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40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38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2 3Ds" sheetId="1" r:id="rId4"/>
    <sheet state="visible" name="2002 Nationals" sheetId="2" r:id="rId5"/>
    <sheet state="visible" name="2003 3Ds" sheetId="3" r:id="rId6"/>
    <sheet state="visible" name="2003 Nationals" sheetId="4" r:id="rId7"/>
    <sheet state="visible" name="2004 3Ds" sheetId="5" r:id="rId8"/>
    <sheet state="visible" name="2004 Nationals" sheetId="6" r:id="rId9"/>
    <sheet state="visible" name="2005 3Ds" sheetId="7" r:id="rId10"/>
    <sheet state="visible" name="2005 Nationals" sheetId="8" r:id="rId11"/>
    <sheet state="visible" name="2006 3Ds" sheetId="9" r:id="rId12"/>
    <sheet state="visible" name="2006 Nationals" sheetId="10" r:id="rId13"/>
    <sheet state="visible" name="2007 3Ds" sheetId="11" r:id="rId14"/>
    <sheet state="visible" name="2007 Nationals" sheetId="12" r:id="rId15"/>
    <sheet state="visible" name="2008 3Ds" sheetId="13" r:id="rId16"/>
    <sheet state="visible" name="2008 Nationals" sheetId="14" r:id="rId17"/>
    <sheet state="visible" name="2009 3Ds" sheetId="15" r:id="rId18"/>
    <sheet state="visible" name="2009 Nationals" sheetId="16" r:id="rId19"/>
    <sheet state="visible" name="2010 3Ds" sheetId="17" r:id="rId20"/>
    <sheet state="visible" name="2010 Nationals" sheetId="18" r:id="rId21"/>
    <sheet state="visible" name="2011 3Ds" sheetId="19" r:id="rId22"/>
    <sheet state="visible" name="2011 Nationals" sheetId="20" r:id="rId23"/>
    <sheet state="visible" name="2012 3Ds" sheetId="21" r:id="rId24"/>
    <sheet state="visible" name="2012 Nationals" sheetId="22" r:id="rId25"/>
    <sheet state="visible" name="2013 3Ds" sheetId="23" r:id="rId26"/>
    <sheet state="visible" name="2013 Nationals" sheetId="24" r:id="rId27"/>
    <sheet state="visible" name="2014 3Ds" sheetId="25" r:id="rId28"/>
    <sheet state="visible" name="2014 Nationals" sheetId="26" r:id="rId29"/>
    <sheet state="visible" name="2015 3Ds" sheetId="27" r:id="rId30"/>
    <sheet state="visible" name="2015 Nationals" sheetId="28" r:id="rId31"/>
    <sheet state="visible" name="2016 3Ds" sheetId="29" r:id="rId32"/>
    <sheet state="visible" name="2016 Nationals" sheetId="30" r:id="rId33"/>
    <sheet state="visible" name="2017 3Ds" sheetId="31" r:id="rId34"/>
    <sheet state="visible" name="2017 Nationals" sheetId="32" r:id="rId35"/>
    <sheet state="visible" name="2018 3Ds" sheetId="33" r:id="rId36"/>
    <sheet state="visible" name="2018 Nationals" sheetId="34" r:id="rId37"/>
    <sheet state="visible" name="2019 3Ds" sheetId="35" r:id="rId38"/>
    <sheet state="visible" name="2019 Nationals" sheetId="36" r:id="rId39"/>
    <sheet state="visible" name="2021 Nationals" sheetId="37" r:id="rId40"/>
    <sheet state="visible" name="2022 3Ds" sheetId="38" r:id="rId41"/>
    <sheet state="visible" name="2022 Nationals" sheetId="39" r:id="rId42"/>
    <sheet state="visible" name="2023 3Ds" sheetId="40" r:id="rId43"/>
  </sheets>
  <definedNames/>
  <calcPr/>
</workbook>
</file>

<file path=xl/sharedStrings.xml><?xml version="1.0" encoding="utf-8"?>
<sst xmlns="http://schemas.openxmlformats.org/spreadsheetml/2006/main" count="95587" uniqueCount="4503">
  <si>
    <t>Year</t>
  </si>
  <si>
    <t>Style</t>
  </si>
  <si>
    <t>Class</t>
  </si>
  <si>
    <t>Champs</t>
  </si>
  <si>
    <t>#</t>
  </si>
  <si>
    <t>Archer</t>
  </si>
  <si>
    <t>Club</t>
  </si>
  <si>
    <t>Day 1</t>
  </si>
  <si>
    <t>Day 2</t>
  </si>
  <si>
    <t>Total</t>
  </si>
  <si>
    <t>24s</t>
  </si>
  <si>
    <t>Notes</t>
  </si>
  <si>
    <t>AFB</t>
  </si>
  <si>
    <t>M</t>
  </si>
  <si>
    <t>3Ds</t>
  </si>
  <si>
    <t>Rod Jaques</t>
  </si>
  <si>
    <t>Storm</t>
  </si>
  <si>
    <t>Denis Alston</t>
  </si>
  <si>
    <t>Frankley</t>
  </si>
  <si>
    <t>Neil Hawes</t>
  </si>
  <si>
    <t>Kendal Bowmen</t>
  </si>
  <si>
    <t>Steve Morley</t>
  </si>
  <si>
    <t>Wyre Hall</t>
  </si>
  <si>
    <t>Jim Mcdowall</t>
  </si>
  <si>
    <t>Independent</t>
  </si>
  <si>
    <t>Jason Reid</t>
  </si>
  <si>
    <t>Michael Swan</t>
  </si>
  <si>
    <t>North Lakes</t>
  </si>
  <si>
    <t>Steve Harrald</t>
  </si>
  <si>
    <t>S.C.F.A.</t>
  </si>
  <si>
    <t>Jon Paton</t>
  </si>
  <si>
    <t>Forest Bowmen</t>
  </si>
  <si>
    <t>Bob Cronk</t>
  </si>
  <si>
    <t>Bisley Bowmen</t>
  </si>
  <si>
    <t>Bruno Rouschmeyer</t>
  </si>
  <si>
    <t>Graham Hardacre</t>
  </si>
  <si>
    <t>Gawthorpe</t>
  </si>
  <si>
    <t>Paul Baker</t>
  </si>
  <si>
    <t>D W Longbow</t>
  </si>
  <si>
    <t>Paul Thomas</t>
  </si>
  <si>
    <t>Ivor Jenkins</t>
  </si>
  <si>
    <t>Bob Swift</t>
  </si>
  <si>
    <t>Butsfield Bowmen</t>
  </si>
  <si>
    <t>Mike Thomson</t>
  </si>
  <si>
    <t>Steve Clamp</t>
  </si>
  <si>
    <t>Malcolm Wilmot</t>
  </si>
  <si>
    <t>Newbury</t>
  </si>
  <si>
    <t>Kevin Burton</t>
  </si>
  <si>
    <t>Cledford Field Archers</t>
  </si>
  <si>
    <t>Dave Walker</t>
  </si>
  <si>
    <t>Rodger Sleight</t>
  </si>
  <si>
    <t>Bowderyn Vannin</t>
  </si>
  <si>
    <t>Peter Hunt</t>
  </si>
  <si>
    <t>Druids</t>
  </si>
  <si>
    <t>Dave Folwell</t>
  </si>
  <si>
    <t>Graham Lane</t>
  </si>
  <si>
    <t>Border Reivers</t>
  </si>
  <si>
    <t>F</t>
  </si>
  <si>
    <t>Sue Walker</t>
  </si>
  <si>
    <t>Charnwood</t>
  </si>
  <si>
    <t>Barbara Campbell</t>
  </si>
  <si>
    <t>Foxhole</t>
  </si>
  <si>
    <t>Sheron Vowden</t>
  </si>
  <si>
    <t>Ashcombe Valley</t>
  </si>
  <si>
    <t>June Darling</t>
  </si>
  <si>
    <t>Jane Walter</t>
  </si>
  <si>
    <t>Elmtree</t>
  </si>
  <si>
    <t>Caroline Hunt</t>
  </si>
  <si>
    <t>Theresa Hearne</t>
  </si>
  <si>
    <t>Excaliber</t>
  </si>
  <si>
    <t>BB</t>
  </si>
  <si>
    <t>Tony Vowden</t>
  </si>
  <si>
    <t>Graham Holmes</t>
  </si>
  <si>
    <t>Nemesis</t>
  </si>
  <si>
    <t>Robin Martin</t>
  </si>
  <si>
    <t>S.V.Y.F.</t>
  </si>
  <si>
    <t>Harry Boyce</t>
  </si>
  <si>
    <t>John Greensill</t>
  </si>
  <si>
    <t>B.C.A.</t>
  </si>
  <si>
    <t>Colin Gulley</t>
  </si>
  <si>
    <t>Dave Wassall</t>
  </si>
  <si>
    <t>Alex Davis</t>
  </si>
  <si>
    <t>Ballands</t>
  </si>
  <si>
    <t>Frank Jones</t>
  </si>
  <si>
    <t>Olde Delph</t>
  </si>
  <si>
    <t>Colin Pearson</t>
  </si>
  <si>
    <t>Roger Stokes</t>
  </si>
  <si>
    <t>John Hodgson</t>
  </si>
  <si>
    <t>Tumulus</t>
  </si>
  <si>
    <t>Richard Manning</t>
  </si>
  <si>
    <t>Foxhill</t>
  </si>
  <si>
    <t>Richard Green</t>
  </si>
  <si>
    <t>Mike Chorlton</t>
  </si>
  <si>
    <t>Clayton Woodsmen</t>
  </si>
  <si>
    <t>Dan Smith</t>
  </si>
  <si>
    <t>Lyme Valley Archers</t>
  </si>
  <si>
    <t>Anthony Ryan</t>
  </si>
  <si>
    <t>Seedfield</t>
  </si>
  <si>
    <t>Richard Corringan</t>
  </si>
  <si>
    <t>Black Sheep Archers</t>
  </si>
  <si>
    <t>Colin Price</t>
  </si>
  <si>
    <t>Bicton Field Archers</t>
  </si>
  <si>
    <t>J Mcsweeney</t>
  </si>
  <si>
    <t>Nigel Bell</t>
  </si>
  <si>
    <t>Harold Rawes</t>
  </si>
  <si>
    <t>Max Denton</t>
  </si>
  <si>
    <t>Ian Simister</t>
  </si>
  <si>
    <t>Lewis Morris</t>
  </si>
  <si>
    <t>David Radbone</t>
  </si>
  <si>
    <t>Ian Hartley</t>
  </si>
  <si>
    <t>Belvedere Bowmen</t>
  </si>
  <si>
    <t>Andy Condron</t>
  </si>
  <si>
    <t>Martin Stillie</t>
  </si>
  <si>
    <t>D.J. Evans</t>
  </si>
  <si>
    <t>Jim Ward</t>
  </si>
  <si>
    <t>Jo Makin</t>
  </si>
  <si>
    <t>Brenda Boulton</t>
  </si>
  <si>
    <t>Chris Hall</t>
  </si>
  <si>
    <t>Sylvia Farthing</t>
  </si>
  <si>
    <t>Karen Gulley</t>
  </si>
  <si>
    <t>Brenda Thorpe</t>
  </si>
  <si>
    <t>Sue Simister</t>
  </si>
  <si>
    <t>Patricia Hopkins</t>
  </si>
  <si>
    <t>BH</t>
  </si>
  <si>
    <t>Jack Pearson</t>
  </si>
  <si>
    <t>Orion</t>
  </si>
  <si>
    <t>Steve Dale</t>
  </si>
  <si>
    <t>Thornbury</t>
  </si>
  <si>
    <t>Clive Freemantle</t>
  </si>
  <si>
    <t>Fleet Ibex</t>
  </si>
  <si>
    <t>Trevor Walter</t>
  </si>
  <si>
    <t>Ian Christie</t>
  </si>
  <si>
    <t>Brian Haydock</t>
  </si>
  <si>
    <t>Roy Gerrett</t>
  </si>
  <si>
    <t>Mark Smith</t>
  </si>
  <si>
    <t>Spirit of Sherwood</t>
  </si>
  <si>
    <t>Doug Mitchell</t>
  </si>
  <si>
    <t>The Clan</t>
  </si>
  <si>
    <t>Martin Cane</t>
  </si>
  <si>
    <t>Paul O'Dell</t>
  </si>
  <si>
    <t>Lewis Chuck</t>
  </si>
  <si>
    <t>Duvelle</t>
  </si>
  <si>
    <t>Alan Christie</t>
  </si>
  <si>
    <t>Derek Fuller</t>
  </si>
  <si>
    <t>Alan Herbert</t>
  </si>
  <si>
    <t>Peter Arnold</t>
  </si>
  <si>
    <t>Barry Shaw</t>
  </si>
  <si>
    <t>R.P.B.</t>
  </si>
  <si>
    <t>Gary Robinson</t>
  </si>
  <si>
    <t>Warcock Archers</t>
  </si>
  <si>
    <t>Kevin Gordon</t>
  </si>
  <si>
    <t>Simon Henshall</t>
  </si>
  <si>
    <t>John Holbrook</t>
  </si>
  <si>
    <t>David Fuller</t>
  </si>
  <si>
    <t>Colin Rickett</t>
  </si>
  <si>
    <t>Greenman Archers</t>
  </si>
  <si>
    <t>Chris Snape</t>
  </si>
  <si>
    <t>Kenneth Smith</t>
  </si>
  <si>
    <t>Friskney</t>
  </si>
  <si>
    <t>Robert Kirkup</t>
  </si>
  <si>
    <t>Castlefield</t>
  </si>
  <si>
    <t>Daniel Impey</t>
  </si>
  <si>
    <t>Ann Fuller</t>
  </si>
  <si>
    <t>Kelly Harvey</t>
  </si>
  <si>
    <t>Sam Boyce</t>
  </si>
  <si>
    <t>Karen Carter</t>
  </si>
  <si>
    <t>Carol Shaw</t>
  </si>
  <si>
    <t>Veronica Martin</t>
  </si>
  <si>
    <t>Pat Berry</t>
  </si>
  <si>
    <t>Derwynd</t>
  </si>
  <si>
    <t>Tracy Smith</t>
  </si>
  <si>
    <t>Katy Klingopulos</t>
  </si>
  <si>
    <t>Lisa Tellett</t>
  </si>
  <si>
    <t>Marje Morris</t>
  </si>
  <si>
    <t>Pat Rous</t>
  </si>
  <si>
    <t>Lamberts Castle</t>
  </si>
  <si>
    <t>CL</t>
  </si>
  <si>
    <t>Adrian Dipaola</t>
  </si>
  <si>
    <t>Mark Barnett</t>
  </si>
  <si>
    <t>S.A.C.</t>
  </si>
  <si>
    <t>Ian Greenfield</t>
  </si>
  <si>
    <t>Rob Parfett</t>
  </si>
  <si>
    <t>Ian Dean</t>
  </si>
  <si>
    <t>Pete Forrester</t>
  </si>
  <si>
    <t>Forest of Arden</t>
  </si>
  <si>
    <t>Dean Urmson</t>
  </si>
  <si>
    <t>Varmints</t>
  </si>
  <si>
    <t>Neil Yates</t>
  </si>
  <si>
    <t>Peter Hough</t>
  </si>
  <si>
    <t>Simon Hemstock</t>
  </si>
  <si>
    <t>Dave Abbott</t>
  </si>
  <si>
    <t>Gus Allen</t>
  </si>
  <si>
    <t>Aire &amp; Wharfdale A.</t>
  </si>
  <si>
    <t>Romeo Spalvieri</t>
  </si>
  <si>
    <t>Tim Cairns</t>
  </si>
  <si>
    <t>John Ellison</t>
  </si>
  <si>
    <t>Richard Ball</t>
  </si>
  <si>
    <t>Stephen May</t>
  </si>
  <si>
    <t>Dean Stanier</t>
  </si>
  <si>
    <t>Paul Wooliscroft</t>
  </si>
  <si>
    <t>Steve Jones</t>
  </si>
  <si>
    <t>Russ Healey</t>
  </si>
  <si>
    <t>Ruth Lochlea</t>
  </si>
  <si>
    <t>Emily Parfett</t>
  </si>
  <si>
    <t>Terri Boyce</t>
  </si>
  <si>
    <t>Liz Holmes</t>
  </si>
  <si>
    <t>Heather Pearson</t>
  </si>
  <si>
    <t>Irene Gilbert</t>
  </si>
  <si>
    <t>Helen Watson</t>
  </si>
  <si>
    <t>Jacqui Jones</t>
  </si>
  <si>
    <t>Pam Ball</t>
  </si>
  <si>
    <t>Sarah Jeffery</t>
  </si>
  <si>
    <t>XB</t>
  </si>
  <si>
    <t>Dave Oakes</t>
  </si>
  <si>
    <t>Geoff Jones</t>
  </si>
  <si>
    <t>Peter Moore</t>
  </si>
  <si>
    <t>FS</t>
  </si>
  <si>
    <t>Ian Boulton</t>
  </si>
  <si>
    <t>Tom Cameron</t>
  </si>
  <si>
    <t>Steve Innes</t>
  </si>
  <si>
    <t>Hull Kingston Archers</t>
  </si>
  <si>
    <t>Alan Dennis</t>
  </si>
  <si>
    <t>Colin Jones</t>
  </si>
  <si>
    <t>Roger Ball</t>
  </si>
  <si>
    <t>Robin Hood</t>
  </si>
  <si>
    <t>Pete Hollinshead</t>
  </si>
  <si>
    <t>Roy Cassady</t>
  </si>
  <si>
    <t>Steve Munnings</t>
  </si>
  <si>
    <t>Harlequin Bowmen</t>
  </si>
  <si>
    <t>Paul Troop</t>
  </si>
  <si>
    <t>Pat Belfield</t>
  </si>
  <si>
    <t>Julie Smith</t>
  </si>
  <si>
    <t>Lynne Parfett</t>
  </si>
  <si>
    <t>HT</t>
  </si>
  <si>
    <t>Bob Tate</t>
  </si>
  <si>
    <t>Peter Taylor</t>
  </si>
  <si>
    <t>Graham Eldridge</t>
  </si>
  <si>
    <t>Spye Park</t>
  </si>
  <si>
    <t>Mike List</t>
  </si>
  <si>
    <t>South Wilts</t>
  </si>
  <si>
    <t>Gordon Crossley</t>
  </si>
  <si>
    <t>Nick Smith</t>
  </si>
  <si>
    <t>Bernard Todd</t>
  </si>
  <si>
    <t>David Roberts</t>
  </si>
  <si>
    <t>Clive Wilkins</t>
  </si>
  <si>
    <t>Shaun Longstaff</t>
  </si>
  <si>
    <t>Sid Ball</t>
  </si>
  <si>
    <t>Paul Cowell</t>
  </si>
  <si>
    <t>Wrexham Bowmen</t>
  </si>
  <si>
    <t>Harry Livsey</t>
  </si>
  <si>
    <t>Cobra</t>
  </si>
  <si>
    <t>Paul Shipley</t>
  </si>
  <si>
    <t>David Holdsworth</t>
  </si>
  <si>
    <t>Ken Warnes</t>
  </si>
  <si>
    <t>Gareth Jarvis</t>
  </si>
  <si>
    <t>P. Stocker</t>
  </si>
  <si>
    <t>Ben Hearne</t>
  </si>
  <si>
    <t>Laurie Chismon</t>
  </si>
  <si>
    <t>Alan Bateman</t>
  </si>
  <si>
    <t>Jason Wynne</t>
  </si>
  <si>
    <t>Dave Jewess</t>
  </si>
  <si>
    <t>Duncan Jaques</t>
  </si>
  <si>
    <t>Alan Hewer</t>
  </si>
  <si>
    <t>Broadland Bowmen</t>
  </si>
  <si>
    <t>Bernard Oakley</t>
  </si>
  <si>
    <t>Black Knight</t>
  </si>
  <si>
    <t>Tony Hudson</t>
  </si>
  <si>
    <t>David Impey</t>
  </si>
  <si>
    <t>Bernie Britton</t>
  </si>
  <si>
    <t>James Smith</t>
  </si>
  <si>
    <t>Grahame Latus</t>
  </si>
  <si>
    <t>Paul Chapman</t>
  </si>
  <si>
    <t>Victor Rajczonek</t>
  </si>
  <si>
    <t>Bob Stonehouse</t>
  </si>
  <si>
    <t>Steve Hill</t>
  </si>
  <si>
    <t>Colin Fowler</t>
  </si>
  <si>
    <t>Robin Beal</t>
  </si>
  <si>
    <t>Anthony Lynch</t>
  </si>
  <si>
    <t>Chris Bates</t>
  </si>
  <si>
    <t>Kielder Foresters</t>
  </si>
  <si>
    <t>Gordon Waldie</t>
  </si>
  <si>
    <t>Harry Atkinson</t>
  </si>
  <si>
    <t>Lucas Jones</t>
  </si>
  <si>
    <t>Christopher Beswick</t>
  </si>
  <si>
    <t>Stewart Bartram</t>
  </si>
  <si>
    <t>Clwyedog</t>
  </si>
  <si>
    <t>Elaine Hunt</t>
  </si>
  <si>
    <t>Carol Eldridge</t>
  </si>
  <si>
    <t>Sue Kelly</t>
  </si>
  <si>
    <t>Whitemark</t>
  </si>
  <si>
    <t>Pauline Livsey</t>
  </si>
  <si>
    <t>Tina Waller</t>
  </si>
  <si>
    <t>Cheryl Tucker</t>
  </si>
  <si>
    <t>Tamara Eldridge</t>
  </si>
  <si>
    <t>Kim Measham</t>
  </si>
  <si>
    <t>C.B.A.</t>
  </si>
  <si>
    <t>Pam Hudson</t>
  </si>
  <si>
    <t>Wendy Francis</t>
  </si>
  <si>
    <t>LB</t>
  </si>
  <si>
    <t>Stephen Bastyan</t>
  </si>
  <si>
    <t>Lacetown</t>
  </si>
  <si>
    <t>Russell French</t>
  </si>
  <si>
    <t>Stuart Stevenson</t>
  </si>
  <si>
    <t>Bridge Woods</t>
  </si>
  <si>
    <t>Bob Scott</t>
  </si>
  <si>
    <t>Graham Goldthorpe</t>
  </si>
  <si>
    <t>That'll Do Pig</t>
  </si>
  <si>
    <t>Geoff Luke</t>
  </si>
  <si>
    <t>Tony Boone</t>
  </si>
  <si>
    <t>Fred Bentley</t>
  </si>
  <si>
    <t>Long Eaton</t>
  </si>
  <si>
    <t>Mike Williams</t>
  </si>
  <si>
    <t>Richard Warriner</t>
  </si>
  <si>
    <t>Brian Hannan</t>
  </si>
  <si>
    <t>Peter Bates</t>
  </si>
  <si>
    <t>Paul Provins</t>
  </si>
  <si>
    <t>Dave Taggart</t>
  </si>
  <si>
    <t>David Snow</t>
  </si>
  <si>
    <t>Howard Davies</t>
  </si>
  <si>
    <t>Bill Campbell</t>
  </si>
  <si>
    <t>Terry Harvey</t>
  </si>
  <si>
    <t>Richard Beal</t>
  </si>
  <si>
    <t>Nigel Smith</t>
  </si>
  <si>
    <t>Roy Bickerstaffe</t>
  </si>
  <si>
    <t>Towton Longbowmen</t>
  </si>
  <si>
    <t>Peter Cox</t>
  </si>
  <si>
    <t>Geoff Towers</t>
  </si>
  <si>
    <t>Company of Sixty</t>
  </si>
  <si>
    <t>John Jervis</t>
  </si>
  <si>
    <t>Clive Horlock</t>
  </si>
  <si>
    <t>Mark Buckfield</t>
  </si>
  <si>
    <t>J. Gill</t>
  </si>
  <si>
    <t>Pip Bickerstaffe</t>
  </si>
  <si>
    <t>Jack Thompson</t>
  </si>
  <si>
    <t>Graham Hopkins</t>
  </si>
  <si>
    <t>Peter Gradwell</t>
  </si>
  <si>
    <t>Peter Klingopulos</t>
  </si>
  <si>
    <t>Barry Ward</t>
  </si>
  <si>
    <t>Paul Stockton</t>
  </si>
  <si>
    <t>Bob Bassett</t>
  </si>
  <si>
    <t>Matthew Whitemore</t>
  </si>
  <si>
    <t>Phillip Beswick</t>
  </si>
  <si>
    <t>Ralph Ashdown</t>
  </si>
  <si>
    <t>Griffon Archers</t>
  </si>
  <si>
    <t>Mary Hannan</t>
  </si>
  <si>
    <t>Melanie Jay</t>
  </si>
  <si>
    <t>Bren Abbott</t>
  </si>
  <si>
    <t>Joanne Warriner</t>
  </si>
  <si>
    <t>Marie Barr</t>
  </si>
  <si>
    <t>Penny Axon</t>
  </si>
  <si>
    <t>Sheila Provins</t>
  </si>
  <si>
    <t>June Luke</t>
  </si>
  <si>
    <t>Fiona Anderson</t>
  </si>
  <si>
    <t>Julia Gradwell</t>
  </si>
  <si>
    <t>UL</t>
  </si>
  <si>
    <t>Chris Lovelock</t>
  </si>
  <si>
    <t>Shuttleworth</t>
  </si>
  <si>
    <t>John Bloomfield</t>
  </si>
  <si>
    <t>Alan Hearson</t>
  </si>
  <si>
    <t>Tony Weston</t>
  </si>
  <si>
    <t>Andy Etches</t>
  </si>
  <si>
    <t>Martin Pearson</t>
  </si>
  <si>
    <t>Matthew Farnham</t>
  </si>
  <si>
    <t>The Oaks</t>
  </si>
  <si>
    <t>Steve Pawley</t>
  </si>
  <si>
    <t>Tony Drabble</t>
  </si>
  <si>
    <t>Tony Hunt</t>
  </si>
  <si>
    <t>Kevin Howlett</t>
  </si>
  <si>
    <t>Keith Foskett</t>
  </si>
  <si>
    <t>Kings Forest Bowmen</t>
  </si>
  <si>
    <t>David Home</t>
  </si>
  <si>
    <t>Barrie Chester</t>
  </si>
  <si>
    <t>Darren Dymond</t>
  </si>
  <si>
    <t>Peter White</t>
  </si>
  <si>
    <t>Dave Shaw</t>
  </si>
  <si>
    <t>Phoenix Archers</t>
  </si>
  <si>
    <t>Dusty Miller</t>
  </si>
  <si>
    <t>Clive Tate</t>
  </si>
  <si>
    <t>Peter Kent</t>
  </si>
  <si>
    <t>Chris Gilbert</t>
  </si>
  <si>
    <t>John Measham</t>
  </si>
  <si>
    <t>Andy Lovel</t>
  </si>
  <si>
    <t>Stuart Cane</t>
  </si>
  <si>
    <t>Trevor Vanstone</t>
  </si>
  <si>
    <t>Graham Evans</t>
  </si>
  <si>
    <t>Trevor Hayward</t>
  </si>
  <si>
    <t>Neil Miller</t>
  </si>
  <si>
    <t>Mike Wood</t>
  </si>
  <si>
    <t>Steve Kernohan</t>
  </si>
  <si>
    <t>Colin Waller</t>
  </si>
  <si>
    <t>Dave Price</t>
  </si>
  <si>
    <t>Worlingham</t>
  </si>
  <si>
    <t>Percy Wells</t>
  </si>
  <si>
    <t>Lucy Holderness</t>
  </si>
  <si>
    <t>Mary Hargest</t>
  </si>
  <si>
    <t>Carol Folwell</t>
  </si>
  <si>
    <t>Jo Bell</t>
  </si>
  <si>
    <t>Louise Miller</t>
  </si>
  <si>
    <t>Nationals</t>
  </si>
  <si>
    <t>Les Wilson</t>
  </si>
  <si>
    <t>Martin Ward</t>
  </si>
  <si>
    <t>Garfield Thomas</t>
  </si>
  <si>
    <t>Andy Rigg</t>
  </si>
  <si>
    <t>Ian Cartwright</t>
  </si>
  <si>
    <t>Westcombe</t>
  </si>
  <si>
    <t>Steve Joy</t>
  </si>
  <si>
    <t>Senlac</t>
  </si>
  <si>
    <t>Alan Clark</t>
  </si>
  <si>
    <t>Lew Busby</t>
  </si>
  <si>
    <t>Muscovy</t>
  </si>
  <si>
    <t>K. Burton</t>
  </si>
  <si>
    <t>Mick Sallows</t>
  </si>
  <si>
    <t>Mark Williams</t>
  </si>
  <si>
    <t>Colin Lowless</t>
  </si>
  <si>
    <t>Ray Mckenzie</t>
  </si>
  <si>
    <t>John Waters</t>
  </si>
  <si>
    <t>Matthew Mckenzie</t>
  </si>
  <si>
    <t>Jo Joy</t>
  </si>
  <si>
    <t>Sally Haynes</t>
  </si>
  <si>
    <t>Steve Lymath</t>
  </si>
  <si>
    <t>Danny Peters</t>
  </si>
  <si>
    <t>Chris Pleasants</t>
  </si>
  <si>
    <t>Wayne Furniss</t>
  </si>
  <si>
    <t>David Simpson</t>
  </si>
  <si>
    <t>Dave Wassell</t>
  </si>
  <si>
    <t>Ivor Briggs</t>
  </si>
  <si>
    <t>Stewart Fenwick</t>
  </si>
  <si>
    <t>Daniel Smith</t>
  </si>
  <si>
    <t>Mick Alldread</t>
  </si>
  <si>
    <t>Peter Goodland</t>
  </si>
  <si>
    <t>Mark Carpenter</t>
  </si>
  <si>
    <t>John Newman</t>
  </si>
  <si>
    <t>Redfox</t>
  </si>
  <si>
    <t>John Fletcher</t>
  </si>
  <si>
    <t>Lou Morris</t>
  </si>
  <si>
    <t>Ron Stone</t>
  </si>
  <si>
    <t>Bob Haworth</t>
  </si>
  <si>
    <t>Ray Bell</t>
  </si>
  <si>
    <t>Bryan Piper</t>
  </si>
  <si>
    <t>Cloth of Gold</t>
  </si>
  <si>
    <t>James Mcdonald</t>
  </si>
  <si>
    <t>Oakleaf</t>
  </si>
  <si>
    <t>Colum Mcloughlin-Greening</t>
  </si>
  <si>
    <t>Kings Heath</t>
  </si>
  <si>
    <t>Mark Rawes</t>
  </si>
  <si>
    <t>Paul Hitter</t>
  </si>
  <si>
    <t>Bob Jones</t>
  </si>
  <si>
    <t>Tavistock</t>
  </si>
  <si>
    <t>Cherrie Peabody</t>
  </si>
  <si>
    <t>Jill Carpenter</t>
  </si>
  <si>
    <t>Shirley Harrald</t>
  </si>
  <si>
    <t>Kathy Palmer</t>
  </si>
  <si>
    <t>Raven Field Archers</t>
  </si>
  <si>
    <t>Karen Peters</t>
  </si>
  <si>
    <t>Marion Penn</t>
  </si>
  <si>
    <t>Pentref Bowmen</t>
  </si>
  <si>
    <t>Pat Hitter</t>
  </si>
  <si>
    <t>Audrey Hardman</t>
  </si>
  <si>
    <t>Mike Hawkins</t>
  </si>
  <si>
    <t>Paul Anstee</t>
  </si>
  <si>
    <t>Phil Wells</t>
  </si>
  <si>
    <t>Mark Duerden</t>
  </si>
  <si>
    <t>Rob Johnson</t>
  </si>
  <si>
    <t>Rory Talbot</t>
  </si>
  <si>
    <t>Paul Tranter</t>
  </si>
  <si>
    <t>Philip Hart</t>
  </si>
  <si>
    <t>Richard Ward</t>
  </si>
  <si>
    <t>Silvertree</t>
  </si>
  <si>
    <t>Trevor Borrington</t>
  </si>
  <si>
    <t>Hanson Bowmen</t>
  </si>
  <si>
    <t>Dave Sherratt</t>
  </si>
  <si>
    <t>John Emmott</t>
  </si>
  <si>
    <t>Bob Maguire</t>
  </si>
  <si>
    <t>Geoff Sawer</t>
  </si>
  <si>
    <t>Simon Dunning</t>
  </si>
  <si>
    <t>Paul Nadin</t>
  </si>
  <si>
    <t>Tony Mcclaughlin</t>
  </si>
  <si>
    <t>Paul Carter</t>
  </si>
  <si>
    <t>Suzanne Chuck</t>
  </si>
  <si>
    <t>Carol Flavell</t>
  </si>
  <si>
    <t>Firehawk</t>
  </si>
  <si>
    <t>David Abbott</t>
  </si>
  <si>
    <t>Pete Forester</t>
  </si>
  <si>
    <t>Albert Hibbert</t>
  </si>
  <si>
    <t>Paul Davies</t>
  </si>
  <si>
    <t>Timothy Cairns</t>
  </si>
  <si>
    <t>Michael Hayward</t>
  </si>
  <si>
    <t>Tom Johnson</t>
  </si>
  <si>
    <t>Bill Wardrop</t>
  </si>
  <si>
    <t>Emmy Hemstock</t>
  </si>
  <si>
    <t>Rick Ball</t>
  </si>
  <si>
    <t>Colin Street</t>
  </si>
  <si>
    <t>Matthew Bursnell</t>
  </si>
  <si>
    <t>J Smith</t>
  </si>
  <si>
    <t>Langley Bowmen</t>
  </si>
  <si>
    <t>Graeme Bursnell</t>
  </si>
  <si>
    <t>David Carter</t>
  </si>
  <si>
    <t>Phil Johnson</t>
  </si>
  <si>
    <t>Emma Shadwell</t>
  </si>
  <si>
    <t>Lesley Wason</t>
  </si>
  <si>
    <t>Norman Perkins</t>
  </si>
  <si>
    <t>Chris Wall</t>
  </si>
  <si>
    <t>Regent</t>
  </si>
  <si>
    <t>Paul Kelly</t>
  </si>
  <si>
    <t>Dave Kirby</t>
  </si>
  <si>
    <t>Shel Cowles</t>
  </si>
  <si>
    <t>Steve Palmer</t>
  </si>
  <si>
    <t>Colin Smithers</t>
  </si>
  <si>
    <t>Doug Hart</t>
  </si>
  <si>
    <t>Mike Charlesworth</t>
  </si>
  <si>
    <t>Richard Pearson</t>
  </si>
  <si>
    <t>Steve Keenan</t>
  </si>
  <si>
    <t>Tony Tideswell</t>
  </si>
  <si>
    <t>Derek Smith</t>
  </si>
  <si>
    <t>Brian Webster</t>
  </si>
  <si>
    <t>Ian Teeling</t>
  </si>
  <si>
    <t>Penny Cox</t>
  </si>
  <si>
    <t>Rebecca Parfett</t>
  </si>
  <si>
    <t>Sandi Cackett</t>
  </si>
  <si>
    <t>Michael Smith</t>
  </si>
  <si>
    <t>Roy King</t>
  </si>
  <si>
    <t>Fylde Bowmen</t>
  </si>
  <si>
    <t>Chris Reed</t>
  </si>
  <si>
    <t>Sherwood O.</t>
  </si>
  <si>
    <t>Michael East</t>
  </si>
  <si>
    <t>George Davies</t>
  </si>
  <si>
    <t>Steve Bradley</t>
  </si>
  <si>
    <t>Keith Penn</t>
  </si>
  <si>
    <t>Felton Kelly</t>
  </si>
  <si>
    <t>Kevin Eagleton</t>
  </si>
  <si>
    <t>Henry Asman</t>
  </si>
  <si>
    <t>Mick Adkin</t>
  </si>
  <si>
    <t>Bob Morris</t>
  </si>
  <si>
    <t>Gwnydog</t>
  </si>
  <si>
    <t>Jim Hudson</t>
  </si>
  <si>
    <t>Mike Howell</t>
  </si>
  <si>
    <t>Nigel Wilkinson</t>
  </si>
  <si>
    <t>Steve Turnbull</t>
  </si>
  <si>
    <t>Dave Holdsworth</t>
  </si>
  <si>
    <t>Steve Williams</t>
  </si>
  <si>
    <t>Lakeland</t>
  </si>
  <si>
    <t>Neville Bright</t>
  </si>
  <si>
    <t>James Stillie</t>
  </si>
  <si>
    <t>Nigel Suthard</t>
  </si>
  <si>
    <t>Anthony Dolan</t>
  </si>
  <si>
    <t>Paul Stocker</t>
  </si>
  <si>
    <t>Richard Ashford</t>
  </si>
  <si>
    <t>Wakefield</t>
  </si>
  <si>
    <t>R. Goulding</t>
  </si>
  <si>
    <t>Steve Furnival</t>
  </si>
  <si>
    <t>Stephen Staples</t>
  </si>
  <si>
    <t>Jack Belcher</t>
  </si>
  <si>
    <t>David Ridge</t>
  </si>
  <si>
    <t>George Balshaw</t>
  </si>
  <si>
    <t>Dwight Harris</t>
  </si>
  <si>
    <t>Allan Mullin</t>
  </si>
  <si>
    <t>Brian Jones</t>
  </si>
  <si>
    <t>Harvey Kay</t>
  </si>
  <si>
    <t>Tim Clark</t>
  </si>
  <si>
    <t>James Kay</t>
  </si>
  <si>
    <t>T. Bailey</t>
  </si>
  <si>
    <t>A.J.P. Lynch</t>
  </si>
  <si>
    <t>Chris Curry</t>
  </si>
  <si>
    <t>North Border Bowmen</t>
  </si>
  <si>
    <t>Gwen Sallows</t>
  </si>
  <si>
    <t>Lisa Hartley</t>
  </si>
  <si>
    <t>Andrea Bailey</t>
  </si>
  <si>
    <t>Claire Carter</t>
  </si>
  <si>
    <t>Patti Thoumine</t>
  </si>
  <si>
    <t>Debbie Suthard</t>
  </si>
  <si>
    <t>Debbie Shaw</t>
  </si>
  <si>
    <t>Georgina Thompson</t>
  </si>
  <si>
    <t>Paul Smith</t>
  </si>
  <si>
    <t>Wyn Roberts</t>
  </si>
  <si>
    <t>John Lincoln</t>
  </si>
  <si>
    <t>Dave Powers</t>
  </si>
  <si>
    <t>Hoste Spalding</t>
  </si>
  <si>
    <t>Keith Mason</t>
  </si>
  <si>
    <t>Norman Bird</t>
  </si>
  <si>
    <t>John Dorning</t>
  </si>
  <si>
    <t>Alan Turner</t>
  </si>
  <si>
    <t>J.D. Cope</t>
  </si>
  <si>
    <t>Tony Mccormick</t>
  </si>
  <si>
    <t>Grey Goose Wing</t>
  </si>
  <si>
    <t>Gary Thompson</t>
  </si>
  <si>
    <t>David Wilson</t>
  </si>
  <si>
    <t>Richard Head</t>
  </si>
  <si>
    <t>Bath</t>
  </si>
  <si>
    <t>Guy Baddeley</t>
  </si>
  <si>
    <t>Alex Grant</t>
  </si>
  <si>
    <t>Nigel Downs</t>
  </si>
  <si>
    <t>Dave Strudwick</t>
  </si>
  <si>
    <t>Norman Jackson</t>
  </si>
  <si>
    <t>Martin Allmark</t>
  </si>
  <si>
    <t>Ray Langley</t>
  </si>
  <si>
    <t>Dave Sanderson</t>
  </si>
  <si>
    <t>Peter Munford</t>
  </si>
  <si>
    <t>Ken Ridge</t>
  </si>
  <si>
    <t>J. Britland</t>
  </si>
  <si>
    <t>Eric Willetts</t>
  </si>
  <si>
    <t>Dave Weller</t>
  </si>
  <si>
    <t>Philip Simmons</t>
  </si>
  <si>
    <t>Graham Smith</t>
  </si>
  <si>
    <t>Russell Rainford</t>
  </si>
  <si>
    <t>Keith Clark</t>
  </si>
  <si>
    <t>Tim Rogers</t>
  </si>
  <si>
    <t>Alan Lippiatt</t>
  </si>
  <si>
    <t>Tom Birch</t>
  </si>
  <si>
    <t>Carol Edwards</t>
  </si>
  <si>
    <t>Alesandra Martinez-Cerdan</t>
  </si>
  <si>
    <t>Lindsay Head</t>
  </si>
  <si>
    <t>Lina Mccormick</t>
  </si>
  <si>
    <t>Stella Simmons</t>
  </si>
  <si>
    <t>Bridget Rogers</t>
  </si>
  <si>
    <t>Carol Haynes</t>
  </si>
  <si>
    <t>Chris Cox</t>
  </si>
  <si>
    <t>JamesÂ  Baker</t>
  </si>
  <si>
    <t>Lez James</t>
  </si>
  <si>
    <t>Richard Harris</t>
  </si>
  <si>
    <t>Andy Apsey</t>
  </si>
  <si>
    <t>Adrian Gascoigne</t>
  </si>
  <si>
    <t>Michael Howlett</t>
  </si>
  <si>
    <t>Lincolnshire Bowhunters</t>
  </si>
  <si>
    <t>John Gilroy</t>
  </si>
  <si>
    <t>Stan Jenkins</t>
  </si>
  <si>
    <t>Mike Penrose</t>
  </si>
  <si>
    <t>Martyn Palmer</t>
  </si>
  <si>
    <t>Fred Cackett</t>
  </si>
  <si>
    <t>Chris Clark</t>
  </si>
  <si>
    <t>Paul Hawkins</t>
  </si>
  <si>
    <t>Barbara Fielding</t>
  </si>
  <si>
    <t>Laura James</t>
  </si>
  <si>
    <t>Noreen Price</t>
  </si>
  <si>
    <t>Andy Soars</t>
  </si>
  <si>
    <t>Micheal Swan</t>
  </si>
  <si>
    <t>Ken Adams</t>
  </si>
  <si>
    <t>Pines Park</t>
  </si>
  <si>
    <t>Ian French</t>
  </si>
  <si>
    <t>John Devaney</t>
  </si>
  <si>
    <t>Neil Mullins</t>
  </si>
  <si>
    <t>Andy Arden</t>
  </si>
  <si>
    <t>John Cramman</t>
  </si>
  <si>
    <t>Reg Talbot</t>
  </si>
  <si>
    <t>Derek Peacock</t>
  </si>
  <si>
    <t>Paul Skinner</t>
  </si>
  <si>
    <t>Ken Linthwaite</t>
  </si>
  <si>
    <t>Crusader Bowmen</t>
  </si>
  <si>
    <t>Tim O'grady</t>
  </si>
  <si>
    <t>Richard Cook</t>
  </si>
  <si>
    <t>Bob Hall</t>
  </si>
  <si>
    <t>Peter Boker</t>
  </si>
  <si>
    <t>Robert Jones</t>
  </si>
  <si>
    <t>Lawton</t>
  </si>
  <si>
    <t>JaneÂ  Walter</t>
  </si>
  <si>
    <t>Cheshire Oak Bowmen</t>
  </si>
  <si>
    <t>Collin Gulley</t>
  </si>
  <si>
    <t>Jim Large</t>
  </si>
  <si>
    <t>R Green</t>
  </si>
  <si>
    <t>Norman Dixon</t>
  </si>
  <si>
    <t>Mick Aldread</t>
  </si>
  <si>
    <t>Graham Owen</t>
  </si>
  <si>
    <t>David Owen</t>
  </si>
  <si>
    <t>Tony Dyal</t>
  </si>
  <si>
    <t>Paget de Vesey</t>
  </si>
  <si>
    <t>Lesley Pearson</t>
  </si>
  <si>
    <t>Brian Froom</t>
  </si>
  <si>
    <t>Gordon Ryan</t>
  </si>
  <si>
    <t>Totem Archers</t>
  </si>
  <si>
    <t>Cherry Peabody</t>
  </si>
  <si>
    <t>Sue Rotherham</t>
  </si>
  <si>
    <t>Mavis Elwick</t>
  </si>
  <si>
    <t>Barbara Mckenna</t>
  </si>
  <si>
    <t>Mary K Husband</t>
  </si>
  <si>
    <t>Caroline Olleveant</t>
  </si>
  <si>
    <t>Jayne Aldridge</t>
  </si>
  <si>
    <t>Helen Calaghan</t>
  </si>
  <si>
    <t>Shipley Outlaws FA</t>
  </si>
  <si>
    <t>Geoff Rose</t>
  </si>
  <si>
    <t>Centaura</t>
  </si>
  <si>
    <t>Mark R Harrison</t>
  </si>
  <si>
    <t>John Hardacre</t>
  </si>
  <si>
    <t>Patrick Morris</t>
  </si>
  <si>
    <t>Matt Calaghan</t>
  </si>
  <si>
    <t>Kenneth M Smith</t>
  </si>
  <si>
    <t>Stuart Bradley</t>
  </si>
  <si>
    <t>Adrian Bradley</t>
  </si>
  <si>
    <t>Sue Birch</t>
  </si>
  <si>
    <t>Patricia Rous</t>
  </si>
  <si>
    <t>Gill Ryan</t>
  </si>
  <si>
    <t>Karen Knight</t>
  </si>
  <si>
    <t>Julia Baker</t>
  </si>
  <si>
    <t>Pete Hough</t>
  </si>
  <si>
    <t>Graham Birch</t>
  </si>
  <si>
    <t>Robin Shelly</t>
  </si>
  <si>
    <t>Tony Randall</t>
  </si>
  <si>
    <t>Steven May.</t>
  </si>
  <si>
    <t>Daniel Williams</t>
  </si>
  <si>
    <t>M Burswell</t>
  </si>
  <si>
    <t>Paul Davis</t>
  </si>
  <si>
    <t>DavidÂ  Salter</t>
  </si>
  <si>
    <t>Trevor Bailey</t>
  </si>
  <si>
    <t>Roy Elliott</t>
  </si>
  <si>
    <t>John Smith</t>
  </si>
  <si>
    <t>Mark Phillips</t>
  </si>
  <si>
    <t>Chris Bagworth</t>
  </si>
  <si>
    <t>Martin Wilson</t>
  </si>
  <si>
    <t>Emma Hall</t>
  </si>
  <si>
    <t>Wendy Sanderson</t>
  </si>
  <si>
    <t>Steven Keenan</t>
  </si>
  <si>
    <t>Barry Withers</t>
  </si>
  <si>
    <t>Sherwood Foresters</t>
  </si>
  <si>
    <t>Dave Johnson</t>
  </si>
  <si>
    <t>Carli Weedon</t>
  </si>
  <si>
    <t>Jane Weedon</t>
  </si>
  <si>
    <t>Karen Bradley</t>
  </si>
  <si>
    <t>White Horse Archers</t>
  </si>
  <si>
    <t>Oakwood</t>
  </si>
  <si>
    <t>Pete Toon-Poynton</t>
  </si>
  <si>
    <t>Paul Caddick</t>
  </si>
  <si>
    <t>Castle Bowmen</t>
  </si>
  <si>
    <t>Patrick Elwick</t>
  </si>
  <si>
    <t>CliveÂ  Tate</t>
  </si>
  <si>
    <t>Chris Dilenardo</t>
  </si>
  <si>
    <t>Mark Beckett</t>
  </si>
  <si>
    <t>Paul Robbins</t>
  </si>
  <si>
    <t>Les Ellis</t>
  </si>
  <si>
    <t>Tony Priest</t>
  </si>
  <si>
    <t>Wayne Saville</t>
  </si>
  <si>
    <t>Geoff Mcsweeney</t>
  </si>
  <si>
    <t>John Shaw</t>
  </si>
  <si>
    <t>Ian Horrocks</t>
  </si>
  <si>
    <t>Peter More</t>
  </si>
  <si>
    <t>Matthew Whitmore</t>
  </si>
  <si>
    <t>Tim Needham</t>
  </si>
  <si>
    <t>Henry Atkinson</t>
  </si>
  <si>
    <t>Michael Curthoys</t>
  </si>
  <si>
    <t>Carol Soars</t>
  </si>
  <si>
    <t>Barbara Morris</t>
  </si>
  <si>
    <t>Lesley Sleight</t>
  </si>
  <si>
    <t>Olivia Morgan</t>
  </si>
  <si>
    <t>Annemary Cartmell</t>
  </si>
  <si>
    <t>Joan Adams</t>
  </si>
  <si>
    <t>EleanorÂ  Spencer</t>
  </si>
  <si>
    <t>Kim Cotterill</t>
  </si>
  <si>
    <t>Hillary Devaney</t>
  </si>
  <si>
    <t>Shaun Mullins</t>
  </si>
  <si>
    <t>Bryan Allan</t>
  </si>
  <si>
    <t>Neil Beeby</t>
  </si>
  <si>
    <t>Haydn Sandham</t>
  </si>
  <si>
    <t>Collin Rose</t>
  </si>
  <si>
    <t>Roger Still</t>
  </si>
  <si>
    <t>Ian Beeby</t>
  </si>
  <si>
    <t>Steve Bastyan</t>
  </si>
  <si>
    <t>Michael Ashington</t>
  </si>
  <si>
    <t>Mark Shakespeare</t>
  </si>
  <si>
    <t>Angus Biggs</t>
  </si>
  <si>
    <t>Trevor Ward</t>
  </si>
  <si>
    <t>Brian Witherell</t>
  </si>
  <si>
    <t>Outcast Archers</t>
  </si>
  <si>
    <t>Chris Hodgekinson</t>
  </si>
  <si>
    <t>Richard Whitmore</t>
  </si>
  <si>
    <t>Gill St. Quintin</t>
  </si>
  <si>
    <t>Alexandria Cerdan</t>
  </si>
  <si>
    <t>Brenda Abbott</t>
  </si>
  <si>
    <t>Lena Mccormick</t>
  </si>
  <si>
    <t>Steve Howe</t>
  </si>
  <si>
    <t>Trevor Haywood</t>
  </si>
  <si>
    <t>Mathew Thompson</t>
  </si>
  <si>
    <t>Collin Waller</t>
  </si>
  <si>
    <t>Peter Brown</t>
  </si>
  <si>
    <t>David Brown</t>
  </si>
  <si>
    <t>L.J. Wilson</t>
  </si>
  <si>
    <t>John O'Rouke</t>
  </si>
  <si>
    <t>Blue Arrows</t>
  </si>
  <si>
    <t>John White</t>
  </si>
  <si>
    <t>Kevin Britton</t>
  </si>
  <si>
    <t>Jack Lomas</t>
  </si>
  <si>
    <t>Ken Lithwaite</t>
  </si>
  <si>
    <t>Crusader Bowman</t>
  </si>
  <si>
    <t>Terry Mills</t>
  </si>
  <si>
    <t>David Burrows</t>
  </si>
  <si>
    <t>Jonn Cramman</t>
  </si>
  <si>
    <t>Dave Jones</t>
  </si>
  <si>
    <t>Colin Robinson</t>
  </si>
  <si>
    <t>John Hone</t>
  </si>
  <si>
    <t>Stuart Oldman</t>
  </si>
  <si>
    <t>Neil Coggins</t>
  </si>
  <si>
    <t>Alan Brice</t>
  </si>
  <si>
    <t>Dennis Udall</t>
  </si>
  <si>
    <t>Tim O'Grady</t>
  </si>
  <si>
    <t>Steven Mills</t>
  </si>
  <si>
    <t>Tim Pattermore</t>
  </si>
  <si>
    <t>Dunkery</t>
  </si>
  <si>
    <t>Alan Borrington</t>
  </si>
  <si>
    <t>Dave Jinks</t>
  </si>
  <si>
    <t>Dave Fuller</t>
  </si>
  <si>
    <t>Chris Johnson</t>
  </si>
  <si>
    <t>Norman Lambert</t>
  </si>
  <si>
    <t>Oaktree</t>
  </si>
  <si>
    <t>Alan Squires</t>
  </si>
  <si>
    <t>Denise Lord</t>
  </si>
  <si>
    <t>Owlet Hall Bowmen</t>
  </si>
  <si>
    <t>Liz Lawrence</t>
  </si>
  <si>
    <t>Peggy Hudson</t>
  </si>
  <si>
    <t>Deise AC</t>
  </si>
  <si>
    <t>Daniel Peters</t>
  </si>
  <si>
    <t>Dave Simpson</t>
  </si>
  <si>
    <t>Julian Maccormac</t>
  </si>
  <si>
    <t>Peter Goodlands</t>
  </si>
  <si>
    <t>Mick Alldred</t>
  </si>
  <si>
    <t>Roger Broadbent</t>
  </si>
  <si>
    <t>Grant Morris</t>
  </si>
  <si>
    <t>David Vernon</t>
  </si>
  <si>
    <t>Nick Hawken</t>
  </si>
  <si>
    <t>Mike Yarnal</t>
  </si>
  <si>
    <t>Nev Wilson</t>
  </si>
  <si>
    <t>Jeff Codd</t>
  </si>
  <si>
    <t>A.R. Moss</t>
  </si>
  <si>
    <t>Simon Metcalfe</t>
  </si>
  <si>
    <t>Jack Kernohan</t>
  </si>
  <si>
    <t>ChrisÂ Hall</t>
  </si>
  <si>
    <t>Marleen Toomer</t>
  </si>
  <si>
    <t>P Anstee</t>
  </si>
  <si>
    <t>John Jackson</t>
  </si>
  <si>
    <t>Tony Mileham</t>
  </si>
  <si>
    <t>Robert Johnson</t>
  </si>
  <si>
    <t>David Jones</t>
  </si>
  <si>
    <t>Paul Odell</t>
  </si>
  <si>
    <t>Richard James</t>
  </si>
  <si>
    <t>John Gatter</t>
  </si>
  <si>
    <t>David Miller</t>
  </si>
  <si>
    <t>Winmill</t>
  </si>
  <si>
    <t>Alan Miller</t>
  </si>
  <si>
    <t>Martin Hampson</t>
  </si>
  <si>
    <t>Poulerguys Bowmen</t>
  </si>
  <si>
    <t>Mike Willerton</t>
  </si>
  <si>
    <t>Peter Withington</t>
  </si>
  <si>
    <t>Carole Shaw</t>
  </si>
  <si>
    <t>Nicky James</t>
  </si>
  <si>
    <t>Sam Lilley</t>
  </si>
  <si>
    <t>Alison Miller</t>
  </si>
  <si>
    <t>Marjory Morriss</t>
  </si>
  <si>
    <t>Peter Forrester</t>
  </si>
  <si>
    <t>Nigel Thompson</t>
  </si>
  <si>
    <t>Matthew Mcgriskin</t>
  </si>
  <si>
    <t>Philip Johnson</t>
  </si>
  <si>
    <t>Wayne Fletcher</t>
  </si>
  <si>
    <t>Neil Bartin</t>
  </si>
  <si>
    <t>Derek Johns</t>
  </si>
  <si>
    <t>Lee Thompson</t>
  </si>
  <si>
    <t>Rob Kirkup</t>
  </si>
  <si>
    <t>Elizabeth Holmes</t>
  </si>
  <si>
    <t>Hilary Willerton</t>
  </si>
  <si>
    <t>Dave Oaks</t>
  </si>
  <si>
    <t>Glenn Martin</t>
  </si>
  <si>
    <t>Sebastianus</t>
  </si>
  <si>
    <t>Ken Hall</t>
  </si>
  <si>
    <t>Malcolm Skinner</t>
  </si>
  <si>
    <t>Restormel Co.of Archers</t>
  </si>
  <si>
    <t>Darren Newman</t>
  </si>
  <si>
    <t>Stuart Goodworth</t>
  </si>
  <si>
    <t>Christine Williams</t>
  </si>
  <si>
    <t>Lucy Tian</t>
  </si>
  <si>
    <t>Angela Saunby</t>
  </si>
  <si>
    <t>Amy Gunter</t>
  </si>
  <si>
    <t>Mick East</t>
  </si>
  <si>
    <t>Ian Meeks</t>
  </si>
  <si>
    <t>Peter Hodge</t>
  </si>
  <si>
    <t>Brian Hector</t>
  </si>
  <si>
    <t>Bowmen of Lytchett</t>
  </si>
  <si>
    <t>Joseph Tibbetts</t>
  </si>
  <si>
    <t>Stuart Dix</t>
  </si>
  <si>
    <t>Keith Stay</t>
  </si>
  <si>
    <t>Terry Sandford</t>
  </si>
  <si>
    <t>Ron Blake</t>
  </si>
  <si>
    <t>Neil Penrose</t>
  </si>
  <si>
    <t>Greenmeadow Bowmen</t>
  </si>
  <si>
    <t>Alan Trim</t>
  </si>
  <si>
    <t>Terence Mcmillan</t>
  </si>
  <si>
    <t>Peter Longley</t>
  </si>
  <si>
    <t>David Sanderson</t>
  </si>
  <si>
    <t>Carl Fairhurst</t>
  </si>
  <si>
    <t>Carl Dallison</t>
  </si>
  <si>
    <t>Rick Goulding</t>
  </si>
  <si>
    <t>Derek Sharland</t>
  </si>
  <si>
    <t>Abbey Evans</t>
  </si>
  <si>
    <t>Windwhistle</t>
  </si>
  <si>
    <t>Paul Read</t>
  </si>
  <si>
    <t>Bryan Coggins</t>
  </si>
  <si>
    <t>Rob Beal</t>
  </si>
  <si>
    <t>Peter Hudson</t>
  </si>
  <si>
    <t>George Hampson</t>
  </si>
  <si>
    <t>Glen Hampson</t>
  </si>
  <si>
    <t>James Mcsweeney</t>
  </si>
  <si>
    <t>Robert Burges</t>
  </si>
  <si>
    <t>David Burnet</t>
  </si>
  <si>
    <t>Paul Stonehouse</t>
  </si>
  <si>
    <t>Dazz Wheway</t>
  </si>
  <si>
    <t>Brian Cropper</t>
  </si>
  <si>
    <t>Steve Pinder</t>
  </si>
  <si>
    <t>Chris Blaby</t>
  </si>
  <si>
    <t>Jeff Stamp</t>
  </si>
  <si>
    <t>Kodiak</t>
  </si>
  <si>
    <t>Roy Compton</t>
  </si>
  <si>
    <t>S Boulton</t>
  </si>
  <si>
    <t>Lesley Compton</t>
  </si>
  <si>
    <t>Lyn Parfett</t>
  </si>
  <si>
    <t>Ellen Kazor</t>
  </si>
  <si>
    <t>Barbara Morriss</t>
  </si>
  <si>
    <t>Hilary Devaney</t>
  </si>
  <si>
    <t>Ger Swayne</t>
  </si>
  <si>
    <t>Christine Lomas</t>
  </si>
  <si>
    <t>Jenna Udall</t>
  </si>
  <si>
    <t>Debbie Asman</t>
  </si>
  <si>
    <t>Rachael Smith</t>
  </si>
  <si>
    <t>Racketts A.C.</t>
  </si>
  <si>
    <t>John Whitmore</t>
  </si>
  <si>
    <t>F Russell French</t>
  </si>
  <si>
    <t>Bryan Tomlinson</t>
  </si>
  <si>
    <t>Philip Lee</t>
  </si>
  <si>
    <t>Roger Whitmore</t>
  </si>
  <si>
    <t>Brian Snape</t>
  </si>
  <si>
    <t>John Britland</t>
  </si>
  <si>
    <t>Geoff Hilton</t>
  </si>
  <si>
    <t>Kim Manuel</t>
  </si>
  <si>
    <t>Al Turner</t>
  </si>
  <si>
    <t>David Barnett</t>
  </si>
  <si>
    <t>Bryan Allen</t>
  </si>
  <si>
    <t>Mark Allen</t>
  </si>
  <si>
    <t>Geoff Lawrence</t>
  </si>
  <si>
    <t>Graham Radford</t>
  </si>
  <si>
    <t>Jim Kazor</t>
  </si>
  <si>
    <t>Gerry Manuel</t>
  </si>
  <si>
    <t>Trevor Pressman</t>
  </si>
  <si>
    <t>Carl Sines</t>
  </si>
  <si>
    <t>Hector Cole</t>
  </si>
  <si>
    <t>Brixham Archers</t>
  </si>
  <si>
    <t>Roger Collis</t>
  </si>
  <si>
    <t>Ray Lord</t>
  </si>
  <si>
    <t>John Manning</t>
  </si>
  <si>
    <t>Derry Titterton</t>
  </si>
  <si>
    <t>Philip Beswick</t>
  </si>
  <si>
    <t>Chris Hodgkinson</t>
  </si>
  <si>
    <t>Sid Clifford</t>
  </si>
  <si>
    <t>Michael Baily</t>
  </si>
  <si>
    <t>Chris Beswick</t>
  </si>
  <si>
    <t>Terry Cramp</t>
  </si>
  <si>
    <t>Shaun Beckham</t>
  </si>
  <si>
    <t>Alison Pattermore</t>
  </si>
  <si>
    <t>Gill St.Quintin</t>
  </si>
  <si>
    <t>Marie Buckfield</t>
  </si>
  <si>
    <t>Janet Collis</t>
  </si>
  <si>
    <t>Lisa Kiely</t>
  </si>
  <si>
    <t>Fran Gregory</t>
  </si>
  <si>
    <t>Karen Longley</t>
  </si>
  <si>
    <t>Harriet Downs</t>
  </si>
  <si>
    <t>Joanne Manuel</t>
  </si>
  <si>
    <t>Lyn Dickason</t>
  </si>
  <si>
    <t>Barbara Bassingthwaighte</t>
  </si>
  <si>
    <t>Lucy Cramp</t>
  </si>
  <si>
    <t>James Bailey</t>
  </si>
  <si>
    <t>Panther</t>
  </si>
  <si>
    <t>Colin Bulpin</t>
  </si>
  <si>
    <t>Dave Home</t>
  </si>
  <si>
    <t>K Howlett</t>
  </si>
  <si>
    <t>Mathew Pinfield-Wells</t>
  </si>
  <si>
    <t>Larry Baker</t>
  </si>
  <si>
    <t>Robert Cain</t>
  </si>
  <si>
    <t>Nick Toomer</t>
  </si>
  <si>
    <t>Ken Scott</t>
  </si>
  <si>
    <t>K Penrose</t>
  </si>
  <si>
    <t>D Penrose</t>
  </si>
  <si>
    <t>Alan White</t>
  </si>
  <si>
    <t>Stephen Sampson</t>
  </si>
  <si>
    <t>Bowmen of Bude</t>
  </si>
  <si>
    <t>Laura Urmson</t>
  </si>
  <si>
    <t>Sam Bagnall</t>
  </si>
  <si>
    <t>Mike Swan</t>
  </si>
  <si>
    <t>T Mills</t>
  </si>
  <si>
    <t>Peter Bowker</t>
  </si>
  <si>
    <t>Ray McKenzie</t>
  </si>
  <si>
    <t>Andy Bell</t>
  </si>
  <si>
    <t>June. Darling</t>
  </si>
  <si>
    <t>Therba Hearne</t>
  </si>
  <si>
    <t>Margret Bailey</t>
  </si>
  <si>
    <t>C Pleasants</t>
  </si>
  <si>
    <t>Jon Greensil</t>
  </si>
  <si>
    <t>Martin Williams</t>
  </si>
  <si>
    <t>David A Owen</t>
  </si>
  <si>
    <t>Mark Jones</t>
  </si>
  <si>
    <t>Rob Moffatt</t>
  </si>
  <si>
    <t>Darren Wheway</t>
  </si>
  <si>
    <t>B Boulton</t>
  </si>
  <si>
    <t>Christine Hall</t>
  </si>
  <si>
    <t>Sue Topps</t>
  </si>
  <si>
    <t>Trish Jones</t>
  </si>
  <si>
    <t>Carolyn Olleveant</t>
  </si>
  <si>
    <t>Barbara McKenna</t>
  </si>
  <si>
    <t>Ian Christe</t>
  </si>
  <si>
    <t>Alan Christe</t>
  </si>
  <si>
    <t>Phillip Hart</t>
  </si>
  <si>
    <t>Paul O’Dell</t>
  </si>
  <si>
    <t>Andy Topps</t>
  </si>
  <si>
    <t>Phil Stone</t>
  </si>
  <si>
    <t>Mick Wilkes</t>
  </si>
  <si>
    <t>Suzzane Chuck</t>
  </si>
  <si>
    <t>Tracey Smith</t>
  </si>
  <si>
    <t>Nicola Evans</t>
  </si>
  <si>
    <t>Merlin</t>
  </si>
  <si>
    <t>Peter Forester</t>
  </si>
  <si>
    <t>Romeo Spalvien</t>
  </si>
  <si>
    <t>N Thompson</t>
  </si>
  <si>
    <t>Graham Bursnell</t>
  </si>
  <si>
    <t>M Bursnell</t>
  </si>
  <si>
    <t>Stephen May.</t>
  </si>
  <si>
    <t>Robert Shelly</t>
  </si>
  <si>
    <t>Anthony Brooker</t>
  </si>
  <si>
    <t>David Salter</t>
  </si>
  <si>
    <t>Lynn Hunter</t>
  </si>
  <si>
    <t>Richard Thompson</t>
  </si>
  <si>
    <t>Allan Dennis</t>
  </si>
  <si>
    <t>I Boulton</t>
  </si>
  <si>
    <t>P Cox</t>
  </si>
  <si>
    <t>Brenard Todd</t>
  </si>
  <si>
    <t>S Marchbank</t>
  </si>
  <si>
    <t>K Stay</t>
  </si>
  <si>
    <t>C D B</t>
  </si>
  <si>
    <t>Andrew Brown</t>
  </si>
  <si>
    <t>Martin Bailey</t>
  </si>
  <si>
    <t>Stephen Williams</t>
  </si>
  <si>
    <t>Laurie Chishom</t>
  </si>
  <si>
    <t>Brian McCarthy</t>
  </si>
  <si>
    <t>Neil Wittmann</t>
  </si>
  <si>
    <t>Peter Jones</t>
  </si>
  <si>
    <t>Lee Johnson</t>
  </si>
  <si>
    <t>Havering Nalgo</t>
  </si>
  <si>
    <t>Andrew Knott</t>
  </si>
  <si>
    <t>Trevor Barker</t>
  </si>
  <si>
    <t>Michael Ellis</t>
  </si>
  <si>
    <t>Mark Harrison</t>
  </si>
  <si>
    <t>Kath Husband</t>
  </si>
  <si>
    <t>Gill St Quintin</t>
  </si>
  <si>
    <t>Val Jones</t>
  </si>
  <si>
    <t>Christine Hardacre</t>
  </si>
  <si>
    <t>Ellen Kaczor</t>
  </si>
  <si>
    <t>Mary Todd</t>
  </si>
  <si>
    <t>Karon Wittmann</t>
  </si>
  <si>
    <t>Albion</t>
  </si>
  <si>
    <t>Gemma Jenkins</t>
  </si>
  <si>
    <t>Radalts</t>
  </si>
  <si>
    <t>G Towers</t>
  </si>
  <si>
    <t>Brian Hannen</t>
  </si>
  <si>
    <t>Jim Kaczor</t>
  </si>
  <si>
    <t>John Davison</t>
  </si>
  <si>
    <t>David Weller</t>
  </si>
  <si>
    <t>Alejandra M-Cerdan</t>
  </si>
  <si>
    <t>Alex Tyler</t>
  </si>
  <si>
    <t>Jean Forest</t>
  </si>
  <si>
    <t>Mary Hannen</t>
  </si>
  <si>
    <t>Jo Warriner</t>
  </si>
  <si>
    <t>Jane Spencer</t>
  </si>
  <si>
    <t>Avalon</t>
  </si>
  <si>
    <t>Steve Pawlley</t>
  </si>
  <si>
    <t>Mathew Farnham</t>
  </si>
  <si>
    <t>Chris Jones</t>
  </si>
  <si>
    <t>Brian Farrow</t>
  </si>
  <si>
    <t>Roy Locklea</t>
  </si>
  <si>
    <t>Malcolm Staley</t>
  </si>
  <si>
    <t>Mathew Wells</t>
  </si>
  <si>
    <t>J Sutton</t>
  </si>
  <si>
    <t>B Chester</t>
  </si>
  <si>
    <t>Phil Evers</t>
  </si>
  <si>
    <t>Jo Cane</t>
  </si>
  <si>
    <t>A Saunby</t>
  </si>
  <si>
    <t>Dennis Alston</t>
  </si>
  <si>
    <t>Nigel Scott</t>
  </si>
  <si>
    <t>Eling Traditional Archers</t>
  </si>
  <si>
    <t>Paul Barrett</t>
  </si>
  <si>
    <t>Liberty</t>
  </si>
  <si>
    <t>David Strudwick</t>
  </si>
  <si>
    <t>Paul Bishell</t>
  </si>
  <si>
    <t>David Farr</t>
  </si>
  <si>
    <t>Clacton Archers</t>
  </si>
  <si>
    <t>Andrew Lehane</t>
  </si>
  <si>
    <t>Wilf Skinner</t>
  </si>
  <si>
    <t>Robert Cronk</t>
  </si>
  <si>
    <t>Jimmy Knight</t>
  </si>
  <si>
    <t>Ken Vincent</t>
  </si>
  <si>
    <t>Wyllie Hume</t>
  </si>
  <si>
    <t>Allan Crocker</t>
  </si>
  <si>
    <t>Jonathan Waters</t>
  </si>
  <si>
    <t>Roy Alge</t>
  </si>
  <si>
    <t>Mike Washington</t>
  </si>
  <si>
    <t>Holmbush</t>
  </si>
  <si>
    <t>Terry Windsor</t>
  </si>
  <si>
    <t>Andy Meade</t>
  </si>
  <si>
    <t>Andrew Bowskill</t>
  </si>
  <si>
    <t>Andrew Bell</t>
  </si>
  <si>
    <t>Ken Williams</t>
  </si>
  <si>
    <t>Tim Pattemore</t>
  </si>
  <si>
    <t>Ray Tait</t>
  </si>
  <si>
    <t>Steffan Britton</t>
  </si>
  <si>
    <t>Graham Davies</t>
  </si>
  <si>
    <t>Geoff McSweeney</t>
  </si>
  <si>
    <t>Randy Borden</t>
  </si>
  <si>
    <t>Nigel Durant</t>
  </si>
  <si>
    <t>Maureen Scott</t>
  </si>
  <si>
    <t>Beth Knight</t>
  </si>
  <si>
    <t>Natalie Gwyn</t>
  </si>
  <si>
    <t>Linda Willmott</t>
  </si>
  <si>
    <t>Elizabeth Lawrence</t>
  </si>
  <si>
    <t>Anna Hollingsworth</t>
  </si>
  <si>
    <t>Windrush</t>
  </si>
  <si>
    <t>Nicola Martin-Gathern</t>
  </si>
  <si>
    <t>Samantha Lilley</t>
  </si>
  <si>
    <t>Jenny Squires</t>
  </si>
  <si>
    <t>Philippa Riley</t>
  </si>
  <si>
    <t>Dan Peters</t>
  </si>
  <si>
    <t>David Coults</t>
  </si>
  <si>
    <t>Arno Kruscka</t>
  </si>
  <si>
    <t>Andrew Topps</t>
  </si>
  <si>
    <t>Don Bradley</t>
  </si>
  <si>
    <t>Castle Bowmen Denbigh</t>
  </si>
  <si>
    <t>Mike Yarnall</t>
  </si>
  <si>
    <t>Matthew Brown</t>
  </si>
  <si>
    <t>Tim Woodcock</t>
  </si>
  <si>
    <t>Bob Muxlow</t>
  </si>
  <si>
    <t>Matthew Jones</t>
  </si>
  <si>
    <t>Colum McLoughlin-Greening</t>
  </si>
  <si>
    <t>Greg Fritchley</t>
  </si>
  <si>
    <t>Suzanne Kruscka</t>
  </si>
  <si>
    <t>Betsy Knight</t>
  </si>
  <si>
    <t>Heather Mullery-Morris</t>
  </si>
  <si>
    <t>Susan Topps</t>
  </si>
  <si>
    <t>Patricia Jones</t>
  </si>
  <si>
    <t>Helen Markham</t>
  </si>
  <si>
    <t>Angela Struthers</t>
  </si>
  <si>
    <t>Gary Hart</t>
  </si>
  <si>
    <t>Philip Wells</t>
  </si>
  <si>
    <t>Michael Hawkins</t>
  </si>
  <si>
    <t>Richard Timms</t>
  </si>
  <si>
    <t>Peter Walton</t>
  </si>
  <si>
    <t>Christopher Snape</t>
  </si>
  <si>
    <t>Geoff Wilkinson</t>
  </si>
  <si>
    <t>Andrew Wooliscroft</t>
  </si>
  <si>
    <t>Geoffrey Sawer</t>
  </si>
  <si>
    <t>Nigel Sheffield</t>
  </si>
  <si>
    <t>Matthew Searl</t>
  </si>
  <si>
    <t>Richard Searl</t>
  </si>
  <si>
    <t>Simon Jones</t>
  </si>
  <si>
    <t>Stephanie Jones</t>
  </si>
  <si>
    <t>Samantha Boyce</t>
  </si>
  <si>
    <t>Louise Labram</t>
  </si>
  <si>
    <t>Marjory Morris</t>
  </si>
  <si>
    <t>Matthew McGriskin</t>
  </si>
  <si>
    <t>Andrew Etches</t>
  </si>
  <si>
    <t>Tony Hayes</t>
  </si>
  <si>
    <t>Martin Brooks</t>
  </si>
  <si>
    <t>Bryan Lawlor</t>
  </si>
  <si>
    <t>Robin Sutherland</t>
  </si>
  <si>
    <t>Nigel Hughes</t>
  </si>
  <si>
    <t>Doug Harrison</t>
  </si>
  <si>
    <t>Vit Novak</t>
  </si>
  <si>
    <t>Ken Simcox</t>
  </si>
  <si>
    <t>Helen Hawkins</t>
  </si>
  <si>
    <t>Jane Walker</t>
  </si>
  <si>
    <t>Lisa McLaughlin</t>
  </si>
  <si>
    <t>Phil Smith</t>
  </si>
  <si>
    <t>Stephen Palmer</t>
  </si>
  <si>
    <t>Sandra Cackett</t>
  </si>
  <si>
    <t>Paul Whitehead</t>
  </si>
  <si>
    <t>Fred Tibbetts</t>
  </si>
  <si>
    <t>Colin Rose</t>
  </si>
  <si>
    <t>Stephen Hepburn</t>
  </si>
  <si>
    <t>John Macintosh</t>
  </si>
  <si>
    <t>Tony Arnold</t>
  </si>
  <si>
    <t>Brian Piper</t>
  </si>
  <si>
    <t>Michael Howell</t>
  </si>
  <si>
    <t>David Jewess</t>
  </si>
  <si>
    <t>John Bartram</t>
  </si>
  <si>
    <t>Jeffery Fortner</t>
  </si>
  <si>
    <t>Fred Flatt</t>
  </si>
  <si>
    <t>Christopher Holland</t>
  </si>
  <si>
    <t>John Leck</t>
  </si>
  <si>
    <t>Christopher Bates</t>
  </si>
  <si>
    <t>Jim Rose</t>
  </si>
  <si>
    <t>Lone Wolf</t>
  </si>
  <si>
    <t>Richard Crocker</t>
  </si>
  <si>
    <t>Chris Wright</t>
  </si>
  <si>
    <t>Matthew Harrison</t>
  </si>
  <si>
    <t>Richard Howorth</t>
  </si>
  <si>
    <t>Peter Adams</t>
  </si>
  <si>
    <t>Bob Wilkins</t>
  </si>
  <si>
    <t>Adrian Benn</t>
  </si>
  <si>
    <t>Robert Williams</t>
  </si>
  <si>
    <t>Nick Taft</t>
  </si>
  <si>
    <t>Simon Ward</t>
  </si>
  <si>
    <t>Brian Grindall</t>
  </si>
  <si>
    <t>Friars Gate Archers</t>
  </si>
  <si>
    <t>Michael Lee</t>
  </si>
  <si>
    <t>Richard Dellow</t>
  </si>
  <si>
    <t>Norman Tucker</t>
  </si>
  <si>
    <t>John Cappello</t>
  </si>
  <si>
    <t>Richard Goulding</t>
  </si>
  <si>
    <t>Samantha Boulton</t>
  </si>
  <si>
    <t>Susan Kelly</t>
  </si>
  <si>
    <t>Jill O'Donnell</t>
  </si>
  <si>
    <t>Julie Walton</t>
  </si>
  <si>
    <t>Yvonne Morley</t>
  </si>
  <si>
    <t>Juthathip Macintosh</t>
  </si>
  <si>
    <t>Amanda Grindall</t>
  </si>
  <si>
    <t>Elaine Labram</t>
  </si>
  <si>
    <t>Alayne D'Attoma</t>
  </si>
  <si>
    <t>F.Russell French</t>
  </si>
  <si>
    <t>Phill Gleaves</t>
  </si>
  <si>
    <t>Chippenham Archers</t>
  </si>
  <si>
    <t>Paul Knight</t>
  </si>
  <si>
    <t>Phill Lee</t>
  </si>
  <si>
    <t>Tony McCormick</t>
  </si>
  <si>
    <t>Robert Scott</t>
  </si>
  <si>
    <t>Geof Lawrence</t>
  </si>
  <si>
    <t>Fred Harrison</t>
  </si>
  <si>
    <t>Anthony Dyall</t>
  </si>
  <si>
    <t>Kristian Clarkson</t>
  </si>
  <si>
    <t>David Allan</t>
  </si>
  <si>
    <t>David Smith</t>
  </si>
  <si>
    <t>Trevor Pinchen</t>
  </si>
  <si>
    <t>Potterne Archers</t>
  </si>
  <si>
    <t>Peter Whiteman</t>
  </si>
  <si>
    <t>Trevor Green</t>
  </si>
  <si>
    <t>Bartholomew Archers</t>
  </si>
  <si>
    <t>Jason Wright</t>
  </si>
  <si>
    <t>Richard Hollingsworth</t>
  </si>
  <si>
    <t>Longbow Heritage</t>
  </si>
  <si>
    <t>Alison Pattemore</t>
  </si>
  <si>
    <t>Lucie Cramp</t>
  </si>
  <si>
    <t>Tina Barber</t>
  </si>
  <si>
    <t>Roz Washington</t>
  </si>
  <si>
    <t>Lina McCormick</t>
  </si>
  <si>
    <t>Nettie MacVey</t>
  </si>
  <si>
    <t>Lynda Dickason</t>
  </si>
  <si>
    <t>Matthew Pinfield-Wells</t>
  </si>
  <si>
    <t>David Griffin</t>
  </si>
  <si>
    <t>Andy Lovell</t>
  </si>
  <si>
    <t>Roy Lochlea</t>
  </si>
  <si>
    <t>Christian Davidson</t>
  </si>
  <si>
    <t>Anthony Cooper</t>
  </si>
  <si>
    <t>Christopher Martin-Gathern</t>
  </si>
  <si>
    <t>Paul Allan</t>
  </si>
  <si>
    <t>Jonathon Bagnall</t>
  </si>
  <si>
    <t>Stephen Kernohan</t>
  </si>
  <si>
    <t>Kenneth Scott</t>
  </si>
  <si>
    <t>Ken Penrose</t>
  </si>
  <si>
    <t>David Penrose</t>
  </si>
  <si>
    <t>Brian Booth</t>
  </si>
  <si>
    <t>Saracen Archers</t>
  </si>
  <si>
    <t>Hazel Richmond</t>
  </si>
  <si>
    <t>Carmita Booth</t>
  </si>
  <si>
    <t/>
  </si>
  <si>
    <t>K Britton</t>
  </si>
  <si>
    <t>Stuart Garry</t>
  </si>
  <si>
    <t>M Ward</t>
  </si>
  <si>
    <t>Ian Marsh</t>
  </si>
  <si>
    <t>Paul Farr</t>
  </si>
  <si>
    <t>Dave Tagget</t>
  </si>
  <si>
    <t>Mathew Dyal</t>
  </si>
  <si>
    <t>R Ashdown</t>
  </si>
  <si>
    <t>S Britton</t>
  </si>
  <si>
    <t>D Peacock</t>
  </si>
  <si>
    <t>M Curthoys</t>
  </si>
  <si>
    <t>Dennis Lewis</t>
  </si>
  <si>
    <t>Robert Dysart</t>
  </si>
  <si>
    <t>Debora Miles</t>
  </si>
  <si>
    <t>Lisa Jahme</t>
  </si>
  <si>
    <t>Grange Archers</t>
  </si>
  <si>
    <t>Karon Wittman</t>
  </si>
  <si>
    <t>Kay-Leona Hodgkinson</t>
  </si>
  <si>
    <t>Louise Adams</t>
  </si>
  <si>
    <t>Cherul Medicot</t>
  </si>
  <si>
    <t>D Peters</t>
  </si>
  <si>
    <t>C Pearson</t>
  </si>
  <si>
    <t>J Greensil</t>
  </si>
  <si>
    <t>Dave Winmill</t>
  </si>
  <si>
    <t>J Kernohan</t>
  </si>
  <si>
    <t>R Stokes</t>
  </si>
  <si>
    <t>Pat Dalzell</t>
  </si>
  <si>
    <t>A Robinson</t>
  </si>
  <si>
    <t>Robert Cook</t>
  </si>
  <si>
    <t>Peter Greaves</t>
  </si>
  <si>
    <t>J Fletcher</t>
  </si>
  <si>
    <t>M Yarnall</t>
  </si>
  <si>
    <t>D A Owen</t>
  </si>
  <si>
    <t>Ed Pursey</t>
  </si>
  <si>
    <t>Mathew Jones</t>
  </si>
  <si>
    <t>Hawk</t>
  </si>
  <si>
    <t>Gavin Giles</t>
  </si>
  <si>
    <t>Yvonne James</t>
  </si>
  <si>
    <t>K Peters</t>
  </si>
  <si>
    <t>Sharon Durant</t>
  </si>
  <si>
    <t>Adelle O'Donnell</t>
  </si>
  <si>
    <t>John Cannings</t>
  </si>
  <si>
    <t>R.M. Gerrett</t>
  </si>
  <si>
    <t>Steven Jenkinson</t>
  </si>
  <si>
    <t>Phil Hart</t>
  </si>
  <si>
    <t>R Timms</t>
  </si>
  <si>
    <t>Nick Haller</t>
  </si>
  <si>
    <t>Phil Nadin</t>
  </si>
  <si>
    <t>Eric Willets</t>
  </si>
  <si>
    <t>Matt Wellbourne</t>
  </si>
  <si>
    <t>S J Birch</t>
  </si>
  <si>
    <t>Wendy Frances</t>
  </si>
  <si>
    <t>Sam Gascoigne</t>
  </si>
  <si>
    <t>M Morris</t>
  </si>
  <si>
    <t>Caroline Green</t>
  </si>
  <si>
    <t>G J Birch</t>
  </si>
  <si>
    <t>Mark Borrett</t>
  </si>
  <si>
    <t>Dave Medicot</t>
  </si>
  <si>
    <t>Alan Denis</t>
  </si>
  <si>
    <t>Tom Camaron</t>
  </si>
  <si>
    <t>R H L</t>
  </si>
  <si>
    <t>Warren Potier</t>
  </si>
  <si>
    <t>M Tate</t>
  </si>
  <si>
    <t>D Johnson</t>
  </si>
  <si>
    <t>Frances Blackman</t>
  </si>
  <si>
    <t>Mark Jahme</t>
  </si>
  <si>
    <t>David Hatton</t>
  </si>
  <si>
    <t>Cadac</t>
  </si>
  <si>
    <t>J K Macintosh</t>
  </si>
  <si>
    <t>Paul Caddic</t>
  </si>
  <si>
    <t>Rob Williams</t>
  </si>
  <si>
    <t>Steve Hepburn</t>
  </si>
  <si>
    <t>G Crossley</t>
  </si>
  <si>
    <t>G Balshaw</t>
  </si>
  <si>
    <t>Jim Gillespie</t>
  </si>
  <si>
    <t>Roy Marples</t>
  </si>
  <si>
    <t>Steven Lord</t>
  </si>
  <si>
    <t>J Kay</t>
  </si>
  <si>
    <t>Stephen Batchelar</t>
  </si>
  <si>
    <t>Conrad Tatum</t>
  </si>
  <si>
    <t>Ali Quin</t>
  </si>
  <si>
    <t>Neil Wittman</t>
  </si>
  <si>
    <t>Andy Brown</t>
  </si>
  <si>
    <t>Anthony Hudson</t>
  </si>
  <si>
    <t>Chris Holland</t>
  </si>
  <si>
    <t>I A Horrocks</t>
  </si>
  <si>
    <t>Red Arrow Archers</t>
  </si>
  <si>
    <t>Matt Whitmore</t>
  </si>
  <si>
    <t>H Kay</t>
  </si>
  <si>
    <t>Anthony Madge</t>
  </si>
  <si>
    <t>Dave Haynes</t>
  </si>
  <si>
    <t>Ken Versluys</t>
  </si>
  <si>
    <t>Alan Wrigglesworth</t>
  </si>
  <si>
    <t>Rob Haffner</t>
  </si>
  <si>
    <t>Ethna Gillespie</t>
  </si>
  <si>
    <t>J Macintosh</t>
  </si>
  <si>
    <t>C Eldridge</t>
  </si>
  <si>
    <t>Kath Harrison</t>
  </si>
  <si>
    <t>Gemma Harrison</t>
  </si>
  <si>
    <t>AnneMary Cartmel</t>
  </si>
  <si>
    <t>Alayne d'Attoma</t>
  </si>
  <si>
    <t>Frances Mason</t>
  </si>
  <si>
    <t>John Linclon</t>
  </si>
  <si>
    <t>M Baily</t>
  </si>
  <si>
    <t>G R Thompson</t>
  </si>
  <si>
    <t>F Russell-French</t>
  </si>
  <si>
    <t>Alan Lippiat</t>
  </si>
  <si>
    <t>B Hannan</t>
  </si>
  <si>
    <t>Braydon Forest</t>
  </si>
  <si>
    <t>James Sherborne</t>
  </si>
  <si>
    <t>Michael Denmark</t>
  </si>
  <si>
    <t>Gordon M Waldie</t>
  </si>
  <si>
    <t>Phil Barnes</t>
  </si>
  <si>
    <t>P Whiteman</t>
  </si>
  <si>
    <t>J D T Miller</t>
  </si>
  <si>
    <t>Michael Williams</t>
  </si>
  <si>
    <t>Martin Brookes</t>
  </si>
  <si>
    <t>Clan Bowmen</t>
  </si>
  <si>
    <t>M E Hannan</t>
  </si>
  <si>
    <t>Nettie Macvey</t>
  </si>
  <si>
    <t>Helene Holloway</t>
  </si>
  <si>
    <t>M Farnham</t>
  </si>
  <si>
    <t>Trervor Vanstone</t>
  </si>
  <si>
    <t>L Baker</t>
  </si>
  <si>
    <t>R. R. Cain</t>
  </si>
  <si>
    <t>K Scott</t>
  </si>
  <si>
    <t>William Ross</t>
  </si>
  <si>
    <t>Salvatore Fazia</t>
  </si>
  <si>
    <t>Geoffrey Suggitt</t>
  </si>
  <si>
    <t>Rod Harris</t>
  </si>
  <si>
    <t>Andrew Meade</t>
  </si>
  <si>
    <t>Roger Toone</t>
  </si>
  <si>
    <t>Ben Jones</t>
  </si>
  <si>
    <t>Chris Ward</t>
  </si>
  <si>
    <t>Matthew Dyal</t>
  </si>
  <si>
    <t>Christopher Sharp</t>
  </si>
  <si>
    <t>Iain Potts</t>
  </si>
  <si>
    <t>Riggwelter</t>
  </si>
  <si>
    <t>Brett Plummer</t>
  </si>
  <si>
    <t>Richard Morley</t>
  </si>
  <si>
    <t>Tom Gordon</t>
  </si>
  <si>
    <t>Bath Archers</t>
  </si>
  <si>
    <t>Jim McDowell</t>
  </si>
  <si>
    <t>Debra Miles</t>
  </si>
  <si>
    <t>Sharon Charman</t>
  </si>
  <si>
    <t>Penelope Axon</t>
  </si>
  <si>
    <t>Margaret Bailey</t>
  </si>
  <si>
    <t>Dawn Tiger</t>
  </si>
  <si>
    <t>Gill Bolland</t>
  </si>
  <si>
    <t>Chris Oliver</t>
  </si>
  <si>
    <t>Tumulus II</t>
  </si>
  <si>
    <t>Jim Mumford</t>
  </si>
  <si>
    <t>Raven</t>
  </si>
  <si>
    <t>David Mills</t>
  </si>
  <si>
    <t>John Bush</t>
  </si>
  <si>
    <t>George Treece</t>
  </si>
  <si>
    <t>Ian Wallis</t>
  </si>
  <si>
    <t>Craig Smith</t>
  </si>
  <si>
    <t>Simon Perkins</t>
  </si>
  <si>
    <t>Andy Robinson</t>
  </si>
  <si>
    <t>John Brogden</t>
  </si>
  <si>
    <t>Joe Gill</t>
  </si>
  <si>
    <t>Paul Holder</t>
  </si>
  <si>
    <t>Roy Smart</t>
  </si>
  <si>
    <t>Stuart Scott</t>
  </si>
  <si>
    <t>Martin Sharp</t>
  </si>
  <si>
    <t>Suzanne Richardson</t>
  </si>
  <si>
    <t>Pauline Phillip</t>
  </si>
  <si>
    <t>Roxanne Billiald</t>
  </si>
  <si>
    <t>Helen Harris</t>
  </si>
  <si>
    <t>Abigail Vowden</t>
  </si>
  <si>
    <t>Charlie Holder</t>
  </si>
  <si>
    <t>Cheryl Medlicott</t>
  </si>
  <si>
    <t>Lynn Marples</t>
  </si>
  <si>
    <t>Gemma Nadin</t>
  </si>
  <si>
    <t>Alec Hutchinson</t>
  </si>
  <si>
    <t>Mick Hope</t>
  </si>
  <si>
    <t>Keith Hallam</t>
  </si>
  <si>
    <t>Philip Maher</t>
  </si>
  <si>
    <t>Steve Jenkinson</t>
  </si>
  <si>
    <t>Matt Sherratt</t>
  </si>
  <si>
    <t>Robert Holloway</t>
  </si>
  <si>
    <t>Simon Parkinson</t>
  </si>
  <si>
    <t>Stephen Beadle</t>
  </si>
  <si>
    <t>Dean Dagger</t>
  </si>
  <si>
    <t>Matthew Welborn</t>
  </si>
  <si>
    <t>Lyme Valley</t>
  </si>
  <si>
    <t>Joshua Kernohan</t>
  </si>
  <si>
    <t>Samantha Gascoigne</t>
  </si>
  <si>
    <t>Donna Stansall</t>
  </si>
  <si>
    <t>Alison Murrell</t>
  </si>
  <si>
    <t>Louise Allmark</t>
  </si>
  <si>
    <t>Tom Milner</t>
  </si>
  <si>
    <t>Ben McDonagh</t>
  </si>
  <si>
    <t>Richard Langcake</t>
  </si>
  <si>
    <t>Adrian Bent</t>
  </si>
  <si>
    <t>Robert Parfett</t>
  </si>
  <si>
    <t>Michael Holmes</t>
  </si>
  <si>
    <t>Dave Harrison</t>
  </si>
  <si>
    <t>Anthony Watson</t>
  </si>
  <si>
    <t>Tim Wilkinson</t>
  </si>
  <si>
    <t>Paul Lawson</t>
  </si>
  <si>
    <t>Steve Carp</t>
  </si>
  <si>
    <t>Vic Novac</t>
  </si>
  <si>
    <t>Kevin Hudson</t>
  </si>
  <si>
    <t>Lisa Mclaughlin</t>
  </si>
  <si>
    <t>Kristian Cox</t>
  </si>
  <si>
    <t>David Medlicott</t>
  </si>
  <si>
    <t>Patrick Pepperday</t>
  </si>
  <si>
    <t>Karl Viner</t>
  </si>
  <si>
    <t>Michael Tate</t>
  </si>
  <si>
    <t>Michelle Whyte</t>
  </si>
  <si>
    <t>Jeffrey Fortner</t>
  </si>
  <si>
    <t>Christopher Reed</t>
  </si>
  <si>
    <t>Dave Stafford</t>
  </si>
  <si>
    <t>John Ashmore</t>
  </si>
  <si>
    <t>Paul Simms</t>
  </si>
  <si>
    <t>Mike Glover</t>
  </si>
  <si>
    <t>Conrad Tatam</t>
  </si>
  <si>
    <t>Colin Dunn</t>
  </si>
  <si>
    <t>Paul Ainsworth</t>
  </si>
  <si>
    <t>David Haynes</t>
  </si>
  <si>
    <t>Bruce Taylor</t>
  </si>
  <si>
    <t>Steve Kiely</t>
  </si>
  <si>
    <t>Brian Boon</t>
  </si>
  <si>
    <t>Kevin Alcock</t>
  </si>
  <si>
    <t>Malcolm Cattanach</t>
  </si>
  <si>
    <t>Steve Batchelar</t>
  </si>
  <si>
    <t>Zak Harrow</t>
  </si>
  <si>
    <t>Jillian Haynes</t>
  </si>
  <si>
    <t>Penny Dickson</t>
  </si>
  <si>
    <t>Brittany McCullough</t>
  </si>
  <si>
    <t>Glenis Livesley</t>
  </si>
  <si>
    <t>Sandra Owens</t>
  </si>
  <si>
    <t>Brian Richards</t>
  </si>
  <si>
    <t>Oliver Boobyer</t>
  </si>
  <si>
    <t>Anthony Dyal</t>
  </si>
  <si>
    <t>Stephen Blackhall</t>
  </si>
  <si>
    <t>Alfred Holder</t>
  </si>
  <si>
    <t>Royal Richmond A.C.</t>
  </si>
  <si>
    <t>Robert Slatem</t>
  </si>
  <si>
    <t>Stuart Perry</t>
  </si>
  <si>
    <t>Mick Pearce</t>
  </si>
  <si>
    <t>Magna Carta</t>
  </si>
  <si>
    <t>Mark Tarbuck</t>
  </si>
  <si>
    <t>Darkside Archers</t>
  </si>
  <si>
    <t>David Harrow</t>
  </si>
  <si>
    <t>Vincent Clarkson</t>
  </si>
  <si>
    <t>Bill Gretton</t>
  </si>
  <si>
    <t>David Framingham</t>
  </si>
  <si>
    <t>D Howard</t>
  </si>
  <si>
    <t>Dean Tiger</t>
  </si>
  <si>
    <t>Richard Stafford</t>
  </si>
  <si>
    <t>Paul Lowe</t>
  </si>
  <si>
    <t>Jeff Morris</t>
  </si>
  <si>
    <t>Wendy Young</t>
  </si>
  <si>
    <t>Dawn Griffiths</t>
  </si>
  <si>
    <t>Tribal</t>
  </si>
  <si>
    <t>Phillipa Riley</t>
  </si>
  <si>
    <t>Izzy Riley</t>
  </si>
  <si>
    <t>Christopher Jones</t>
  </si>
  <si>
    <t>John Sutton</t>
  </si>
  <si>
    <t>Dave McHaffie</t>
  </si>
  <si>
    <t>Stanley Jenkins</t>
  </si>
  <si>
    <t>Geoffrey Latham</t>
  </si>
  <si>
    <t>Ye Green</t>
  </si>
  <si>
    <t>Jeff Carsberg</t>
  </si>
  <si>
    <t>Stephen Whyte</t>
  </si>
  <si>
    <t>Stanley Bartosz</t>
  </si>
  <si>
    <t>Philip Hey</t>
  </si>
  <si>
    <t>Donna Viner</t>
  </si>
  <si>
    <t>Garry Thompson</t>
  </si>
  <si>
    <t>Brett Plummmer</t>
  </si>
  <si>
    <t>Steven Britton</t>
  </si>
  <si>
    <t>Ian Ross</t>
  </si>
  <si>
    <t>A.S. Bowskill</t>
  </si>
  <si>
    <t>Bob Dysart</t>
  </si>
  <si>
    <t>Kiaron Whittmann</t>
  </si>
  <si>
    <t>Lynne Marples</t>
  </si>
  <si>
    <t>E.J. Lawrence</t>
  </si>
  <si>
    <t>Stewert Fenwick</t>
  </si>
  <si>
    <t>Mick Yarnall</t>
  </si>
  <si>
    <t>S. Perkins</t>
  </si>
  <si>
    <t>Milo Mc Loughlin-Greening</t>
  </si>
  <si>
    <t>D. Mills</t>
  </si>
  <si>
    <t>Stephen Upton</t>
  </si>
  <si>
    <t>Lee Brailsford</t>
  </si>
  <si>
    <t>David Evans</t>
  </si>
  <si>
    <t>Black Arrow F.A.C.</t>
  </si>
  <si>
    <t>Rae Gulliver</t>
  </si>
  <si>
    <t>Totem</t>
  </si>
  <si>
    <t>Josh Kernohan</t>
  </si>
  <si>
    <t>Phil Licence</t>
  </si>
  <si>
    <t>Mick Wilks</t>
  </si>
  <si>
    <t>Steve Beadle</t>
  </si>
  <si>
    <t>Ben Hawley</t>
  </si>
  <si>
    <t>Mathew Wellborn</t>
  </si>
  <si>
    <t>Anne Fuller</t>
  </si>
  <si>
    <t>Gillian Ryan</t>
  </si>
  <si>
    <t>Julie Caddick</t>
  </si>
  <si>
    <t>Peter Kendrick</t>
  </si>
  <si>
    <t>V Novak</t>
  </si>
  <si>
    <t>Dean Layton-James</t>
  </si>
  <si>
    <t>K Hudson</t>
  </si>
  <si>
    <t>D Harrison</t>
  </si>
  <si>
    <t>Tenacious Archery</t>
  </si>
  <si>
    <t>Adele Simms</t>
  </si>
  <si>
    <t>L. Compton</t>
  </si>
  <si>
    <t>Lynne Kendrick</t>
  </si>
  <si>
    <t>David Johnson</t>
  </si>
  <si>
    <t>Lizzie Bewsher</t>
  </si>
  <si>
    <t>Jonathan Taylor</t>
  </si>
  <si>
    <t>Kieth Stay</t>
  </si>
  <si>
    <t>C.E. Fairhurst</t>
  </si>
  <si>
    <t>S.W. Furnival</t>
  </si>
  <si>
    <t>James McSweeney</t>
  </si>
  <si>
    <t>Neil Whittmann</t>
  </si>
  <si>
    <t>Kieth Penn</t>
  </si>
  <si>
    <t>Ryan Wilbraham</t>
  </si>
  <si>
    <t>Pride Park Archers</t>
  </si>
  <si>
    <t>Claire Marshall</t>
  </si>
  <si>
    <t>Mandy Rayner</t>
  </si>
  <si>
    <t>Frances Versluys</t>
  </si>
  <si>
    <t>Annemary Davies</t>
  </si>
  <si>
    <t>Lynn Thompson</t>
  </si>
  <si>
    <t>Gill St.Quinton</t>
  </si>
  <si>
    <t>Ali Smith</t>
  </si>
  <si>
    <t>Julie Anne Wallis</t>
  </si>
  <si>
    <t>Kim Tasnady</t>
  </si>
  <si>
    <t>Salamander</t>
  </si>
  <si>
    <t>Phil Gleaves</t>
  </si>
  <si>
    <t>Don Maynard</t>
  </si>
  <si>
    <t>Dave Harrow</t>
  </si>
  <si>
    <t>Brian Brown</t>
  </si>
  <si>
    <t>Henry Downs</t>
  </si>
  <si>
    <t>Adrian Hoare</t>
  </si>
  <si>
    <t>Mark Boncetti</t>
  </si>
  <si>
    <t>Phil Lee</t>
  </si>
  <si>
    <t>M Shorthouse</t>
  </si>
  <si>
    <t>Melannie Jay</t>
  </si>
  <si>
    <t>Jean Horwood</t>
  </si>
  <si>
    <t>Mathew Franham</t>
  </si>
  <si>
    <t>Trev Hayward</t>
  </si>
  <si>
    <t>Aiden McHaffe</t>
  </si>
  <si>
    <t>Percy Pinfield-Wells</t>
  </si>
  <si>
    <t>Simon Lea-Armstrong</t>
  </si>
  <si>
    <t>Braintree B</t>
  </si>
  <si>
    <t>Frank Fitzpatrick</t>
  </si>
  <si>
    <t>Dave Brown</t>
  </si>
  <si>
    <t>M Penrose</t>
  </si>
  <si>
    <t>Conisbrough castle</t>
  </si>
  <si>
    <t>Derek Blore</t>
  </si>
  <si>
    <t>Bryon Allen</t>
  </si>
  <si>
    <t>Jez King</t>
  </si>
  <si>
    <t>Edward Britton</t>
  </si>
  <si>
    <t>Volker Fauvel</t>
  </si>
  <si>
    <t>Clive Glover</t>
  </si>
  <si>
    <t>Philip Warriner</t>
  </si>
  <si>
    <t>Ian Jones</t>
  </si>
  <si>
    <t>Paul Colley</t>
  </si>
  <si>
    <t>Peter Alliss</t>
  </si>
  <si>
    <t>Brian Briggs</t>
  </si>
  <si>
    <t>Johnathan Skerrit</t>
  </si>
  <si>
    <t>Ken Moore</t>
  </si>
  <si>
    <t>Matthew Dyall</t>
  </si>
  <si>
    <t>Phoebe Downs</t>
  </si>
  <si>
    <t>Sandra Russell</t>
  </si>
  <si>
    <t>Natalie Gwynn</t>
  </si>
  <si>
    <t>Dawn Hattersley</t>
  </si>
  <si>
    <t>Colin Vaughan-Jackson</t>
  </si>
  <si>
    <t>Ian Connerton</t>
  </si>
  <si>
    <t>Eddie Ryan</t>
  </si>
  <si>
    <t>Dave Cooper</t>
  </si>
  <si>
    <t>Andrew Wayland</t>
  </si>
  <si>
    <t>Jason Clark</t>
  </si>
  <si>
    <t>Craig Thompson</t>
  </si>
  <si>
    <t>Alexander Moss</t>
  </si>
  <si>
    <t>Richard Jenkins</t>
  </si>
  <si>
    <t>Matthew Steel</t>
  </si>
  <si>
    <t>Fintan Blake Kelly</t>
  </si>
  <si>
    <t>Tom Clifford</t>
  </si>
  <si>
    <t>Toad Hollow Archers</t>
  </si>
  <si>
    <t>Jennie Vaughan-Jackson</t>
  </si>
  <si>
    <t>Stephanie Noble</t>
  </si>
  <si>
    <t>Carolyn Olleavant</t>
  </si>
  <si>
    <t>Alison Smith</t>
  </si>
  <si>
    <t>Caroline Wheway</t>
  </si>
  <si>
    <t>Felicity Williams</t>
  </si>
  <si>
    <t>David Sexton</t>
  </si>
  <si>
    <t>Rose &amp; Arrows</t>
  </si>
  <si>
    <t>Philip Licence</t>
  </si>
  <si>
    <t>Neil Hallam</t>
  </si>
  <si>
    <t>Trevor Flatt</t>
  </si>
  <si>
    <t>Robert Clements</t>
  </si>
  <si>
    <t>Terry Jones</t>
  </si>
  <si>
    <t>Bob Ryan-Gilbank</t>
  </si>
  <si>
    <t>Paula Harper</t>
  </si>
  <si>
    <t>Vivinnie Borrington</t>
  </si>
  <si>
    <t>Carol Bell</t>
  </si>
  <si>
    <t>James Carrigan</t>
  </si>
  <si>
    <t>Robert Sanders</t>
  </si>
  <si>
    <t>Steven Trimmer</t>
  </si>
  <si>
    <t>Labyrinth</t>
  </si>
  <si>
    <t>Stephen Carp</t>
  </si>
  <si>
    <t>Rex Williams</t>
  </si>
  <si>
    <t>Jim Shaw</t>
  </si>
  <si>
    <t>Wesley Eastman</t>
  </si>
  <si>
    <t>Christopher Glover</t>
  </si>
  <si>
    <t>Jarrod Foster</t>
  </si>
  <si>
    <t>Michael Byrne</t>
  </si>
  <si>
    <t>Pete Kendrick</t>
  </si>
  <si>
    <t>Julie Teulon</t>
  </si>
  <si>
    <t>David Hampton</t>
  </si>
  <si>
    <t>R Woodhouse</t>
  </si>
  <si>
    <t>Jonathon Moore</t>
  </si>
  <si>
    <t>Geoff Kelly</t>
  </si>
  <si>
    <t>Steve Robinson</t>
  </si>
  <si>
    <t>Rachael Martin</t>
  </si>
  <si>
    <t>John Foster</t>
  </si>
  <si>
    <t>Chris Toone</t>
  </si>
  <si>
    <t>Alan Rogers</t>
  </si>
  <si>
    <t>Castle Field Archers</t>
  </si>
  <si>
    <t>Robert Burgess</t>
  </si>
  <si>
    <t>Mark Teulon</t>
  </si>
  <si>
    <t>James Todd</t>
  </si>
  <si>
    <t>Richard Howarth</t>
  </si>
  <si>
    <t>Les Pendry</t>
  </si>
  <si>
    <t>Mark Davis</t>
  </si>
  <si>
    <t>Bernie Francis</t>
  </si>
  <si>
    <t>Paul Roberts</t>
  </si>
  <si>
    <t>Frank Weiser</t>
  </si>
  <si>
    <t>Carl Glover</t>
  </si>
  <si>
    <t>Anthony Priest</t>
  </si>
  <si>
    <t>Graham Towle</t>
  </si>
  <si>
    <t>Michael Millns</t>
  </si>
  <si>
    <t>Clair Marshall</t>
  </si>
  <si>
    <t>Bryony Lycett-Brown</t>
  </si>
  <si>
    <t>Wendy Darker</t>
  </si>
  <si>
    <t>Elsa Tweedale</t>
  </si>
  <si>
    <t>Winnie Smith</t>
  </si>
  <si>
    <t>Cheryl Ward</t>
  </si>
  <si>
    <t>Annamarie Roberts</t>
  </si>
  <si>
    <t>Rebecca Dilworth</t>
  </si>
  <si>
    <t>Jon Rudge</t>
  </si>
  <si>
    <t>Chris Robson</t>
  </si>
  <si>
    <t>Chris Bould</t>
  </si>
  <si>
    <t>Jardine Coltart</t>
  </si>
  <si>
    <t>Donald Maynard</t>
  </si>
  <si>
    <t>Steve Bould</t>
  </si>
  <si>
    <t>Charles Gretton</t>
  </si>
  <si>
    <t>Neil Jones</t>
  </si>
  <si>
    <t>Mark Tweedale</t>
  </si>
  <si>
    <t>Colin Nichol</t>
  </si>
  <si>
    <t>Thomas Gordon</t>
  </si>
  <si>
    <t>Graham Hutley</t>
  </si>
  <si>
    <t>Bernard Boardman</t>
  </si>
  <si>
    <t>Chris Hunter</t>
  </si>
  <si>
    <t>Aurelie Moulin</t>
  </si>
  <si>
    <t>Alison Rogers</t>
  </si>
  <si>
    <t>Matthew Crovetto</t>
  </si>
  <si>
    <t>Colin Gregory</t>
  </si>
  <si>
    <t>Scott Freemantle</t>
  </si>
  <si>
    <t>Luke Follows</t>
  </si>
  <si>
    <t>Aiden McHaffie</t>
  </si>
  <si>
    <t>Leonard Stout</t>
  </si>
  <si>
    <t>Barry Chester</t>
  </si>
  <si>
    <t>Josh Tuck</t>
  </si>
  <si>
    <t>Ashley Cackett</t>
  </si>
  <si>
    <t>Neil Price</t>
  </si>
  <si>
    <t>Martin Brown</t>
  </si>
  <si>
    <t>David Duffield</t>
  </si>
  <si>
    <t>James Ratcliffe</t>
  </si>
  <si>
    <t>Andy Saunders</t>
  </si>
  <si>
    <t>Les Howell</t>
  </si>
  <si>
    <t>Gary Tyrer</t>
  </si>
  <si>
    <t>Richard Atrill</t>
  </si>
  <si>
    <t>Mark Ivory</t>
  </si>
  <si>
    <t>David Morgan</t>
  </si>
  <si>
    <t>Iain Johnston-Potts</t>
  </si>
  <si>
    <t>Cathleen Tuck</t>
  </si>
  <si>
    <t>White Lion Bowmen</t>
  </si>
  <si>
    <t>Long Eaton FA</t>
  </si>
  <si>
    <t>Cranmore Co of Archers</t>
  </si>
  <si>
    <t>Spirit of Greenman</t>
  </si>
  <si>
    <t>Keith Dale</t>
  </si>
  <si>
    <t>Wayne Cappleman</t>
  </si>
  <si>
    <t>Riviera Field Archers</t>
  </si>
  <si>
    <t>Glen Holloway</t>
  </si>
  <si>
    <t>Mark Taylor</t>
  </si>
  <si>
    <t>Norman Redclift</t>
  </si>
  <si>
    <t>Sabden Fold</t>
  </si>
  <si>
    <t>Dave Snow</t>
  </si>
  <si>
    <t>John Lowe</t>
  </si>
  <si>
    <t>Senlac Field Bowmen</t>
  </si>
  <si>
    <t>Chris Smith</t>
  </si>
  <si>
    <t>Ind</t>
  </si>
  <si>
    <t>June Cronk</t>
  </si>
  <si>
    <t>Di Fauvel</t>
  </si>
  <si>
    <t>David Winmall</t>
  </si>
  <si>
    <t>Dunbrody</t>
  </si>
  <si>
    <t>David Coutts</t>
  </si>
  <si>
    <t>Roy Gwilliam</t>
  </si>
  <si>
    <t>John Lawrence</t>
  </si>
  <si>
    <t>Harry Woodcock</t>
  </si>
  <si>
    <t>Andy Coley</t>
  </si>
  <si>
    <t>Alex Woodcock</t>
  </si>
  <si>
    <t>Brian Bellinger</t>
  </si>
  <si>
    <t>Peter Woodcock</t>
  </si>
  <si>
    <t>Ben Metcalfe</t>
  </si>
  <si>
    <t>Brian Witherall</t>
  </si>
  <si>
    <t>Marlene Toomer</t>
  </si>
  <si>
    <t>Jennifer Vaughan-Jackson</t>
  </si>
  <si>
    <t>Sue Dickenson</t>
  </si>
  <si>
    <t>Alison Coley</t>
  </si>
  <si>
    <t>Die Hard Archers</t>
  </si>
  <si>
    <t>Derwynd FC</t>
  </si>
  <si>
    <t>Ben Craven</t>
  </si>
  <si>
    <t>Kevin McMillan</t>
  </si>
  <si>
    <t>Ddraig Goch</t>
  </si>
  <si>
    <t>Caroline Jameson</t>
  </si>
  <si>
    <t>Jill Haynes</t>
  </si>
  <si>
    <t>Minty Montgomery</t>
  </si>
  <si>
    <t>Nicky Porter</t>
  </si>
  <si>
    <t>Paul Woolliscroft</t>
  </si>
  <si>
    <t>Westcott</t>
  </si>
  <si>
    <t>Ladyrinth</t>
  </si>
  <si>
    <t>Vit Novac</t>
  </si>
  <si>
    <t>Steve Trimmer</t>
  </si>
  <si>
    <t>Dave Pettican</t>
  </si>
  <si>
    <t>Mike Davidson</t>
  </si>
  <si>
    <t>Mike Middleton</t>
  </si>
  <si>
    <t>Kenneth Vincent</t>
  </si>
  <si>
    <t>Lesley Bowskill</t>
  </si>
  <si>
    <t>Raymond Bell</t>
  </si>
  <si>
    <t>Philip Smith</t>
  </si>
  <si>
    <t>Michael Charlesworth</t>
  </si>
  <si>
    <t>Mike Cobban</t>
  </si>
  <si>
    <t>Oakridge Archers</t>
  </si>
  <si>
    <t>Kenneth Hall</t>
  </si>
  <si>
    <t>Peter Sproston</t>
  </si>
  <si>
    <t>John Newton</t>
  </si>
  <si>
    <t>Myles Singleton</t>
  </si>
  <si>
    <t>David Gooch</t>
  </si>
  <si>
    <t>Lenith</t>
  </si>
  <si>
    <t>Caroline Baldry</t>
  </si>
  <si>
    <t>Eileen Pass</t>
  </si>
  <si>
    <t>Suzanna Vincent</t>
  </si>
  <si>
    <t>Dave Curwen</t>
  </si>
  <si>
    <t>Brixton Archers</t>
  </si>
  <si>
    <t>Neil Bishop</t>
  </si>
  <si>
    <t>Adrian Nunn</t>
  </si>
  <si>
    <t>Douglas Nunn</t>
  </si>
  <si>
    <t>The Audley Levy Archers</t>
  </si>
  <si>
    <t>Steven Curthoys</t>
  </si>
  <si>
    <t>Juthatip Macintosh</t>
  </si>
  <si>
    <t>Jules Taylor</t>
  </si>
  <si>
    <t>Dawn Donohoe</t>
  </si>
  <si>
    <t>Antoinette Macvey</t>
  </si>
  <si>
    <t>Sandra Ginnis</t>
  </si>
  <si>
    <t>Lee Gear</t>
  </si>
  <si>
    <t>Ian Watkins</t>
  </si>
  <si>
    <t>Braydon Forest Archers</t>
  </si>
  <si>
    <t>Racketts</t>
  </si>
  <si>
    <t>Michael Radford</t>
  </si>
  <si>
    <t>Kelvin Loveday</t>
  </si>
  <si>
    <t>Kris Clarkson</t>
  </si>
  <si>
    <t>Gerald Godsell</t>
  </si>
  <si>
    <t>Trevor Morecroft</t>
  </si>
  <si>
    <t>Steve Dickenson</t>
  </si>
  <si>
    <t>Jason Morecroft</t>
  </si>
  <si>
    <t>Beverley Edwards</t>
  </si>
  <si>
    <t>Hazel Gear</t>
  </si>
  <si>
    <t>Lyn Adlam</t>
  </si>
  <si>
    <t>Lynn Dickason</t>
  </si>
  <si>
    <t>Sparrow Dunford</t>
  </si>
  <si>
    <t>Jane Lovel</t>
  </si>
  <si>
    <t>PV</t>
  </si>
  <si>
    <t>Bob Miles</t>
  </si>
  <si>
    <t>Dragonfly Archers</t>
  </si>
  <si>
    <t>Andy Miles</t>
  </si>
  <si>
    <t>Helene Hollaway</t>
  </si>
  <si>
    <t>Aiden Mchaffie</t>
  </si>
  <si>
    <t>Matt Farnham</t>
  </si>
  <si>
    <t>Laurent Duverge</t>
  </si>
  <si>
    <t>John Foley</t>
  </si>
  <si>
    <t>Christopher Robson</t>
  </si>
  <si>
    <t>Gerard King</t>
  </si>
  <si>
    <t>Martin Snowden</t>
  </si>
  <si>
    <t>Stephen Hall</t>
  </si>
  <si>
    <t>The 100yds Club</t>
  </si>
  <si>
    <t>The Spirit of the Greenman</t>
  </si>
  <si>
    <t>Geoffery Towers</t>
  </si>
  <si>
    <t>Tom Clarke</t>
  </si>
  <si>
    <t>Matthew Fry</t>
  </si>
  <si>
    <t>Kris Burgin</t>
  </si>
  <si>
    <t>Fred Wentworth</t>
  </si>
  <si>
    <t>Paul Bartlett</t>
  </si>
  <si>
    <t>Neil Borrington</t>
  </si>
  <si>
    <t>Katrin Virula</t>
  </si>
  <si>
    <t>Vivienne Borrington</t>
  </si>
  <si>
    <t>Lauren Udall</t>
  </si>
  <si>
    <t>Wolverine Archers</t>
  </si>
  <si>
    <t>Mick Smith</t>
  </si>
  <si>
    <t>Chris Plant</t>
  </si>
  <si>
    <t>Dylan Hopwood</t>
  </si>
  <si>
    <t>Paul Morris</t>
  </si>
  <si>
    <t>David Cooper</t>
  </si>
  <si>
    <t>Nigel Mead</t>
  </si>
  <si>
    <t>John Kearney</t>
  </si>
  <si>
    <t>Michael Pozylo</t>
  </si>
  <si>
    <t>Robert Simpson</t>
  </si>
  <si>
    <t>Andrew Coley</t>
  </si>
  <si>
    <t>Michael Upton</t>
  </si>
  <si>
    <t>Graham Cawsey</t>
  </si>
  <si>
    <t>Paul Nicholas</t>
  </si>
  <si>
    <t>XX Archers</t>
  </si>
  <si>
    <t>Surinderpal Singh Jheeta</t>
  </si>
  <si>
    <t>Geraldine Swayne</t>
  </si>
  <si>
    <t>Ann Greenfield</t>
  </si>
  <si>
    <t>Simon Edwards</t>
  </si>
  <si>
    <t>Dan Edwards</t>
  </si>
  <si>
    <t>Chris Greenfield</t>
  </si>
  <si>
    <t>Alex Christie</t>
  </si>
  <si>
    <t>Wynn Jones</t>
  </si>
  <si>
    <t>John Henson</t>
  </si>
  <si>
    <t>Draig Goch</t>
  </si>
  <si>
    <t>Karen Lydiard</t>
  </si>
  <si>
    <t>Neil Mackinnon</t>
  </si>
  <si>
    <t>Sam Walter</t>
  </si>
  <si>
    <t>Goshawk Archers</t>
  </si>
  <si>
    <t>David Folwell</t>
  </si>
  <si>
    <t>Jonathan Bamford</t>
  </si>
  <si>
    <t>Richard Cope</t>
  </si>
  <si>
    <t>Michael Cobban</t>
  </si>
  <si>
    <t>Ian Mortimore</t>
  </si>
  <si>
    <t>Mark Newell</t>
  </si>
  <si>
    <t>Hugh Stalker</t>
  </si>
  <si>
    <t>Mike Parker</t>
  </si>
  <si>
    <t>Terry Wentworth</t>
  </si>
  <si>
    <t>Ben Rochlin</t>
  </si>
  <si>
    <t>Daryl Hewes</t>
  </si>
  <si>
    <t>Sonya Ward</t>
  </si>
  <si>
    <t>Ruth McWilliam</t>
  </si>
  <si>
    <t>Stephen Bright</t>
  </si>
  <si>
    <t>David Curwen</t>
  </si>
  <si>
    <t>Mark Thompson</t>
  </si>
  <si>
    <t>Allan Carruthers</t>
  </si>
  <si>
    <t>Michael Glover</t>
  </si>
  <si>
    <t>Angus Geddes</t>
  </si>
  <si>
    <t>Shaun Richardson</t>
  </si>
  <si>
    <t>Neil Gamble</t>
  </si>
  <si>
    <t>Christopher Purchase</t>
  </si>
  <si>
    <t>Les Mitchell</t>
  </si>
  <si>
    <t>Elaine Bould</t>
  </si>
  <si>
    <t>Emma Thompson</t>
  </si>
  <si>
    <t>Deborah Suthard</t>
  </si>
  <si>
    <t>Liz Nicholas</t>
  </si>
  <si>
    <t>Angela Hall</t>
  </si>
  <si>
    <t>Rebecca Wilbraham</t>
  </si>
  <si>
    <t>Annabel Brito</t>
  </si>
  <si>
    <t>Anne-Marie Ross</t>
  </si>
  <si>
    <t>Katie Crossley</t>
  </si>
  <si>
    <t>Rune Raven</t>
  </si>
  <si>
    <t>Kevin Kitchener</t>
  </si>
  <si>
    <t>Alberto Martinelli</t>
  </si>
  <si>
    <t>Jack McKeown</t>
  </si>
  <si>
    <t>Chris Notley</t>
  </si>
  <si>
    <t>Robert Dove</t>
  </si>
  <si>
    <t>Clifford Clarkson</t>
  </si>
  <si>
    <t>Brian Raw</t>
  </si>
  <si>
    <t>Pendragon</t>
  </si>
  <si>
    <t>Alison Hawkes</t>
  </si>
  <si>
    <t>Steve Devlin</t>
  </si>
  <si>
    <t>Lionel Rodriguez</t>
  </si>
  <si>
    <t>Roger Sleight</t>
  </si>
  <si>
    <t>Camelot Field Archery</t>
  </si>
  <si>
    <t>Pendragion</t>
  </si>
  <si>
    <t>Eileen Yates</t>
  </si>
  <si>
    <t>Alan Gray</t>
  </si>
  <si>
    <t>Darren McGarry</t>
  </si>
  <si>
    <t>David Moody</t>
  </si>
  <si>
    <t>Nigel Cobham</t>
  </si>
  <si>
    <t>Pete Bryce-Dexter</t>
  </si>
  <si>
    <t>David Humphrys</t>
  </si>
  <si>
    <t>Shaun Batch</t>
  </si>
  <si>
    <t>Cass James</t>
  </si>
  <si>
    <t>LEFA</t>
  </si>
  <si>
    <t>Tony Parker</t>
  </si>
  <si>
    <t>Wyre Hall FA</t>
  </si>
  <si>
    <t>Co of 60</t>
  </si>
  <si>
    <t>Spirit of the Greenman</t>
  </si>
  <si>
    <t>Ashcombe</t>
  </si>
  <si>
    <t>BCA</t>
  </si>
  <si>
    <t>Foxhill Bowmen</t>
  </si>
  <si>
    <t>Pines Park Archers</t>
  </si>
  <si>
    <t>Cranmore Archers</t>
  </si>
  <si>
    <t>Paul Ashton</t>
  </si>
  <si>
    <t>Seedfield Archers</t>
  </si>
  <si>
    <t>Tudor Brown</t>
  </si>
  <si>
    <t>Clacton</t>
  </si>
  <si>
    <t>Steve Whittle</t>
  </si>
  <si>
    <t>SCFA</t>
  </si>
  <si>
    <t>Charlie Hitching</t>
  </si>
  <si>
    <t>Oakwood Bowmen</t>
  </si>
  <si>
    <t>Cheshire Oak</t>
  </si>
  <si>
    <t>Michael Thomson</t>
  </si>
  <si>
    <t>North Lakes Field Archers</t>
  </si>
  <si>
    <t>DW Longbow</t>
  </si>
  <si>
    <t>Mike Southworth</t>
  </si>
  <si>
    <t>Pennington Archers</t>
  </si>
  <si>
    <t>John Shiel</t>
  </si>
  <si>
    <t>Mike Monks</t>
  </si>
  <si>
    <t>Ye Old Delph</t>
  </si>
  <si>
    <t>Joss Harrow</t>
  </si>
  <si>
    <t>South Cheshire FA</t>
  </si>
  <si>
    <t>Bill Syers</t>
  </si>
  <si>
    <t>Westcott Archers</t>
  </si>
  <si>
    <t>Stephen Hobbs</t>
  </si>
  <si>
    <t>Toad Hollow</t>
  </si>
  <si>
    <t>Julian Larkworthy</t>
  </si>
  <si>
    <t>Les Parnell</t>
  </si>
  <si>
    <t>NC</t>
  </si>
  <si>
    <t>Bowderyn Vannin FAC</t>
  </si>
  <si>
    <t>Kay Coulson</t>
  </si>
  <si>
    <t>Celeste Batten</t>
  </si>
  <si>
    <t>SAC</t>
  </si>
  <si>
    <t>Dawn Teale</t>
  </si>
  <si>
    <t>Ally Coley</t>
  </si>
  <si>
    <t>Wolverine</t>
  </si>
  <si>
    <t>Jill Broome</t>
  </si>
  <si>
    <t>Sheila Dash</t>
  </si>
  <si>
    <t>Marilyn Moore</t>
  </si>
  <si>
    <t>Wendy Deane</t>
  </si>
  <si>
    <t>Amanda Smith</t>
  </si>
  <si>
    <t>Mandy Parnell</t>
  </si>
  <si>
    <t>SVYF</t>
  </si>
  <si>
    <t>Gawthorpe Foresters</t>
  </si>
  <si>
    <t>Roy Mundon</t>
  </si>
  <si>
    <t>Lamberts Castle FA</t>
  </si>
  <si>
    <t>Paget De Vesey</t>
  </si>
  <si>
    <t>Keith Marshall</t>
  </si>
  <si>
    <t>Black Arrow FA</t>
  </si>
  <si>
    <t>Huw Vaughan-Jackson</t>
  </si>
  <si>
    <t>Jason Peabody</t>
  </si>
  <si>
    <t>Westcombe FA</t>
  </si>
  <si>
    <t>Richard Mill</t>
  </si>
  <si>
    <t>Evan Surman</t>
  </si>
  <si>
    <t>Eric Coulson</t>
  </si>
  <si>
    <t>Mark Haynes</t>
  </si>
  <si>
    <t>James Murdie</t>
  </si>
  <si>
    <t>Joab Kernohan</t>
  </si>
  <si>
    <t>Patrick Morrow</t>
  </si>
  <si>
    <t>Jim O'Day</t>
  </si>
  <si>
    <t>Stephen Mill</t>
  </si>
  <si>
    <t>Steven Shaw</t>
  </si>
  <si>
    <t>Manzoor Ashraf</t>
  </si>
  <si>
    <t>Noak Hill</t>
  </si>
  <si>
    <t>Georgia Walton</t>
  </si>
  <si>
    <t>Ravens</t>
  </si>
  <si>
    <t>karen Peters</t>
  </si>
  <si>
    <t>Alison Armstrong</t>
  </si>
  <si>
    <t>Hawk Archers</t>
  </si>
  <si>
    <t>Green Meadow</t>
  </si>
  <si>
    <t>Phillip Wells</t>
  </si>
  <si>
    <t>Justin Mosley</t>
  </si>
  <si>
    <t>Tony Haynes</t>
  </si>
  <si>
    <t>Kev McMillan</t>
  </si>
  <si>
    <t>James Field</t>
  </si>
  <si>
    <t>Daniel Edwards</t>
  </si>
  <si>
    <t>Lawton Field Bowmen</t>
  </si>
  <si>
    <t>Scott Jones</t>
  </si>
  <si>
    <t>Scott Ball</t>
  </si>
  <si>
    <t>Derek Wakelam</t>
  </si>
  <si>
    <t>Die hard</t>
  </si>
  <si>
    <t>Rachel Vowden</t>
  </si>
  <si>
    <t>Nic Porter</t>
  </si>
  <si>
    <t>Lynn Ball</t>
  </si>
  <si>
    <t>Warcock</t>
  </si>
  <si>
    <t>Danny Whittaker</t>
  </si>
  <si>
    <t>Paula Kimbley</t>
  </si>
  <si>
    <t>Ashfield Bowmen</t>
  </si>
  <si>
    <t>Malcolm Arnott</t>
  </si>
  <si>
    <t>Elmtree Archers</t>
  </si>
  <si>
    <t>Gary Barnes</t>
  </si>
  <si>
    <t>Robin Hood Longbow</t>
  </si>
  <si>
    <t>Glyn Edwards</t>
  </si>
  <si>
    <t>Adrian Drew</t>
  </si>
  <si>
    <t>John Anness</t>
  </si>
  <si>
    <t>Helen Kelly</t>
  </si>
  <si>
    <t>Gillian Mill</t>
  </si>
  <si>
    <t>South Wilts AC</t>
  </si>
  <si>
    <t>Ben Warriner</t>
  </si>
  <si>
    <t>Tony Banner</t>
  </si>
  <si>
    <t>Jon Lewis</t>
  </si>
  <si>
    <t>Michael Sharland</t>
  </si>
  <si>
    <t>Wayne Smith</t>
  </si>
  <si>
    <t>Audley Parish Bowmen</t>
  </si>
  <si>
    <t>Kelly Lake</t>
  </si>
  <si>
    <t>Richard Dobson</t>
  </si>
  <si>
    <t>Shaun Rainey</t>
  </si>
  <si>
    <t>Paul Perks</t>
  </si>
  <si>
    <t>Richard Moore</t>
  </si>
  <si>
    <t>Graeme Horn</t>
  </si>
  <si>
    <t>Michael Krawec</t>
  </si>
  <si>
    <t>High Cross</t>
  </si>
  <si>
    <t>Paul Pinkstone</t>
  </si>
  <si>
    <t>Michael Hitching</t>
  </si>
  <si>
    <t>Tony Fleming</t>
  </si>
  <si>
    <t>Black Widow Bowmen</t>
  </si>
  <si>
    <t>Roland Davenport</t>
  </si>
  <si>
    <t>Audley Levy Archers</t>
  </si>
  <si>
    <t>Andrew Boon</t>
  </si>
  <si>
    <t>Owlet Hall</t>
  </si>
  <si>
    <t>Bridgewoods</t>
  </si>
  <si>
    <t>Donna Stansell</t>
  </si>
  <si>
    <t>Collette Hornsby</t>
  </si>
  <si>
    <t>Sue Fenyn</t>
  </si>
  <si>
    <t>Sharon Lewis</t>
  </si>
  <si>
    <t>Stephanie Krawec</t>
  </si>
  <si>
    <t>Julieanne Wallis</t>
  </si>
  <si>
    <t>That'll do Pig</t>
  </si>
  <si>
    <t>Tony Nuttall</t>
  </si>
  <si>
    <t>Panther Bowmen</t>
  </si>
  <si>
    <t>Stephen Bould</t>
  </si>
  <si>
    <t>Frankley Bowmen</t>
  </si>
  <si>
    <t>Chippenham</t>
  </si>
  <si>
    <t>Christopher Bould</t>
  </si>
  <si>
    <t>Richard Hornsby</t>
  </si>
  <si>
    <t>David Wood</t>
  </si>
  <si>
    <t>Pendragon Bowmen</t>
  </si>
  <si>
    <t>Glen Baskerville</t>
  </si>
  <si>
    <t>Leigh Batten</t>
  </si>
  <si>
    <t>Duke of Beaufort Foresters</t>
  </si>
  <si>
    <t>James Wood</t>
  </si>
  <si>
    <t>Dyfed Wyn Jones</t>
  </si>
  <si>
    <t>Ted Beard</t>
  </si>
  <si>
    <t>Stuart Smith</t>
  </si>
  <si>
    <t>Steve White</t>
  </si>
  <si>
    <t>Pete Asbury</t>
  </si>
  <si>
    <t>John Catley</t>
  </si>
  <si>
    <t>Lawrence Lee</t>
  </si>
  <si>
    <t>Adam Mitchell</t>
  </si>
  <si>
    <t>Alan Collins</t>
  </si>
  <si>
    <t>Louise Anderson</t>
  </si>
  <si>
    <t>Arms of Old</t>
  </si>
  <si>
    <t>Lindsey Head</t>
  </si>
  <si>
    <t>Tina Maguire</t>
  </si>
  <si>
    <t>Sharon Dunford</t>
  </si>
  <si>
    <t>Stonebow</t>
  </si>
  <si>
    <t>Marie Blackhall</t>
  </si>
  <si>
    <t>Lynn Asbury</t>
  </si>
  <si>
    <t>Rod Parson</t>
  </si>
  <si>
    <t>Dragonfly</t>
  </si>
  <si>
    <t>Susan Curruthers</t>
  </si>
  <si>
    <t>Luke Baldry</t>
  </si>
  <si>
    <t>Kev Howlett</t>
  </si>
  <si>
    <t>Barrie Chaster</t>
  </si>
  <si>
    <t>AWA</t>
  </si>
  <si>
    <t>Chris Wallace</t>
  </si>
  <si>
    <t>Ian Burnell</t>
  </si>
  <si>
    <t>Dave Humphrys</t>
  </si>
  <si>
    <t>John Carson</t>
  </si>
  <si>
    <t>John Eames</t>
  </si>
  <si>
    <t>Robert Hickey</t>
  </si>
  <si>
    <t>David Worsdall</t>
  </si>
  <si>
    <t>Ray Regan</t>
  </si>
  <si>
    <t>Mike Hamlett-Wood</t>
  </si>
  <si>
    <t>Jackie Carson</t>
  </si>
  <si>
    <t>Helen Vance</t>
  </si>
  <si>
    <t>Wyre Hall Field Archers</t>
  </si>
  <si>
    <t>Long Eaton Field Archers</t>
  </si>
  <si>
    <t>Thornbury F.&amp; R.A.</t>
  </si>
  <si>
    <t>Westcombe F.A.</t>
  </si>
  <si>
    <t>Andrew Seagrave</t>
  </si>
  <si>
    <t>Lakeland Field Archers</t>
  </si>
  <si>
    <t>Windrush Bowmen</t>
  </si>
  <si>
    <t>Michael Southworth</t>
  </si>
  <si>
    <t>Pennington Field Archers</t>
  </si>
  <si>
    <t>Co.of Sixty</t>
  </si>
  <si>
    <t>Mark Hitchman</t>
  </si>
  <si>
    <t>Centaura Field Bowmen</t>
  </si>
  <si>
    <t>Malcom Wilmot</t>
  </si>
  <si>
    <t>Peter Chown</t>
  </si>
  <si>
    <t>Stephen Wadsley</t>
  </si>
  <si>
    <t>100 yds Club</t>
  </si>
  <si>
    <t>D.W.Longbow</t>
  </si>
  <si>
    <t>Dunbrody archers</t>
  </si>
  <si>
    <t>Oakwood Field Archers</t>
  </si>
  <si>
    <t>Frederick Wentworth</t>
  </si>
  <si>
    <t>Raymond Langley</t>
  </si>
  <si>
    <t>Forrest Bowmen</t>
  </si>
  <si>
    <t>Ian Bowskill</t>
  </si>
  <si>
    <t>Sagittarius</t>
  </si>
  <si>
    <t>Gina Finch</t>
  </si>
  <si>
    <t>Julie Taylor</t>
  </si>
  <si>
    <t>Pamela Brewis</t>
  </si>
  <si>
    <t>Lynn Bishell</t>
  </si>
  <si>
    <t>Ascombe Valley F.A.</t>
  </si>
  <si>
    <t>Ballands Bowmen</t>
  </si>
  <si>
    <t>Severn Valley Yeo.For.</t>
  </si>
  <si>
    <t>Christopher Oliver</t>
  </si>
  <si>
    <t>Black Country Archers</t>
  </si>
  <si>
    <t>Rob Simpson</t>
  </si>
  <si>
    <t>Gareth Lomax</t>
  </si>
  <si>
    <t>Black Arrows</t>
  </si>
  <si>
    <t>Charles Watters</t>
  </si>
  <si>
    <t>Mike Smith</t>
  </si>
  <si>
    <t>Black Sheep</t>
  </si>
  <si>
    <t>Marcus Adams</t>
  </si>
  <si>
    <t>Peter Whieldon</t>
  </si>
  <si>
    <t>Keith Shiel</t>
  </si>
  <si>
    <t>Adam Teale</t>
  </si>
  <si>
    <t>John Welsh</t>
  </si>
  <si>
    <t>Duvelle Bowmen</t>
  </si>
  <si>
    <t>Nial O'Gorman</t>
  </si>
  <si>
    <t>Clive Leather</t>
  </si>
  <si>
    <t>Olde Delph Bowmen</t>
  </si>
  <si>
    <t>Robert Foxon</t>
  </si>
  <si>
    <t>Georgina Walton</t>
  </si>
  <si>
    <t>Helen Surman</t>
  </si>
  <si>
    <t>Red Arrows</t>
  </si>
  <si>
    <t>Jan Hobbs</t>
  </si>
  <si>
    <t>Samantha Haynes</t>
  </si>
  <si>
    <t>Green Meadow Bowmen</t>
  </si>
  <si>
    <t>Phil Maher</t>
  </si>
  <si>
    <t>Derwynd Field Archers</t>
  </si>
  <si>
    <t>Sam Spalding</t>
  </si>
  <si>
    <t>Robert Ball</t>
  </si>
  <si>
    <t>Matthew Hopewell</t>
  </si>
  <si>
    <t>Charnwood Archers</t>
  </si>
  <si>
    <t>Oaktree Archers</t>
  </si>
  <si>
    <t>Grahame Alkerman</t>
  </si>
  <si>
    <t>Lynne Ball</t>
  </si>
  <si>
    <t>Josh Hunt</t>
  </si>
  <si>
    <t>Allen Sinclair</t>
  </si>
  <si>
    <t>David M. Harrison</t>
  </si>
  <si>
    <t>Simon Critchley</t>
  </si>
  <si>
    <t>Labirynth</t>
  </si>
  <si>
    <t>Julian Jones</t>
  </si>
  <si>
    <t>South Wilts A.C.</t>
  </si>
  <si>
    <t>A.W.A</t>
  </si>
  <si>
    <t>Shaun Dash</t>
  </si>
  <si>
    <t>Jennifer Bellinger</t>
  </si>
  <si>
    <t>Friskney Bowmen</t>
  </si>
  <si>
    <t>Christopher Wall</t>
  </si>
  <si>
    <t>Tavistock Co.of Archer</t>
  </si>
  <si>
    <t>Robinhood Longbowmen</t>
  </si>
  <si>
    <t>Richard Woodhouse</t>
  </si>
  <si>
    <t>Adrian Bryant</t>
  </si>
  <si>
    <t>Worlingham Archers</t>
  </si>
  <si>
    <t>Ron Mould</t>
  </si>
  <si>
    <t>Sabden Fold Archers</t>
  </si>
  <si>
    <t>Benjamin Warriner</t>
  </si>
  <si>
    <t>Roy Morning</t>
  </si>
  <si>
    <t>Poulter Guys Bowmen</t>
  </si>
  <si>
    <t>Mark Bradbury</t>
  </si>
  <si>
    <t>Alan Healy</t>
  </si>
  <si>
    <t>Saracen</t>
  </si>
  <si>
    <t>Kristopher Burgin</t>
  </si>
  <si>
    <t>David Sabo</t>
  </si>
  <si>
    <t>Luke Seagrave</t>
  </si>
  <si>
    <t>Neil Collier</t>
  </si>
  <si>
    <t>Philip Hughes</t>
  </si>
  <si>
    <t>Sarah Parker</t>
  </si>
  <si>
    <t>Elizabeth Nicholas</t>
  </si>
  <si>
    <t>Fallon Suthard</t>
  </si>
  <si>
    <t>Winifred Smith</t>
  </si>
  <si>
    <t>Rebecca Mobey</t>
  </si>
  <si>
    <t>Anne Robinson</t>
  </si>
  <si>
    <t>Annabel Britto</t>
  </si>
  <si>
    <t>Hannah Hall</t>
  </si>
  <si>
    <t>Julie Plummer</t>
  </si>
  <si>
    <t>Mandy Smith</t>
  </si>
  <si>
    <t>Wendy Prentice</t>
  </si>
  <si>
    <t>Catherine Fry</t>
  </si>
  <si>
    <t>Bridge Woods Field Archers</t>
  </si>
  <si>
    <t>Pen Dragon</t>
  </si>
  <si>
    <t>John Rudge</t>
  </si>
  <si>
    <t>Robin Hood Longbowmen</t>
  </si>
  <si>
    <t>Robert Collings</t>
  </si>
  <si>
    <t>Border Rievers</t>
  </si>
  <si>
    <t>Craig Haselden</t>
  </si>
  <si>
    <t>Luca Parrella</t>
  </si>
  <si>
    <t>Celtic Harmony</t>
  </si>
  <si>
    <t>Andrew Hopkinson</t>
  </si>
  <si>
    <t>Rupert Parkinson</t>
  </si>
  <si>
    <t>Regent Archers</t>
  </si>
  <si>
    <t>Steven White</t>
  </si>
  <si>
    <t>James Rae</t>
  </si>
  <si>
    <t>Peter Asbury</t>
  </si>
  <si>
    <t>Longbow Hertitage</t>
  </si>
  <si>
    <t>Madeline Gutteridge</t>
  </si>
  <si>
    <t>Nicola Seagrave</t>
  </si>
  <si>
    <t>Lynn Sabo</t>
  </si>
  <si>
    <t>Camelot</t>
  </si>
  <si>
    <t>Christian Dilenardo</t>
  </si>
  <si>
    <t>Oaks</t>
  </si>
  <si>
    <t>Orion Bowhunters</t>
  </si>
  <si>
    <t>Mike Barker</t>
  </si>
  <si>
    <t>Anthony Rhodes</t>
  </si>
  <si>
    <t>Liberty Archers</t>
  </si>
  <si>
    <t>Garry Bowler</t>
  </si>
  <si>
    <t>John Jones</t>
  </si>
  <si>
    <t>Darryl Hewes</t>
  </si>
  <si>
    <t>100 Yrds</t>
  </si>
  <si>
    <t>Lloyd Reynolds</t>
  </si>
  <si>
    <t>Ann-Marie Henbury</t>
  </si>
  <si>
    <t>North Lakes F.A.</t>
  </si>
  <si>
    <t>Ian Johnson</t>
  </si>
  <si>
    <t>100 Yds FAC</t>
  </si>
  <si>
    <t>Chris A Sharp</t>
  </si>
  <si>
    <t>Derwynd Field A.C.</t>
  </si>
  <si>
    <t>The 100 Yard Club F.A.C</t>
  </si>
  <si>
    <t>Independant</t>
  </si>
  <si>
    <t>Artemis Archers</t>
  </si>
  <si>
    <t>Dunkery Field Bowmen</t>
  </si>
  <si>
    <t>Andrew (Sigy) Seagrave</t>
  </si>
  <si>
    <t>Dan Melladay</t>
  </si>
  <si>
    <t>Salamander F.A.C.</t>
  </si>
  <si>
    <t>Bryan (Jamie) Chapman</t>
  </si>
  <si>
    <t>Steven Jenner</t>
  </si>
  <si>
    <t>South Hams Field A.C.</t>
  </si>
  <si>
    <t>Druids Field Archers</t>
  </si>
  <si>
    <t>Paul Stewart</t>
  </si>
  <si>
    <t>Clive Moss</t>
  </si>
  <si>
    <t>South Cheshire F.A.</t>
  </si>
  <si>
    <t>Rob Jones</t>
  </si>
  <si>
    <t>Colin Muir</t>
  </si>
  <si>
    <t>Philip Peak</t>
  </si>
  <si>
    <t>Michael Coull</t>
  </si>
  <si>
    <t>Andrew Cunningham</t>
  </si>
  <si>
    <t>Sagittarius A.C</t>
  </si>
  <si>
    <t>Wyre Hall F.A.</t>
  </si>
  <si>
    <t>Mel Roberts</t>
  </si>
  <si>
    <t>Holmbush Field Archers</t>
  </si>
  <si>
    <t>Wendy Dean</t>
  </si>
  <si>
    <t>X.X. Archers</t>
  </si>
  <si>
    <t>Pam Brewis</t>
  </si>
  <si>
    <t>Harley Moody</t>
  </si>
  <si>
    <t>Nemesis Archers</t>
  </si>
  <si>
    <t>Severn Valley Yeo. For.</t>
  </si>
  <si>
    <t>Clayton Woodsman</t>
  </si>
  <si>
    <t>Medussa</t>
  </si>
  <si>
    <t>Dewi Owen</t>
  </si>
  <si>
    <t>Adrian Harding</t>
  </si>
  <si>
    <t>Bridge Woods Field A.C</t>
  </si>
  <si>
    <t>Excaliber Archers</t>
  </si>
  <si>
    <t>Chris Wilden</t>
  </si>
  <si>
    <t>Paul Oakes</t>
  </si>
  <si>
    <t>Forest of Arden Bowmen</t>
  </si>
  <si>
    <t>Ranjodm Singh Jheeta</t>
  </si>
  <si>
    <t>Kings Heath Archers</t>
  </si>
  <si>
    <t>John Rawlinson</t>
  </si>
  <si>
    <t>Redoubtables</t>
  </si>
  <si>
    <t>Richard Corrigan</t>
  </si>
  <si>
    <t>Steven G White</t>
  </si>
  <si>
    <t>Martin Upton</t>
  </si>
  <si>
    <t>Ashcombe Valley Archers</t>
  </si>
  <si>
    <t>Ralph Porteous</t>
  </si>
  <si>
    <t>Martin Deaves</t>
  </si>
  <si>
    <t>Maurice Millard</t>
  </si>
  <si>
    <t>John Williams</t>
  </si>
  <si>
    <t>Mick Yarnal</t>
  </si>
  <si>
    <t>Georgie Walton</t>
  </si>
  <si>
    <t>Raven FA</t>
  </si>
  <si>
    <t>Oakleaf Bowmen</t>
  </si>
  <si>
    <t>Sharon Wynne</t>
  </si>
  <si>
    <t>Red Arrows Archers</t>
  </si>
  <si>
    <t>Justin Moseley</t>
  </si>
  <si>
    <t>Riveria Field Archers</t>
  </si>
  <si>
    <t>Roy Fuller</t>
  </si>
  <si>
    <t>Tumulus 11</t>
  </si>
  <si>
    <t>Grahame Akerman</t>
  </si>
  <si>
    <t>Matt Dyal</t>
  </si>
  <si>
    <t>Shipley Outlaws</t>
  </si>
  <si>
    <t>Peter Worrall</t>
  </si>
  <si>
    <t>Paul Russell</t>
  </si>
  <si>
    <t>Melanie Davis</t>
  </si>
  <si>
    <t>Nigel Armitage</t>
  </si>
  <si>
    <t>Arrowstorm</t>
  </si>
  <si>
    <t>Vic Novak</t>
  </si>
  <si>
    <t>Aire &amp; Wharfdale A.C.</t>
  </si>
  <si>
    <t>Michael Anderton</t>
  </si>
  <si>
    <t>Jonathon Bamford</t>
  </si>
  <si>
    <t>Thornbury Field Archers</t>
  </si>
  <si>
    <t>Maureen Simpson</t>
  </si>
  <si>
    <t>Natasha Drew</t>
  </si>
  <si>
    <t>Sagittarius A.C.</t>
  </si>
  <si>
    <t>Tavistock Co. of Archers</t>
  </si>
  <si>
    <t>Scott Stanbury</t>
  </si>
  <si>
    <t>Peter Sprouston</t>
  </si>
  <si>
    <t>Owen Blackmore</t>
  </si>
  <si>
    <t>Jason Clarke</t>
  </si>
  <si>
    <t>Ged Lineham</t>
  </si>
  <si>
    <t>Sam Moss</t>
  </si>
  <si>
    <t>Allen Grayson</t>
  </si>
  <si>
    <t>Belverdere</t>
  </si>
  <si>
    <t>Forest  of Arden</t>
  </si>
  <si>
    <t>Steve Nicholson</t>
  </si>
  <si>
    <t>Invicta-Independent</t>
  </si>
  <si>
    <t>Trevor Allum</t>
  </si>
  <si>
    <t>Graham Paterson</t>
  </si>
  <si>
    <t>Dalmore Archers</t>
  </si>
  <si>
    <t>Panther Bowhunters</t>
  </si>
  <si>
    <t>Bridge Woods Field A.C.</t>
  </si>
  <si>
    <t>John Talbot</t>
  </si>
  <si>
    <t>Bob McGregor</t>
  </si>
  <si>
    <t>Martin Joy</t>
  </si>
  <si>
    <t>Noak Hill Archers</t>
  </si>
  <si>
    <t>Ronald Mould</t>
  </si>
  <si>
    <t>Surindar Singh Jheeta</t>
  </si>
  <si>
    <t>Jonathon Taylor</t>
  </si>
  <si>
    <t>Kings Lynn Bowmen</t>
  </si>
  <si>
    <t>Mayflower</t>
  </si>
  <si>
    <t>High Cross Field Archers</t>
  </si>
  <si>
    <t>Andy Betts</t>
  </si>
  <si>
    <t>P G Whieldon</t>
  </si>
  <si>
    <t>James Andrews</t>
  </si>
  <si>
    <t>Phil Page</t>
  </si>
  <si>
    <t>Leslie Mitchell</t>
  </si>
  <si>
    <t>David Nadin</t>
  </si>
  <si>
    <t>Mick Hitching</t>
  </si>
  <si>
    <t>Phillip Hughes</t>
  </si>
  <si>
    <t>Sprit of Sherwood</t>
  </si>
  <si>
    <t>Steve Gaskin</t>
  </si>
  <si>
    <t>Cherry Wilden</t>
  </si>
  <si>
    <t>Cobra Field Archers</t>
  </si>
  <si>
    <t>Claire Hatton</t>
  </si>
  <si>
    <t>Kerry James</t>
  </si>
  <si>
    <t>Jeanette Morning</t>
  </si>
  <si>
    <t>Jessica Seagrave</t>
  </si>
  <si>
    <t>Georgie Allum</t>
  </si>
  <si>
    <t>Lucy McGregor</t>
  </si>
  <si>
    <t>Sharon Jones</t>
  </si>
  <si>
    <t>Julie Skelly</t>
  </si>
  <si>
    <t>Karen Yorke</t>
  </si>
  <si>
    <t>100 yards</t>
  </si>
  <si>
    <t>Carmel Bassett</t>
  </si>
  <si>
    <t>Vicki Cunningham</t>
  </si>
  <si>
    <t>Magna Carta Field Archers</t>
  </si>
  <si>
    <t>Richard Davis</t>
  </si>
  <si>
    <t>Kings Norton T.A.</t>
  </si>
  <si>
    <t>Paget-de-Vesey</t>
  </si>
  <si>
    <t>The Bowmen of Woodstock</t>
  </si>
  <si>
    <t>Carl Newham</t>
  </si>
  <si>
    <t>100 Yards FAC</t>
  </si>
  <si>
    <t>Paul Harrison</t>
  </si>
  <si>
    <t>Newmoor</t>
  </si>
  <si>
    <t>Lamberts Castle F.A.</t>
  </si>
  <si>
    <t>Paul A Cowell</t>
  </si>
  <si>
    <t>Barrie Thompson</t>
  </si>
  <si>
    <t>Stortford Archery Club</t>
  </si>
  <si>
    <t>Clifford Davis</t>
  </si>
  <si>
    <t>John Keith Harley</t>
  </si>
  <si>
    <t>Graham L A Smith</t>
  </si>
  <si>
    <t>Simon Davis</t>
  </si>
  <si>
    <t>Andy Neville</t>
  </si>
  <si>
    <t>Andy Bowskill</t>
  </si>
  <si>
    <t>Michael John Williams</t>
  </si>
  <si>
    <t>Graham Baker</t>
  </si>
  <si>
    <t>Oakwood Bowman</t>
  </si>
  <si>
    <t>Juliet Harrison</t>
  </si>
  <si>
    <t>Carolyn Neville</t>
  </si>
  <si>
    <t>Nichola Seagrave</t>
  </si>
  <si>
    <t>Mandy Collier</t>
  </si>
  <si>
    <t>Alexandra Williams</t>
  </si>
  <si>
    <t>Lynne Asbury</t>
  </si>
  <si>
    <t>Oaks in Charnwood</t>
  </si>
  <si>
    <t>Rob James Carruthers</t>
  </si>
  <si>
    <t>Susan Elaine Carruthers</t>
  </si>
  <si>
    <t>Merlin Archery Club</t>
  </si>
  <si>
    <t>Paul Little</t>
  </si>
  <si>
    <t>Davy Drysdale</t>
  </si>
  <si>
    <t>Goshawk</t>
  </si>
  <si>
    <t>Martin Himpson</t>
  </si>
  <si>
    <t>Peter Nettleton</t>
  </si>
  <si>
    <t>Avalon Archers</t>
  </si>
  <si>
    <t>Chris Price</t>
  </si>
  <si>
    <t>Doverdale Bowmen</t>
  </si>
  <si>
    <t>John Corridon</t>
  </si>
  <si>
    <t>Arran Hunter</t>
  </si>
  <si>
    <t>Alistair Pritchard</t>
  </si>
  <si>
    <t>Calum Thompson</t>
  </si>
  <si>
    <t>Anne-marie Henbury</t>
  </si>
  <si>
    <t>Laura Layton-James</t>
  </si>
  <si>
    <t>Daniel Melladay</t>
  </si>
  <si>
    <t>The 100 yds F.A.C.</t>
  </si>
  <si>
    <t>Stephen Walsh</t>
  </si>
  <si>
    <t>Jamie Smith</t>
  </si>
  <si>
    <t>Jack Sleight</t>
  </si>
  <si>
    <t>Bowderyn Vannin F.A.C.</t>
  </si>
  <si>
    <t>Chris Yeomans</t>
  </si>
  <si>
    <t>Georgina Finch</t>
  </si>
  <si>
    <t>Pearl Tanner</t>
  </si>
  <si>
    <t>Stephanie Mill</t>
  </si>
  <si>
    <t>Clayton Woodsmen A.C.</t>
  </si>
  <si>
    <t>Wasp Archers</t>
  </si>
  <si>
    <t>Partick Morrow</t>
  </si>
  <si>
    <t>Shaun Pearson</t>
  </si>
  <si>
    <t>Paul Green</t>
  </si>
  <si>
    <t>Anthony Burt</t>
  </si>
  <si>
    <t>Terry Plucknett</t>
  </si>
  <si>
    <t>William Boot</t>
  </si>
  <si>
    <t>Stone Hennriksen</t>
  </si>
  <si>
    <t>Paul Stochtom</t>
  </si>
  <si>
    <t>Roundhill Archers</t>
  </si>
  <si>
    <t>Julie Oswin</t>
  </si>
  <si>
    <t>Kathryn Ellis</t>
  </si>
  <si>
    <t>Cobra Archers</t>
  </si>
  <si>
    <t>Raymond Tanner</t>
  </si>
  <si>
    <t>Callum Smith</t>
  </si>
  <si>
    <t>Bowmen of Bude A.C.</t>
  </si>
  <si>
    <t>Shaun Hall</t>
  </si>
  <si>
    <t>John Killeen</t>
  </si>
  <si>
    <t>Carole O'Loughlin</t>
  </si>
  <si>
    <t>Araminta Montgomery</t>
  </si>
  <si>
    <t>RAF Wittering AC</t>
  </si>
  <si>
    <t>David Harrison</t>
  </si>
  <si>
    <t>Thomas Sweeny</t>
  </si>
  <si>
    <t>Michael Parker</t>
  </si>
  <si>
    <t>Tavistock Co.of Archers</t>
  </si>
  <si>
    <t>Samantha Moss</t>
  </si>
  <si>
    <t>Penny Kennedy</t>
  </si>
  <si>
    <t>Worlingham Field Archers</t>
  </si>
  <si>
    <t>Les Bilbrough</t>
  </si>
  <si>
    <t>Andrew Gilfrin</t>
  </si>
  <si>
    <t>Lee Phillips</t>
  </si>
  <si>
    <t>Guy Holford</t>
  </si>
  <si>
    <t>David Lyons</t>
  </si>
  <si>
    <t>Wasp</t>
  </si>
  <si>
    <t>Stephen Rand</t>
  </si>
  <si>
    <t>Bryan Chapman</t>
  </si>
  <si>
    <t>Mark Towers</t>
  </si>
  <si>
    <t>Ron Couch</t>
  </si>
  <si>
    <t>Roger Blake</t>
  </si>
  <si>
    <t>Alan Shaw</t>
  </si>
  <si>
    <t>Mayflower Archers</t>
  </si>
  <si>
    <t>Alann Borrington</t>
  </si>
  <si>
    <t>Edgar Mitchell</t>
  </si>
  <si>
    <t>Gary Vickery</t>
  </si>
  <si>
    <t>Steven Walton</t>
  </si>
  <si>
    <t>Andrew McLean-Carr</t>
  </si>
  <si>
    <t>Mark Alley</t>
  </si>
  <si>
    <t>Wendy Gilfrin</t>
  </si>
  <si>
    <t>Angie Snow</t>
  </si>
  <si>
    <t>Deb Blundy</t>
  </si>
  <si>
    <t>Bowmen of Woodstock</t>
  </si>
  <si>
    <t>Ye Olde Delph Bowmen</t>
  </si>
  <si>
    <t>Michael Popplestone</t>
  </si>
  <si>
    <t>George Spear</t>
  </si>
  <si>
    <t>David Sambrook</t>
  </si>
  <si>
    <t>Daniel Sambrook</t>
  </si>
  <si>
    <t>Malcolm Parsons</t>
  </si>
  <si>
    <t>Alexi Lamoon</t>
  </si>
  <si>
    <t>Celtic Harmony Longbow Club</t>
  </si>
  <si>
    <t>Rob Carruthers</t>
  </si>
  <si>
    <t>Frank Sleight</t>
  </si>
  <si>
    <t>Les James</t>
  </si>
  <si>
    <t>Peter Berrystone</t>
  </si>
  <si>
    <t>Lee Marsh</t>
  </si>
  <si>
    <t>Michael Barker</t>
  </si>
  <si>
    <t>Ernest Goodman</t>
  </si>
  <si>
    <t>Lourens Breytenbach</t>
  </si>
  <si>
    <t>Dean Penrose</t>
  </si>
  <si>
    <t>Christopher Greenfield</t>
  </si>
  <si>
    <t>Nicholas Campbell</t>
  </si>
  <si>
    <t>James Stathers</t>
  </si>
  <si>
    <t>John Duggan</t>
  </si>
  <si>
    <t>13</t>
  </si>
  <si>
    <t>10</t>
  </si>
  <si>
    <t>100yd Club</t>
  </si>
  <si>
    <t>7</t>
  </si>
  <si>
    <t>8</t>
  </si>
  <si>
    <t>6</t>
  </si>
  <si>
    <t>4</t>
  </si>
  <si>
    <t>Kevin Brittain</t>
  </si>
  <si>
    <t>Steve Walsh</t>
  </si>
  <si>
    <t>2</t>
  </si>
  <si>
    <t>3</t>
  </si>
  <si>
    <t>5</t>
  </si>
  <si>
    <t>Kings Norton Trad Archers</t>
  </si>
  <si>
    <t>John Allen</t>
  </si>
  <si>
    <t>North Lakes FA</t>
  </si>
  <si>
    <t>Jeremy Wheeler</t>
  </si>
  <si>
    <t>1</t>
  </si>
  <si>
    <t>Keith Hodgkinson</t>
  </si>
  <si>
    <t>Robert Moody</t>
  </si>
  <si>
    <t>Mark Berry</t>
  </si>
  <si>
    <t>Martin Langford</t>
  </si>
  <si>
    <t>Mark Abbott</t>
  </si>
  <si>
    <t>South Hams</t>
  </si>
  <si>
    <t>Jules Tricker</t>
  </si>
  <si>
    <t>Angela Kirk</t>
  </si>
  <si>
    <t>Rita-Anette Kohava</t>
  </si>
  <si>
    <t>Lynn Bishnell</t>
  </si>
  <si>
    <t>14</t>
  </si>
  <si>
    <t>16</t>
  </si>
  <si>
    <t>11</t>
  </si>
  <si>
    <t>9</t>
  </si>
  <si>
    <t>12</t>
  </si>
  <si>
    <t>15</t>
  </si>
  <si>
    <t>Black Arrow</t>
  </si>
  <si>
    <t>Erik Mhitarian</t>
  </si>
  <si>
    <t>London Archers</t>
  </si>
  <si>
    <t>Pete Humphrey</t>
  </si>
  <si>
    <t>Steve Parsons</t>
  </si>
  <si>
    <t>Chris Mussell</t>
  </si>
  <si>
    <t>Massimiliano Tagliamonte</t>
  </si>
  <si>
    <t>Jim Miller</t>
  </si>
  <si>
    <t>Michael Hanson</t>
  </si>
  <si>
    <t>Invicta</t>
  </si>
  <si>
    <t>Steve Webb</t>
  </si>
  <si>
    <t>Charlie Watters</t>
  </si>
  <si>
    <t>John Hillsden</t>
  </si>
  <si>
    <t>Vicky Baggaley</t>
  </si>
  <si>
    <t>Gillian Winter</t>
  </si>
  <si>
    <t>Zoe Taylor</t>
  </si>
  <si>
    <t>Artemis</t>
  </si>
  <si>
    <t>Kath Smith</t>
  </si>
  <si>
    <t>Jo Sullivan</t>
  </si>
  <si>
    <t>Linda Lehane</t>
  </si>
  <si>
    <t>Helen Silcock</t>
  </si>
  <si>
    <t>Kerstin Ille</t>
  </si>
  <si>
    <t>Orion BH</t>
  </si>
  <si>
    <t>Arthur Verschuren</t>
  </si>
  <si>
    <t>Unicorn</t>
  </si>
  <si>
    <t>Matt Chamberlain</t>
  </si>
  <si>
    <t>Darren Salmon</t>
  </si>
  <si>
    <t>John Blackett</t>
  </si>
  <si>
    <t>Karen Hawley</t>
  </si>
  <si>
    <t>Yorick Bowmen</t>
  </si>
  <si>
    <t>Alison Christie</t>
  </si>
  <si>
    <t>Hannah Christie</t>
  </si>
  <si>
    <t>30</t>
  </si>
  <si>
    <t>31</t>
  </si>
  <si>
    <t>RAF Wittering</t>
  </si>
  <si>
    <t>22</t>
  </si>
  <si>
    <t>23</t>
  </si>
  <si>
    <t>Stephen Layfield</t>
  </si>
  <si>
    <t>21</t>
  </si>
  <si>
    <t>Bob Grimshaw</t>
  </si>
  <si>
    <t>19</t>
  </si>
  <si>
    <t>20</t>
  </si>
  <si>
    <t>17</t>
  </si>
  <si>
    <t>Matthew Hopkins</t>
  </si>
  <si>
    <t>Tim Potter</t>
  </si>
  <si>
    <t>Rheged Bowmen</t>
  </si>
  <si>
    <t>Aire and Wharfedale</t>
  </si>
  <si>
    <t>Matt Hearn</t>
  </si>
  <si>
    <t>Reghed</t>
  </si>
  <si>
    <t>Barry Hardy</t>
  </si>
  <si>
    <t>Stephen Whittington</t>
  </si>
  <si>
    <t>Andy Welch</t>
  </si>
  <si>
    <t>Ye Old Delph Bowmen</t>
  </si>
  <si>
    <t>36</t>
  </si>
  <si>
    <t>Susan Jones</t>
  </si>
  <si>
    <t>Fiona Westhead</t>
  </si>
  <si>
    <t>Dee Brownless</t>
  </si>
  <si>
    <t>Richie Bell</t>
  </si>
  <si>
    <t>Pauline Stenhouse</t>
  </si>
  <si>
    <t>27</t>
  </si>
  <si>
    <t>18</t>
  </si>
  <si>
    <t>Glynn Edwards</t>
  </si>
  <si>
    <t>Belvedere</t>
  </si>
  <si>
    <t>Pete Whieldon</t>
  </si>
  <si>
    <t>Ron Jones</t>
  </si>
  <si>
    <t>Gareth Hicks</t>
  </si>
  <si>
    <t>King's Lynn Bowmen</t>
  </si>
  <si>
    <t>Michael Adkin</t>
  </si>
  <si>
    <t>Michael Winter</t>
  </si>
  <si>
    <t>Adrian Shiner</t>
  </si>
  <si>
    <t>Neville Collins</t>
  </si>
  <si>
    <t>Clegwell Archers</t>
  </si>
  <si>
    <t>Andy Thorpe</t>
  </si>
  <si>
    <t>Dave Barwell</t>
  </si>
  <si>
    <t>Colin Fairburn</t>
  </si>
  <si>
    <t>Les Michell</t>
  </si>
  <si>
    <t>Andrew Carr</t>
  </si>
  <si>
    <t>Andy Fretwell</t>
  </si>
  <si>
    <t>Glenn Wood</t>
  </si>
  <si>
    <t>Joe Wood</t>
  </si>
  <si>
    <t>Bill Boot</t>
  </si>
  <si>
    <t>Pauline Livesey</t>
  </si>
  <si>
    <t>Mary Jones</t>
  </si>
  <si>
    <t>Julie Hawkes</t>
  </si>
  <si>
    <t>Maria Chittock</t>
  </si>
  <si>
    <t>Woodstock</t>
  </si>
  <si>
    <t>Dave Wood</t>
  </si>
  <si>
    <t>Bridgewoods FAC</t>
  </si>
  <si>
    <t>Keith Harley</t>
  </si>
  <si>
    <t>Ian Malcolm</t>
  </si>
  <si>
    <t>Shaun Embury</t>
  </si>
  <si>
    <t>Jon Manners</t>
  </si>
  <si>
    <t>John Ogden</t>
  </si>
  <si>
    <t>James Wallis</t>
  </si>
  <si>
    <t>Graham Bishop</t>
  </si>
  <si>
    <t>Andrew Smith</t>
  </si>
  <si>
    <t>Companions of the longbow</t>
  </si>
  <si>
    <t>Karl Asbury</t>
  </si>
  <si>
    <t>Lewis Howard</t>
  </si>
  <si>
    <t>Bob Bannister</t>
  </si>
  <si>
    <t>Ian Robinson</t>
  </si>
  <si>
    <t>Christine Harley</t>
  </si>
  <si>
    <t>Carol Edwards-Pearce</t>
  </si>
  <si>
    <t>Marie Snelson</t>
  </si>
  <si>
    <t>Jenni Gerrard</t>
  </si>
  <si>
    <t>Kirin Donaldson</t>
  </si>
  <si>
    <t>Jen Asbury</t>
  </si>
  <si>
    <t>Jane Langford-Horder</t>
  </si>
  <si>
    <t>Tracey Robinson</t>
  </si>
  <si>
    <t>57</t>
  </si>
  <si>
    <t>56</t>
  </si>
  <si>
    <t>55</t>
  </si>
  <si>
    <t>49</t>
  </si>
  <si>
    <t>BAC</t>
  </si>
  <si>
    <t>43</t>
  </si>
  <si>
    <t>46</t>
  </si>
  <si>
    <t>Jon Bagnall</t>
  </si>
  <si>
    <t>40</t>
  </si>
  <si>
    <t>39</t>
  </si>
  <si>
    <t>34</t>
  </si>
  <si>
    <t>37</t>
  </si>
  <si>
    <t>32</t>
  </si>
  <si>
    <t>38</t>
  </si>
  <si>
    <t>Mark Hanson</t>
  </si>
  <si>
    <t>33</t>
  </si>
  <si>
    <t>Harvey Robinson</t>
  </si>
  <si>
    <t>29</t>
  </si>
  <si>
    <t>David Drysdale</t>
  </si>
  <si>
    <t>Luke Duggan</t>
  </si>
  <si>
    <t>25</t>
  </si>
  <si>
    <t>Tim Chatfield</t>
  </si>
  <si>
    <t>Stephen Schofield</t>
  </si>
  <si>
    <t>24</t>
  </si>
  <si>
    <t>Nick Campbell</t>
  </si>
  <si>
    <t>Malcolm Drysdale</t>
  </si>
  <si>
    <t>Mark Duggan</t>
  </si>
  <si>
    <t>Ernie Goodman</t>
  </si>
  <si>
    <t>Pete Bullock</t>
  </si>
  <si>
    <t>Chip Duggan</t>
  </si>
  <si>
    <t>Ye Greene</t>
  </si>
  <si>
    <t>Derek Scaysbrook</t>
  </si>
  <si>
    <t>Soo Coaton</t>
  </si>
  <si>
    <t>100 Yard Club</t>
  </si>
  <si>
    <t>Che Broadley</t>
  </si>
  <si>
    <t>Stan Baxter</t>
  </si>
  <si>
    <t>L.E.F.A</t>
  </si>
  <si>
    <t>Kings Norton Traditional Archers</t>
  </si>
  <si>
    <t>Andrew Speare</t>
  </si>
  <si>
    <t>Pride Park</t>
  </si>
  <si>
    <t>Richie Fulton</t>
  </si>
  <si>
    <t>George Sinfield</t>
  </si>
  <si>
    <t>Joyce Morgan</t>
  </si>
  <si>
    <t>David Wassell</t>
  </si>
  <si>
    <t>Black Country Bowmen</t>
  </si>
  <si>
    <t>S.V.Y.F</t>
  </si>
  <si>
    <t>Richard Price</t>
  </si>
  <si>
    <t>Dave Andrews</t>
  </si>
  <si>
    <t>Duncan Chambers</t>
  </si>
  <si>
    <t>Nathan Paton-Peabody</t>
  </si>
  <si>
    <t>Craig Burt</t>
  </si>
  <si>
    <t>Peter Morgan</t>
  </si>
  <si>
    <t>Colin Bonfield</t>
  </si>
  <si>
    <t>Kings Lynn</t>
  </si>
  <si>
    <t>George Atkinson</t>
  </si>
  <si>
    <t>John Straw</t>
  </si>
  <si>
    <t>Joanna Sullivan</t>
  </si>
  <si>
    <t>Sam Haynes</t>
  </si>
  <si>
    <t>Zephryn King</t>
  </si>
  <si>
    <t>Sue Dickensen</t>
  </si>
  <si>
    <t>Gawthorpe Archers</t>
  </si>
  <si>
    <t>Alexander Christie</t>
  </si>
  <si>
    <t>Alexander Babb</t>
  </si>
  <si>
    <t>John Chambers</t>
  </si>
  <si>
    <t>Rob Walker</t>
  </si>
  <si>
    <t>Oakridge</t>
  </si>
  <si>
    <t>Scott Stansbury</t>
  </si>
  <si>
    <t>Harry Harvatt</t>
  </si>
  <si>
    <t>CADAC</t>
  </si>
  <si>
    <t>Doverdale</t>
  </si>
  <si>
    <t>Andrew Deubert</t>
  </si>
  <si>
    <t>Les Bilborough</t>
  </si>
  <si>
    <t>Ratpack</t>
  </si>
  <si>
    <t>J Stewart Bartram</t>
  </si>
  <si>
    <t>Steven Rand</t>
  </si>
  <si>
    <t>Paul Cole</t>
  </si>
  <si>
    <t>Dennis Oates</t>
  </si>
  <si>
    <t>Noak Hill archers</t>
  </si>
  <si>
    <t>Kendal</t>
  </si>
  <si>
    <t>Wayne Cotter</t>
  </si>
  <si>
    <t>Nick Ratcliffe</t>
  </si>
  <si>
    <t>Dennis Crossley</t>
  </si>
  <si>
    <t>Philip Kelley-Edwards</t>
  </si>
  <si>
    <t>Castle Field</t>
  </si>
  <si>
    <t>Andy Carr</t>
  </si>
  <si>
    <t>Neil Smith</t>
  </si>
  <si>
    <t>Deb Triffitt</t>
  </si>
  <si>
    <t>Lizzy Nicholas</t>
  </si>
  <si>
    <t>Julie Bacon</t>
  </si>
  <si>
    <t>South Cheshire Field Archers</t>
  </si>
  <si>
    <t>Robin Hood Longbow Men</t>
  </si>
  <si>
    <t>Ken Whittaker</t>
  </si>
  <si>
    <t>Charlie Couture</t>
  </si>
  <si>
    <t>Mike Pritchard</t>
  </si>
  <si>
    <t>Bernie Boardman</t>
  </si>
  <si>
    <t>Centura</t>
  </si>
  <si>
    <t>Shelley Eldridge</t>
  </si>
  <si>
    <t>Jim Gilson</t>
  </si>
  <si>
    <t>Carol Pearce</t>
  </si>
  <si>
    <t>Chris Harley</t>
  </si>
  <si>
    <t>Katie Klingopulos</t>
  </si>
  <si>
    <t>Cherrol Fuller</t>
  </si>
  <si>
    <t>Madelaine Gutteridge</t>
  </si>
  <si>
    <t>Alan Carruthers</t>
  </si>
  <si>
    <t>Jonathon Fuller</t>
  </si>
  <si>
    <t>Mike Ashington</t>
  </si>
  <si>
    <t>David Barratt</t>
  </si>
  <si>
    <t>Michael Pearce</t>
  </si>
  <si>
    <t>28</t>
  </si>
  <si>
    <t>26</t>
  </si>
  <si>
    <t>Jim Bailey</t>
  </si>
  <si>
    <t>Ye Olde Delphe Bowmen</t>
  </si>
  <si>
    <t>Adrian Bartlett</t>
  </si>
  <si>
    <t>Mark Howland</t>
  </si>
  <si>
    <t>Stan Bartosz</t>
  </si>
  <si>
    <t>Andrew Robinson-Morris</t>
  </si>
  <si>
    <t>Severn Valley Yeoman For</t>
  </si>
  <si>
    <t>John Greer</t>
  </si>
  <si>
    <t>HOFA</t>
  </si>
  <si>
    <t>Jane Hunt</t>
  </si>
  <si>
    <t>Samantha Howland</t>
  </si>
  <si>
    <t>Paul Meeson</t>
  </si>
  <si>
    <t>Hanson</t>
  </si>
  <si>
    <t>Martin Needham</t>
  </si>
  <si>
    <t>Will Standring</t>
  </si>
  <si>
    <t>Peter Mcdermott</t>
  </si>
  <si>
    <t>Cliff Meyer</t>
  </si>
  <si>
    <t>Mike Cullen</t>
  </si>
  <si>
    <t>Black Eagle</t>
  </si>
  <si>
    <t>Colin James</t>
  </si>
  <si>
    <t>Hans Wallace</t>
  </si>
  <si>
    <t>Lee Myatt</t>
  </si>
  <si>
    <t>KNTA</t>
  </si>
  <si>
    <t>Chris Caranza</t>
  </si>
  <si>
    <t>Simon Chivrall</t>
  </si>
  <si>
    <t>Mark Hall</t>
  </si>
  <si>
    <t>Bela De Freitas</t>
  </si>
  <si>
    <t>Joan Allen</t>
  </si>
  <si>
    <t>Kimbelie Armitage</t>
  </si>
  <si>
    <t>Hope Slater</t>
  </si>
  <si>
    <t>Sue Colbeck</t>
  </si>
  <si>
    <t>Thornbury FRA</t>
  </si>
  <si>
    <t>Sarah Bacon</t>
  </si>
  <si>
    <t>Johanna Norton</t>
  </si>
  <si>
    <t>Hartspring FAC</t>
  </si>
  <si>
    <t>Tammy Constance</t>
  </si>
  <si>
    <t>Steve Bright</t>
  </si>
  <si>
    <t>Ben Hussey</t>
  </si>
  <si>
    <t>Rense Sjoers</t>
  </si>
  <si>
    <t>USV</t>
  </si>
  <si>
    <t>Blackarrow</t>
  </si>
  <si>
    <t>Aquarius FA</t>
  </si>
  <si>
    <t>Martin Greenway</t>
  </si>
  <si>
    <t>Neal Gordon</t>
  </si>
  <si>
    <t>Blacksheep</t>
  </si>
  <si>
    <t>Mick Dews</t>
  </si>
  <si>
    <t>Rob Caranza</t>
  </si>
  <si>
    <t>Blackarrow FAC</t>
  </si>
  <si>
    <t>Ali Ahmad</t>
  </si>
  <si>
    <t>Stephen Huntingdon</t>
  </si>
  <si>
    <t>Jason Lai</t>
  </si>
  <si>
    <t>Larry Hood</t>
  </si>
  <si>
    <t>Nicholas Prescott</t>
  </si>
  <si>
    <t>Nigel Knapp</t>
  </si>
  <si>
    <t>Raven FAC</t>
  </si>
  <si>
    <t>Susan Dickenson</t>
  </si>
  <si>
    <t>Noakhill Archers</t>
  </si>
  <si>
    <t>Elaine Sellors</t>
  </si>
  <si>
    <t>Marion Griffiths</t>
  </si>
  <si>
    <t>Kathryn Towers</t>
  </si>
  <si>
    <t>Kelly Rhodes</t>
  </si>
  <si>
    <t>Lauren Hitter</t>
  </si>
  <si>
    <t>Josephine Allen</t>
  </si>
  <si>
    <t>Ray Tanner</t>
  </si>
  <si>
    <t>Chris Fell</t>
  </si>
  <si>
    <t>Riviera</t>
  </si>
  <si>
    <t>Martyn Cotterill</t>
  </si>
  <si>
    <t>Bridgewoods Field Archery</t>
  </si>
  <si>
    <t>Michael Wells</t>
  </si>
  <si>
    <t>Mark Gallagher</t>
  </si>
  <si>
    <t>Pete Worrall</t>
  </si>
  <si>
    <t>Chris Rotherham</t>
  </si>
  <si>
    <t>Shane Day</t>
  </si>
  <si>
    <t>Poulterguys</t>
  </si>
  <si>
    <t>Daniel Whiskin-Luck</t>
  </si>
  <si>
    <t>TAC</t>
  </si>
  <si>
    <t>Janice Bradfield</t>
  </si>
  <si>
    <t>Daniell Sproston</t>
  </si>
  <si>
    <t>Arrow Storm</t>
  </si>
  <si>
    <t>Paul Bradley</t>
  </si>
  <si>
    <t>Ruth Lochlae</t>
  </si>
  <si>
    <t>Chris Aston</t>
  </si>
  <si>
    <t>Paul Marshall</t>
  </si>
  <si>
    <t>Brian Titley</t>
  </si>
  <si>
    <t>Dave Worsdall</t>
  </si>
  <si>
    <t>John Thompson</t>
  </si>
  <si>
    <t>Steve Wadsley</t>
  </si>
  <si>
    <t>Pauline Johnson-Wright</t>
  </si>
  <si>
    <t>Kay Marshall</t>
  </si>
  <si>
    <t>Doug Shaw</t>
  </si>
  <si>
    <t>Alun Vaughan-Jackson</t>
  </si>
  <si>
    <t>Ian Dickens</t>
  </si>
  <si>
    <t>Mike Piela</t>
  </si>
  <si>
    <t>Daniel Shaw</t>
  </si>
  <si>
    <t>Allen Gryson</t>
  </si>
  <si>
    <t>Steve Rand</t>
  </si>
  <si>
    <t>Richard Dixon</t>
  </si>
  <si>
    <t>Rat Pack Archers</t>
  </si>
  <si>
    <t>Nicholas Ratcliffe</t>
  </si>
  <si>
    <t>Peter Plunkett</t>
  </si>
  <si>
    <t>Phil King</t>
  </si>
  <si>
    <t>Ian Blunsdon</t>
  </si>
  <si>
    <t>Lawrence Curwen</t>
  </si>
  <si>
    <t>Stone Henriksen</t>
  </si>
  <si>
    <t>Andrew Gregson</t>
  </si>
  <si>
    <t>Craig Kelly</t>
  </si>
  <si>
    <t>Harry Thorpe</t>
  </si>
  <si>
    <t>John Griffiths</t>
  </si>
  <si>
    <t>David Entwisle</t>
  </si>
  <si>
    <t>Gareth Pearson</t>
  </si>
  <si>
    <t>Neil Groeber</t>
  </si>
  <si>
    <t>HNA</t>
  </si>
  <si>
    <t>Joe Airey</t>
  </si>
  <si>
    <t>Roger Hands</t>
  </si>
  <si>
    <t>Karen Critchley</t>
  </si>
  <si>
    <t>Serafina FA</t>
  </si>
  <si>
    <t>Sarah Standring</t>
  </si>
  <si>
    <t>Christine Hung</t>
  </si>
  <si>
    <t>Juliette Bacon</t>
  </si>
  <si>
    <t>Carol Entwisle</t>
  </si>
  <si>
    <t>Morwena Dunstan</t>
  </si>
  <si>
    <t>Jo Morgan</t>
  </si>
  <si>
    <t>Debbie Cotter</t>
  </si>
  <si>
    <t>Keith Sharp</t>
  </si>
  <si>
    <t>Priory</t>
  </si>
  <si>
    <t>Alan Beatty</t>
  </si>
  <si>
    <t>Cliff Davis</t>
  </si>
  <si>
    <t>Karl Tonks</t>
  </si>
  <si>
    <t>Dave Framingham</t>
  </si>
  <si>
    <t>Richard Waters</t>
  </si>
  <si>
    <t>Graham Ellerker</t>
  </si>
  <si>
    <t>Ken Ward</t>
  </si>
  <si>
    <t>Charlie Coutore</t>
  </si>
  <si>
    <t>Karen Freeman</t>
  </si>
  <si>
    <t>Jennifer Asbury</t>
  </si>
  <si>
    <t>Mike Roberts</t>
  </si>
  <si>
    <t>Archers of the Tees</t>
  </si>
  <si>
    <t>Buzzard Bowmen</t>
  </si>
  <si>
    <t>Andrew Thorpe</t>
  </si>
  <si>
    <t>Susan Blunsdon</t>
  </si>
  <si>
    <t>Jutta Stiller</t>
  </si>
  <si>
    <t>Susan Carruthers</t>
  </si>
  <si>
    <t>61</t>
  </si>
  <si>
    <t>59</t>
  </si>
  <si>
    <t>53</t>
  </si>
  <si>
    <t>54</t>
  </si>
  <si>
    <t>52</t>
  </si>
  <si>
    <t>Rodney Groom</t>
  </si>
  <si>
    <t>47</t>
  </si>
  <si>
    <t>41</t>
  </si>
  <si>
    <t>Steve Brunt</t>
  </si>
  <si>
    <t>35</t>
  </si>
  <si>
    <t>Paul Thompson</t>
  </si>
  <si>
    <t>Mike Vosper</t>
  </si>
  <si>
    <t>Anthony Drabble</t>
  </si>
  <si>
    <t>Mark Gill</t>
  </si>
  <si>
    <t>Russell Bartlett</t>
  </si>
  <si>
    <t>Saruman Metcalfe</t>
  </si>
  <si>
    <t>Bart Van der Zanden</t>
  </si>
  <si>
    <t>Bowhunting team Unicorn</t>
  </si>
  <si>
    <t>Adrian Morley</t>
  </si>
  <si>
    <t>Dene Widdowson</t>
  </si>
  <si>
    <t>Jonathan Elliott</t>
  </si>
  <si>
    <t>Christian Marsh</t>
  </si>
  <si>
    <t>Yessin Meggaro</t>
  </si>
  <si>
    <t>Christian Prendergast</t>
  </si>
  <si>
    <t>Derwynd FAC</t>
  </si>
  <si>
    <t>Christopher McHale</t>
  </si>
  <si>
    <t>Arthur Vershuren</t>
  </si>
  <si>
    <t>Norman McColl</t>
  </si>
  <si>
    <t>Allan Barnabas</t>
  </si>
  <si>
    <t>Cass Barnett</t>
  </si>
  <si>
    <t>Whitemark Bowmen</t>
  </si>
  <si>
    <t>Wyre Hall Field Archery</t>
  </si>
  <si>
    <t>Kenneth Jones</t>
  </si>
  <si>
    <t>Pete Mcdermott</t>
  </si>
  <si>
    <t>Spirit Of Sherwood</t>
  </si>
  <si>
    <t>Jason Peach</t>
  </si>
  <si>
    <t>Ian Andrews</t>
  </si>
  <si>
    <t>Andrew Miles</t>
  </si>
  <si>
    <t>David Barwell</t>
  </si>
  <si>
    <t>Colin Prosser</t>
  </si>
  <si>
    <t>Forest Of Arden</t>
  </si>
  <si>
    <t>Kim Armitage</t>
  </si>
  <si>
    <t>Annabel Bishop</t>
  </si>
  <si>
    <t>Tendring Field Archers</t>
  </si>
  <si>
    <t>Clayton</t>
  </si>
  <si>
    <t>John Greensil</t>
  </si>
  <si>
    <t>John Devonport</t>
  </si>
  <si>
    <t>Michael Chambers</t>
  </si>
  <si>
    <t>Simon Powell</t>
  </si>
  <si>
    <t>Peter Edwards</t>
  </si>
  <si>
    <t>Phil Huburn-King</t>
  </si>
  <si>
    <t>James Gillespie</t>
  </si>
  <si>
    <t>Cloth Of Gold</t>
  </si>
  <si>
    <t>Mick Draper</t>
  </si>
  <si>
    <t>Katie Harding</t>
  </si>
  <si>
    <t>Martin Cotterill</t>
  </si>
  <si>
    <t>Jake Reeves</t>
  </si>
  <si>
    <t>Fox Hill</t>
  </si>
  <si>
    <t>Richard Stone</t>
  </si>
  <si>
    <t>Bridge Woods Fac</t>
  </si>
  <si>
    <t>Alex Burgess</t>
  </si>
  <si>
    <t>Karen Carter-Pearson</t>
  </si>
  <si>
    <t>Daniel Sproston</t>
  </si>
  <si>
    <t>David Williams</t>
  </si>
  <si>
    <t>Rob Southern</t>
  </si>
  <si>
    <t>Dean Williams</t>
  </si>
  <si>
    <t>Ye Olde Delph</t>
  </si>
  <si>
    <t>James Rigler</t>
  </si>
  <si>
    <t>Rachel Smith</t>
  </si>
  <si>
    <t>Peter Gregory</t>
  </si>
  <si>
    <t>Bowmen Of Bude</t>
  </si>
  <si>
    <t>Roy Cashley</t>
  </si>
  <si>
    <t>Ian Wigmore</t>
  </si>
  <si>
    <t>Peter Dixon</t>
  </si>
  <si>
    <t>Christopher Jinks</t>
  </si>
  <si>
    <t>Pete Plunkett</t>
  </si>
  <si>
    <t>Jonathon Hall</t>
  </si>
  <si>
    <t>Co Of 60</t>
  </si>
  <si>
    <t>Stewart- Bartram J</t>
  </si>
  <si>
    <t>Peter Broadley</t>
  </si>
  <si>
    <t>Susan Mulcahy</t>
  </si>
  <si>
    <t>Anita Gibson</t>
  </si>
  <si>
    <t>Arms Of Old</t>
  </si>
  <si>
    <t>Morwenna Dunstan</t>
  </si>
  <si>
    <t>Claude Rouschmeyer</t>
  </si>
  <si>
    <t>David Vukomanovic</t>
  </si>
  <si>
    <t>Martin Camp</t>
  </si>
  <si>
    <t>Graeme Harris</t>
  </si>
  <si>
    <t>Pattie Vukomanovic</t>
  </si>
  <si>
    <t>Tegan Robinson-Morris</t>
  </si>
  <si>
    <t>Buzzard</t>
  </si>
  <si>
    <t>Osprey</t>
  </si>
  <si>
    <t>Ant Johnson</t>
  </si>
  <si>
    <t>Lucy Jones</t>
  </si>
  <si>
    <t>Dennis Groom</t>
  </si>
  <si>
    <t>Auld Kirk Bowmen</t>
  </si>
  <si>
    <t>Tibor Lovasz</t>
  </si>
  <si>
    <t>Christopher Mchale</t>
  </si>
  <si>
    <t>Danny Williams</t>
  </si>
  <si>
    <t>Rickie Gray</t>
  </si>
  <si>
    <t>Rick Beal</t>
  </si>
  <si>
    <t>Mick Hickey</t>
  </si>
  <si>
    <t>Anne-Marie Henbury</t>
  </si>
  <si>
    <t>100 yd FAC</t>
  </si>
  <si>
    <t>Roland Bee</t>
  </si>
  <si>
    <t>Barry Weldon</t>
  </si>
  <si>
    <t>Richard Wright</t>
  </si>
  <si>
    <t>Buttsfield Bowmen</t>
  </si>
  <si>
    <t>Steve Rufus</t>
  </si>
  <si>
    <t>Jim Pierce</t>
  </si>
  <si>
    <t>John Shelton</t>
  </si>
  <si>
    <t>Jack Arkless</t>
  </si>
  <si>
    <t>Ken Jones</t>
  </si>
  <si>
    <t>Jim Spooner</t>
  </si>
  <si>
    <t>Herods Wood Archers</t>
  </si>
  <si>
    <t>Sarah Wilcox-Standring</t>
  </si>
  <si>
    <t>Vanessa Earith</t>
  </si>
  <si>
    <t>Moira Hodgkinson</t>
  </si>
  <si>
    <t>Melanie Roberts</t>
  </si>
  <si>
    <t>Hartspring</t>
  </si>
  <si>
    <t>Matt O'Flynn</t>
  </si>
  <si>
    <t>Robert Gilbert</t>
  </si>
  <si>
    <t>Steve Tomkins</t>
  </si>
  <si>
    <t>Josiah Pease</t>
  </si>
  <si>
    <t>Aquarias</t>
  </si>
  <si>
    <t>Jason Quinn</t>
  </si>
  <si>
    <t>Barnstable Archery Club</t>
  </si>
  <si>
    <t>Kings Heath Bowmen</t>
  </si>
  <si>
    <t>Alan Errington</t>
  </si>
  <si>
    <t>Thornbury FA</t>
  </si>
  <si>
    <t>Ian Whitty</t>
  </si>
  <si>
    <t>Audley Parish</t>
  </si>
  <si>
    <t>Lynn Ellingworth</t>
  </si>
  <si>
    <t>Dunbrody Archers</t>
  </si>
  <si>
    <t>Emma Whitty</t>
  </si>
  <si>
    <t>Cathy Entwisle</t>
  </si>
  <si>
    <t>Helen Cohen-Quinn</t>
  </si>
  <si>
    <t>Ann Williamson</t>
  </si>
  <si>
    <t>Susan Simister</t>
  </si>
  <si>
    <t>John Snape</t>
  </si>
  <si>
    <t>Adie Bradley</t>
  </si>
  <si>
    <t>Stu Bradley</t>
  </si>
  <si>
    <t>Bridge Woods FA</t>
  </si>
  <si>
    <t>Liana Beattie</t>
  </si>
  <si>
    <t>Christopher Paddon</t>
  </si>
  <si>
    <t>Billy Walker</t>
  </si>
  <si>
    <t>Totem archers</t>
  </si>
  <si>
    <t>Paul Douthwaite</t>
  </si>
  <si>
    <t>Conisborough Castle</t>
  </si>
  <si>
    <t>Rob Fuller</t>
  </si>
  <si>
    <t>Becky Waters</t>
  </si>
  <si>
    <t>Cath Douthwaite</t>
  </si>
  <si>
    <t>45</t>
  </si>
  <si>
    <t>Bicton</t>
  </si>
  <si>
    <t>Sean Quelch</t>
  </si>
  <si>
    <t>K. Brian Titley</t>
  </si>
  <si>
    <t>Mitchell Bacon</t>
  </si>
  <si>
    <t>Ronald Stone</t>
  </si>
  <si>
    <t>Vicky Cunningham</t>
  </si>
  <si>
    <t>Dennis Van der Sande</t>
  </si>
  <si>
    <t>Archerycentre.com</t>
  </si>
  <si>
    <t>Barrie Wilkinson</t>
  </si>
  <si>
    <t>John Rix</t>
  </si>
  <si>
    <t>Sally Cammann</t>
  </si>
  <si>
    <t>Cranmore</t>
  </si>
  <si>
    <t>Peter Hume</t>
  </si>
  <si>
    <t>J. Stewart Bartram</t>
  </si>
  <si>
    <t>John Hall</t>
  </si>
  <si>
    <t>Dave Sabo</t>
  </si>
  <si>
    <t>Mark Bloomfield</t>
  </si>
  <si>
    <t>O. Victor Chapman</t>
  </si>
  <si>
    <t>Paul Cartwright</t>
  </si>
  <si>
    <t>Simon Cowans</t>
  </si>
  <si>
    <t>Colette Hornsby</t>
  </si>
  <si>
    <t>Judith Cargill</t>
  </si>
  <si>
    <t>Joe Healy</t>
  </si>
  <si>
    <t>David Highfield</t>
  </si>
  <si>
    <t>Andrew Stanton</t>
  </si>
  <si>
    <t>Sam Ward</t>
  </si>
  <si>
    <t>Patrick Hutchinson</t>
  </si>
  <si>
    <t>J. Keith Harley</t>
  </si>
  <si>
    <t>Dominic Healy</t>
  </si>
  <si>
    <t>Mark Nicholson</t>
  </si>
  <si>
    <t>Wolfshead</t>
  </si>
  <si>
    <t>Robert Davies</t>
  </si>
  <si>
    <t>Ray Jonak</t>
  </si>
  <si>
    <t>D. Barry Ward</t>
  </si>
  <si>
    <t>Liz Derbyshire</t>
  </si>
  <si>
    <t>Julie Moore</t>
  </si>
  <si>
    <t>Alexandria Williams</t>
  </si>
  <si>
    <t>Bela DeFreitas</t>
  </si>
  <si>
    <t>Freya Wise</t>
  </si>
  <si>
    <t>Nikki Brown</t>
  </si>
  <si>
    <t>Amanda Collier</t>
  </si>
  <si>
    <t>Rob Curruthers</t>
  </si>
  <si>
    <t>Derek Hill</t>
  </si>
  <si>
    <t>60</t>
  </si>
  <si>
    <t>58</t>
  </si>
  <si>
    <t>Auld Braidlie Archers</t>
  </si>
  <si>
    <t>Garry Fowler</t>
  </si>
  <si>
    <t>Michael Penrose</t>
  </si>
  <si>
    <t>Jim Metcalfe</t>
  </si>
  <si>
    <t>42</t>
  </si>
  <si>
    <t>Stijn Weterings</t>
  </si>
  <si>
    <t>Antony Reeves</t>
  </si>
  <si>
    <t>Chris McHale</t>
  </si>
  <si>
    <t>Fergus Bradfield</t>
  </si>
  <si>
    <t>George Titley</t>
  </si>
  <si>
    <t>Graham Akeroyd</t>
  </si>
  <si>
    <t>Ian Leonard</t>
  </si>
  <si>
    <t>C M Cargill</t>
  </si>
  <si>
    <t>Jonathan Farrow</t>
  </si>
  <si>
    <t>51</t>
  </si>
  <si>
    <t>Pauline Wilson</t>
  </si>
  <si>
    <t>Sue Coaton</t>
  </si>
  <si>
    <t>Clare Akeroyd</t>
  </si>
  <si>
    <t>Hazel Howe</t>
  </si>
  <si>
    <t>100 Yard Fac</t>
  </si>
  <si>
    <t>Svyf</t>
  </si>
  <si>
    <t>Black  Eagle</t>
  </si>
  <si>
    <t>Liam Currie</t>
  </si>
  <si>
    <t>John O'Rourke</t>
  </si>
  <si>
    <t>John Corkhill</t>
  </si>
  <si>
    <t>Rosalyn Grayson</t>
  </si>
  <si>
    <t>Keith Sheil</t>
  </si>
  <si>
    <t>Michael Kirkman</t>
  </si>
  <si>
    <t>Xx Archers</t>
  </si>
  <si>
    <t>Steven Tomkins</t>
  </si>
  <si>
    <t>Daniel Entwhisle</t>
  </si>
  <si>
    <t>Geoffrey Potter</t>
  </si>
  <si>
    <t>Paul Whitehurst</t>
  </si>
  <si>
    <t>Steve Farrer</t>
  </si>
  <si>
    <t>Nikki Carroll</t>
  </si>
  <si>
    <t>Na Laoch Dall</t>
  </si>
  <si>
    <t>Sarah Twomey</t>
  </si>
  <si>
    <t>Tyler Davis</t>
  </si>
  <si>
    <t>Dw Longbow</t>
  </si>
  <si>
    <t>Paul Wolliscroft</t>
  </si>
  <si>
    <t>Dave Wordsdal</t>
  </si>
  <si>
    <t>Kenneth Brian Titley</t>
  </si>
  <si>
    <t>Bowbrook Archers</t>
  </si>
  <si>
    <t>Kenneth Foyle</t>
  </si>
  <si>
    <t>Hollywood</t>
  </si>
  <si>
    <t>Ian Dicken</t>
  </si>
  <si>
    <t>Phil Wilson</t>
  </si>
  <si>
    <t>John Lardner</t>
  </si>
  <si>
    <t>Cranmore Co Of Archers</t>
  </si>
  <si>
    <t>David Entwhisle</t>
  </si>
  <si>
    <t>Stuart Shaw</t>
  </si>
  <si>
    <t>Steve Walters</t>
  </si>
  <si>
    <t>John Ken Moore</t>
  </si>
  <si>
    <t>Andrew Booth</t>
  </si>
  <si>
    <t>Bobby Barratt</t>
  </si>
  <si>
    <t>Riggwelter Fa</t>
  </si>
  <si>
    <t>Jamie Tattersall</t>
  </si>
  <si>
    <t>Rachel Peak</t>
  </si>
  <si>
    <t>Christopher Mark Lewis</t>
  </si>
  <si>
    <t>Bela Defreitas</t>
  </si>
  <si>
    <t>Frome Valley Archers</t>
  </si>
  <si>
    <t>44</t>
  </si>
  <si>
    <t>Auld Braidie Archers</t>
  </si>
  <si>
    <t>Michael Vosper</t>
  </si>
  <si>
    <t>Norman Mccoll</t>
  </si>
  <si>
    <t>Michael Hickey</t>
  </si>
  <si>
    <t>Steve Schofield</t>
  </si>
  <si>
    <t>Dave Wilson</t>
  </si>
  <si>
    <t>Roly Bee</t>
  </si>
  <si>
    <t>John Gramauskas</t>
  </si>
  <si>
    <t>Tendring FA</t>
  </si>
  <si>
    <t>Peter Tricker</t>
  </si>
  <si>
    <t>Windwhistle Archers</t>
  </si>
  <si>
    <t>Alan Robinson</t>
  </si>
  <si>
    <t>Pennington</t>
  </si>
  <si>
    <t>Excalber</t>
  </si>
  <si>
    <t>Gill Mill</t>
  </si>
  <si>
    <t>Rob Cook</t>
  </si>
  <si>
    <t>Aquarius</t>
  </si>
  <si>
    <t>David Winmill</t>
  </si>
  <si>
    <t>Audris-Hart FA</t>
  </si>
  <si>
    <t>Anthony Young</t>
  </si>
  <si>
    <t>Adrian Morgan</t>
  </si>
  <si>
    <t>Adrian Twomey</t>
  </si>
  <si>
    <t>Csaba Mosonyi</t>
  </si>
  <si>
    <t>Andrew Burns</t>
  </si>
  <si>
    <t>Michael Dews</t>
  </si>
  <si>
    <t>Robert West</t>
  </si>
  <si>
    <t>James Burke</t>
  </si>
  <si>
    <t>Martin Cooper</t>
  </si>
  <si>
    <t>Bob Gray</t>
  </si>
  <si>
    <t>Paul Rugman</t>
  </si>
  <si>
    <t>Keith Moran</t>
  </si>
  <si>
    <t>Rose + Arrows</t>
  </si>
  <si>
    <t>Steve Osborne</t>
  </si>
  <si>
    <t>Mick Dawe</t>
  </si>
  <si>
    <t>Gavin Bevan</t>
  </si>
  <si>
    <t>Kevin Finnegan</t>
  </si>
  <si>
    <t>Milton Keynes FAC</t>
  </si>
  <si>
    <t>Adrian Woods</t>
  </si>
  <si>
    <t>Red Kite</t>
  </si>
  <si>
    <t>Casey Burns</t>
  </si>
  <si>
    <t>Nicola Macrae</t>
  </si>
  <si>
    <t>Jack Coley</t>
  </si>
  <si>
    <t>Richard Fulton</t>
  </si>
  <si>
    <t>Bridgewoods FA</t>
  </si>
  <si>
    <t>Aurora FAC</t>
  </si>
  <si>
    <t>Maria Hirniak</t>
  </si>
  <si>
    <t>Ian Clothier</t>
  </si>
  <si>
    <t>Ratpack AC</t>
  </si>
  <si>
    <t>Martin Stubbs</t>
  </si>
  <si>
    <t>Dean Tyrer-Williams</t>
  </si>
  <si>
    <t>Rob Hickey</t>
  </si>
  <si>
    <t>Emily Harris</t>
  </si>
  <si>
    <t>Ursula Nedza</t>
  </si>
  <si>
    <t>Bicton FA</t>
  </si>
  <si>
    <t>Auld Braidlie</t>
  </si>
  <si>
    <t>Richard Smith</t>
  </si>
  <si>
    <t>Chris Shaw</t>
  </si>
  <si>
    <t>Ryan Winmill</t>
  </si>
  <si>
    <t>Richard Nash</t>
  </si>
  <si>
    <t>Andrew Rycroft</t>
  </si>
  <si>
    <t>Nathan Smith</t>
  </si>
  <si>
    <t>Stephen List</t>
  </si>
  <si>
    <t>Mark Nalder</t>
  </si>
  <si>
    <t>Derek Hough</t>
  </si>
  <si>
    <t>Lizzie Richley</t>
  </si>
  <si>
    <t>Linda Keen</t>
  </si>
  <si>
    <t>Karen Howard</t>
  </si>
  <si>
    <t>John Turnock</t>
  </si>
  <si>
    <t>Steve Hursthouse</t>
  </si>
  <si>
    <t>Chris Jinks</t>
  </si>
  <si>
    <t>Graham Bell</t>
  </si>
  <si>
    <t>Michael Sallows</t>
  </si>
  <si>
    <t>Thatado</t>
  </si>
  <si>
    <t>Redoutables</t>
  </si>
  <si>
    <t>Mike Hanson</t>
  </si>
  <si>
    <t>Stewart Beckham</t>
  </si>
  <si>
    <t>Coinin Archers</t>
  </si>
  <si>
    <t>Ian Evans</t>
  </si>
  <si>
    <t>Peter Plunknett</t>
  </si>
  <si>
    <t>Steve Hipgrave</t>
  </si>
  <si>
    <t>Marc Thompson</t>
  </si>
  <si>
    <t>Nadeem Shabir</t>
  </si>
  <si>
    <t>Alan Holland</t>
  </si>
  <si>
    <t>Barry Cheadle</t>
  </si>
  <si>
    <t>Allen Sellars</t>
  </si>
  <si>
    <t>Norman Tighe</t>
  </si>
  <si>
    <t>Ben Shaw</t>
  </si>
  <si>
    <t>Bernie Stafford</t>
  </si>
  <si>
    <t>Oliver Malpas</t>
  </si>
  <si>
    <t>Matthew Wright</t>
  </si>
  <si>
    <t>Neil Gilbert</t>
  </si>
  <si>
    <t>Michael Collins</t>
  </si>
  <si>
    <t>Daniel Entwisle</t>
  </si>
  <si>
    <t>Julie Burton</t>
  </si>
  <si>
    <t>Holly Stewart</t>
  </si>
  <si>
    <t>Cheryl Harrison</t>
  </si>
  <si>
    <t>Graham Anderson</t>
  </si>
  <si>
    <t>Bob Davies</t>
  </si>
  <si>
    <t>Mike Winter</t>
  </si>
  <si>
    <t>Keith Sharpe</t>
  </si>
  <si>
    <t>Priory Bowmen</t>
  </si>
  <si>
    <t>John Benfield</t>
  </si>
  <si>
    <t>Robin Taylor</t>
  </si>
  <si>
    <t>Barry D Ward</t>
  </si>
  <si>
    <t>Dawn Purcell</t>
  </si>
  <si>
    <t>Gill Winter</t>
  </si>
  <si>
    <t>Jo-Ann Sellars</t>
  </si>
  <si>
    <t>Sarah Sheppard</t>
  </si>
  <si>
    <t>Mark Corstin</t>
  </si>
  <si>
    <t>63</t>
  </si>
  <si>
    <t>Tony Reeves</t>
  </si>
  <si>
    <t>50</t>
  </si>
  <si>
    <t>Barrie Penrose</t>
  </si>
  <si>
    <t>Stephen Brunt</t>
  </si>
  <si>
    <t>John Owens</t>
  </si>
  <si>
    <t>Timon Chatfield</t>
  </si>
  <si>
    <t>Gary Summers</t>
  </si>
  <si>
    <t>Arthur Verchuren</t>
  </si>
  <si>
    <t>Daniel Owen</t>
  </si>
  <si>
    <t>Andrew Cotter</t>
  </si>
  <si>
    <t>Ru Lochlae</t>
  </si>
  <si>
    <t>Lynne Hanson</t>
  </si>
  <si>
    <t>Peter McDermott</t>
  </si>
  <si>
    <t>Roland (Roly) Bee</t>
  </si>
  <si>
    <t>Gerry Tierney</t>
  </si>
  <si>
    <t>Robert Pierce</t>
  </si>
  <si>
    <t>Geoffrey Taylor</t>
  </si>
  <si>
    <t>Company of 60</t>
  </si>
  <si>
    <t>Ronald Chant</t>
  </si>
  <si>
    <t>Andrew Stevenson</t>
  </si>
  <si>
    <t>Christopher Proctor</t>
  </si>
  <si>
    <t>Emily Smith</t>
  </si>
  <si>
    <t>Kimberlie Armitage</t>
  </si>
  <si>
    <t>Na Loch Dall</t>
  </si>
  <si>
    <t>Jamie Rawson</t>
  </si>
  <si>
    <t>Kieron Golding</t>
  </si>
  <si>
    <t>Riggwelter Field Archers</t>
  </si>
  <si>
    <t>Stephen Lymath</t>
  </si>
  <si>
    <t>Thomas Colclough</t>
  </si>
  <si>
    <t>David Andrews</t>
  </si>
  <si>
    <t>Aquarius Archery Club</t>
  </si>
  <si>
    <t>Stephen Parsons</t>
  </si>
  <si>
    <t>The London Archers</t>
  </si>
  <si>
    <t>Robert Howell</t>
  </si>
  <si>
    <t>Riggwelter FA</t>
  </si>
  <si>
    <t>Red Kite Field Archers</t>
  </si>
  <si>
    <t>Kevin Mullett</t>
  </si>
  <si>
    <t>Robert Cotton</t>
  </si>
  <si>
    <t>Clive Metcalfe</t>
  </si>
  <si>
    <t>White Horse Archery</t>
  </si>
  <si>
    <t>Carl Tagg</t>
  </si>
  <si>
    <t>Zephryn Smith</t>
  </si>
  <si>
    <t>Aurora</t>
  </si>
  <si>
    <t>Aurora Field Archery Club</t>
  </si>
  <si>
    <t>Audris-Hart Field Archers</t>
  </si>
  <si>
    <t>Andrew Wells</t>
  </si>
  <si>
    <t>Pug Molloy</t>
  </si>
  <si>
    <t>March Hare Archers</t>
  </si>
  <si>
    <t>INDEPENDENT</t>
  </si>
  <si>
    <t>The Ratpack Archers</t>
  </si>
  <si>
    <t>Duane Williams</t>
  </si>
  <si>
    <t>The Oak-Wood Bowmen</t>
  </si>
  <si>
    <t>Servern Valley Yeo.For.</t>
  </si>
  <si>
    <t>Charles Limbert</t>
  </si>
  <si>
    <t>Magic Dragon Archers</t>
  </si>
  <si>
    <t>Rachael Cooper</t>
  </si>
  <si>
    <t>Lawrence Goodall</t>
  </si>
  <si>
    <t>Newham Archers</t>
  </si>
  <si>
    <t>Donald Munro</t>
  </si>
  <si>
    <t>Elizabeth Richley</t>
  </si>
  <si>
    <t>Steven Hursthouse</t>
  </si>
  <si>
    <t>Thatado Archers</t>
  </si>
  <si>
    <t>Robert Bell</t>
  </si>
  <si>
    <t>Darren Anslow</t>
  </si>
  <si>
    <t>Steven Walters</t>
  </si>
  <si>
    <t>Christopher Stevenson</t>
  </si>
  <si>
    <t>Dietrich Nanton</t>
  </si>
  <si>
    <t>Steven Jordan</t>
  </si>
  <si>
    <t>Adrian Cooper</t>
  </si>
  <si>
    <t>Joseph Airey</t>
  </si>
  <si>
    <t>Jim Hodge</t>
  </si>
  <si>
    <t>Tony Hacche</t>
  </si>
  <si>
    <t>Patrick Kenny</t>
  </si>
  <si>
    <t>Christine Lange</t>
  </si>
  <si>
    <t>Margum Archers</t>
  </si>
  <si>
    <t>Keith (John) Harley</t>
  </si>
  <si>
    <t>David Holt</t>
  </si>
  <si>
    <t>Andrew Staton</t>
  </si>
  <si>
    <t>Cranmore Company of Archers</t>
  </si>
  <si>
    <t>Paul Hart-Woods</t>
  </si>
  <si>
    <t>David Harris</t>
  </si>
  <si>
    <t>John Thomas</t>
  </si>
  <si>
    <t>Ray Guy</t>
  </si>
  <si>
    <t>Michael Pritchard</t>
  </si>
  <si>
    <t>Michael Maxen</t>
  </si>
  <si>
    <t>Francis Gale</t>
  </si>
  <si>
    <t>Nicholas Cox</t>
  </si>
  <si>
    <t>Walter Robson</t>
  </si>
  <si>
    <t>Allan Lawson</t>
  </si>
  <si>
    <t>Spencer Martin</t>
  </si>
  <si>
    <t>Christopher Hall</t>
  </si>
  <si>
    <t>Pete Lamb</t>
  </si>
  <si>
    <t>Mark Murphy</t>
  </si>
  <si>
    <t>Peter Humphrey</t>
  </si>
  <si>
    <t>Ru Lochlea</t>
  </si>
  <si>
    <t>Carolyn Busk</t>
  </si>
  <si>
    <t>Kimberley Wyatt</t>
  </si>
  <si>
    <t>Augustas (John) Gramauskas</t>
  </si>
  <si>
    <t>Windwhistle Co.of Archers</t>
  </si>
  <si>
    <t>Christopher Moon</t>
  </si>
  <si>
    <t>Robert Jordan</t>
  </si>
  <si>
    <t>Derek Ritchie</t>
  </si>
  <si>
    <t>John Dawkins</t>
  </si>
  <si>
    <t>Anthony Bishop</t>
  </si>
  <si>
    <t>Marc Hudson</t>
  </si>
  <si>
    <t>Whitefriars Bowmen</t>
  </si>
  <si>
    <t>Kate Meeson</t>
  </si>
  <si>
    <t>Shirley Donald</t>
  </si>
  <si>
    <t>Lana Lensselink</t>
  </si>
  <si>
    <t>Michelle Oliver</t>
  </si>
  <si>
    <t>Andrew Horobin</t>
  </si>
  <si>
    <t>Surinderpal Jheeta</t>
  </si>
  <si>
    <t>Michael Evans</t>
  </si>
  <si>
    <t>Adrian Blanchard</t>
  </si>
  <si>
    <t>Castlefield Archers</t>
  </si>
  <si>
    <t>Chris Halls</t>
  </si>
  <si>
    <t>Kings Lynn Field Archers</t>
  </si>
  <si>
    <t>Owen Sankey</t>
  </si>
  <si>
    <t>John Pagan</t>
  </si>
  <si>
    <t>Gary McMaster</t>
  </si>
  <si>
    <t>Chris Barwell</t>
  </si>
  <si>
    <t>Shane Barratt</t>
  </si>
  <si>
    <t>David Simpkin</t>
  </si>
  <si>
    <t>Jonathan Rugman</t>
  </si>
  <si>
    <t>Pete Liley</t>
  </si>
  <si>
    <t>Labyrinth Archers</t>
  </si>
  <si>
    <t>Sarah Monteith</t>
  </si>
  <si>
    <t>Pauline Wells</t>
  </si>
  <si>
    <t>Nicola Macrea</t>
  </si>
  <si>
    <t>Nicola McMaster</t>
  </si>
  <si>
    <t>Frances Nash</t>
  </si>
  <si>
    <t>Denise Morley</t>
  </si>
  <si>
    <t>Gayle Spencer</t>
  </si>
  <si>
    <t>Kay Blanchard</t>
  </si>
  <si>
    <t>Woodend Field Archers</t>
  </si>
  <si>
    <t>Matthew Jennens</t>
  </si>
  <si>
    <t>Richard Webster-Noble</t>
  </si>
  <si>
    <t>Mark Tate</t>
  </si>
  <si>
    <t>Atremis</t>
  </si>
  <si>
    <t>Madi Tricker</t>
  </si>
  <si>
    <t>Martin Barratt</t>
  </si>
  <si>
    <t>Simon Mould</t>
  </si>
  <si>
    <t>Ben Winmill</t>
  </si>
  <si>
    <t>62</t>
  </si>
  <si>
    <t>Carl Tims</t>
  </si>
  <si>
    <t>Simon Wright</t>
  </si>
  <si>
    <t>Frank Lally</t>
  </si>
  <si>
    <t>Kenneth (Brian) Titley</t>
  </si>
  <si>
    <t>Steven Brown</t>
  </si>
  <si>
    <t>Geoffrey Lardner</t>
  </si>
  <si>
    <t>South Birmingham Archers</t>
  </si>
  <si>
    <t>Milton Keynes Field Archery Club</t>
  </si>
  <si>
    <t>Lisa Fowler</t>
  </si>
  <si>
    <t>Gary Cooke</t>
  </si>
  <si>
    <t>Luke Gill</t>
  </si>
  <si>
    <t>Archers of Dolphinholme</t>
  </si>
  <si>
    <t>Frank Clifford</t>
  </si>
  <si>
    <t>David Robinson</t>
  </si>
  <si>
    <t>Adrian Doyle</t>
  </si>
  <si>
    <t>Andrew Baker</t>
  </si>
  <si>
    <t>Bowmen of Salcey</t>
  </si>
  <si>
    <t>Paul Harding</t>
  </si>
  <si>
    <t>Kevin Stewart</t>
  </si>
  <si>
    <t>Havering Nalgo Archers</t>
  </si>
  <si>
    <t>Victor Thomas</t>
  </si>
  <si>
    <t>The Clan Bowmen</t>
  </si>
  <si>
    <t>Adam Cooper</t>
  </si>
  <si>
    <t>Mathew Jackson</t>
  </si>
  <si>
    <t>Phillip Nelson</t>
  </si>
  <si>
    <t>Dian Kirby</t>
  </si>
  <si>
    <t>Lisa Holloway</t>
  </si>
  <si>
    <t>Julie Moseley</t>
  </si>
  <si>
    <t>Jacqueline Moon</t>
  </si>
  <si>
    <t>Rhianne Davis</t>
  </si>
  <si>
    <t>Rachel Kenny</t>
  </si>
  <si>
    <t>Kaitlin Hall</t>
  </si>
  <si>
    <t>Bowmen of Warminster</t>
  </si>
  <si>
    <t>David Riley</t>
  </si>
  <si>
    <t>Stephen Osborne</t>
  </si>
  <si>
    <t>The Priory Bowmen</t>
  </si>
  <si>
    <t>Jake Downey</t>
  </si>
  <si>
    <t>Josh Earith</t>
  </si>
  <si>
    <t>John Kewley</t>
  </si>
  <si>
    <t>Joseph Healy</t>
  </si>
  <si>
    <t>Elizabeth Derbyshire</t>
  </si>
  <si>
    <t>Michael Roberts</t>
  </si>
  <si>
    <t>Stonebow Field Archers</t>
  </si>
  <si>
    <t>Chris Myers</t>
  </si>
  <si>
    <t>Neil Bracewell</t>
  </si>
  <si>
    <t>Boars Head Archers</t>
  </si>
  <si>
    <t>Daniel Ellison</t>
  </si>
  <si>
    <t>L</t>
  </si>
  <si>
    <t>68</t>
  </si>
  <si>
    <t>64</t>
  </si>
  <si>
    <t>Jochem Wiering</t>
  </si>
  <si>
    <t>John Horobin</t>
  </si>
  <si>
    <t>48</t>
  </si>
  <si>
    <t>Anthony Reeves</t>
  </si>
  <si>
    <t>Barri Penrose</t>
  </si>
  <si>
    <t>David Wylde</t>
  </si>
  <si>
    <t>David Horder</t>
  </si>
  <si>
    <t>Hans Rozmus</t>
  </si>
  <si>
    <t>Theo De Jong</t>
  </si>
  <si>
    <t>David Stone</t>
  </si>
  <si>
    <t>Draig Goch Field Archers</t>
  </si>
  <si>
    <t>Ross Burrough</t>
  </si>
  <si>
    <t>David Bond</t>
  </si>
  <si>
    <t>Wendy Horobin</t>
  </si>
  <si>
    <t>Soo Davidson</t>
  </si>
  <si>
    <t>100 yards Club</t>
  </si>
  <si>
    <t>Nicholas Mitchell</t>
  </si>
  <si>
    <t>Belverdere Bowmen</t>
  </si>
  <si>
    <t>Dave Pedley</t>
  </si>
  <si>
    <t>Mark Paterson</t>
  </si>
  <si>
    <t>Ian Lavery</t>
  </si>
  <si>
    <t>Jo Gough</t>
  </si>
  <si>
    <t>Keiron Golding</t>
  </si>
  <si>
    <t>Dave Simpkin</t>
  </si>
  <si>
    <t>Martin Burgess</t>
  </si>
  <si>
    <t>The Hundred Yards FAC</t>
  </si>
  <si>
    <t>Blackburn Archery</t>
  </si>
  <si>
    <t>Steve Flippance</t>
  </si>
  <si>
    <t>Andrew Weekes</t>
  </si>
  <si>
    <t>Muttley Crew Archers</t>
  </si>
  <si>
    <t>Iain Gilmartin</t>
  </si>
  <si>
    <t>Richard Marshall</t>
  </si>
  <si>
    <t>Jonathon Rugman</t>
  </si>
  <si>
    <t>Margaret Rickard</t>
  </si>
  <si>
    <t>Jodie Allsopp</t>
  </si>
  <si>
    <t>Nicky McMaster</t>
  </si>
  <si>
    <t>Vicky Cook</t>
  </si>
  <si>
    <t>Helen Hyland</t>
  </si>
  <si>
    <t>Thornbury F &amp; RA</t>
  </si>
  <si>
    <t>South Hams AC</t>
  </si>
  <si>
    <t>Dave Couling</t>
  </si>
  <si>
    <t>Luke Haynes</t>
  </si>
  <si>
    <t>Jillian Broome</t>
  </si>
  <si>
    <t>Peter Bullock</t>
  </si>
  <si>
    <t>Spirit of sherwood</t>
  </si>
  <si>
    <t>Hartspring F.A.C</t>
  </si>
  <si>
    <t>David Howell</t>
  </si>
  <si>
    <t>Tavistock Company of Archers</t>
  </si>
  <si>
    <t>Stephen Munnings</t>
  </si>
  <si>
    <t>Anthony Commander</t>
  </si>
  <si>
    <t>(Geoffrey) John Lardner</t>
  </si>
  <si>
    <t>Kings Norton Tradional Archers</t>
  </si>
  <si>
    <t>Richard Ford</t>
  </si>
  <si>
    <t>Stephen Hipgrave</t>
  </si>
  <si>
    <t>Clive Moore</t>
  </si>
  <si>
    <t>Steve Jordan</t>
  </si>
  <si>
    <t>Iain O'Neill</t>
  </si>
  <si>
    <t>Diane Kirby</t>
  </si>
  <si>
    <t>Alison Macrory</t>
  </si>
  <si>
    <t>Tracey Le-Saux</t>
  </si>
  <si>
    <t>Tracey Litherland</t>
  </si>
  <si>
    <t>Lee Ankers</t>
  </si>
  <si>
    <t>Buckland Bowmen</t>
  </si>
  <si>
    <t>Paul Bailey</t>
  </si>
  <si>
    <t>Simon Banks</t>
  </si>
  <si>
    <t>Paul Hartwood</t>
  </si>
  <si>
    <t>Collete Hornsby</t>
  </si>
  <si>
    <t>Gary Moore</t>
  </si>
  <si>
    <t>John Whitehead</t>
  </si>
  <si>
    <t>Chris Fulgoni</t>
  </si>
  <si>
    <t>Sevenhampton Foresters</t>
  </si>
  <si>
    <t>Shaun Weeks</t>
  </si>
  <si>
    <t>Becky Greenfield</t>
  </si>
  <si>
    <t>Kay Perkins</t>
  </si>
  <si>
    <t>Sandhill Bowmen</t>
  </si>
  <si>
    <t>Gus Gramauskas</t>
  </si>
  <si>
    <t>Grant Hazelton</t>
  </si>
  <si>
    <t>Phillip Anning</t>
  </si>
  <si>
    <t>Matthew Wynne</t>
  </si>
  <si>
    <t>Thornbury F. &amp; R.A</t>
  </si>
  <si>
    <t>South Cheshire F.A</t>
  </si>
  <si>
    <t>Stefan Purdy</t>
  </si>
  <si>
    <t>Ian Brown</t>
  </si>
  <si>
    <t>Siggy Seagrave</t>
  </si>
  <si>
    <t>HaySmiths &amp; Spares</t>
  </si>
  <si>
    <t>David Pedley</t>
  </si>
  <si>
    <t>Michael Ward</t>
  </si>
  <si>
    <t>Scott Chamberlain</t>
  </si>
  <si>
    <t>Yelverton Bowmen</t>
  </si>
  <si>
    <t>Guy Mercer</t>
  </si>
  <si>
    <t>Yvonne Mercer</t>
  </si>
  <si>
    <t>Monique Purdy</t>
  </si>
  <si>
    <t>Susan Bint</t>
  </si>
  <si>
    <t>Ann Bye</t>
  </si>
  <si>
    <t>Jason Budden</t>
  </si>
  <si>
    <t>Jonathan West</t>
  </si>
  <si>
    <t>David Jeffery</t>
  </si>
  <si>
    <t>Mark Brookes</t>
  </si>
  <si>
    <t>Paul Inkpen</t>
  </si>
  <si>
    <t>Grandisson Archers</t>
  </si>
  <si>
    <t>Paul Shaw</t>
  </si>
  <si>
    <t>Brett Field</t>
  </si>
  <si>
    <t>Martyn Nazaruk</t>
  </si>
  <si>
    <t>Peter Ash</t>
  </si>
  <si>
    <t>Alexander Wilkes</t>
  </si>
  <si>
    <t>Juray Valovec</t>
  </si>
  <si>
    <t>Steven Lethbridge</t>
  </si>
  <si>
    <t>Ian Desforges</t>
  </si>
  <si>
    <t>Steven Terenzio</t>
  </si>
  <si>
    <t>Christopher Brown</t>
  </si>
  <si>
    <t>Nicola Desforges</t>
  </si>
  <si>
    <t>Jacqueline Brookes</t>
  </si>
  <si>
    <t>Mitzy Fry</t>
  </si>
  <si>
    <t>Sarah Taylor</t>
  </si>
  <si>
    <t>Maureen West</t>
  </si>
  <si>
    <t>Deborah Harding</t>
  </si>
  <si>
    <t>Lucy Murrell</t>
  </si>
  <si>
    <t>South Wilts A.C</t>
  </si>
  <si>
    <t>Ratpack Archers</t>
  </si>
  <si>
    <t>Stephen Flippance</t>
  </si>
  <si>
    <t>Antony Cox</t>
  </si>
  <si>
    <t>OakWood Bowmen</t>
  </si>
  <si>
    <t>Yazmin Proctor</t>
  </si>
  <si>
    <t>Gawthorpe Forresters</t>
  </si>
  <si>
    <t>Simon House</t>
  </si>
  <si>
    <t>Claudette Salter</t>
  </si>
  <si>
    <t>Mark Watson</t>
  </si>
  <si>
    <t>Andrew Moore</t>
  </si>
  <si>
    <t>Jonathan Hall</t>
  </si>
  <si>
    <t>Mark Evans</t>
  </si>
  <si>
    <t>Simon Tuffs</t>
  </si>
  <si>
    <t>Severn Valley Y.F</t>
  </si>
  <si>
    <t>Stephen Couzens</t>
  </si>
  <si>
    <t>Kenn Duffield</t>
  </si>
  <si>
    <t>Wayne Mulvaney</t>
  </si>
  <si>
    <t>Lyme Valley Field Archers</t>
  </si>
  <si>
    <t>Dominic Raffler</t>
  </si>
  <si>
    <t>Paul Daley</t>
  </si>
  <si>
    <t>Josh Stacey</t>
  </si>
  <si>
    <t>Robert Edwards</t>
  </si>
  <si>
    <t>Rebellion Archers</t>
  </si>
  <si>
    <t>Wayne Chandler</t>
  </si>
  <si>
    <t>Andrew Ingle</t>
  </si>
  <si>
    <t>Cranmore C.A</t>
  </si>
  <si>
    <t>Lee Castle</t>
  </si>
  <si>
    <t>Craig Simpson</t>
  </si>
  <si>
    <t>Joe Spear</t>
  </si>
  <si>
    <t>Alison Le-Mar</t>
  </si>
  <si>
    <t>Michelle Maddern</t>
  </si>
  <si>
    <t>Jayne Robinson-Morris</t>
  </si>
  <si>
    <t>Lynda Stevenson</t>
  </si>
  <si>
    <t>Suzi Tighe</t>
  </si>
  <si>
    <t>Samuel Ward</t>
  </si>
  <si>
    <t>Jonathan House</t>
  </si>
  <si>
    <t>Christopher Hurst</t>
  </si>
  <si>
    <t>Tom Hart</t>
  </si>
  <si>
    <t>David Sturgess</t>
  </si>
  <si>
    <t>Rob Slatem</t>
  </si>
  <si>
    <t>North Somerset F. A.</t>
  </si>
  <si>
    <t>Andy Doyle</t>
  </si>
  <si>
    <t>Philip Stratton</t>
  </si>
  <si>
    <t>Ian Egerton</t>
  </si>
  <si>
    <t>Donald Ward</t>
  </si>
  <si>
    <t>Barrie Cooper</t>
  </si>
  <si>
    <t>Mel Cargill</t>
  </si>
  <si>
    <t>Brian Simcox</t>
  </si>
  <si>
    <t>Sandra Anderson</t>
  </si>
  <si>
    <t>Sylvia Marshall</t>
  </si>
  <si>
    <t>The Medieval Society Bowmen</t>
  </si>
  <si>
    <t>Lesley Passey</t>
  </si>
  <si>
    <t>Freda Marshall</t>
  </si>
  <si>
    <t>Jackie Willoughby</t>
  </si>
  <si>
    <t>Elizabeth Robertson</t>
  </si>
  <si>
    <t>Amanda Burgess</t>
  </si>
  <si>
    <t>Muscovy Archers</t>
  </si>
  <si>
    <t>Piran Smith</t>
  </si>
  <si>
    <t>Giles Spearing</t>
  </si>
  <si>
    <t>Ash Woodward</t>
  </si>
  <si>
    <t>Umberleigh Field Archers</t>
  </si>
  <si>
    <t>Kevin Jackman</t>
  </si>
  <si>
    <t>Andrew Middleton</t>
  </si>
  <si>
    <t>Dennis van de Sande</t>
  </si>
  <si>
    <t>The Archery Centre</t>
  </si>
  <si>
    <t>Andrew Haynes</t>
  </si>
  <si>
    <t>Paul Williams</t>
  </si>
  <si>
    <t>Christopher Smith</t>
  </si>
  <si>
    <t>Simon Willard</t>
  </si>
  <si>
    <t>Johnathan Holland</t>
  </si>
  <si>
    <t>Severn Valley Yeoman Foresters</t>
  </si>
  <si>
    <t>The 100 Yards FAC</t>
  </si>
  <si>
    <t>Salamander AC</t>
  </si>
  <si>
    <t>Augustus Gramauskas</t>
  </si>
  <si>
    <t>Haysmiths &amp; Spares</t>
  </si>
  <si>
    <t>Michael Broome</t>
  </si>
  <si>
    <t>Windwhistle Co of Archers</t>
  </si>
  <si>
    <t>Colin Hall</t>
  </si>
  <si>
    <t>Mike Ward</t>
  </si>
  <si>
    <t>Roy Mitchell</t>
  </si>
  <si>
    <t>Bowderyn Vanin</t>
  </si>
  <si>
    <t>Muttley Crew</t>
  </si>
  <si>
    <t>David Holmes</t>
  </si>
  <si>
    <t>Matt Rees</t>
  </si>
  <si>
    <t>Wild Geese</t>
  </si>
  <si>
    <t>Magic Dragon</t>
  </si>
  <si>
    <t>Chris Hadden</t>
  </si>
  <si>
    <t>David Jeffrey</t>
  </si>
  <si>
    <t>Scott Dougal</t>
  </si>
  <si>
    <t>Jonathon West</t>
  </si>
  <si>
    <t>Thomas Kirk Roberts</t>
  </si>
  <si>
    <t>Keith Bennett</t>
  </si>
  <si>
    <t>William Doyle</t>
  </si>
  <si>
    <t>Russell Hall</t>
  </si>
  <si>
    <t>Curtis Hall</t>
  </si>
  <si>
    <t>Lynne Ellingworth</t>
  </si>
  <si>
    <t>Rachel Rhodes</t>
  </si>
  <si>
    <t>Sarah Hake</t>
  </si>
  <si>
    <t>Susan Bennett</t>
  </si>
  <si>
    <t>Sheena Leader</t>
  </si>
  <si>
    <t>Angela Macham</t>
  </si>
  <si>
    <t>Warminster</t>
  </si>
  <si>
    <t>Tony Young</t>
  </si>
  <si>
    <t>Tim Jones</t>
  </si>
  <si>
    <t>Kiki Sessions</t>
  </si>
  <si>
    <t>Steve Brown</t>
  </si>
  <si>
    <t>Chris Proctor</t>
  </si>
  <si>
    <t>Yazz Proctor</t>
  </si>
  <si>
    <t>Kathleen Smith</t>
  </si>
  <si>
    <t>Natasha Walker</t>
  </si>
  <si>
    <t>Catherine Douthwaite</t>
  </si>
  <si>
    <t>Cameron Brindley</t>
  </si>
  <si>
    <t>Christopher Pleasants</t>
  </si>
  <si>
    <t>Lamberts Castle F A</t>
  </si>
  <si>
    <t>Michael Winward</t>
  </si>
  <si>
    <t>Albion Archers</t>
  </si>
  <si>
    <t>Ian Tillott</t>
  </si>
  <si>
    <t>Andy Baker</t>
  </si>
  <si>
    <t>Alan Schofield</t>
  </si>
  <si>
    <t>Francis Hall</t>
  </si>
  <si>
    <t>Bruce Walton</t>
  </si>
  <si>
    <t>Philip Morgan</t>
  </si>
  <si>
    <t>Pat Kenny</t>
  </si>
  <si>
    <t>James Hands</t>
  </si>
  <si>
    <t>Ken Whittiker</t>
  </si>
  <si>
    <t>Lizzie Nicholas</t>
  </si>
  <si>
    <t>Ali Le-Mar</t>
  </si>
  <si>
    <t>Victoria Foulkes</t>
  </si>
  <si>
    <t>Annie Moon</t>
  </si>
  <si>
    <t>Mick Baily</t>
  </si>
  <si>
    <t>Phil Budgen</t>
  </si>
  <si>
    <t>Bridgewood Field AC</t>
  </si>
  <si>
    <t>James Ward</t>
  </si>
  <si>
    <t>North Somerset Field Archers</t>
  </si>
  <si>
    <t>Peter Lightbody</t>
  </si>
  <si>
    <t>Donald Barry Ward</t>
  </si>
  <si>
    <t>Vivien Guthrie</t>
  </si>
  <si>
    <t>Anne Ward</t>
  </si>
  <si>
    <t>F.Rodger Sleight</t>
  </si>
  <si>
    <t>Rodney Groome</t>
  </si>
  <si>
    <t>Edward Kirk</t>
  </si>
  <si>
    <t>Allen Lawson</t>
  </si>
  <si>
    <t>Chris Wilkinson</t>
  </si>
  <si>
    <t>Adam Valovec</t>
  </si>
  <si>
    <t>Alan Paver</t>
  </si>
  <si>
    <t>Tavistock Co of Archers</t>
  </si>
  <si>
    <t>Darren Hawkins</t>
  </si>
  <si>
    <t>Alresford Bowmen</t>
  </si>
  <si>
    <t>Phoenix Field Archers</t>
  </si>
  <si>
    <t>Stephen Hinton</t>
  </si>
  <si>
    <t>Joseph Ward</t>
  </si>
  <si>
    <t>Scott Dingley</t>
  </si>
  <si>
    <t>Adam Smith</t>
  </si>
  <si>
    <t>Harlequinn Bowhunters</t>
  </si>
  <si>
    <t>Denise Rayner</t>
  </si>
  <si>
    <t>Lisa-Marie Reed</t>
  </si>
  <si>
    <t>Johanna Chivrall</t>
  </si>
  <si>
    <t>Matthew Rees</t>
  </si>
  <si>
    <t>Wild Geese Field Archery</t>
  </si>
  <si>
    <t>Christopher Hadden</t>
  </si>
  <si>
    <t>Paul Skippins</t>
  </si>
  <si>
    <t>COPRA</t>
  </si>
  <si>
    <t>Dimitri Hautot</t>
  </si>
  <si>
    <t>Simon Green</t>
  </si>
  <si>
    <t>Steven Gray</t>
  </si>
  <si>
    <t>Tom King</t>
  </si>
  <si>
    <t>Neil Davies</t>
  </si>
  <si>
    <t>Chris Smedley</t>
  </si>
  <si>
    <t>Simon Smith</t>
  </si>
  <si>
    <t>Andrew Richards</t>
  </si>
  <si>
    <t>Andrew Hubbert</t>
  </si>
  <si>
    <t>Oswin Holladay</t>
  </si>
  <si>
    <t>Shelley Malthouse</t>
  </si>
  <si>
    <t>Melanie Morgan-West</t>
  </si>
  <si>
    <t>Helen Langford</t>
  </si>
  <si>
    <t>Lynne Harrison</t>
  </si>
  <si>
    <t>Jacqueline Johnson</t>
  </si>
  <si>
    <t>Emily Kirov</t>
  </si>
  <si>
    <t>Kathy Newall</t>
  </si>
  <si>
    <t>Elaine Unwin</t>
  </si>
  <si>
    <t>Joanne Healey</t>
  </si>
  <si>
    <t>Michael Sawyer</t>
  </si>
  <si>
    <t>Ken Titley</t>
  </si>
  <si>
    <t>Geoff Ball</t>
  </si>
  <si>
    <t>Gary Roffey-Bond</t>
  </si>
  <si>
    <t>Noakhill Archery Club</t>
  </si>
  <si>
    <t>Richard Taylor</t>
  </si>
  <si>
    <t>Osprey Archers</t>
  </si>
  <si>
    <t>Miller Bowmen</t>
  </si>
  <si>
    <t>Stuart Docherty</t>
  </si>
  <si>
    <t>Andrew Boardman</t>
  </si>
  <si>
    <t>Kevin Unwin</t>
  </si>
  <si>
    <t>Ruth Wing</t>
  </si>
  <si>
    <t>Judith Nichols</t>
  </si>
  <si>
    <t>Simon Clarke</t>
  </si>
  <si>
    <t>Mark Stockton</t>
  </si>
  <si>
    <t>James Baxter</t>
  </si>
  <si>
    <t>John Wilson</t>
  </si>
  <si>
    <t>Richard Carter</t>
  </si>
  <si>
    <t>John Hutchinson</t>
  </si>
  <si>
    <t>Chris Babb</t>
  </si>
  <si>
    <t>100 Yards Club</t>
  </si>
  <si>
    <t>Steven Taylor</t>
  </si>
  <si>
    <t>Keith Riley</t>
  </si>
  <si>
    <t>David Brunning</t>
  </si>
  <si>
    <t>John Milligan</t>
  </si>
  <si>
    <t>Stewart Bigrigg</t>
  </si>
  <si>
    <t>Mark Epton</t>
  </si>
  <si>
    <t>Owlshead</t>
  </si>
  <si>
    <t>Corrine Hanson-New</t>
  </si>
  <si>
    <t>Ruth Hanlon</t>
  </si>
  <si>
    <t>Ann-Marie McMillan</t>
  </si>
  <si>
    <t>Victoria Hough</t>
  </si>
  <si>
    <t>Kathryn Hallam</t>
  </si>
  <si>
    <t>Diane Paul</t>
  </si>
  <si>
    <t>Karen Roffey-Bond</t>
  </si>
  <si>
    <t>Lesley Macpherson</t>
  </si>
  <si>
    <t>Celtic Harmony Archery</t>
  </si>
  <si>
    <t>Tom Wood</t>
  </si>
  <si>
    <t>Adam Browning</t>
  </si>
  <si>
    <t>Graham Myers</t>
  </si>
  <si>
    <t>Anthony Garbutt</t>
  </si>
  <si>
    <t>Roy Fox</t>
  </si>
  <si>
    <t>Janet Slater</t>
  </si>
  <si>
    <t>Anna Ley</t>
  </si>
  <si>
    <t>Louise Fox</t>
  </si>
  <si>
    <t>Mark Peet</t>
  </si>
  <si>
    <t>Matthew Haines</t>
  </si>
  <si>
    <t>Thornbury F &amp; R.A.</t>
  </si>
  <si>
    <t>Lee Gardecki</t>
  </si>
  <si>
    <t>Darren Heron</t>
  </si>
  <si>
    <t>Stephen Ayscough</t>
  </si>
  <si>
    <t>Archery Centre</t>
  </si>
  <si>
    <t>Nicholas Imhofe</t>
  </si>
  <si>
    <t>Kay Farnham</t>
  </si>
  <si>
    <t>Janet Allen</t>
  </si>
  <si>
    <t>Katie Fletcher</t>
  </si>
  <si>
    <t>Pete McDermott</t>
  </si>
  <si>
    <t>Simon Webster</t>
  </si>
  <si>
    <t>Jeremy Ingledew</t>
  </si>
  <si>
    <t>Harlequin Bowhunters</t>
  </si>
  <si>
    <t>Jayne Fletcher</t>
  </si>
  <si>
    <t>Wild Geese F.A.C</t>
  </si>
  <si>
    <t>Andrew McLachlan</t>
  </si>
  <si>
    <t>Andrew Key</t>
  </si>
  <si>
    <t>Shannon Mernagh</t>
  </si>
  <si>
    <t>Lindsey Davidson-Lloyd</t>
  </si>
  <si>
    <t>Gail Bond</t>
  </si>
  <si>
    <t>Nichola French</t>
  </si>
  <si>
    <t>Howard Roberts</t>
  </si>
  <si>
    <t>Dean Markham</t>
  </si>
  <si>
    <t>Natasha Hood</t>
  </si>
  <si>
    <t>Alex Smith</t>
  </si>
  <si>
    <t>Mike Melladay</t>
  </si>
  <si>
    <t>Keith Burton</t>
  </si>
  <si>
    <t>Christopher Babb</t>
  </si>
  <si>
    <t>Alasdair Constable</t>
  </si>
  <si>
    <t>William Lees</t>
  </si>
  <si>
    <t>Steven Blake</t>
  </si>
  <si>
    <t>Matthew O'Connell</t>
  </si>
  <si>
    <t>Margaret Bremner</t>
  </si>
  <si>
    <t>Adam Mott</t>
  </si>
  <si>
    <t>Zachary Ball</t>
  </si>
  <si>
    <t>Nigel (Lofty) Rooke</t>
  </si>
  <si>
    <t>Tavistock Co. Of Archers</t>
  </si>
  <si>
    <t>Andrea Beddard-Smith</t>
  </si>
  <si>
    <t>Rednex</t>
  </si>
  <si>
    <t>Delamere Field Archers</t>
  </si>
  <si>
    <t>Simon Dove</t>
  </si>
  <si>
    <t>John Dobson</t>
  </si>
  <si>
    <t>David Jenkins</t>
  </si>
  <si>
    <t>Derek Warriner</t>
  </si>
  <si>
    <t>Claire Thomson</t>
  </si>
  <si>
    <t>Jan Van Der Sluis</t>
  </si>
  <si>
    <t>Geoffrey Smith</t>
  </si>
  <si>
    <t>Leeroy Smy</t>
  </si>
  <si>
    <t>Mark Howarth</t>
  </si>
  <si>
    <t>Ken Payne</t>
  </si>
  <si>
    <t>Ronald Pickering</t>
  </si>
  <si>
    <t>Terry Stevens</t>
  </si>
  <si>
    <t>Mas Peters</t>
  </si>
  <si>
    <t>Jonathan Howarth</t>
  </si>
  <si>
    <t>Jim Berry</t>
  </si>
  <si>
    <t>Geoffrey Ingleby</t>
  </si>
  <si>
    <t>Paul Atherton</t>
  </si>
  <si>
    <t>John Price</t>
  </si>
  <si>
    <t>Nick Broster</t>
  </si>
  <si>
    <t>Alan Roberts</t>
  </si>
  <si>
    <t>Brian Nash</t>
  </si>
  <si>
    <t>Mathew Clarke</t>
  </si>
  <si>
    <t>Worcester Woodland Archers</t>
  </si>
  <si>
    <t>Suzie Taylor</t>
  </si>
  <si>
    <t>Kathryn Howarth</t>
  </si>
  <si>
    <t>Barbara Roberts</t>
  </si>
  <si>
    <t>Sheila Buckley</t>
  </si>
  <si>
    <t>Georgina Simmonds</t>
  </si>
  <si>
    <t>Liam Blakeley</t>
  </si>
  <si>
    <t>Andreas Anstee</t>
  </si>
  <si>
    <t>Rebecca Bates</t>
  </si>
  <si>
    <t>Samantha Ellis</t>
  </si>
  <si>
    <t>Bethany Macey</t>
  </si>
  <si>
    <t>Mathew Garner</t>
  </si>
  <si>
    <t>Richard Edwards</t>
  </si>
  <si>
    <t>Kathryn Dixon</t>
  </si>
  <si>
    <t>Team Firebird FAC</t>
  </si>
  <si>
    <t>Angela Keen</t>
  </si>
  <si>
    <t>Roger Massey</t>
  </si>
  <si>
    <t>Archers of Battle</t>
  </si>
  <si>
    <t>Jed Cullen</t>
  </si>
  <si>
    <t>Jacob Hallam</t>
  </si>
  <si>
    <t>Andrew Flint</t>
  </si>
  <si>
    <t>Lee Gregory</t>
  </si>
  <si>
    <t>Antony Wildon</t>
  </si>
  <si>
    <t>Melvyn Mayer</t>
  </si>
  <si>
    <t>Miroslav Kornov</t>
  </si>
  <si>
    <t>Timothy Seed</t>
  </si>
  <si>
    <t>Stephen Dixon</t>
  </si>
  <si>
    <t>Haydn Bannister</t>
  </si>
  <si>
    <t>Mark Rackham</t>
  </si>
  <si>
    <t>Robbie Bannister</t>
  </si>
  <si>
    <t>Thomas Jackson</t>
  </si>
  <si>
    <t>Mark Service</t>
  </si>
  <si>
    <t>Phillip Burley</t>
  </si>
  <si>
    <t>Janice Seed</t>
  </si>
  <si>
    <t>June Dobson</t>
  </si>
  <si>
    <t>Afan Nedd Archers</t>
  </si>
  <si>
    <t>Anthony Whitehouse</t>
  </si>
  <si>
    <t>Dan Simmonds</t>
  </si>
  <si>
    <t>Michael Mountain</t>
  </si>
  <si>
    <t>Alan Jones</t>
  </si>
  <si>
    <t>Ian Bennett</t>
  </si>
  <si>
    <t>Sean Wilson</t>
  </si>
  <si>
    <t>Anthony Johnson</t>
  </si>
  <si>
    <t>Steve Whapplington</t>
  </si>
  <si>
    <t>Mark Wood</t>
  </si>
  <si>
    <t>Michael Kenna</t>
  </si>
  <si>
    <t>Gavin Payne</t>
  </si>
  <si>
    <t>Martin Peerman</t>
  </si>
  <si>
    <t>James Baker</t>
  </si>
  <si>
    <t>Paul Evans</t>
  </si>
  <si>
    <t>Trevor North</t>
  </si>
  <si>
    <t>Jack Shaw</t>
  </si>
  <si>
    <t>David Whapplington</t>
  </si>
  <si>
    <t>Shaun Warren</t>
  </si>
  <si>
    <t>Michelle Betton</t>
  </si>
  <si>
    <t>Briar Rose Field Archers</t>
  </si>
  <si>
    <t>Felix Miller</t>
  </si>
  <si>
    <t>Dean Brazier</t>
  </si>
  <si>
    <t>Colin Hanson-New</t>
  </si>
  <si>
    <t>Alex Mannix</t>
  </si>
  <si>
    <t>York Gibson</t>
  </si>
  <si>
    <t>David Goodwill</t>
  </si>
  <si>
    <t>Lorna Brookes</t>
  </si>
  <si>
    <t>Allison Kelly</t>
  </si>
  <si>
    <t>Louise Panes</t>
  </si>
  <si>
    <t>Katy Dale</t>
  </si>
  <si>
    <t>Amy Sibley</t>
  </si>
  <si>
    <t>Chloe Nash</t>
  </si>
  <si>
    <t>Kenneth Penrose</t>
  </si>
  <si>
    <t>Max Bishop</t>
  </si>
  <si>
    <t>Rachael Phillips</t>
  </si>
  <si>
    <t>Andy Moore</t>
  </si>
  <si>
    <t>Andrew Almond</t>
  </si>
  <si>
    <t>Joseph Willis</t>
  </si>
  <si>
    <t>Gareth Davies</t>
  </si>
  <si>
    <t>Darren Blackmore</t>
  </si>
  <si>
    <t>Jim Sullivan</t>
  </si>
  <si>
    <t>Gail Sullivan</t>
  </si>
  <si>
    <t>Georgia Lewis</t>
  </si>
  <si>
    <t>David Alvey</t>
  </si>
  <si>
    <t>Alexandra Davis</t>
  </si>
  <si>
    <t>Lyn Potier</t>
  </si>
  <si>
    <t>Rhys Meredith</t>
  </si>
  <si>
    <t>Paul Weddle</t>
  </si>
  <si>
    <t>Scott White</t>
  </si>
  <si>
    <t>Claire Weddle</t>
  </si>
  <si>
    <t>Ian Nuttall</t>
  </si>
  <si>
    <t>Black Swan Archers</t>
  </si>
  <si>
    <t>Terry Ives</t>
  </si>
  <si>
    <t>Paul McKeown</t>
  </si>
  <si>
    <t>Paul Hankin</t>
  </si>
  <si>
    <t>David Moore</t>
  </si>
  <si>
    <t>Cathy Kerr</t>
  </si>
  <si>
    <t>The Wight company of Field Archers</t>
  </si>
  <si>
    <t>Niki Marr</t>
  </si>
  <si>
    <t>John Barcroft</t>
  </si>
  <si>
    <t>Terry Davies</t>
  </si>
  <si>
    <t>Csaba Kiraly</t>
  </si>
  <si>
    <t>Kenneth Sparham</t>
  </si>
  <si>
    <t>Timothy Cam</t>
  </si>
  <si>
    <t>John Pamplin</t>
  </si>
  <si>
    <t>Tracy Davies</t>
  </si>
  <si>
    <t>Denise Field</t>
  </si>
  <si>
    <t>Louise Williams</t>
  </si>
  <si>
    <t>Susan Tucker</t>
  </si>
  <si>
    <t>Richard Pollard</t>
  </si>
  <si>
    <t>Philip Higgins</t>
  </si>
  <si>
    <t>Nicholas Miles</t>
  </si>
  <si>
    <t>Trish Gramauskas</t>
  </si>
  <si>
    <t>Jenna Pollard</t>
  </si>
  <si>
    <t>Mark Wootton</t>
  </si>
  <si>
    <t>Ben Barker</t>
  </si>
  <si>
    <t>Tony Bristow</t>
  </si>
  <si>
    <t>David Allsopp</t>
  </si>
  <si>
    <t>Purbeck Archers</t>
  </si>
  <si>
    <t>Simon Maple</t>
  </si>
  <si>
    <t>Nicholas White</t>
  </si>
  <si>
    <t>Ashley Gollop</t>
  </si>
  <si>
    <t>Elric McCloud</t>
  </si>
  <si>
    <t>Gary Bramley</t>
  </si>
  <si>
    <t>Beverley Cooke</t>
  </si>
  <si>
    <t>Theresa Smith</t>
  </si>
  <si>
    <t>Anne Moon</t>
  </si>
  <si>
    <t>Robert Cross</t>
  </si>
  <si>
    <t>Stephen Corbett</t>
  </si>
  <si>
    <t>Andrew Hooker</t>
  </si>
  <si>
    <t>Janet Booth</t>
  </si>
  <si>
    <t>Liz Robertson</t>
  </si>
  <si>
    <t>TB</t>
  </si>
  <si>
    <t>Oliver Skuse</t>
  </si>
  <si>
    <t>66</t>
  </si>
  <si>
    <t>Simon Holmes</t>
  </si>
  <si>
    <t>Matteo Danesi</t>
  </si>
  <si>
    <t>Mark Thomas</t>
  </si>
  <si>
    <t>Pete McDerrmott</t>
  </si>
  <si>
    <t>Anthony Parsons</t>
  </si>
  <si>
    <t>Geoffrey Eccleshall</t>
  </si>
  <si>
    <t>Wolfshead Field Archers</t>
  </si>
  <si>
    <t>Philip Print</t>
  </si>
  <si>
    <t>Clare Whitcombe</t>
  </si>
  <si>
    <t>Seraena Thomas</t>
  </si>
  <si>
    <t>Deborah Evans</t>
  </si>
  <si>
    <t>Simon Thomas</t>
  </si>
  <si>
    <t>Mark Anthony</t>
  </si>
  <si>
    <t>Julie Hands</t>
  </si>
  <si>
    <t>Thomas Lawton</t>
  </si>
  <si>
    <t>Antony King</t>
  </si>
  <si>
    <t>Simon Hake</t>
  </si>
  <si>
    <t>Zoe Chadwick</t>
  </si>
  <si>
    <t>Paul Delves</t>
  </si>
  <si>
    <t>Jessica Markham</t>
  </si>
  <si>
    <t>Sue Kenworthy</t>
  </si>
  <si>
    <t>Stephanie Brown</t>
  </si>
  <si>
    <t>John Pendleton</t>
  </si>
  <si>
    <t>Graham Woodhouse</t>
  </si>
  <si>
    <t>Robert Pointon</t>
  </si>
  <si>
    <t>Mark Treadwell</t>
  </si>
  <si>
    <t>Graham Handley</t>
  </si>
  <si>
    <t>Oli Skuse</t>
  </si>
  <si>
    <t>Ken Davies</t>
  </si>
  <si>
    <t>Blaidd Field Archers</t>
  </si>
  <si>
    <t>Kiraly Csaba</t>
  </si>
  <si>
    <t>Adrian Tunnicliffe</t>
  </si>
  <si>
    <t>Marc Lovell</t>
  </si>
  <si>
    <t>Abigail Allsopp</t>
  </si>
  <si>
    <t>Kayleigh Brocklesby</t>
  </si>
  <si>
    <t>Nigel(Lofty) Rooke</t>
  </si>
  <si>
    <t>John Garrett</t>
  </si>
  <si>
    <t>Mark Brocklesby</t>
  </si>
  <si>
    <t>Emma Sik</t>
  </si>
  <si>
    <t>Simon Rivers</t>
  </si>
  <si>
    <t>Nick Stebbing</t>
  </si>
  <si>
    <t>Sean McCormick</t>
  </si>
  <si>
    <t>Garry Panter</t>
  </si>
  <si>
    <t>Tom Bainbridge</t>
  </si>
  <si>
    <t>Holly Macleod</t>
  </si>
  <si>
    <t>Alex Gloster</t>
  </si>
  <si>
    <t>Lana Waters</t>
  </si>
  <si>
    <t>Viper Archers</t>
  </si>
  <si>
    <t>Kieron Van Der Schans</t>
  </si>
  <si>
    <t>James Maloney</t>
  </si>
  <si>
    <t>Eric Hawrot</t>
  </si>
  <si>
    <t>Roger Dunbar</t>
  </si>
  <si>
    <t>Christopher Ward</t>
  </si>
  <si>
    <t>John Eddleston</t>
  </si>
  <si>
    <t>James Barrett</t>
  </si>
  <si>
    <t>Helen Kavanagh</t>
  </si>
  <si>
    <t>Lauren McDougall</t>
  </si>
  <si>
    <t>Jane Rivers</t>
  </si>
  <si>
    <t>Emma Richardson</t>
  </si>
  <si>
    <t>Janet Robinson</t>
  </si>
  <si>
    <t>Adrian (Adie) Morgan</t>
  </si>
  <si>
    <t>Lynn Dakin</t>
  </si>
  <si>
    <t>Sue McCloud</t>
  </si>
  <si>
    <t>Shaun Eldridge</t>
  </si>
  <si>
    <t>Christopher Harwood</t>
  </si>
  <si>
    <t>Richard Gardiner</t>
  </si>
  <si>
    <t>Andrew Devlin</t>
  </si>
  <si>
    <t>Gerrit De Groot</t>
  </si>
  <si>
    <t>Patrick Wright</t>
  </si>
  <si>
    <t>Daniel Tibbles</t>
  </si>
  <si>
    <t>Tim Seed</t>
  </si>
  <si>
    <t>Luke White</t>
  </si>
  <si>
    <t>Kingsley Orsmond</t>
  </si>
  <si>
    <t>Martin Hume</t>
  </si>
  <si>
    <t>Dennis Lownds</t>
  </si>
  <si>
    <t>Anthony Barnatt</t>
  </si>
  <si>
    <t>Alison Rayson</t>
  </si>
  <si>
    <t>Carole Evans</t>
  </si>
  <si>
    <t>Suzanne Britnell</t>
  </si>
  <si>
    <t>Anna Swan</t>
  </si>
  <si>
    <t>Susan Gill</t>
  </si>
  <si>
    <t>Piers Chandler</t>
  </si>
  <si>
    <t>Trevor West</t>
  </si>
  <si>
    <t>Stewart Atkinson</t>
  </si>
  <si>
    <t>Graeme Hicklin</t>
  </si>
  <si>
    <t>Jack Ingram-Dove</t>
  </si>
  <si>
    <t>Nicola Odlin</t>
  </si>
  <si>
    <t>Sally Smith</t>
  </si>
  <si>
    <t>Steven Mee</t>
  </si>
  <si>
    <t>Phil Marr</t>
  </si>
  <si>
    <t>Adrian Mercer</t>
  </si>
  <si>
    <t>Paul (Grot) Davis</t>
  </si>
  <si>
    <t>Brian Robinson</t>
  </si>
  <si>
    <t>Marian Merisor</t>
  </si>
  <si>
    <t>Joshua Taylor</t>
  </si>
  <si>
    <t>Mark Hodgson</t>
  </si>
  <si>
    <t>Tim Cathmoir</t>
  </si>
  <si>
    <t>Marc Dellerba</t>
  </si>
  <si>
    <t>David Main</t>
  </si>
  <si>
    <t>Ray Whitehead</t>
  </si>
  <si>
    <t>Graham Lord</t>
  </si>
  <si>
    <t>Neil Brooks</t>
  </si>
  <si>
    <t>James Brown</t>
  </si>
  <si>
    <t>Andrew Guest</t>
  </si>
  <si>
    <t>Stephen Robinson</t>
  </si>
  <si>
    <t>Robert Southall</t>
  </si>
  <si>
    <t>Morris Harker</t>
  </si>
  <si>
    <t>Julie Hodgson</t>
  </si>
  <si>
    <t>Camelia Merisor</t>
  </si>
  <si>
    <t>69</t>
  </si>
  <si>
    <t>67</t>
  </si>
  <si>
    <t>Joe Ward</t>
  </si>
  <si>
    <t>Andy Williams</t>
  </si>
  <si>
    <t>Dave Greenbank</t>
  </si>
  <si>
    <t>Andrew Crawford</t>
  </si>
  <si>
    <t>Steven Vernon</t>
  </si>
  <si>
    <t>John Carney</t>
  </si>
  <si>
    <t>Michael Patchett</t>
  </si>
  <si>
    <t>Anthony Collier</t>
  </si>
  <si>
    <t>Bradley Hunt</t>
  </si>
  <si>
    <t>Thornbury F. &amp; R.A.</t>
  </si>
  <si>
    <t>Roy Gatehouse</t>
  </si>
  <si>
    <t>Sean Mccormick</t>
  </si>
  <si>
    <t>Stephen Cunningham</t>
  </si>
  <si>
    <t>Stephen Harrald</t>
  </si>
  <si>
    <t>Bella De Freitas</t>
  </si>
  <si>
    <t>Joy Rudge</t>
  </si>
  <si>
    <t>Andrew Mclachlan</t>
  </si>
  <si>
    <t>Al Morrow</t>
  </si>
  <si>
    <t>Surinder Jheeta</t>
  </si>
  <si>
    <t>Stephen Foster</t>
  </si>
  <si>
    <t>David Eldridge</t>
  </si>
  <si>
    <t>Nicola Mcmaster</t>
  </si>
  <si>
    <t>Company Of Sixty</t>
  </si>
  <si>
    <t>Lauren Mcdougall</t>
  </si>
  <si>
    <t>Hannah Hart</t>
  </si>
  <si>
    <t>Samuel Mclachlan</t>
  </si>
  <si>
    <t>Luke Ellis</t>
  </si>
  <si>
    <t>Team Firebird Fac</t>
  </si>
  <si>
    <t>Robert Parfitt</t>
  </si>
  <si>
    <t>Louise Cousins</t>
  </si>
  <si>
    <t>Josh Daly</t>
  </si>
  <si>
    <t>Worcester Woodland</t>
  </si>
  <si>
    <t>Simon Cocker</t>
  </si>
  <si>
    <t>Dagvid Thomassen</t>
  </si>
  <si>
    <t>Fred Alsbury</t>
  </si>
  <si>
    <t>Kings Norton Ta</t>
  </si>
  <si>
    <t>Mike Strong</t>
  </si>
  <si>
    <t>North Somerset Fa</t>
  </si>
  <si>
    <t>Paul Bromwich</t>
  </si>
  <si>
    <t>Paul Chittenden</t>
  </si>
  <si>
    <t>Medieval Society Bowmen</t>
  </si>
  <si>
    <t>Alastair Wren</t>
  </si>
  <si>
    <t>Richard Coleman</t>
  </si>
  <si>
    <t>Vince Clarkson</t>
  </si>
  <si>
    <t>Stuart Fuller</t>
  </si>
  <si>
    <t>Richard Huggett</t>
  </si>
  <si>
    <t>Iain Stenhouse</t>
  </si>
  <si>
    <t>Julie Fuller</t>
  </si>
  <si>
    <t>Katy Ankers</t>
  </si>
  <si>
    <t>Pat Morrow</t>
  </si>
  <si>
    <t>Ben Ringshaw</t>
  </si>
  <si>
    <t>Ron Brown</t>
  </si>
  <si>
    <t>Tomas Fagan</t>
  </si>
  <si>
    <t>Gary Mcmaster</t>
  </si>
  <si>
    <t>Connor Stickland</t>
  </si>
  <si>
    <t>Ryan Mills</t>
  </si>
  <si>
    <t>Tavistock Co.Of Archers</t>
  </si>
  <si>
    <t>Hayden Bannister</t>
  </si>
  <si>
    <t>Stephen Foulston</t>
  </si>
  <si>
    <t>Phil Nelson</t>
  </si>
  <si>
    <t>Allison Wright</t>
  </si>
  <si>
    <t>Christine Marshall</t>
  </si>
  <si>
    <t>Bela De freitas</t>
  </si>
  <si>
    <t>Holly MacLeod</t>
  </si>
  <si>
    <t>Mark Jenkins</t>
  </si>
  <si>
    <t>David Blount</t>
  </si>
  <si>
    <t>Kris Sutherns</t>
  </si>
  <si>
    <t>Christopher Barker</t>
  </si>
  <si>
    <t>David Winterton</t>
  </si>
  <si>
    <t>Jessica Hackett</t>
  </si>
  <si>
    <t>Jayne Lees</t>
  </si>
  <si>
    <t>Kevan Sutherns</t>
  </si>
  <si>
    <t>The Stewartry Archers</t>
  </si>
  <si>
    <t>Glenn Pringle</t>
  </si>
  <si>
    <t>Wye Valley Sons Of Archery</t>
  </si>
  <si>
    <t>Martin Leonard</t>
  </si>
  <si>
    <t>Delamere Field  Archers</t>
  </si>
  <si>
    <t>Darren Goat</t>
  </si>
  <si>
    <t>Bowmen Of Warminster</t>
  </si>
  <si>
    <t>Jessica Loveless</t>
  </si>
  <si>
    <t>Bruce Williams</t>
  </si>
  <si>
    <t>Michael Strong</t>
  </si>
  <si>
    <t>Steve Mitchell</t>
  </si>
  <si>
    <t>Colin Wareing</t>
  </si>
  <si>
    <t>Samuel Ward tucker</t>
  </si>
  <si>
    <t>Ronald Brown</t>
  </si>
  <si>
    <t>Sarfraz Aslam</t>
  </si>
  <si>
    <t>Peter McKeag</t>
  </si>
  <si>
    <t>Duncan Woollaston</t>
  </si>
  <si>
    <t>Sahel Takal</t>
  </si>
  <si>
    <t>Antony Morrell</t>
  </si>
  <si>
    <t>Zaghard Takal</t>
  </si>
  <si>
    <t>Ryan Lee</t>
  </si>
  <si>
    <t>Mohammed Mughal</t>
  </si>
  <si>
    <t>Bowderyn Vannin Fac</t>
  </si>
  <si>
    <t>Andrea Ternent</t>
  </si>
  <si>
    <t>Lisa Devonport</t>
  </si>
  <si>
    <t>Tom Stanworth</t>
  </si>
  <si>
    <t>1066 Field Archers</t>
  </si>
  <si>
    <t>John Bott</t>
  </si>
  <si>
    <t>Jeffery Tullin</t>
  </si>
  <si>
    <t>Matthew Bowley</t>
  </si>
  <si>
    <t>Gary Weston</t>
  </si>
  <si>
    <t>Anabela De Freitas</t>
  </si>
  <si>
    <t>Caroline Jones</t>
  </si>
  <si>
    <t>Sharon Bott</t>
  </si>
  <si>
    <t>Darryl Salt</t>
  </si>
  <si>
    <t>Coppice Archers</t>
  </si>
  <si>
    <t>Robert Hall</t>
  </si>
  <si>
    <t>Philip Lindley</t>
  </si>
  <si>
    <t>Terence Hicks</t>
  </si>
  <si>
    <t>Kevin Armstrong</t>
  </si>
  <si>
    <t>Thomas Blount</t>
  </si>
  <si>
    <t>Aaron O'Shea</t>
  </si>
  <si>
    <t>Wye Valley Sons of Archery</t>
  </si>
  <si>
    <t>Wendy Hewkin</t>
  </si>
  <si>
    <t>Dearne Valley (Field) Archery Club</t>
  </si>
  <si>
    <t>Nancy Godber</t>
  </si>
  <si>
    <t>Lauren Jennings</t>
  </si>
  <si>
    <t>Andrew Bennett</t>
  </si>
  <si>
    <t>Christopher Hughes</t>
  </si>
  <si>
    <t>Lisa-Marie Dingley</t>
  </si>
  <si>
    <t>Andrew Parkinson</t>
  </si>
  <si>
    <t>Alesi Plummer</t>
  </si>
  <si>
    <t>Ed Kovac</t>
  </si>
  <si>
    <t>Robert Mellor</t>
  </si>
  <si>
    <t>Matthew Lilleker</t>
  </si>
  <si>
    <t>James Sullivan</t>
  </si>
  <si>
    <t>Ian McDonald</t>
  </si>
  <si>
    <t>Elliott Kesby-Dingley</t>
  </si>
  <si>
    <t>Brockwood Bowmen</t>
  </si>
  <si>
    <t>Carole Dodman</t>
  </si>
  <si>
    <t>Linda Crossley</t>
  </si>
  <si>
    <t>Kenneth Payne</t>
  </si>
  <si>
    <t>Rob Marshall</t>
  </si>
  <si>
    <t>Ian Stanley</t>
  </si>
  <si>
    <t>Darren Millward</t>
  </si>
  <si>
    <t>Stuart Bowdler</t>
  </si>
  <si>
    <t>Steven Finn</t>
  </si>
  <si>
    <t>Philip Hiatt</t>
  </si>
  <si>
    <t>Clare Peeling</t>
  </si>
  <si>
    <t>TD</t>
  </si>
  <si>
    <t>Samuel Ward Tucker</t>
  </si>
  <si>
    <t>Ian Edwards</t>
  </si>
  <si>
    <t>Marcus Bell</t>
  </si>
  <si>
    <t>Dean Price</t>
  </si>
  <si>
    <t>Rangers Of Ithilien</t>
  </si>
  <si>
    <t>Michael Grimes</t>
  </si>
  <si>
    <t>Jorden Cunliffe</t>
  </si>
  <si>
    <t>Chris Perks</t>
  </si>
  <si>
    <t>John Hopkin</t>
  </si>
  <si>
    <t>Richard Cowap</t>
  </si>
  <si>
    <t>David Bentley</t>
  </si>
  <si>
    <t>Israr Khan</t>
  </si>
  <si>
    <t>Debra Tullin</t>
  </si>
  <si>
    <t>Jennifer Bell</t>
  </si>
  <si>
    <t>Karen Hibbs</t>
  </si>
  <si>
    <t>Anthony Weston</t>
  </si>
  <si>
    <t>72</t>
  </si>
  <si>
    <t>Tom Duncan</t>
  </si>
  <si>
    <t>70</t>
  </si>
  <si>
    <t>65</t>
  </si>
  <si>
    <t>Philip Jarrett</t>
  </si>
  <si>
    <t>Joe Ward-Tucker</t>
  </si>
  <si>
    <t>Lee Witherington</t>
  </si>
  <si>
    <t>Paul Graham</t>
  </si>
  <si>
    <t>Paul Farrimond</t>
  </si>
  <si>
    <t>Victoria Duncan</t>
  </si>
  <si>
    <t>Harriet Farnham</t>
  </si>
  <si>
    <t>Nicholas Sweeney</t>
  </si>
  <si>
    <t>Grant Kerr</t>
  </si>
  <si>
    <t>Hallam Elliker</t>
  </si>
  <si>
    <t>Finn Chu</t>
  </si>
  <si>
    <t>Laura Hindle</t>
  </si>
  <si>
    <t>Anabela De freitas</t>
  </si>
  <si>
    <t>Michael Haslam</t>
  </si>
  <si>
    <t>Hazel Haslam</t>
  </si>
  <si>
    <t>Ewa Jones</t>
  </si>
  <si>
    <t>Susan Blount</t>
  </si>
  <si>
    <t>Gemma Hough</t>
  </si>
  <si>
    <t>Aaron O'shea</t>
  </si>
  <si>
    <t>Janet Wood</t>
  </si>
  <si>
    <t>Archers Of Dolphinholme</t>
  </si>
  <si>
    <t>David Devlin</t>
  </si>
  <si>
    <t>Catherine Wright</t>
  </si>
  <si>
    <t>Windwhistle Co. Of Archers</t>
  </si>
  <si>
    <t>Jacek Kaminski</t>
  </si>
  <si>
    <t>Taha Osmani</t>
  </si>
  <si>
    <t>Mahmud Syed</t>
  </si>
  <si>
    <t>Mateusz Leksander</t>
  </si>
  <si>
    <t>John Harrison</t>
  </si>
  <si>
    <t>Robert Leach</t>
  </si>
  <si>
    <t>Richard Clarke</t>
  </si>
  <si>
    <t>Wesley Clarke</t>
  </si>
  <si>
    <t>Graham Coulson</t>
  </si>
  <si>
    <t>Keith Dolman</t>
  </si>
  <si>
    <t>Guy McKeag</t>
  </si>
  <si>
    <t>Bowmen Of Salcey</t>
  </si>
  <si>
    <t>Kathryn Whitehead</t>
  </si>
  <si>
    <t>Teresa Moon</t>
  </si>
  <si>
    <t>Robert Twigg</t>
  </si>
  <si>
    <t>Exmouth Field Archers</t>
  </si>
  <si>
    <t>David Fryer</t>
  </si>
  <si>
    <t>Philip Nelson</t>
  </si>
  <si>
    <t>Stephen Moss</t>
  </si>
  <si>
    <t>Aaron Bester</t>
  </si>
  <si>
    <t>Nicholas Lea</t>
  </si>
  <si>
    <t>C.O.L.A</t>
  </si>
  <si>
    <t>Stephen Wickenden</t>
  </si>
  <si>
    <t>David Scott</t>
  </si>
  <si>
    <t>Neil Illingworth</t>
  </si>
  <si>
    <t>Keith Smith</t>
  </si>
  <si>
    <t>Kings Clipstone Field Archery Club</t>
  </si>
  <si>
    <t>Sarah Richards</t>
  </si>
  <si>
    <t>Sophie Twigg</t>
  </si>
  <si>
    <t>Hannah Priest</t>
  </si>
  <si>
    <t>Kenneth Davies</t>
  </si>
  <si>
    <t>Derwynd Field A.c.</t>
  </si>
  <si>
    <t>Neil Sargent</t>
  </si>
  <si>
    <t>Nathan Taylor</t>
  </si>
  <si>
    <t>Jeff Betsworth</t>
  </si>
  <si>
    <t>James Shaw</t>
  </si>
  <si>
    <t>Garry Edgington</t>
  </si>
  <si>
    <t>Gary Smith</t>
  </si>
  <si>
    <t>Nigel Moynihan</t>
  </si>
  <si>
    <t>Charles Godfrey</t>
  </si>
  <si>
    <t>Paul Clarke</t>
  </si>
  <si>
    <t>Andrew Elliott</t>
  </si>
  <si>
    <t>Christopher Cleaver</t>
  </si>
  <si>
    <t>Matt Hurst</t>
  </si>
  <si>
    <t>David Bloomer</t>
  </si>
  <si>
    <t>Mark Reed</t>
  </si>
  <si>
    <t>David Hayter</t>
  </si>
  <si>
    <t>Keith Wicks</t>
  </si>
  <si>
    <t>John Lightfoot</t>
  </si>
  <si>
    <t>David Bailey</t>
  </si>
  <si>
    <t>Natalie Stones</t>
  </si>
  <si>
    <t>Dearne Valley (field) Archery Club</t>
  </si>
  <si>
    <t>Eleanor Spinks</t>
  </si>
  <si>
    <t>Nicola Sterry</t>
  </si>
  <si>
    <t>Kathryn Blackburn</t>
  </si>
  <si>
    <t>Nicola Cookson</t>
  </si>
  <si>
    <t>Kyle Cooper</t>
  </si>
  <si>
    <t>Kieran Grundon</t>
  </si>
  <si>
    <t>Ashley Williams</t>
  </si>
  <si>
    <t>Madeline Morrow</t>
  </si>
  <si>
    <t>Rebecca Broome</t>
  </si>
  <si>
    <t>75</t>
  </si>
  <si>
    <t>Richard Hollis</t>
  </si>
  <si>
    <t>Raynor Pepper</t>
  </si>
  <si>
    <t>Damien Lewington</t>
  </si>
  <si>
    <t>Steven Hamilton</t>
  </si>
  <si>
    <t>Scott Way</t>
  </si>
  <si>
    <t>Scott O'brien</t>
  </si>
  <si>
    <t>Justin Worton</t>
  </si>
  <si>
    <t>Ronin Archers</t>
  </si>
  <si>
    <t>Chad Parker</t>
  </si>
  <si>
    <t>Jonathan Martin</t>
  </si>
  <si>
    <t>Mark Johnson</t>
  </si>
  <si>
    <t>Andrew Brooksbank</t>
  </si>
  <si>
    <t>Matthew Lupton</t>
  </si>
  <si>
    <t>Alan Smee</t>
  </si>
  <si>
    <t>Kim Lea</t>
  </si>
  <si>
    <t>Theresa Miller</t>
  </si>
  <si>
    <t>Sarah Wood</t>
  </si>
  <si>
    <t>Jennifer D'Souza</t>
  </si>
  <si>
    <t>Daryl Butt</t>
  </si>
  <si>
    <t>Alain Jacq</t>
  </si>
  <si>
    <t>Robert Marshall</t>
  </si>
  <si>
    <t>Peter Warner</t>
  </si>
  <si>
    <t>Mark Dodd</t>
  </si>
  <si>
    <t>Kenneth Adams</t>
  </si>
  <si>
    <t>John Cullwick</t>
  </si>
  <si>
    <t>Jonathan Broad</t>
  </si>
  <si>
    <t>Nicholas Murphy</t>
  </si>
  <si>
    <t>Grahame Percival</t>
  </si>
  <si>
    <t>Hugh Watkins</t>
  </si>
  <si>
    <t>Jonathan Hill</t>
  </si>
  <si>
    <t>Mikey Millward</t>
  </si>
  <si>
    <t>Peter Wood</t>
  </si>
  <si>
    <t>Ryan Watson</t>
  </si>
  <si>
    <t>Andrew Wetherell</t>
  </si>
  <si>
    <t>Nigel Bundy</t>
  </si>
  <si>
    <t>Stephen Collinson</t>
  </si>
  <si>
    <t>Stephen Trenholme</t>
  </si>
  <si>
    <t>Raymond Smeathers</t>
  </si>
  <si>
    <t>John Richardson</t>
  </si>
  <si>
    <t>Paul Briggs</t>
  </si>
  <si>
    <t>Tracey Rodford</t>
  </si>
  <si>
    <t>Victoria Amies</t>
  </si>
  <si>
    <t>Vicky Parfitt</t>
  </si>
  <si>
    <t>Joanne Millward</t>
  </si>
  <si>
    <t>Phoebe Stirland</t>
  </si>
  <si>
    <t>David Jarman</t>
  </si>
  <si>
    <t>Helene Dysart</t>
  </si>
  <si>
    <t>First Digit Field Archers</t>
  </si>
  <si>
    <t>Jacek Kiminski</t>
  </si>
  <si>
    <t>Fasal Walayat</t>
  </si>
  <si>
    <t>Christopher Moreton</t>
  </si>
  <si>
    <t>Hasib Ahzami</t>
  </si>
  <si>
    <t>Jayendra Shankar</t>
  </si>
  <si>
    <t>Rangers of the North</t>
  </si>
  <si>
    <t>Andrew Shelton</t>
  </si>
  <si>
    <t>Peter Mckeag</t>
  </si>
  <si>
    <t>John Nicholls</t>
  </si>
  <si>
    <t>Glenn Collins</t>
  </si>
  <si>
    <t>Brian Acton</t>
  </si>
  <si>
    <t>Toby Bateman</t>
  </si>
  <si>
    <t>Philip Trainor</t>
  </si>
  <si>
    <t>James Groombridge</t>
  </si>
  <si>
    <t>Patrick Mullally</t>
  </si>
  <si>
    <t>Mike Kelly</t>
  </si>
  <si>
    <t>Nicholas Kirby</t>
  </si>
  <si>
    <t>Thomas Wood</t>
  </si>
  <si>
    <t>James Nisbet</t>
  </si>
  <si>
    <t>Keith Nolan</t>
  </si>
  <si>
    <t>David Clarke</t>
  </si>
  <si>
    <t>Paul Brown</t>
  </si>
  <si>
    <t>Billy Wilding</t>
  </si>
  <si>
    <t>Bernard O'Sullivan</t>
  </si>
  <si>
    <t>Guy Mckeag</t>
  </si>
  <si>
    <t>Ingo Tancsik</t>
  </si>
  <si>
    <t>Duncan Jacques</t>
  </si>
  <si>
    <t>Gordon Keown</t>
  </si>
  <si>
    <t>Roger Birt</t>
  </si>
  <si>
    <t>Justin Beavis</t>
  </si>
  <si>
    <t>Stuart Doust</t>
  </si>
  <si>
    <t>FOREST BOWMEN</t>
  </si>
  <si>
    <t>Samuel Bishell</t>
  </si>
  <si>
    <t>Kerry Monument</t>
  </si>
  <si>
    <t>Madeline Hammond</t>
  </si>
  <si>
    <t>Jan Seed</t>
  </si>
  <si>
    <t>DUVELLE BOWMEN</t>
  </si>
  <si>
    <t>Lauren Morse</t>
  </si>
  <si>
    <t>Shauna Innell</t>
  </si>
  <si>
    <t>Karen Watkins</t>
  </si>
  <si>
    <t>Erica Williams</t>
  </si>
  <si>
    <t>Leyla Adams</t>
  </si>
  <si>
    <t>Sara Sutherland</t>
  </si>
  <si>
    <t>Melissa Cooper</t>
  </si>
  <si>
    <t>Christine Weir</t>
  </si>
  <si>
    <t>Rebecca Leach</t>
  </si>
  <si>
    <t>Kathy Boyer</t>
  </si>
  <si>
    <t>Toria Hough</t>
  </si>
  <si>
    <t>Leah Parker</t>
  </si>
  <si>
    <t>Hannah Evans</t>
  </si>
  <si>
    <t>TXB</t>
  </si>
  <si>
    <t>77</t>
  </si>
  <si>
    <t>71</t>
  </si>
  <si>
    <t>Karl Bowles</t>
  </si>
  <si>
    <t>Iain Cope</t>
  </si>
  <si>
    <t>Joe Ward - Tucker</t>
  </si>
  <si>
    <t>Paul Wignell</t>
  </si>
  <si>
    <t>Philip Jarman</t>
  </si>
  <si>
    <t>Andy Carney</t>
  </si>
  <si>
    <t>Thomas Rushby</t>
  </si>
  <si>
    <t>William Spencer</t>
  </si>
  <si>
    <t>Michael Spinks</t>
  </si>
  <si>
    <t>Gareth Walkley</t>
  </si>
  <si>
    <t>STONEBOW FIELD ARCHERS</t>
  </si>
  <si>
    <t>Jason Sawdy</t>
  </si>
  <si>
    <t>Brian Richardson</t>
  </si>
  <si>
    <t>Vincent Nolan</t>
  </si>
  <si>
    <t>Paul Mucha</t>
  </si>
  <si>
    <t>Elizabeth Blackmore</t>
  </si>
  <si>
    <t>Sarah Cope</t>
  </si>
  <si>
    <t>Kelly Carson</t>
  </si>
  <si>
    <t>Marilyn Munro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</si>
</sst>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rgb="FF212529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D700"/>
        <bgColor rgb="FFFFD700"/>
      </patternFill>
    </fill>
    <fill>
      <patternFill patternType="solid">
        <fgColor rgb="FFC0C0C0"/>
        <bgColor rgb="FFC0C0C0"/>
      </patternFill>
    </fill>
    <fill>
      <patternFill patternType="solid">
        <fgColor rgb="FFD2B48C"/>
        <bgColor rgb="FFD2B48C"/>
      </patternFill>
    </fill>
  </fills>
  <borders count="3">
    <border/>
    <border>
      <top style="thin">
        <color rgb="FFDEE2E6"/>
      </top>
      <bottom style="medium">
        <color rgb="FFDEE2E6"/>
      </bottom>
    </border>
    <border>
      <top style="thin">
        <color rgb="FFDEE2E6"/>
      </top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1" fillId="2" fontId="1" numFmtId="0" xfId="0" applyAlignment="1" applyBorder="1" applyFont="1">
      <alignment readingOrder="0" vertical="bottom"/>
    </xf>
    <xf borderId="1" fillId="2" fontId="1" numFmtId="0" xfId="0" applyAlignment="1" applyBorder="1" applyFont="1">
      <alignment horizontal="right" readingOrder="0" vertical="bottom"/>
    </xf>
    <xf borderId="0" fillId="0" fontId="2" numFmtId="0" xfId="0" applyAlignment="1" applyFont="1">
      <alignment readingOrder="0"/>
    </xf>
    <xf borderId="0" fillId="0" fontId="3" numFmtId="0" xfId="0" applyFont="1"/>
    <xf borderId="0" fillId="3" fontId="1" numFmtId="0" xfId="0" applyAlignment="1" applyFill="1" applyFont="1">
      <alignment horizontal="left" readingOrder="0" vertical="top"/>
    </xf>
    <xf borderId="2" fillId="3" fontId="1" numFmtId="0" xfId="0" applyAlignment="1" applyBorder="1" applyFont="1">
      <alignment horizontal="left" readingOrder="0" vertical="top"/>
    </xf>
    <xf borderId="2" fillId="3" fontId="1" numFmtId="0" xfId="0" applyAlignment="1" applyBorder="1" applyFont="1">
      <alignment horizontal="right" readingOrder="0" vertical="top"/>
    </xf>
    <xf borderId="2" fillId="3" fontId="1" numFmtId="0" xfId="0" applyAlignment="1" applyBorder="1" applyFont="1">
      <alignment horizontal="right" vertical="top"/>
    </xf>
    <xf borderId="0" fillId="4" fontId="1" numFmtId="0" xfId="0" applyAlignment="1" applyFill="1" applyFont="1">
      <alignment horizontal="left" readingOrder="0" vertical="top"/>
    </xf>
    <xf borderId="2" fillId="4" fontId="1" numFmtId="0" xfId="0" applyAlignment="1" applyBorder="1" applyFont="1">
      <alignment horizontal="left" readingOrder="0" vertical="top"/>
    </xf>
    <xf borderId="2" fillId="4" fontId="1" numFmtId="0" xfId="0" applyAlignment="1" applyBorder="1" applyFont="1">
      <alignment horizontal="right" readingOrder="0" vertical="top"/>
    </xf>
    <xf borderId="2" fillId="4" fontId="1" numFmtId="0" xfId="0" applyAlignment="1" applyBorder="1" applyFont="1">
      <alignment horizontal="right" vertical="top"/>
    </xf>
    <xf borderId="0" fillId="5" fontId="1" numFmtId="0" xfId="0" applyAlignment="1" applyFill="1" applyFont="1">
      <alignment horizontal="left" readingOrder="0" vertical="top"/>
    </xf>
    <xf borderId="2" fillId="5" fontId="1" numFmtId="0" xfId="0" applyAlignment="1" applyBorder="1" applyFont="1">
      <alignment horizontal="left" readingOrder="0" vertical="top"/>
    </xf>
    <xf borderId="2" fillId="5" fontId="1" numFmtId="0" xfId="0" applyAlignment="1" applyBorder="1" applyFont="1">
      <alignment horizontal="right" readingOrder="0" vertical="top"/>
    </xf>
    <xf borderId="2" fillId="5" fontId="1" numFmtId="0" xfId="0" applyAlignment="1" applyBorder="1" applyFont="1">
      <alignment horizontal="right" vertical="top"/>
    </xf>
    <xf borderId="0" fillId="2" fontId="1" numFmtId="0" xfId="0" applyAlignment="1" applyFont="1">
      <alignment horizontal="left" readingOrder="0" vertical="top"/>
    </xf>
    <xf borderId="2" fillId="2" fontId="1" numFmtId="0" xfId="0" applyAlignment="1" applyBorder="1" applyFont="1">
      <alignment horizontal="left" readingOrder="0" vertical="top"/>
    </xf>
    <xf borderId="2" fillId="2" fontId="1" numFmtId="0" xfId="0" applyAlignment="1" applyBorder="1" applyFont="1">
      <alignment horizontal="right" readingOrder="0" vertical="top"/>
    </xf>
    <xf borderId="2" fillId="2" fontId="1" numFmtId="0" xfId="0" applyAlignment="1" applyBorder="1" applyFont="1">
      <alignment horizontal="right" vertical="top"/>
    </xf>
    <xf borderId="0" fillId="2" fontId="1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 readingOrder="0" vertical="top"/>
    </xf>
    <xf borderId="2" fillId="0" fontId="1" numFmtId="0" xfId="0" applyAlignment="1" applyBorder="1" applyFont="1">
      <alignment horizontal="left" readingOrder="0" vertical="top"/>
    </xf>
    <xf borderId="2" fillId="0" fontId="1" numFmtId="0" xfId="0" applyAlignment="1" applyBorder="1" applyFont="1">
      <alignment horizontal="right" readingOrder="0" vertical="top"/>
    </xf>
    <xf borderId="2" fillId="0" fontId="1" numFmtId="0" xfId="0" applyAlignment="1" applyBorder="1" applyFont="1">
      <alignment horizontal="right" vertical="top"/>
    </xf>
    <xf borderId="0" fillId="0" fontId="2" numFmtId="0" xfId="0" applyAlignment="1" applyFont="1">
      <alignment horizontal="left"/>
    </xf>
    <xf borderId="0" fillId="2" fontId="1" numFmtId="0" xfId="0" applyAlignment="1" applyFont="1">
      <alignment horizontal="left" readingOrder="0" vertical="bottom"/>
    </xf>
    <xf borderId="0" fillId="3" fontId="1" numFmtId="0" xfId="0" applyAlignment="1" applyFont="1">
      <alignment horizontal="right" readingOrder="0" vertical="top"/>
    </xf>
    <xf borderId="0" fillId="4" fontId="1" numFmtId="0" xfId="0" applyAlignment="1" applyFont="1">
      <alignment horizontal="right" readingOrder="0" vertical="top"/>
    </xf>
    <xf borderId="0" fillId="5" fontId="1" numFmtId="0" xfId="0" applyAlignment="1" applyFont="1">
      <alignment horizontal="right" readingOrder="0" vertical="top"/>
    </xf>
    <xf borderId="0" fillId="0" fontId="2" numFmtId="0" xfId="0" applyAlignment="1" applyFont="1">
      <alignment horizontal="right" readingOrder="0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right" readingOrder="0" vertical="bottom"/>
    </xf>
    <xf borderId="0" fillId="0" fontId="2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2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20" Type="http://schemas.openxmlformats.org/officeDocument/2006/relationships/worksheet" Target="worksheets/sheet1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43" Type="http://schemas.openxmlformats.org/officeDocument/2006/relationships/worksheet" Target="worksheets/sheet40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39" Type="http://schemas.openxmlformats.org/officeDocument/2006/relationships/worksheet" Target="worksheets/sheet36.xml"/><Relationship Id="rId16" Type="http://schemas.openxmlformats.org/officeDocument/2006/relationships/worksheet" Target="worksheets/sheet13.xml"/><Relationship Id="rId38" Type="http://schemas.openxmlformats.org/officeDocument/2006/relationships/worksheet" Target="worksheets/sheet35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hyperlink" Target="http://archerycentre.com" TargetMode="External"/><Relationship Id="rId2" Type="http://schemas.openxmlformats.org/officeDocument/2006/relationships/hyperlink" Target="http://archerycentre.com" TargetMode="External"/><Relationship Id="rId3" Type="http://schemas.openxmlformats.org/officeDocument/2006/relationships/hyperlink" Target="http://archerycentre.com" TargetMode="External"/><Relationship Id="rId4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hyperlink" Target="http://archerycentre.com" TargetMode="External"/><Relationship Id="rId2" Type="http://schemas.openxmlformats.org/officeDocument/2006/relationships/hyperlink" Target="http://archerycentre.com" TargetMode="External"/><Relationship Id="rId3" Type="http://schemas.openxmlformats.org/officeDocument/2006/relationships/hyperlink" Target="http://archerycentre.com" TargetMode="External"/><Relationship Id="rId4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hyperlink" Target="http://archerycentre.com" TargetMode="External"/><Relationship Id="rId2" Type="http://schemas.openxmlformats.org/officeDocument/2006/relationships/hyperlink" Target="http://archerycentre.com" TargetMode="External"/><Relationship Id="rId3" Type="http://schemas.openxmlformats.org/officeDocument/2006/relationships/hyperlink" Target="http://archerycentre.com" TargetMode="External"/><Relationship Id="rId4" Type="http://schemas.openxmlformats.org/officeDocument/2006/relationships/hyperlink" Target="http://archerycentre.com" TargetMode="External"/><Relationship Id="rId5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.75"/>
    <col customWidth="1" min="3" max="3" width="5.13"/>
    <col customWidth="1" min="4" max="4" width="7.25"/>
    <col customWidth="1" min="5" max="5" width="2.88"/>
    <col customWidth="1" min="6" max="6" width="16.25"/>
    <col customWidth="1" min="7" max="7" width="17.63"/>
    <col customWidth="1" min="8" max="9" width="5.38"/>
    <col customWidth="1" min="10" max="11" width="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>
      <c r="A2" s="6">
        <v>2002.0</v>
      </c>
      <c r="B2" s="6" t="s">
        <v>12</v>
      </c>
      <c r="C2" s="6" t="s">
        <v>13</v>
      </c>
      <c r="D2" s="6" t="s">
        <v>14</v>
      </c>
      <c r="E2" s="7">
        <v>1.0</v>
      </c>
      <c r="F2" s="7" t="s">
        <v>15</v>
      </c>
      <c r="G2" s="7" t="s">
        <v>16</v>
      </c>
      <c r="H2" s="8">
        <v>604.0</v>
      </c>
      <c r="I2" s="8">
        <v>556.0</v>
      </c>
      <c r="J2" s="8">
        <v>1160.0</v>
      </c>
      <c r="K2" s="9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>
      <c r="A3" s="10">
        <v>2002.0</v>
      </c>
      <c r="B3" s="10" t="s">
        <v>12</v>
      </c>
      <c r="C3" s="10" t="s">
        <v>13</v>
      </c>
      <c r="D3" s="10" t="s">
        <v>14</v>
      </c>
      <c r="E3" s="11">
        <v>2.0</v>
      </c>
      <c r="F3" s="11" t="s">
        <v>17</v>
      </c>
      <c r="G3" s="11" t="s">
        <v>18</v>
      </c>
      <c r="H3" s="12">
        <v>596.0</v>
      </c>
      <c r="I3" s="12">
        <v>556.0</v>
      </c>
      <c r="J3" s="12">
        <v>1152.0</v>
      </c>
      <c r="K3" s="13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>
      <c r="A4" s="14">
        <v>2002.0</v>
      </c>
      <c r="B4" s="14" t="s">
        <v>12</v>
      </c>
      <c r="C4" s="14" t="s">
        <v>13</v>
      </c>
      <c r="D4" s="14" t="s">
        <v>14</v>
      </c>
      <c r="E4" s="15">
        <v>3.0</v>
      </c>
      <c r="F4" s="15" t="s">
        <v>19</v>
      </c>
      <c r="G4" s="15" t="s">
        <v>20</v>
      </c>
      <c r="H4" s="16">
        <v>586.0</v>
      </c>
      <c r="I4" s="16">
        <v>562.0</v>
      </c>
      <c r="J4" s="16">
        <v>1148.0</v>
      </c>
      <c r="K4" s="1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>
      <c r="A5" s="18">
        <v>2002.0</v>
      </c>
      <c r="B5" s="18" t="s">
        <v>12</v>
      </c>
      <c r="C5" s="18" t="s">
        <v>13</v>
      </c>
      <c r="D5" s="18" t="s">
        <v>14</v>
      </c>
      <c r="E5" s="19">
        <v>4.0</v>
      </c>
      <c r="F5" s="19" t="s">
        <v>21</v>
      </c>
      <c r="G5" s="19" t="s">
        <v>22</v>
      </c>
      <c r="H5" s="20">
        <v>578.0</v>
      </c>
      <c r="I5" s="20">
        <v>560.0</v>
      </c>
      <c r="J5" s="20">
        <v>1138.0</v>
      </c>
      <c r="K5" s="21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>
      <c r="A6" s="18">
        <v>2002.0</v>
      </c>
      <c r="B6" s="18" t="s">
        <v>12</v>
      </c>
      <c r="C6" s="18" t="s">
        <v>13</v>
      </c>
      <c r="D6" s="18" t="s">
        <v>14</v>
      </c>
      <c r="E6" s="19">
        <v>5.0</v>
      </c>
      <c r="F6" s="19" t="s">
        <v>23</v>
      </c>
      <c r="G6" s="19" t="s">
        <v>24</v>
      </c>
      <c r="H6" s="20">
        <v>550.0</v>
      </c>
      <c r="I6" s="20">
        <v>584.0</v>
      </c>
      <c r="J6" s="20">
        <v>1134.0</v>
      </c>
      <c r="K6" s="21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>
      <c r="A7" s="18">
        <v>2002.0</v>
      </c>
      <c r="B7" s="18" t="s">
        <v>12</v>
      </c>
      <c r="C7" s="18" t="s">
        <v>13</v>
      </c>
      <c r="D7" s="18" t="s">
        <v>14</v>
      </c>
      <c r="E7" s="19">
        <v>6.0</v>
      </c>
      <c r="F7" s="19" t="s">
        <v>25</v>
      </c>
      <c r="G7" s="19" t="s">
        <v>24</v>
      </c>
      <c r="H7" s="20">
        <v>530.0</v>
      </c>
      <c r="I7" s="20">
        <v>564.0</v>
      </c>
      <c r="J7" s="20">
        <v>1094.0</v>
      </c>
      <c r="K7" s="21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>
      <c r="A8" s="18">
        <v>2002.0</v>
      </c>
      <c r="B8" s="18" t="s">
        <v>12</v>
      </c>
      <c r="C8" s="18" t="s">
        <v>13</v>
      </c>
      <c r="D8" s="18" t="s">
        <v>14</v>
      </c>
      <c r="E8" s="19">
        <v>7.0</v>
      </c>
      <c r="F8" s="19" t="s">
        <v>26</v>
      </c>
      <c r="G8" s="19" t="s">
        <v>27</v>
      </c>
      <c r="H8" s="20">
        <v>540.0</v>
      </c>
      <c r="I8" s="20">
        <v>552.0</v>
      </c>
      <c r="J8" s="20">
        <v>1092.0</v>
      </c>
      <c r="K8" s="21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>
      <c r="A9" s="18">
        <v>2002.0</v>
      </c>
      <c r="B9" s="18" t="s">
        <v>12</v>
      </c>
      <c r="C9" s="18" t="s">
        <v>13</v>
      </c>
      <c r="D9" s="18" t="s">
        <v>14</v>
      </c>
      <c r="E9" s="19">
        <v>8.0</v>
      </c>
      <c r="F9" s="19" t="s">
        <v>28</v>
      </c>
      <c r="G9" s="19" t="s">
        <v>29</v>
      </c>
      <c r="H9" s="20">
        <v>492.0</v>
      </c>
      <c r="I9" s="20">
        <v>596.0</v>
      </c>
      <c r="J9" s="20">
        <v>1088.0</v>
      </c>
      <c r="K9" s="21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>
      <c r="A10" s="18">
        <v>2002.0</v>
      </c>
      <c r="B10" s="18" t="s">
        <v>12</v>
      </c>
      <c r="C10" s="18" t="s">
        <v>13</v>
      </c>
      <c r="D10" s="18" t="s">
        <v>14</v>
      </c>
      <c r="E10" s="19">
        <v>9.0</v>
      </c>
      <c r="F10" s="19" t="s">
        <v>30</v>
      </c>
      <c r="G10" s="19" t="s">
        <v>31</v>
      </c>
      <c r="H10" s="20">
        <v>528.0</v>
      </c>
      <c r="I10" s="20">
        <v>558.0</v>
      </c>
      <c r="J10" s="20">
        <v>1086.0</v>
      </c>
      <c r="K10" s="21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>
      <c r="A11" s="18">
        <v>2002.0</v>
      </c>
      <c r="B11" s="18" t="s">
        <v>12</v>
      </c>
      <c r="C11" s="18" t="s">
        <v>13</v>
      </c>
      <c r="D11" s="18" t="s">
        <v>14</v>
      </c>
      <c r="E11" s="19">
        <v>10.0</v>
      </c>
      <c r="F11" s="19" t="s">
        <v>32</v>
      </c>
      <c r="G11" s="19" t="s">
        <v>33</v>
      </c>
      <c r="H11" s="20">
        <v>510.0</v>
      </c>
      <c r="I11" s="20">
        <v>568.0</v>
      </c>
      <c r="J11" s="20">
        <v>1078.0</v>
      </c>
      <c r="K11" s="21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>
      <c r="A12" s="18">
        <v>2002.0</v>
      </c>
      <c r="B12" s="18" t="s">
        <v>12</v>
      </c>
      <c r="C12" s="18" t="s">
        <v>13</v>
      </c>
      <c r="D12" s="18" t="s">
        <v>14</v>
      </c>
      <c r="E12" s="19">
        <v>11.0</v>
      </c>
      <c r="F12" s="19" t="s">
        <v>34</v>
      </c>
      <c r="G12" s="19" t="s">
        <v>24</v>
      </c>
      <c r="H12" s="20">
        <v>516.0</v>
      </c>
      <c r="I12" s="20">
        <v>554.0</v>
      </c>
      <c r="J12" s="20">
        <v>1070.0</v>
      </c>
      <c r="K12" s="21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>
      <c r="A13" s="18">
        <v>2002.0</v>
      </c>
      <c r="B13" s="18" t="s">
        <v>12</v>
      </c>
      <c r="C13" s="18" t="s">
        <v>13</v>
      </c>
      <c r="D13" s="18" t="s">
        <v>14</v>
      </c>
      <c r="E13" s="19">
        <v>12.0</v>
      </c>
      <c r="F13" s="19" t="s">
        <v>35</v>
      </c>
      <c r="G13" s="19" t="s">
        <v>36</v>
      </c>
      <c r="H13" s="20">
        <v>468.0</v>
      </c>
      <c r="I13" s="20">
        <v>574.0</v>
      </c>
      <c r="J13" s="20">
        <v>1042.0</v>
      </c>
      <c r="K13" s="21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>
      <c r="A14" s="18">
        <v>2002.0</v>
      </c>
      <c r="B14" s="18" t="s">
        <v>12</v>
      </c>
      <c r="C14" s="18" t="s">
        <v>13</v>
      </c>
      <c r="D14" s="18" t="s">
        <v>14</v>
      </c>
      <c r="E14" s="19">
        <v>13.0</v>
      </c>
      <c r="F14" s="19" t="s">
        <v>37</v>
      </c>
      <c r="G14" s="19" t="s">
        <v>38</v>
      </c>
      <c r="H14" s="20">
        <v>552.0</v>
      </c>
      <c r="I14" s="20">
        <v>484.0</v>
      </c>
      <c r="J14" s="20">
        <v>1036.0</v>
      </c>
      <c r="K14" s="21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>
      <c r="A15" s="18">
        <v>2002.0</v>
      </c>
      <c r="B15" s="18" t="s">
        <v>12</v>
      </c>
      <c r="C15" s="18" t="s">
        <v>13</v>
      </c>
      <c r="D15" s="18" t="s">
        <v>14</v>
      </c>
      <c r="E15" s="19">
        <v>14.0</v>
      </c>
      <c r="F15" s="19" t="s">
        <v>39</v>
      </c>
      <c r="G15" s="19" t="s">
        <v>38</v>
      </c>
      <c r="H15" s="20">
        <v>528.0</v>
      </c>
      <c r="I15" s="20">
        <v>504.0</v>
      </c>
      <c r="J15" s="20">
        <v>1032.0</v>
      </c>
      <c r="K15" s="21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>
      <c r="A16" s="18">
        <v>2002.0</v>
      </c>
      <c r="B16" s="18" t="s">
        <v>12</v>
      </c>
      <c r="C16" s="18" t="s">
        <v>13</v>
      </c>
      <c r="D16" s="18" t="s">
        <v>14</v>
      </c>
      <c r="E16" s="19">
        <v>15.0</v>
      </c>
      <c r="F16" s="19" t="s">
        <v>40</v>
      </c>
      <c r="G16" s="19" t="s">
        <v>38</v>
      </c>
      <c r="H16" s="20">
        <v>520.0</v>
      </c>
      <c r="I16" s="20">
        <v>502.0</v>
      </c>
      <c r="J16" s="20">
        <v>1022.0</v>
      </c>
      <c r="K16" s="21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>
      <c r="A17" s="18">
        <v>2002.0</v>
      </c>
      <c r="B17" s="18" t="s">
        <v>12</v>
      </c>
      <c r="C17" s="18" t="s">
        <v>13</v>
      </c>
      <c r="D17" s="18" t="s">
        <v>14</v>
      </c>
      <c r="E17" s="19">
        <v>16.0</v>
      </c>
      <c r="F17" s="19" t="s">
        <v>41</v>
      </c>
      <c r="G17" s="19" t="s">
        <v>42</v>
      </c>
      <c r="H17" s="20">
        <v>514.0</v>
      </c>
      <c r="I17" s="20">
        <v>500.0</v>
      </c>
      <c r="J17" s="20">
        <v>1014.0</v>
      </c>
      <c r="K17" s="21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>
      <c r="A18" s="18">
        <v>2002.0</v>
      </c>
      <c r="B18" s="18" t="s">
        <v>12</v>
      </c>
      <c r="C18" s="18" t="s">
        <v>13</v>
      </c>
      <c r="D18" s="18" t="s">
        <v>14</v>
      </c>
      <c r="E18" s="19">
        <v>17.0</v>
      </c>
      <c r="F18" s="19" t="s">
        <v>43</v>
      </c>
      <c r="G18" s="19" t="s">
        <v>27</v>
      </c>
      <c r="H18" s="20">
        <v>512.0</v>
      </c>
      <c r="I18" s="20">
        <v>482.0</v>
      </c>
      <c r="J18" s="20">
        <v>994.0</v>
      </c>
      <c r="K18" s="21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>
      <c r="A19" s="18">
        <v>2002.0</v>
      </c>
      <c r="B19" s="18" t="s">
        <v>12</v>
      </c>
      <c r="C19" s="18" t="s">
        <v>13</v>
      </c>
      <c r="D19" s="18" t="s">
        <v>14</v>
      </c>
      <c r="E19" s="19">
        <v>18.0</v>
      </c>
      <c r="F19" s="19" t="s">
        <v>44</v>
      </c>
      <c r="G19" s="19" t="s">
        <v>22</v>
      </c>
      <c r="H19" s="20">
        <v>500.0</v>
      </c>
      <c r="I19" s="20">
        <v>456.0</v>
      </c>
      <c r="J19" s="20">
        <v>956.0</v>
      </c>
      <c r="K19" s="21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>
      <c r="A20" s="18">
        <v>2002.0</v>
      </c>
      <c r="B20" s="18" t="s">
        <v>12</v>
      </c>
      <c r="C20" s="18" t="s">
        <v>13</v>
      </c>
      <c r="D20" s="18" t="s">
        <v>14</v>
      </c>
      <c r="E20" s="19">
        <v>19.0</v>
      </c>
      <c r="F20" s="19" t="s">
        <v>45</v>
      </c>
      <c r="G20" s="19" t="s">
        <v>46</v>
      </c>
      <c r="H20" s="20">
        <v>520.0</v>
      </c>
      <c r="I20" s="20">
        <v>406.0</v>
      </c>
      <c r="J20" s="20">
        <v>926.0</v>
      </c>
      <c r="K20" s="21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>
      <c r="A21" s="18">
        <v>2002.0</v>
      </c>
      <c r="B21" s="18" t="s">
        <v>12</v>
      </c>
      <c r="C21" s="18" t="s">
        <v>13</v>
      </c>
      <c r="D21" s="18" t="s">
        <v>14</v>
      </c>
      <c r="E21" s="19">
        <v>20.0</v>
      </c>
      <c r="F21" s="19" t="s">
        <v>47</v>
      </c>
      <c r="G21" s="19" t="s">
        <v>48</v>
      </c>
      <c r="H21" s="20">
        <v>474.0</v>
      </c>
      <c r="I21" s="20">
        <v>450.0</v>
      </c>
      <c r="J21" s="20">
        <v>924.0</v>
      </c>
      <c r="K21" s="21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>
      <c r="A22" s="18">
        <v>2002.0</v>
      </c>
      <c r="B22" s="18" t="s">
        <v>12</v>
      </c>
      <c r="C22" s="18" t="s">
        <v>13</v>
      </c>
      <c r="D22" s="18" t="s">
        <v>14</v>
      </c>
      <c r="E22" s="19">
        <v>20.0</v>
      </c>
      <c r="F22" s="19" t="s">
        <v>49</v>
      </c>
      <c r="G22" s="19" t="s">
        <v>38</v>
      </c>
      <c r="H22" s="20">
        <v>468.0</v>
      </c>
      <c r="I22" s="20">
        <v>456.0</v>
      </c>
      <c r="J22" s="20">
        <v>924.0</v>
      </c>
      <c r="K22" s="21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>
      <c r="A23" s="18">
        <v>2002.0</v>
      </c>
      <c r="B23" s="18" t="s">
        <v>12</v>
      </c>
      <c r="C23" s="18" t="s">
        <v>13</v>
      </c>
      <c r="D23" s="18" t="s">
        <v>14</v>
      </c>
      <c r="E23" s="19">
        <v>22.0</v>
      </c>
      <c r="F23" s="19" t="s">
        <v>50</v>
      </c>
      <c r="G23" s="19" t="s">
        <v>51</v>
      </c>
      <c r="H23" s="20">
        <v>394.0</v>
      </c>
      <c r="I23" s="20">
        <v>500.0</v>
      </c>
      <c r="J23" s="20">
        <v>894.0</v>
      </c>
      <c r="K23" s="21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>
      <c r="A24" s="18">
        <v>2002.0</v>
      </c>
      <c r="B24" s="18" t="s">
        <v>12</v>
      </c>
      <c r="C24" s="18" t="s">
        <v>13</v>
      </c>
      <c r="D24" s="18" t="s">
        <v>14</v>
      </c>
      <c r="E24" s="19">
        <v>23.0</v>
      </c>
      <c r="F24" s="19" t="s">
        <v>52</v>
      </c>
      <c r="G24" s="19" t="s">
        <v>53</v>
      </c>
      <c r="H24" s="20">
        <v>436.0</v>
      </c>
      <c r="I24" s="20">
        <v>414.0</v>
      </c>
      <c r="J24" s="20">
        <v>850.0</v>
      </c>
      <c r="K24" s="21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>
      <c r="A25" s="18">
        <v>2002.0</v>
      </c>
      <c r="B25" s="18" t="s">
        <v>12</v>
      </c>
      <c r="C25" s="18" t="s">
        <v>13</v>
      </c>
      <c r="D25" s="18" t="s">
        <v>14</v>
      </c>
      <c r="E25" s="19">
        <v>24.0</v>
      </c>
      <c r="F25" s="19" t="s">
        <v>54</v>
      </c>
      <c r="G25" s="19" t="s">
        <v>42</v>
      </c>
      <c r="H25" s="20">
        <v>376.0</v>
      </c>
      <c r="I25" s="20">
        <v>376.0</v>
      </c>
      <c r="J25" s="20">
        <v>752.0</v>
      </c>
      <c r="K25" s="21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>
      <c r="A26" s="18">
        <v>2002.0</v>
      </c>
      <c r="B26" s="18" t="s">
        <v>12</v>
      </c>
      <c r="C26" s="18" t="s">
        <v>13</v>
      </c>
      <c r="D26" s="18" t="s">
        <v>14</v>
      </c>
      <c r="E26" s="19">
        <v>25.0</v>
      </c>
      <c r="F26" s="19" t="s">
        <v>55</v>
      </c>
      <c r="G26" s="19" t="s">
        <v>56</v>
      </c>
      <c r="H26" s="20">
        <v>386.0</v>
      </c>
      <c r="I26" s="20">
        <v>364.0</v>
      </c>
      <c r="J26" s="20">
        <v>750.0</v>
      </c>
      <c r="K26" s="21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>
      <c r="A27" s="6">
        <v>2002.0</v>
      </c>
      <c r="B27" s="6" t="s">
        <v>12</v>
      </c>
      <c r="C27" s="6" t="s">
        <v>57</v>
      </c>
      <c r="D27" s="6" t="s">
        <v>14</v>
      </c>
      <c r="E27" s="7">
        <v>1.0</v>
      </c>
      <c r="F27" s="7" t="s">
        <v>58</v>
      </c>
      <c r="G27" s="7" t="s">
        <v>59</v>
      </c>
      <c r="H27" s="8">
        <v>524.0</v>
      </c>
      <c r="I27" s="8">
        <v>520.0</v>
      </c>
      <c r="J27" s="8">
        <v>1044.0</v>
      </c>
      <c r="K27" s="9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>
      <c r="A28" s="10">
        <v>2002.0</v>
      </c>
      <c r="B28" s="10" t="s">
        <v>12</v>
      </c>
      <c r="C28" s="10" t="s">
        <v>57</v>
      </c>
      <c r="D28" s="10" t="s">
        <v>14</v>
      </c>
      <c r="E28" s="11">
        <v>2.0</v>
      </c>
      <c r="F28" s="11" t="s">
        <v>60</v>
      </c>
      <c r="G28" s="11" t="s">
        <v>61</v>
      </c>
      <c r="H28" s="12">
        <v>416.0</v>
      </c>
      <c r="I28" s="12">
        <v>438.0</v>
      </c>
      <c r="J28" s="12">
        <v>854.0</v>
      </c>
      <c r="K28" s="13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>
      <c r="A29" s="14">
        <v>2002.0</v>
      </c>
      <c r="B29" s="14" t="s">
        <v>12</v>
      </c>
      <c r="C29" s="14" t="s">
        <v>57</v>
      </c>
      <c r="D29" s="14" t="s">
        <v>14</v>
      </c>
      <c r="E29" s="15">
        <v>3.0</v>
      </c>
      <c r="F29" s="15" t="s">
        <v>62</v>
      </c>
      <c r="G29" s="15" t="s">
        <v>63</v>
      </c>
      <c r="H29" s="16">
        <v>428.0</v>
      </c>
      <c r="I29" s="16">
        <v>410.0</v>
      </c>
      <c r="J29" s="16">
        <v>838.0</v>
      </c>
      <c r="K29" s="1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>
      <c r="A30" s="18">
        <v>2002.0</v>
      </c>
      <c r="B30" s="18" t="s">
        <v>12</v>
      </c>
      <c r="C30" s="18" t="s">
        <v>57</v>
      </c>
      <c r="D30" s="18" t="s">
        <v>14</v>
      </c>
      <c r="E30" s="19">
        <v>4.0</v>
      </c>
      <c r="F30" s="19" t="s">
        <v>64</v>
      </c>
      <c r="G30" s="19" t="s">
        <v>33</v>
      </c>
      <c r="H30" s="20">
        <v>392.0</v>
      </c>
      <c r="I30" s="20">
        <v>412.0</v>
      </c>
      <c r="J30" s="20">
        <v>804.0</v>
      </c>
      <c r="K30" s="21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>
      <c r="A31" s="18">
        <v>2002.0</v>
      </c>
      <c r="B31" s="18" t="s">
        <v>12</v>
      </c>
      <c r="C31" s="18" t="s">
        <v>57</v>
      </c>
      <c r="D31" s="18" t="s">
        <v>14</v>
      </c>
      <c r="E31" s="19">
        <v>5.0</v>
      </c>
      <c r="F31" s="19" t="s">
        <v>65</v>
      </c>
      <c r="G31" s="19" t="s">
        <v>66</v>
      </c>
      <c r="H31" s="20">
        <v>298.0</v>
      </c>
      <c r="I31" s="20">
        <v>374.0</v>
      </c>
      <c r="J31" s="20">
        <v>672.0</v>
      </c>
      <c r="K31" s="21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>
      <c r="A32" s="18">
        <v>2002.0</v>
      </c>
      <c r="B32" s="18" t="s">
        <v>12</v>
      </c>
      <c r="C32" s="18" t="s">
        <v>57</v>
      </c>
      <c r="D32" s="18" t="s">
        <v>14</v>
      </c>
      <c r="E32" s="19">
        <v>6.0</v>
      </c>
      <c r="F32" s="19" t="s">
        <v>67</v>
      </c>
      <c r="G32" s="19" t="s">
        <v>53</v>
      </c>
      <c r="H32" s="20">
        <v>298.0</v>
      </c>
      <c r="I32" s="20">
        <v>228.0</v>
      </c>
      <c r="J32" s="20">
        <v>536.0</v>
      </c>
      <c r="K32" s="21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>
      <c r="A33" s="18">
        <v>2002.0</v>
      </c>
      <c r="B33" s="18" t="s">
        <v>12</v>
      </c>
      <c r="C33" s="18" t="s">
        <v>57</v>
      </c>
      <c r="D33" s="18" t="s">
        <v>14</v>
      </c>
      <c r="E33" s="19">
        <v>7.0</v>
      </c>
      <c r="F33" s="19" t="s">
        <v>68</v>
      </c>
      <c r="G33" s="19" t="s">
        <v>69</v>
      </c>
      <c r="H33" s="20">
        <v>262.0</v>
      </c>
      <c r="I33" s="20">
        <v>242.0</v>
      </c>
      <c r="J33" s="20">
        <v>504.0</v>
      </c>
      <c r="K33" s="21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>
      <c r="A34" s="6">
        <v>2002.0</v>
      </c>
      <c r="B34" s="6" t="s">
        <v>70</v>
      </c>
      <c r="C34" s="6" t="s">
        <v>13</v>
      </c>
      <c r="D34" s="6" t="s">
        <v>14</v>
      </c>
      <c r="E34" s="7">
        <v>1.0</v>
      </c>
      <c r="F34" s="7" t="s">
        <v>71</v>
      </c>
      <c r="G34" s="7" t="s">
        <v>63</v>
      </c>
      <c r="H34" s="8">
        <v>686.0</v>
      </c>
      <c r="I34" s="8">
        <v>676.0</v>
      </c>
      <c r="J34" s="8">
        <v>1362.0</v>
      </c>
      <c r="K34" s="9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>
      <c r="A35" s="10">
        <v>2002.0</v>
      </c>
      <c r="B35" s="10" t="s">
        <v>70</v>
      </c>
      <c r="C35" s="10" t="s">
        <v>13</v>
      </c>
      <c r="D35" s="10" t="s">
        <v>14</v>
      </c>
      <c r="E35" s="11">
        <v>2.0</v>
      </c>
      <c r="F35" s="11" t="s">
        <v>72</v>
      </c>
      <c r="G35" s="11" t="s">
        <v>73</v>
      </c>
      <c r="H35" s="12">
        <v>664.0</v>
      </c>
      <c r="I35" s="12">
        <v>688.0</v>
      </c>
      <c r="J35" s="12">
        <v>1352.0</v>
      </c>
      <c r="K35" s="13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>
      <c r="A36" s="14">
        <v>2002.0</v>
      </c>
      <c r="B36" s="14" t="s">
        <v>70</v>
      </c>
      <c r="C36" s="14" t="s">
        <v>13</v>
      </c>
      <c r="D36" s="14" t="s">
        <v>14</v>
      </c>
      <c r="E36" s="15">
        <v>3.0</v>
      </c>
      <c r="F36" s="15" t="s">
        <v>74</v>
      </c>
      <c r="G36" s="15" t="s">
        <v>75</v>
      </c>
      <c r="H36" s="16">
        <v>692.0</v>
      </c>
      <c r="I36" s="16">
        <v>658.0</v>
      </c>
      <c r="J36" s="16">
        <v>1350.0</v>
      </c>
      <c r="K36" s="1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>
      <c r="A37" s="18">
        <v>2002.0</v>
      </c>
      <c r="B37" s="18" t="s">
        <v>70</v>
      </c>
      <c r="C37" s="18" t="s">
        <v>13</v>
      </c>
      <c r="D37" s="18" t="s">
        <v>14</v>
      </c>
      <c r="E37" s="19">
        <v>4.0</v>
      </c>
      <c r="F37" s="19" t="s">
        <v>76</v>
      </c>
      <c r="G37" s="19" t="s">
        <v>73</v>
      </c>
      <c r="H37" s="20">
        <v>680.0</v>
      </c>
      <c r="I37" s="20">
        <v>664.0</v>
      </c>
      <c r="J37" s="20">
        <v>1344.0</v>
      </c>
      <c r="K37" s="21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>
      <c r="A38" s="18">
        <v>2002.0</v>
      </c>
      <c r="B38" s="18" t="s">
        <v>70</v>
      </c>
      <c r="C38" s="18" t="s">
        <v>13</v>
      </c>
      <c r="D38" s="18" t="s">
        <v>14</v>
      </c>
      <c r="E38" s="19">
        <v>5.0</v>
      </c>
      <c r="F38" s="19" t="s">
        <v>77</v>
      </c>
      <c r="G38" s="19" t="s">
        <v>78</v>
      </c>
      <c r="H38" s="20">
        <v>686.0</v>
      </c>
      <c r="I38" s="20">
        <v>652.0</v>
      </c>
      <c r="J38" s="20">
        <v>1338.0</v>
      </c>
      <c r="K38" s="21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>
      <c r="A39" s="18">
        <v>2002.0</v>
      </c>
      <c r="B39" s="18" t="s">
        <v>70</v>
      </c>
      <c r="C39" s="18" t="s">
        <v>13</v>
      </c>
      <c r="D39" s="18" t="s">
        <v>14</v>
      </c>
      <c r="E39" s="19">
        <v>6.0</v>
      </c>
      <c r="F39" s="19" t="s">
        <v>79</v>
      </c>
      <c r="G39" s="19" t="s">
        <v>73</v>
      </c>
      <c r="H39" s="20">
        <v>610.0</v>
      </c>
      <c r="I39" s="20">
        <v>682.0</v>
      </c>
      <c r="J39" s="20">
        <v>1292.0</v>
      </c>
      <c r="K39" s="21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>
      <c r="A40" s="18">
        <v>2002.0</v>
      </c>
      <c r="B40" s="18" t="s">
        <v>70</v>
      </c>
      <c r="C40" s="18" t="s">
        <v>13</v>
      </c>
      <c r="D40" s="18" t="s">
        <v>14</v>
      </c>
      <c r="E40" s="19">
        <v>7.0</v>
      </c>
      <c r="F40" s="19" t="s">
        <v>80</v>
      </c>
      <c r="G40" s="19" t="s">
        <v>78</v>
      </c>
      <c r="H40" s="20">
        <v>580.0</v>
      </c>
      <c r="I40" s="20">
        <v>704.0</v>
      </c>
      <c r="J40" s="20">
        <v>1284.0</v>
      </c>
      <c r="K40" s="21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>
      <c r="A41" s="18">
        <v>2002.0</v>
      </c>
      <c r="B41" s="18" t="s">
        <v>70</v>
      </c>
      <c r="C41" s="18" t="s">
        <v>13</v>
      </c>
      <c r="D41" s="18" t="s">
        <v>14</v>
      </c>
      <c r="E41" s="19">
        <v>8.0</v>
      </c>
      <c r="F41" s="19" t="s">
        <v>81</v>
      </c>
      <c r="G41" s="19" t="s">
        <v>82</v>
      </c>
      <c r="H41" s="20">
        <v>638.0</v>
      </c>
      <c r="I41" s="20">
        <v>604.0</v>
      </c>
      <c r="J41" s="20">
        <v>1242.0</v>
      </c>
      <c r="K41" s="21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>
      <c r="A42" s="18">
        <v>2002.0</v>
      </c>
      <c r="B42" s="18" t="s">
        <v>70</v>
      </c>
      <c r="C42" s="18" t="s">
        <v>13</v>
      </c>
      <c r="D42" s="18" t="s">
        <v>14</v>
      </c>
      <c r="E42" s="19">
        <v>9.0</v>
      </c>
      <c r="F42" s="19" t="s">
        <v>83</v>
      </c>
      <c r="G42" s="19" t="s">
        <v>84</v>
      </c>
      <c r="H42" s="20">
        <v>614.0</v>
      </c>
      <c r="I42" s="20">
        <v>598.0</v>
      </c>
      <c r="J42" s="20">
        <v>1212.0</v>
      </c>
      <c r="K42" s="21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>
      <c r="A43" s="18">
        <v>2002.0</v>
      </c>
      <c r="B43" s="18" t="s">
        <v>70</v>
      </c>
      <c r="C43" s="18" t="s">
        <v>13</v>
      </c>
      <c r="D43" s="18" t="s">
        <v>14</v>
      </c>
      <c r="E43" s="19">
        <v>10.0</v>
      </c>
      <c r="F43" s="19" t="s">
        <v>85</v>
      </c>
      <c r="G43" s="19" t="s">
        <v>75</v>
      </c>
      <c r="H43" s="20">
        <v>576.0</v>
      </c>
      <c r="I43" s="20">
        <v>632.0</v>
      </c>
      <c r="J43" s="20">
        <v>1208.0</v>
      </c>
      <c r="K43" s="21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>
      <c r="A44" s="18">
        <v>2002.0</v>
      </c>
      <c r="B44" s="18" t="s">
        <v>70</v>
      </c>
      <c r="C44" s="18" t="s">
        <v>13</v>
      </c>
      <c r="D44" s="18" t="s">
        <v>14</v>
      </c>
      <c r="E44" s="19">
        <v>11.0</v>
      </c>
      <c r="F44" s="19" t="s">
        <v>86</v>
      </c>
      <c r="G44" s="19" t="s">
        <v>78</v>
      </c>
      <c r="H44" s="20">
        <v>584.0</v>
      </c>
      <c r="I44" s="20">
        <v>616.0</v>
      </c>
      <c r="J44" s="20">
        <v>1200.0</v>
      </c>
      <c r="K44" s="21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>
      <c r="A45" s="18">
        <v>2002.0</v>
      </c>
      <c r="B45" s="18" t="s">
        <v>70</v>
      </c>
      <c r="C45" s="18" t="s">
        <v>13</v>
      </c>
      <c r="D45" s="18" t="s">
        <v>14</v>
      </c>
      <c r="E45" s="19">
        <v>12.0</v>
      </c>
      <c r="F45" s="19" t="s">
        <v>87</v>
      </c>
      <c r="G45" s="19" t="s">
        <v>88</v>
      </c>
      <c r="H45" s="20">
        <v>578.0</v>
      </c>
      <c r="I45" s="20">
        <v>620.0</v>
      </c>
      <c r="J45" s="20">
        <v>1198.0</v>
      </c>
      <c r="K45" s="21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>
      <c r="A46" s="18">
        <v>2002.0</v>
      </c>
      <c r="B46" s="18" t="s">
        <v>70</v>
      </c>
      <c r="C46" s="18" t="s">
        <v>13</v>
      </c>
      <c r="D46" s="18" t="s">
        <v>14</v>
      </c>
      <c r="E46" s="19">
        <v>13.0</v>
      </c>
      <c r="F46" s="19" t="s">
        <v>89</v>
      </c>
      <c r="G46" s="19" t="s">
        <v>90</v>
      </c>
      <c r="H46" s="20">
        <v>600.0</v>
      </c>
      <c r="I46" s="20">
        <v>588.0</v>
      </c>
      <c r="J46" s="20">
        <v>1188.0</v>
      </c>
      <c r="K46" s="21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>
      <c r="A47" s="18">
        <v>2002.0</v>
      </c>
      <c r="B47" s="18" t="s">
        <v>70</v>
      </c>
      <c r="C47" s="18" t="s">
        <v>13</v>
      </c>
      <c r="D47" s="18" t="s">
        <v>14</v>
      </c>
      <c r="E47" s="19">
        <v>14.0</v>
      </c>
      <c r="F47" s="19" t="s">
        <v>91</v>
      </c>
      <c r="G47" s="19" t="s">
        <v>73</v>
      </c>
      <c r="H47" s="20">
        <v>586.0</v>
      </c>
      <c r="I47" s="20">
        <v>594.0</v>
      </c>
      <c r="J47" s="20">
        <v>1180.0</v>
      </c>
      <c r="K47" s="21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>
      <c r="A48" s="18">
        <v>2002.0</v>
      </c>
      <c r="B48" s="18" t="s">
        <v>70</v>
      </c>
      <c r="C48" s="18" t="s">
        <v>13</v>
      </c>
      <c r="D48" s="18" t="s">
        <v>14</v>
      </c>
      <c r="E48" s="19">
        <v>15.0</v>
      </c>
      <c r="F48" s="19" t="s">
        <v>92</v>
      </c>
      <c r="G48" s="19" t="s">
        <v>93</v>
      </c>
      <c r="H48" s="20">
        <v>564.0</v>
      </c>
      <c r="I48" s="20">
        <v>588.0</v>
      </c>
      <c r="J48" s="20">
        <v>1152.0</v>
      </c>
      <c r="K48" s="21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>
      <c r="A49" s="18">
        <v>2002.0</v>
      </c>
      <c r="B49" s="18" t="s">
        <v>70</v>
      </c>
      <c r="C49" s="18" t="s">
        <v>13</v>
      </c>
      <c r="D49" s="18" t="s">
        <v>14</v>
      </c>
      <c r="E49" s="19">
        <v>16.0</v>
      </c>
      <c r="F49" s="19" t="s">
        <v>94</v>
      </c>
      <c r="G49" s="19" t="s">
        <v>95</v>
      </c>
      <c r="H49" s="20">
        <v>554.0</v>
      </c>
      <c r="I49" s="20">
        <v>596.0</v>
      </c>
      <c r="J49" s="20">
        <v>1150.0</v>
      </c>
      <c r="K49" s="21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>
      <c r="A50" s="18">
        <v>2002.0</v>
      </c>
      <c r="B50" s="18" t="s">
        <v>70</v>
      </c>
      <c r="C50" s="18" t="s">
        <v>13</v>
      </c>
      <c r="D50" s="18" t="s">
        <v>14</v>
      </c>
      <c r="E50" s="19">
        <v>17.0</v>
      </c>
      <c r="F50" s="19" t="s">
        <v>96</v>
      </c>
      <c r="G50" s="19" t="s">
        <v>97</v>
      </c>
      <c r="H50" s="20">
        <v>526.0</v>
      </c>
      <c r="I50" s="20">
        <v>606.0</v>
      </c>
      <c r="J50" s="20">
        <v>1132.0</v>
      </c>
      <c r="K50" s="21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>
      <c r="A51" s="18">
        <v>2002.0</v>
      </c>
      <c r="B51" s="18" t="s">
        <v>70</v>
      </c>
      <c r="C51" s="18" t="s">
        <v>13</v>
      </c>
      <c r="D51" s="18" t="s">
        <v>14</v>
      </c>
      <c r="E51" s="19">
        <v>18.0</v>
      </c>
      <c r="F51" s="19" t="s">
        <v>98</v>
      </c>
      <c r="G51" s="19" t="s">
        <v>99</v>
      </c>
      <c r="H51" s="20">
        <v>572.0</v>
      </c>
      <c r="I51" s="20">
        <v>552.0</v>
      </c>
      <c r="J51" s="20">
        <v>1124.0</v>
      </c>
      <c r="K51" s="21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>
      <c r="A52" s="18">
        <v>2002.0</v>
      </c>
      <c r="B52" s="18" t="s">
        <v>70</v>
      </c>
      <c r="C52" s="18" t="s">
        <v>13</v>
      </c>
      <c r="D52" s="18" t="s">
        <v>14</v>
      </c>
      <c r="E52" s="19">
        <v>19.0</v>
      </c>
      <c r="F52" s="19" t="s">
        <v>100</v>
      </c>
      <c r="G52" s="19" t="s">
        <v>101</v>
      </c>
      <c r="H52" s="20">
        <v>574.0</v>
      </c>
      <c r="I52" s="20">
        <v>548.0</v>
      </c>
      <c r="J52" s="20">
        <v>1122.0</v>
      </c>
      <c r="K52" s="21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>
      <c r="A53" s="18">
        <v>2002.0</v>
      </c>
      <c r="B53" s="18" t="s">
        <v>70</v>
      </c>
      <c r="C53" s="18" t="s">
        <v>13</v>
      </c>
      <c r="D53" s="18" t="s">
        <v>14</v>
      </c>
      <c r="E53" s="19">
        <v>20.0</v>
      </c>
      <c r="F53" s="19" t="s">
        <v>102</v>
      </c>
      <c r="G53" s="19" t="s">
        <v>97</v>
      </c>
      <c r="H53" s="20">
        <v>504.0</v>
      </c>
      <c r="I53" s="20">
        <v>600.0</v>
      </c>
      <c r="J53" s="20">
        <v>1104.0</v>
      </c>
      <c r="K53" s="21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>
      <c r="A54" s="18">
        <v>2002.0</v>
      </c>
      <c r="B54" s="18" t="s">
        <v>70</v>
      </c>
      <c r="C54" s="18" t="s">
        <v>13</v>
      </c>
      <c r="D54" s="18" t="s">
        <v>14</v>
      </c>
      <c r="E54" s="19">
        <v>21.0</v>
      </c>
      <c r="F54" s="19" t="s">
        <v>103</v>
      </c>
      <c r="G54" s="19" t="s">
        <v>84</v>
      </c>
      <c r="H54" s="20">
        <v>562.0</v>
      </c>
      <c r="I54" s="20">
        <v>536.0</v>
      </c>
      <c r="J54" s="20">
        <v>1098.0</v>
      </c>
      <c r="K54" s="21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>
      <c r="A55" s="18">
        <v>2002.0</v>
      </c>
      <c r="B55" s="18" t="s">
        <v>70</v>
      </c>
      <c r="C55" s="18" t="s">
        <v>13</v>
      </c>
      <c r="D55" s="18" t="s">
        <v>14</v>
      </c>
      <c r="E55" s="19">
        <v>22.0</v>
      </c>
      <c r="F55" s="19" t="s">
        <v>104</v>
      </c>
      <c r="G55" s="19" t="s">
        <v>24</v>
      </c>
      <c r="H55" s="20">
        <v>510.0</v>
      </c>
      <c r="I55" s="20">
        <v>584.0</v>
      </c>
      <c r="J55" s="20">
        <v>1094.0</v>
      </c>
      <c r="K55" s="21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>
      <c r="A56" s="18">
        <v>2002.0</v>
      </c>
      <c r="B56" s="18" t="s">
        <v>70</v>
      </c>
      <c r="C56" s="18" t="s">
        <v>13</v>
      </c>
      <c r="D56" s="18" t="s">
        <v>14</v>
      </c>
      <c r="E56" s="19">
        <v>23.0</v>
      </c>
      <c r="F56" s="19" t="s">
        <v>105</v>
      </c>
      <c r="G56" s="19" t="s">
        <v>16</v>
      </c>
      <c r="H56" s="20">
        <v>568.0</v>
      </c>
      <c r="I56" s="20">
        <v>506.0</v>
      </c>
      <c r="J56" s="20">
        <v>1074.0</v>
      </c>
      <c r="K56" s="21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>
      <c r="A57" s="18">
        <v>2002.0</v>
      </c>
      <c r="B57" s="18" t="s">
        <v>70</v>
      </c>
      <c r="C57" s="18" t="s">
        <v>13</v>
      </c>
      <c r="D57" s="18" t="s">
        <v>14</v>
      </c>
      <c r="E57" s="19">
        <v>24.0</v>
      </c>
      <c r="F57" s="19" t="s">
        <v>106</v>
      </c>
      <c r="G57" s="19" t="s">
        <v>75</v>
      </c>
      <c r="H57" s="20">
        <v>496.0</v>
      </c>
      <c r="I57" s="20">
        <v>498.0</v>
      </c>
      <c r="J57" s="20">
        <v>994.0</v>
      </c>
      <c r="K57" s="21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>
      <c r="A58" s="18">
        <v>2002.0</v>
      </c>
      <c r="B58" s="18" t="s">
        <v>70</v>
      </c>
      <c r="C58" s="18" t="s">
        <v>13</v>
      </c>
      <c r="D58" s="18" t="s">
        <v>14</v>
      </c>
      <c r="E58" s="19">
        <v>25.0</v>
      </c>
      <c r="F58" s="19" t="s">
        <v>107</v>
      </c>
      <c r="G58" s="19" t="s">
        <v>84</v>
      </c>
      <c r="H58" s="20">
        <v>452.0</v>
      </c>
      <c r="I58" s="20">
        <v>518.0</v>
      </c>
      <c r="J58" s="20">
        <v>970.0</v>
      </c>
      <c r="K58" s="21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>
      <c r="A59" s="18">
        <v>2002.0</v>
      </c>
      <c r="B59" s="18" t="s">
        <v>70</v>
      </c>
      <c r="C59" s="18" t="s">
        <v>13</v>
      </c>
      <c r="D59" s="18" t="s">
        <v>14</v>
      </c>
      <c r="E59" s="19">
        <v>26.0</v>
      </c>
      <c r="F59" s="19" t="s">
        <v>108</v>
      </c>
      <c r="G59" s="19" t="s">
        <v>88</v>
      </c>
      <c r="H59" s="20">
        <v>510.0</v>
      </c>
      <c r="I59" s="20">
        <v>442.0</v>
      </c>
      <c r="J59" s="20">
        <v>952.0</v>
      </c>
      <c r="K59" s="21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>
      <c r="A60" s="18">
        <v>2002.0</v>
      </c>
      <c r="B60" s="18" t="s">
        <v>70</v>
      </c>
      <c r="C60" s="18" t="s">
        <v>13</v>
      </c>
      <c r="D60" s="18" t="s">
        <v>14</v>
      </c>
      <c r="E60" s="19">
        <v>27.0</v>
      </c>
      <c r="F60" s="19" t="s">
        <v>109</v>
      </c>
      <c r="G60" s="19" t="s">
        <v>110</v>
      </c>
      <c r="H60" s="20">
        <v>434.0</v>
      </c>
      <c r="I60" s="20">
        <v>516.0</v>
      </c>
      <c r="J60" s="20">
        <v>950.0</v>
      </c>
      <c r="K60" s="21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>
      <c r="A61" s="18">
        <v>2002.0</v>
      </c>
      <c r="B61" s="18" t="s">
        <v>70</v>
      </c>
      <c r="C61" s="18" t="s">
        <v>13</v>
      </c>
      <c r="D61" s="18" t="s">
        <v>14</v>
      </c>
      <c r="E61" s="19">
        <v>28.0</v>
      </c>
      <c r="F61" s="19" t="s">
        <v>111</v>
      </c>
      <c r="G61" s="19" t="s">
        <v>24</v>
      </c>
      <c r="H61" s="20">
        <v>432.0</v>
      </c>
      <c r="I61" s="20">
        <v>508.0</v>
      </c>
      <c r="J61" s="20">
        <v>940.0</v>
      </c>
      <c r="K61" s="21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>
      <c r="A62" s="18">
        <v>2002.0</v>
      </c>
      <c r="B62" s="18" t="s">
        <v>70</v>
      </c>
      <c r="C62" s="18" t="s">
        <v>13</v>
      </c>
      <c r="D62" s="18" t="s">
        <v>14</v>
      </c>
      <c r="E62" s="19">
        <v>29.0</v>
      </c>
      <c r="F62" s="19" t="s">
        <v>112</v>
      </c>
      <c r="G62" s="19" t="s">
        <v>56</v>
      </c>
      <c r="H62" s="20">
        <v>532.0</v>
      </c>
      <c r="I62" s="20">
        <v>384.0</v>
      </c>
      <c r="J62" s="20">
        <v>916.0</v>
      </c>
      <c r="K62" s="21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>
      <c r="A63" s="18">
        <v>2002.0</v>
      </c>
      <c r="B63" s="18" t="s">
        <v>70</v>
      </c>
      <c r="C63" s="18" t="s">
        <v>13</v>
      </c>
      <c r="D63" s="18" t="s">
        <v>14</v>
      </c>
      <c r="E63" s="19">
        <v>30.0</v>
      </c>
      <c r="F63" s="19" t="s">
        <v>113</v>
      </c>
      <c r="G63" s="19" t="s">
        <v>75</v>
      </c>
      <c r="H63" s="20">
        <v>426.0</v>
      </c>
      <c r="I63" s="20">
        <v>452.0</v>
      </c>
      <c r="J63" s="20">
        <v>878.0</v>
      </c>
      <c r="K63" s="21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>
      <c r="A64" s="18">
        <v>2002.0</v>
      </c>
      <c r="B64" s="18" t="s">
        <v>70</v>
      </c>
      <c r="C64" s="18" t="s">
        <v>13</v>
      </c>
      <c r="D64" s="18" t="s">
        <v>14</v>
      </c>
      <c r="E64" s="19">
        <v>31.0</v>
      </c>
      <c r="F64" s="19" t="s">
        <v>114</v>
      </c>
      <c r="G64" s="19" t="s">
        <v>75</v>
      </c>
      <c r="H64" s="20">
        <v>344.0</v>
      </c>
      <c r="I64" s="20">
        <v>388.0</v>
      </c>
      <c r="J64" s="20">
        <v>732.0</v>
      </c>
      <c r="K64" s="21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>
      <c r="A65" s="6">
        <v>2002.0</v>
      </c>
      <c r="B65" s="6" t="s">
        <v>70</v>
      </c>
      <c r="C65" s="6" t="s">
        <v>57</v>
      </c>
      <c r="D65" s="6" t="s">
        <v>14</v>
      </c>
      <c r="E65" s="7">
        <v>1.0</v>
      </c>
      <c r="F65" s="7" t="s">
        <v>115</v>
      </c>
      <c r="G65" s="7" t="s">
        <v>24</v>
      </c>
      <c r="H65" s="8">
        <v>602.0</v>
      </c>
      <c r="I65" s="8">
        <v>580.0</v>
      </c>
      <c r="J65" s="8">
        <v>1182.0</v>
      </c>
      <c r="K65" s="9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>
      <c r="A66" s="10">
        <v>2002.0</v>
      </c>
      <c r="B66" s="10" t="s">
        <v>70</v>
      </c>
      <c r="C66" s="10" t="s">
        <v>57</v>
      </c>
      <c r="D66" s="10" t="s">
        <v>14</v>
      </c>
      <c r="E66" s="11">
        <v>2.0</v>
      </c>
      <c r="F66" s="11" t="s">
        <v>116</v>
      </c>
      <c r="G66" s="11" t="s">
        <v>66</v>
      </c>
      <c r="H66" s="12">
        <v>582.0</v>
      </c>
      <c r="I66" s="12">
        <v>550.0</v>
      </c>
      <c r="J66" s="12">
        <v>1132.0</v>
      </c>
      <c r="K66" s="13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>
      <c r="A67" s="14">
        <v>2002.0</v>
      </c>
      <c r="B67" s="14" t="s">
        <v>70</v>
      </c>
      <c r="C67" s="14" t="s">
        <v>57</v>
      </c>
      <c r="D67" s="14" t="s">
        <v>14</v>
      </c>
      <c r="E67" s="15">
        <v>3.0</v>
      </c>
      <c r="F67" s="15" t="s">
        <v>117</v>
      </c>
      <c r="G67" s="15" t="s">
        <v>24</v>
      </c>
      <c r="H67" s="16">
        <v>540.0</v>
      </c>
      <c r="I67" s="16">
        <v>586.0</v>
      </c>
      <c r="J67" s="16">
        <v>1126.0</v>
      </c>
      <c r="K67" s="17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>
      <c r="A68" s="18">
        <v>2002.0</v>
      </c>
      <c r="B68" s="18" t="s">
        <v>70</v>
      </c>
      <c r="C68" s="18" t="s">
        <v>57</v>
      </c>
      <c r="D68" s="18" t="s">
        <v>14</v>
      </c>
      <c r="E68" s="19">
        <v>4.0</v>
      </c>
      <c r="F68" s="19" t="s">
        <v>118</v>
      </c>
      <c r="G68" s="19" t="s">
        <v>82</v>
      </c>
      <c r="H68" s="20">
        <v>534.0</v>
      </c>
      <c r="I68" s="20">
        <v>548.0</v>
      </c>
      <c r="J68" s="20">
        <v>1082.0</v>
      </c>
      <c r="K68" s="21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>
      <c r="A69" s="18">
        <v>2002.0</v>
      </c>
      <c r="B69" s="18" t="s">
        <v>70</v>
      </c>
      <c r="C69" s="18" t="s">
        <v>57</v>
      </c>
      <c r="D69" s="18" t="s">
        <v>14</v>
      </c>
      <c r="E69" s="19">
        <v>5.0</v>
      </c>
      <c r="F69" s="19" t="s">
        <v>119</v>
      </c>
      <c r="G69" s="19" t="s">
        <v>73</v>
      </c>
      <c r="H69" s="20">
        <v>410.0</v>
      </c>
      <c r="I69" s="20">
        <v>444.0</v>
      </c>
      <c r="J69" s="20">
        <v>854.0</v>
      </c>
      <c r="K69" s="21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>
      <c r="A70" s="18">
        <v>2002.0</v>
      </c>
      <c r="B70" s="18" t="s">
        <v>70</v>
      </c>
      <c r="C70" s="18" t="s">
        <v>57</v>
      </c>
      <c r="D70" s="18" t="s">
        <v>14</v>
      </c>
      <c r="E70" s="19">
        <v>6.0</v>
      </c>
      <c r="F70" s="19" t="s">
        <v>120</v>
      </c>
      <c r="G70" s="19" t="s">
        <v>84</v>
      </c>
      <c r="H70" s="20">
        <v>366.0</v>
      </c>
      <c r="I70" s="20">
        <v>380.0</v>
      </c>
      <c r="J70" s="20">
        <v>746.0</v>
      </c>
      <c r="K70" s="21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>
      <c r="A71" s="18">
        <v>2002.0</v>
      </c>
      <c r="B71" s="18" t="s">
        <v>70</v>
      </c>
      <c r="C71" s="18" t="s">
        <v>57</v>
      </c>
      <c r="D71" s="18" t="s">
        <v>14</v>
      </c>
      <c r="E71" s="19">
        <v>7.0</v>
      </c>
      <c r="F71" s="19" t="s">
        <v>121</v>
      </c>
      <c r="G71" s="19" t="s">
        <v>75</v>
      </c>
      <c r="H71" s="20">
        <v>344.0</v>
      </c>
      <c r="I71" s="20">
        <v>382.0</v>
      </c>
      <c r="J71" s="20">
        <v>726.0</v>
      </c>
      <c r="K71" s="21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>
      <c r="A72" s="18">
        <v>2002.0</v>
      </c>
      <c r="B72" s="18" t="s">
        <v>70</v>
      </c>
      <c r="C72" s="18" t="s">
        <v>57</v>
      </c>
      <c r="D72" s="18" t="s">
        <v>14</v>
      </c>
      <c r="E72" s="19">
        <v>8.0</v>
      </c>
      <c r="F72" s="19" t="s">
        <v>122</v>
      </c>
      <c r="G72" s="19" t="s">
        <v>75</v>
      </c>
      <c r="H72" s="20">
        <v>360.0</v>
      </c>
      <c r="I72" s="20">
        <v>254.0</v>
      </c>
      <c r="J72" s="20">
        <v>614.0</v>
      </c>
      <c r="K72" s="21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>
      <c r="A73" s="6">
        <v>2002.0</v>
      </c>
      <c r="B73" s="6" t="s">
        <v>123</v>
      </c>
      <c r="C73" s="6" t="s">
        <v>13</v>
      </c>
      <c r="D73" s="6" t="s">
        <v>14</v>
      </c>
      <c r="E73" s="7">
        <v>1.0</v>
      </c>
      <c r="F73" s="7" t="s">
        <v>124</v>
      </c>
      <c r="G73" s="7" t="s">
        <v>125</v>
      </c>
      <c r="H73" s="8">
        <v>786.0</v>
      </c>
      <c r="I73" s="8">
        <v>734.0</v>
      </c>
      <c r="J73" s="8">
        <v>1520.0</v>
      </c>
      <c r="K73" s="9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>
      <c r="A74" s="10">
        <v>2002.0</v>
      </c>
      <c r="B74" s="10" t="s">
        <v>123</v>
      </c>
      <c r="C74" s="10" t="s">
        <v>13</v>
      </c>
      <c r="D74" s="10" t="s">
        <v>14</v>
      </c>
      <c r="E74" s="11">
        <v>2.0</v>
      </c>
      <c r="F74" s="11" t="s">
        <v>126</v>
      </c>
      <c r="G74" s="11" t="s">
        <v>127</v>
      </c>
      <c r="H74" s="12">
        <v>772.0</v>
      </c>
      <c r="I74" s="12">
        <v>732.0</v>
      </c>
      <c r="J74" s="12">
        <v>1504.0</v>
      </c>
      <c r="K74" s="13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>
      <c r="A75" s="14">
        <v>2002.0</v>
      </c>
      <c r="B75" s="14" t="s">
        <v>123</v>
      </c>
      <c r="C75" s="14" t="s">
        <v>13</v>
      </c>
      <c r="D75" s="14" t="s">
        <v>14</v>
      </c>
      <c r="E75" s="15">
        <v>3.0</v>
      </c>
      <c r="F75" s="15" t="s">
        <v>128</v>
      </c>
      <c r="G75" s="15" t="s">
        <v>129</v>
      </c>
      <c r="H75" s="16">
        <v>764.0</v>
      </c>
      <c r="I75" s="16">
        <v>728.0</v>
      </c>
      <c r="J75" s="16">
        <v>1492.0</v>
      </c>
      <c r="K75" s="17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>
      <c r="A76" s="18">
        <v>2002.0</v>
      </c>
      <c r="B76" s="18" t="s">
        <v>123</v>
      </c>
      <c r="C76" s="18" t="s">
        <v>13</v>
      </c>
      <c r="D76" s="18" t="s">
        <v>14</v>
      </c>
      <c r="E76" s="19">
        <v>4.0</v>
      </c>
      <c r="F76" s="19" t="s">
        <v>130</v>
      </c>
      <c r="G76" s="19" t="s">
        <v>66</v>
      </c>
      <c r="H76" s="20">
        <v>718.0</v>
      </c>
      <c r="I76" s="20">
        <v>704.0</v>
      </c>
      <c r="J76" s="20">
        <v>1422.0</v>
      </c>
      <c r="K76" s="21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>
      <c r="A77" s="18">
        <v>2002.0</v>
      </c>
      <c r="B77" s="18" t="s">
        <v>123</v>
      </c>
      <c r="C77" s="18" t="s">
        <v>13</v>
      </c>
      <c r="D77" s="18" t="s">
        <v>14</v>
      </c>
      <c r="E77" s="19">
        <v>5.0</v>
      </c>
      <c r="F77" s="19" t="s">
        <v>131</v>
      </c>
      <c r="G77" s="19" t="s">
        <v>24</v>
      </c>
      <c r="H77" s="20">
        <v>708.0</v>
      </c>
      <c r="I77" s="20">
        <v>700.0</v>
      </c>
      <c r="J77" s="20">
        <v>1408.0</v>
      </c>
      <c r="K77" s="21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>
      <c r="A78" s="18">
        <v>2002.0</v>
      </c>
      <c r="B78" s="18" t="s">
        <v>123</v>
      </c>
      <c r="C78" s="18" t="s">
        <v>13</v>
      </c>
      <c r="D78" s="18" t="s">
        <v>14</v>
      </c>
      <c r="E78" s="19">
        <v>6.0</v>
      </c>
      <c r="F78" s="19" t="s">
        <v>132</v>
      </c>
      <c r="G78" s="19" t="s">
        <v>36</v>
      </c>
      <c r="H78" s="20">
        <v>720.0</v>
      </c>
      <c r="I78" s="20">
        <v>670.0</v>
      </c>
      <c r="J78" s="20">
        <v>1390.0</v>
      </c>
      <c r="K78" s="21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>
      <c r="A79" s="18">
        <v>2002.0</v>
      </c>
      <c r="B79" s="18" t="s">
        <v>123</v>
      </c>
      <c r="C79" s="18" t="s">
        <v>13</v>
      </c>
      <c r="D79" s="18" t="s">
        <v>14</v>
      </c>
      <c r="E79" s="19">
        <v>7.0</v>
      </c>
      <c r="F79" s="19" t="s">
        <v>133</v>
      </c>
      <c r="G79" s="19" t="s">
        <v>75</v>
      </c>
      <c r="H79" s="20">
        <v>664.0</v>
      </c>
      <c r="I79" s="20">
        <v>680.0</v>
      </c>
      <c r="J79" s="20">
        <v>1344.0</v>
      </c>
      <c r="K79" s="21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>
      <c r="A80" s="18">
        <v>2002.0</v>
      </c>
      <c r="B80" s="18" t="s">
        <v>123</v>
      </c>
      <c r="C80" s="18" t="s">
        <v>13</v>
      </c>
      <c r="D80" s="18" t="s">
        <v>14</v>
      </c>
      <c r="E80" s="19">
        <v>8.0</v>
      </c>
      <c r="F80" s="19" t="s">
        <v>134</v>
      </c>
      <c r="G80" s="19" t="s">
        <v>135</v>
      </c>
      <c r="H80" s="20">
        <v>676.0</v>
      </c>
      <c r="I80" s="20">
        <v>640.0</v>
      </c>
      <c r="J80" s="20">
        <v>1316.0</v>
      </c>
      <c r="K80" s="21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>
      <c r="A81" s="18">
        <v>2002.0</v>
      </c>
      <c r="B81" s="18" t="s">
        <v>123</v>
      </c>
      <c r="C81" s="18" t="s">
        <v>13</v>
      </c>
      <c r="D81" s="18" t="s">
        <v>14</v>
      </c>
      <c r="E81" s="19">
        <v>9.0</v>
      </c>
      <c r="F81" s="19" t="s">
        <v>136</v>
      </c>
      <c r="G81" s="19" t="s">
        <v>137</v>
      </c>
      <c r="H81" s="20">
        <v>644.0</v>
      </c>
      <c r="I81" s="20">
        <v>662.0</v>
      </c>
      <c r="J81" s="20">
        <v>1306.0</v>
      </c>
      <c r="K81" s="21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>
      <c r="A82" s="18">
        <v>2002.0</v>
      </c>
      <c r="B82" s="18" t="s">
        <v>123</v>
      </c>
      <c r="C82" s="18" t="s">
        <v>13</v>
      </c>
      <c r="D82" s="18" t="s">
        <v>14</v>
      </c>
      <c r="E82" s="19">
        <v>10.0</v>
      </c>
      <c r="F82" s="19" t="s">
        <v>138</v>
      </c>
      <c r="G82" s="19" t="s">
        <v>75</v>
      </c>
      <c r="H82" s="20">
        <v>656.0</v>
      </c>
      <c r="I82" s="20">
        <v>648.0</v>
      </c>
      <c r="J82" s="20">
        <v>1304.0</v>
      </c>
      <c r="K82" s="21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>
      <c r="A83" s="18">
        <v>2002.0</v>
      </c>
      <c r="B83" s="18" t="s">
        <v>123</v>
      </c>
      <c r="C83" s="18" t="s">
        <v>13</v>
      </c>
      <c r="D83" s="18" t="s">
        <v>14</v>
      </c>
      <c r="E83" s="19">
        <v>11.0</v>
      </c>
      <c r="F83" s="19" t="s">
        <v>139</v>
      </c>
      <c r="G83" s="19" t="s">
        <v>75</v>
      </c>
      <c r="H83" s="20">
        <v>632.0</v>
      </c>
      <c r="I83" s="20">
        <v>660.0</v>
      </c>
      <c r="J83" s="20">
        <v>1292.0</v>
      </c>
      <c r="K83" s="21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>
      <c r="A84" s="18">
        <v>2002.0</v>
      </c>
      <c r="B84" s="18" t="s">
        <v>123</v>
      </c>
      <c r="C84" s="18" t="s">
        <v>13</v>
      </c>
      <c r="D84" s="18" t="s">
        <v>14</v>
      </c>
      <c r="E84" s="19">
        <v>12.0</v>
      </c>
      <c r="F84" s="19" t="s">
        <v>140</v>
      </c>
      <c r="G84" s="19" t="s">
        <v>141</v>
      </c>
      <c r="H84" s="20">
        <v>662.0</v>
      </c>
      <c r="I84" s="20">
        <v>618.0</v>
      </c>
      <c r="J84" s="20">
        <v>1280.0</v>
      </c>
      <c r="K84" s="21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>
      <c r="A85" s="18">
        <v>2002.0</v>
      </c>
      <c r="B85" s="18" t="s">
        <v>123</v>
      </c>
      <c r="C85" s="18" t="s">
        <v>13</v>
      </c>
      <c r="D85" s="18" t="s">
        <v>14</v>
      </c>
      <c r="E85" s="19">
        <v>13.0</v>
      </c>
      <c r="F85" s="19" t="s">
        <v>142</v>
      </c>
      <c r="G85" s="19" t="s">
        <v>24</v>
      </c>
      <c r="H85" s="20">
        <v>666.0</v>
      </c>
      <c r="I85" s="20">
        <v>610.0</v>
      </c>
      <c r="J85" s="20">
        <v>1276.0</v>
      </c>
      <c r="K85" s="21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>
      <c r="A86" s="18">
        <v>2002.0</v>
      </c>
      <c r="B86" s="18" t="s">
        <v>123</v>
      </c>
      <c r="C86" s="18" t="s">
        <v>13</v>
      </c>
      <c r="D86" s="18" t="s">
        <v>14</v>
      </c>
      <c r="E86" s="19">
        <v>14.0</v>
      </c>
      <c r="F86" s="19" t="s">
        <v>143</v>
      </c>
      <c r="G86" s="19" t="s">
        <v>90</v>
      </c>
      <c r="H86" s="20">
        <v>646.0</v>
      </c>
      <c r="I86" s="20">
        <v>628.0</v>
      </c>
      <c r="J86" s="20">
        <v>1274.0</v>
      </c>
      <c r="K86" s="21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>
      <c r="A87" s="18">
        <v>2002.0</v>
      </c>
      <c r="B87" s="18" t="s">
        <v>123</v>
      </c>
      <c r="C87" s="18" t="s">
        <v>13</v>
      </c>
      <c r="D87" s="18" t="s">
        <v>14</v>
      </c>
      <c r="E87" s="19">
        <v>15.0</v>
      </c>
      <c r="F87" s="19" t="s">
        <v>144</v>
      </c>
      <c r="G87" s="19" t="s">
        <v>24</v>
      </c>
      <c r="H87" s="20">
        <v>636.0</v>
      </c>
      <c r="I87" s="20">
        <v>612.0</v>
      </c>
      <c r="J87" s="20">
        <v>1248.0</v>
      </c>
      <c r="K87" s="21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>
      <c r="A88" s="18">
        <v>2002.0</v>
      </c>
      <c r="B88" s="18" t="s">
        <v>123</v>
      </c>
      <c r="C88" s="18" t="s">
        <v>13</v>
      </c>
      <c r="D88" s="18" t="s">
        <v>14</v>
      </c>
      <c r="E88" s="19">
        <v>16.0</v>
      </c>
      <c r="F88" s="19" t="s">
        <v>145</v>
      </c>
      <c r="G88" s="19" t="s">
        <v>97</v>
      </c>
      <c r="H88" s="20">
        <v>606.0</v>
      </c>
      <c r="I88" s="20">
        <v>626.0</v>
      </c>
      <c r="J88" s="20">
        <v>1232.0</v>
      </c>
      <c r="K88" s="21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>
      <c r="A89" s="18">
        <v>2002.0</v>
      </c>
      <c r="B89" s="18" t="s">
        <v>123</v>
      </c>
      <c r="C89" s="18" t="s">
        <v>13</v>
      </c>
      <c r="D89" s="18" t="s">
        <v>14</v>
      </c>
      <c r="E89" s="19">
        <v>17.0</v>
      </c>
      <c r="F89" s="19" t="s">
        <v>146</v>
      </c>
      <c r="G89" s="19" t="s">
        <v>147</v>
      </c>
      <c r="H89" s="20">
        <v>642.0</v>
      </c>
      <c r="I89" s="20">
        <v>580.0</v>
      </c>
      <c r="J89" s="20">
        <v>1222.0</v>
      </c>
      <c r="K89" s="21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>
      <c r="A90" s="18">
        <v>2002.0</v>
      </c>
      <c r="B90" s="18" t="s">
        <v>123</v>
      </c>
      <c r="C90" s="18" t="s">
        <v>13</v>
      </c>
      <c r="D90" s="18" t="s">
        <v>14</v>
      </c>
      <c r="E90" s="19">
        <v>18.0</v>
      </c>
      <c r="F90" s="19" t="s">
        <v>148</v>
      </c>
      <c r="G90" s="19" t="s">
        <v>149</v>
      </c>
      <c r="H90" s="20">
        <v>616.0</v>
      </c>
      <c r="I90" s="20">
        <v>596.0</v>
      </c>
      <c r="J90" s="20">
        <v>1212.0</v>
      </c>
      <c r="K90" s="21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>
      <c r="A91" s="18">
        <v>2002.0</v>
      </c>
      <c r="B91" s="18" t="s">
        <v>123</v>
      </c>
      <c r="C91" s="18" t="s">
        <v>13</v>
      </c>
      <c r="D91" s="18" t="s">
        <v>14</v>
      </c>
      <c r="E91" s="19">
        <v>19.0</v>
      </c>
      <c r="F91" s="19" t="s">
        <v>150</v>
      </c>
      <c r="G91" s="19" t="s">
        <v>95</v>
      </c>
      <c r="H91" s="20">
        <v>610.0</v>
      </c>
      <c r="I91" s="20">
        <v>596.0</v>
      </c>
      <c r="J91" s="20">
        <v>1206.0</v>
      </c>
      <c r="K91" s="21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>
      <c r="A92" s="18">
        <v>2002.0</v>
      </c>
      <c r="B92" s="18" t="s">
        <v>123</v>
      </c>
      <c r="C92" s="18" t="s">
        <v>13</v>
      </c>
      <c r="D92" s="18" t="s">
        <v>14</v>
      </c>
      <c r="E92" s="19">
        <v>20.0</v>
      </c>
      <c r="F92" s="19" t="s">
        <v>151</v>
      </c>
      <c r="G92" s="19" t="s">
        <v>95</v>
      </c>
      <c r="H92" s="20">
        <v>576.0</v>
      </c>
      <c r="I92" s="20">
        <v>626.0</v>
      </c>
      <c r="J92" s="20">
        <v>1202.0</v>
      </c>
      <c r="K92" s="21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>
      <c r="A93" s="18">
        <v>2002.0</v>
      </c>
      <c r="B93" s="18" t="s">
        <v>123</v>
      </c>
      <c r="C93" s="18" t="s">
        <v>13</v>
      </c>
      <c r="D93" s="18" t="s">
        <v>14</v>
      </c>
      <c r="E93" s="19">
        <v>21.0</v>
      </c>
      <c r="F93" s="19" t="s">
        <v>152</v>
      </c>
      <c r="G93" s="19" t="s">
        <v>147</v>
      </c>
      <c r="H93" s="20">
        <v>614.0</v>
      </c>
      <c r="I93" s="20">
        <v>560.0</v>
      </c>
      <c r="J93" s="20">
        <v>1174.0</v>
      </c>
      <c r="K93" s="21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>
      <c r="A94" s="18">
        <v>2002.0</v>
      </c>
      <c r="B94" s="18" t="s">
        <v>123</v>
      </c>
      <c r="C94" s="18" t="s">
        <v>13</v>
      </c>
      <c r="D94" s="18" t="s">
        <v>14</v>
      </c>
      <c r="E94" s="19">
        <v>22.0</v>
      </c>
      <c r="F94" s="19" t="s">
        <v>153</v>
      </c>
      <c r="G94" s="19" t="s">
        <v>27</v>
      </c>
      <c r="H94" s="20">
        <v>590.0</v>
      </c>
      <c r="I94" s="20">
        <v>572.0</v>
      </c>
      <c r="J94" s="20">
        <v>1162.0</v>
      </c>
      <c r="K94" s="21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>
      <c r="A95" s="18">
        <v>2002.0</v>
      </c>
      <c r="B95" s="18" t="s">
        <v>123</v>
      </c>
      <c r="C95" s="18" t="s">
        <v>13</v>
      </c>
      <c r="D95" s="18" t="s">
        <v>14</v>
      </c>
      <c r="E95" s="19">
        <v>23.0</v>
      </c>
      <c r="F95" s="19" t="s">
        <v>154</v>
      </c>
      <c r="G95" s="19" t="s">
        <v>155</v>
      </c>
      <c r="H95" s="20">
        <v>592.0</v>
      </c>
      <c r="I95" s="20">
        <v>534.0</v>
      </c>
      <c r="J95" s="20">
        <v>1126.0</v>
      </c>
      <c r="K95" s="21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>
      <c r="A96" s="18">
        <v>2002.0</v>
      </c>
      <c r="B96" s="18" t="s">
        <v>123</v>
      </c>
      <c r="C96" s="18" t="s">
        <v>13</v>
      </c>
      <c r="D96" s="18" t="s">
        <v>14</v>
      </c>
      <c r="E96" s="19">
        <v>24.0</v>
      </c>
      <c r="F96" s="19" t="s">
        <v>156</v>
      </c>
      <c r="G96" s="19" t="s">
        <v>149</v>
      </c>
      <c r="H96" s="20">
        <v>574.0</v>
      </c>
      <c r="I96" s="20">
        <v>518.0</v>
      </c>
      <c r="J96" s="20">
        <v>1092.0</v>
      </c>
      <c r="K96" s="21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>
      <c r="A97" s="18">
        <v>2002.0</v>
      </c>
      <c r="B97" s="18" t="s">
        <v>123</v>
      </c>
      <c r="C97" s="18" t="s">
        <v>13</v>
      </c>
      <c r="D97" s="18" t="s">
        <v>14</v>
      </c>
      <c r="E97" s="19">
        <v>25.0</v>
      </c>
      <c r="F97" s="19" t="s">
        <v>157</v>
      </c>
      <c r="G97" s="19" t="s">
        <v>158</v>
      </c>
      <c r="H97" s="20">
        <v>538.0</v>
      </c>
      <c r="I97" s="20">
        <v>502.0</v>
      </c>
      <c r="J97" s="20">
        <v>1040.0</v>
      </c>
      <c r="K97" s="21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>
      <c r="A98" s="18">
        <v>2002.0</v>
      </c>
      <c r="B98" s="18" t="s">
        <v>123</v>
      </c>
      <c r="C98" s="18" t="s">
        <v>13</v>
      </c>
      <c r="D98" s="18" t="s">
        <v>14</v>
      </c>
      <c r="E98" s="19">
        <v>26.0</v>
      </c>
      <c r="F98" s="19" t="s">
        <v>159</v>
      </c>
      <c r="G98" s="19" t="s">
        <v>160</v>
      </c>
      <c r="H98" s="20">
        <v>468.0</v>
      </c>
      <c r="I98" s="20">
        <v>488.0</v>
      </c>
      <c r="J98" s="20">
        <v>956.0</v>
      </c>
      <c r="K98" s="21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>
      <c r="A99" s="18">
        <v>2002.0</v>
      </c>
      <c r="B99" s="18" t="s">
        <v>123</v>
      </c>
      <c r="C99" s="18" t="s">
        <v>13</v>
      </c>
      <c r="D99" s="18" t="s">
        <v>14</v>
      </c>
      <c r="E99" s="19">
        <v>27.0</v>
      </c>
      <c r="F99" s="19" t="s">
        <v>161</v>
      </c>
      <c r="G99" s="19" t="s">
        <v>141</v>
      </c>
      <c r="H99" s="20">
        <v>440.0</v>
      </c>
      <c r="I99" s="20">
        <v>462.0</v>
      </c>
      <c r="J99" s="20">
        <v>902.0</v>
      </c>
      <c r="K99" s="21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>
      <c r="A100" s="6">
        <v>2002.0</v>
      </c>
      <c r="B100" s="6" t="s">
        <v>123</v>
      </c>
      <c r="C100" s="6" t="s">
        <v>57</v>
      </c>
      <c r="D100" s="6" t="s">
        <v>14</v>
      </c>
      <c r="E100" s="7">
        <v>1.0</v>
      </c>
      <c r="F100" s="7" t="s">
        <v>162</v>
      </c>
      <c r="G100" s="7" t="s">
        <v>90</v>
      </c>
      <c r="H100" s="8">
        <v>654.0</v>
      </c>
      <c r="I100" s="8">
        <v>652.0</v>
      </c>
      <c r="J100" s="8">
        <v>1306.0</v>
      </c>
      <c r="K100" s="9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>
      <c r="A101" s="10">
        <v>2002.0</v>
      </c>
      <c r="B101" s="10" t="s">
        <v>123</v>
      </c>
      <c r="C101" s="10" t="s">
        <v>57</v>
      </c>
      <c r="D101" s="10" t="s">
        <v>14</v>
      </c>
      <c r="E101" s="11">
        <v>2.0</v>
      </c>
      <c r="F101" s="11" t="s">
        <v>163</v>
      </c>
      <c r="G101" s="11" t="s">
        <v>93</v>
      </c>
      <c r="H101" s="12">
        <v>670.0</v>
      </c>
      <c r="I101" s="12">
        <v>614.0</v>
      </c>
      <c r="J101" s="12">
        <v>1284.0</v>
      </c>
      <c r="K101" s="13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>
      <c r="A102" s="14">
        <v>2002.0</v>
      </c>
      <c r="B102" s="14" t="s">
        <v>123</v>
      </c>
      <c r="C102" s="14" t="s">
        <v>57</v>
      </c>
      <c r="D102" s="14" t="s">
        <v>14</v>
      </c>
      <c r="E102" s="15">
        <v>3.0</v>
      </c>
      <c r="F102" s="15" t="s">
        <v>164</v>
      </c>
      <c r="G102" s="15" t="s">
        <v>135</v>
      </c>
      <c r="H102" s="16">
        <v>628.0</v>
      </c>
      <c r="I102" s="16">
        <v>630.0</v>
      </c>
      <c r="J102" s="16">
        <v>1258.0</v>
      </c>
      <c r="K102" s="17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>
      <c r="A103" s="18">
        <v>2002.0</v>
      </c>
      <c r="B103" s="18" t="s">
        <v>123</v>
      </c>
      <c r="C103" s="18" t="s">
        <v>57</v>
      </c>
      <c r="D103" s="18" t="s">
        <v>14</v>
      </c>
      <c r="E103" s="19">
        <v>4.0</v>
      </c>
      <c r="F103" s="19" t="s">
        <v>165</v>
      </c>
      <c r="G103" s="19" t="s">
        <v>95</v>
      </c>
      <c r="H103" s="20">
        <v>586.0</v>
      </c>
      <c r="I103" s="20">
        <v>550.0</v>
      </c>
      <c r="J103" s="20">
        <v>1136.0</v>
      </c>
      <c r="K103" s="21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>
      <c r="A104" s="18">
        <v>2002.0</v>
      </c>
      <c r="B104" s="18" t="s">
        <v>123</v>
      </c>
      <c r="C104" s="18" t="s">
        <v>57</v>
      </c>
      <c r="D104" s="18" t="s">
        <v>14</v>
      </c>
      <c r="E104" s="19">
        <v>5.0</v>
      </c>
      <c r="F104" s="19" t="s">
        <v>166</v>
      </c>
      <c r="G104" s="19" t="s">
        <v>147</v>
      </c>
      <c r="H104" s="20">
        <v>544.0</v>
      </c>
      <c r="I104" s="20">
        <v>478.0</v>
      </c>
      <c r="J104" s="20">
        <v>1022.0</v>
      </c>
      <c r="K104" s="21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>
      <c r="A105" s="18">
        <v>2002.0</v>
      </c>
      <c r="B105" s="18" t="s">
        <v>123</v>
      </c>
      <c r="C105" s="18" t="s">
        <v>57</v>
      </c>
      <c r="D105" s="18" t="s">
        <v>14</v>
      </c>
      <c r="E105" s="19">
        <v>6.0</v>
      </c>
      <c r="F105" s="19" t="s">
        <v>167</v>
      </c>
      <c r="G105" s="19" t="s">
        <v>75</v>
      </c>
      <c r="H105" s="20">
        <v>500.0</v>
      </c>
      <c r="I105" s="20">
        <v>502.0</v>
      </c>
      <c r="J105" s="20">
        <v>1002.0</v>
      </c>
      <c r="K105" s="21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>
      <c r="A106" s="18">
        <v>2002.0</v>
      </c>
      <c r="B106" s="18" t="s">
        <v>123</v>
      </c>
      <c r="C106" s="18" t="s">
        <v>57</v>
      </c>
      <c r="D106" s="18" t="s">
        <v>14</v>
      </c>
      <c r="E106" s="19">
        <v>7.0</v>
      </c>
      <c r="F106" s="19" t="s">
        <v>168</v>
      </c>
      <c r="G106" s="19" t="s">
        <v>169</v>
      </c>
      <c r="H106" s="20">
        <v>544.0</v>
      </c>
      <c r="I106" s="20">
        <v>424.0</v>
      </c>
      <c r="J106" s="20">
        <v>968.0</v>
      </c>
      <c r="K106" s="21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>
      <c r="A107" s="18">
        <v>2002.0</v>
      </c>
      <c r="B107" s="18" t="s">
        <v>123</v>
      </c>
      <c r="C107" s="18" t="s">
        <v>57</v>
      </c>
      <c r="D107" s="18" t="s">
        <v>14</v>
      </c>
      <c r="E107" s="19">
        <v>8.0</v>
      </c>
      <c r="F107" s="19" t="s">
        <v>170</v>
      </c>
      <c r="G107" s="19" t="s">
        <v>135</v>
      </c>
      <c r="H107" s="20">
        <v>464.0</v>
      </c>
      <c r="I107" s="20">
        <v>500.0</v>
      </c>
      <c r="J107" s="20">
        <v>964.0</v>
      </c>
      <c r="K107" s="21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>
      <c r="A108" s="18">
        <v>2002.0</v>
      </c>
      <c r="B108" s="18" t="s">
        <v>123</v>
      </c>
      <c r="C108" s="18" t="s">
        <v>57</v>
      </c>
      <c r="D108" s="18" t="s">
        <v>14</v>
      </c>
      <c r="E108" s="19">
        <v>9.0</v>
      </c>
      <c r="F108" s="19" t="s">
        <v>171</v>
      </c>
      <c r="G108" s="19" t="s">
        <v>24</v>
      </c>
      <c r="H108" s="20">
        <v>356.0</v>
      </c>
      <c r="I108" s="20">
        <v>436.0</v>
      </c>
      <c r="J108" s="20">
        <v>792.0</v>
      </c>
      <c r="K108" s="21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>
      <c r="A109" s="18">
        <v>2002.0</v>
      </c>
      <c r="B109" s="18" t="s">
        <v>123</v>
      </c>
      <c r="C109" s="18" t="s">
        <v>57</v>
      </c>
      <c r="D109" s="18" t="s">
        <v>14</v>
      </c>
      <c r="E109" s="19">
        <v>10.0</v>
      </c>
      <c r="F109" s="19" t="s">
        <v>172</v>
      </c>
      <c r="G109" s="19" t="s">
        <v>93</v>
      </c>
      <c r="H109" s="20">
        <v>366.0</v>
      </c>
      <c r="I109" s="20">
        <v>426.0</v>
      </c>
      <c r="J109" s="20">
        <v>792.0</v>
      </c>
      <c r="K109" s="21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>
      <c r="A110" s="18">
        <v>2002.0</v>
      </c>
      <c r="B110" s="18" t="s">
        <v>123</v>
      </c>
      <c r="C110" s="18" t="s">
        <v>57</v>
      </c>
      <c r="D110" s="18" t="s">
        <v>14</v>
      </c>
      <c r="E110" s="19">
        <v>11.0</v>
      </c>
      <c r="F110" s="19" t="s">
        <v>173</v>
      </c>
      <c r="G110" s="19" t="s">
        <v>75</v>
      </c>
      <c r="H110" s="20">
        <v>326.0</v>
      </c>
      <c r="I110" s="20">
        <v>352.0</v>
      </c>
      <c r="J110" s="20">
        <v>678.0</v>
      </c>
      <c r="K110" s="21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>
      <c r="A111" s="18">
        <v>2002.0</v>
      </c>
      <c r="B111" s="18" t="s">
        <v>123</v>
      </c>
      <c r="C111" s="18" t="s">
        <v>57</v>
      </c>
      <c r="D111" s="18" t="s">
        <v>14</v>
      </c>
      <c r="E111" s="19">
        <v>12.0</v>
      </c>
      <c r="F111" s="19" t="s">
        <v>174</v>
      </c>
      <c r="G111" s="19" t="s">
        <v>175</v>
      </c>
      <c r="H111" s="20">
        <v>320.0</v>
      </c>
      <c r="I111" s="20">
        <v>258.0</v>
      </c>
      <c r="J111" s="20">
        <v>578.0</v>
      </c>
      <c r="K111" s="21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>
      <c r="A112" s="6">
        <v>2002.0</v>
      </c>
      <c r="B112" s="6" t="s">
        <v>176</v>
      </c>
      <c r="C112" s="6" t="s">
        <v>13</v>
      </c>
      <c r="D112" s="6" t="s">
        <v>14</v>
      </c>
      <c r="E112" s="7">
        <v>1.0</v>
      </c>
      <c r="F112" s="7" t="s">
        <v>177</v>
      </c>
      <c r="G112" s="7" t="s">
        <v>125</v>
      </c>
      <c r="H112" s="8">
        <v>830.0</v>
      </c>
      <c r="I112" s="8">
        <v>802.0</v>
      </c>
      <c r="J112" s="8">
        <v>1632.0</v>
      </c>
      <c r="K112" s="9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>
      <c r="A113" s="10">
        <v>2002.0</v>
      </c>
      <c r="B113" s="10" t="s">
        <v>176</v>
      </c>
      <c r="C113" s="10" t="s">
        <v>13</v>
      </c>
      <c r="D113" s="10" t="s">
        <v>14</v>
      </c>
      <c r="E113" s="11">
        <v>2.0</v>
      </c>
      <c r="F113" s="11" t="s">
        <v>178</v>
      </c>
      <c r="G113" s="11" t="s">
        <v>179</v>
      </c>
      <c r="H113" s="12">
        <v>810.0</v>
      </c>
      <c r="I113" s="12">
        <v>788.0</v>
      </c>
      <c r="J113" s="12">
        <v>1598.0</v>
      </c>
      <c r="K113" s="13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>
      <c r="A114" s="14">
        <v>2002.0</v>
      </c>
      <c r="B114" s="14" t="s">
        <v>176</v>
      </c>
      <c r="C114" s="14" t="s">
        <v>13</v>
      </c>
      <c r="D114" s="14" t="s">
        <v>14</v>
      </c>
      <c r="E114" s="15">
        <v>3.0</v>
      </c>
      <c r="F114" s="15" t="s">
        <v>180</v>
      </c>
      <c r="G114" s="15" t="s">
        <v>88</v>
      </c>
      <c r="H114" s="16">
        <v>816.0</v>
      </c>
      <c r="I114" s="16">
        <v>764.0</v>
      </c>
      <c r="J114" s="16">
        <v>1580.0</v>
      </c>
      <c r="K114" s="17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>
      <c r="A115" s="18">
        <v>2002.0</v>
      </c>
      <c r="B115" s="18" t="s">
        <v>176</v>
      </c>
      <c r="C115" s="18" t="s">
        <v>13</v>
      </c>
      <c r="D115" s="18" t="s">
        <v>14</v>
      </c>
      <c r="E115" s="19">
        <v>4.0</v>
      </c>
      <c r="F115" s="19" t="s">
        <v>181</v>
      </c>
      <c r="G115" s="19" t="s">
        <v>66</v>
      </c>
      <c r="H115" s="20">
        <v>784.0</v>
      </c>
      <c r="I115" s="20">
        <v>734.0</v>
      </c>
      <c r="J115" s="20">
        <v>1518.0</v>
      </c>
      <c r="K115" s="21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>
      <c r="A116" s="18">
        <v>2002.0</v>
      </c>
      <c r="B116" s="18" t="s">
        <v>176</v>
      </c>
      <c r="C116" s="18" t="s">
        <v>13</v>
      </c>
      <c r="D116" s="18" t="s">
        <v>14</v>
      </c>
      <c r="E116" s="19">
        <v>5.0</v>
      </c>
      <c r="F116" s="19" t="s">
        <v>182</v>
      </c>
      <c r="G116" s="19" t="s">
        <v>179</v>
      </c>
      <c r="H116" s="20">
        <v>778.0</v>
      </c>
      <c r="I116" s="20">
        <v>718.0</v>
      </c>
      <c r="J116" s="20">
        <v>1496.0</v>
      </c>
      <c r="K116" s="21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>
      <c r="A117" s="18">
        <v>2002.0</v>
      </c>
      <c r="B117" s="18" t="s">
        <v>176</v>
      </c>
      <c r="C117" s="18" t="s">
        <v>13</v>
      </c>
      <c r="D117" s="18" t="s">
        <v>14</v>
      </c>
      <c r="E117" s="19">
        <v>6.0</v>
      </c>
      <c r="F117" s="19" t="s">
        <v>183</v>
      </c>
      <c r="G117" s="19" t="s">
        <v>184</v>
      </c>
      <c r="H117" s="20">
        <v>760.0</v>
      </c>
      <c r="I117" s="20">
        <v>728.0</v>
      </c>
      <c r="J117" s="20">
        <v>1488.0</v>
      </c>
      <c r="K117" s="21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>
      <c r="A118" s="18">
        <v>2002.0</v>
      </c>
      <c r="B118" s="18" t="s">
        <v>176</v>
      </c>
      <c r="C118" s="18" t="s">
        <v>13</v>
      </c>
      <c r="D118" s="18" t="s">
        <v>14</v>
      </c>
      <c r="E118" s="19">
        <v>7.0</v>
      </c>
      <c r="F118" s="19" t="s">
        <v>185</v>
      </c>
      <c r="G118" s="19" t="s">
        <v>186</v>
      </c>
      <c r="H118" s="20">
        <v>746.0</v>
      </c>
      <c r="I118" s="20">
        <v>736.0</v>
      </c>
      <c r="J118" s="20">
        <v>1482.0</v>
      </c>
      <c r="K118" s="21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>
      <c r="A119" s="18">
        <v>2002.0</v>
      </c>
      <c r="B119" s="18" t="s">
        <v>176</v>
      </c>
      <c r="C119" s="18" t="s">
        <v>13</v>
      </c>
      <c r="D119" s="18" t="s">
        <v>14</v>
      </c>
      <c r="E119" s="19">
        <v>8.0</v>
      </c>
      <c r="F119" s="19" t="s">
        <v>187</v>
      </c>
      <c r="G119" s="19" t="s">
        <v>93</v>
      </c>
      <c r="H119" s="20">
        <v>766.0</v>
      </c>
      <c r="I119" s="20">
        <v>714.0</v>
      </c>
      <c r="J119" s="20">
        <v>1480.0</v>
      </c>
      <c r="K119" s="21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>
      <c r="A120" s="18">
        <v>2002.0</v>
      </c>
      <c r="B120" s="18" t="s">
        <v>176</v>
      </c>
      <c r="C120" s="18" t="s">
        <v>13</v>
      </c>
      <c r="D120" s="18" t="s">
        <v>14</v>
      </c>
      <c r="E120" s="19">
        <v>9.0</v>
      </c>
      <c r="F120" s="19" t="s">
        <v>188</v>
      </c>
      <c r="G120" s="19" t="s">
        <v>48</v>
      </c>
      <c r="H120" s="20">
        <v>738.0</v>
      </c>
      <c r="I120" s="20">
        <v>720.0</v>
      </c>
      <c r="J120" s="20">
        <v>1458.0</v>
      </c>
      <c r="K120" s="21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>
      <c r="A121" s="18">
        <v>2002.0</v>
      </c>
      <c r="B121" s="18" t="s">
        <v>176</v>
      </c>
      <c r="C121" s="18" t="s">
        <v>13</v>
      </c>
      <c r="D121" s="18" t="s">
        <v>14</v>
      </c>
      <c r="E121" s="19">
        <v>10.0</v>
      </c>
      <c r="F121" s="19" t="s">
        <v>189</v>
      </c>
      <c r="G121" s="19" t="s">
        <v>186</v>
      </c>
      <c r="H121" s="20">
        <v>754.0</v>
      </c>
      <c r="I121" s="20">
        <v>700.0</v>
      </c>
      <c r="J121" s="20">
        <v>1454.0</v>
      </c>
      <c r="K121" s="21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>
      <c r="A122" s="18">
        <v>2002.0</v>
      </c>
      <c r="B122" s="18" t="s">
        <v>176</v>
      </c>
      <c r="C122" s="18" t="s">
        <v>13</v>
      </c>
      <c r="D122" s="18" t="s">
        <v>14</v>
      </c>
      <c r="E122" s="19">
        <v>11.0</v>
      </c>
      <c r="F122" s="19" t="s">
        <v>190</v>
      </c>
      <c r="G122" s="19" t="s">
        <v>29</v>
      </c>
      <c r="H122" s="20">
        <v>718.0</v>
      </c>
      <c r="I122" s="20">
        <v>724.0</v>
      </c>
      <c r="J122" s="20">
        <v>1442.0</v>
      </c>
      <c r="K122" s="21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>
      <c r="A123" s="18">
        <v>2002.0</v>
      </c>
      <c r="B123" s="18" t="s">
        <v>176</v>
      </c>
      <c r="C123" s="18" t="s">
        <v>13</v>
      </c>
      <c r="D123" s="18" t="s">
        <v>14</v>
      </c>
      <c r="E123" s="19">
        <v>12.0</v>
      </c>
      <c r="F123" s="19" t="s">
        <v>191</v>
      </c>
      <c r="G123" s="19" t="s">
        <v>192</v>
      </c>
      <c r="H123" s="20">
        <v>730.0</v>
      </c>
      <c r="I123" s="20">
        <v>696.0</v>
      </c>
      <c r="J123" s="20">
        <v>1426.0</v>
      </c>
      <c r="K123" s="21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>
      <c r="A124" s="18">
        <v>2002.0</v>
      </c>
      <c r="B124" s="18" t="s">
        <v>176</v>
      </c>
      <c r="C124" s="18" t="s">
        <v>13</v>
      </c>
      <c r="D124" s="18" t="s">
        <v>14</v>
      </c>
      <c r="E124" s="19">
        <v>13.0</v>
      </c>
      <c r="F124" s="19" t="s">
        <v>193</v>
      </c>
      <c r="G124" s="19" t="s">
        <v>29</v>
      </c>
      <c r="H124" s="20">
        <v>710.0</v>
      </c>
      <c r="I124" s="20">
        <v>702.0</v>
      </c>
      <c r="J124" s="20">
        <v>1412.0</v>
      </c>
      <c r="K124" s="21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>
      <c r="A125" s="18">
        <v>2002.0</v>
      </c>
      <c r="B125" s="18" t="s">
        <v>176</v>
      </c>
      <c r="C125" s="18" t="s">
        <v>13</v>
      </c>
      <c r="D125" s="18" t="s">
        <v>14</v>
      </c>
      <c r="E125" s="19">
        <v>14.0</v>
      </c>
      <c r="F125" s="19" t="s">
        <v>194</v>
      </c>
      <c r="G125" s="19" t="s">
        <v>63</v>
      </c>
      <c r="H125" s="20">
        <v>690.0</v>
      </c>
      <c r="I125" s="20">
        <v>716.0</v>
      </c>
      <c r="J125" s="20">
        <v>1406.0</v>
      </c>
      <c r="K125" s="21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>
      <c r="A126" s="18">
        <v>2002.0</v>
      </c>
      <c r="B126" s="18" t="s">
        <v>176</v>
      </c>
      <c r="C126" s="18" t="s">
        <v>13</v>
      </c>
      <c r="D126" s="18" t="s">
        <v>14</v>
      </c>
      <c r="E126" s="19">
        <v>15.0</v>
      </c>
      <c r="F126" s="19" t="s">
        <v>195</v>
      </c>
      <c r="G126" s="19" t="s">
        <v>88</v>
      </c>
      <c r="H126" s="20">
        <v>758.0</v>
      </c>
      <c r="I126" s="20">
        <v>636.0</v>
      </c>
      <c r="J126" s="20">
        <v>1394.0</v>
      </c>
      <c r="K126" s="21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>
      <c r="A127" s="18">
        <v>2002.0</v>
      </c>
      <c r="B127" s="18" t="s">
        <v>176</v>
      </c>
      <c r="C127" s="18" t="s">
        <v>13</v>
      </c>
      <c r="D127" s="18" t="s">
        <v>14</v>
      </c>
      <c r="E127" s="19">
        <v>16.0</v>
      </c>
      <c r="F127" s="19" t="s">
        <v>196</v>
      </c>
      <c r="G127" s="19" t="s">
        <v>169</v>
      </c>
      <c r="H127" s="20">
        <v>748.0</v>
      </c>
      <c r="I127" s="20">
        <v>644.0</v>
      </c>
      <c r="J127" s="20">
        <v>1392.0</v>
      </c>
      <c r="K127" s="21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>
      <c r="A128" s="18">
        <v>2002.0</v>
      </c>
      <c r="B128" s="18" t="s">
        <v>176</v>
      </c>
      <c r="C128" s="18" t="s">
        <v>13</v>
      </c>
      <c r="D128" s="18" t="s">
        <v>14</v>
      </c>
      <c r="E128" s="19">
        <v>17.0</v>
      </c>
      <c r="F128" s="19" t="s">
        <v>197</v>
      </c>
      <c r="G128" s="19" t="s">
        <v>88</v>
      </c>
      <c r="H128" s="20">
        <v>716.0</v>
      </c>
      <c r="I128" s="20">
        <v>666.0</v>
      </c>
      <c r="J128" s="20">
        <v>1382.0</v>
      </c>
      <c r="K128" s="21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>
      <c r="A129" s="18">
        <v>2002.0</v>
      </c>
      <c r="B129" s="18" t="s">
        <v>176</v>
      </c>
      <c r="C129" s="18" t="s">
        <v>13</v>
      </c>
      <c r="D129" s="18" t="s">
        <v>14</v>
      </c>
      <c r="E129" s="19">
        <v>18.0</v>
      </c>
      <c r="F129" s="19" t="s">
        <v>198</v>
      </c>
      <c r="G129" s="19" t="s">
        <v>93</v>
      </c>
      <c r="H129" s="20">
        <v>738.0</v>
      </c>
      <c r="I129" s="20">
        <v>618.0</v>
      </c>
      <c r="J129" s="20">
        <v>1356.0</v>
      </c>
      <c r="K129" s="21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>
      <c r="A130" s="18">
        <v>2002.0</v>
      </c>
      <c r="B130" s="18" t="s">
        <v>176</v>
      </c>
      <c r="C130" s="18" t="s">
        <v>13</v>
      </c>
      <c r="D130" s="18" t="s">
        <v>14</v>
      </c>
      <c r="E130" s="19">
        <v>19.0</v>
      </c>
      <c r="F130" s="19" t="s">
        <v>199</v>
      </c>
      <c r="G130" s="19" t="s">
        <v>147</v>
      </c>
      <c r="H130" s="20">
        <v>664.0</v>
      </c>
      <c r="I130" s="20">
        <v>662.0</v>
      </c>
      <c r="J130" s="20">
        <v>1326.0</v>
      </c>
      <c r="K130" s="21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>
      <c r="A131" s="18">
        <v>2002.0</v>
      </c>
      <c r="B131" s="18" t="s">
        <v>176</v>
      </c>
      <c r="C131" s="18" t="s">
        <v>13</v>
      </c>
      <c r="D131" s="18" t="s">
        <v>14</v>
      </c>
      <c r="E131" s="19">
        <v>20.0</v>
      </c>
      <c r="F131" s="19" t="s">
        <v>200</v>
      </c>
      <c r="G131" s="19" t="s">
        <v>93</v>
      </c>
      <c r="H131" s="20">
        <v>578.0</v>
      </c>
      <c r="I131" s="20">
        <v>636.0</v>
      </c>
      <c r="J131" s="20">
        <v>1214.0</v>
      </c>
      <c r="K131" s="21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>
      <c r="A132" s="18">
        <v>2002.0</v>
      </c>
      <c r="B132" s="18" t="s">
        <v>176</v>
      </c>
      <c r="C132" s="18" t="s">
        <v>13</v>
      </c>
      <c r="D132" s="18" t="s">
        <v>14</v>
      </c>
      <c r="E132" s="19">
        <v>21.0</v>
      </c>
      <c r="F132" s="19" t="s">
        <v>201</v>
      </c>
      <c r="G132" s="19" t="s">
        <v>93</v>
      </c>
      <c r="H132" s="20">
        <v>580.0</v>
      </c>
      <c r="I132" s="20">
        <v>598.0</v>
      </c>
      <c r="J132" s="20">
        <v>1178.0</v>
      </c>
      <c r="K132" s="21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>
      <c r="A133" s="6">
        <v>2002.0</v>
      </c>
      <c r="B133" s="6" t="s">
        <v>176</v>
      </c>
      <c r="C133" s="6" t="s">
        <v>57</v>
      </c>
      <c r="D133" s="6" t="s">
        <v>14</v>
      </c>
      <c r="E133" s="7">
        <v>1.0</v>
      </c>
      <c r="F133" s="7" t="s">
        <v>202</v>
      </c>
      <c r="G133" s="7" t="s">
        <v>186</v>
      </c>
      <c r="H133" s="8">
        <v>722.0</v>
      </c>
      <c r="I133" s="8">
        <v>668.0</v>
      </c>
      <c r="J133" s="8">
        <v>1390.0</v>
      </c>
      <c r="K133" s="9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>
      <c r="A134" s="10">
        <v>2002.0</v>
      </c>
      <c r="B134" s="10" t="s">
        <v>176</v>
      </c>
      <c r="C134" s="10" t="s">
        <v>57</v>
      </c>
      <c r="D134" s="10" t="s">
        <v>14</v>
      </c>
      <c r="E134" s="11">
        <v>2.0</v>
      </c>
      <c r="F134" s="11" t="s">
        <v>203</v>
      </c>
      <c r="G134" s="11" t="s">
        <v>66</v>
      </c>
      <c r="H134" s="12">
        <v>726.0</v>
      </c>
      <c r="I134" s="12">
        <v>656.0</v>
      </c>
      <c r="J134" s="12">
        <v>1382.0</v>
      </c>
      <c r="K134" s="13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>
      <c r="A135" s="14">
        <v>2002.0</v>
      </c>
      <c r="B135" s="14" t="s">
        <v>176</v>
      </c>
      <c r="C135" s="14" t="s">
        <v>57</v>
      </c>
      <c r="D135" s="14" t="s">
        <v>14</v>
      </c>
      <c r="E135" s="15">
        <v>3.0</v>
      </c>
      <c r="F135" s="15" t="s">
        <v>204</v>
      </c>
      <c r="G135" s="15" t="s">
        <v>73</v>
      </c>
      <c r="H135" s="16">
        <v>692.0</v>
      </c>
      <c r="I135" s="16">
        <v>686.0</v>
      </c>
      <c r="J135" s="16">
        <v>1378.0</v>
      </c>
      <c r="K135" s="17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>
      <c r="A136" s="18">
        <v>2002.0</v>
      </c>
      <c r="B136" s="18" t="s">
        <v>176</v>
      </c>
      <c r="C136" s="18" t="s">
        <v>57</v>
      </c>
      <c r="D136" s="18" t="s">
        <v>14</v>
      </c>
      <c r="E136" s="19">
        <v>4.0</v>
      </c>
      <c r="F136" s="19" t="s">
        <v>205</v>
      </c>
      <c r="G136" s="19" t="s">
        <v>73</v>
      </c>
      <c r="H136" s="20">
        <v>710.0</v>
      </c>
      <c r="I136" s="20">
        <v>654.0</v>
      </c>
      <c r="J136" s="20">
        <v>1364.0</v>
      </c>
      <c r="K136" s="21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>
      <c r="A137" s="18">
        <v>2002.0</v>
      </c>
      <c r="B137" s="18" t="s">
        <v>176</v>
      </c>
      <c r="C137" s="18" t="s">
        <v>57</v>
      </c>
      <c r="D137" s="18" t="s">
        <v>14</v>
      </c>
      <c r="E137" s="19">
        <v>5.0</v>
      </c>
      <c r="F137" s="19" t="s">
        <v>206</v>
      </c>
      <c r="G137" s="19" t="s">
        <v>125</v>
      </c>
      <c r="H137" s="20">
        <v>698.0</v>
      </c>
      <c r="I137" s="20">
        <v>648.0</v>
      </c>
      <c r="J137" s="20">
        <v>1346.0</v>
      </c>
      <c r="K137" s="21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>
      <c r="A138" s="18">
        <v>2002.0</v>
      </c>
      <c r="B138" s="18" t="s">
        <v>176</v>
      </c>
      <c r="C138" s="18" t="s">
        <v>57</v>
      </c>
      <c r="D138" s="18" t="s">
        <v>14</v>
      </c>
      <c r="E138" s="19">
        <v>6.0</v>
      </c>
      <c r="F138" s="19" t="s">
        <v>207</v>
      </c>
      <c r="G138" s="19" t="s">
        <v>179</v>
      </c>
      <c r="H138" s="20">
        <v>640.0</v>
      </c>
      <c r="I138" s="20">
        <v>626.0</v>
      </c>
      <c r="J138" s="20">
        <v>1266.0</v>
      </c>
      <c r="K138" s="21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>
      <c r="A139" s="18">
        <v>2002.0</v>
      </c>
      <c r="B139" s="18" t="s">
        <v>176</v>
      </c>
      <c r="C139" s="18" t="s">
        <v>57</v>
      </c>
      <c r="D139" s="18" t="s">
        <v>14</v>
      </c>
      <c r="E139" s="19">
        <v>7.0</v>
      </c>
      <c r="F139" s="19" t="s">
        <v>208</v>
      </c>
      <c r="G139" s="19" t="s">
        <v>90</v>
      </c>
      <c r="H139" s="20">
        <v>630.0</v>
      </c>
      <c r="I139" s="20">
        <v>608.0</v>
      </c>
      <c r="J139" s="20">
        <v>1238.0</v>
      </c>
      <c r="K139" s="21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>
      <c r="A140" s="18">
        <v>2002.0</v>
      </c>
      <c r="B140" s="18" t="s">
        <v>176</v>
      </c>
      <c r="C140" s="18" t="s">
        <v>57</v>
      </c>
      <c r="D140" s="18" t="s">
        <v>14</v>
      </c>
      <c r="E140" s="19">
        <v>8.0</v>
      </c>
      <c r="F140" s="19" t="s">
        <v>209</v>
      </c>
      <c r="G140" s="19" t="s">
        <v>93</v>
      </c>
      <c r="H140" s="20">
        <v>578.0</v>
      </c>
      <c r="I140" s="20">
        <v>502.0</v>
      </c>
      <c r="J140" s="20">
        <v>1080.0</v>
      </c>
      <c r="K140" s="21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>
      <c r="A141" s="18">
        <v>2002.0</v>
      </c>
      <c r="B141" s="18" t="s">
        <v>176</v>
      </c>
      <c r="C141" s="18" t="s">
        <v>57</v>
      </c>
      <c r="D141" s="18" t="s">
        <v>14</v>
      </c>
      <c r="E141" s="19">
        <v>9.0</v>
      </c>
      <c r="F141" s="19" t="s">
        <v>210</v>
      </c>
      <c r="G141" s="19" t="s">
        <v>169</v>
      </c>
      <c r="H141" s="20">
        <v>484.0</v>
      </c>
      <c r="I141" s="20">
        <v>446.0</v>
      </c>
      <c r="J141" s="20">
        <v>930.0</v>
      </c>
      <c r="K141" s="21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>
      <c r="A142" s="18">
        <v>2002.0</v>
      </c>
      <c r="B142" s="18" t="s">
        <v>176</v>
      </c>
      <c r="C142" s="18" t="s">
        <v>57</v>
      </c>
      <c r="D142" s="18" t="s">
        <v>14</v>
      </c>
      <c r="E142" s="19">
        <v>10.0</v>
      </c>
      <c r="F142" s="19" t="s">
        <v>211</v>
      </c>
      <c r="G142" s="19" t="s">
        <v>186</v>
      </c>
      <c r="H142" s="20">
        <v>512.0</v>
      </c>
      <c r="I142" s="21"/>
      <c r="J142" s="20">
        <v>512.0</v>
      </c>
      <c r="K142" s="21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>
      <c r="A143" s="6">
        <v>2002.0</v>
      </c>
      <c r="B143" s="6" t="s">
        <v>212</v>
      </c>
      <c r="C143" s="6" t="s">
        <v>13</v>
      </c>
      <c r="D143" s="6" t="s">
        <v>14</v>
      </c>
      <c r="E143" s="7">
        <v>1.0</v>
      </c>
      <c r="F143" s="7" t="s">
        <v>213</v>
      </c>
      <c r="G143" s="7" t="s">
        <v>75</v>
      </c>
      <c r="H143" s="8">
        <v>772.0</v>
      </c>
      <c r="I143" s="8">
        <v>752.0</v>
      </c>
      <c r="J143" s="8">
        <v>1526.0</v>
      </c>
      <c r="K143" s="9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>
      <c r="A144" s="10">
        <v>2002.0</v>
      </c>
      <c r="B144" s="10" t="s">
        <v>212</v>
      </c>
      <c r="C144" s="10" t="s">
        <v>13</v>
      </c>
      <c r="D144" s="10" t="s">
        <v>14</v>
      </c>
      <c r="E144" s="11">
        <v>2.0</v>
      </c>
      <c r="F144" s="11" t="s">
        <v>214</v>
      </c>
      <c r="G144" s="11" t="s">
        <v>93</v>
      </c>
      <c r="H144" s="12">
        <v>690.0</v>
      </c>
      <c r="I144" s="12">
        <v>664.0</v>
      </c>
      <c r="J144" s="12">
        <v>1354.0</v>
      </c>
      <c r="K144" s="13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>
      <c r="A145" s="14">
        <v>2002.0</v>
      </c>
      <c r="B145" s="14" t="s">
        <v>212</v>
      </c>
      <c r="C145" s="14" t="s">
        <v>13</v>
      </c>
      <c r="D145" s="14" t="s">
        <v>14</v>
      </c>
      <c r="E145" s="15">
        <v>3.0</v>
      </c>
      <c r="F145" s="15" t="s">
        <v>215</v>
      </c>
      <c r="G145" s="15" t="s">
        <v>97</v>
      </c>
      <c r="H145" s="16">
        <v>618.0</v>
      </c>
      <c r="I145" s="16">
        <v>590.0</v>
      </c>
      <c r="J145" s="16">
        <v>1208.0</v>
      </c>
      <c r="K145" s="17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>
      <c r="A146" s="6">
        <v>2002.0</v>
      </c>
      <c r="B146" s="6" t="s">
        <v>216</v>
      </c>
      <c r="C146" s="6" t="s">
        <v>13</v>
      </c>
      <c r="D146" s="6" t="s">
        <v>14</v>
      </c>
      <c r="E146" s="7">
        <v>1.0</v>
      </c>
      <c r="F146" s="7" t="s">
        <v>217</v>
      </c>
      <c r="G146" s="7" t="s">
        <v>66</v>
      </c>
      <c r="H146" s="8">
        <v>722.0</v>
      </c>
      <c r="I146" s="8">
        <v>702.0</v>
      </c>
      <c r="J146" s="8">
        <v>1422.0</v>
      </c>
      <c r="K146" s="9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>
      <c r="A147" s="10">
        <v>2002.0</v>
      </c>
      <c r="B147" s="10" t="s">
        <v>216</v>
      </c>
      <c r="C147" s="10" t="s">
        <v>13</v>
      </c>
      <c r="D147" s="10" t="s">
        <v>14</v>
      </c>
      <c r="E147" s="11">
        <v>2.0</v>
      </c>
      <c r="F147" s="11" t="s">
        <v>218</v>
      </c>
      <c r="G147" s="11" t="s">
        <v>27</v>
      </c>
      <c r="H147" s="12">
        <v>668.0</v>
      </c>
      <c r="I147" s="12">
        <v>716.0</v>
      </c>
      <c r="J147" s="12">
        <v>1384.0</v>
      </c>
      <c r="K147" s="13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>
      <c r="A148" s="14">
        <v>2002.0</v>
      </c>
      <c r="B148" s="14" t="s">
        <v>216</v>
      </c>
      <c r="C148" s="14" t="s">
        <v>13</v>
      </c>
      <c r="D148" s="14" t="s">
        <v>14</v>
      </c>
      <c r="E148" s="15">
        <v>3.0</v>
      </c>
      <c r="F148" s="15" t="s">
        <v>219</v>
      </c>
      <c r="G148" s="15" t="s">
        <v>220</v>
      </c>
      <c r="H148" s="16">
        <v>652.0</v>
      </c>
      <c r="I148" s="16">
        <v>690.0</v>
      </c>
      <c r="J148" s="16">
        <v>1342.0</v>
      </c>
      <c r="K148" s="17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>
      <c r="A149" s="18">
        <v>2002.0</v>
      </c>
      <c r="B149" s="18" t="s">
        <v>216</v>
      </c>
      <c r="C149" s="18" t="s">
        <v>13</v>
      </c>
      <c r="D149" s="18" t="s">
        <v>14</v>
      </c>
      <c r="E149" s="19">
        <v>4.0</v>
      </c>
      <c r="F149" s="19" t="s">
        <v>221</v>
      </c>
      <c r="G149" s="19" t="s">
        <v>175</v>
      </c>
      <c r="H149" s="20">
        <v>640.0</v>
      </c>
      <c r="I149" s="20">
        <v>672.0</v>
      </c>
      <c r="J149" s="20">
        <v>1312.0</v>
      </c>
      <c r="K149" s="21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>
      <c r="A150" s="18">
        <v>2002.0</v>
      </c>
      <c r="B150" s="18" t="s">
        <v>216</v>
      </c>
      <c r="C150" s="18" t="s">
        <v>13</v>
      </c>
      <c r="D150" s="18" t="s">
        <v>14</v>
      </c>
      <c r="E150" s="19">
        <v>4.0</v>
      </c>
      <c r="F150" s="19" t="s">
        <v>222</v>
      </c>
      <c r="G150" s="19" t="s">
        <v>24</v>
      </c>
      <c r="H150" s="20">
        <v>616.0</v>
      </c>
      <c r="I150" s="20">
        <v>562.0</v>
      </c>
      <c r="J150" s="20">
        <v>1178.0</v>
      </c>
      <c r="K150" s="21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>
      <c r="A151" s="18">
        <v>2002.0</v>
      </c>
      <c r="B151" s="18" t="s">
        <v>216</v>
      </c>
      <c r="C151" s="18" t="s">
        <v>13</v>
      </c>
      <c r="D151" s="18" t="s">
        <v>14</v>
      </c>
      <c r="E151" s="19">
        <v>5.0</v>
      </c>
      <c r="F151" s="19" t="s">
        <v>223</v>
      </c>
      <c r="G151" s="19" t="s">
        <v>224</v>
      </c>
      <c r="H151" s="20">
        <v>606.0</v>
      </c>
      <c r="I151" s="20">
        <v>690.0</v>
      </c>
      <c r="J151" s="20">
        <v>1296.0</v>
      </c>
      <c r="K151" s="21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>
      <c r="A152" s="18">
        <v>2002.0</v>
      </c>
      <c r="B152" s="18" t="s">
        <v>216</v>
      </c>
      <c r="C152" s="18" t="s">
        <v>13</v>
      </c>
      <c r="D152" s="18" t="s">
        <v>14</v>
      </c>
      <c r="E152" s="19">
        <v>6.0</v>
      </c>
      <c r="F152" s="19" t="s">
        <v>225</v>
      </c>
      <c r="G152" s="19" t="s">
        <v>88</v>
      </c>
      <c r="H152" s="20">
        <v>566.0</v>
      </c>
      <c r="I152" s="20">
        <v>640.0</v>
      </c>
      <c r="J152" s="20">
        <v>1206.0</v>
      </c>
      <c r="K152" s="21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>
      <c r="A153" s="18">
        <v>2002.0</v>
      </c>
      <c r="B153" s="18" t="s">
        <v>216</v>
      </c>
      <c r="C153" s="18" t="s">
        <v>13</v>
      </c>
      <c r="D153" s="18" t="s">
        <v>14</v>
      </c>
      <c r="E153" s="19">
        <v>7.0</v>
      </c>
      <c r="F153" s="19" t="s">
        <v>226</v>
      </c>
      <c r="G153" s="19" t="s">
        <v>186</v>
      </c>
      <c r="H153" s="20">
        <v>602.0</v>
      </c>
      <c r="I153" s="20">
        <v>590.0</v>
      </c>
      <c r="J153" s="20">
        <v>1192.0</v>
      </c>
      <c r="K153" s="21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>
      <c r="A154" s="18">
        <v>2002.0</v>
      </c>
      <c r="B154" s="18" t="s">
        <v>216</v>
      </c>
      <c r="C154" s="18" t="s">
        <v>13</v>
      </c>
      <c r="D154" s="18" t="s">
        <v>14</v>
      </c>
      <c r="E154" s="19">
        <v>8.0</v>
      </c>
      <c r="F154" s="19" t="s">
        <v>227</v>
      </c>
      <c r="G154" s="19" t="s">
        <v>228</v>
      </c>
      <c r="H154" s="20">
        <v>566.0</v>
      </c>
      <c r="I154" s="20">
        <v>590.0</v>
      </c>
      <c r="J154" s="20">
        <v>1156.0</v>
      </c>
      <c r="K154" s="21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>
      <c r="A155" s="18">
        <v>2002.0</v>
      </c>
      <c r="B155" s="18" t="s">
        <v>216</v>
      </c>
      <c r="C155" s="18" t="s">
        <v>13</v>
      </c>
      <c r="D155" s="18" t="s">
        <v>14</v>
      </c>
      <c r="E155" s="19">
        <v>9.0</v>
      </c>
      <c r="F155" s="19" t="s">
        <v>229</v>
      </c>
      <c r="G155" s="19" t="s">
        <v>149</v>
      </c>
      <c r="H155" s="20">
        <v>564.0</v>
      </c>
      <c r="I155" s="20">
        <v>500.0</v>
      </c>
      <c r="J155" s="20">
        <v>1064.0</v>
      </c>
      <c r="K155" s="21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>
      <c r="A156" s="6">
        <v>2002.0</v>
      </c>
      <c r="B156" s="6" t="s">
        <v>216</v>
      </c>
      <c r="C156" s="6" t="s">
        <v>57</v>
      </c>
      <c r="D156" s="6" t="s">
        <v>14</v>
      </c>
      <c r="E156" s="7">
        <v>1.0</v>
      </c>
      <c r="F156" s="7" t="s">
        <v>230</v>
      </c>
      <c r="G156" s="7" t="s">
        <v>48</v>
      </c>
      <c r="H156" s="8">
        <v>560.0</v>
      </c>
      <c r="I156" s="8">
        <v>602.0</v>
      </c>
      <c r="J156" s="8">
        <v>1162.0</v>
      </c>
      <c r="K156" s="9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>
      <c r="A157" s="10">
        <v>2002.0</v>
      </c>
      <c r="B157" s="10" t="s">
        <v>216</v>
      </c>
      <c r="C157" s="10" t="s">
        <v>57</v>
      </c>
      <c r="D157" s="10" t="s">
        <v>14</v>
      </c>
      <c r="E157" s="11">
        <v>2.0</v>
      </c>
      <c r="F157" s="11" t="s">
        <v>231</v>
      </c>
      <c r="G157" s="11" t="s">
        <v>59</v>
      </c>
      <c r="H157" s="12">
        <v>542.0</v>
      </c>
      <c r="I157" s="12">
        <v>538.0</v>
      </c>
      <c r="J157" s="12">
        <v>1080.0</v>
      </c>
      <c r="K157" s="13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>
      <c r="A158" s="14">
        <v>2002.0</v>
      </c>
      <c r="B158" s="14" t="s">
        <v>216</v>
      </c>
      <c r="C158" s="14" t="s">
        <v>57</v>
      </c>
      <c r="D158" s="14" t="s">
        <v>14</v>
      </c>
      <c r="E158" s="15">
        <v>3.0</v>
      </c>
      <c r="F158" s="15" t="s">
        <v>232</v>
      </c>
      <c r="G158" s="15" t="s">
        <v>66</v>
      </c>
      <c r="H158" s="16">
        <v>504.0</v>
      </c>
      <c r="I158" s="16">
        <v>512.0</v>
      </c>
      <c r="J158" s="16">
        <v>1016.0</v>
      </c>
      <c r="K158" s="17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>
      <c r="A159" s="6">
        <v>2002.0</v>
      </c>
      <c r="B159" s="6" t="s">
        <v>233</v>
      </c>
      <c r="C159" s="6" t="s">
        <v>13</v>
      </c>
      <c r="D159" s="6" t="s">
        <v>14</v>
      </c>
      <c r="E159" s="7">
        <v>1.0</v>
      </c>
      <c r="F159" s="7" t="s">
        <v>234</v>
      </c>
      <c r="G159" s="7" t="s">
        <v>93</v>
      </c>
      <c r="H159" s="8">
        <v>634.0</v>
      </c>
      <c r="I159" s="8">
        <v>610.0</v>
      </c>
      <c r="J159" s="8">
        <v>1244.0</v>
      </c>
      <c r="K159" s="9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>
      <c r="A160" s="10">
        <v>2002.0</v>
      </c>
      <c r="B160" s="10" t="s">
        <v>233</v>
      </c>
      <c r="C160" s="10" t="s">
        <v>13</v>
      </c>
      <c r="D160" s="10" t="s">
        <v>14</v>
      </c>
      <c r="E160" s="11">
        <v>2.0</v>
      </c>
      <c r="F160" s="11" t="s">
        <v>235</v>
      </c>
      <c r="G160" s="11" t="s">
        <v>149</v>
      </c>
      <c r="H160" s="12">
        <v>602.0</v>
      </c>
      <c r="I160" s="12">
        <v>632.0</v>
      </c>
      <c r="J160" s="12">
        <v>1234.0</v>
      </c>
      <c r="K160" s="13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>
      <c r="A161" s="14">
        <v>2002.0</v>
      </c>
      <c r="B161" s="14" t="s">
        <v>233</v>
      </c>
      <c r="C161" s="14" t="s">
        <v>13</v>
      </c>
      <c r="D161" s="14" t="s">
        <v>14</v>
      </c>
      <c r="E161" s="15">
        <v>3.0</v>
      </c>
      <c r="F161" s="15" t="s">
        <v>236</v>
      </c>
      <c r="G161" s="15" t="s">
        <v>237</v>
      </c>
      <c r="H161" s="16">
        <v>596.0</v>
      </c>
      <c r="I161" s="16">
        <v>628.0</v>
      </c>
      <c r="J161" s="16">
        <v>1224.0</v>
      </c>
      <c r="K161" s="17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>
      <c r="A162" s="18">
        <v>2002.0</v>
      </c>
      <c r="B162" s="18" t="s">
        <v>233</v>
      </c>
      <c r="C162" s="18" t="s">
        <v>13</v>
      </c>
      <c r="D162" s="18" t="s">
        <v>14</v>
      </c>
      <c r="E162" s="19">
        <v>4.0</v>
      </c>
      <c r="F162" s="19" t="s">
        <v>238</v>
      </c>
      <c r="G162" s="19" t="s">
        <v>239</v>
      </c>
      <c r="H162" s="20">
        <v>562.0</v>
      </c>
      <c r="I162" s="20">
        <v>650.0</v>
      </c>
      <c r="J162" s="20">
        <v>1218.0</v>
      </c>
      <c r="K162" s="21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>
      <c r="A163" s="18">
        <v>2002.0</v>
      </c>
      <c r="B163" s="18" t="s">
        <v>233</v>
      </c>
      <c r="C163" s="18" t="s">
        <v>13</v>
      </c>
      <c r="D163" s="18" t="s">
        <v>14</v>
      </c>
      <c r="E163" s="19">
        <v>5.0</v>
      </c>
      <c r="F163" s="19" t="s">
        <v>240</v>
      </c>
      <c r="G163" s="19" t="s">
        <v>97</v>
      </c>
      <c r="H163" s="20">
        <v>580.0</v>
      </c>
      <c r="I163" s="20">
        <v>610.0</v>
      </c>
      <c r="J163" s="20">
        <v>1190.0</v>
      </c>
      <c r="K163" s="21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>
      <c r="A164" s="18">
        <v>2002.0</v>
      </c>
      <c r="B164" s="18" t="s">
        <v>233</v>
      </c>
      <c r="C164" s="18" t="s">
        <v>13</v>
      </c>
      <c r="D164" s="18" t="s">
        <v>14</v>
      </c>
      <c r="E164" s="19">
        <v>6.0</v>
      </c>
      <c r="F164" s="19" t="s">
        <v>241</v>
      </c>
      <c r="G164" s="19" t="s">
        <v>97</v>
      </c>
      <c r="H164" s="20">
        <v>588.0</v>
      </c>
      <c r="I164" s="20">
        <v>574.0</v>
      </c>
      <c r="J164" s="20">
        <v>1162.0</v>
      </c>
      <c r="K164" s="21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>
      <c r="A165" s="18">
        <v>2002.0</v>
      </c>
      <c r="B165" s="18" t="s">
        <v>233</v>
      </c>
      <c r="C165" s="18" t="s">
        <v>13</v>
      </c>
      <c r="D165" s="18" t="s">
        <v>14</v>
      </c>
      <c r="E165" s="19">
        <v>7.0</v>
      </c>
      <c r="F165" s="19" t="s">
        <v>242</v>
      </c>
      <c r="G165" s="19" t="s">
        <v>22</v>
      </c>
      <c r="H165" s="20">
        <v>546.0</v>
      </c>
      <c r="I165" s="20">
        <v>610.0</v>
      </c>
      <c r="J165" s="20">
        <v>1156.0</v>
      </c>
      <c r="K165" s="21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>
      <c r="A166" s="18">
        <v>2002.0</v>
      </c>
      <c r="B166" s="18" t="s">
        <v>233</v>
      </c>
      <c r="C166" s="18" t="s">
        <v>13</v>
      </c>
      <c r="D166" s="18" t="s">
        <v>14</v>
      </c>
      <c r="E166" s="19">
        <v>8.0</v>
      </c>
      <c r="F166" s="19" t="s">
        <v>243</v>
      </c>
      <c r="G166" s="19" t="s">
        <v>56</v>
      </c>
      <c r="H166" s="20">
        <v>558.0</v>
      </c>
      <c r="I166" s="20">
        <v>576.0</v>
      </c>
      <c r="J166" s="20">
        <v>1134.0</v>
      </c>
      <c r="K166" s="21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>
      <c r="A167" s="18">
        <v>2002.0</v>
      </c>
      <c r="B167" s="18" t="s">
        <v>233</v>
      </c>
      <c r="C167" s="18" t="s">
        <v>13</v>
      </c>
      <c r="D167" s="18" t="s">
        <v>14</v>
      </c>
      <c r="E167" s="19">
        <v>8.0</v>
      </c>
      <c r="F167" s="19" t="s">
        <v>200</v>
      </c>
      <c r="G167" s="19" t="s">
        <v>95</v>
      </c>
      <c r="H167" s="20">
        <v>556.0</v>
      </c>
      <c r="I167" s="20">
        <v>578.0</v>
      </c>
      <c r="J167" s="20">
        <v>1134.0</v>
      </c>
      <c r="K167" s="21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>
      <c r="A168" s="18">
        <v>2002.0</v>
      </c>
      <c r="B168" s="18" t="s">
        <v>233</v>
      </c>
      <c r="C168" s="18" t="s">
        <v>13</v>
      </c>
      <c r="D168" s="18" t="s">
        <v>14</v>
      </c>
      <c r="E168" s="19">
        <v>10.0</v>
      </c>
      <c r="F168" s="19" t="s">
        <v>244</v>
      </c>
      <c r="G168" s="19" t="s">
        <v>97</v>
      </c>
      <c r="H168" s="20">
        <v>572.0</v>
      </c>
      <c r="I168" s="20">
        <v>540.0</v>
      </c>
      <c r="J168" s="20">
        <v>1112.0</v>
      </c>
      <c r="K168" s="21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>
      <c r="A169" s="18">
        <v>2002.0</v>
      </c>
      <c r="B169" s="18" t="s">
        <v>233</v>
      </c>
      <c r="C169" s="18" t="s">
        <v>13</v>
      </c>
      <c r="D169" s="18" t="s">
        <v>14</v>
      </c>
      <c r="E169" s="19">
        <v>11.0</v>
      </c>
      <c r="F169" s="19" t="s">
        <v>245</v>
      </c>
      <c r="G169" s="19" t="s">
        <v>95</v>
      </c>
      <c r="H169" s="20">
        <v>516.0</v>
      </c>
      <c r="I169" s="20">
        <v>584.0</v>
      </c>
      <c r="J169" s="20">
        <v>1100.0</v>
      </c>
      <c r="K169" s="21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>
      <c r="A170" s="18">
        <v>2002.0</v>
      </c>
      <c r="B170" s="18" t="s">
        <v>233</v>
      </c>
      <c r="C170" s="18" t="s">
        <v>13</v>
      </c>
      <c r="D170" s="18" t="s">
        <v>14</v>
      </c>
      <c r="E170" s="19">
        <v>11.0</v>
      </c>
      <c r="F170" s="19" t="s">
        <v>246</v>
      </c>
      <c r="G170" s="19" t="s">
        <v>56</v>
      </c>
      <c r="H170" s="20">
        <v>552.0</v>
      </c>
      <c r="I170" s="20">
        <v>548.0</v>
      </c>
      <c r="J170" s="20">
        <v>1100.0</v>
      </c>
      <c r="K170" s="21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>
      <c r="A171" s="18">
        <v>2002.0</v>
      </c>
      <c r="B171" s="18" t="s">
        <v>233</v>
      </c>
      <c r="C171" s="18" t="s">
        <v>13</v>
      </c>
      <c r="D171" s="18" t="s">
        <v>14</v>
      </c>
      <c r="E171" s="19">
        <v>13.0</v>
      </c>
      <c r="F171" s="19" t="s">
        <v>247</v>
      </c>
      <c r="G171" s="19" t="s">
        <v>248</v>
      </c>
      <c r="H171" s="20">
        <v>548.0</v>
      </c>
      <c r="I171" s="20">
        <v>532.0</v>
      </c>
      <c r="J171" s="20">
        <v>1080.0</v>
      </c>
      <c r="K171" s="21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>
      <c r="A172" s="18">
        <v>2002.0</v>
      </c>
      <c r="B172" s="18" t="s">
        <v>233</v>
      </c>
      <c r="C172" s="18" t="s">
        <v>13</v>
      </c>
      <c r="D172" s="18" t="s">
        <v>14</v>
      </c>
      <c r="E172" s="19">
        <v>14.0</v>
      </c>
      <c r="F172" s="19" t="s">
        <v>249</v>
      </c>
      <c r="G172" s="19" t="s">
        <v>250</v>
      </c>
      <c r="H172" s="20">
        <v>520.0</v>
      </c>
      <c r="I172" s="20">
        <v>558.0</v>
      </c>
      <c r="J172" s="20">
        <v>1078.0</v>
      </c>
      <c r="K172" s="21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>
      <c r="A173" s="18">
        <v>2002.0</v>
      </c>
      <c r="B173" s="18" t="s">
        <v>233</v>
      </c>
      <c r="C173" s="18" t="s">
        <v>13</v>
      </c>
      <c r="D173" s="18" t="s">
        <v>14</v>
      </c>
      <c r="E173" s="19">
        <v>14.0</v>
      </c>
      <c r="F173" s="19" t="s">
        <v>251</v>
      </c>
      <c r="G173" s="19" t="s">
        <v>160</v>
      </c>
      <c r="H173" s="20">
        <v>552.0</v>
      </c>
      <c r="I173" s="20">
        <v>526.0</v>
      </c>
      <c r="J173" s="20">
        <v>1078.0</v>
      </c>
      <c r="K173" s="21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>
      <c r="A174" s="18">
        <v>2002.0</v>
      </c>
      <c r="B174" s="18" t="s">
        <v>233</v>
      </c>
      <c r="C174" s="18" t="s">
        <v>13</v>
      </c>
      <c r="D174" s="18" t="s">
        <v>14</v>
      </c>
      <c r="E174" s="19">
        <v>16.0</v>
      </c>
      <c r="F174" s="19" t="s">
        <v>252</v>
      </c>
      <c r="G174" s="19" t="s">
        <v>24</v>
      </c>
      <c r="H174" s="20">
        <v>522.0</v>
      </c>
      <c r="I174" s="20">
        <v>552.0</v>
      </c>
      <c r="J174" s="20">
        <v>1074.0</v>
      </c>
      <c r="K174" s="21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>
      <c r="A175" s="18">
        <v>2002.0</v>
      </c>
      <c r="B175" s="18" t="s">
        <v>233</v>
      </c>
      <c r="C175" s="18" t="s">
        <v>13</v>
      </c>
      <c r="D175" s="18" t="s">
        <v>14</v>
      </c>
      <c r="E175" s="19">
        <v>17.0</v>
      </c>
      <c r="F175" s="19" t="s">
        <v>253</v>
      </c>
      <c r="G175" s="19" t="s">
        <v>88</v>
      </c>
      <c r="H175" s="20">
        <v>542.0</v>
      </c>
      <c r="I175" s="20">
        <v>524.0</v>
      </c>
      <c r="J175" s="20">
        <v>1066.0</v>
      </c>
      <c r="K175" s="21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>
      <c r="A176" s="18">
        <v>2002.0</v>
      </c>
      <c r="B176" s="18" t="s">
        <v>233</v>
      </c>
      <c r="C176" s="18" t="s">
        <v>13</v>
      </c>
      <c r="D176" s="18" t="s">
        <v>14</v>
      </c>
      <c r="E176" s="19">
        <v>18.0</v>
      </c>
      <c r="F176" s="19" t="s">
        <v>254</v>
      </c>
      <c r="G176" s="19" t="s">
        <v>248</v>
      </c>
      <c r="H176" s="20">
        <v>536.0</v>
      </c>
      <c r="I176" s="20">
        <v>504.0</v>
      </c>
      <c r="J176" s="20">
        <v>1040.0</v>
      </c>
      <c r="K176" s="21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>
      <c r="A177" s="18">
        <v>2002.0</v>
      </c>
      <c r="B177" s="18" t="s">
        <v>233</v>
      </c>
      <c r="C177" s="18" t="s">
        <v>13</v>
      </c>
      <c r="D177" s="18" t="s">
        <v>14</v>
      </c>
      <c r="E177" s="19">
        <v>19.0</v>
      </c>
      <c r="F177" s="19" t="s">
        <v>255</v>
      </c>
      <c r="G177" s="19" t="s">
        <v>24</v>
      </c>
      <c r="H177" s="20">
        <v>516.0</v>
      </c>
      <c r="I177" s="20">
        <v>522.0</v>
      </c>
      <c r="J177" s="20">
        <v>1038.0</v>
      </c>
      <c r="K177" s="21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>
      <c r="A178" s="18">
        <v>2002.0</v>
      </c>
      <c r="B178" s="18" t="s">
        <v>233</v>
      </c>
      <c r="C178" s="18" t="s">
        <v>13</v>
      </c>
      <c r="D178" s="18" t="s">
        <v>14</v>
      </c>
      <c r="E178" s="19">
        <v>20.0</v>
      </c>
      <c r="F178" s="19" t="s">
        <v>256</v>
      </c>
      <c r="G178" s="19" t="s">
        <v>69</v>
      </c>
      <c r="H178" s="20">
        <v>524.0</v>
      </c>
      <c r="I178" s="20">
        <v>504.0</v>
      </c>
      <c r="J178" s="20">
        <v>1028.0</v>
      </c>
      <c r="K178" s="21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>
      <c r="A179" s="18">
        <v>2002.0</v>
      </c>
      <c r="B179" s="18" t="s">
        <v>233</v>
      </c>
      <c r="C179" s="18" t="s">
        <v>13</v>
      </c>
      <c r="D179" s="18" t="s">
        <v>14</v>
      </c>
      <c r="E179" s="19">
        <v>21.0</v>
      </c>
      <c r="F179" s="19" t="s">
        <v>257</v>
      </c>
      <c r="G179" s="19" t="s">
        <v>31</v>
      </c>
      <c r="H179" s="20">
        <v>524.0</v>
      </c>
      <c r="I179" s="20">
        <v>490.0</v>
      </c>
      <c r="J179" s="20">
        <v>1014.0</v>
      </c>
      <c r="K179" s="21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>
      <c r="A180" s="18">
        <v>2002.0</v>
      </c>
      <c r="B180" s="18" t="s">
        <v>233</v>
      </c>
      <c r="C180" s="18" t="s">
        <v>13</v>
      </c>
      <c r="D180" s="18" t="s">
        <v>14</v>
      </c>
      <c r="E180" s="19">
        <v>22.0</v>
      </c>
      <c r="F180" s="19" t="s">
        <v>258</v>
      </c>
      <c r="G180" s="19" t="s">
        <v>93</v>
      </c>
      <c r="H180" s="20">
        <v>508.0</v>
      </c>
      <c r="I180" s="20">
        <v>494.0</v>
      </c>
      <c r="J180" s="20">
        <v>1002.0</v>
      </c>
      <c r="K180" s="21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>
      <c r="A181" s="18">
        <v>2002.0</v>
      </c>
      <c r="B181" s="18" t="s">
        <v>233</v>
      </c>
      <c r="C181" s="18" t="s">
        <v>13</v>
      </c>
      <c r="D181" s="18" t="s">
        <v>14</v>
      </c>
      <c r="E181" s="19">
        <v>23.0</v>
      </c>
      <c r="F181" s="19" t="s">
        <v>259</v>
      </c>
      <c r="G181" s="19" t="s">
        <v>250</v>
      </c>
      <c r="H181" s="20">
        <v>492.0</v>
      </c>
      <c r="I181" s="20">
        <v>502.0</v>
      </c>
      <c r="J181" s="20">
        <v>994.0</v>
      </c>
      <c r="K181" s="21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>
      <c r="A182" s="18">
        <v>2002.0</v>
      </c>
      <c r="B182" s="18" t="s">
        <v>233</v>
      </c>
      <c r="C182" s="18" t="s">
        <v>13</v>
      </c>
      <c r="D182" s="18" t="s">
        <v>14</v>
      </c>
      <c r="E182" s="19">
        <v>23.0</v>
      </c>
      <c r="F182" s="19" t="s">
        <v>260</v>
      </c>
      <c r="G182" s="19" t="s">
        <v>48</v>
      </c>
      <c r="H182" s="20">
        <v>528.0</v>
      </c>
      <c r="I182" s="20">
        <v>466.0</v>
      </c>
      <c r="J182" s="20">
        <v>994.0</v>
      </c>
      <c r="K182" s="21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>
      <c r="A183" s="18">
        <v>2002.0</v>
      </c>
      <c r="B183" s="18" t="s">
        <v>233</v>
      </c>
      <c r="C183" s="18" t="s">
        <v>13</v>
      </c>
      <c r="D183" s="18" t="s">
        <v>14</v>
      </c>
      <c r="E183" s="19">
        <v>25.0</v>
      </c>
      <c r="F183" s="19" t="s">
        <v>261</v>
      </c>
      <c r="G183" s="19" t="s">
        <v>88</v>
      </c>
      <c r="H183" s="20">
        <v>548.0</v>
      </c>
      <c r="I183" s="20">
        <v>436.0</v>
      </c>
      <c r="J183" s="20">
        <v>984.0</v>
      </c>
      <c r="K183" s="21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>
      <c r="A184" s="18">
        <v>2002.0</v>
      </c>
      <c r="B184" s="18" t="s">
        <v>233</v>
      </c>
      <c r="C184" s="18" t="s">
        <v>13</v>
      </c>
      <c r="D184" s="18" t="s">
        <v>14</v>
      </c>
      <c r="E184" s="19">
        <v>26.0</v>
      </c>
      <c r="F184" s="19" t="s">
        <v>262</v>
      </c>
      <c r="G184" s="19" t="s">
        <v>263</v>
      </c>
      <c r="H184" s="20">
        <v>492.0</v>
      </c>
      <c r="I184" s="20">
        <v>479.0</v>
      </c>
      <c r="J184" s="20">
        <v>970.0</v>
      </c>
      <c r="K184" s="21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>
      <c r="A185" s="18">
        <v>2002.0</v>
      </c>
      <c r="B185" s="18" t="s">
        <v>233</v>
      </c>
      <c r="C185" s="18" t="s">
        <v>13</v>
      </c>
      <c r="D185" s="18" t="s">
        <v>14</v>
      </c>
      <c r="E185" s="19">
        <v>27.0</v>
      </c>
      <c r="F185" s="19" t="s">
        <v>264</v>
      </c>
      <c r="G185" s="19" t="s">
        <v>265</v>
      </c>
      <c r="H185" s="20">
        <v>488.0</v>
      </c>
      <c r="I185" s="20">
        <v>474.0</v>
      </c>
      <c r="J185" s="20">
        <v>962.0</v>
      </c>
      <c r="K185" s="21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>
      <c r="A186" s="18">
        <v>2002.0</v>
      </c>
      <c r="B186" s="18" t="s">
        <v>233</v>
      </c>
      <c r="C186" s="18" t="s">
        <v>13</v>
      </c>
      <c r="D186" s="18" t="s">
        <v>14</v>
      </c>
      <c r="E186" s="19">
        <v>28.0</v>
      </c>
      <c r="F186" s="19" t="s">
        <v>266</v>
      </c>
      <c r="G186" s="19" t="s">
        <v>149</v>
      </c>
      <c r="H186" s="20">
        <v>474.0</v>
      </c>
      <c r="I186" s="20">
        <v>474.0</v>
      </c>
      <c r="J186" s="20">
        <v>948.0</v>
      </c>
      <c r="K186" s="21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>
      <c r="A187" s="18">
        <v>2002.0</v>
      </c>
      <c r="B187" s="18" t="s">
        <v>233</v>
      </c>
      <c r="C187" s="18" t="s">
        <v>13</v>
      </c>
      <c r="D187" s="18" t="s">
        <v>14</v>
      </c>
      <c r="E187" s="19">
        <v>29.0</v>
      </c>
      <c r="F187" s="19" t="s">
        <v>267</v>
      </c>
      <c r="G187" s="19" t="s">
        <v>141</v>
      </c>
      <c r="H187" s="20">
        <v>482.0</v>
      </c>
      <c r="I187" s="20">
        <v>454.0</v>
      </c>
      <c r="J187" s="20">
        <v>936.0</v>
      </c>
      <c r="K187" s="21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>
      <c r="A188" s="18">
        <v>2002.0</v>
      </c>
      <c r="B188" s="18" t="s">
        <v>233</v>
      </c>
      <c r="C188" s="18" t="s">
        <v>13</v>
      </c>
      <c r="D188" s="18" t="s">
        <v>14</v>
      </c>
      <c r="E188" s="19">
        <v>30.0</v>
      </c>
      <c r="F188" s="19" t="s">
        <v>268</v>
      </c>
      <c r="G188" s="19" t="s">
        <v>48</v>
      </c>
      <c r="H188" s="20">
        <v>512.0</v>
      </c>
      <c r="I188" s="20">
        <v>420.0</v>
      </c>
      <c r="J188" s="20">
        <v>932.0</v>
      </c>
      <c r="K188" s="21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>
      <c r="A189" s="18">
        <v>2002.0</v>
      </c>
      <c r="B189" s="18" t="s">
        <v>233</v>
      </c>
      <c r="C189" s="18" t="s">
        <v>13</v>
      </c>
      <c r="D189" s="18" t="s">
        <v>14</v>
      </c>
      <c r="E189" s="19">
        <v>31.0</v>
      </c>
      <c r="F189" s="19" t="s">
        <v>269</v>
      </c>
      <c r="G189" s="19" t="s">
        <v>95</v>
      </c>
      <c r="H189" s="20">
        <v>580.0</v>
      </c>
      <c r="I189" s="20">
        <v>346.0</v>
      </c>
      <c r="J189" s="20">
        <v>926.0</v>
      </c>
      <c r="K189" s="21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>
      <c r="A190" s="18">
        <v>2002.0</v>
      </c>
      <c r="B190" s="18" t="s">
        <v>233</v>
      </c>
      <c r="C190" s="18" t="s">
        <v>13</v>
      </c>
      <c r="D190" s="18" t="s">
        <v>14</v>
      </c>
      <c r="E190" s="19">
        <v>31.0</v>
      </c>
      <c r="F190" s="19" t="s">
        <v>270</v>
      </c>
      <c r="G190" s="19" t="s">
        <v>27</v>
      </c>
      <c r="H190" s="20">
        <v>440.0</v>
      </c>
      <c r="I190" s="20">
        <v>486.0</v>
      </c>
      <c r="J190" s="20">
        <v>926.0</v>
      </c>
      <c r="K190" s="21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>
      <c r="A191" s="18">
        <v>2002.0</v>
      </c>
      <c r="B191" s="18" t="s">
        <v>233</v>
      </c>
      <c r="C191" s="18" t="s">
        <v>13</v>
      </c>
      <c r="D191" s="18" t="s">
        <v>14</v>
      </c>
      <c r="E191" s="19">
        <v>33.0</v>
      </c>
      <c r="F191" s="19" t="s">
        <v>271</v>
      </c>
      <c r="G191" s="19" t="s">
        <v>147</v>
      </c>
      <c r="H191" s="20">
        <v>462.0</v>
      </c>
      <c r="I191" s="20">
        <v>400.0</v>
      </c>
      <c r="J191" s="20">
        <v>862.0</v>
      </c>
      <c r="K191" s="21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>
      <c r="A192" s="18">
        <v>2002.0</v>
      </c>
      <c r="B192" s="18" t="s">
        <v>233</v>
      </c>
      <c r="C192" s="18" t="s">
        <v>13</v>
      </c>
      <c r="D192" s="18" t="s">
        <v>14</v>
      </c>
      <c r="E192" s="19">
        <v>34.0</v>
      </c>
      <c r="F192" s="19" t="s">
        <v>272</v>
      </c>
      <c r="G192" s="19" t="s">
        <v>24</v>
      </c>
      <c r="H192" s="20">
        <v>472.0</v>
      </c>
      <c r="I192" s="20">
        <v>378.0</v>
      </c>
      <c r="J192" s="20">
        <v>850.0</v>
      </c>
      <c r="K192" s="21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>
      <c r="A193" s="18">
        <v>2002.0</v>
      </c>
      <c r="B193" s="18" t="s">
        <v>233</v>
      </c>
      <c r="C193" s="18" t="s">
        <v>13</v>
      </c>
      <c r="D193" s="18" t="s">
        <v>14</v>
      </c>
      <c r="E193" s="19">
        <v>34.0</v>
      </c>
      <c r="F193" s="19" t="s">
        <v>273</v>
      </c>
      <c r="G193" s="19" t="s">
        <v>95</v>
      </c>
      <c r="H193" s="20">
        <v>440.0</v>
      </c>
      <c r="I193" s="20">
        <v>410.0</v>
      </c>
      <c r="J193" s="20">
        <v>850.0</v>
      </c>
      <c r="K193" s="21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>
      <c r="A194" s="18">
        <v>2002.0</v>
      </c>
      <c r="B194" s="18" t="s">
        <v>233</v>
      </c>
      <c r="C194" s="18" t="s">
        <v>13</v>
      </c>
      <c r="D194" s="18" t="s">
        <v>14</v>
      </c>
      <c r="E194" s="19">
        <v>36.0</v>
      </c>
      <c r="F194" s="19" t="s">
        <v>274</v>
      </c>
      <c r="G194" s="19" t="s">
        <v>160</v>
      </c>
      <c r="H194" s="20">
        <v>426.0</v>
      </c>
      <c r="I194" s="20">
        <v>420.0</v>
      </c>
      <c r="J194" s="20">
        <v>846.0</v>
      </c>
      <c r="K194" s="21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>
      <c r="A195" s="18">
        <v>2002.0</v>
      </c>
      <c r="B195" s="18" t="s">
        <v>233</v>
      </c>
      <c r="C195" s="18" t="s">
        <v>13</v>
      </c>
      <c r="D195" s="18" t="s">
        <v>14</v>
      </c>
      <c r="E195" s="19">
        <v>37.0</v>
      </c>
      <c r="F195" s="19" t="s">
        <v>275</v>
      </c>
      <c r="G195" s="19" t="s">
        <v>97</v>
      </c>
      <c r="H195" s="20">
        <v>412.0</v>
      </c>
      <c r="I195" s="20">
        <v>426.0</v>
      </c>
      <c r="J195" s="20">
        <v>838.0</v>
      </c>
      <c r="K195" s="21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>
      <c r="A196" s="18">
        <v>2002.0</v>
      </c>
      <c r="B196" s="18" t="s">
        <v>233</v>
      </c>
      <c r="C196" s="18" t="s">
        <v>13</v>
      </c>
      <c r="D196" s="18" t="s">
        <v>14</v>
      </c>
      <c r="E196" s="19">
        <v>37.0</v>
      </c>
      <c r="F196" s="19" t="s">
        <v>276</v>
      </c>
      <c r="G196" s="19" t="s">
        <v>29</v>
      </c>
      <c r="H196" s="20">
        <v>414.0</v>
      </c>
      <c r="I196" s="20">
        <v>424.0</v>
      </c>
      <c r="J196" s="20">
        <v>838.0</v>
      </c>
      <c r="K196" s="21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>
      <c r="A197" s="18">
        <v>2002.0</v>
      </c>
      <c r="B197" s="18" t="s">
        <v>233</v>
      </c>
      <c r="C197" s="18" t="s">
        <v>13</v>
      </c>
      <c r="D197" s="18" t="s">
        <v>14</v>
      </c>
      <c r="E197" s="19">
        <v>39.0</v>
      </c>
      <c r="F197" s="19" t="s">
        <v>277</v>
      </c>
      <c r="G197" s="19" t="s">
        <v>135</v>
      </c>
      <c r="H197" s="20">
        <v>436.0</v>
      </c>
      <c r="I197" s="20">
        <v>386.0</v>
      </c>
      <c r="J197" s="20">
        <v>822.0</v>
      </c>
      <c r="K197" s="21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>
      <c r="A198" s="18">
        <v>2002.0</v>
      </c>
      <c r="B198" s="18" t="s">
        <v>233</v>
      </c>
      <c r="C198" s="18" t="s">
        <v>13</v>
      </c>
      <c r="D198" s="18" t="s">
        <v>14</v>
      </c>
      <c r="E198" s="19">
        <v>40.0</v>
      </c>
      <c r="F198" s="19" t="s">
        <v>278</v>
      </c>
      <c r="G198" s="19" t="s">
        <v>279</v>
      </c>
      <c r="H198" s="20">
        <v>368.0</v>
      </c>
      <c r="I198" s="20">
        <v>444.0</v>
      </c>
      <c r="J198" s="20">
        <v>812.0</v>
      </c>
      <c r="K198" s="21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>
      <c r="A199" s="18">
        <v>2002.0</v>
      </c>
      <c r="B199" s="18" t="s">
        <v>233</v>
      </c>
      <c r="C199" s="18" t="s">
        <v>13</v>
      </c>
      <c r="D199" s="18" t="s">
        <v>14</v>
      </c>
      <c r="E199" s="19">
        <v>41.0</v>
      </c>
      <c r="F199" s="19" t="s">
        <v>280</v>
      </c>
      <c r="G199" s="19" t="s">
        <v>24</v>
      </c>
      <c r="H199" s="20">
        <v>380.0</v>
      </c>
      <c r="I199" s="20">
        <v>424.0</v>
      </c>
      <c r="J199" s="20">
        <v>804.0</v>
      </c>
      <c r="K199" s="21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>
      <c r="A200" s="18">
        <v>2002.0</v>
      </c>
      <c r="B200" s="18" t="s">
        <v>233</v>
      </c>
      <c r="C200" s="18" t="s">
        <v>13</v>
      </c>
      <c r="D200" s="18" t="s">
        <v>14</v>
      </c>
      <c r="E200" s="19">
        <v>42.0</v>
      </c>
      <c r="F200" s="19" t="s">
        <v>281</v>
      </c>
      <c r="G200" s="19" t="s">
        <v>20</v>
      </c>
      <c r="H200" s="20">
        <v>368.0</v>
      </c>
      <c r="I200" s="20">
        <v>350.0</v>
      </c>
      <c r="J200" s="20">
        <v>718.0</v>
      </c>
      <c r="K200" s="21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>
      <c r="A201" s="18">
        <v>2002.0</v>
      </c>
      <c r="B201" s="18" t="s">
        <v>233</v>
      </c>
      <c r="C201" s="18" t="s">
        <v>13</v>
      </c>
      <c r="D201" s="18" t="s">
        <v>14</v>
      </c>
      <c r="E201" s="19">
        <v>43.0</v>
      </c>
      <c r="F201" s="19" t="s">
        <v>282</v>
      </c>
      <c r="G201" s="19" t="s">
        <v>224</v>
      </c>
      <c r="H201" s="20">
        <v>320.0</v>
      </c>
      <c r="I201" s="20">
        <v>394.0</v>
      </c>
      <c r="J201" s="20">
        <v>714.0</v>
      </c>
      <c r="K201" s="21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>
      <c r="A202" s="18">
        <v>2002.0</v>
      </c>
      <c r="B202" s="18" t="s">
        <v>233</v>
      </c>
      <c r="C202" s="18" t="s">
        <v>13</v>
      </c>
      <c r="D202" s="18" t="s">
        <v>14</v>
      </c>
      <c r="E202" s="19">
        <v>44.0</v>
      </c>
      <c r="F202" s="19" t="s">
        <v>283</v>
      </c>
      <c r="G202" s="19" t="s">
        <v>160</v>
      </c>
      <c r="H202" s="21"/>
      <c r="I202" s="20">
        <v>396.0</v>
      </c>
      <c r="J202" s="20">
        <v>396.0</v>
      </c>
      <c r="K202" s="21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>
      <c r="A203" s="18">
        <v>2002.0</v>
      </c>
      <c r="B203" s="18" t="s">
        <v>233</v>
      </c>
      <c r="C203" s="18" t="s">
        <v>13</v>
      </c>
      <c r="D203" s="18" t="s">
        <v>14</v>
      </c>
      <c r="E203" s="19">
        <v>45.0</v>
      </c>
      <c r="F203" s="19" t="s">
        <v>284</v>
      </c>
      <c r="G203" s="19" t="s">
        <v>285</v>
      </c>
      <c r="H203" s="20">
        <v>310.0</v>
      </c>
      <c r="I203" s="21"/>
      <c r="J203" s="20">
        <v>310.0</v>
      </c>
      <c r="K203" s="21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>
      <c r="A204" s="6">
        <v>2002.0</v>
      </c>
      <c r="B204" s="6" t="s">
        <v>233</v>
      </c>
      <c r="C204" s="6" t="s">
        <v>57</v>
      </c>
      <c r="D204" s="6" t="s">
        <v>14</v>
      </c>
      <c r="E204" s="7">
        <v>1.0</v>
      </c>
      <c r="F204" s="7" t="s">
        <v>286</v>
      </c>
      <c r="G204" s="7" t="s">
        <v>93</v>
      </c>
      <c r="H204" s="8">
        <v>442.0</v>
      </c>
      <c r="I204" s="8">
        <v>538.0</v>
      </c>
      <c r="J204" s="8">
        <v>980.0</v>
      </c>
      <c r="K204" s="9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>
      <c r="A205" s="10">
        <v>2002.0</v>
      </c>
      <c r="B205" s="10" t="s">
        <v>233</v>
      </c>
      <c r="C205" s="10" t="s">
        <v>57</v>
      </c>
      <c r="D205" s="10" t="s">
        <v>14</v>
      </c>
      <c r="E205" s="11">
        <v>2.0</v>
      </c>
      <c r="F205" s="11" t="s">
        <v>287</v>
      </c>
      <c r="G205" s="11" t="s">
        <v>237</v>
      </c>
      <c r="H205" s="12">
        <v>468.0</v>
      </c>
      <c r="I205" s="12">
        <v>504.0</v>
      </c>
      <c r="J205" s="12">
        <v>972.0</v>
      </c>
      <c r="K205" s="13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>
      <c r="A206" s="14">
        <v>2002.0</v>
      </c>
      <c r="B206" s="14" t="s">
        <v>233</v>
      </c>
      <c r="C206" s="14" t="s">
        <v>57</v>
      </c>
      <c r="D206" s="14" t="s">
        <v>14</v>
      </c>
      <c r="E206" s="15">
        <v>3.0</v>
      </c>
      <c r="F206" s="15" t="s">
        <v>288</v>
      </c>
      <c r="G206" s="15" t="s">
        <v>289</v>
      </c>
      <c r="H206" s="16">
        <v>518.0</v>
      </c>
      <c r="I206" s="16">
        <v>418.0</v>
      </c>
      <c r="J206" s="16">
        <v>936.0</v>
      </c>
      <c r="K206" s="17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>
      <c r="A207" s="18">
        <v>2002.0</v>
      </c>
      <c r="B207" s="18" t="s">
        <v>233</v>
      </c>
      <c r="C207" s="18" t="s">
        <v>57</v>
      </c>
      <c r="D207" s="18" t="s">
        <v>14</v>
      </c>
      <c r="E207" s="19">
        <v>4.0</v>
      </c>
      <c r="F207" s="19" t="s">
        <v>290</v>
      </c>
      <c r="G207" s="19" t="s">
        <v>250</v>
      </c>
      <c r="H207" s="20">
        <v>450.0</v>
      </c>
      <c r="I207" s="20">
        <v>460.0</v>
      </c>
      <c r="J207" s="20">
        <v>910.0</v>
      </c>
      <c r="K207" s="21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>
      <c r="A208" s="18">
        <v>2002.0</v>
      </c>
      <c r="B208" s="18" t="s">
        <v>233</v>
      </c>
      <c r="C208" s="18" t="s">
        <v>57</v>
      </c>
      <c r="D208" s="18" t="s">
        <v>14</v>
      </c>
      <c r="E208" s="19">
        <v>5.0</v>
      </c>
      <c r="F208" s="19" t="s">
        <v>291</v>
      </c>
      <c r="G208" s="19" t="s">
        <v>155</v>
      </c>
      <c r="H208" s="20">
        <v>452.0</v>
      </c>
      <c r="I208" s="20">
        <v>442.0</v>
      </c>
      <c r="J208" s="20">
        <v>894.0</v>
      </c>
      <c r="K208" s="21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>
      <c r="A209" s="18">
        <v>2002.0</v>
      </c>
      <c r="B209" s="18" t="s">
        <v>233</v>
      </c>
      <c r="C209" s="18" t="s">
        <v>57</v>
      </c>
      <c r="D209" s="18" t="s">
        <v>14</v>
      </c>
      <c r="E209" s="19">
        <v>6.0</v>
      </c>
      <c r="F209" s="19" t="s">
        <v>292</v>
      </c>
      <c r="G209" s="19" t="s">
        <v>135</v>
      </c>
      <c r="H209" s="20">
        <v>424.0</v>
      </c>
      <c r="I209" s="20">
        <v>464.0</v>
      </c>
      <c r="J209" s="20">
        <v>888.0</v>
      </c>
      <c r="K209" s="21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>
      <c r="A210" s="18">
        <v>2002.0</v>
      </c>
      <c r="B210" s="18" t="s">
        <v>233</v>
      </c>
      <c r="C210" s="18" t="s">
        <v>57</v>
      </c>
      <c r="D210" s="18" t="s">
        <v>14</v>
      </c>
      <c r="E210" s="19">
        <v>7.0</v>
      </c>
      <c r="F210" s="19" t="s">
        <v>293</v>
      </c>
      <c r="G210" s="19" t="s">
        <v>237</v>
      </c>
      <c r="H210" s="20">
        <v>450.0</v>
      </c>
      <c r="I210" s="20">
        <v>412.0</v>
      </c>
      <c r="J210" s="20">
        <v>862.0</v>
      </c>
      <c r="K210" s="21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>
      <c r="A211" s="18">
        <v>2002.0</v>
      </c>
      <c r="B211" s="18" t="s">
        <v>233</v>
      </c>
      <c r="C211" s="18" t="s">
        <v>57</v>
      </c>
      <c r="D211" s="18" t="s">
        <v>14</v>
      </c>
      <c r="E211" s="19">
        <v>8.0</v>
      </c>
      <c r="F211" s="19" t="s">
        <v>294</v>
      </c>
      <c r="G211" s="19" t="s">
        <v>295</v>
      </c>
      <c r="H211" s="20">
        <v>438.0</v>
      </c>
      <c r="I211" s="20">
        <v>414.0</v>
      </c>
      <c r="J211" s="20">
        <v>852.0</v>
      </c>
      <c r="K211" s="21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>
      <c r="A212" s="18">
        <v>2002.0</v>
      </c>
      <c r="B212" s="18" t="s">
        <v>233</v>
      </c>
      <c r="C212" s="18" t="s">
        <v>57</v>
      </c>
      <c r="D212" s="18" t="s">
        <v>14</v>
      </c>
      <c r="E212" s="19">
        <v>9.0</v>
      </c>
      <c r="F212" s="19" t="s">
        <v>296</v>
      </c>
      <c r="G212" s="19" t="s">
        <v>149</v>
      </c>
      <c r="H212" s="20">
        <v>326.0</v>
      </c>
      <c r="I212" s="20">
        <v>354.0</v>
      </c>
      <c r="J212" s="20">
        <v>680.0</v>
      </c>
      <c r="K212" s="21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>
      <c r="A213" s="18">
        <v>2002.0</v>
      </c>
      <c r="B213" s="18" t="s">
        <v>233</v>
      </c>
      <c r="C213" s="18" t="s">
        <v>57</v>
      </c>
      <c r="D213" s="18" t="s">
        <v>14</v>
      </c>
      <c r="E213" s="19">
        <v>10.0</v>
      </c>
      <c r="F213" s="19" t="s">
        <v>297</v>
      </c>
      <c r="G213" s="19" t="s">
        <v>59</v>
      </c>
      <c r="H213" s="20">
        <v>356.0</v>
      </c>
      <c r="I213" s="20">
        <v>268.0</v>
      </c>
      <c r="J213" s="20">
        <v>624.0</v>
      </c>
      <c r="K213" s="21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>
      <c r="A214" s="6">
        <v>2002.0</v>
      </c>
      <c r="B214" s="6" t="s">
        <v>298</v>
      </c>
      <c r="C214" s="6" t="s">
        <v>13</v>
      </c>
      <c r="D214" s="6" t="s">
        <v>14</v>
      </c>
      <c r="E214" s="7">
        <v>1.0</v>
      </c>
      <c r="F214" s="7" t="s">
        <v>299</v>
      </c>
      <c r="G214" s="7" t="s">
        <v>300</v>
      </c>
      <c r="H214" s="8">
        <v>576.0</v>
      </c>
      <c r="I214" s="8">
        <v>582.0</v>
      </c>
      <c r="J214" s="8">
        <v>1158.0</v>
      </c>
      <c r="K214" s="9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>
      <c r="A215" s="10">
        <v>2002.0</v>
      </c>
      <c r="B215" s="10" t="s">
        <v>298</v>
      </c>
      <c r="C215" s="10" t="s">
        <v>13</v>
      </c>
      <c r="D215" s="10" t="s">
        <v>14</v>
      </c>
      <c r="E215" s="11">
        <v>2.0</v>
      </c>
      <c r="F215" s="11" t="s">
        <v>301</v>
      </c>
      <c r="G215" s="11" t="s">
        <v>18</v>
      </c>
      <c r="H215" s="12">
        <v>564.0</v>
      </c>
      <c r="I215" s="12">
        <v>584.0</v>
      </c>
      <c r="J215" s="12">
        <v>1148.0</v>
      </c>
      <c r="K215" s="13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>
      <c r="A216" s="14">
        <v>2002.0</v>
      </c>
      <c r="B216" s="14" t="s">
        <v>298</v>
      </c>
      <c r="C216" s="14" t="s">
        <v>13</v>
      </c>
      <c r="D216" s="14" t="s">
        <v>14</v>
      </c>
      <c r="E216" s="15">
        <v>3.0</v>
      </c>
      <c r="F216" s="15" t="s">
        <v>302</v>
      </c>
      <c r="G216" s="15" t="s">
        <v>303</v>
      </c>
      <c r="H216" s="16">
        <v>562.0</v>
      </c>
      <c r="I216" s="16">
        <v>558.0</v>
      </c>
      <c r="J216" s="16">
        <v>1120.0</v>
      </c>
      <c r="K216" s="17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>
      <c r="A217" s="18">
        <v>2002.0</v>
      </c>
      <c r="B217" s="18" t="s">
        <v>298</v>
      </c>
      <c r="C217" s="18" t="s">
        <v>13</v>
      </c>
      <c r="D217" s="18" t="s">
        <v>14</v>
      </c>
      <c r="E217" s="19">
        <v>4.0</v>
      </c>
      <c r="F217" s="19" t="s">
        <v>304</v>
      </c>
      <c r="G217" s="19" t="s">
        <v>300</v>
      </c>
      <c r="H217" s="20">
        <v>558.0</v>
      </c>
      <c r="I217" s="20">
        <v>526.0</v>
      </c>
      <c r="J217" s="20">
        <v>1084.0</v>
      </c>
      <c r="K217" s="21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>
      <c r="A218" s="18">
        <v>2002.0</v>
      </c>
      <c r="B218" s="18" t="s">
        <v>298</v>
      </c>
      <c r="C218" s="18" t="s">
        <v>13</v>
      </c>
      <c r="D218" s="18" t="s">
        <v>14</v>
      </c>
      <c r="E218" s="19">
        <v>5.0</v>
      </c>
      <c r="F218" s="19" t="s">
        <v>305</v>
      </c>
      <c r="G218" s="19" t="s">
        <v>306</v>
      </c>
      <c r="H218" s="20">
        <v>528.0</v>
      </c>
      <c r="I218" s="20">
        <v>532.0</v>
      </c>
      <c r="J218" s="20">
        <v>1060.0</v>
      </c>
      <c r="K218" s="21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>
      <c r="A219" s="18">
        <v>2002.0</v>
      </c>
      <c r="B219" s="18" t="s">
        <v>298</v>
      </c>
      <c r="C219" s="18" t="s">
        <v>13</v>
      </c>
      <c r="D219" s="18" t="s">
        <v>14</v>
      </c>
      <c r="E219" s="19">
        <v>6.0</v>
      </c>
      <c r="F219" s="19" t="s">
        <v>307</v>
      </c>
      <c r="G219" s="19" t="s">
        <v>224</v>
      </c>
      <c r="H219" s="20">
        <v>518.0</v>
      </c>
      <c r="I219" s="20">
        <v>530.0</v>
      </c>
      <c r="J219" s="20">
        <v>1048.0</v>
      </c>
      <c r="K219" s="21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>
      <c r="A220" s="18">
        <v>2002.0</v>
      </c>
      <c r="B220" s="18" t="s">
        <v>298</v>
      </c>
      <c r="C220" s="18" t="s">
        <v>13</v>
      </c>
      <c r="D220" s="18" t="s">
        <v>14</v>
      </c>
      <c r="E220" s="19">
        <v>7.0</v>
      </c>
      <c r="F220" s="19" t="s">
        <v>308</v>
      </c>
      <c r="G220" s="19" t="s">
        <v>48</v>
      </c>
      <c r="H220" s="20">
        <v>522.0</v>
      </c>
      <c r="I220" s="20">
        <v>520.0</v>
      </c>
      <c r="J220" s="20">
        <v>1042.0</v>
      </c>
      <c r="K220" s="21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>
      <c r="A221" s="18">
        <v>2002.0</v>
      </c>
      <c r="B221" s="18" t="s">
        <v>298</v>
      </c>
      <c r="C221" s="18" t="s">
        <v>13</v>
      </c>
      <c r="D221" s="18" t="s">
        <v>14</v>
      </c>
      <c r="E221" s="19">
        <v>8.0</v>
      </c>
      <c r="F221" s="19" t="s">
        <v>309</v>
      </c>
      <c r="G221" s="19" t="s">
        <v>310</v>
      </c>
      <c r="H221" s="20">
        <v>518.0</v>
      </c>
      <c r="I221" s="20">
        <v>518.0</v>
      </c>
      <c r="J221" s="20">
        <v>1036.0</v>
      </c>
      <c r="K221" s="21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>
      <c r="A222" s="18">
        <v>2002.0</v>
      </c>
      <c r="B222" s="18" t="s">
        <v>298</v>
      </c>
      <c r="C222" s="18" t="s">
        <v>13</v>
      </c>
      <c r="D222" s="18" t="s">
        <v>14</v>
      </c>
      <c r="E222" s="19">
        <v>9.0</v>
      </c>
      <c r="F222" s="19" t="s">
        <v>311</v>
      </c>
      <c r="G222" s="19" t="s">
        <v>29</v>
      </c>
      <c r="H222" s="20">
        <v>506.0</v>
      </c>
      <c r="I222" s="20">
        <v>518.0</v>
      </c>
      <c r="J222" s="20">
        <v>1024.0</v>
      </c>
      <c r="K222" s="21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>
      <c r="A223" s="18">
        <v>2002.0</v>
      </c>
      <c r="B223" s="18" t="s">
        <v>298</v>
      </c>
      <c r="C223" s="18" t="s">
        <v>13</v>
      </c>
      <c r="D223" s="18" t="s">
        <v>14</v>
      </c>
      <c r="E223" s="19">
        <v>10.0</v>
      </c>
      <c r="F223" s="19" t="s">
        <v>312</v>
      </c>
      <c r="G223" s="19" t="s">
        <v>135</v>
      </c>
      <c r="H223" s="20">
        <v>550.0</v>
      </c>
      <c r="I223" s="20">
        <v>468.0</v>
      </c>
      <c r="J223" s="20">
        <v>1018.0</v>
      </c>
      <c r="K223" s="21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>
      <c r="A224" s="18">
        <v>2002.0</v>
      </c>
      <c r="B224" s="18" t="s">
        <v>298</v>
      </c>
      <c r="C224" s="18" t="s">
        <v>13</v>
      </c>
      <c r="D224" s="18" t="s">
        <v>14</v>
      </c>
      <c r="E224" s="19">
        <v>11.0</v>
      </c>
      <c r="F224" s="19" t="s">
        <v>313</v>
      </c>
      <c r="G224" s="19" t="s">
        <v>250</v>
      </c>
      <c r="H224" s="20">
        <v>510.0</v>
      </c>
      <c r="I224" s="20">
        <v>478.0</v>
      </c>
      <c r="J224" s="20">
        <v>988.0</v>
      </c>
      <c r="K224" s="21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>
      <c r="A225" s="18">
        <v>2002.0</v>
      </c>
      <c r="B225" s="18" t="s">
        <v>298</v>
      </c>
      <c r="C225" s="18" t="s">
        <v>13</v>
      </c>
      <c r="D225" s="18" t="s">
        <v>14</v>
      </c>
      <c r="E225" s="19">
        <v>12.0</v>
      </c>
      <c r="F225" s="19" t="s">
        <v>314</v>
      </c>
      <c r="G225" s="19" t="s">
        <v>147</v>
      </c>
      <c r="H225" s="20">
        <v>492.0</v>
      </c>
      <c r="I225" s="20">
        <v>488.0</v>
      </c>
      <c r="J225" s="20">
        <v>980.0</v>
      </c>
      <c r="K225" s="21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>
      <c r="A226" s="18">
        <v>2002.0</v>
      </c>
      <c r="B226" s="18" t="s">
        <v>298</v>
      </c>
      <c r="C226" s="18" t="s">
        <v>13</v>
      </c>
      <c r="D226" s="18" t="s">
        <v>14</v>
      </c>
      <c r="E226" s="19">
        <v>13.0</v>
      </c>
      <c r="F226" s="19" t="s">
        <v>315</v>
      </c>
      <c r="G226" s="19" t="s">
        <v>306</v>
      </c>
      <c r="H226" s="20">
        <v>484.0</v>
      </c>
      <c r="I226" s="20">
        <v>482.0</v>
      </c>
      <c r="J226" s="20">
        <v>966.0</v>
      </c>
      <c r="K226" s="21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>
      <c r="A227" s="18">
        <v>2002.0</v>
      </c>
      <c r="B227" s="18" t="s">
        <v>298</v>
      </c>
      <c r="C227" s="18" t="s">
        <v>13</v>
      </c>
      <c r="D227" s="18" t="s">
        <v>14</v>
      </c>
      <c r="E227" s="19">
        <v>14.0</v>
      </c>
      <c r="F227" s="19" t="s">
        <v>316</v>
      </c>
      <c r="G227" s="19" t="s">
        <v>27</v>
      </c>
      <c r="H227" s="20">
        <v>462.0</v>
      </c>
      <c r="I227" s="20">
        <v>476.0</v>
      </c>
      <c r="J227" s="20">
        <v>938.0</v>
      </c>
      <c r="K227" s="21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>
      <c r="A228" s="18">
        <v>2002.0</v>
      </c>
      <c r="B228" s="18" t="s">
        <v>298</v>
      </c>
      <c r="C228" s="18" t="s">
        <v>13</v>
      </c>
      <c r="D228" s="18" t="s">
        <v>14</v>
      </c>
      <c r="E228" s="19">
        <v>15.0</v>
      </c>
      <c r="F228" s="19" t="s">
        <v>317</v>
      </c>
      <c r="G228" s="19" t="s">
        <v>135</v>
      </c>
      <c r="H228" s="20">
        <v>468.0</v>
      </c>
      <c r="I228" s="20">
        <v>468.0</v>
      </c>
      <c r="J228" s="20">
        <v>936.0</v>
      </c>
      <c r="K228" s="21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>
      <c r="A229" s="18">
        <v>2002.0</v>
      </c>
      <c r="B229" s="18" t="s">
        <v>298</v>
      </c>
      <c r="C229" s="18" t="s">
        <v>13</v>
      </c>
      <c r="D229" s="18" t="s">
        <v>14</v>
      </c>
      <c r="E229" s="19">
        <v>16.0</v>
      </c>
      <c r="F229" s="19" t="s">
        <v>318</v>
      </c>
      <c r="G229" s="19" t="s">
        <v>59</v>
      </c>
      <c r="H229" s="20">
        <v>476.0</v>
      </c>
      <c r="I229" s="20">
        <v>450.0</v>
      </c>
      <c r="J229" s="20">
        <v>926.0</v>
      </c>
      <c r="K229" s="21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>
      <c r="A230" s="18">
        <v>2002.0</v>
      </c>
      <c r="B230" s="18" t="s">
        <v>298</v>
      </c>
      <c r="C230" s="18" t="s">
        <v>13</v>
      </c>
      <c r="D230" s="18" t="s">
        <v>14</v>
      </c>
      <c r="E230" s="19">
        <v>17.0</v>
      </c>
      <c r="F230" s="19" t="s">
        <v>319</v>
      </c>
      <c r="G230" s="19" t="s">
        <v>61</v>
      </c>
      <c r="H230" s="20">
        <v>484.0</v>
      </c>
      <c r="I230" s="20">
        <v>436.0</v>
      </c>
      <c r="J230" s="20">
        <v>920.0</v>
      </c>
      <c r="K230" s="21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>
      <c r="A231" s="18">
        <v>2002.0</v>
      </c>
      <c r="B231" s="18" t="s">
        <v>298</v>
      </c>
      <c r="C231" s="18" t="s">
        <v>13</v>
      </c>
      <c r="D231" s="18" t="s">
        <v>14</v>
      </c>
      <c r="E231" s="19">
        <v>17.0</v>
      </c>
      <c r="F231" s="19" t="s">
        <v>320</v>
      </c>
      <c r="G231" s="19" t="s">
        <v>93</v>
      </c>
      <c r="H231" s="20">
        <v>502.0</v>
      </c>
      <c r="I231" s="20">
        <v>418.0</v>
      </c>
      <c r="J231" s="20">
        <v>920.0</v>
      </c>
      <c r="K231" s="21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>
      <c r="A232" s="18">
        <v>2002.0</v>
      </c>
      <c r="B232" s="18" t="s">
        <v>298</v>
      </c>
      <c r="C232" s="18" t="s">
        <v>13</v>
      </c>
      <c r="D232" s="18" t="s">
        <v>14</v>
      </c>
      <c r="E232" s="19">
        <v>19.0</v>
      </c>
      <c r="F232" s="19" t="s">
        <v>321</v>
      </c>
      <c r="G232" s="19" t="s">
        <v>29</v>
      </c>
      <c r="H232" s="20">
        <v>470.0</v>
      </c>
      <c r="I232" s="20">
        <v>434.0</v>
      </c>
      <c r="J232" s="20">
        <v>904.0</v>
      </c>
      <c r="K232" s="21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>
      <c r="A233" s="18">
        <v>2002.0</v>
      </c>
      <c r="B233" s="18" t="s">
        <v>298</v>
      </c>
      <c r="C233" s="18" t="s">
        <v>13</v>
      </c>
      <c r="D233" s="18" t="s">
        <v>14</v>
      </c>
      <c r="E233" s="19">
        <v>20.0</v>
      </c>
      <c r="F233" s="19" t="s">
        <v>322</v>
      </c>
      <c r="G233" s="19" t="s">
        <v>59</v>
      </c>
      <c r="H233" s="20">
        <v>482.0</v>
      </c>
      <c r="I233" s="20">
        <v>420.0</v>
      </c>
      <c r="J233" s="20">
        <v>902.0</v>
      </c>
      <c r="K233" s="21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>
      <c r="A234" s="18">
        <v>2002.0</v>
      </c>
      <c r="B234" s="18" t="s">
        <v>298</v>
      </c>
      <c r="C234" s="18" t="s">
        <v>13</v>
      </c>
      <c r="D234" s="18" t="s">
        <v>14</v>
      </c>
      <c r="E234" s="19">
        <v>21.0</v>
      </c>
      <c r="F234" s="19" t="s">
        <v>323</v>
      </c>
      <c r="G234" s="19" t="s">
        <v>324</v>
      </c>
      <c r="H234" s="20">
        <v>430.0</v>
      </c>
      <c r="I234" s="20">
        <v>446.0</v>
      </c>
      <c r="J234" s="20">
        <v>876.0</v>
      </c>
      <c r="K234" s="21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>
      <c r="A235" s="18">
        <v>2002.0</v>
      </c>
      <c r="B235" s="18" t="s">
        <v>298</v>
      </c>
      <c r="C235" s="18" t="s">
        <v>13</v>
      </c>
      <c r="D235" s="18" t="s">
        <v>14</v>
      </c>
      <c r="E235" s="19">
        <v>22.0</v>
      </c>
      <c r="F235" s="19" t="s">
        <v>325</v>
      </c>
      <c r="G235" s="19" t="s">
        <v>59</v>
      </c>
      <c r="H235" s="20">
        <v>430.0</v>
      </c>
      <c r="I235" s="20">
        <v>430.0</v>
      </c>
      <c r="J235" s="20">
        <v>860.0</v>
      </c>
      <c r="K235" s="21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>
      <c r="A236" s="18">
        <v>2002.0</v>
      </c>
      <c r="B236" s="18" t="s">
        <v>298</v>
      </c>
      <c r="C236" s="18" t="s">
        <v>13</v>
      </c>
      <c r="D236" s="18" t="s">
        <v>14</v>
      </c>
      <c r="E236" s="19">
        <v>23.0</v>
      </c>
      <c r="F236" s="19" t="s">
        <v>326</v>
      </c>
      <c r="G236" s="19" t="s">
        <v>327</v>
      </c>
      <c r="H236" s="20">
        <v>428.0</v>
      </c>
      <c r="I236" s="20">
        <v>428.0</v>
      </c>
      <c r="J236" s="20">
        <v>856.0</v>
      </c>
      <c r="K236" s="21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>
      <c r="A237" s="18">
        <v>2002.0</v>
      </c>
      <c r="B237" s="18" t="s">
        <v>298</v>
      </c>
      <c r="C237" s="18" t="s">
        <v>13</v>
      </c>
      <c r="D237" s="18" t="s">
        <v>14</v>
      </c>
      <c r="E237" s="19">
        <v>24.0</v>
      </c>
      <c r="F237" s="19" t="s">
        <v>328</v>
      </c>
      <c r="G237" s="19" t="s">
        <v>248</v>
      </c>
      <c r="H237" s="20">
        <v>418.0</v>
      </c>
      <c r="I237" s="20">
        <v>426.0</v>
      </c>
      <c r="J237" s="20">
        <v>844.0</v>
      </c>
      <c r="K237" s="21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>
      <c r="A238" s="18">
        <v>2002.0</v>
      </c>
      <c r="B238" s="18" t="s">
        <v>298</v>
      </c>
      <c r="C238" s="18" t="s">
        <v>13</v>
      </c>
      <c r="D238" s="18" t="s">
        <v>14</v>
      </c>
      <c r="E238" s="19">
        <v>25.0</v>
      </c>
      <c r="F238" s="19" t="s">
        <v>329</v>
      </c>
      <c r="G238" s="19" t="s">
        <v>56</v>
      </c>
      <c r="H238" s="20">
        <v>394.0</v>
      </c>
      <c r="I238" s="20">
        <v>446.0</v>
      </c>
      <c r="J238" s="20">
        <v>840.0</v>
      </c>
      <c r="K238" s="21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>
      <c r="A239" s="18">
        <v>2002.0</v>
      </c>
      <c r="B239" s="18" t="s">
        <v>298</v>
      </c>
      <c r="C239" s="18" t="s">
        <v>13</v>
      </c>
      <c r="D239" s="18" t="s">
        <v>14</v>
      </c>
      <c r="E239" s="19">
        <v>26.0</v>
      </c>
      <c r="F239" s="19" t="s">
        <v>330</v>
      </c>
      <c r="G239" s="19" t="s">
        <v>300</v>
      </c>
      <c r="H239" s="20">
        <v>374.0</v>
      </c>
      <c r="I239" s="20">
        <v>430.0</v>
      </c>
      <c r="J239" s="20">
        <v>804.0</v>
      </c>
      <c r="K239" s="21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>
      <c r="A240" s="18">
        <v>2002.0</v>
      </c>
      <c r="B240" s="18" t="s">
        <v>298</v>
      </c>
      <c r="C240" s="18" t="s">
        <v>13</v>
      </c>
      <c r="D240" s="18" t="s">
        <v>14</v>
      </c>
      <c r="E240" s="19">
        <v>27.0</v>
      </c>
      <c r="F240" s="19" t="s">
        <v>331</v>
      </c>
      <c r="G240" s="19" t="s">
        <v>29</v>
      </c>
      <c r="H240" s="20">
        <v>372.0</v>
      </c>
      <c r="I240" s="20">
        <v>428.0</v>
      </c>
      <c r="J240" s="20">
        <v>800.0</v>
      </c>
      <c r="K240" s="21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>
      <c r="A241" s="18">
        <v>2002.0</v>
      </c>
      <c r="B241" s="18" t="s">
        <v>298</v>
      </c>
      <c r="C241" s="18" t="s">
        <v>13</v>
      </c>
      <c r="D241" s="18" t="s">
        <v>14</v>
      </c>
      <c r="E241" s="19">
        <v>28.0</v>
      </c>
      <c r="F241" s="19" t="s">
        <v>332</v>
      </c>
      <c r="G241" s="19" t="s">
        <v>59</v>
      </c>
      <c r="H241" s="20">
        <v>418.0</v>
      </c>
      <c r="I241" s="20">
        <v>358.0</v>
      </c>
      <c r="J241" s="20">
        <v>776.0</v>
      </c>
      <c r="K241" s="21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>
      <c r="A242" s="18">
        <v>2002.0</v>
      </c>
      <c r="B242" s="18" t="s">
        <v>298</v>
      </c>
      <c r="C242" s="18" t="s">
        <v>13</v>
      </c>
      <c r="D242" s="18" t="s">
        <v>14</v>
      </c>
      <c r="E242" s="19">
        <v>28.0</v>
      </c>
      <c r="F242" s="19" t="s">
        <v>333</v>
      </c>
      <c r="G242" s="19" t="s">
        <v>327</v>
      </c>
      <c r="H242" s="20">
        <v>362.0</v>
      </c>
      <c r="I242" s="20">
        <v>404.0</v>
      </c>
      <c r="J242" s="20">
        <v>776.0</v>
      </c>
      <c r="K242" s="21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>
      <c r="A243" s="18">
        <v>2002.0</v>
      </c>
      <c r="B243" s="18" t="s">
        <v>298</v>
      </c>
      <c r="C243" s="18" t="s">
        <v>13</v>
      </c>
      <c r="D243" s="18" t="s">
        <v>14</v>
      </c>
      <c r="E243" s="19">
        <v>30.0</v>
      </c>
      <c r="F243" s="19" t="s">
        <v>334</v>
      </c>
      <c r="G243" s="19" t="s">
        <v>75</v>
      </c>
      <c r="H243" s="20">
        <v>354.0</v>
      </c>
      <c r="I243" s="20">
        <v>402.0</v>
      </c>
      <c r="J243" s="20">
        <v>756.0</v>
      </c>
      <c r="K243" s="21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>
      <c r="A244" s="18">
        <v>2002.0</v>
      </c>
      <c r="B244" s="18" t="s">
        <v>298</v>
      </c>
      <c r="C244" s="18" t="s">
        <v>13</v>
      </c>
      <c r="D244" s="18" t="s">
        <v>14</v>
      </c>
      <c r="E244" s="19">
        <v>31.0</v>
      </c>
      <c r="F244" s="19" t="s">
        <v>335</v>
      </c>
      <c r="G244" s="19" t="s">
        <v>279</v>
      </c>
      <c r="H244" s="20">
        <v>356.0</v>
      </c>
      <c r="I244" s="20">
        <v>380.0</v>
      </c>
      <c r="J244" s="20">
        <v>736.0</v>
      </c>
      <c r="K244" s="21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>
      <c r="A245" s="18">
        <v>2002.0</v>
      </c>
      <c r="B245" s="18" t="s">
        <v>298</v>
      </c>
      <c r="C245" s="18" t="s">
        <v>13</v>
      </c>
      <c r="D245" s="18" t="s">
        <v>14</v>
      </c>
      <c r="E245" s="19">
        <v>32.0</v>
      </c>
      <c r="F245" s="19" t="s">
        <v>336</v>
      </c>
      <c r="G245" s="19" t="s">
        <v>24</v>
      </c>
      <c r="H245" s="20">
        <v>394.0</v>
      </c>
      <c r="I245" s="20">
        <v>340.0</v>
      </c>
      <c r="J245" s="20">
        <v>734.0</v>
      </c>
      <c r="K245" s="21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>
      <c r="A246" s="18">
        <v>2002.0</v>
      </c>
      <c r="B246" s="18" t="s">
        <v>298</v>
      </c>
      <c r="C246" s="18" t="s">
        <v>13</v>
      </c>
      <c r="D246" s="18" t="s">
        <v>14</v>
      </c>
      <c r="E246" s="19">
        <v>33.0</v>
      </c>
      <c r="F246" s="19" t="s">
        <v>337</v>
      </c>
      <c r="G246" s="19" t="s">
        <v>169</v>
      </c>
      <c r="H246" s="20">
        <v>356.0</v>
      </c>
      <c r="I246" s="20">
        <v>330.0</v>
      </c>
      <c r="J246" s="20">
        <v>686.0</v>
      </c>
      <c r="K246" s="21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>
      <c r="A247" s="18">
        <v>2002.0</v>
      </c>
      <c r="B247" s="18" t="s">
        <v>298</v>
      </c>
      <c r="C247" s="18" t="s">
        <v>13</v>
      </c>
      <c r="D247" s="18" t="s">
        <v>14</v>
      </c>
      <c r="E247" s="19">
        <v>34.0</v>
      </c>
      <c r="F247" s="19" t="s">
        <v>338</v>
      </c>
      <c r="G247" s="19" t="s">
        <v>27</v>
      </c>
      <c r="H247" s="20">
        <v>342.0</v>
      </c>
      <c r="I247" s="20">
        <v>290.0</v>
      </c>
      <c r="J247" s="20">
        <v>632.0</v>
      </c>
      <c r="K247" s="21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>
      <c r="A248" s="18">
        <v>2002.0</v>
      </c>
      <c r="B248" s="18" t="s">
        <v>298</v>
      </c>
      <c r="C248" s="18" t="s">
        <v>13</v>
      </c>
      <c r="D248" s="18" t="s">
        <v>14</v>
      </c>
      <c r="E248" s="19">
        <v>35.0</v>
      </c>
      <c r="F248" s="19" t="s">
        <v>339</v>
      </c>
      <c r="G248" s="19" t="s">
        <v>24</v>
      </c>
      <c r="H248" s="20">
        <v>252.0</v>
      </c>
      <c r="I248" s="20">
        <v>304.0</v>
      </c>
      <c r="J248" s="20">
        <v>556.0</v>
      </c>
      <c r="K248" s="21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>
      <c r="A249" s="18">
        <v>2002.0</v>
      </c>
      <c r="B249" s="18" t="s">
        <v>298</v>
      </c>
      <c r="C249" s="18" t="s">
        <v>13</v>
      </c>
      <c r="D249" s="18" t="s">
        <v>14</v>
      </c>
      <c r="E249" s="19">
        <v>36.0</v>
      </c>
      <c r="F249" s="19" t="s">
        <v>340</v>
      </c>
      <c r="G249" s="19" t="s">
        <v>95</v>
      </c>
      <c r="H249" s="20">
        <v>216.0</v>
      </c>
      <c r="I249" s="20">
        <v>300.0</v>
      </c>
      <c r="J249" s="20">
        <v>516.0</v>
      </c>
      <c r="K249" s="21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>
      <c r="A250" s="18">
        <v>2002.0</v>
      </c>
      <c r="B250" s="18" t="s">
        <v>298</v>
      </c>
      <c r="C250" s="18" t="s">
        <v>13</v>
      </c>
      <c r="D250" s="18" t="s">
        <v>14</v>
      </c>
      <c r="E250" s="19">
        <v>37.0</v>
      </c>
      <c r="F250" s="19" t="s">
        <v>341</v>
      </c>
      <c r="G250" s="19" t="s">
        <v>160</v>
      </c>
      <c r="H250" s="21"/>
      <c r="I250" s="20">
        <v>292.0</v>
      </c>
      <c r="J250" s="20">
        <v>292.0</v>
      </c>
      <c r="K250" s="21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>
      <c r="A251" s="18">
        <v>2002.0</v>
      </c>
      <c r="B251" s="18" t="s">
        <v>298</v>
      </c>
      <c r="C251" s="18" t="s">
        <v>13</v>
      </c>
      <c r="D251" s="18" t="s">
        <v>14</v>
      </c>
      <c r="E251" s="19">
        <v>38.0</v>
      </c>
      <c r="F251" s="19" t="s">
        <v>342</v>
      </c>
      <c r="G251" s="19" t="s">
        <v>343</v>
      </c>
      <c r="H251" s="20">
        <v>298.0</v>
      </c>
      <c r="I251" s="21"/>
      <c r="J251" s="20">
        <v>298.0</v>
      </c>
      <c r="K251" s="21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>
      <c r="A252" s="6">
        <v>2002.0</v>
      </c>
      <c r="B252" s="6" t="s">
        <v>298</v>
      </c>
      <c r="C252" s="6" t="s">
        <v>57</v>
      </c>
      <c r="D252" s="6" t="s">
        <v>14</v>
      </c>
      <c r="E252" s="7">
        <v>1.0</v>
      </c>
      <c r="F252" s="7" t="s">
        <v>344</v>
      </c>
      <c r="G252" s="7" t="s">
        <v>250</v>
      </c>
      <c r="H252" s="8">
        <v>442.0</v>
      </c>
      <c r="I252" s="8">
        <v>314.0</v>
      </c>
      <c r="J252" s="8">
        <v>756.0</v>
      </c>
      <c r="K252" s="9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>
      <c r="A253" s="10">
        <v>2002.0</v>
      </c>
      <c r="B253" s="10" t="s">
        <v>298</v>
      </c>
      <c r="C253" s="10" t="s">
        <v>57</v>
      </c>
      <c r="D253" s="10" t="s">
        <v>14</v>
      </c>
      <c r="E253" s="11">
        <v>2.0</v>
      </c>
      <c r="F253" s="11" t="s">
        <v>345</v>
      </c>
      <c r="G253" s="11" t="s">
        <v>306</v>
      </c>
      <c r="H253" s="12">
        <v>332.0</v>
      </c>
      <c r="I253" s="12">
        <v>404.0</v>
      </c>
      <c r="J253" s="12">
        <v>736.0</v>
      </c>
      <c r="K253" s="13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>
      <c r="A254" s="14">
        <v>2002.0</v>
      </c>
      <c r="B254" s="14" t="s">
        <v>298</v>
      </c>
      <c r="C254" s="14" t="s">
        <v>57</v>
      </c>
      <c r="D254" s="14" t="s">
        <v>14</v>
      </c>
      <c r="E254" s="15">
        <v>3.0</v>
      </c>
      <c r="F254" s="15" t="s">
        <v>346</v>
      </c>
      <c r="G254" s="15" t="s">
        <v>29</v>
      </c>
      <c r="H254" s="16">
        <v>390.0</v>
      </c>
      <c r="I254" s="16">
        <v>332.0</v>
      </c>
      <c r="J254" s="16">
        <v>722.0</v>
      </c>
      <c r="K254" s="17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>
      <c r="A255" s="18">
        <v>2002.0</v>
      </c>
      <c r="B255" s="18" t="s">
        <v>298</v>
      </c>
      <c r="C255" s="18" t="s">
        <v>57</v>
      </c>
      <c r="D255" s="18" t="s">
        <v>14</v>
      </c>
      <c r="E255" s="19">
        <v>4.0</v>
      </c>
      <c r="F255" s="19" t="s">
        <v>347</v>
      </c>
      <c r="G255" s="19" t="s">
        <v>135</v>
      </c>
      <c r="H255" s="20">
        <v>380.0</v>
      </c>
      <c r="I255" s="20">
        <v>328.0</v>
      </c>
      <c r="J255" s="20">
        <v>708.0</v>
      </c>
      <c r="K255" s="21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>
      <c r="A256" s="18">
        <v>2002.0</v>
      </c>
      <c r="B256" s="18" t="s">
        <v>298</v>
      </c>
      <c r="C256" s="18" t="s">
        <v>57</v>
      </c>
      <c r="D256" s="18" t="s">
        <v>14</v>
      </c>
      <c r="E256" s="19">
        <v>5.0</v>
      </c>
      <c r="F256" s="19" t="s">
        <v>348</v>
      </c>
      <c r="G256" s="19" t="s">
        <v>300</v>
      </c>
      <c r="H256" s="20">
        <v>354.0</v>
      </c>
      <c r="I256" s="20">
        <v>310.0</v>
      </c>
      <c r="J256" s="20">
        <v>664.0</v>
      </c>
      <c r="K256" s="21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>
      <c r="A257" s="18">
        <v>2002.0</v>
      </c>
      <c r="B257" s="18" t="s">
        <v>298</v>
      </c>
      <c r="C257" s="18" t="s">
        <v>57</v>
      </c>
      <c r="D257" s="18" t="s">
        <v>14</v>
      </c>
      <c r="E257" s="19">
        <v>6.0</v>
      </c>
      <c r="F257" s="19" t="s">
        <v>349</v>
      </c>
      <c r="G257" s="19" t="s">
        <v>279</v>
      </c>
      <c r="H257" s="20">
        <v>260.0</v>
      </c>
      <c r="I257" s="20">
        <v>310.0</v>
      </c>
      <c r="J257" s="20">
        <v>570.0</v>
      </c>
      <c r="K257" s="21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>
      <c r="A258" s="18">
        <v>2002.0</v>
      </c>
      <c r="B258" s="18" t="s">
        <v>298</v>
      </c>
      <c r="C258" s="18" t="s">
        <v>57</v>
      </c>
      <c r="D258" s="18" t="s">
        <v>14</v>
      </c>
      <c r="E258" s="19">
        <v>7.0</v>
      </c>
      <c r="F258" s="19" t="s">
        <v>350</v>
      </c>
      <c r="G258" s="19" t="s">
        <v>306</v>
      </c>
      <c r="H258" s="20">
        <v>240.0</v>
      </c>
      <c r="I258" s="20">
        <v>318.0</v>
      </c>
      <c r="J258" s="20">
        <v>558.0</v>
      </c>
      <c r="K258" s="21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>
      <c r="A259" s="18">
        <v>2002.0</v>
      </c>
      <c r="B259" s="18" t="s">
        <v>298</v>
      </c>
      <c r="C259" s="18" t="s">
        <v>57</v>
      </c>
      <c r="D259" s="18" t="s">
        <v>14</v>
      </c>
      <c r="E259" s="19">
        <v>8.0</v>
      </c>
      <c r="F259" s="19" t="s">
        <v>351</v>
      </c>
      <c r="G259" s="19" t="s">
        <v>224</v>
      </c>
      <c r="H259" s="20">
        <v>260.0</v>
      </c>
      <c r="I259" s="20">
        <v>264.0</v>
      </c>
      <c r="J259" s="20">
        <v>524.0</v>
      </c>
      <c r="K259" s="21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>
      <c r="A260" s="18">
        <v>2002.0</v>
      </c>
      <c r="B260" s="18" t="s">
        <v>298</v>
      </c>
      <c r="C260" s="18" t="s">
        <v>57</v>
      </c>
      <c r="D260" s="18" t="s">
        <v>14</v>
      </c>
      <c r="E260" s="19">
        <v>9.0</v>
      </c>
      <c r="F260" s="19" t="s">
        <v>352</v>
      </c>
      <c r="G260" s="19" t="s">
        <v>279</v>
      </c>
      <c r="H260" s="20">
        <v>180.0</v>
      </c>
      <c r="I260" s="20">
        <v>238.0</v>
      </c>
      <c r="J260" s="20">
        <v>418.0</v>
      </c>
      <c r="K260" s="21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>
      <c r="A261" s="18">
        <v>2002.0</v>
      </c>
      <c r="B261" s="18" t="s">
        <v>298</v>
      </c>
      <c r="C261" s="18" t="s">
        <v>57</v>
      </c>
      <c r="D261" s="18" t="s">
        <v>14</v>
      </c>
      <c r="E261" s="19">
        <v>10.0</v>
      </c>
      <c r="F261" s="19" t="s">
        <v>353</v>
      </c>
      <c r="G261" s="19" t="s">
        <v>279</v>
      </c>
      <c r="H261" s="20">
        <v>152.0</v>
      </c>
      <c r="I261" s="20">
        <v>144.0</v>
      </c>
      <c r="J261" s="20">
        <v>296.0</v>
      </c>
      <c r="K261" s="21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>
      <c r="A262" s="6">
        <v>2002.0</v>
      </c>
      <c r="B262" s="6" t="s">
        <v>354</v>
      </c>
      <c r="C262" s="6" t="s">
        <v>13</v>
      </c>
      <c r="D262" s="6" t="s">
        <v>14</v>
      </c>
      <c r="E262" s="7">
        <v>1.0</v>
      </c>
      <c r="F262" s="7" t="s">
        <v>355</v>
      </c>
      <c r="G262" s="7" t="s">
        <v>356</v>
      </c>
      <c r="H262" s="8">
        <v>864.0</v>
      </c>
      <c r="I262" s="8">
        <v>856.0</v>
      </c>
      <c r="J262" s="8">
        <v>1720.0</v>
      </c>
      <c r="K262" s="9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>
      <c r="A263" s="10">
        <v>2002.0</v>
      </c>
      <c r="B263" s="10" t="s">
        <v>354</v>
      </c>
      <c r="C263" s="10" t="s">
        <v>13</v>
      </c>
      <c r="D263" s="10" t="s">
        <v>14</v>
      </c>
      <c r="E263" s="11">
        <v>2.0</v>
      </c>
      <c r="F263" s="11" t="s">
        <v>357</v>
      </c>
      <c r="G263" s="11" t="s">
        <v>179</v>
      </c>
      <c r="H263" s="12">
        <v>840.0</v>
      </c>
      <c r="I263" s="12">
        <v>848.0</v>
      </c>
      <c r="J263" s="12">
        <v>1688.0</v>
      </c>
      <c r="K263" s="13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>
      <c r="A264" s="10">
        <v>2002.0</v>
      </c>
      <c r="B264" s="10" t="s">
        <v>354</v>
      </c>
      <c r="C264" s="10" t="s">
        <v>13</v>
      </c>
      <c r="D264" s="10" t="s">
        <v>14</v>
      </c>
      <c r="E264" s="11">
        <v>2.0</v>
      </c>
      <c r="F264" s="11" t="s">
        <v>358</v>
      </c>
      <c r="G264" s="11" t="s">
        <v>78</v>
      </c>
      <c r="H264" s="12">
        <v>832.0</v>
      </c>
      <c r="I264" s="12">
        <v>856.0</v>
      </c>
      <c r="J264" s="12">
        <v>1688.0</v>
      </c>
      <c r="K264" s="13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>
      <c r="A265" s="10">
        <v>2002.0</v>
      </c>
      <c r="B265" s="10" t="s">
        <v>354</v>
      </c>
      <c r="C265" s="10" t="s">
        <v>13</v>
      </c>
      <c r="D265" s="10" t="s">
        <v>14</v>
      </c>
      <c r="E265" s="11">
        <v>2.0</v>
      </c>
      <c r="F265" s="11" t="s">
        <v>359</v>
      </c>
      <c r="G265" s="11" t="s">
        <v>125</v>
      </c>
      <c r="H265" s="12">
        <v>846.0</v>
      </c>
      <c r="I265" s="12">
        <v>842.0</v>
      </c>
      <c r="J265" s="12">
        <v>1688.0</v>
      </c>
      <c r="K265" s="13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>
      <c r="A266" s="18">
        <v>2002.0</v>
      </c>
      <c r="B266" s="18" t="s">
        <v>354</v>
      </c>
      <c r="C266" s="18" t="s">
        <v>13</v>
      </c>
      <c r="D266" s="18" t="s">
        <v>14</v>
      </c>
      <c r="E266" s="19">
        <v>5.0</v>
      </c>
      <c r="F266" s="19" t="s">
        <v>360</v>
      </c>
      <c r="G266" s="19" t="s">
        <v>295</v>
      </c>
      <c r="H266" s="20">
        <v>836.0</v>
      </c>
      <c r="I266" s="20">
        <v>836.0</v>
      </c>
      <c r="J266" s="20">
        <v>1672.0</v>
      </c>
      <c r="K266" s="21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>
      <c r="A267" s="18">
        <v>2002.0</v>
      </c>
      <c r="B267" s="18" t="s">
        <v>354</v>
      </c>
      <c r="C267" s="18" t="s">
        <v>13</v>
      </c>
      <c r="D267" s="18" t="s">
        <v>14</v>
      </c>
      <c r="E267" s="19">
        <v>6.0</v>
      </c>
      <c r="F267" s="19" t="s">
        <v>361</v>
      </c>
      <c r="G267" s="19" t="s">
        <v>125</v>
      </c>
      <c r="H267" s="20">
        <v>834.0</v>
      </c>
      <c r="I267" s="20">
        <v>834.0</v>
      </c>
      <c r="J267" s="20">
        <v>1668.0</v>
      </c>
      <c r="K267" s="21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>
      <c r="A268" s="18">
        <v>2002.0</v>
      </c>
      <c r="B268" s="18" t="s">
        <v>354</v>
      </c>
      <c r="C268" s="18" t="s">
        <v>13</v>
      </c>
      <c r="D268" s="18" t="s">
        <v>14</v>
      </c>
      <c r="E268" s="19">
        <v>7.0</v>
      </c>
      <c r="F268" s="19" t="s">
        <v>362</v>
      </c>
      <c r="G268" s="19" t="s">
        <v>363</v>
      </c>
      <c r="H268" s="20">
        <v>796.0</v>
      </c>
      <c r="I268" s="20">
        <v>860.0</v>
      </c>
      <c r="J268" s="20">
        <v>1656.0</v>
      </c>
      <c r="K268" s="21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>
      <c r="A269" s="18">
        <v>2002.0</v>
      </c>
      <c r="B269" s="18" t="s">
        <v>354</v>
      </c>
      <c r="C269" s="18" t="s">
        <v>13</v>
      </c>
      <c r="D269" s="18" t="s">
        <v>14</v>
      </c>
      <c r="E269" s="19">
        <v>8.0</v>
      </c>
      <c r="F269" s="19" t="s">
        <v>364</v>
      </c>
      <c r="G269" s="19" t="s">
        <v>24</v>
      </c>
      <c r="H269" s="20">
        <v>822.0</v>
      </c>
      <c r="I269" s="20">
        <v>832.0</v>
      </c>
      <c r="J269" s="20">
        <v>1654.0</v>
      </c>
      <c r="K269" s="21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>
      <c r="A270" s="18">
        <v>2002.0</v>
      </c>
      <c r="B270" s="18" t="s">
        <v>354</v>
      </c>
      <c r="C270" s="18" t="s">
        <v>13</v>
      </c>
      <c r="D270" s="18" t="s">
        <v>14</v>
      </c>
      <c r="E270" s="19">
        <v>9.0</v>
      </c>
      <c r="F270" s="19" t="s">
        <v>365</v>
      </c>
      <c r="G270" s="19" t="s">
        <v>295</v>
      </c>
      <c r="H270" s="20">
        <v>816.0</v>
      </c>
      <c r="I270" s="20">
        <v>816.0</v>
      </c>
      <c r="J270" s="20">
        <v>1632.0</v>
      </c>
      <c r="K270" s="21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>
      <c r="A271" s="18">
        <v>2002.0</v>
      </c>
      <c r="B271" s="18" t="s">
        <v>354</v>
      </c>
      <c r="C271" s="18" t="s">
        <v>13</v>
      </c>
      <c r="D271" s="18" t="s">
        <v>14</v>
      </c>
      <c r="E271" s="19">
        <v>10.0</v>
      </c>
      <c r="F271" s="19" t="s">
        <v>366</v>
      </c>
      <c r="G271" s="19" t="s">
        <v>93</v>
      </c>
      <c r="H271" s="20">
        <v>798.0</v>
      </c>
      <c r="I271" s="20">
        <v>826.0</v>
      </c>
      <c r="J271" s="20">
        <v>1624.0</v>
      </c>
      <c r="K271" s="21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>
      <c r="A272" s="18">
        <v>2002.0</v>
      </c>
      <c r="B272" s="18" t="s">
        <v>354</v>
      </c>
      <c r="C272" s="18" t="s">
        <v>13</v>
      </c>
      <c r="D272" s="18" t="s">
        <v>14</v>
      </c>
      <c r="E272" s="19">
        <v>11.0</v>
      </c>
      <c r="F272" s="19" t="s">
        <v>367</v>
      </c>
      <c r="G272" s="19" t="s">
        <v>179</v>
      </c>
      <c r="H272" s="20">
        <v>790.0</v>
      </c>
      <c r="I272" s="20">
        <v>818.0</v>
      </c>
      <c r="J272" s="20">
        <v>1608.0</v>
      </c>
      <c r="K272" s="21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>
      <c r="A273" s="18">
        <v>2002.0</v>
      </c>
      <c r="B273" s="18" t="s">
        <v>354</v>
      </c>
      <c r="C273" s="18" t="s">
        <v>13</v>
      </c>
      <c r="D273" s="18" t="s">
        <v>14</v>
      </c>
      <c r="E273" s="19">
        <v>12.0</v>
      </c>
      <c r="F273" s="19" t="s">
        <v>368</v>
      </c>
      <c r="G273" s="19" t="s">
        <v>369</v>
      </c>
      <c r="H273" s="20">
        <v>804.0</v>
      </c>
      <c r="I273" s="20">
        <v>800.0</v>
      </c>
      <c r="J273" s="20">
        <v>1604.0</v>
      </c>
      <c r="K273" s="21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>
      <c r="A274" s="18">
        <v>2002.0</v>
      </c>
      <c r="B274" s="18" t="s">
        <v>354</v>
      </c>
      <c r="C274" s="18" t="s">
        <v>13</v>
      </c>
      <c r="D274" s="18" t="s">
        <v>14</v>
      </c>
      <c r="E274" s="19">
        <v>13.0</v>
      </c>
      <c r="F274" s="19" t="s">
        <v>370</v>
      </c>
      <c r="G274" s="19" t="s">
        <v>141</v>
      </c>
      <c r="H274" s="20">
        <v>800.0</v>
      </c>
      <c r="I274" s="20">
        <v>782.0</v>
      </c>
      <c r="J274" s="20">
        <v>1582.0</v>
      </c>
      <c r="K274" s="21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>
      <c r="A275" s="18">
        <v>2002.0</v>
      </c>
      <c r="B275" s="18" t="s">
        <v>354</v>
      </c>
      <c r="C275" s="18" t="s">
        <v>13</v>
      </c>
      <c r="D275" s="18" t="s">
        <v>14</v>
      </c>
      <c r="E275" s="19">
        <v>14.0</v>
      </c>
      <c r="F275" s="19" t="s">
        <v>371</v>
      </c>
      <c r="G275" s="19" t="s">
        <v>192</v>
      </c>
      <c r="H275" s="20">
        <v>742.0</v>
      </c>
      <c r="I275" s="20">
        <v>832.0</v>
      </c>
      <c r="J275" s="20">
        <v>1574.0</v>
      </c>
      <c r="K275" s="21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>
      <c r="A276" s="18">
        <v>2002.0</v>
      </c>
      <c r="B276" s="18" t="s">
        <v>354</v>
      </c>
      <c r="C276" s="18" t="s">
        <v>13</v>
      </c>
      <c r="D276" s="18" t="s">
        <v>14</v>
      </c>
      <c r="E276" s="19">
        <v>15.0</v>
      </c>
      <c r="F276" s="19" t="s">
        <v>372</v>
      </c>
      <c r="G276" s="19" t="s">
        <v>127</v>
      </c>
      <c r="H276" s="20">
        <v>770.0</v>
      </c>
      <c r="I276" s="20">
        <v>792.0</v>
      </c>
      <c r="J276" s="20">
        <v>1562.0</v>
      </c>
      <c r="K276" s="21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>
      <c r="A277" s="18">
        <v>2002.0</v>
      </c>
      <c r="B277" s="18" t="s">
        <v>354</v>
      </c>
      <c r="C277" s="18" t="s">
        <v>13</v>
      </c>
      <c r="D277" s="18" t="s">
        <v>14</v>
      </c>
      <c r="E277" s="19">
        <v>16.0</v>
      </c>
      <c r="F277" s="19" t="s">
        <v>373</v>
      </c>
      <c r="G277" s="19" t="s">
        <v>295</v>
      </c>
      <c r="H277" s="20">
        <v>746.0</v>
      </c>
      <c r="I277" s="20">
        <v>796.0</v>
      </c>
      <c r="J277" s="20">
        <v>1542.0</v>
      </c>
      <c r="K277" s="21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>
      <c r="A278" s="18">
        <v>2002.0</v>
      </c>
      <c r="B278" s="18" t="s">
        <v>354</v>
      </c>
      <c r="C278" s="18" t="s">
        <v>13</v>
      </c>
      <c r="D278" s="18" t="s">
        <v>14</v>
      </c>
      <c r="E278" s="19">
        <v>17.0</v>
      </c>
      <c r="F278" s="19" t="s">
        <v>374</v>
      </c>
      <c r="G278" s="19" t="s">
        <v>375</v>
      </c>
      <c r="H278" s="20">
        <v>748.0</v>
      </c>
      <c r="I278" s="20">
        <v>770.0</v>
      </c>
      <c r="J278" s="20">
        <v>1518.0</v>
      </c>
      <c r="K278" s="21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>
      <c r="A279" s="18">
        <v>2002.0</v>
      </c>
      <c r="B279" s="18" t="s">
        <v>354</v>
      </c>
      <c r="C279" s="18" t="s">
        <v>13</v>
      </c>
      <c r="D279" s="18" t="s">
        <v>14</v>
      </c>
      <c r="E279" s="19">
        <v>18.0</v>
      </c>
      <c r="F279" s="19" t="s">
        <v>376</v>
      </c>
      <c r="G279" s="19" t="s">
        <v>369</v>
      </c>
      <c r="H279" s="20">
        <v>742.0</v>
      </c>
      <c r="I279" s="20">
        <v>768.0</v>
      </c>
      <c r="J279" s="20">
        <v>1510.0</v>
      </c>
      <c r="K279" s="21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>
      <c r="A280" s="18">
        <v>2002.0</v>
      </c>
      <c r="B280" s="18" t="s">
        <v>354</v>
      </c>
      <c r="C280" s="18" t="s">
        <v>13</v>
      </c>
      <c r="D280" s="18" t="s">
        <v>14</v>
      </c>
      <c r="E280" s="19">
        <v>19.0</v>
      </c>
      <c r="F280" s="19" t="s">
        <v>377</v>
      </c>
      <c r="G280" s="19" t="s">
        <v>93</v>
      </c>
      <c r="H280" s="20">
        <v>760.0</v>
      </c>
      <c r="I280" s="20">
        <v>734.0</v>
      </c>
      <c r="J280" s="20">
        <v>1494.0</v>
      </c>
      <c r="K280" s="21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>
      <c r="A281" s="18">
        <v>2002.0</v>
      </c>
      <c r="B281" s="18" t="s">
        <v>354</v>
      </c>
      <c r="C281" s="18" t="s">
        <v>13</v>
      </c>
      <c r="D281" s="18" t="s">
        <v>14</v>
      </c>
      <c r="E281" s="19">
        <v>19.0</v>
      </c>
      <c r="F281" s="19" t="s">
        <v>378</v>
      </c>
      <c r="G281" s="19" t="s">
        <v>129</v>
      </c>
      <c r="H281" s="20">
        <v>736.0</v>
      </c>
      <c r="I281" s="20">
        <v>758.0</v>
      </c>
      <c r="J281" s="20">
        <v>1494.0</v>
      </c>
      <c r="K281" s="21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>
      <c r="A282" s="18">
        <v>2002.0</v>
      </c>
      <c r="B282" s="18" t="s">
        <v>354</v>
      </c>
      <c r="C282" s="18" t="s">
        <v>13</v>
      </c>
      <c r="D282" s="18" t="s">
        <v>14</v>
      </c>
      <c r="E282" s="19">
        <v>21.0</v>
      </c>
      <c r="F282" s="19" t="s">
        <v>379</v>
      </c>
      <c r="G282" s="19" t="s">
        <v>179</v>
      </c>
      <c r="H282" s="20">
        <v>742.0</v>
      </c>
      <c r="I282" s="20">
        <v>748.0</v>
      </c>
      <c r="J282" s="20">
        <v>1490.0</v>
      </c>
      <c r="K282" s="21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>
      <c r="A283" s="18">
        <v>2002.0</v>
      </c>
      <c r="B283" s="18" t="s">
        <v>354</v>
      </c>
      <c r="C283" s="18" t="s">
        <v>13</v>
      </c>
      <c r="D283" s="18" t="s">
        <v>14</v>
      </c>
      <c r="E283" s="19">
        <v>22.0</v>
      </c>
      <c r="F283" s="19" t="s">
        <v>380</v>
      </c>
      <c r="G283" s="19" t="s">
        <v>295</v>
      </c>
      <c r="H283" s="20">
        <v>714.0</v>
      </c>
      <c r="I283" s="20">
        <v>768.0</v>
      </c>
      <c r="J283" s="20">
        <v>1482.0</v>
      </c>
      <c r="K283" s="21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>
      <c r="A284" s="18">
        <v>2002.0</v>
      </c>
      <c r="B284" s="18" t="s">
        <v>354</v>
      </c>
      <c r="C284" s="18" t="s">
        <v>13</v>
      </c>
      <c r="D284" s="18" t="s">
        <v>14</v>
      </c>
      <c r="E284" s="19">
        <v>23.0</v>
      </c>
      <c r="F284" s="19" t="s">
        <v>381</v>
      </c>
      <c r="G284" s="19" t="s">
        <v>220</v>
      </c>
      <c r="H284" s="20">
        <v>746.0</v>
      </c>
      <c r="I284" s="20">
        <v>730.0</v>
      </c>
      <c r="J284" s="20">
        <v>1476.0</v>
      </c>
      <c r="K284" s="21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>
      <c r="A285" s="18">
        <v>2002.0</v>
      </c>
      <c r="B285" s="18" t="s">
        <v>354</v>
      </c>
      <c r="C285" s="18" t="s">
        <v>13</v>
      </c>
      <c r="D285" s="18" t="s">
        <v>14</v>
      </c>
      <c r="E285" s="19">
        <v>24.0</v>
      </c>
      <c r="F285" s="19" t="s">
        <v>382</v>
      </c>
      <c r="G285" s="19" t="s">
        <v>125</v>
      </c>
      <c r="H285" s="20">
        <v>672.0</v>
      </c>
      <c r="I285" s="20">
        <v>798.0</v>
      </c>
      <c r="J285" s="20">
        <v>1470.0</v>
      </c>
      <c r="K285" s="21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>
      <c r="A286" s="18">
        <v>2002.0</v>
      </c>
      <c r="B286" s="18" t="s">
        <v>354</v>
      </c>
      <c r="C286" s="18" t="s">
        <v>13</v>
      </c>
      <c r="D286" s="18" t="s">
        <v>14</v>
      </c>
      <c r="E286" s="19">
        <v>25.0</v>
      </c>
      <c r="F286" s="19" t="s">
        <v>383</v>
      </c>
      <c r="G286" s="19" t="s">
        <v>66</v>
      </c>
      <c r="H286" s="20">
        <v>708.0</v>
      </c>
      <c r="I286" s="20">
        <v>762.0</v>
      </c>
      <c r="J286" s="20">
        <v>1470.0</v>
      </c>
      <c r="K286" s="21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>
      <c r="A287" s="18">
        <v>2002.0</v>
      </c>
      <c r="B287" s="18" t="s">
        <v>354</v>
      </c>
      <c r="C287" s="18" t="s">
        <v>13</v>
      </c>
      <c r="D287" s="18" t="s">
        <v>14</v>
      </c>
      <c r="E287" s="19">
        <v>26.0</v>
      </c>
      <c r="F287" s="19" t="s">
        <v>384</v>
      </c>
      <c r="G287" s="19" t="s">
        <v>93</v>
      </c>
      <c r="H287" s="20">
        <v>718.0</v>
      </c>
      <c r="I287" s="20">
        <v>738.0</v>
      </c>
      <c r="J287" s="20">
        <v>1456.0</v>
      </c>
      <c r="K287" s="21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>
      <c r="A288" s="18">
        <v>2002.0</v>
      </c>
      <c r="B288" s="18" t="s">
        <v>354</v>
      </c>
      <c r="C288" s="18" t="s">
        <v>13</v>
      </c>
      <c r="D288" s="18" t="s">
        <v>14</v>
      </c>
      <c r="E288" s="19">
        <v>27.0</v>
      </c>
      <c r="F288" s="19" t="s">
        <v>385</v>
      </c>
      <c r="G288" s="19" t="s">
        <v>179</v>
      </c>
      <c r="H288" s="20">
        <v>736.0</v>
      </c>
      <c r="I288" s="20">
        <v>714.0</v>
      </c>
      <c r="J288" s="20">
        <v>1450.0</v>
      </c>
      <c r="K288" s="21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>
      <c r="A289" s="18">
        <v>2002.0</v>
      </c>
      <c r="B289" s="18" t="s">
        <v>354</v>
      </c>
      <c r="C289" s="18" t="s">
        <v>13</v>
      </c>
      <c r="D289" s="18" t="s">
        <v>14</v>
      </c>
      <c r="E289" s="19">
        <v>28.0</v>
      </c>
      <c r="F289" s="19" t="s">
        <v>386</v>
      </c>
      <c r="G289" s="19" t="s">
        <v>300</v>
      </c>
      <c r="H289" s="20">
        <v>660.0</v>
      </c>
      <c r="I289" s="20">
        <v>734.0</v>
      </c>
      <c r="J289" s="20">
        <v>1394.0</v>
      </c>
      <c r="K289" s="21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>
      <c r="A290" s="18">
        <v>2002.0</v>
      </c>
      <c r="B290" s="18" t="s">
        <v>354</v>
      </c>
      <c r="C290" s="18" t="s">
        <v>13</v>
      </c>
      <c r="D290" s="18" t="s">
        <v>14</v>
      </c>
      <c r="E290" s="19">
        <v>29.0</v>
      </c>
      <c r="F290" s="19" t="s">
        <v>387</v>
      </c>
      <c r="G290" s="19" t="s">
        <v>29</v>
      </c>
      <c r="H290" s="20">
        <v>700.0</v>
      </c>
      <c r="I290" s="20">
        <v>670.0</v>
      </c>
      <c r="J290" s="20">
        <v>1370.0</v>
      </c>
      <c r="K290" s="21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>
      <c r="A291" s="18">
        <v>2002.0</v>
      </c>
      <c r="B291" s="18" t="s">
        <v>354</v>
      </c>
      <c r="C291" s="18" t="s">
        <v>13</v>
      </c>
      <c r="D291" s="18" t="s">
        <v>14</v>
      </c>
      <c r="E291" s="19">
        <v>30.0</v>
      </c>
      <c r="F291" s="19" t="s">
        <v>388</v>
      </c>
      <c r="G291" s="19" t="s">
        <v>75</v>
      </c>
      <c r="H291" s="20">
        <v>678.0</v>
      </c>
      <c r="I291" s="20">
        <v>636.0</v>
      </c>
      <c r="J291" s="20">
        <v>1314.0</v>
      </c>
      <c r="K291" s="21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>
      <c r="A292" s="18">
        <v>2002.0</v>
      </c>
      <c r="B292" s="18" t="s">
        <v>354</v>
      </c>
      <c r="C292" s="18" t="s">
        <v>13</v>
      </c>
      <c r="D292" s="18" t="s">
        <v>14</v>
      </c>
      <c r="E292" s="19">
        <v>31.0</v>
      </c>
      <c r="F292" s="19" t="s">
        <v>389</v>
      </c>
      <c r="G292" s="19" t="s">
        <v>155</v>
      </c>
      <c r="H292" s="20">
        <v>592.0</v>
      </c>
      <c r="I292" s="20">
        <v>620.0</v>
      </c>
      <c r="J292" s="20">
        <v>1212.0</v>
      </c>
      <c r="K292" s="21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>
      <c r="A293" s="18">
        <v>2002.0</v>
      </c>
      <c r="B293" s="18" t="s">
        <v>354</v>
      </c>
      <c r="C293" s="18" t="s">
        <v>13</v>
      </c>
      <c r="D293" s="18" t="s">
        <v>14</v>
      </c>
      <c r="E293" s="19">
        <v>31.0</v>
      </c>
      <c r="F293" s="19" t="s">
        <v>390</v>
      </c>
      <c r="G293" s="19" t="s">
        <v>391</v>
      </c>
      <c r="H293" s="20">
        <v>614.0</v>
      </c>
      <c r="I293" s="20">
        <v>598.0</v>
      </c>
      <c r="J293" s="20">
        <v>1212.0</v>
      </c>
      <c r="K293" s="21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>
      <c r="A294" s="18">
        <v>2002.0</v>
      </c>
      <c r="B294" s="18" t="s">
        <v>354</v>
      </c>
      <c r="C294" s="18" t="s">
        <v>13</v>
      </c>
      <c r="D294" s="18" t="s">
        <v>14</v>
      </c>
      <c r="E294" s="19">
        <v>33.0</v>
      </c>
      <c r="F294" s="19" t="s">
        <v>392</v>
      </c>
      <c r="G294" s="19" t="s">
        <v>93</v>
      </c>
      <c r="H294" s="20">
        <v>768.0</v>
      </c>
      <c r="I294" s="21"/>
      <c r="J294" s="20">
        <v>768.0</v>
      </c>
      <c r="K294" s="21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>
      <c r="A295" s="6">
        <v>2002.0</v>
      </c>
      <c r="B295" s="6" t="s">
        <v>354</v>
      </c>
      <c r="C295" s="6" t="s">
        <v>57</v>
      </c>
      <c r="D295" s="6" t="s">
        <v>14</v>
      </c>
      <c r="E295" s="7">
        <v>1.0</v>
      </c>
      <c r="F295" s="7" t="s">
        <v>393</v>
      </c>
      <c r="G295" s="7" t="s">
        <v>125</v>
      </c>
      <c r="H295" s="8">
        <v>882.0</v>
      </c>
      <c r="I295" s="8">
        <v>868.0</v>
      </c>
      <c r="J295" s="8">
        <v>1750.0</v>
      </c>
      <c r="K295" s="9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>
      <c r="A296" s="10">
        <v>2002.0</v>
      </c>
      <c r="B296" s="10" t="s">
        <v>354</v>
      </c>
      <c r="C296" s="10" t="s">
        <v>57</v>
      </c>
      <c r="D296" s="10" t="s">
        <v>14</v>
      </c>
      <c r="E296" s="11">
        <v>2.0</v>
      </c>
      <c r="F296" s="11" t="s">
        <v>394</v>
      </c>
      <c r="G296" s="11" t="s">
        <v>179</v>
      </c>
      <c r="H296" s="12">
        <v>716.0</v>
      </c>
      <c r="I296" s="12">
        <v>744.0</v>
      </c>
      <c r="J296" s="12">
        <v>1460.0</v>
      </c>
      <c r="K296" s="13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>
      <c r="A297" s="14">
        <v>2002.0</v>
      </c>
      <c r="B297" s="14" t="s">
        <v>354</v>
      </c>
      <c r="C297" s="14" t="s">
        <v>57</v>
      </c>
      <c r="D297" s="14" t="s">
        <v>14</v>
      </c>
      <c r="E297" s="15">
        <v>3.0</v>
      </c>
      <c r="F297" s="15" t="s">
        <v>395</v>
      </c>
      <c r="G297" s="15" t="s">
        <v>42</v>
      </c>
      <c r="H297" s="16">
        <v>628.0</v>
      </c>
      <c r="I297" s="16">
        <v>652.0</v>
      </c>
      <c r="J297" s="16">
        <v>1280.0</v>
      </c>
      <c r="K297" s="17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>
      <c r="A298" s="18">
        <v>2002.0</v>
      </c>
      <c r="B298" s="18" t="s">
        <v>354</v>
      </c>
      <c r="C298" s="18" t="s">
        <v>57</v>
      </c>
      <c r="D298" s="18" t="s">
        <v>14</v>
      </c>
      <c r="E298" s="19">
        <v>4.0</v>
      </c>
      <c r="F298" s="19" t="s">
        <v>396</v>
      </c>
      <c r="G298" s="19" t="s">
        <v>125</v>
      </c>
      <c r="H298" s="20">
        <v>654.0</v>
      </c>
      <c r="I298" s="20">
        <v>598.0</v>
      </c>
      <c r="J298" s="20">
        <v>1252.0</v>
      </c>
      <c r="K298" s="21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>
      <c r="A299" s="18">
        <v>2002.0</v>
      </c>
      <c r="B299" s="18" t="s">
        <v>354</v>
      </c>
      <c r="C299" s="18" t="s">
        <v>57</v>
      </c>
      <c r="D299" s="18" t="s">
        <v>14</v>
      </c>
      <c r="E299" s="19">
        <v>5.0</v>
      </c>
      <c r="F299" s="19" t="s">
        <v>397</v>
      </c>
      <c r="G299" s="19" t="s">
        <v>300</v>
      </c>
      <c r="H299" s="20">
        <v>532.0</v>
      </c>
      <c r="I299" s="20">
        <v>520.0</v>
      </c>
      <c r="J299" s="20">
        <v>1052.0</v>
      </c>
      <c r="K299" s="21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>
      <c r="A300" s="22"/>
      <c r="B300" s="22"/>
      <c r="C300" s="22"/>
      <c r="D300" s="22"/>
      <c r="E300" s="22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.75"/>
    <col customWidth="1" min="3" max="3" width="5.13"/>
    <col customWidth="1" min="4" max="4" width="8.0"/>
    <col customWidth="1" min="5" max="5" width="2.88"/>
    <col customWidth="1" min="6" max="6" width="21.63"/>
    <col customWidth="1" min="7" max="7" width="19.13"/>
    <col customWidth="1" min="8" max="9" width="5.38"/>
    <col customWidth="1" min="10" max="11" width="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4" t="s">
        <v>11</v>
      </c>
    </row>
    <row r="2">
      <c r="A2" s="6">
        <v>2002.0</v>
      </c>
      <c r="B2" s="6" t="s">
        <v>12</v>
      </c>
      <c r="C2" s="6" t="s">
        <v>13</v>
      </c>
      <c r="D2" s="6" t="s">
        <v>398</v>
      </c>
      <c r="E2" s="7">
        <v>1.0</v>
      </c>
      <c r="F2" s="7" t="s">
        <v>21</v>
      </c>
      <c r="G2" s="7" t="s">
        <v>22</v>
      </c>
      <c r="H2" s="8">
        <v>558.0</v>
      </c>
      <c r="I2" s="8">
        <v>536.0</v>
      </c>
      <c r="J2" s="8">
        <v>1094.0</v>
      </c>
      <c r="K2" s="9"/>
    </row>
    <row r="3">
      <c r="A3" s="10">
        <v>2002.0</v>
      </c>
      <c r="B3" s="10" t="s">
        <v>12</v>
      </c>
      <c r="C3" s="10" t="s">
        <v>13</v>
      </c>
      <c r="D3" s="10" t="s">
        <v>398</v>
      </c>
      <c r="E3" s="11">
        <v>2.0</v>
      </c>
      <c r="F3" s="11" t="s">
        <v>399</v>
      </c>
      <c r="G3" s="11" t="s">
        <v>127</v>
      </c>
      <c r="H3" s="12">
        <v>492.0</v>
      </c>
      <c r="I3" s="12">
        <v>500.0</v>
      </c>
      <c r="J3" s="12">
        <v>992.0</v>
      </c>
      <c r="K3" s="13"/>
    </row>
    <row r="4">
      <c r="A4" s="14">
        <v>2002.0</v>
      </c>
      <c r="B4" s="14" t="s">
        <v>12</v>
      </c>
      <c r="C4" s="14" t="s">
        <v>13</v>
      </c>
      <c r="D4" s="14" t="s">
        <v>398</v>
      </c>
      <c r="E4" s="15">
        <v>3.0</v>
      </c>
      <c r="F4" s="15" t="s">
        <v>17</v>
      </c>
      <c r="G4" s="15" t="s">
        <v>18</v>
      </c>
      <c r="H4" s="16">
        <v>444.0</v>
      </c>
      <c r="I4" s="16">
        <v>546.0</v>
      </c>
      <c r="J4" s="16">
        <v>990.0</v>
      </c>
      <c r="K4" s="17"/>
    </row>
    <row r="5">
      <c r="A5" s="4">
        <v>2002.0</v>
      </c>
      <c r="B5" s="4" t="s">
        <v>12</v>
      </c>
      <c r="C5" s="4" t="s">
        <v>13</v>
      </c>
      <c r="D5" s="4" t="s">
        <v>398</v>
      </c>
      <c r="E5" s="23">
        <v>4.0</v>
      </c>
      <c r="F5" s="4" t="s">
        <v>32</v>
      </c>
      <c r="G5" s="4" t="s">
        <v>129</v>
      </c>
      <c r="H5" s="4">
        <v>484.0</v>
      </c>
      <c r="I5" s="4">
        <v>494.0</v>
      </c>
      <c r="J5" s="4">
        <v>978.0</v>
      </c>
    </row>
    <row r="6">
      <c r="A6" s="4">
        <v>2002.0</v>
      </c>
      <c r="B6" s="4" t="s">
        <v>12</v>
      </c>
      <c r="C6" s="4" t="s">
        <v>13</v>
      </c>
      <c r="D6" s="4" t="s">
        <v>398</v>
      </c>
      <c r="E6" s="23">
        <v>5.0</v>
      </c>
      <c r="F6" s="4" t="s">
        <v>19</v>
      </c>
      <c r="G6" s="4" t="s">
        <v>20</v>
      </c>
      <c r="H6" s="4">
        <v>508.0</v>
      </c>
      <c r="I6" s="4">
        <v>460.0</v>
      </c>
      <c r="J6" s="4">
        <v>968.0</v>
      </c>
    </row>
    <row r="7">
      <c r="A7" s="4">
        <v>2002.0</v>
      </c>
      <c r="B7" s="4" t="s">
        <v>12</v>
      </c>
      <c r="C7" s="4" t="s">
        <v>13</v>
      </c>
      <c r="D7" s="4" t="s">
        <v>398</v>
      </c>
      <c r="E7" s="23">
        <v>6.0</v>
      </c>
      <c r="F7" s="4" t="s">
        <v>34</v>
      </c>
      <c r="G7" s="4" t="s">
        <v>24</v>
      </c>
      <c r="H7" s="4">
        <v>510.0</v>
      </c>
      <c r="I7" s="4">
        <v>440.0</v>
      </c>
      <c r="J7" s="4">
        <v>950.0</v>
      </c>
    </row>
    <row r="8">
      <c r="A8" s="4">
        <v>2002.0</v>
      </c>
      <c r="B8" s="4" t="s">
        <v>12</v>
      </c>
      <c r="C8" s="4" t="s">
        <v>13</v>
      </c>
      <c r="D8" s="4" t="s">
        <v>398</v>
      </c>
      <c r="E8" s="23">
        <v>7.0</v>
      </c>
      <c r="F8" s="4" t="s">
        <v>400</v>
      </c>
      <c r="G8" s="4" t="s">
        <v>97</v>
      </c>
      <c r="H8" s="4">
        <v>490.0</v>
      </c>
      <c r="I8" s="4">
        <v>458.0</v>
      </c>
      <c r="J8" s="4">
        <v>948.0</v>
      </c>
    </row>
    <row r="9">
      <c r="A9" s="4">
        <v>2002.0</v>
      </c>
      <c r="B9" s="4" t="s">
        <v>12</v>
      </c>
      <c r="C9" s="4" t="s">
        <v>13</v>
      </c>
      <c r="D9" s="4" t="s">
        <v>398</v>
      </c>
      <c r="E9" s="23">
        <v>8.0</v>
      </c>
      <c r="F9" s="4" t="s">
        <v>26</v>
      </c>
      <c r="G9" s="4" t="s">
        <v>27</v>
      </c>
      <c r="H9" s="4">
        <v>500.0</v>
      </c>
      <c r="I9" s="4">
        <v>438.0</v>
      </c>
      <c r="J9" s="4">
        <v>938.0</v>
      </c>
    </row>
    <row r="10">
      <c r="A10" s="4">
        <v>2002.0</v>
      </c>
      <c r="B10" s="4" t="s">
        <v>12</v>
      </c>
      <c r="C10" s="4" t="s">
        <v>13</v>
      </c>
      <c r="D10" s="4" t="s">
        <v>398</v>
      </c>
      <c r="E10" s="23">
        <v>9.0</v>
      </c>
      <c r="F10" s="4" t="s">
        <v>401</v>
      </c>
      <c r="G10" s="4" t="s">
        <v>110</v>
      </c>
      <c r="H10" s="4">
        <v>422.0</v>
      </c>
      <c r="I10" s="4">
        <v>496.0</v>
      </c>
      <c r="J10" s="4">
        <v>918.0</v>
      </c>
    </row>
    <row r="11">
      <c r="A11" s="4">
        <v>2002.0</v>
      </c>
      <c r="B11" s="4" t="s">
        <v>12</v>
      </c>
      <c r="C11" s="4" t="s">
        <v>13</v>
      </c>
      <c r="D11" s="4" t="s">
        <v>398</v>
      </c>
      <c r="E11" s="23">
        <v>10.0</v>
      </c>
      <c r="F11" s="4" t="s">
        <v>35</v>
      </c>
      <c r="G11" s="4" t="s">
        <v>36</v>
      </c>
      <c r="H11" s="4">
        <v>456.0</v>
      </c>
      <c r="I11" s="4">
        <v>460.0</v>
      </c>
      <c r="J11" s="4">
        <v>916.0</v>
      </c>
    </row>
    <row r="12">
      <c r="A12" s="4">
        <v>2002.0</v>
      </c>
      <c r="B12" s="4" t="s">
        <v>12</v>
      </c>
      <c r="C12" s="4" t="s">
        <v>13</v>
      </c>
      <c r="D12" s="4" t="s">
        <v>398</v>
      </c>
      <c r="E12" s="23">
        <v>11.0</v>
      </c>
      <c r="F12" s="4" t="s">
        <v>402</v>
      </c>
      <c r="G12" s="4" t="s">
        <v>97</v>
      </c>
      <c r="H12" s="4">
        <v>440.0</v>
      </c>
      <c r="I12" s="4">
        <v>434.0</v>
      </c>
      <c r="J12" s="4">
        <v>874.0</v>
      </c>
    </row>
    <row r="13">
      <c r="A13" s="4">
        <v>2002.0</v>
      </c>
      <c r="B13" s="4" t="s">
        <v>12</v>
      </c>
      <c r="C13" s="4" t="s">
        <v>13</v>
      </c>
      <c r="D13" s="4" t="s">
        <v>398</v>
      </c>
      <c r="E13" s="23">
        <v>12.0</v>
      </c>
      <c r="F13" s="4" t="s">
        <v>403</v>
      </c>
      <c r="G13" s="4" t="s">
        <v>404</v>
      </c>
      <c r="H13" s="4">
        <v>428.0</v>
      </c>
      <c r="I13" s="4">
        <v>416.0</v>
      </c>
      <c r="J13" s="4">
        <v>844.0</v>
      </c>
    </row>
    <row r="14">
      <c r="A14" s="4">
        <v>2002.0</v>
      </c>
      <c r="B14" s="4" t="s">
        <v>12</v>
      </c>
      <c r="C14" s="4" t="s">
        <v>13</v>
      </c>
      <c r="D14" s="4" t="s">
        <v>398</v>
      </c>
      <c r="E14" s="23">
        <v>13.0</v>
      </c>
      <c r="F14" s="4" t="s">
        <v>405</v>
      </c>
      <c r="G14" s="4" t="s">
        <v>406</v>
      </c>
      <c r="H14" s="4">
        <v>354.0</v>
      </c>
      <c r="I14" s="4">
        <v>454.0</v>
      </c>
      <c r="J14" s="4">
        <v>808.0</v>
      </c>
    </row>
    <row r="15">
      <c r="A15" s="4">
        <v>2002.0</v>
      </c>
      <c r="B15" s="4" t="s">
        <v>12</v>
      </c>
      <c r="C15" s="4" t="s">
        <v>13</v>
      </c>
      <c r="D15" s="4" t="s">
        <v>398</v>
      </c>
      <c r="E15" s="23">
        <v>14.0</v>
      </c>
      <c r="F15" s="4" t="s">
        <v>45</v>
      </c>
      <c r="G15" s="4" t="s">
        <v>46</v>
      </c>
      <c r="H15" s="4">
        <v>402.0</v>
      </c>
      <c r="I15" s="4">
        <v>402.0</v>
      </c>
      <c r="J15" s="4">
        <v>804.0</v>
      </c>
    </row>
    <row r="16">
      <c r="A16" s="4">
        <v>2002.0</v>
      </c>
      <c r="B16" s="4" t="s">
        <v>12</v>
      </c>
      <c r="C16" s="4" t="s">
        <v>13</v>
      </c>
      <c r="D16" s="4" t="s">
        <v>398</v>
      </c>
      <c r="E16" s="23">
        <v>15.0</v>
      </c>
      <c r="F16" s="4" t="s">
        <v>407</v>
      </c>
      <c r="G16" s="4" t="s">
        <v>93</v>
      </c>
      <c r="H16" s="4">
        <v>346.0</v>
      </c>
      <c r="I16" s="4">
        <v>452.0</v>
      </c>
      <c r="J16" s="4">
        <v>798.0</v>
      </c>
    </row>
    <row r="17">
      <c r="A17" s="4">
        <v>2002.0</v>
      </c>
      <c r="B17" s="4" t="s">
        <v>12</v>
      </c>
      <c r="C17" s="4" t="s">
        <v>13</v>
      </c>
      <c r="D17" s="4" t="s">
        <v>398</v>
      </c>
      <c r="E17" s="23">
        <v>16.0</v>
      </c>
      <c r="F17" s="4" t="s">
        <v>50</v>
      </c>
      <c r="G17" s="4" t="s">
        <v>51</v>
      </c>
      <c r="H17" s="4">
        <v>356.0</v>
      </c>
      <c r="I17" s="4">
        <v>424.0</v>
      </c>
      <c r="J17" s="4">
        <v>780.0</v>
      </c>
    </row>
    <row r="18">
      <c r="A18" s="4">
        <v>2002.0</v>
      </c>
      <c r="B18" s="4" t="s">
        <v>12</v>
      </c>
      <c r="C18" s="4" t="s">
        <v>13</v>
      </c>
      <c r="D18" s="4" t="s">
        <v>398</v>
      </c>
      <c r="E18" s="23">
        <v>17.0</v>
      </c>
      <c r="F18" s="4" t="s">
        <v>408</v>
      </c>
      <c r="G18" s="4" t="s">
        <v>409</v>
      </c>
      <c r="H18" s="4">
        <v>348.0</v>
      </c>
      <c r="I18" s="4">
        <v>396.0</v>
      </c>
      <c r="J18" s="4">
        <v>744.0</v>
      </c>
    </row>
    <row r="19">
      <c r="A19" s="4">
        <v>2002.0</v>
      </c>
      <c r="B19" s="4" t="s">
        <v>12</v>
      </c>
      <c r="C19" s="4" t="s">
        <v>13</v>
      </c>
      <c r="D19" s="4" t="s">
        <v>398</v>
      </c>
      <c r="E19" s="23">
        <v>18.0</v>
      </c>
      <c r="F19" s="4" t="s">
        <v>410</v>
      </c>
      <c r="G19" s="4" t="s">
        <v>48</v>
      </c>
      <c r="H19" s="4">
        <v>392.0</v>
      </c>
      <c r="I19" s="4">
        <v>342.0</v>
      </c>
      <c r="J19" s="4">
        <v>734.0</v>
      </c>
    </row>
    <row r="20">
      <c r="A20" s="4">
        <v>2002.0</v>
      </c>
      <c r="B20" s="4" t="s">
        <v>12</v>
      </c>
      <c r="C20" s="4" t="s">
        <v>13</v>
      </c>
      <c r="D20" s="4" t="s">
        <v>398</v>
      </c>
      <c r="E20" s="23">
        <v>19.0</v>
      </c>
      <c r="F20" s="4" t="s">
        <v>411</v>
      </c>
      <c r="G20" s="4" t="s">
        <v>391</v>
      </c>
      <c r="H20" s="4">
        <v>384.0</v>
      </c>
      <c r="I20" s="4">
        <v>340.0</v>
      </c>
      <c r="J20" s="4">
        <v>724.0</v>
      </c>
    </row>
    <row r="21">
      <c r="A21" s="4">
        <v>2002.0</v>
      </c>
      <c r="B21" s="4" t="s">
        <v>12</v>
      </c>
      <c r="C21" s="4" t="s">
        <v>13</v>
      </c>
      <c r="D21" s="4" t="s">
        <v>398</v>
      </c>
      <c r="E21" s="23">
        <v>20.0</v>
      </c>
      <c r="F21" s="4" t="s">
        <v>52</v>
      </c>
      <c r="G21" s="4" t="s">
        <v>53</v>
      </c>
      <c r="H21" s="4">
        <v>370.0</v>
      </c>
      <c r="I21" s="4">
        <v>348.0</v>
      </c>
      <c r="J21" s="4">
        <v>718.0</v>
      </c>
    </row>
    <row r="22">
      <c r="A22" s="4">
        <v>2002.0</v>
      </c>
      <c r="B22" s="4" t="s">
        <v>12</v>
      </c>
      <c r="C22" s="4" t="s">
        <v>13</v>
      </c>
      <c r="D22" s="4" t="s">
        <v>398</v>
      </c>
      <c r="E22" s="23">
        <v>21.0</v>
      </c>
      <c r="F22" s="4" t="s">
        <v>412</v>
      </c>
      <c r="G22" s="4" t="s">
        <v>24</v>
      </c>
      <c r="H22" s="4">
        <v>364.0</v>
      </c>
      <c r="I22" s="4">
        <v>354.0</v>
      </c>
      <c r="J22" s="4">
        <v>718.0</v>
      </c>
    </row>
    <row r="23">
      <c r="A23" s="4">
        <v>2002.0</v>
      </c>
      <c r="B23" s="4" t="s">
        <v>12</v>
      </c>
      <c r="C23" s="4" t="s">
        <v>13</v>
      </c>
      <c r="D23" s="4" t="s">
        <v>398</v>
      </c>
      <c r="E23" s="23">
        <v>22.0</v>
      </c>
      <c r="F23" s="4" t="s">
        <v>28</v>
      </c>
      <c r="G23" s="4" t="s">
        <v>29</v>
      </c>
      <c r="H23" s="4">
        <v>330.0</v>
      </c>
      <c r="I23" s="4">
        <v>366.0</v>
      </c>
      <c r="J23" s="4">
        <v>696.0</v>
      </c>
    </row>
    <row r="24">
      <c r="A24" s="4">
        <v>2002.0</v>
      </c>
      <c r="B24" s="4" t="s">
        <v>12</v>
      </c>
      <c r="C24" s="4" t="s">
        <v>13</v>
      </c>
      <c r="D24" s="4" t="s">
        <v>398</v>
      </c>
      <c r="E24" s="23">
        <v>23.0</v>
      </c>
      <c r="F24" s="4" t="s">
        <v>413</v>
      </c>
      <c r="G24" s="4" t="s">
        <v>239</v>
      </c>
      <c r="H24" s="4">
        <v>360.0</v>
      </c>
      <c r="I24" s="4">
        <v>276.0</v>
      </c>
      <c r="J24" s="4">
        <v>636.0</v>
      </c>
    </row>
    <row r="25">
      <c r="A25" s="4">
        <v>2002.0</v>
      </c>
      <c r="B25" s="4" t="s">
        <v>12</v>
      </c>
      <c r="C25" s="4" t="s">
        <v>13</v>
      </c>
      <c r="D25" s="4" t="s">
        <v>398</v>
      </c>
      <c r="E25" s="23">
        <v>24.0</v>
      </c>
      <c r="F25" s="4" t="s">
        <v>414</v>
      </c>
      <c r="G25" s="4" t="s">
        <v>406</v>
      </c>
      <c r="H25" s="4">
        <v>302.0</v>
      </c>
      <c r="I25" s="4">
        <v>302.0</v>
      </c>
      <c r="J25" s="4">
        <v>604.0</v>
      </c>
    </row>
    <row r="26">
      <c r="A26" s="4">
        <v>2002.0</v>
      </c>
      <c r="B26" s="4" t="s">
        <v>12</v>
      </c>
      <c r="C26" s="4" t="s">
        <v>13</v>
      </c>
      <c r="D26" s="4" t="s">
        <v>398</v>
      </c>
      <c r="E26" s="23">
        <v>25.0</v>
      </c>
      <c r="F26" s="4" t="s">
        <v>215</v>
      </c>
      <c r="G26" s="4" t="s">
        <v>97</v>
      </c>
      <c r="H26" s="4">
        <v>324.0</v>
      </c>
      <c r="I26" s="4">
        <v>244.0</v>
      </c>
      <c r="J26" s="4">
        <v>568.0</v>
      </c>
    </row>
    <row r="27">
      <c r="A27" s="4">
        <v>2002.0</v>
      </c>
      <c r="B27" s="4" t="s">
        <v>12</v>
      </c>
      <c r="C27" s="4" t="s">
        <v>13</v>
      </c>
      <c r="D27" s="4" t="s">
        <v>398</v>
      </c>
      <c r="E27" s="23">
        <v>26.0</v>
      </c>
      <c r="F27" s="4" t="s">
        <v>44</v>
      </c>
      <c r="G27" s="4" t="s">
        <v>22</v>
      </c>
      <c r="H27" s="4">
        <v>274.0</v>
      </c>
      <c r="I27" s="4">
        <v>272.0</v>
      </c>
      <c r="J27" s="4">
        <v>546.0</v>
      </c>
    </row>
    <row r="28">
      <c r="A28" s="4">
        <v>2002.0</v>
      </c>
      <c r="B28" s="4" t="s">
        <v>12</v>
      </c>
      <c r="C28" s="4" t="s">
        <v>13</v>
      </c>
      <c r="D28" s="4" t="s">
        <v>398</v>
      </c>
      <c r="E28" s="23">
        <v>27.0</v>
      </c>
      <c r="F28" s="4" t="s">
        <v>415</v>
      </c>
      <c r="G28" s="4" t="s">
        <v>404</v>
      </c>
      <c r="H28" s="4">
        <v>332.0</v>
      </c>
      <c r="I28" s="4">
        <v>200.0</v>
      </c>
      <c r="J28" s="4">
        <v>532.0</v>
      </c>
    </row>
    <row r="29">
      <c r="A29" s="4">
        <v>2002.0</v>
      </c>
      <c r="B29" s="4" t="s">
        <v>12</v>
      </c>
      <c r="C29" s="4" t="s">
        <v>13</v>
      </c>
      <c r="D29" s="4" t="s">
        <v>398</v>
      </c>
      <c r="E29" s="23">
        <v>28.0</v>
      </c>
      <c r="F29" s="4" t="s">
        <v>55</v>
      </c>
      <c r="G29" s="4" t="s">
        <v>24</v>
      </c>
      <c r="H29" s="4">
        <v>246.0</v>
      </c>
      <c r="I29" s="4">
        <v>0.0</v>
      </c>
      <c r="J29" s="4">
        <v>246.0</v>
      </c>
    </row>
    <row r="30">
      <c r="A30" s="4">
        <v>2002.0</v>
      </c>
      <c r="B30" s="4" t="s">
        <v>12</v>
      </c>
      <c r="C30" s="4" t="s">
        <v>13</v>
      </c>
      <c r="D30" s="4" t="s">
        <v>398</v>
      </c>
      <c r="E30" s="23">
        <v>29.0</v>
      </c>
      <c r="F30" s="4" t="s">
        <v>416</v>
      </c>
      <c r="G30" s="4" t="s">
        <v>406</v>
      </c>
      <c r="H30" s="4">
        <v>204.0</v>
      </c>
      <c r="I30" s="4">
        <v>0.0</v>
      </c>
      <c r="J30" s="4">
        <v>204.0</v>
      </c>
    </row>
    <row r="31">
      <c r="A31" s="6">
        <v>2002.0</v>
      </c>
      <c r="B31" s="6" t="s">
        <v>12</v>
      </c>
      <c r="C31" s="6" t="s">
        <v>57</v>
      </c>
      <c r="D31" s="6" t="s">
        <v>398</v>
      </c>
      <c r="E31" s="7">
        <v>1.0</v>
      </c>
      <c r="F31" s="7" t="s">
        <v>58</v>
      </c>
      <c r="G31" s="7" t="s">
        <v>59</v>
      </c>
      <c r="H31" s="8">
        <v>372.0</v>
      </c>
      <c r="I31" s="8">
        <v>412.0</v>
      </c>
      <c r="J31" s="8">
        <v>784.0</v>
      </c>
      <c r="K31" s="9"/>
    </row>
    <row r="32">
      <c r="A32" s="10">
        <v>2002.0</v>
      </c>
      <c r="B32" s="10" t="s">
        <v>12</v>
      </c>
      <c r="C32" s="10" t="s">
        <v>57</v>
      </c>
      <c r="D32" s="10" t="s">
        <v>398</v>
      </c>
      <c r="E32" s="11">
        <v>2.0</v>
      </c>
      <c r="F32" s="11" t="s">
        <v>417</v>
      </c>
      <c r="G32" s="11" t="s">
        <v>406</v>
      </c>
      <c r="H32" s="12">
        <v>332.0</v>
      </c>
      <c r="I32" s="12">
        <v>330.0</v>
      </c>
      <c r="J32" s="12">
        <v>662.0</v>
      </c>
      <c r="K32" s="13"/>
    </row>
    <row r="33">
      <c r="A33" s="14">
        <v>2002.0</v>
      </c>
      <c r="B33" s="14" t="s">
        <v>12</v>
      </c>
      <c r="C33" s="14" t="s">
        <v>57</v>
      </c>
      <c r="D33" s="14" t="s">
        <v>398</v>
      </c>
      <c r="E33" s="15">
        <v>3.0</v>
      </c>
      <c r="F33" s="15" t="s">
        <v>65</v>
      </c>
      <c r="G33" s="15" t="s">
        <v>66</v>
      </c>
      <c r="H33" s="16">
        <v>284.0</v>
      </c>
      <c r="I33" s="16">
        <v>314.0</v>
      </c>
      <c r="J33" s="16">
        <v>598.0</v>
      </c>
      <c r="K33" s="17"/>
    </row>
    <row r="34">
      <c r="A34" s="4">
        <v>2002.0</v>
      </c>
      <c r="B34" s="4" t="s">
        <v>12</v>
      </c>
      <c r="C34" s="4" t="s">
        <v>57</v>
      </c>
      <c r="D34" s="4" t="s">
        <v>398</v>
      </c>
      <c r="E34" s="23">
        <v>4.0</v>
      </c>
      <c r="F34" s="4" t="s">
        <v>418</v>
      </c>
      <c r="G34" s="4" t="s">
        <v>24</v>
      </c>
      <c r="H34" s="4">
        <v>326.0</v>
      </c>
      <c r="I34" s="4">
        <v>266.0</v>
      </c>
      <c r="J34" s="4">
        <v>592.0</v>
      </c>
    </row>
    <row r="35">
      <c r="A35" s="4">
        <v>2002.0</v>
      </c>
      <c r="B35" s="4" t="s">
        <v>12</v>
      </c>
      <c r="C35" s="4" t="s">
        <v>57</v>
      </c>
      <c r="D35" s="4" t="s">
        <v>398</v>
      </c>
      <c r="E35" s="23">
        <v>5.0</v>
      </c>
      <c r="F35" s="4" t="s">
        <v>62</v>
      </c>
      <c r="G35" s="4" t="s">
        <v>63</v>
      </c>
      <c r="H35" s="4">
        <v>218.0</v>
      </c>
      <c r="I35" s="4">
        <v>286.0</v>
      </c>
      <c r="J35" s="4">
        <v>504.0</v>
      </c>
    </row>
    <row r="36">
      <c r="A36" s="4">
        <v>2002.0</v>
      </c>
      <c r="B36" s="4" t="s">
        <v>12</v>
      </c>
      <c r="C36" s="4" t="s">
        <v>57</v>
      </c>
      <c r="D36" s="4" t="s">
        <v>398</v>
      </c>
      <c r="E36" s="23">
        <v>6.0</v>
      </c>
      <c r="F36" s="4" t="s">
        <v>67</v>
      </c>
      <c r="G36" s="4" t="s">
        <v>53</v>
      </c>
      <c r="H36" s="4">
        <v>222.0</v>
      </c>
      <c r="I36" s="4">
        <v>230.0</v>
      </c>
      <c r="J36" s="4">
        <v>452.0</v>
      </c>
    </row>
    <row r="37">
      <c r="A37" s="6">
        <v>2002.0</v>
      </c>
      <c r="B37" s="6" t="s">
        <v>70</v>
      </c>
      <c r="C37" s="6" t="s">
        <v>13</v>
      </c>
      <c r="D37" s="6" t="s">
        <v>398</v>
      </c>
      <c r="E37" s="7">
        <v>1.0</v>
      </c>
      <c r="F37" s="7" t="s">
        <v>72</v>
      </c>
      <c r="G37" s="7" t="s">
        <v>73</v>
      </c>
      <c r="H37" s="8">
        <v>620.0</v>
      </c>
      <c r="I37" s="8">
        <v>648.0</v>
      </c>
      <c r="J37" s="8">
        <v>1268.0</v>
      </c>
      <c r="K37" s="9"/>
    </row>
    <row r="38">
      <c r="A38" s="10">
        <v>2002.0</v>
      </c>
      <c r="B38" s="10" t="s">
        <v>70</v>
      </c>
      <c r="C38" s="10" t="s">
        <v>13</v>
      </c>
      <c r="D38" s="10" t="s">
        <v>398</v>
      </c>
      <c r="E38" s="11">
        <v>2.0</v>
      </c>
      <c r="F38" s="11" t="s">
        <v>419</v>
      </c>
      <c r="G38" s="11" t="s">
        <v>82</v>
      </c>
      <c r="H38" s="12">
        <v>578.0</v>
      </c>
      <c r="I38" s="12">
        <v>638.0</v>
      </c>
      <c r="J38" s="12">
        <v>1216.0</v>
      </c>
      <c r="K38" s="13"/>
    </row>
    <row r="39">
      <c r="A39" s="14">
        <v>2002.0</v>
      </c>
      <c r="B39" s="14" t="s">
        <v>70</v>
      </c>
      <c r="C39" s="14" t="s">
        <v>13</v>
      </c>
      <c r="D39" s="14" t="s">
        <v>398</v>
      </c>
      <c r="E39" s="15">
        <v>3.0</v>
      </c>
      <c r="F39" s="15" t="s">
        <v>420</v>
      </c>
      <c r="G39" s="15" t="s">
        <v>78</v>
      </c>
      <c r="H39" s="16">
        <v>584.0</v>
      </c>
      <c r="I39" s="16">
        <v>630.0</v>
      </c>
      <c r="J39" s="16">
        <v>1214.0</v>
      </c>
      <c r="K39" s="17"/>
    </row>
    <row r="40">
      <c r="A40" s="4">
        <v>2002.0</v>
      </c>
      <c r="B40" s="4" t="s">
        <v>70</v>
      </c>
      <c r="C40" s="4" t="s">
        <v>13</v>
      </c>
      <c r="D40" s="4" t="s">
        <v>398</v>
      </c>
      <c r="E40" s="23">
        <v>4.0</v>
      </c>
      <c r="F40" s="4" t="s">
        <v>421</v>
      </c>
      <c r="G40" s="4" t="s">
        <v>82</v>
      </c>
      <c r="H40" s="4">
        <v>564.0</v>
      </c>
      <c r="I40" s="4">
        <v>624.0</v>
      </c>
      <c r="J40" s="4">
        <v>1188.0</v>
      </c>
    </row>
    <row r="41">
      <c r="A41" s="4">
        <v>2002.0</v>
      </c>
      <c r="B41" s="4" t="s">
        <v>70</v>
      </c>
      <c r="C41" s="4" t="s">
        <v>13</v>
      </c>
      <c r="D41" s="4" t="s">
        <v>398</v>
      </c>
      <c r="E41" s="23">
        <v>5.0</v>
      </c>
      <c r="F41" s="4" t="s">
        <v>422</v>
      </c>
      <c r="G41" s="4" t="s">
        <v>141</v>
      </c>
      <c r="H41" s="4">
        <v>524.0</v>
      </c>
      <c r="I41" s="4">
        <v>664.0</v>
      </c>
      <c r="J41" s="4">
        <v>1188.0</v>
      </c>
    </row>
    <row r="42">
      <c r="A42" s="4">
        <v>2002.0</v>
      </c>
      <c r="B42" s="4" t="s">
        <v>70</v>
      </c>
      <c r="C42" s="4" t="s">
        <v>13</v>
      </c>
      <c r="D42" s="4" t="s">
        <v>398</v>
      </c>
      <c r="E42" s="23">
        <v>6.0</v>
      </c>
      <c r="F42" s="4" t="s">
        <v>71</v>
      </c>
      <c r="G42" s="4" t="s">
        <v>63</v>
      </c>
      <c r="H42" s="4">
        <v>554.0</v>
      </c>
      <c r="I42" s="4">
        <v>608.0</v>
      </c>
      <c r="J42" s="4">
        <v>1162.0</v>
      </c>
    </row>
    <row r="43">
      <c r="A43" s="4">
        <v>2002.0</v>
      </c>
      <c r="B43" s="4" t="s">
        <v>70</v>
      </c>
      <c r="C43" s="4" t="s">
        <v>13</v>
      </c>
      <c r="D43" s="4" t="s">
        <v>398</v>
      </c>
      <c r="E43" s="23">
        <v>7.0</v>
      </c>
      <c r="F43" s="4" t="s">
        <v>74</v>
      </c>
      <c r="G43" s="4" t="s">
        <v>75</v>
      </c>
      <c r="H43" s="4">
        <v>544.0</v>
      </c>
      <c r="I43" s="4">
        <v>616.0</v>
      </c>
      <c r="J43" s="4">
        <v>1160.0</v>
      </c>
    </row>
    <row r="44">
      <c r="A44" s="4">
        <v>2002.0</v>
      </c>
      <c r="B44" s="4" t="s">
        <v>70</v>
      </c>
      <c r="C44" s="4" t="s">
        <v>13</v>
      </c>
      <c r="D44" s="4" t="s">
        <v>398</v>
      </c>
      <c r="E44" s="23">
        <v>8.0</v>
      </c>
      <c r="F44" s="4" t="s">
        <v>423</v>
      </c>
      <c r="G44" s="4" t="s">
        <v>82</v>
      </c>
      <c r="H44" s="4">
        <v>558.0</v>
      </c>
      <c r="I44" s="4">
        <v>586.0</v>
      </c>
      <c r="J44" s="4">
        <v>1144.0</v>
      </c>
    </row>
    <row r="45">
      <c r="A45" s="4">
        <v>2002.0</v>
      </c>
      <c r="B45" s="4" t="s">
        <v>70</v>
      </c>
      <c r="C45" s="4" t="s">
        <v>13</v>
      </c>
      <c r="D45" s="4" t="s">
        <v>398</v>
      </c>
      <c r="E45" s="23">
        <v>9.0</v>
      </c>
      <c r="F45" s="4" t="s">
        <v>424</v>
      </c>
      <c r="G45" s="4" t="s">
        <v>78</v>
      </c>
      <c r="H45" s="4">
        <v>542.0</v>
      </c>
      <c r="I45" s="4">
        <v>600.0</v>
      </c>
      <c r="J45" s="4">
        <v>1142.0</v>
      </c>
    </row>
    <row r="46">
      <c r="A46" s="4">
        <v>2002.0</v>
      </c>
      <c r="B46" s="4" t="s">
        <v>70</v>
      </c>
      <c r="C46" s="4" t="s">
        <v>13</v>
      </c>
      <c r="D46" s="4" t="s">
        <v>398</v>
      </c>
      <c r="E46" s="23">
        <v>10.0</v>
      </c>
      <c r="F46" s="4" t="s">
        <v>425</v>
      </c>
      <c r="G46" s="4" t="s">
        <v>75</v>
      </c>
      <c r="H46" s="4">
        <v>526.0</v>
      </c>
      <c r="I46" s="4">
        <v>578.0</v>
      </c>
      <c r="J46" s="4">
        <v>1104.0</v>
      </c>
    </row>
    <row r="47">
      <c r="A47" s="4">
        <v>2002.0</v>
      </c>
      <c r="B47" s="4" t="s">
        <v>70</v>
      </c>
      <c r="C47" s="4" t="s">
        <v>13</v>
      </c>
      <c r="D47" s="4" t="s">
        <v>398</v>
      </c>
      <c r="E47" s="23">
        <v>11.0</v>
      </c>
      <c r="F47" s="4" t="s">
        <v>81</v>
      </c>
      <c r="G47" s="4" t="s">
        <v>82</v>
      </c>
      <c r="H47" s="4">
        <v>492.0</v>
      </c>
      <c r="I47" s="4">
        <v>608.0</v>
      </c>
      <c r="J47" s="4">
        <v>1100.0</v>
      </c>
    </row>
    <row r="48">
      <c r="A48" s="4">
        <v>2002.0</v>
      </c>
      <c r="B48" s="4" t="s">
        <v>70</v>
      </c>
      <c r="C48" s="4" t="s">
        <v>13</v>
      </c>
      <c r="D48" s="4" t="s">
        <v>398</v>
      </c>
      <c r="E48" s="23">
        <v>12.0</v>
      </c>
      <c r="F48" s="4" t="s">
        <v>76</v>
      </c>
      <c r="G48" s="4" t="s">
        <v>73</v>
      </c>
      <c r="H48" s="4">
        <v>548.0</v>
      </c>
      <c r="I48" s="4">
        <v>548.0</v>
      </c>
      <c r="J48" s="4">
        <v>1096.0</v>
      </c>
    </row>
    <row r="49">
      <c r="A49" s="4">
        <v>2002.0</v>
      </c>
      <c r="B49" s="4" t="s">
        <v>70</v>
      </c>
      <c r="C49" s="4" t="s">
        <v>13</v>
      </c>
      <c r="D49" s="4" t="s">
        <v>398</v>
      </c>
      <c r="E49" s="23">
        <v>13.0</v>
      </c>
      <c r="F49" s="4" t="s">
        <v>77</v>
      </c>
      <c r="G49" s="4" t="s">
        <v>78</v>
      </c>
      <c r="H49" s="4">
        <v>536.0</v>
      </c>
      <c r="I49" s="4">
        <v>560.0</v>
      </c>
      <c r="J49" s="4">
        <v>1096.0</v>
      </c>
    </row>
    <row r="50">
      <c r="A50" s="4">
        <v>2002.0</v>
      </c>
      <c r="B50" s="4" t="s">
        <v>70</v>
      </c>
      <c r="C50" s="4" t="s">
        <v>13</v>
      </c>
      <c r="D50" s="4" t="s">
        <v>398</v>
      </c>
      <c r="E50" s="23">
        <v>14.0</v>
      </c>
      <c r="F50" s="4" t="s">
        <v>426</v>
      </c>
      <c r="G50" s="4" t="s">
        <v>406</v>
      </c>
      <c r="H50" s="4">
        <v>480.0</v>
      </c>
      <c r="I50" s="4">
        <v>548.0</v>
      </c>
      <c r="J50" s="4">
        <v>1028.0</v>
      </c>
    </row>
    <row r="51">
      <c r="A51" s="4">
        <v>2002.0</v>
      </c>
      <c r="B51" s="4" t="s">
        <v>70</v>
      </c>
      <c r="C51" s="4" t="s">
        <v>13</v>
      </c>
      <c r="D51" s="4" t="s">
        <v>398</v>
      </c>
      <c r="E51" s="23">
        <v>15.0</v>
      </c>
      <c r="F51" s="4" t="s">
        <v>427</v>
      </c>
      <c r="G51" s="4" t="s">
        <v>95</v>
      </c>
      <c r="H51" s="4">
        <v>470.0</v>
      </c>
      <c r="I51" s="4">
        <v>542.0</v>
      </c>
      <c r="J51" s="4">
        <v>1012.0</v>
      </c>
    </row>
    <row r="52">
      <c r="A52" s="4">
        <v>2002.0</v>
      </c>
      <c r="B52" s="4" t="s">
        <v>70</v>
      </c>
      <c r="C52" s="4" t="s">
        <v>13</v>
      </c>
      <c r="D52" s="4" t="s">
        <v>398</v>
      </c>
      <c r="E52" s="23">
        <v>16.0</v>
      </c>
      <c r="F52" s="4" t="s">
        <v>103</v>
      </c>
      <c r="G52" s="4" t="s">
        <v>84</v>
      </c>
      <c r="H52" s="4">
        <v>468.0</v>
      </c>
      <c r="I52" s="4">
        <v>540.0</v>
      </c>
      <c r="J52" s="4">
        <v>1008.0</v>
      </c>
    </row>
    <row r="53">
      <c r="A53" s="4">
        <v>2002.0</v>
      </c>
      <c r="B53" s="4" t="s">
        <v>70</v>
      </c>
      <c r="C53" s="4" t="s">
        <v>13</v>
      </c>
      <c r="D53" s="4" t="s">
        <v>398</v>
      </c>
      <c r="E53" s="23">
        <v>17.0</v>
      </c>
      <c r="F53" s="4" t="s">
        <v>428</v>
      </c>
      <c r="G53" s="4" t="s">
        <v>141</v>
      </c>
      <c r="H53" s="4">
        <v>492.0</v>
      </c>
      <c r="I53" s="4">
        <v>498.0</v>
      </c>
      <c r="J53" s="4">
        <v>990.0</v>
      </c>
    </row>
    <row r="54">
      <c r="A54" s="4">
        <v>2002.0</v>
      </c>
      <c r="B54" s="4" t="s">
        <v>70</v>
      </c>
      <c r="C54" s="4" t="s">
        <v>13</v>
      </c>
      <c r="D54" s="4" t="s">
        <v>398</v>
      </c>
      <c r="E54" s="23">
        <v>18.0</v>
      </c>
      <c r="F54" s="4" t="s">
        <v>261</v>
      </c>
      <c r="G54" s="4" t="s">
        <v>88</v>
      </c>
      <c r="H54" s="4">
        <v>436.0</v>
      </c>
      <c r="I54" s="4">
        <v>550.0</v>
      </c>
      <c r="J54" s="4">
        <v>986.0</v>
      </c>
    </row>
    <row r="55">
      <c r="A55" s="4">
        <v>2002.0</v>
      </c>
      <c r="B55" s="4" t="s">
        <v>70</v>
      </c>
      <c r="C55" s="4" t="s">
        <v>13</v>
      </c>
      <c r="D55" s="4" t="s">
        <v>398</v>
      </c>
      <c r="E55" s="23">
        <v>19.0</v>
      </c>
      <c r="F55" s="4" t="s">
        <v>86</v>
      </c>
      <c r="G55" s="4" t="s">
        <v>78</v>
      </c>
      <c r="H55" s="4">
        <v>414.0</v>
      </c>
      <c r="I55" s="4">
        <v>572.0</v>
      </c>
      <c r="J55" s="4">
        <v>986.0</v>
      </c>
    </row>
    <row r="56">
      <c r="A56" s="4">
        <v>2002.0</v>
      </c>
      <c r="B56" s="4" t="s">
        <v>70</v>
      </c>
      <c r="C56" s="4" t="s">
        <v>13</v>
      </c>
      <c r="D56" s="4" t="s">
        <v>398</v>
      </c>
      <c r="E56" s="23">
        <v>20.0</v>
      </c>
      <c r="F56" s="4" t="s">
        <v>100</v>
      </c>
      <c r="G56" s="4" t="s">
        <v>300</v>
      </c>
      <c r="H56" s="4">
        <v>436.0</v>
      </c>
      <c r="I56" s="4">
        <v>548.0</v>
      </c>
      <c r="J56" s="4">
        <v>984.0</v>
      </c>
    </row>
    <row r="57">
      <c r="A57" s="4">
        <v>2002.0</v>
      </c>
      <c r="B57" s="4" t="s">
        <v>70</v>
      </c>
      <c r="C57" s="4" t="s">
        <v>13</v>
      </c>
      <c r="D57" s="4" t="s">
        <v>398</v>
      </c>
      <c r="E57" s="23">
        <v>21.0</v>
      </c>
      <c r="F57" s="4" t="s">
        <v>429</v>
      </c>
      <c r="G57" s="4" t="s">
        <v>82</v>
      </c>
      <c r="H57" s="4">
        <v>454.0</v>
      </c>
      <c r="I57" s="4">
        <v>524.0</v>
      </c>
      <c r="J57" s="4">
        <v>978.0</v>
      </c>
    </row>
    <row r="58">
      <c r="A58" s="4">
        <v>2002.0</v>
      </c>
      <c r="B58" s="4" t="s">
        <v>70</v>
      </c>
      <c r="C58" s="4" t="s">
        <v>13</v>
      </c>
      <c r="D58" s="4" t="s">
        <v>398</v>
      </c>
      <c r="E58" s="23">
        <v>22.0</v>
      </c>
      <c r="F58" s="4" t="s">
        <v>87</v>
      </c>
      <c r="G58" s="4" t="s">
        <v>88</v>
      </c>
      <c r="H58" s="4">
        <v>470.0</v>
      </c>
      <c r="I58" s="4">
        <v>500.0</v>
      </c>
      <c r="J58" s="4">
        <v>970.0</v>
      </c>
    </row>
    <row r="59">
      <c r="A59" s="4">
        <v>2002.0</v>
      </c>
      <c r="B59" s="4" t="s">
        <v>70</v>
      </c>
      <c r="C59" s="4" t="s">
        <v>13</v>
      </c>
      <c r="D59" s="4" t="s">
        <v>398</v>
      </c>
      <c r="E59" s="23">
        <v>23.0</v>
      </c>
      <c r="F59" s="4" t="s">
        <v>430</v>
      </c>
      <c r="G59" s="4" t="s">
        <v>404</v>
      </c>
      <c r="H59" s="4">
        <v>500.0</v>
      </c>
      <c r="I59" s="4">
        <v>454.0</v>
      </c>
      <c r="J59" s="4">
        <v>954.0</v>
      </c>
    </row>
    <row r="60">
      <c r="A60" s="4">
        <v>2002.0</v>
      </c>
      <c r="B60" s="4" t="s">
        <v>70</v>
      </c>
      <c r="C60" s="4" t="s">
        <v>13</v>
      </c>
      <c r="D60" s="4" t="s">
        <v>398</v>
      </c>
      <c r="E60" s="23">
        <v>24.0</v>
      </c>
      <c r="F60" s="4" t="s">
        <v>83</v>
      </c>
      <c r="G60" s="4" t="s">
        <v>84</v>
      </c>
      <c r="H60" s="4">
        <v>458.0</v>
      </c>
      <c r="I60" s="4">
        <v>466.0</v>
      </c>
      <c r="J60" s="4">
        <v>924.0</v>
      </c>
    </row>
    <row r="61">
      <c r="A61" s="4">
        <v>2002.0</v>
      </c>
      <c r="B61" s="4" t="s">
        <v>70</v>
      </c>
      <c r="C61" s="4" t="s">
        <v>13</v>
      </c>
      <c r="D61" s="4" t="s">
        <v>398</v>
      </c>
      <c r="E61" s="23">
        <v>25.0</v>
      </c>
      <c r="F61" s="4" t="s">
        <v>431</v>
      </c>
      <c r="G61" s="4" t="s">
        <v>432</v>
      </c>
      <c r="H61" s="4">
        <v>428.0</v>
      </c>
      <c r="I61" s="4">
        <v>490.0</v>
      </c>
      <c r="J61" s="4">
        <v>918.0</v>
      </c>
    </row>
    <row r="62">
      <c r="A62" s="4">
        <v>2002.0</v>
      </c>
      <c r="B62" s="4" t="s">
        <v>70</v>
      </c>
      <c r="C62" s="4" t="s">
        <v>13</v>
      </c>
      <c r="D62" s="4" t="s">
        <v>398</v>
      </c>
      <c r="E62" s="23">
        <v>26.0</v>
      </c>
      <c r="F62" s="4" t="s">
        <v>433</v>
      </c>
      <c r="G62" s="4" t="s">
        <v>78</v>
      </c>
      <c r="H62" s="4">
        <v>424.0</v>
      </c>
      <c r="I62" s="4">
        <v>488.0</v>
      </c>
      <c r="J62" s="4">
        <v>912.0</v>
      </c>
    </row>
    <row r="63">
      <c r="A63" s="4">
        <v>2002.0</v>
      </c>
      <c r="B63" s="4" t="s">
        <v>70</v>
      </c>
      <c r="C63" s="4" t="s">
        <v>13</v>
      </c>
      <c r="D63" s="4" t="s">
        <v>398</v>
      </c>
      <c r="E63" s="23">
        <v>27.0</v>
      </c>
      <c r="F63" s="4" t="s">
        <v>105</v>
      </c>
      <c r="G63" s="4" t="s">
        <v>16</v>
      </c>
      <c r="H63" s="4">
        <v>402.0</v>
      </c>
      <c r="I63" s="4">
        <v>496.0</v>
      </c>
      <c r="J63" s="4">
        <v>898.0</v>
      </c>
    </row>
    <row r="64">
      <c r="A64" s="4">
        <v>2002.0</v>
      </c>
      <c r="B64" s="4" t="s">
        <v>70</v>
      </c>
      <c r="C64" s="4" t="s">
        <v>13</v>
      </c>
      <c r="D64" s="4" t="s">
        <v>398</v>
      </c>
      <c r="E64" s="23">
        <v>28.0</v>
      </c>
      <c r="F64" s="4" t="s">
        <v>434</v>
      </c>
      <c r="G64" s="4" t="s">
        <v>84</v>
      </c>
      <c r="H64" s="4">
        <v>422.0</v>
      </c>
      <c r="I64" s="4">
        <v>412.0</v>
      </c>
      <c r="J64" s="4">
        <v>834.0</v>
      </c>
    </row>
    <row r="65">
      <c r="A65" s="4">
        <v>2002.0</v>
      </c>
      <c r="B65" s="4" t="s">
        <v>70</v>
      </c>
      <c r="C65" s="4" t="s">
        <v>13</v>
      </c>
      <c r="D65" s="4" t="s">
        <v>398</v>
      </c>
      <c r="E65" s="23">
        <v>29.0</v>
      </c>
      <c r="F65" s="4" t="s">
        <v>435</v>
      </c>
      <c r="G65" s="4" t="s">
        <v>141</v>
      </c>
      <c r="H65" s="4">
        <v>354.0</v>
      </c>
      <c r="I65" s="4">
        <v>464.0</v>
      </c>
      <c r="J65" s="4">
        <v>818.0</v>
      </c>
    </row>
    <row r="66">
      <c r="A66" s="4">
        <v>2002.0</v>
      </c>
      <c r="B66" s="4" t="s">
        <v>70</v>
      </c>
      <c r="C66" s="4" t="s">
        <v>13</v>
      </c>
      <c r="D66" s="4" t="s">
        <v>398</v>
      </c>
      <c r="E66" s="23">
        <v>30.0</v>
      </c>
      <c r="F66" s="4" t="s">
        <v>109</v>
      </c>
      <c r="G66" s="4" t="s">
        <v>110</v>
      </c>
      <c r="H66" s="4">
        <v>402.0</v>
      </c>
      <c r="I66" s="4">
        <v>382.0</v>
      </c>
      <c r="J66" s="4">
        <v>784.0</v>
      </c>
    </row>
    <row r="67">
      <c r="A67" s="4">
        <v>2002.0</v>
      </c>
      <c r="B67" s="4" t="s">
        <v>70</v>
      </c>
      <c r="C67" s="4" t="s">
        <v>13</v>
      </c>
      <c r="D67" s="4" t="s">
        <v>398</v>
      </c>
      <c r="E67" s="23">
        <v>31.0</v>
      </c>
      <c r="F67" s="4" t="s">
        <v>54</v>
      </c>
      <c r="G67" s="4" t="s">
        <v>42</v>
      </c>
      <c r="H67" s="4">
        <v>354.0</v>
      </c>
      <c r="I67" s="4">
        <v>428.0</v>
      </c>
      <c r="J67" s="4">
        <v>782.0</v>
      </c>
    </row>
    <row r="68">
      <c r="A68" s="4">
        <v>2002.0</v>
      </c>
      <c r="B68" s="4" t="s">
        <v>70</v>
      </c>
      <c r="C68" s="4" t="s">
        <v>13</v>
      </c>
      <c r="D68" s="4" t="s">
        <v>398</v>
      </c>
      <c r="E68" s="23">
        <v>32.0</v>
      </c>
      <c r="F68" s="4" t="s">
        <v>436</v>
      </c>
      <c r="G68" s="4" t="s">
        <v>36</v>
      </c>
      <c r="H68" s="4">
        <v>304.0</v>
      </c>
      <c r="I68" s="4">
        <v>476.0</v>
      </c>
      <c r="J68" s="4">
        <v>780.0</v>
      </c>
    </row>
    <row r="69">
      <c r="A69" s="4">
        <v>2002.0</v>
      </c>
      <c r="B69" s="4" t="s">
        <v>70</v>
      </c>
      <c r="C69" s="4" t="s">
        <v>13</v>
      </c>
      <c r="D69" s="4" t="s">
        <v>398</v>
      </c>
      <c r="E69" s="23">
        <v>33.0</v>
      </c>
      <c r="F69" s="4" t="s">
        <v>437</v>
      </c>
      <c r="G69" s="4" t="s">
        <v>84</v>
      </c>
      <c r="H69" s="4">
        <v>316.0</v>
      </c>
      <c r="I69" s="4">
        <v>450.0</v>
      </c>
      <c r="J69" s="4">
        <v>766.0</v>
      </c>
    </row>
    <row r="70">
      <c r="A70" s="4">
        <v>2002.0</v>
      </c>
      <c r="B70" s="4" t="s">
        <v>70</v>
      </c>
      <c r="C70" s="4" t="s">
        <v>13</v>
      </c>
      <c r="D70" s="4" t="s">
        <v>398</v>
      </c>
      <c r="E70" s="23">
        <v>34.0</v>
      </c>
      <c r="F70" s="4" t="s">
        <v>438</v>
      </c>
      <c r="G70" s="4" t="s">
        <v>439</v>
      </c>
      <c r="H70" s="4">
        <v>368.0</v>
      </c>
      <c r="I70" s="4">
        <v>390.0</v>
      </c>
      <c r="J70" s="4">
        <v>758.0</v>
      </c>
    </row>
    <row r="71">
      <c r="A71" s="4">
        <v>2002.0</v>
      </c>
      <c r="B71" s="4" t="s">
        <v>70</v>
      </c>
      <c r="C71" s="4" t="s">
        <v>13</v>
      </c>
      <c r="D71" s="4" t="s">
        <v>398</v>
      </c>
      <c r="E71" s="23">
        <v>35.0</v>
      </c>
      <c r="F71" s="4" t="s">
        <v>440</v>
      </c>
      <c r="G71" s="4" t="s">
        <v>441</v>
      </c>
      <c r="H71" s="4">
        <v>378.0</v>
      </c>
      <c r="I71" s="4">
        <v>374.0</v>
      </c>
      <c r="J71" s="4">
        <v>752.0</v>
      </c>
    </row>
    <row r="72">
      <c r="A72" s="4">
        <v>2002.0</v>
      </c>
      <c r="B72" s="4" t="s">
        <v>70</v>
      </c>
      <c r="C72" s="4" t="s">
        <v>13</v>
      </c>
      <c r="D72" s="4" t="s">
        <v>398</v>
      </c>
      <c r="E72" s="23">
        <v>36.0</v>
      </c>
      <c r="F72" s="4" t="s">
        <v>442</v>
      </c>
      <c r="G72" s="4" t="s">
        <v>443</v>
      </c>
      <c r="H72" s="4">
        <v>358.0</v>
      </c>
      <c r="I72" s="4">
        <v>368.0</v>
      </c>
      <c r="J72" s="4">
        <v>726.0</v>
      </c>
    </row>
    <row r="73">
      <c r="A73" s="4">
        <v>2002.0</v>
      </c>
      <c r="B73" s="4" t="s">
        <v>70</v>
      </c>
      <c r="C73" s="4" t="s">
        <v>13</v>
      </c>
      <c r="D73" s="4" t="s">
        <v>398</v>
      </c>
      <c r="E73" s="23">
        <v>37.0</v>
      </c>
      <c r="F73" s="4" t="s">
        <v>104</v>
      </c>
      <c r="G73" s="4" t="s">
        <v>24</v>
      </c>
      <c r="H73" s="4">
        <v>332.0</v>
      </c>
      <c r="I73" s="4">
        <v>382.0</v>
      </c>
      <c r="J73" s="4">
        <v>714.0</v>
      </c>
    </row>
    <row r="74">
      <c r="A74" s="4">
        <v>2002.0</v>
      </c>
      <c r="B74" s="4" t="s">
        <v>70</v>
      </c>
      <c r="C74" s="4" t="s">
        <v>13</v>
      </c>
      <c r="D74" s="4" t="s">
        <v>398</v>
      </c>
      <c r="E74" s="23">
        <v>38.0</v>
      </c>
      <c r="F74" s="4" t="s">
        <v>444</v>
      </c>
      <c r="G74" s="4" t="s">
        <v>24</v>
      </c>
      <c r="H74" s="4">
        <v>348.0</v>
      </c>
      <c r="I74" s="4">
        <v>360.0</v>
      </c>
      <c r="J74" s="4">
        <v>708.0</v>
      </c>
    </row>
    <row r="75">
      <c r="A75" s="4">
        <v>2002.0</v>
      </c>
      <c r="B75" s="4" t="s">
        <v>70</v>
      </c>
      <c r="C75" s="4" t="s">
        <v>13</v>
      </c>
      <c r="D75" s="4" t="s">
        <v>398</v>
      </c>
      <c r="E75" s="23">
        <v>39.0</v>
      </c>
      <c r="F75" s="4" t="s">
        <v>445</v>
      </c>
      <c r="G75" s="4" t="s">
        <v>391</v>
      </c>
      <c r="H75" s="4">
        <v>228.0</v>
      </c>
      <c r="I75" s="4">
        <v>272.0</v>
      </c>
      <c r="J75" s="4">
        <v>500.0</v>
      </c>
    </row>
    <row r="76">
      <c r="A76" s="4">
        <v>2002.0</v>
      </c>
      <c r="B76" s="4" t="s">
        <v>70</v>
      </c>
      <c r="C76" s="4" t="s">
        <v>13</v>
      </c>
      <c r="D76" s="4" t="s">
        <v>398</v>
      </c>
      <c r="E76" s="23">
        <v>40.0</v>
      </c>
      <c r="F76" s="4" t="s">
        <v>446</v>
      </c>
      <c r="G76" s="4" t="s">
        <v>224</v>
      </c>
      <c r="H76" s="4">
        <v>204.0</v>
      </c>
      <c r="I76" s="4">
        <v>296.0</v>
      </c>
      <c r="J76" s="4">
        <v>500.0</v>
      </c>
    </row>
    <row r="77">
      <c r="A77" s="4">
        <v>2002.0</v>
      </c>
      <c r="B77" s="4" t="s">
        <v>70</v>
      </c>
      <c r="C77" s="4" t="s">
        <v>13</v>
      </c>
      <c r="D77" s="4" t="s">
        <v>398</v>
      </c>
      <c r="E77" s="23">
        <v>41.0</v>
      </c>
      <c r="F77" s="4" t="s">
        <v>85</v>
      </c>
      <c r="G77" s="4" t="s">
        <v>75</v>
      </c>
      <c r="H77" s="4">
        <v>422.0</v>
      </c>
      <c r="I77" s="4">
        <v>0.0</v>
      </c>
      <c r="J77" s="4">
        <v>422.0</v>
      </c>
    </row>
    <row r="78">
      <c r="A78" s="6">
        <v>2002.0</v>
      </c>
      <c r="B78" s="6" t="s">
        <v>70</v>
      </c>
      <c r="C78" s="6" t="s">
        <v>57</v>
      </c>
      <c r="D78" s="6" t="s">
        <v>398</v>
      </c>
      <c r="E78" s="7">
        <v>1.0</v>
      </c>
      <c r="F78" s="7" t="s">
        <v>116</v>
      </c>
      <c r="G78" s="7" t="s">
        <v>447</v>
      </c>
      <c r="H78" s="8">
        <v>474.0</v>
      </c>
      <c r="I78" s="8">
        <v>476.0</v>
      </c>
      <c r="J78" s="8">
        <v>950.0</v>
      </c>
      <c r="K78" s="9"/>
    </row>
    <row r="79">
      <c r="A79" s="10">
        <v>2002.0</v>
      </c>
      <c r="B79" s="10" t="s">
        <v>70</v>
      </c>
      <c r="C79" s="10" t="s">
        <v>57</v>
      </c>
      <c r="D79" s="10" t="s">
        <v>398</v>
      </c>
      <c r="E79" s="11">
        <v>2.0</v>
      </c>
      <c r="F79" s="11" t="s">
        <v>115</v>
      </c>
      <c r="G79" s="11" t="s">
        <v>24</v>
      </c>
      <c r="H79" s="12">
        <v>436.0</v>
      </c>
      <c r="I79" s="12">
        <v>508.0</v>
      </c>
      <c r="J79" s="12">
        <v>944.0</v>
      </c>
      <c r="K79" s="13"/>
    </row>
    <row r="80">
      <c r="A80" s="14">
        <v>2002.0</v>
      </c>
      <c r="B80" s="14" t="s">
        <v>70</v>
      </c>
      <c r="C80" s="14" t="s">
        <v>57</v>
      </c>
      <c r="D80" s="14" t="s">
        <v>398</v>
      </c>
      <c r="E80" s="15">
        <v>3.0</v>
      </c>
      <c r="F80" s="15" t="s">
        <v>117</v>
      </c>
      <c r="G80" s="15" t="s">
        <v>24</v>
      </c>
      <c r="H80" s="16">
        <v>404.0</v>
      </c>
      <c r="I80" s="16">
        <v>520.0</v>
      </c>
      <c r="J80" s="16">
        <v>924.0</v>
      </c>
      <c r="K80" s="17"/>
    </row>
    <row r="81">
      <c r="A81" s="4">
        <v>2002.0</v>
      </c>
      <c r="B81" s="4" t="s">
        <v>70</v>
      </c>
      <c r="C81" s="4" t="s">
        <v>57</v>
      </c>
      <c r="D81" s="4" t="s">
        <v>398</v>
      </c>
      <c r="E81" s="23">
        <v>4.0</v>
      </c>
      <c r="F81" s="4" t="s">
        <v>118</v>
      </c>
      <c r="G81" s="4" t="s">
        <v>82</v>
      </c>
      <c r="H81" s="4">
        <v>444.0</v>
      </c>
      <c r="I81" s="4">
        <v>414.0</v>
      </c>
      <c r="J81" s="4">
        <v>858.0</v>
      </c>
    </row>
    <row r="82">
      <c r="A82" s="4">
        <v>2002.0</v>
      </c>
      <c r="B82" s="4" t="s">
        <v>70</v>
      </c>
      <c r="C82" s="4" t="s">
        <v>57</v>
      </c>
      <c r="D82" s="4" t="s">
        <v>398</v>
      </c>
      <c r="E82" s="23">
        <v>5.0</v>
      </c>
      <c r="F82" s="4" t="s">
        <v>448</v>
      </c>
      <c r="G82" s="4" t="s">
        <v>141</v>
      </c>
      <c r="H82" s="4">
        <v>354.0</v>
      </c>
      <c r="I82" s="4">
        <v>438.0</v>
      </c>
      <c r="J82" s="4">
        <v>792.0</v>
      </c>
    </row>
    <row r="83">
      <c r="A83" s="4">
        <v>2002.0</v>
      </c>
      <c r="B83" s="4" t="s">
        <v>70</v>
      </c>
      <c r="C83" s="4" t="s">
        <v>57</v>
      </c>
      <c r="D83" s="4" t="s">
        <v>398</v>
      </c>
      <c r="E83" s="23">
        <v>6.0</v>
      </c>
      <c r="F83" s="4" t="s">
        <v>449</v>
      </c>
      <c r="G83" s="4" t="s">
        <v>404</v>
      </c>
      <c r="H83" s="4">
        <v>388.0</v>
      </c>
      <c r="I83" s="4">
        <v>400.0</v>
      </c>
      <c r="J83" s="4">
        <v>788.0</v>
      </c>
    </row>
    <row r="84">
      <c r="A84" s="4">
        <v>2002.0</v>
      </c>
      <c r="B84" s="4" t="s">
        <v>70</v>
      </c>
      <c r="C84" s="4" t="s">
        <v>57</v>
      </c>
      <c r="D84" s="4" t="s">
        <v>398</v>
      </c>
      <c r="E84" s="23">
        <v>7.0</v>
      </c>
      <c r="F84" s="4" t="s">
        <v>450</v>
      </c>
      <c r="G84" s="4" t="s">
        <v>29</v>
      </c>
      <c r="H84" s="4">
        <v>384.0</v>
      </c>
      <c r="I84" s="4">
        <v>404.0</v>
      </c>
      <c r="J84" s="4">
        <v>788.0</v>
      </c>
    </row>
    <row r="85">
      <c r="A85" s="4">
        <v>2002.0</v>
      </c>
      <c r="B85" s="4" t="s">
        <v>70</v>
      </c>
      <c r="C85" s="4" t="s">
        <v>57</v>
      </c>
      <c r="D85" s="4" t="s">
        <v>398</v>
      </c>
      <c r="E85" s="23">
        <v>8.0</v>
      </c>
      <c r="F85" s="4" t="s">
        <v>451</v>
      </c>
      <c r="G85" s="4" t="s">
        <v>452</v>
      </c>
      <c r="H85" s="4">
        <v>326.0</v>
      </c>
      <c r="I85" s="4">
        <v>416.0</v>
      </c>
      <c r="J85" s="4">
        <v>742.0</v>
      </c>
    </row>
    <row r="86">
      <c r="A86" s="4">
        <v>2002.0</v>
      </c>
      <c r="B86" s="4" t="s">
        <v>70</v>
      </c>
      <c r="C86" s="4" t="s">
        <v>57</v>
      </c>
      <c r="D86" s="4" t="s">
        <v>398</v>
      </c>
      <c r="E86" s="23">
        <v>9.0</v>
      </c>
      <c r="F86" s="4" t="s">
        <v>453</v>
      </c>
      <c r="G86" s="4" t="s">
        <v>78</v>
      </c>
      <c r="H86" s="4">
        <v>294.0</v>
      </c>
      <c r="I86" s="4">
        <v>406.0</v>
      </c>
      <c r="J86" s="4">
        <v>700.0</v>
      </c>
    </row>
    <row r="87">
      <c r="A87" s="4">
        <v>2002.0</v>
      </c>
      <c r="B87" s="4" t="s">
        <v>70</v>
      </c>
      <c r="C87" s="4" t="s">
        <v>57</v>
      </c>
      <c r="D87" s="4" t="s">
        <v>398</v>
      </c>
      <c r="E87" s="23">
        <v>10.0</v>
      </c>
      <c r="F87" s="4" t="s">
        <v>454</v>
      </c>
      <c r="G87" s="4" t="s">
        <v>455</v>
      </c>
      <c r="H87" s="4">
        <v>360.0</v>
      </c>
      <c r="I87" s="4">
        <v>338.0</v>
      </c>
      <c r="J87" s="4">
        <v>698.0</v>
      </c>
    </row>
    <row r="88">
      <c r="A88" s="4">
        <v>2002.0</v>
      </c>
      <c r="B88" s="4" t="s">
        <v>70</v>
      </c>
      <c r="C88" s="4" t="s">
        <v>57</v>
      </c>
      <c r="D88" s="4" t="s">
        <v>398</v>
      </c>
      <c r="E88" s="23">
        <v>11.0</v>
      </c>
      <c r="F88" s="4" t="s">
        <v>456</v>
      </c>
      <c r="G88" s="4" t="s">
        <v>391</v>
      </c>
      <c r="H88" s="4">
        <v>266.0</v>
      </c>
      <c r="I88" s="4">
        <v>376.0</v>
      </c>
      <c r="J88" s="4">
        <v>642.0</v>
      </c>
    </row>
    <row r="89">
      <c r="A89" s="4">
        <v>2002.0</v>
      </c>
      <c r="B89" s="4" t="s">
        <v>70</v>
      </c>
      <c r="C89" s="4" t="s">
        <v>57</v>
      </c>
      <c r="D89" s="4" t="s">
        <v>398</v>
      </c>
      <c r="E89" s="23">
        <v>12.0</v>
      </c>
      <c r="F89" s="4" t="s">
        <v>120</v>
      </c>
      <c r="G89" s="4" t="s">
        <v>84</v>
      </c>
      <c r="H89" s="4">
        <v>276.0</v>
      </c>
      <c r="I89" s="4">
        <v>316.0</v>
      </c>
      <c r="J89" s="4">
        <v>592.0</v>
      </c>
    </row>
    <row r="90">
      <c r="A90" s="4">
        <v>2002.0</v>
      </c>
      <c r="B90" s="4" t="s">
        <v>70</v>
      </c>
      <c r="C90" s="4" t="s">
        <v>57</v>
      </c>
      <c r="D90" s="4" t="s">
        <v>398</v>
      </c>
      <c r="E90" s="23">
        <v>13.0</v>
      </c>
      <c r="F90" s="4" t="s">
        <v>457</v>
      </c>
      <c r="G90" s="4" t="s">
        <v>84</v>
      </c>
      <c r="H90" s="4">
        <v>220.0</v>
      </c>
      <c r="I90" s="4">
        <v>266.0</v>
      </c>
      <c r="J90" s="4">
        <v>486.0</v>
      </c>
    </row>
    <row r="91">
      <c r="A91" s="6">
        <v>2002.0</v>
      </c>
      <c r="B91" s="6" t="s">
        <v>123</v>
      </c>
      <c r="C91" s="6" t="s">
        <v>13</v>
      </c>
      <c r="D91" s="6" t="s">
        <v>398</v>
      </c>
      <c r="E91" s="7">
        <v>1.0</v>
      </c>
      <c r="F91" s="7" t="s">
        <v>124</v>
      </c>
      <c r="G91" s="7" t="s">
        <v>125</v>
      </c>
      <c r="H91" s="8">
        <v>648.0</v>
      </c>
      <c r="I91" s="8">
        <v>656.0</v>
      </c>
      <c r="J91" s="8">
        <v>1304.0</v>
      </c>
      <c r="K91" s="9"/>
    </row>
    <row r="92">
      <c r="A92" s="10">
        <v>2002.0</v>
      </c>
      <c r="B92" s="10" t="s">
        <v>123</v>
      </c>
      <c r="C92" s="10" t="s">
        <v>13</v>
      </c>
      <c r="D92" s="10" t="s">
        <v>398</v>
      </c>
      <c r="E92" s="11">
        <v>2.0</v>
      </c>
      <c r="F92" s="11" t="s">
        <v>128</v>
      </c>
      <c r="G92" s="11" t="s">
        <v>125</v>
      </c>
      <c r="H92" s="12">
        <v>634.0</v>
      </c>
      <c r="I92" s="12">
        <v>650.0</v>
      </c>
      <c r="J92" s="12">
        <v>1284.0</v>
      </c>
      <c r="K92" s="13"/>
    </row>
    <row r="93">
      <c r="A93" s="14">
        <v>2002.0</v>
      </c>
      <c r="B93" s="14" t="s">
        <v>123</v>
      </c>
      <c r="C93" s="14" t="s">
        <v>13</v>
      </c>
      <c r="D93" s="14" t="s">
        <v>398</v>
      </c>
      <c r="E93" s="15">
        <v>3.0</v>
      </c>
      <c r="F93" s="15" t="s">
        <v>126</v>
      </c>
      <c r="G93" s="15" t="s">
        <v>127</v>
      </c>
      <c r="H93" s="16">
        <v>602.0</v>
      </c>
      <c r="I93" s="16">
        <v>646.0</v>
      </c>
      <c r="J93" s="16">
        <v>1248.0</v>
      </c>
      <c r="K93" s="17"/>
    </row>
    <row r="94">
      <c r="A94" s="4">
        <v>2002.0</v>
      </c>
      <c r="B94" s="4" t="s">
        <v>123</v>
      </c>
      <c r="C94" s="4" t="s">
        <v>13</v>
      </c>
      <c r="D94" s="4" t="s">
        <v>398</v>
      </c>
      <c r="E94" s="23">
        <v>4.0</v>
      </c>
      <c r="F94" s="4" t="s">
        <v>138</v>
      </c>
      <c r="G94" s="4" t="s">
        <v>75</v>
      </c>
      <c r="H94" s="4">
        <v>600.0</v>
      </c>
      <c r="I94" s="4">
        <v>614.0</v>
      </c>
      <c r="J94" s="4">
        <v>1214.0</v>
      </c>
    </row>
    <row r="95">
      <c r="A95" s="4">
        <v>2002.0</v>
      </c>
      <c r="B95" s="4" t="s">
        <v>123</v>
      </c>
      <c r="C95" s="4" t="s">
        <v>13</v>
      </c>
      <c r="D95" s="4" t="s">
        <v>398</v>
      </c>
      <c r="E95" s="23">
        <v>5.0</v>
      </c>
      <c r="F95" s="4" t="s">
        <v>132</v>
      </c>
      <c r="G95" s="4" t="s">
        <v>36</v>
      </c>
      <c r="H95" s="4">
        <v>564.0</v>
      </c>
      <c r="I95" s="4">
        <v>618.0</v>
      </c>
      <c r="J95" s="4">
        <v>1182.0</v>
      </c>
    </row>
    <row r="96">
      <c r="A96" s="4">
        <v>2002.0</v>
      </c>
      <c r="B96" s="4" t="s">
        <v>123</v>
      </c>
      <c r="C96" s="4" t="s">
        <v>13</v>
      </c>
      <c r="D96" s="4" t="s">
        <v>398</v>
      </c>
      <c r="E96" s="23">
        <v>6.0</v>
      </c>
      <c r="F96" s="4" t="s">
        <v>458</v>
      </c>
      <c r="G96" s="4" t="s">
        <v>343</v>
      </c>
      <c r="H96" s="4">
        <v>564.0</v>
      </c>
      <c r="I96" s="4">
        <v>604.0</v>
      </c>
      <c r="J96" s="4">
        <v>1168.0</v>
      </c>
    </row>
    <row r="97">
      <c r="A97" s="4">
        <v>2002.0</v>
      </c>
      <c r="B97" s="4" t="s">
        <v>123</v>
      </c>
      <c r="C97" s="4" t="s">
        <v>13</v>
      </c>
      <c r="D97" s="4" t="s">
        <v>398</v>
      </c>
      <c r="E97" s="23">
        <v>7.0</v>
      </c>
      <c r="F97" s="4" t="s">
        <v>130</v>
      </c>
      <c r="G97" s="4" t="s">
        <v>66</v>
      </c>
      <c r="H97" s="4">
        <v>588.0</v>
      </c>
      <c r="I97" s="4">
        <v>578.0</v>
      </c>
      <c r="J97" s="4">
        <v>1166.0</v>
      </c>
    </row>
    <row r="98">
      <c r="A98" s="4">
        <v>2002.0</v>
      </c>
      <c r="B98" s="4" t="s">
        <v>123</v>
      </c>
      <c r="C98" s="4" t="s">
        <v>13</v>
      </c>
      <c r="D98" s="4" t="s">
        <v>398</v>
      </c>
      <c r="E98" s="23">
        <v>8.0</v>
      </c>
      <c r="F98" s="4" t="s">
        <v>136</v>
      </c>
      <c r="G98" s="4" t="s">
        <v>137</v>
      </c>
      <c r="H98" s="4">
        <v>574.0</v>
      </c>
      <c r="I98" s="4">
        <v>578.0</v>
      </c>
      <c r="J98" s="4">
        <v>1152.0</v>
      </c>
    </row>
    <row r="99">
      <c r="A99" s="4">
        <v>2002.0</v>
      </c>
      <c r="B99" s="4" t="s">
        <v>123</v>
      </c>
      <c r="C99" s="4" t="s">
        <v>13</v>
      </c>
      <c r="D99" s="4" t="s">
        <v>398</v>
      </c>
      <c r="E99" s="23">
        <v>9.0</v>
      </c>
      <c r="F99" s="4" t="s">
        <v>459</v>
      </c>
      <c r="G99" s="4" t="s">
        <v>184</v>
      </c>
      <c r="H99" s="4">
        <v>572.0</v>
      </c>
      <c r="I99" s="4">
        <v>576.0</v>
      </c>
      <c r="J99" s="4">
        <v>1148.0</v>
      </c>
    </row>
    <row r="100">
      <c r="A100" s="4">
        <v>2002.0</v>
      </c>
      <c r="B100" s="4" t="s">
        <v>123</v>
      </c>
      <c r="C100" s="4" t="s">
        <v>13</v>
      </c>
      <c r="D100" s="4" t="s">
        <v>398</v>
      </c>
      <c r="E100" s="23">
        <v>10.0</v>
      </c>
      <c r="F100" s="4" t="s">
        <v>460</v>
      </c>
      <c r="G100" s="4" t="s">
        <v>18</v>
      </c>
      <c r="H100" s="4">
        <v>544.0</v>
      </c>
      <c r="I100" s="4">
        <v>604.0</v>
      </c>
      <c r="J100" s="4">
        <v>1148.0</v>
      </c>
    </row>
    <row r="101">
      <c r="A101" s="4">
        <v>2002.0</v>
      </c>
      <c r="B101" s="4" t="s">
        <v>123</v>
      </c>
      <c r="C101" s="4" t="s">
        <v>13</v>
      </c>
      <c r="D101" s="4" t="s">
        <v>398</v>
      </c>
      <c r="E101" s="23">
        <v>11.0</v>
      </c>
      <c r="F101" s="4" t="s">
        <v>461</v>
      </c>
      <c r="G101" s="4" t="s">
        <v>88</v>
      </c>
      <c r="H101" s="4">
        <v>556.0</v>
      </c>
      <c r="I101" s="4">
        <v>570.0</v>
      </c>
      <c r="J101" s="4">
        <v>1126.0</v>
      </c>
    </row>
    <row r="102">
      <c r="A102" s="4">
        <v>2002.0</v>
      </c>
      <c r="B102" s="4" t="s">
        <v>123</v>
      </c>
      <c r="C102" s="4" t="s">
        <v>13</v>
      </c>
      <c r="D102" s="4" t="s">
        <v>398</v>
      </c>
      <c r="E102" s="23">
        <v>12.0</v>
      </c>
      <c r="F102" s="4" t="s">
        <v>144</v>
      </c>
      <c r="G102" s="4" t="s">
        <v>24</v>
      </c>
      <c r="H102" s="4">
        <v>564.0</v>
      </c>
      <c r="I102" s="4">
        <v>554.0</v>
      </c>
      <c r="J102" s="4">
        <v>1118.0</v>
      </c>
    </row>
    <row r="103">
      <c r="A103" s="4">
        <v>2002.0</v>
      </c>
      <c r="B103" s="4" t="s">
        <v>123</v>
      </c>
      <c r="C103" s="4" t="s">
        <v>13</v>
      </c>
      <c r="D103" s="4" t="s">
        <v>398</v>
      </c>
      <c r="E103" s="23">
        <v>13.0</v>
      </c>
      <c r="F103" s="4" t="s">
        <v>462</v>
      </c>
      <c r="G103" s="4" t="s">
        <v>18</v>
      </c>
      <c r="H103" s="4">
        <v>532.0</v>
      </c>
      <c r="I103" s="4">
        <v>568.0</v>
      </c>
      <c r="J103" s="4">
        <v>1100.0</v>
      </c>
    </row>
    <row r="104">
      <c r="A104" s="4">
        <v>2002.0</v>
      </c>
      <c r="B104" s="4" t="s">
        <v>123</v>
      </c>
      <c r="C104" s="4" t="s">
        <v>13</v>
      </c>
      <c r="D104" s="4" t="s">
        <v>398</v>
      </c>
      <c r="E104" s="23">
        <v>14.0</v>
      </c>
      <c r="F104" s="4" t="s">
        <v>463</v>
      </c>
      <c r="G104" s="4" t="s">
        <v>24</v>
      </c>
      <c r="H104" s="4">
        <v>512.0</v>
      </c>
      <c r="I104" s="4">
        <v>582.0</v>
      </c>
      <c r="J104" s="4">
        <v>1094.0</v>
      </c>
    </row>
    <row r="105">
      <c r="A105" s="4">
        <v>2002.0</v>
      </c>
      <c r="B105" s="4" t="s">
        <v>123</v>
      </c>
      <c r="C105" s="4" t="s">
        <v>13</v>
      </c>
      <c r="D105" s="4" t="s">
        <v>398</v>
      </c>
      <c r="E105" s="23">
        <v>15.0</v>
      </c>
      <c r="F105" s="4" t="s">
        <v>151</v>
      </c>
      <c r="G105" s="4" t="s">
        <v>95</v>
      </c>
      <c r="H105" s="4">
        <v>534.0</v>
      </c>
      <c r="I105" s="4">
        <v>554.0</v>
      </c>
      <c r="J105" s="4">
        <v>1088.0</v>
      </c>
    </row>
    <row r="106">
      <c r="A106" s="4">
        <v>2002.0</v>
      </c>
      <c r="B106" s="4" t="s">
        <v>123</v>
      </c>
      <c r="C106" s="4" t="s">
        <v>13</v>
      </c>
      <c r="D106" s="4" t="s">
        <v>398</v>
      </c>
      <c r="E106" s="23">
        <v>16.0</v>
      </c>
      <c r="F106" s="4" t="s">
        <v>133</v>
      </c>
      <c r="G106" s="4" t="s">
        <v>75</v>
      </c>
      <c r="H106" s="4">
        <v>520.0</v>
      </c>
      <c r="I106" s="4">
        <v>564.0</v>
      </c>
      <c r="J106" s="4">
        <v>1084.0</v>
      </c>
    </row>
    <row r="107">
      <c r="A107" s="4">
        <v>2002.0</v>
      </c>
      <c r="B107" s="4" t="s">
        <v>123</v>
      </c>
      <c r="C107" s="4" t="s">
        <v>13</v>
      </c>
      <c r="D107" s="4" t="s">
        <v>398</v>
      </c>
      <c r="E107" s="23">
        <v>17.0</v>
      </c>
      <c r="F107" s="4" t="s">
        <v>464</v>
      </c>
      <c r="G107" s="4" t="s">
        <v>18</v>
      </c>
      <c r="H107" s="4">
        <v>500.0</v>
      </c>
      <c r="I107" s="4">
        <v>580.0</v>
      </c>
      <c r="J107" s="4">
        <v>1080.0</v>
      </c>
    </row>
    <row r="108">
      <c r="A108" s="4">
        <v>2002.0</v>
      </c>
      <c r="B108" s="4" t="s">
        <v>123</v>
      </c>
      <c r="C108" s="4" t="s">
        <v>13</v>
      </c>
      <c r="D108" s="4" t="s">
        <v>398</v>
      </c>
      <c r="E108" s="23">
        <v>18.0</v>
      </c>
      <c r="F108" s="4" t="s">
        <v>465</v>
      </c>
      <c r="G108" s="4" t="s">
        <v>29</v>
      </c>
      <c r="H108" s="4">
        <v>534.0</v>
      </c>
      <c r="I108" s="4">
        <v>542.0</v>
      </c>
      <c r="J108" s="4">
        <v>1076.0</v>
      </c>
    </row>
    <row r="109">
      <c r="A109" s="4">
        <v>2002.0</v>
      </c>
      <c r="B109" s="4" t="s">
        <v>123</v>
      </c>
      <c r="C109" s="4" t="s">
        <v>13</v>
      </c>
      <c r="D109" s="4" t="s">
        <v>398</v>
      </c>
      <c r="E109" s="23">
        <v>19.0</v>
      </c>
      <c r="F109" s="4" t="s">
        <v>140</v>
      </c>
      <c r="G109" s="4" t="s">
        <v>141</v>
      </c>
      <c r="H109" s="4">
        <v>504.0</v>
      </c>
      <c r="I109" s="4">
        <v>570.0</v>
      </c>
      <c r="J109" s="4">
        <v>1074.0</v>
      </c>
    </row>
    <row r="110">
      <c r="A110" s="4">
        <v>2002.0</v>
      </c>
      <c r="B110" s="4" t="s">
        <v>123</v>
      </c>
      <c r="C110" s="4" t="s">
        <v>13</v>
      </c>
      <c r="D110" s="4" t="s">
        <v>398</v>
      </c>
      <c r="E110" s="23">
        <v>20.0</v>
      </c>
      <c r="F110" s="4" t="s">
        <v>146</v>
      </c>
      <c r="G110" s="4" t="s">
        <v>147</v>
      </c>
      <c r="H110" s="4">
        <v>520.0</v>
      </c>
      <c r="I110" s="4">
        <v>544.0</v>
      </c>
      <c r="J110" s="4">
        <v>1064.0</v>
      </c>
    </row>
    <row r="111">
      <c r="A111" s="4">
        <v>2002.0</v>
      </c>
      <c r="B111" s="4" t="s">
        <v>123</v>
      </c>
      <c r="C111" s="4" t="s">
        <v>13</v>
      </c>
      <c r="D111" s="4" t="s">
        <v>398</v>
      </c>
      <c r="E111" s="23">
        <v>21.0</v>
      </c>
      <c r="F111" s="4" t="s">
        <v>466</v>
      </c>
      <c r="G111" s="4" t="s">
        <v>467</v>
      </c>
      <c r="H111" s="4">
        <v>514.0</v>
      </c>
      <c r="I111" s="4">
        <v>548.0</v>
      </c>
      <c r="J111" s="4">
        <v>1062.0</v>
      </c>
    </row>
    <row r="112">
      <c r="A112" s="4">
        <v>2002.0</v>
      </c>
      <c r="B112" s="4" t="s">
        <v>123</v>
      </c>
      <c r="C112" s="4" t="s">
        <v>13</v>
      </c>
      <c r="D112" s="4" t="s">
        <v>398</v>
      </c>
      <c r="E112" s="23">
        <v>22.0</v>
      </c>
      <c r="F112" s="4" t="s">
        <v>468</v>
      </c>
      <c r="G112" s="4" t="s">
        <v>469</v>
      </c>
      <c r="H112" s="4">
        <v>504.0</v>
      </c>
      <c r="I112" s="4">
        <v>558.0</v>
      </c>
      <c r="J112" s="4">
        <v>1062.0</v>
      </c>
    </row>
    <row r="113">
      <c r="A113" s="4">
        <v>2002.0</v>
      </c>
      <c r="B113" s="4" t="s">
        <v>123</v>
      </c>
      <c r="C113" s="4" t="s">
        <v>13</v>
      </c>
      <c r="D113" s="4" t="s">
        <v>398</v>
      </c>
      <c r="E113" s="23">
        <v>23.0</v>
      </c>
      <c r="F113" s="4" t="s">
        <v>134</v>
      </c>
      <c r="G113" s="4" t="s">
        <v>135</v>
      </c>
      <c r="H113" s="4">
        <v>496.0</v>
      </c>
      <c r="I113" s="4">
        <v>552.0</v>
      </c>
      <c r="J113" s="4">
        <v>1048.0</v>
      </c>
    </row>
    <row r="114">
      <c r="A114" s="4">
        <v>2002.0</v>
      </c>
      <c r="B114" s="4" t="s">
        <v>123</v>
      </c>
      <c r="C114" s="4" t="s">
        <v>13</v>
      </c>
      <c r="D114" s="4" t="s">
        <v>398</v>
      </c>
      <c r="E114" s="23">
        <v>24.0</v>
      </c>
      <c r="F114" s="4" t="s">
        <v>470</v>
      </c>
      <c r="G114" s="4" t="s">
        <v>93</v>
      </c>
      <c r="H114" s="4">
        <v>486.0</v>
      </c>
      <c r="I114" s="4">
        <v>556.0</v>
      </c>
      <c r="J114" s="4">
        <v>1042.0</v>
      </c>
    </row>
    <row r="115">
      <c r="A115" s="4">
        <v>2002.0</v>
      </c>
      <c r="B115" s="4" t="s">
        <v>123</v>
      </c>
      <c r="C115" s="4" t="s">
        <v>13</v>
      </c>
      <c r="D115" s="4" t="s">
        <v>398</v>
      </c>
      <c r="E115" s="23">
        <v>25.0</v>
      </c>
      <c r="F115" s="4" t="s">
        <v>150</v>
      </c>
      <c r="G115" s="4" t="s">
        <v>95</v>
      </c>
      <c r="H115" s="4">
        <v>502.0</v>
      </c>
      <c r="I115" s="4">
        <v>522.0</v>
      </c>
      <c r="J115" s="4">
        <v>1024.0</v>
      </c>
    </row>
    <row r="116">
      <c r="A116" s="4">
        <v>2002.0</v>
      </c>
      <c r="B116" s="4" t="s">
        <v>123</v>
      </c>
      <c r="C116" s="4" t="s">
        <v>13</v>
      </c>
      <c r="D116" s="4" t="s">
        <v>398</v>
      </c>
      <c r="E116" s="23">
        <v>26.0</v>
      </c>
      <c r="F116" s="4" t="s">
        <v>471</v>
      </c>
      <c r="G116" s="4" t="s">
        <v>149</v>
      </c>
      <c r="H116" s="4">
        <v>496.0</v>
      </c>
      <c r="I116" s="4">
        <v>522.0</v>
      </c>
      <c r="J116" s="4">
        <v>1018.0</v>
      </c>
    </row>
    <row r="117">
      <c r="A117" s="4">
        <v>2002.0</v>
      </c>
      <c r="B117" s="4" t="s">
        <v>123</v>
      </c>
      <c r="C117" s="4" t="s">
        <v>13</v>
      </c>
      <c r="D117" s="4" t="s">
        <v>398</v>
      </c>
      <c r="E117" s="23">
        <v>27.0</v>
      </c>
      <c r="F117" s="4" t="s">
        <v>472</v>
      </c>
      <c r="G117" s="4" t="s">
        <v>24</v>
      </c>
      <c r="H117" s="4">
        <v>426.0</v>
      </c>
      <c r="I117" s="4">
        <v>538.0</v>
      </c>
      <c r="J117" s="4">
        <v>964.0</v>
      </c>
    </row>
    <row r="118">
      <c r="A118" s="4">
        <v>2002.0</v>
      </c>
      <c r="B118" s="4" t="s">
        <v>123</v>
      </c>
      <c r="C118" s="4" t="s">
        <v>13</v>
      </c>
      <c r="D118" s="4" t="s">
        <v>398</v>
      </c>
      <c r="E118" s="23">
        <v>28.0</v>
      </c>
      <c r="F118" s="4" t="s">
        <v>139</v>
      </c>
      <c r="G118" s="4" t="s">
        <v>75</v>
      </c>
      <c r="H118" s="4">
        <v>446.0</v>
      </c>
      <c r="I118" s="4">
        <v>516.0</v>
      </c>
      <c r="J118" s="4">
        <v>962.0</v>
      </c>
    </row>
    <row r="119">
      <c r="A119" s="4">
        <v>2002.0</v>
      </c>
      <c r="B119" s="4" t="s">
        <v>123</v>
      </c>
      <c r="C119" s="4" t="s">
        <v>13</v>
      </c>
      <c r="D119" s="4" t="s">
        <v>398</v>
      </c>
      <c r="E119" s="23">
        <v>29.0</v>
      </c>
      <c r="F119" s="4" t="s">
        <v>145</v>
      </c>
      <c r="G119" s="4" t="s">
        <v>97</v>
      </c>
      <c r="H119" s="4">
        <v>410.0</v>
      </c>
      <c r="I119" s="4">
        <v>510.0</v>
      </c>
      <c r="J119" s="4">
        <v>920.0</v>
      </c>
    </row>
    <row r="120">
      <c r="A120" s="4">
        <v>2002.0</v>
      </c>
      <c r="B120" s="4" t="s">
        <v>123</v>
      </c>
      <c r="C120" s="4" t="s">
        <v>13</v>
      </c>
      <c r="D120" s="4" t="s">
        <v>398</v>
      </c>
      <c r="E120" s="23">
        <v>30.0</v>
      </c>
      <c r="F120" s="4" t="s">
        <v>112</v>
      </c>
      <c r="G120" s="4" t="s">
        <v>56</v>
      </c>
      <c r="H120" s="4">
        <v>462.0</v>
      </c>
      <c r="I120" s="4">
        <v>378.0</v>
      </c>
      <c r="J120" s="4">
        <v>840.0</v>
      </c>
    </row>
    <row r="121">
      <c r="A121" s="4">
        <v>2002.0</v>
      </c>
      <c r="B121" s="4" t="s">
        <v>123</v>
      </c>
      <c r="C121" s="4" t="s">
        <v>13</v>
      </c>
      <c r="D121" s="4" t="s">
        <v>398</v>
      </c>
      <c r="E121" s="23">
        <v>31.0</v>
      </c>
      <c r="F121" s="4" t="s">
        <v>159</v>
      </c>
      <c r="G121" s="4" t="s">
        <v>160</v>
      </c>
      <c r="H121" s="4">
        <v>438.0</v>
      </c>
      <c r="I121" s="4">
        <v>394.0</v>
      </c>
      <c r="J121" s="4">
        <v>832.0</v>
      </c>
    </row>
    <row r="122">
      <c r="A122" s="4">
        <v>2002.0</v>
      </c>
      <c r="B122" s="4" t="s">
        <v>123</v>
      </c>
      <c r="C122" s="4" t="s">
        <v>13</v>
      </c>
      <c r="D122" s="4" t="s">
        <v>398</v>
      </c>
      <c r="E122" s="23">
        <v>32.0</v>
      </c>
      <c r="F122" s="4" t="s">
        <v>473</v>
      </c>
      <c r="G122" s="4" t="s">
        <v>84</v>
      </c>
      <c r="H122" s="4">
        <v>338.0</v>
      </c>
      <c r="I122" s="4">
        <v>460.0</v>
      </c>
      <c r="J122" s="4">
        <v>798.0</v>
      </c>
    </row>
    <row r="123">
      <c r="A123" s="4">
        <v>2002.0</v>
      </c>
      <c r="B123" s="4" t="s">
        <v>123</v>
      </c>
      <c r="C123" s="4" t="s">
        <v>13</v>
      </c>
      <c r="D123" s="4" t="s">
        <v>398</v>
      </c>
      <c r="E123" s="23">
        <v>33.0</v>
      </c>
      <c r="F123" s="4" t="s">
        <v>474</v>
      </c>
      <c r="G123" s="4" t="s">
        <v>110</v>
      </c>
      <c r="H123" s="4">
        <v>334.0</v>
      </c>
      <c r="I123" s="4">
        <v>442.0</v>
      </c>
      <c r="J123" s="4">
        <v>776.0</v>
      </c>
    </row>
    <row r="124">
      <c r="A124" s="4">
        <v>2002.0</v>
      </c>
      <c r="B124" s="4" t="s">
        <v>123</v>
      </c>
      <c r="C124" s="4" t="s">
        <v>13</v>
      </c>
      <c r="D124" s="4" t="s">
        <v>398</v>
      </c>
      <c r="E124" s="23">
        <v>34.0</v>
      </c>
      <c r="F124" s="4" t="s">
        <v>475</v>
      </c>
      <c r="G124" s="4" t="s">
        <v>469</v>
      </c>
      <c r="H124" s="4">
        <v>400.0</v>
      </c>
      <c r="I124" s="4">
        <v>342.0</v>
      </c>
      <c r="J124" s="4">
        <v>742.0</v>
      </c>
    </row>
    <row r="125">
      <c r="A125" s="4">
        <v>2002.0</v>
      </c>
      <c r="B125" s="4" t="s">
        <v>123</v>
      </c>
      <c r="C125" s="4" t="s">
        <v>13</v>
      </c>
      <c r="D125" s="4" t="s">
        <v>398</v>
      </c>
      <c r="E125" s="23">
        <v>35.0</v>
      </c>
      <c r="F125" s="4" t="s">
        <v>476</v>
      </c>
      <c r="G125" s="4" t="s">
        <v>93</v>
      </c>
      <c r="H125" s="4">
        <v>238.0</v>
      </c>
      <c r="I125" s="4">
        <v>358.0</v>
      </c>
      <c r="J125" s="4">
        <v>596.0</v>
      </c>
    </row>
    <row r="126">
      <c r="A126" s="4">
        <v>2002.0</v>
      </c>
      <c r="B126" s="4" t="s">
        <v>123</v>
      </c>
      <c r="C126" s="4" t="s">
        <v>13</v>
      </c>
      <c r="D126" s="4" t="s">
        <v>398</v>
      </c>
      <c r="E126" s="23">
        <v>36.0</v>
      </c>
      <c r="F126" s="4" t="s">
        <v>156</v>
      </c>
      <c r="G126" s="4" t="s">
        <v>149</v>
      </c>
      <c r="H126" s="4">
        <v>0.0</v>
      </c>
      <c r="I126" s="4">
        <v>544.0</v>
      </c>
      <c r="J126" s="4">
        <v>544.0</v>
      </c>
    </row>
    <row r="127">
      <c r="A127" s="4">
        <v>2002.0</v>
      </c>
      <c r="B127" s="4" t="s">
        <v>123</v>
      </c>
      <c r="C127" s="4" t="s">
        <v>13</v>
      </c>
      <c r="D127" s="4" t="s">
        <v>398</v>
      </c>
      <c r="E127" s="23">
        <v>37.0</v>
      </c>
      <c r="F127" s="4" t="s">
        <v>477</v>
      </c>
      <c r="G127" s="4" t="s">
        <v>95</v>
      </c>
      <c r="H127" s="4">
        <v>426.0</v>
      </c>
      <c r="I127" s="4">
        <v>0.0</v>
      </c>
      <c r="J127" s="4">
        <v>426.0</v>
      </c>
    </row>
    <row r="128">
      <c r="A128" s="6">
        <v>2002.0</v>
      </c>
      <c r="B128" s="6" t="s">
        <v>123</v>
      </c>
      <c r="C128" s="6" t="s">
        <v>57</v>
      </c>
      <c r="D128" s="6" t="s">
        <v>398</v>
      </c>
      <c r="E128" s="7">
        <v>1.0</v>
      </c>
      <c r="F128" s="7" t="s">
        <v>163</v>
      </c>
      <c r="G128" s="7" t="s">
        <v>93</v>
      </c>
      <c r="H128" s="8">
        <v>564.0</v>
      </c>
      <c r="I128" s="8">
        <v>598.0</v>
      </c>
      <c r="J128" s="8">
        <v>1162.0</v>
      </c>
      <c r="K128" s="9"/>
    </row>
    <row r="129">
      <c r="A129" s="10">
        <v>2002.0</v>
      </c>
      <c r="B129" s="10" t="s">
        <v>123</v>
      </c>
      <c r="C129" s="10" t="s">
        <v>57</v>
      </c>
      <c r="D129" s="10" t="s">
        <v>398</v>
      </c>
      <c r="E129" s="11">
        <v>2.0</v>
      </c>
      <c r="F129" s="11" t="s">
        <v>162</v>
      </c>
      <c r="G129" s="11" t="s">
        <v>90</v>
      </c>
      <c r="H129" s="12">
        <v>554.0</v>
      </c>
      <c r="I129" s="12">
        <v>558.0</v>
      </c>
      <c r="J129" s="12">
        <v>1112.0</v>
      </c>
      <c r="K129" s="13"/>
    </row>
    <row r="130">
      <c r="A130" s="14">
        <v>2002.0</v>
      </c>
      <c r="B130" s="14" t="s">
        <v>123</v>
      </c>
      <c r="C130" s="14" t="s">
        <v>57</v>
      </c>
      <c r="D130" s="14" t="s">
        <v>398</v>
      </c>
      <c r="E130" s="15">
        <v>3.0</v>
      </c>
      <c r="F130" s="15" t="s">
        <v>164</v>
      </c>
      <c r="G130" s="15" t="s">
        <v>135</v>
      </c>
      <c r="H130" s="16">
        <v>530.0</v>
      </c>
      <c r="I130" s="16">
        <v>564.0</v>
      </c>
      <c r="J130" s="16">
        <v>1094.0</v>
      </c>
      <c r="K130" s="17"/>
    </row>
    <row r="131">
      <c r="A131" s="4">
        <v>2002.0</v>
      </c>
      <c r="B131" s="4" t="s">
        <v>123</v>
      </c>
      <c r="C131" s="4" t="s">
        <v>57</v>
      </c>
      <c r="D131" s="4" t="s">
        <v>398</v>
      </c>
      <c r="E131" s="23">
        <v>4.0</v>
      </c>
      <c r="F131" s="4" t="s">
        <v>478</v>
      </c>
      <c r="G131" s="4" t="s">
        <v>141</v>
      </c>
      <c r="H131" s="4">
        <v>518.0</v>
      </c>
      <c r="I131" s="4">
        <v>538.0</v>
      </c>
      <c r="J131" s="4">
        <v>1056.0</v>
      </c>
    </row>
    <row r="132">
      <c r="A132" s="4">
        <v>2002.0</v>
      </c>
      <c r="B132" s="4" t="s">
        <v>123</v>
      </c>
      <c r="C132" s="4" t="s">
        <v>57</v>
      </c>
      <c r="D132" s="4" t="s">
        <v>398</v>
      </c>
      <c r="E132" s="23">
        <v>5.0</v>
      </c>
      <c r="F132" s="4" t="s">
        <v>165</v>
      </c>
      <c r="G132" s="4" t="s">
        <v>95</v>
      </c>
      <c r="H132" s="4">
        <v>434.0</v>
      </c>
      <c r="I132" s="4">
        <v>542.0</v>
      </c>
      <c r="J132" s="4">
        <v>976.0</v>
      </c>
    </row>
    <row r="133">
      <c r="A133" s="4">
        <v>2002.0</v>
      </c>
      <c r="B133" s="4" t="s">
        <v>123</v>
      </c>
      <c r="C133" s="4" t="s">
        <v>57</v>
      </c>
      <c r="D133" s="4" t="s">
        <v>398</v>
      </c>
      <c r="E133" s="23">
        <v>6.0</v>
      </c>
      <c r="F133" s="4" t="s">
        <v>208</v>
      </c>
      <c r="G133" s="4" t="s">
        <v>90</v>
      </c>
      <c r="H133" s="4">
        <v>464.0</v>
      </c>
      <c r="I133" s="4">
        <v>454.0</v>
      </c>
      <c r="J133" s="4">
        <v>918.0</v>
      </c>
    </row>
    <row r="134">
      <c r="A134" s="4">
        <v>2002.0</v>
      </c>
      <c r="B134" s="4" t="s">
        <v>123</v>
      </c>
      <c r="C134" s="4" t="s">
        <v>57</v>
      </c>
      <c r="D134" s="4" t="s">
        <v>398</v>
      </c>
      <c r="E134" s="23">
        <v>7.0</v>
      </c>
      <c r="F134" s="4" t="s">
        <v>479</v>
      </c>
      <c r="G134" s="4" t="s">
        <v>29</v>
      </c>
      <c r="H134" s="4">
        <v>444.0</v>
      </c>
      <c r="I134" s="4">
        <v>456.0</v>
      </c>
      <c r="J134" s="4">
        <v>900.0</v>
      </c>
    </row>
    <row r="135">
      <c r="A135" s="4">
        <v>2002.0</v>
      </c>
      <c r="B135" s="4" t="s">
        <v>123</v>
      </c>
      <c r="C135" s="4" t="s">
        <v>57</v>
      </c>
      <c r="D135" s="4" t="s">
        <v>398</v>
      </c>
      <c r="E135" s="23">
        <v>8.0</v>
      </c>
      <c r="F135" s="4" t="s">
        <v>166</v>
      </c>
      <c r="G135" s="4" t="s">
        <v>147</v>
      </c>
      <c r="H135" s="4">
        <v>394.0</v>
      </c>
      <c r="I135" s="4">
        <v>486.0</v>
      </c>
      <c r="J135" s="4">
        <v>880.0</v>
      </c>
    </row>
    <row r="136">
      <c r="A136" s="4">
        <v>2002.0</v>
      </c>
      <c r="B136" s="4" t="s">
        <v>123</v>
      </c>
      <c r="C136" s="4" t="s">
        <v>57</v>
      </c>
      <c r="D136" s="4" t="s">
        <v>398</v>
      </c>
      <c r="E136" s="23">
        <v>9.0</v>
      </c>
      <c r="F136" s="4" t="s">
        <v>171</v>
      </c>
      <c r="G136" s="4" t="s">
        <v>24</v>
      </c>
      <c r="H136" s="4">
        <v>266.0</v>
      </c>
      <c r="I136" s="4">
        <v>404.0</v>
      </c>
      <c r="J136" s="4">
        <v>670.0</v>
      </c>
    </row>
    <row r="137">
      <c r="A137" s="4">
        <v>2002.0</v>
      </c>
      <c r="B137" s="4" t="s">
        <v>123</v>
      </c>
      <c r="C137" s="4" t="s">
        <v>57</v>
      </c>
      <c r="D137" s="4" t="s">
        <v>398</v>
      </c>
      <c r="E137" s="23">
        <v>10.0</v>
      </c>
      <c r="F137" s="4" t="s">
        <v>172</v>
      </c>
      <c r="G137" s="4" t="s">
        <v>93</v>
      </c>
      <c r="H137" s="4">
        <v>292.0</v>
      </c>
      <c r="I137" s="4">
        <v>352.0</v>
      </c>
      <c r="J137" s="4">
        <v>644.0</v>
      </c>
    </row>
    <row r="138">
      <c r="A138" s="4">
        <v>2002.0</v>
      </c>
      <c r="B138" s="4" t="s">
        <v>123</v>
      </c>
      <c r="C138" s="4" t="s">
        <v>57</v>
      </c>
      <c r="D138" s="4" t="s">
        <v>398</v>
      </c>
      <c r="E138" s="23">
        <v>11.0</v>
      </c>
      <c r="F138" s="4" t="s">
        <v>170</v>
      </c>
      <c r="G138" s="4" t="s">
        <v>135</v>
      </c>
      <c r="H138" s="4">
        <v>210.0</v>
      </c>
      <c r="I138" s="4">
        <v>314.0</v>
      </c>
      <c r="J138" s="4">
        <v>524.0</v>
      </c>
    </row>
    <row r="139">
      <c r="A139" s="6">
        <v>2002.0</v>
      </c>
      <c r="B139" s="6" t="s">
        <v>176</v>
      </c>
      <c r="C139" s="6" t="s">
        <v>13</v>
      </c>
      <c r="D139" s="6" t="s">
        <v>398</v>
      </c>
      <c r="E139" s="7">
        <v>1.0</v>
      </c>
      <c r="F139" s="7" t="s">
        <v>177</v>
      </c>
      <c r="G139" s="7" t="s">
        <v>125</v>
      </c>
      <c r="H139" s="8">
        <v>750.0</v>
      </c>
      <c r="I139" s="8">
        <v>690.0</v>
      </c>
      <c r="J139" s="8">
        <v>1440.0</v>
      </c>
      <c r="K139" s="9"/>
      <c r="L139" s="24"/>
      <c r="M139" s="24"/>
      <c r="N139" s="24"/>
      <c r="O139" s="24"/>
      <c r="P139" s="25"/>
      <c r="Q139" s="25"/>
      <c r="R139" s="25"/>
      <c r="S139" s="26"/>
      <c r="T139" s="26"/>
      <c r="U139" s="26"/>
      <c r="V139" s="27"/>
      <c r="W139" s="27"/>
    </row>
    <row r="140">
      <c r="A140" s="10">
        <v>2002.0</v>
      </c>
      <c r="B140" s="10" t="s">
        <v>176</v>
      </c>
      <c r="C140" s="10" t="s">
        <v>13</v>
      </c>
      <c r="D140" s="10" t="s">
        <v>398</v>
      </c>
      <c r="E140" s="11">
        <v>2.0</v>
      </c>
      <c r="F140" s="11" t="s">
        <v>360</v>
      </c>
      <c r="G140" s="11" t="s">
        <v>295</v>
      </c>
      <c r="H140" s="12">
        <v>722.0</v>
      </c>
      <c r="I140" s="12">
        <v>674.0</v>
      </c>
      <c r="J140" s="12">
        <v>1396.0</v>
      </c>
      <c r="K140" s="13"/>
      <c r="L140" s="24"/>
      <c r="M140" s="24"/>
      <c r="N140" s="24"/>
      <c r="O140" s="24"/>
      <c r="P140" s="25"/>
      <c r="Q140" s="25"/>
      <c r="R140" s="25"/>
      <c r="S140" s="26"/>
      <c r="T140" s="26"/>
      <c r="U140" s="26"/>
      <c r="V140" s="27"/>
      <c r="W140" s="27"/>
    </row>
    <row r="141">
      <c r="A141" s="14">
        <v>2002.0</v>
      </c>
      <c r="B141" s="14" t="s">
        <v>176</v>
      </c>
      <c r="C141" s="14" t="s">
        <v>13</v>
      </c>
      <c r="D141" s="14" t="s">
        <v>398</v>
      </c>
      <c r="E141" s="15">
        <v>3.0</v>
      </c>
      <c r="F141" s="15" t="s">
        <v>187</v>
      </c>
      <c r="G141" s="15" t="s">
        <v>93</v>
      </c>
      <c r="H141" s="16">
        <v>670.0</v>
      </c>
      <c r="I141" s="16">
        <v>716.0</v>
      </c>
      <c r="J141" s="16">
        <v>1386.0</v>
      </c>
      <c r="K141" s="17"/>
      <c r="L141" s="24"/>
      <c r="M141" s="24"/>
      <c r="N141" s="24"/>
      <c r="O141" s="24"/>
      <c r="P141" s="25"/>
      <c r="Q141" s="25"/>
      <c r="R141" s="25"/>
      <c r="S141" s="26"/>
      <c r="T141" s="26"/>
      <c r="U141" s="26"/>
      <c r="V141" s="27"/>
      <c r="W141" s="27"/>
    </row>
    <row r="142">
      <c r="A142" s="4">
        <v>2002.0</v>
      </c>
      <c r="B142" s="4" t="s">
        <v>176</v>
      </c>
      <c r="C142" s="4" t="s">
        <v>13</v>
      </c>
      <c r="D142" s="4" t="s">
        <v>398</v>
      </c>
      <c r="E142" s="23">
        <v>4.0</v>
      </c>
      <c r="F142" s="4" t="s">
        <v>185</v>
      </c>
      <c r="G142" s="4" t="s">
        <v>186</v>
      </c>
      <c r="H142" s="4">
        <v>690.0</v>
      </c>
      <c r="I142" s="4">
        <v>694.0</v>
      </c>
      <c r="J142" s="4">
        <v>1384.0</v>
      </c>
    </row>
    <row r="143">
      <c r="A143" s="4">
        <v>2002.0</v>
      </c>
      <c r="B143" s="4" t="s">
        <v>176</v>
      </c>
      <c r="C143" s="4" t="s">
        <v>13</v>
      </c>
      <c r="D143" s="4" t="s">
        <v>398</v>
      </c>
      <c r="E143" s="23">
        <v>5.0</v>
      </c>
      <c r="F143" s="4" t="s">
        <v>180</v>
      </c>
      <c r="G143" s="4" t="s">
        <v>480</v>
      </c>
      <c r="H143" s="4">
        <v>706.0</v>
      </c>
      <c r="I143" s="4">
        <v>660.0</v>
      </c>
      <c r="J143" s="4">
        <v>1366.0</v>
      </c>
    </row>
    <row r="144">
      <c r="A144" s="4">
        <v>2002.0</v>
      </c>
      <c r="B144" s="4" t="s">
        <v>176</v>
      </c>
      <c r="C144" s="4" t="s">
        <v>13</v>
      </c>
      <c r="D144" s="4" t="s">
        <v>398</v>
      </c>
      <c r="E144" s="23">
        <v>6.0</v>
      </c>
      <c r="F144" s="4" t="s">
        <v>188</v>
      </c>
      <c r="G144" s="4" t="s">
        <v>48</v>
      </c>
      <c r="H144" s="4">
        <v>692.0</v>
      </c>
      <c r="I144" s="4">
        <v>642.0</v>
      </c>
      <c r="J144" s="4">
        <v>1334.0</v>
      </c>
    </row>
    <row r="145">
      <c r="A145" s="4">
        <v>2002.0</v>
      </c>
      <c r="B145" s="4" t="s">
        <v>176</v>
      </c>
      <c r="C145" s="4" t="s">
        <v>13</v>
      </c>
      <c r="D145" s="4" t="s">
        <v>398</v>
      </c>
      <c r="E145" s="23">
        <v>7.0</v>
      </c>
      <c r="F145" s="4" t="s">
        <v>481</v>
      </c>
      <c r="G145" s="4" t="s">
        <v>29</v>
      </c>
      <c r="H145" s="4">
        <v>662.0</v>
      </c>
      <c r="I145" s="4">
        <v>654.0</v>
      </c>
      <c r="J145" s="4">
        <v>1316.0</v>
      </c>
    </row>
    <row r="146">
      <c r="A146" s="4">
        <v>2002.0</v>
      </c>
      <c r="B146" s="4" t="s">
        <v>176</v>
      </c>
      <c r="C146" s="4" t="s">
        <v>13</v>
      </c>
      <c r="D146" s="4" t="s">
        <v>398</v>
      </c>
      <c r="E146" s="23">
        <v>8.0</v>
      </c>
      <c r="F146" s="4" t="s">
        <v>482</v>
      </c>
      <c r="G146" s="4" t="s">
        <v>184</v>
      </c>
      <c r="H146" s="4">
        <v>670.0</v>
      </c>
      <c r="I146" s="4">
        <v>642.0</v>
      </c>
      <c r="J146" s="4">
        <v>1312.0</v>
      </c>
    </row>
    <row r="147">
      <c r="A147" s="4">
        <v>2002.0</v>
      </c>
      <c r="B147" s="4" t="s">
        <v>176</v>
      </c>
      <c r="C147" s="4" t="s">
        <v>13</v>
      </c>
      <c r="D147" s="4" t="s">
        <v>398</v>
      </c>
      <c r="E147" s="23">
        <v>9.0</v>
      </c>
      <c r="F147" s="4" t="s">
        <v>182</v>
      </c>
      <c r="G147" s="4" t="s">
        <v>179</v>
      </c>
      <c r="H147" s="4">
        <v>650.0</v>
      </c>
      <c r="I147" s="4">
        <v>652.0</v>
      </c>
      <c r="J147" s="4">
        <v>1302.0</v>
      </c>
    </row>
    <row r="148">
      <c r="A148" s="4">
        <v>2002.0</v>
      </c>
      <c r="B148" s="4" t="s">
        <v>176</v>
      </c>
      <c r="C148" s="4" t="s">
        <v>13</v>
      </c>
      <c r="D148" s="4" t="s">
        <v>398</v>
      </c>
      <c r="E148" s="23">
        <v>10.0</v>
      </c>
      <c r="F148" s="4" t="s">
        <v>181</v>
      </c>
      <c r="G148" s="4" t="s">
        <v>66</v>
      </c>
      <c r="H148" s="4">
        <v>650.0</v>
      </c>
      <c r="I148" s="4">
        <v>648.0</v>
      </c>
      <c r="J148" s="4">
        <v>1298.0</v>
      </c>
    </row>
    <row r="149">
      <c r="A149" s="4">
        <v>2002.0</v>
      </c>
      <c r="B149" s="4" t="s">
        <v>176</v>
      </c>
      <c r="C149" s="4" t="s">
        <v>13</v>
      </c>
      <c r="D149" s="4" t="s">
        <v>398</v>
      </c>
      <c r="E149" s="23">
        <v>11.0</v>
      </c>
      <c r="F149" s="4" t="s">
        <v>483</v>
      </c>
      <c r="G149" s="4" t="s">
        <v>24</v>
      </c>
      <c r="H149" s="4">
        <v>680.0</v>
      </c>
      <c r="I149" s="4">
        <v>616.0</v>
      </c>
      <c r="J149" s="4">
        <v>1296.0</v>
      </c>
    </row>
    <row r="150">
      <c r="A150" s="4">
        <v>2002.0</v>
      </c>
      <c r="B150" s="4" t="s">
        <v>176</v>
      </c>
      <c r="C150" s="4" t="s">
        <v>13</v>
      </c>
      <c r="D150" s="4" t="s">
        <v>398</v>
      </c>
      <c r="E150" s="23">
        <v>12.0</v>
      </c>
      <c r="F150" s="4" t="s">
        <v>191</v>
      </c>
      <c r="G150" s="4" t="s">
        <v>192</v>
      </c>
      <c r="H150" s="4">
        <v>642.0</v>
      </c>
      <c r="I150" s="4">
        <v>634.0</v>
      </c>
      <c r="J150" s="4">
        <v>1276.0</v>
      </c>
    </row>
    <row r="151">
      <c r="A151" s="4">
        <v>2002.0</v>
      </c>
      <c r="B151" s="4" t="s">
        <v>176</v>
      </c>
      <c r="C151" s="4" t="s">
        <v>13</v>
      </c>
      <c r="D151" s="4" t="s">
        <v>398</v>
      </c>
      <c r="E151" s="23">
        <v>13.0</v>
      </c>
      <c r="F151" s="4" t="s">
        <v>195</v>
      </c>
      <c r="G151" s="4" t="s">
        <v>88</v>
      </c>
      <c r="H151" s="4">
        <v>642.0</v>
      </c>
      <c r="I151" s="4">
        <v>618.0</v>
      </c>
      <c r="J151" s="4">
        <v>1260.0</v>
      </c>
    </row>
    <row r="152">
      <c r="A152" s="4">
        <v>2002.0</v>
      </c>
      <c r="B152" s="4" t="s">
        <v>176</v>
      </c>
      <c r="C152" s="4" t="s">
        <v>13</v>
      </c>
      <c r="D152" s="4" t="s">
        <v>398</v>
      </c>
      <c r="E152" s="23">
        <v>14.0</v>
      </c>
      <c r="F152" s="4" t="s">
        <v>484</v>
      </c>
      <c r="G152" s="4" t="s">
        <v>343</v>
      </c>
      <c r="H152" s="4">
        <v>660.0</v>
      </c>
      <c r="I152" s="4">
        <v>598.0</v>
      </c>
      <c r="J152" s="4">
        <v>1258.0</v>
      </c>
    </row>
    <row r="153">
      <c r="A153" s="4">
        <v>2002.0</v>
      </c>
      <c r="B153" s="4" t="s">
        <v>176</v>
      </c>
      <c r="C153" s="4" t="s">
        <v>13</v>
      </c>
      <c r="D153" s="4" t="s">
        <v>398</v>
      </c>
      <c r="E153" s="23">
        <v>15.0</v>
      </c>
      <c r="F153" s="4" t="s">
        <v>485</v>
      </c>
      <c r="G153" s="4" t="s">
        <v>63</v>
      </c>
      <c r="H153" s="4">
        <v>654.0</v>
      </c>
      <c r="I153" s="4">
        <v>596.0</v>
      </c>
      <c r="J153" s="4">
        <v>1250.0</v>
      </c>
    </row>
    <row r="154">
      <c r="A154" s="4">
        <v>2002.0</v>
      </c>
      <c r="B154" s="4" t="s">
        <v>176</v>
      </c>
      <c r="C154" s="4" t="s">
        <v>13</v>
      </c>
      <c r="D154" s="4" t="s">
        <v>398</v>
      </c>
      <c r="E154" s="23">
        <v>16.0</v>
      </c>
      <c r="F154" s="4" t="s">
        <v>486</v>
      </c>
      <c r="G154" s="4" t="s">
        <v>179</v>
      </c>
      <c r="H154" s="4">
        <v>650.0</v>
      </c>
      <c r="I154" s="4">
        <v>598.0</v>
      </c>
      <c r="J154" s="4">
        <v>1248.0</v>
      </c>
    </row>
    <row r="155">
      <c r="A155" s="4">
        <v>2002.0</v>
      </c>
      <c r="B155" s="4" t="s">
        <v>176</v>
      </c>
      <c r="C155" s="4" t="s">
        <v>13</v>
      </c>
      <c r="D155" s="4" t="s">
        <v>398</v>
      </c>
      <c r="E155" s="23">
        <v>17.0</v>
      </c>
      <c r="F155" s="4" t="s">
        <v>193</v>
      </c>
      <c r="G155" s="4" t="s">
        <v>29</v>
      </c>
      <c r="H155" s="4">
        <v>634.0</v>
      </c>
      <c r="I155" s="4">
        <v>612.0</v>
      </c>
      <c r="J155" s="4">
        <v>1246.0</v>
      </c>
    </row>
    <row r="156">
      <c r="A156" s="4">
        <v>2002.0</v>
      </c>
      <c r="B156" s="4" t="s">
        <v>176</v>
      </c>
      <c r="C156" s="4" t="s">
        <v>13</v>
      </c>
      <c r="D156" s="4" t="s">
        <v>398</v>
      </c>
      <c r="E156" s="23">
        <v>18.0</v>
      </c>
      <c r="F156" s="4" t="s">
        <v>487</v>
      </c>
      <c r="G156" s="4" t="s">
        <v>228</v>
      </c>
      <c r="H156" s="4">
        <v>620.0</v>
      </c>
      <c r="I156" s="4">
        <v>590.0</v>
      </c>
      <c r="J156" s="4">
        <v>1210.0</v>
      </c>
    </row>
    <row r="157">
      <c r="A157" s="4">
        <v>2002.0</v>
      </c>
      <c r="B157" s="4" t="s">
        <v>176</v>
      </c>
      <c r="C157" s="4" t="s">
        <v>13</v>
      </c>
      <c r="D157" s="4" t="s">
        <v>398</v>
      </c>
      <c r="E157" s="23">
        <v>19.0</v>
      </c>
      <c r="F157" s="4" t="s">
        <v>488</v>
      </c>
      <c r="G157" s="4" t="s">
        <v>82</v>
      </c>
      <c r="H157" s="4">
        <v>622.0</v>
      </c>
      <c r="I157" s="4">
        <v>578.0</v>
      </c>
      <c r="J157" s="4">
        <v>1200.0</v>
      </c>
    </row>
    <row r="158">
      <c r="A158" s="4">
        <v>2002.0</v>
      </c>
      <c r="B158" s="4" t="s">
        <v>176</v>
      </c>
      <c r="C158" s="4" t="s">
        <v>13</v>
      </c>
      <c r="D158" s="4" t="s">
        <v>398</v>
      </c>
      <c r="E158" s="23">
        <v>20.0</v>
      </c>
      <c r="F158" s="4" t="s">
        <v>489</v>
      </c>
      <c r="G158" s="4" t="s">
        <v>186</v>
      </c>
      <c r="H158" s="4">
        <v>612.0</v>
      </c>
      <c r="I158" s="4">
        <v>578.0</v>
      </c>
      <c r="J158" s="4">
        <v>1190.0</v>
      </c>
    </row>
    <row r="159">
      <c r="A159" s="4">
        <v>2002.0</v>
      </c>
      <c r="B159" s="4" t="s">
        <v>176</v>
      </c>
      <c r="C159" s="4" t="s">
        <v>13</v>
      </c>
      <c r="D159" s="4" t="s">
        <v>398</v>
      </c>
      <c r="E159" s="23">
        <v>21.0</v>
      </c>
      <c r="F159" s="4" t="s">
        <v>490</v>
      </c>
      <c r="G159" s="4" t="s">
        <v>169</v>
      </c>
      <c r="H159" s="4">
        <v>584.0</v>
      </c>
      <c r="I159" s="4">
        <v>600.0</v>
      </c>
      <c r="J159" s="4">
        <v>1184.0</v>
      </c>
    </row>
    <row r="160">
      <c r="A160" s="4">
        <v>2002.0</v>
      </c>
      <c r="B160" s="4" t="s">
        <v>176</v>
      </c>
      <c r="C160" s="4" t="s">
        <v>13</v>
      </c>
      <c r="D160" s="4" t="s">
        <v>398</v>
      </c>
      <c r="E160" s="23">
        <v>22.0</v>
      </c>
      <c r="F160" s="4" t="s">
        <v>491</v>
      </c>
      <c r="G160" s="4" t="s">
        <v>24</v>
      </c>
      <c r="H160" s="4">
        <v>596.0</v>
      </c>
      <c r="I160" s="4">
        <v>568.0</v>
      </c>
      <c r="J160" s="4">
        <v>1164.0</v>
      </c>
    </row>
    <row r="161">
      <c r="A161" s="4">
        <v>2002.0</v>
      </c>
      <c r="B161" s="4" t="s">
        <v>176</v>
      </c>
      <c r="C161" s="4" t="s">
        <v>13</v>
      </c>
      <c r="D161" s="4" t="s">
        <v>398</v>
      </c>
      <c r="E161" s="23">
        <v>23.0</v>
      </c>
      <c r="F161" s="4" t="s">
        <v>492</v>
      </c>
      <c r="G161" s="4" t="s">
        <v>73</v>
      </c>
      <c r="H161" s="4">
        <v>618.0</v>
      </c>
      <c r="I161" s="4">
        <v>540.0</v>
      </c>
      <c r="J161" s="4">
        <v>1158.0</v>
      </c>
    </row>
    <row r="162">
      <c r="A162" s="4">
        <v>2002.0</v>
      </c>
      <c r="B162" s="4" t="s">
        <v>176</v>
      </c>
      <c r="C162" s="4" t="s">
        <v>13</v>
      </c>
      <c r="D162" s="4" t="s">
        <v>398</v>
      </c>
      <c r="E162" s="23">
        <v>24.0</v>
      </c>
      <c r="F162" s="4" t="s">
        <v>493</v>
      </c>
      <c r="G162" s="4" t="s">
        <v>494</v>
      </c>
      <c r="H162" s="4">
        <v>586.0</v>
      </c>
      <c r="I162" s="4">
        <v>558.0</v>
      </c>
      <c r="J162" s="4">
        <v>1144.0</v>
      </c>
    </row>
    <row r="163">
      <c r="A163" s="4">
        <v>2002.0</v>
      </c>
      <c r="B163" s="4" t="s">
        <v>176</v>
      </c>
      <c r="C163" s="4" t="s">
        <v>13</v>
      </c>
      <c r="D163" s="4" t="s">
        <v>398</v>
      </c>
      <c r="E163" s="23">
        <v>25.0</v>
      </c>
      <c r="F163" s="4" t="s">
        <v>495</v>
      </c>
      <c r="G163" s="4" t="s">
        <v>73</v>
      </c>
      <c r="H163" s="4">
        <v>560.0</v>
      </c>
      <c r="I163" s="4">
        <v>556.0</v>
      </c>
      <c r="J163" s="4">
        <v>1116.0</v>
      </c>
    </row>
    <row r="164">
      <c r="A164" s="4">
        <v>2002.0</v>
      </c>
      <c r="B164" s="4" t="s">
        <v>176</v>
      </c>
      <c r="C164" s="4" t="s">
        <v>13</v>
      </c>
      <c r="D164" s="4" t="s">
        <v>398</v>
      </c>
      <c r="E164" s="23">
        <v>26.0</v>
      </c>
      <c r="F164" s="4" t="s">
        <v>199</v>
      </c>
      <c r="G164" s="4" t="s">
        <v>147</v>
      </c>
      <c r="H164" s="4">
        <v>562.0</v>
      </c>
      <c r="I164" s="4">
        <v>512.0</v>
      </c>
      <c r="J164" s="4">
        <v>1074.0</v>
      </c>
    </row>
    <row r="165">
      <c r="A165" s="4">
        <v>2002.0</v>
      </c>
      <c r="B165" s="4" t="s">
        <v>176</v>
      </c>
      <c r="C165" s="4" t="s">
        <v>13</v>
      </c>
      <c r="D165" s="4" t="s">
        <v>398</v>
      </c>
      <c r="E165" s="23">
        <v>27.0</v>
      </c>
      <c r="F165" s="4" t="s">
        <v>496</v>
      </c>
      <c r="G165" s="4" t="s">
        <v>441</v>
      </c>
      <c r="H165" s="4">
        <v>522.0</v>
      </c>
      <c r="I165" s="4">
        <v>424.0</v>
      </c>
      <c r="J165" s="4">
        <v>946.0</v>
      </c>
    </row>
    <row r="166">
      <c r="A166" s="4">
        <v>2002.0</v>
      </c>
      <c r="B166" s="4" t="s">
        <v>176</v>
      </c>
      <c r="C166" s="4" t="s">
        <v>13</v>
      </c>
      <c r="D166" s="4" t="s">
        <v>398</v>
      </c>
      <c r="E166" s="23">
        <v>28.0</v>
      </c>
      <c r="F166" s="4" t="s">
        <v>497</v>
      </c>
      <c r="G166" s="4" t="s">
        <v>18</v>
      </c>
      <c r="H166" s="4">
        <v>608.0</v>
      </c>
      <c r="I166" s="4">
        <v>0.0</v>
      </c>
      <c r="J166" s="4">
        <v>608.0</v>
      </c>
    </row>
    <row r="167">
      <c r="A167" s="6">
        <v>2002.0</v>
      </c>
      <c r="B167" s="6" t="s">
        <v>176</v>
      </c>
      <c r="C167" s="6" t="s">
        <v>57</v>
      </c>
      <c r="D167" s="6" t="s">
        <v>398</v>
      </c>
      <c r="E167" s="7">
        <v>1.0</v>
      </c>
      <c r="F167" s="7" t="s">
        <v>498</v>
      </c>
      <c r="G167" s="7" t="s">
        <v>179</v>
      </c>
      <c r="H167" s="8">
        <v>680.0</v>
      </c>
      <c r="I167" s="8">
        <v>654.0</v>
      </c>
      <c r="J167" s="8">
        <v>1334.0</v>
      </c>
      <c r="K167" s="9"/>
      <c r="L167" s="24"/>
      <c r="M167" s="24"/>
      <c r="N167" s="24"/>
      <c r="O167" s="24"/>
      <c r="P167" s="25"/>
      <c r="Q167" s="25"/>
      <c r="R167" s="25"/>
      <c r="S167" s="26"/>
      <c r="T167" s="26"/>
      <c r="U167" s="26"/>
      <c r="V167" s="27"/>
      <c r="W167" s="27"/>
    </row>
    <row r="168">
      <c r="A168" s="10">
        <v>2002.0</v>
      </c>
      <c r="B168" s="10" t="s">
        <v>176</v>
      </c>
      <c r="C168" s="10" t="s">
        <v>57</v>
      </c>
      <c r="D168" s="10" t="s">
        <v>398</v>
      </c>
      <c r="E168" s="11">
        <v>2.0</v>
      </c>
      <c r="F168" s="11" t="s">
        <v>202</v>
      </c>
      <c r="G168" s="11" t="s">
        <v>186</v>
      </c>
      <c r="H168" s="12">
        <v>678.0</v>
      </c>
      <c r="I168" s="12">
        <v>614.0</v>
      </c>
      <c r="J168" s="12">
        <v>1292.0</v>
      </c>
      <c r="K168" s="13"/>
      <c r="L168" s="24"/>
      <c r="M168" s="24"/>
      <c r="N168" s="24"/>
      <c r="O168" s="24"/>
      <c r="P168" s="25"/>
      <c r="Q168" s="25"/>
      <c r="R168" s="25"/>
      <c r="S168" s="26"/>
      <c r="T168" s="26"/>
      <c r="U168" s="26"/>
      <c r="V168" s="27"/>
      <c r="W168" s="27"/>
    </row>
    <row r="169">
      <c r="A169" s="14">
        <v>2002.0</v>
      </c>
      <c r="B169" s="14" t="s">
        <v>176</v>
      </c>
      <c r="C169" s="14" t="s">
        <v>57</v>
      </c>
      <c r="D169" s="14" t="s">
        <v>398</v>
      </c>
      <c r="E169" s="15">
        <v>3.0</v>
      </c>
      <c r="F169" s="15" t="s">
        <v>203</v>
      </c>
      <c r="G169" s="15" t="s">
        <v>66</v>
      </c>
      <c r="H169" s="16">
        <v>654.0</v>
      </c>
      <c r="I169" s="16">
        <v>622.0</v>
      </c>
      <c r="J169" s="16">
        <v>1276.0</v>
      </c>
      <c r="K169" s="17"/>
      <c r="L169" s="24"/>
      <c r="M169" s="24"/>
      <c r="N169" s="24"/>
      <c r="O169" s="24"/>
      <c r="P169" s="25"/>
      <c r="Q169" s="25"/>
      <c r="R169" s="25"/>
      <c r="S169" s="26"/>
      <c r="T169" s="26"/>
      <c r="U169" s="26"/>
      <c r="V169" s="27"/>
      <c r="W169" s="27"/>
    </row>
    <row r="170">
      <c r="A170" s="4">
        <v>2002.0</v>
      </c>
      <c r="B170" s="4" t="s">
        <v>176</v>
      </c>
      <c r="C170" s="4" t="s">
        <v>57</v>
      </c>
      <c r="D170" s="4" t="s">
        <v>398</v>
      </c>
      <c r="E170" s="23">
        <v>4.0</v>
      </c>
      <c r="F170" s="4" t="s">
        <v>205</v>
      </c>
      <c r="G170" s="4" t="s">
        <v>73</v>
      </c>
      <c r="H170" s="4">
        <v>612.0</v>
      </c>
      <c r="I170" s="4">
        <v>584.0</v>
      </c>
      <c r="J170" s="4">
        <v>1196.0</v>
      </c>
    </row>
    <row r="171">
      <c r="A171" s="4">
        <v>2002.0</v>
      </c>
      <c r="B171" s="4" t="s">
        <v>176</v>
      </c>
      <c r="C171" s="4" t="s">
        <v>57</v>
      </c>
      <c r="D171" s="4" t="s">
        <v>398</v>
      </c>
      <c r="E171" s="23">
        <v>5.0</v>
      </c>
      <c r="F171" s="4" t="s">
        <v>204</v>
      </c>
      <c r="G171" s="4" t="s">
        <v>73</v>
      </c>
      <c r="H171" s="4">
        <v>584.0</v>
      </c>
      <c r="I171" s="4">
        <v>542.0</v>
      </c>
      <c r="J171" s="4">
        <v>1126.0</v>
      </c>
    </row>
    <row r="172">
      <c r="A172" s="4">
        <v>2002.0</v>
      </c>
      <c r="B172" s="4" t="s">
        <v>176</v>
      </c>
      <c r="C172" s="4" t="s">
        <v>57</v>
      </c>
      <c r="D172" s="4" t="s">
        <v>398</v>
      </c>
      <c r="E172" s="23">
        <v>6.0</v>
      </c>
      <c r="F172" s="4" t="s">
        <v>499</v>
      </c>
      <c r="G172" s="4" t="s">
        <v>93</v>
      </c>
      <c r="H172" s="4">
        <v>570.0</v>
      </c>
      <c r="I172" s="4">
        <v>550.0</v>
      </c>
      <c r="J172" s="4">
        <v>1120.0</v>
      </c>
    </row>
    <row r="173">
      <c r="A173" s="4">
        <v>2002.0</v>
      </c>
      <c r="B173" s="4" t="s">
        <v>176</v>
      </c>
      <c r="C173" s="4" t="s">
        <v>57</v>
      </c>
      <c r="D173" s="4" t="s">
        <v>398</v>
      </c>
      <c r="E173" s="23">
        <v>7.0</v>
      </c>
      <c r="F173" s="4" t="s">
        <v>206</v>
      </c>
      <c r="G173" s="4" t="s">
        <v>125</v>
      </c>
      <c r="H173" s="4">
        <v>574.0</v>
      </c>
      <c r="I173" s="4">
        <v>496.0</v>
      </c>
      <c r="J173" s="4">
        <v>1070.0</v>
      </c>
    </row>
    <row r="174">
      <c r="A174" s="4">
        <v>2002.0</v>
      </c>
      <c r="B174" s="4" t="s">
        <v>176</v>
      </c>
      <c r="C174" s="4" t="s">
        <v>57</v>
      </c>
      <c r="D174" s="4" t="s">
        <v>398</v>
      </c>
      <c r="E174" s="23">
        <v>8.0</v>
      </c>
      <c r="F174" s="4" t="s">
        <v>210</v>
      </c>
      <c r="G174" s="4" t="s">
        <v>169</v>
      </c>
      <c r="H174" s="4">
        <v>354.0</v>
      </c>
      <c r="I174" s="4">
        <v>388.0</v>
      </c>
      <c r="J174" s="4">
        <v>742.0</v>
      </c>
    </row>
    <row r="175">
      <c r="A175" s="6">
        <v>2002.0</v>
      </c>
      <c r="B175" s="6" t="s">
        <v>212</v>
      </c>
      <c r="C175" s="6" t="s">
        <v>13</v>
      </c>
      <c r="D175" s="6" t="s">
        <v>398</v>
      </c>
      <c r="E175" s="7">
        <v>1.0</v>
      </c>
      <c r="F175" s="7" t="s">
        <v>500</v>
      </c>
      <c r="G175" s="7" t="s">
        <v>31</v>
      </c>
      <c r="H175" s="8">
        <v>632.0</v>
      </c>
      <c r="I175" s="8">
        <v>658.0</v>
      </c>
      <c r="J175" s="8">
        <v>1290.0</v>
      </c>
      <c r="K175" s="9"/>
      <c r="L175" s="24"/>
      <c r="M175" s="24"/>
      <c r="N175" s="24"/>
      <c r="O175" s="24"/>
      <c r="P175" s="25"/>
      <c r="Q175" s="25"/>
      <c r="R175" s="25"/>
      <c r="S175" s="26"/>
      <c r="T175" s="26"/>
      <c r="U175" s="26"/>
      <c r="V175" s="27"/>
      <c r="W175" s="27"/>
    </row>
    <row r="176">
      <c r="A176" s="10">
        <v>2002.0</v>
      </c>
      <c r="B176" s="10" t="s">
        <v>212</v>
      </c>
      <c r="C176" s="10" t="s">
        <v>13</v>
      </c>
      <c r="D176" s="10" t="s">
        <v>398</v>
      </c>
      <c r="E176" s="11">
        <v>2.0</v>
      </c>
      <c r="F176" s="11" t="s">
        <v>501</v>
      </c>
      <c r="G176" s="11" t="s">
        <v>502</v>
      </c>
      <c r="H176" s="12">
        <v>510.0</v>
      </c>
      <c r="I176" s="12">
        <v>612.0</v>
      </c>
      <c r="J176" s="12">
        <v>1122.0</v>
      </c>
      <c r="K176" s="13"/>
      <c r="L176" s="24"/>
      <c r="M176" s="24"/>
      <c r="N176" s="24"/>
      <c r="O176" s="24"/>
      <c r="P176" s="25"/>
      <c r="Q176" s="25"/>
      <c r="R176" s="25"/>
      <c r="S176" s="26"/>
      <c r="T176" s="26"/>
      <c r="U176" s="26"/>
      <c r="V176" s="27"/>
      <c r="W176" s="27"/>
    </row>
    <row r="177">
      <c r="A177" s="6">
        <v>2002.0</v>
      </c>
      <c r="B177" s="6" t="s">
        <v>216</v>
      </c>
      <c r="C177" s="6" t="s">
        <v>13</v>
      </c>
      <c r="D177" s="6" t="s">
        <v>398</v>
      </c>
      <c r="E177" s="7">
        <v>1.0</v>
      </c>
      <c r="F177" s="7" t="s">
        <v>503</v>
      </c>
      <c r="G177" s="7" t="s">
        <v>441</v>
      </c>
      <c r="H177" s="8">
        <v>690.0</v>
      </c>
      <c r="I177" s="8">
        <v>654.0</v>
      </c>
      <c r="J177" s="8">
        <v>1344.0</v>
      </c>
      <c r="K177" s="9"/>
      <c r="L177" s="24"/>
      <c r="M177" s="24"/>
      <c r="N177" s="24"/>
      <c r="O177" s="24"/>
      <c r="P177" s="25"/>
      <c r="Q177" s="25"/>
      <c r="R177" s="25"/>
      <c r="S177" s="26"/>
      <c r="T177" s="26"/>
      <c r="U177" s="26"/>
      <c r="V177" s="27"/>
      <c r="W177" s="27"/>
    </row>
    <row r="178">
      <c r="A178" s="10">
        <v>2002.0</v>
      </c>
      <c r="B178" s="10" t="s">
        <v>216</v>
      </c>
      <c r="C178" s="10" t="s">
        <v>13</v>
      </c>
      <c r="D178" s="10" t="s">
        <v>398</v>
      </c>
      <c r="E178" s="11">
        <v>2.0</v>
      </c>
      <c r="F178" s="11" t="s">
        <v>217</v>
      </c>
      <c r="G178" s="11" t="s">
        <v>447</v>
      </c>
      <c r="H178" s="12">
        <v>660.0</v>
      </c>
      <c r="I178" s="12">
        <v>602.0</v>
      </c>
      <c r="J178" s="12">
        <v>1262.0</v>
      </c>
      <c r="K178" s="13"/>
      <c r="L178" s="24"/>
      <c r="M178" s="24"/>
      <c r="N178" s="24"/>
      <c r="O178" s="24"/>
      <c r="P178" s="25"/>
      <c r="Q178" s="25"/>
      <c r="R178" s="25"/>
      <c r="S178" s="26"/>
      <c r="T178" s="26"/>
      <c r="U178" s="26"/>
      <c r="V178" s="27"/>
      <c r="W178" s="27"/>
    </row>
    <row r="179">
      <c r="A179" s="14">
        <v>2002.0</v>
      </c>
      <c r="B179" s="14" t="s">
        <v>216</v>
      </c>
      <c r="C179" s="14" t="s">
        <v>13</v>
      </c>
      <c r="D179" s="14" t="s">
        <v>398</v>
      </c>
      <c r="E179" s="15">
        <v>3.0</v>
      </c>
      <c r="F179" s="15" t="s">
        <v>504</v>
      </c>
      <c r="G179" s="15" t="s">
        <v>24</v>
      </c>
      <c r="H179" s="16">
        <v>674.0</v>
      </c>
      <c r="I179" s="16">
        <v>580.0</v>
      </c>
      <c r="J179" s="16">
        <v>1254.0</v>
      </c>
      <c r="K179" s="17"/>
      <c r="L179" s="24"/>
      <c r="M179" s="24"/>
      <c r="N179" s="24"/>
      <c r="O179" s="24"/>
      <c r="P179" s="25"/>
      <c r="Q179" s="25"/>
      <c r="R179" s="25"/>
      <c r="S179" s="26"/>
      <c r="T179" s="26"/>
      <c r="U179" s="26"/>
      <c r="V179" s="27"/>
      <c r="W179" s="27"/>
    </row>
    <row r="180">
      <c r="A180" s="4">
        <v>2002.0</v>
      </c>
      <c r="B180" s="4" t="s">
        <v>216</v>
      </c>
      <c r="C180" s="4" t="s">
        <v>13</v>
      </c>
      <c r="D180" s="4" t="s">
        <v>398</v>
      </c>
      <c r="E180" s="23">
        <v>4.0</v>
      </c>
      <c r="F180" s="4" t="s">
        <v>505</v>
      </c>
      <c r="G180" s="4" t="s">
        <v>24</v>
      </c>
      <c r="H180" s="4">
        <v>612.0</v>
      </c>
      <c r="I180" s="4">
        <v>624.0</v>
      </c>
      <c r="J180" s="4">
        <v>1236.0</v>
      </c>
    </row>
    <row r="181">
      <c r="A181" s="4">
        <v>2002.0</v>
      </c>
      <c r="B181" s="4" t="s">
        <v>216</v>
      </c>
      <c r="C181" s="4" t="s">
        <v>13</v>
      </c>
      <c r="D181" s="4" t="s">
        <v>398</v>
      </c>
      <c r="E181" s="23">
        <v>5.0</v>
      </c>
      <c r="F181" s="4" t="s">
        <v>506</v>
      </c>
      <c r="G181" s="4" t="s">
        <v>452</v>
      </c>
      <c r="H181" s="4">
        <v>632.0</v>
      </c>
      <c r="I181" s="4">
        <v>600.0</v>
      </c>
      <c r="J181" s="4">
        <v>1232.0</v>
      </c>
    </row>
    <row r="182">
      <c r="A182" s="4">
        <v>2002.0</v>
      </c>
      <c r="B182" s="4" t="s">
        <v>216</v>
      </c>
      <c r="C182" s="4" t="s">
        <v>13</v>
      </c>
      <c r="D182" s="4" t="s">
        <v>398</v>
      </c>
      <c r="E182" s="23">
        <v>6.0</v>
      </c>
      <c r="F182" s="4" t="s">
        <v>219</v>
      </c>
      <c r="G182" s="4" t="s">
        <v>220</v>
      </c>
      <c r="H182" s="4">
        <v>616.0</v>
      </c>
      <c r="I182" s="4">
        <v>616.0</v>
      </c>
      <c r="J182" s="4">
        <v>1232.0</v>
      </c>
    </row>
    <row r="183">
      <c r="A183" s="4">
        <v>2002.0</v>
      </c>
      <c r="B183" s="4" t="s">
        <v>216</v>
      </c>
      <c r="C183" s="4" t="s">
        <v>13</v>
      </c>
      <c r="D183" s="4" t="s">
        <v>398</v>
      </c>
      <c r="E183" s="23">
        <v>7.0</v>
      </c>
      <c r="F183" s="4" t="s">
        <v>507</v>
      </c>
      <c r="G183" s="4" t="s">
        <v>66</v>
      </c>
      <c r="H183" s="4">
        <v>616.0</v>
      </c>
      <c r="I183" s="4">
        <v>602.0</v>
      </c>
      <c r="J183" s="4">
        <v>1218.0</v>
      </c>
    </row>
    <row r="184">
      <c r="A184" s="4">
        <v>2002.0</v>
      </c>
      <c r="B184" s="4" t="s">
        <v>216</v>
      </c>
      <c r="C184" s="4" t="s">
        <v>13</v>
      </c>
      <c r="D184" s="4" t="s">
        <v>398</v>
      </c>
      <c r="E184" s="23">
        <v>8.0</v>
      </c>
      <c r="F184" s="4" t="s">
        <v>508</v>
      </c>
      <c r="G184" s="4" t="s">
        <v>310</v>
      </c>
      <c r="H184" s="4">
        <v>572.0</v>
      </c>
      <c r="I184" s="4">
        <v>604.0</v>
      </c>
      <c r="J184" s="4">
        <v>1176.0</v>
      </c>
    </row>
    <row r="185">
      <c r="A185" s="4">
        <v>2002.0</v>
      </c>
      <c r="B185" s="4" t="s">
        <v>216</v>
      </c>
      <c r="C185" s="4" t="s">
        <v>13</v>
      </c>
      <c r="D185" s="4" t="s">
        <v>398</v>
      </c>
      <c r="E185" s="23">
        <v>9.0</v>
      </c>
      <c r="F185" s="4" t="s">
        <v>509</v>
      </c>
      <c r="G185" s="4" t="s">
        <v>447</v>
      </c>
      <c r="H185" s="4">
        <v>590.0</v>
      </c>
      <c r="I185" s="4">
        <v>554.0</v>
      </c>
      <c r="J185" s="4">
        <v>1144.0</v>
      </c>
    </row>
    <row r="186">
      <c r="A186" s="4">
        <v>2002.0</v>
      </c>
      <c r="B186" s="4" t="s">
        <v>216</v>
      </c>
      <c r="C186" s="4" t="s">
        <v>13</v>
      </c>
      <c r="D186" s="4" t="s">
        <v>398</v>
      </c>
      <c r="E186" s="23">
        <v>10.0</v>
      </c>
      <c r="F186" s="4" t="s">
        <v>510</v>
      </c>
      <c r="G186" s="4" t="s">
        <v>310</v>
      </c>
      <c r="H186" s="4">
        <v>578.0</v>
      </c>
      <c r="I186" s="4">
        <v>540.0</v>
      </c>
      <c r="J186" s="4">
        <v>1118.0</v>
      </c>
    </row>
    <row r="187">
      <c r="A187" s="4">
        <v>2002.0</v>
      </c>
      <c r="B187" s="4" t="s">
        <v>216</v>
      </c>
      <c r="C187" s="4" t="s">
        <v>13</v>
      </c>
      <c r="D187" s="4" t="s">
        <v>398</v>
      </c>
      <c r="E187" s="23">
        <v>11.0</v>
      </c>
      <c r="F187" s="4" t="s">
        <v>227</v>
      </c>
      <c r="G187" s="4" t="s">
        <v>228</v>
      </c>
      <c r="H187" s="4">
        <v>574.0</v>
      </c>
      <c r="I187" s="4">
        <v>498.0</v>
      </c>
      <c r="J187" s="4">
        <v>1072.0</v>
      </c>
    </row>
    <row r="188">
      <c r="A188" s="4">
        <v>2002.0</v>
      </c>
      <c r="B188" s="4" t="s">
        <v>216</v>
      </c>
      <c r="C188" s="4" t="s">
        <v>13</v>
      </c>
      <c r="D188" s="4" t="s">
        <v>398</v>
      </c>
      <c r="E188" s="23">
        <v>12.0</v>
      </c>
      <c r="F188" s="4" t="s">
        <v>511</v>
      </c>
      <c r="G188" s="4" t="s">
        <v>310</v>
      </c>
      <c r="H188" s="4">
        <v>578.0</v>
      </c>
      <c r="I188" s="4">
        <v>482.0</v>
      </c>
      <c r="J188" s="4">
        <v>1060.0</v>
      </c>
    </row>
    <row r="189">
      <c r="A189" s="4">
        <v>2002.0</v>
      </c>
      <c r="B189" s="4" t="s">
        <v>216</v>
      </c>
      <c r="C189" s="4" t="s">
        <v>13</v>
      </c>
      <c r="D189" s="4" t="s">
        <v>398</v>
      </c>
      <c r="E189" s="23">
        <v>13.0</v>
      </c>
      <c r="F189" s="4" t="s">
        <v>374</v>
      </c>
      <c r="G189" s="4" t="s">
        <v>29</v>
      </c>
      <c r="H189" s="4">
        <v>570.0</v>
      </c>
      <c r="I189" s="4">
        <v>462.0</v>
      </c>
      <c r="J189" s="4">
        <v>1032.0</v>
      </c>
    </row>
    <row r="190">
      <c r="A190" s="4">
        <v>2002.0</v>
      </c>
      <c r="B190" s="4" t="s">
        <v>216</v>
      </c>
      <c r="C190" s="4" t="s">
        <v>13</v>
      </c>
      <c r="D190" s="4" t="s">
        <v>398</v>
      </c>
      <c r="E190" s="23">
        <v>14.0</v>
      </c>
      <c r="F190" s="4" t="s">
        <v>512</v>
      </c>
      <c r="G190" s="4" t="s">
        <v>20</v>
      </c>
      <c r="H190" s="4">
        <v>534.0</v>
      </c>
      <c r="I190" s="4">
        <v>478.0</v>
      </c>
      <c r="J190" s="4">
        <v>1012.0</v>
      </c>
    </row>
    <row r="191">
      <c r="A191" s="4">
        <v>2002.0</v>
      </c>
      <c r="B191" s="4" t="s">
        <v>216</v>
      </c>
      <c r="C191" s="4" t="s">
        <v>13</v>
      </c>
      <c r="D191" s="4" t="s">
        <v>398</v>
      </c>
      <c r="E191" s="23">
        <v>15.0</v>
      </c>
      <c r="F191" s="4" t="s">
        <v>229</v>
      </c>
      <c r="G191" s="4" t="s">
        <v>149</v>
      </c>
      <c r="H191" s="4">
        <v>484.0</v>
      </c>
      <c r="I191" s="4">
        <v>420.0</v>
      </c>
      <c r="J191" s="4">
        <v>904.0</v>
      </c>
    </row>
    <row r="192">
      <c r="A192" s="4">
        <v>2002.0</v>
      </c>
      <c r="B192" s="4" t="s">
        <v>216</v>
      </c>
      <c r="C192" s="4" t="s">
        <v>13</v>
      </c>
      <c r="D192" s="4" t="s">
        <v>398</v>
      </c>
      <c r="E192" s="23">
        <v>16.0</v>
      </c>
      <c r="F192" s="4" t="s">
        <v>513</v>
      </c>
      <c r="G192" s="4" t="s">
        <v>310</v>
      </c>
      <c r="H192" s="4">
        <v>436.0</v>
      </c>
      <c r="I192" s="4">
        <v>392.0</v>
      </c>
      <c r="J192" s="4">
        <v>828.0</v>
      </c>
    </row>
    <row r="193">
      <c r="A193" s="4">
        <v>2002.0</v>
      </c>
      <c r="B193" s="4" t="s">
        <v>216</v>
      </c>
      <c r="C193" s="4" t="s">
        <v>13</v>
      </c>
      <c r="D193" s="4" t="s">
        <v>398</v>
      </c>
      <c r="E193" s="23">
        <v>17.0</v>
      </c>
      <c r="F193" s="4" t="s">
        <v>514</v>
      </c>
      <c r="G193" s="4" t="s">
        <v>310</v>
      </c>
      <c r="H193" s="4">
        <v>410.0</v>
      </c>
      <c r="I193" s="4">
        <v>408.0</v>
      </c>
      <c r="J193" s="4">
        <v>818.0</v>
      </c>
    </row>
    <row r="194">
      <c r="A194" s="4">
        <v>2002.0</v>
      </c>
      <c r="B194" s="4" t="s">
        <v>216</v>
      </c>
      <c r="C194" s="4" t="s">
        <v>13</v>
      </c>
      <c r="D194" s="4" t="s">
        <v>398</v>
      </c>
      <c r="E194" s="23">
        <v>18.0</v>
      </c>
      <c r="F194" s="4" t="s">
        <v>515</v>
      </c>
      <c r="G194" s="4" t="s">
        <v>29</v>
      </c>
      <c r="H194" s="4">
        <v>390.0</v>
      </c>
      <c r="I194" s="4">
        <v>344.0</v>
      </c>
      <c r="J194" s="4">
        <v>734.0</v>
      </c>
    </row>
    <row r="195">
      <c r="A195" s="6">
        <v>2002.0</v>
      </c>
      <c r="B195" s="6" t="s">
        <v>216</v>
      </c>
      <c r="C195" s="6" t="s">
        <v>57</v>
      </c>
      <c r="D195" s="6" t="s">
        <v>398</v>
      </c>
      <c r="E195" s="7">
        <v>1.0</v>
      </c>
      <c r="F195" s="7" t="s">
        <v>516</v>
      </c>
      <c r="G195" s="7" t="s">
        <v>82</v>
      </c>
      <c r="H195" s="8">
        <v>594.0</v>
      </c>
      <c r="I195" s="8">
        <v>608.0</v>
      </c>
      <c r="J195" s="8">
        <v>1202.0</v>
      </c>
      <c r="K195" s="9"/>
    </row>
    <row r="196">
      <c r="A196" s="10">
        <v>2002.0</v>
      </c>
      <c r="B196" s="10" t="s">
        <v>216</v>
      </c>
      <c r="C196" s="10" t="s">
        <v>57</v>
      </c>
      <c r="D196" s="10" t="s">
        <v>398</v>
      </c>
      <c r="E196" s="11">
        <v>2.0</v>
      </c>
      <c r="F196" s="11" t="s">
        <v>517</v>
      </c>
      <c r="G196" s="11" t="s">
        <v>66</v>
      </c>
      <c r="H196" s="12">
        <v>514.0</v>
      </c>
      <c r="I196" s="12">
        <v>510.0</v>
      </c>
      <c r="J196" s="12">
        <v>1024.0</v>
      </c>
      <c r="K196" s="13"/>
    </row>
    <row r="197">
      <c r="A197" s="14">
        <v>2002.0</v>
      </c>
      <c r="B197" s="14" t="s">
        <v>216</v>
      </c>
      <c r="C197" s="14" t="s">
        <v>57</v>
      </c>
      <c r="D197" s="14" t="s">
        <v>398</v>
      </c>
      <c r="E197" s="15">
        <v>3.0</v>
      </c>
      <c r="F197" s="15" t="s">
        <v>230</v>
      </c>
      <c r="G197" s="15" t="s">
        <v>48</v>
      </c>
      <c r="H197" s="16">
        <v>478.0</v>
      </c>
      <c r="I197" s="16">
        <v>452.0</v>
      </c>
      <c r="J197" s="16">
        <v>930.0</v>
      </c>
      <c r="K197" s="17"/>
    </row>
    <row r="198">
      <c r="A198" s="4">
        <v>2002.0</v>
      </c>
      <c r="B198" s="4" t="s">
        <v>216</v>
      </c>
      <c r="C198" s="4" t="s">
        <v>57</v>
      </c>
      <c r="D198" s="4" t="s">
        <v>398</v>
      </c>
      <c r="E198" s="23">
        <v>4.0</v>
      </c>
      <c r="F198" s="4" t="s">
        <v>518</v>
      </c>
      <c r="G198" s="4" t="s">
        <v>447</v>
      </c>
      <c r="H198" s="4">
        <v>476.0</v>
      </c>
      <c r="I198" s="4">
        <v>396.0</v>
      </c>
      <c r="J198" s="4">
        <v>872.0</v>
      </c>
    </row>
    <row r="199">
      <c r="A199" s="6">
        <v>2002.0</v>
      </c>
      <c r="B199" s="6" t="s">
        <v>233</v>
      </c>
      <c r="C199" s="6" t="s">
        <v>13</v>
      </c>
      <c r="D199" s="6" t="s">
        <v>398</v>
      </c>
      <c r="E199" s="7">
        <v>1.0</v>
      </c>
      <c r="F199" s="7" t="s">
        <v>519</v>
      </c>
      <c r="G199" s="7" t="s">
        <v>95</v>
      </c>
      <c r="H199" s="8">
        <v>518.0</v>
      </c>
      <c r="I199" s="8">
        <v>562.0</v>
      </c>
      <c r="J199" s="8">
        <v>1080.0</v>
      </c>
      <c r="K199" s="9"/>
    </row>
    <row r="200">
      <c r="A200" s="10">
        <v>2002.0</v>
      </c>
      <c r="B200" s="10" t="s">
        <v>233</v>
      </c>
      <c r="C200" s="10" t="s">
        <v>13</v>
      </c>
      <c r="D200" s="10" t="s">
        <v>398</v>
      </c>
      <c r="E200" s="11">
        <v>2.0</v>
      </c>
      <c r="F200" s="11" t="s">
        <v>236</v>
      </c>
      <c r="G200" s="11" t="s">
        <v>237</v>
      </c>
      <c r="H200" s="12">
        <v>498.0</v>
      </c>
      <c r="I200" s="12">
        <v>574.0</v>
      </c>
      <c r="J200" s="12">
        <v>1072.0</v>
      </c>
      <c r="K200" s="13"/>
    </row>
    <row r="201">
      <c r="A201" s="14">
        <v>2002.0</v>
      </c>
      <c r="B201" s="14" t="s">
        <v>233</v>
      </c>
      <c r="C201" s="14" t="s">
        <v>13</v>
      </c>
      <c r="D201" s="14" t="s">
        <v>398</v>
      </c>
      <c r="E201" s="15">
        <v>3.0</v>
      </c>
      <c r="F201" s="15" t="s">
        <v>520</v>
      </c>
      <c r="G201" s="15" t="s">
        <v>521</v>
      </c>
      <c r="H201" s="16">
        <v>514.0</v>
      </c>
      <c r="I201" s="16">
        <v>556.0</v>
      </c>
      <c r="J201" s="16">
        <v>1070.0</v>
      </c>
      <c r="K201" s="17"/>
    </row>
    <row r="202">
      <c r="A202" s="4">
        <v>2002.0</v>
      </c>
      <c r="B202" s="4" t="s">
        <v>233</v>
      </c>
      <c r="C202" s="4" t="s">
        <v>13</v>
      </c>
      <c r="D202" s="4" t="s">
        <v>398</v>
      </c>
      <c r="E202" s="23">
        <v>4.0</v>
      </c>
      <c r="F202" s="4" t="s">
        <v>235</v>
      </c>
      <c r="G202" s="4" t="s">
        <v>149</v>
      </c>
      <c r="H202" s="4">
        <v>528.0</v>
      </c>
      <c r="I202" s="4">
        <v>538.0</v>
      </c>
      <c r="J202" s="4">
        <v>1066.0</v>
      </c>
    </row>
    <row r="203">
      <c r="A203" s="4">
        <v>2002.0</v>
      </c>
      <c r="B203" s="4" t="s">
        <v>233</v>
      </c>
      <c r="C203" s="4" t="s">
        <v>13</v>
      </c>
      <c r="D203" s="4" t="s">
        <v>398</v>
      </c>
      <c r="E203" s="23">
        <v>5.0</v>
      </c>
      <c r="F203" s="4" t="s">
        <v>522</v>
      </c>
      <c r="G203" s="4" t="s">
        <v>523</v>
      </c>
      <c r="H203" s="4">
        <v>514.0</v>
      </c>
      <c r="I203" s="4">
        <v>534.0</v>
      </c>
      <c r="J203" s="4">
        <v>1048.0</v>
      </c>
    </row>
    <row r="204">
      <c r="A204" s="4">
        <v>2002.0</v>
      </c>
      <c r="B204" s="4" t="s">
        <v>233</v>
      </c>
      <c r="C204" s="4" t="s">
        <v>13</v>
      </c>
      <c r="D204" s="4" t="s">
        <v>398</v>
      </c>
      <c r="E204" s="23">
        <v>6.0</v>
      </c>
      <c r="F204" s="4" t="s">
        <v>242</v>
      </c>
      <c r="G204" s="4" t="s">
        <v>22</v>
      </c>
      <c r="H204" s="4">
        <v>506.0</v>
      </c>
      <c r="I204" s="4">
        <v>536.0</v>
      </c>
      <c r="J204" s="4">
        <v>1042.0</v>
      </c>
    </row>
    <row r="205">
      <c r="A205" s="4">
        <v>2002.0</v>
      </c>
      <c r="B205" s="4" t="s">
        <v>233</v>
      </c>
      <c r="C205" s="4" t="s">
        <v>13</v>
      </c>
      <c r="D205" s="4" t="s">
        <v>398</v>
      </c>
      <c r="E205" s="23">
        <v>7.0</v>
      </c>
      <c r="F205" s="4" t="s">
        <v>524</v>
      </c>
      <c r="G205" s="4" t="s">
        <v>147</v>
      </c>
      <c r="H205" s="4">
        <v>482.0</v>
      </c>
      <c r="I205" s="4">
        <v>550.0</v>
      </c>
      <c r="J205" s="4">
        <v>1032.0</v>
      </c>
    </row>
    <row r="206">
      <c r="A206" s="4">
        <v>2002.0</v>
      </c>
      <c r="B206" s="4" t="s">
        <v>233</v>
      </c>
      <c r="C206" s="4" t="s">
        <v>13</v>
      </c>
      <c r="D206" s="4" t="s">
        <v>398</v>
      </c>
      <c r="E206" s="23">
        <v>8.0</v>
      </c>
      <c r="F206" s="4" t="s">
        <v>243</v>
      </c>
      <c r="G206" s="4" t="s">
        <v>56</v>
      </c>
      <c r="H206" s="4">
        <v>478.0</v>
      </c>
      <c r="I206" s="4">
        <v>554.0</v>
      </c>
      <c r="J206" s="4">
        <v>1032.0</v>
      </c>
    </row>
    <row r="207">
      <c r="A207" s="4">
        <v>2002.0</v>
      </c>
      <c r="B207" s="4" t="s">
        <v>233</v>
      </c>
      <c r="C207" s="4" t="s">
        <v>13</v>
      </c>
      <c r="D207" s="4" t="s">
        <v>398</v>
      </c>
      <c r="E207" s="23">
        <v>9.0</v>
      </c>
      <c r="F207" s="4" t="s">
        <v>238</v>
      </c>
      <c r="G207" s="4" t="s">
        <v>239</v>
      </c>
      <c r="H207" s="4">
        <v>502.0</v>
      </c>
      <c r="I207" s="4">
        <v>518.0</v>
      </c>
      <c r="J207" s="4">
        <v>1020.0</v>
      </c>
    </row>
    <row r="208">
      <c r="A208" s="4">
        <v>2002.0</v>
      </c>
      <c r="B208" s="4" t="s">
        <v>233</v>
      </c>
      <c r="C208" s="4" t="s">
        <v>13</v>
      </c>
      <c r="D208" s="4" t="s">
        <v>398</v>
      </c>
      <c r="E208" s="23">
        <v>10.0</v>
      </c>
      <c r="F208" s="4" t="s">
        <v>525</v>
      </c>
      <c r="G208" s="4" t="s">
        <v>75</v>
      </c>
      <c r="H208" s="4">
        <v>522.0</v>
      </c>
      <c r="I208" s="4">
        <v>492.0</v>
      </c>
      <c r="J208" s="4">
        <v>1014.0</v>
      </c>
    </row>
    <row r="209">
      <c r="A209" s="4">
        <v>2002.0</v>
      </c>
      <c r="B209" s="4" t="s">
        <v>233</v>
      </c>
      <c r="C209" s="4" t="s">
        <v>13</v>
      </c>
      <c r="D209" s="4" t="s">
        <v>398</v>
      </c>
      <c r="E209" s="23">
        <v>11.0</v>
      </c>
      <c r="F209" s="4" t="s">
        <v>526</v>
      </c>
      <c r="G209" s="4" t="s">
        <v>75</v>
      </c>
      <c r="H209" s="4">
        <v>490.0</v>
      </c>
      <c r="I209" s="4">
        <v>512.0</v>
      </c>
      <c r="J209" s="4">
        <v>1002.0</v>
      </c>
    </row>
    <row r="210">
      <c r="A210" s="4">
        <v>2002.0</v>
      </c>
      <c r="B210" s="4" t="s">
        <v>233</v>
      </c>
      <c r="C210" s="4" t="s">
        <v>13</v>
      </c>
      <c r="D210" s="4" t="s">
        <v>398</v>
      </c>
      <c r="E210" s="23">
        <v>12.0</v>
      </c>
      <c r="F210" s="4" t="s">
        <v>527</v>
      </c>
      <c r="G210" s="4" t="s">
        <v>455</v>
      </c>
      <c r="H210" s="4">
        <v>514.0</v>
      </c>
      <c r="I210" s="4">
        <v>484.0</v>
      </c>
      <c r="J210" s="4">
        <v>998.0</v>
      </c>
    </row>
    <row r="211">
      <c r="A211" s="4">
        <v>2002.0</v>
      </c>
      <c r="B211" s="4" t="s">
        <v>233</v>
      </c>
      <c r="C211" s="4" t="s">
        <v>13</v>
      </c>
      <c r="D211" s="4" t="s">
        <v>398</v>
      </c>
      <c r="E211" s="23">
        <v>13.0</v>
      </c>
      <c r="F211" s="4" t="s">
        <v>528</v>
      </c>
      <c r="G211" s="4" t="s">
        <v>289</v>
      </c>
      <c r="H211" s="4">
        <v>452.0</v>
      </c>
      <c r="I211" s="4">
        <v>534.0</v>
      </c>
      <c r="J211" s="4">
        <v>986.0</v>
      </c>
    </row>
    <row r="212">
      <c r="A212" s="4">
        <v>2002.0</v>
      </c>
      <c r="B212" s="4" t="s">
        <v>233</v>
      </c>
      <c r="C212" s="4" t="s">
        <v>13</v>
      </c>
      <c r="D212" s="4" t="s">
        <v>398</v>
      </c>
      <c r="E212" s="23">
        <v>14.0</v>
      </c>
      <c r="F212" s="4" t="s">
        <v>234</v>
      </c>
      <c r="G212" s="4" t="s">
        <v>93</v>
      </c>
      <c r="H212" s="4">
        <v>478.0</v>
      </c>
      <c r="I212" s="4">
        <v>498.0</v>
      </c>
      <c r="J212" s="4">
        <v>976.0</v>
      </c>
    </row>
    <row r="213">
      <c r="A213" s="4">
        <v>2002.0</v>
      </c>
      <c r="B213" s="4" t="s">
        <v>233</v>
      </c>
      <c r="C213" s="4" t="s">
        <v>13</v>
      </c>
      <c r="D213" s="4" t="s">
        <v>398</v>
      </c>
      <c r="E213" s="23">
        <v>15.0</v>
      </c>
      <c r="F213" s="4" t="s">
        <v>30</v>
      </c>
      <c r="G213" s="4" t="s">
        <v>31</v>
      </c>
      <c r="H213" s="4">
        <v>486.0</v>
      </c>
      <c r="I213" s="4">
        <v>456.0</v>
      </c>
      <c r="J213" s="4">
        <v>942.0</v>
      </c>
    </row>
    <row r="214">
      <c r="A214" s="4">
        <v>2002.0</v>
      </c>
      <c r="B214" s="4" t="s">
        <v>233</v>
      </c>
      <c r="C214" s="4" t="s">
        <v>13</v>
      </c>
      <c r="D214" s="4" t="s">
        <v>398</v>
      </c>
      <c r="E214" s="23">
        <v>16.0</v>
      </c>
      <c r="F214" s="4" t="s">
        <v>529</v>
      </c>
      <c r="G214" s="4" t="s">
        <v>59</v>
      </c>
      <c r="H214" s="4">
        <v>446.0</v>
      </c>
      <c r="I214" s="4">
        <v>480.0</v>
      </c>
      <c r="J214" s="4">
        <v>926.0</v>
      </c>
    </row>
    <row r="215">
      <c r="A215" s="4">
        <v>2002.0</v>
      </c>
      <c r="B215" s="4" t="s">
        <v>233</v>
      </c>
      <c r="C215" s="4" t="s">
        <v>13</v>
      </c>
      <c r="D215" s="4" t="s">
        <v>398</v>
      </c>
      <c r="E215" s="23">
        <v>17.0</v>
      </c>
      <c r="F215" s="4" t="s">
        <v>200</v>
      </c>
      <c r="G215" s="4" t="s">
        <v>95</v>
      </c>
      <c r="H215" s="4">
        <v>456.0</v>
      </c>
      <c r="I215" s="4">
        <v>466.0</v>
      </c>
      <c r="J215" s="4">
        <v>922.0</v>
      </c>
    </row>
    <row r="216">
      <c r="A216" s="4">
        <v>2002.0</v>
      </c>
      <c r="B216" s="4" t="s">
        <v>233</v>
      </c>
      <c r="C216" s="4" t="s">
        <v>13</v>
      </c>
      <c r="D216" s="4" t="s">
        <v>398</v>
      </c>
      <c r="E216" s="23">
        <v>18.0</v>
      </c>
      <c r="F216" s="4" t="s">
        <v>530</v>
      </c>
      <c r="G216" s="4" t="s">
        <v>110</v>
      </c>
      <c r="H216" s="4">
        <v>428.0</v>
      </c>
      <c r="I216" s="4">
        <v>486.0</v>
      </c>
      <c r="J216" s="4">
        <v>914.0</v>
      </c>
    </row>
    <row r="217">
      <c r="A217" s="4">
        <v>2002.0</v>
      </c>
      <c r="B217" s="4" t="s">
        <v>233</v>
      </c>
      <c r="C217" s="4" t="s">
        <v>13</v>
      </c>
      <c r="D217" s="4" t="s">
        <v>398</v>
      </c>
      <c r="E217" s="23">
        <v>19.0</v>
      </c>
      <c r="F217" s="4" t="s">
        <v>251</v>
      </c>
      <c r="G217" s="4" t="s">
        <v>160</v>
      </c>
      <c r="H217" s="4">
        <v>452.0</v>
      </c>
      <c r="I217" s="4">
        <v>460.0</v>
      </c>
      <c r="J217" s="4">
        <v>912.0</v>
      </c>
    </row>
    <row r="218">
      <c r="A218" s="4">
        <v>2002.0</v>
      </c>
      <c r="B218" s="4" t="s">
        <v>233</v>
      </c>
      <c r="C218" s="4" t="s">
        <v>13</v>
      </c>
      <c r="D218" s="4" t="s">
        <v>398</v>
      </c>
      <c r="E218" s="23">
        <v>20.0</v>
      </c>
      <c r="F218" s="4" t="s">
        <v>531</v>
      </c>
      <c r="G218" s="4" t="s">
        <v>141</v>
      </c>
      <c r="H218" s="4">
        <v>430.0</v>
      </c>
      <c r="I218" s="4">
        <v>474.0</v>
      </c>
      <c r="J218" s="4">
        <v>904.0</v>
      </c>
    </row>
    <row r="219">
      <c r="A219" s="4">
        <v>2002.0</v>
      </c>
      <c r="B219" s="4" t="s">
        <v>233</v>
      </c>
      <c r="C219" s="4" t="s">
        <v>13</v>
      </c>
      <c r="D219" s="4" t="s">
        <v>398</v>
      </c>
      <c r="E219" s="23">
        <v>21.0</v>
      </c>
      <c r="F219" s="4" t="s">
        <v>532</v>
      </c>
      <c r="G219" s="4" t="s">
        <v>24</v>
      </c>
      <c r="H219" s="4">
        <v>478.0</v>
      </c>
      <c r="I219" s="4">
        <v>422.0</v>
      </c>
      <c r="J219" s="4">
        <v>900.0</v>
      </c>
    </row>
    <row r="220">
      <c r="A220" s="4">
        <v>2002.0</v>
      </c>
      <c r="B220" s="4" t="s">
        <v>233</v>
      </c>
      <c r="C220" s="4" t="s">
        <v>13</v>
      </c>
      <c r="D220" s="4" t="s">
        <v>398</v>
      </c>
      <c r="E220" s="23">
        <v>22.0</v>
      </c>
      <c r="F220" s="4" t="s">
        <v>284</v>
      </c>
      <c r="G220" s="4" t="s">
        <v>533</v>
      </c>
      <c r="H220" s="4">
        <v>468.0</v>
      </c>
      <c r="I220" s="4">
        <v>430.0</v>
      </c>
      <c r="J220" s="4">
        <v>898.0</v>
      </c>
    </row>
    <row r="221">
      <c r="A221" s="4">
        <v>2002.0</v>
      </c>
      <c r="B221" s="4" t="s">
        <v>233</v>
      </c>
      <c r="C221" s="4" t="s">
        <v>13</v>
      </c>
      <c r="D221" s="4" t="s">
        <v>398</v>
      </c>
      <c r="E221" s="23">
        <v>23.0</v>
      </c>
      <c r="F221" s="4" t="s">
        <v>534</v>
      </c>
      <c r="G221" s="4" t="s">
        <v>75</v>
      </c>
      <c r="H221" s="4">
        <v>440.0</v>
      </c>
      <c r="I221" s="4">
        <v>456.0</v>
      </c>
      <c r="J221" s="4">
        <v>896.0</v>
      </c>
    </row>
    <row r="222">
      <c r="A222" s="4">
        <v>2002.0</v>
      </c>
      <c r="B222" s="4" t="s">
        <v>233</v>
      </c>
      <c r="C222" s="4" t="s">
        <v>13</v>
      </c>
      <c r="D222" s="4" t="s">
        <v>398</v>
      </c>
      <c r="E222" s="23">
        <v>24.0</v>
      </c>
      <c r="F222" s="4" t="s">
        <v>247</v>
      </c>
      <c r="G222" s="4" t="s">
        <v>248</v>
      </c>
      <c r="H222" s="4">
        <v>446.0</v>
      </c>
      <c r="I222" s="4">
        <v>444.0</v>
      </c>
      <c r="J222" s="4">
        <v>890.0</v>
      </c>
    </row>
    <row r="223">
      <c r="A223" s="4">
        <v>2002.0</v>
      </c>
      <c r="B223" s="4" t="s">
        <v>233</v>
      </c>
      <c r="C223" s="4" t="s">
        <v>13</v>
      </c>
      <c r="D223" s="4" t="s">
        <v>398</v>
      </c>
      <c r="E223" s="23">
        <v>25.0</v>
      </c>
      <c r="F223" s="4" t="s">
        <v>535</v>
      </c>
      <c r="G223" s="4" t="s">
        <v>127</v>
      </c>
      <c r="H223" s="4">
        <v>396.0</v>
      </c>
      <c r="I223" s="4">
        <v>494.0</v>
      </c>
      <c r="J223" s="4">
        <v>890.0</v>
      </c>
    </row>
    <row r="224">
      <c r="A224" s="4">
        <v>2002.0</v>
      </c>
      <c r="B224" s="4" t="s">
        <v>233</v>
      </c>
      <c r="C224" s="4" t="s">
        <v>13</v>
      </c>
      <c r="D224" s="4" t="s">
        <v>398</v>
      </c>
      <c r="E224" s="23">
        <v>26.0</v>
      </c>
      <c r="F224" s="4" t="s">
        <v>536</v>
      </c>
      <c r="G224" s="4" t="s">
        <v>406</v>
      </c>
      <c r="H224" s="4">
        <v>478.0</v>
      </c>
      <c r="I224" s="4">
        <v>404.0</v>
      </c>
      <c r="J224" s="4">
        <v>882.0</v>
      </c>
    </row>
    <row r="225">
      <c r="A225" s="4">
        <v>2002.0</v>
      </c>
      <c r="B225" s="4" t="s">
        <v>233</v>
      </c>
      <c r="C225" s="4" t="s">
        <v>13</v>
      </c>
      <c r="D225" s="4" t="s">
        <v>398</v>
      </c>
      <c r="E225" s="23">
        <v>27.0</v>
      </c>
      <c r="F225" s="4" t="s">
        <v>245</v>
      </c>
      <c r="G225" s="4" t="s">
        <v>95</v>
      </c>
      <c r="H225" s="4">
        <v>410.0</v>
      </c>
      <c r="I225" s="4">
        <v>462.0</v>
      </c>
      <c r="J225" s="4">
        <v>872.0</v>
      </c>
    </row>
    <row r="226">
      <c r="A226" s="4">
        <v>2002.0</v>
      </c>
      <c r="B226" s="4" t="s">
        <v>233</v>
      </c>
      <c r="C226" s="4" t="s">
        <v>13</v>
      </c>
      <c r="D226" s="4" t="s">
        <v>398</v>
      </c>
      <c r="E226" s="23">
        <v>28.0</v>
      </c>
      <c r="F226" s="4" t="s">
        <v>537</v>
      </c>
      <c r="G226" s="4" t="s">
        <v>110</v>
      </c>
      <c r="H226" s="4">
        <v>470.0</v>
      </c>
      <c r="I226" s="4">
        <v>400.0</v>
      </c>
      <c r="J226" s="4">
        <v>870.0</v>
      </c>
    </row>
    <row r="227">
      <c r="A227" s="4">
        <v>2002.0</v>
      </c>
      <c r="B227" s="4" t="s">
        <v>233</v>
      </c>
      <c r="C227" s="4" t="s">
        <v>13</v>
      </c>
      <c r="D227" s="4" t="s">
        <v>398</v>
      </c>
      <c r="E227" s="23">
        <v>29.0</v>
      </c>
      <c r="F227" s="4" t="s">
        <v>538</v>
      </c>
      <c r="G227" s="4" t="s">
        <v>24</v>
      </c>
      <c r="H227" s="4">
        <v>432.0</v>
      </c>
      <c r="I227" s="4">
        <v>434.0</v>
      </c>
      <c r="J227" s="4">
        <v>866.0</v>
      </c>
    </row>
    <row r="228">
      <c r="A228" s="4">
        <v>2002.0</v>
      </c>
      <c r="B228" s="4" t="s">
        <v>233</v>
      </c>
      <c r="C228" s="4" t="s">
        <v>13</v>
      </c>
      <c r="D228" s="4" t="s">
        <v>398</v>
      </c>
      <c r="E228" s="23">
        <v>30.0</v>
      </c>
      <c r="F228" s="4" t="s">
        <v>240</v>
      </c>
      <c r="G228" s="4" t="s">
        <v>97</v>
      </c>
      <c r="H228" s="4">
        <v>428.0</v>
      </c>
      <c r="I228" s="4">
        <v>434.0</v>
      </c>
      <c r="J228" s="4">
        <v>862.0</v>
      </c>
    </row>
    <row r="229">
      <c r="A229" s="4">
        <v>2002.0</v>
      </c>
      <c r="B229" s="4" t="s">
        <v>233</v>
      </c>
      <c r="C229" s="4" t="s">
        <v>13</v>
      </c>
      <c r="D229" s="4" t="s">
        <v>398</v>
      </c>
      <c r="E229" s="23">
        <v>31.0</v>
      </c>
      <c r="F229" s="4" t="s">
        <v>244</v>
      </c>
      <c r="G229" s="4" t="s">
        <v>97</v>
      </c>
      <c r="H229" s="4">
        <v>406.0</v>
      </c>
      <c r="I229" s="4">
        <v>444.0</v>
      </c>
      <c r="J229" s="4">
        <v>850.0</v>
      </c>
    </row>
    <row r="230">
      <c r="A230" s="4">
        <v>2002.0</v>
      </c>
      <c r="B230" s="4" t="s">
        <v>233</v>
      </c>
      <c r="C230" s="4" t="s">
        <v>13</v>
      </c>
      <c r="D230" s="4" t="s">
        <v>398</v>
      </c>
      <c r="E230" s="23">
        <v>32.0</v>
      </c>
      <c r="F230" s="4" t="s">
        <v>539</v>
      </c>
      <c r="G230" s="4" t="s">
        <v>125</v>
      </c>
      <c r="H230" s="4">
        <v>374.0</v>
      </c>
      <c r="I230" s="4">
        <v>476.0</v>
      </c>
      <c r="J230" s="4">
        <v>850.0</v>
      </c>
    </row>
    <row r="231">
      <c r="A231" s="4">
        <v>2002.0</v>
      </c>
      <c r="B231" s="4" t="s">
        <v>233</v>
      </c>
      <c r="C231" s="4" t="s">
        <v>13</v>
      </c>
      <c r="D231" s="4" t="s">
        <v>398</v>
      </c>
      <c r="E231" s="23">
        <v>33.0</v>
      </c>
      <c r="F231" s="4" t="s">
        <v>143</v>
      </c>
      <c r="G231" s="4" t="s">
        <v>90</v>
      </c>
      <c r="H231" s="4">
        <v>412.0</v>
      </c>
      <c r="I231" s="4">
        <v>428.0</v>
      </c>
      <c r="J231" s="4">
        <v>840.0</v>
      </c>
    </row>
    <row r="232">
      <c r="A232" s="4">
        <v>2002.0</v>
      </c>
      <c r="B232" s="4" t="s">
        <v>233</v>
      </c>
      <c r="C232" s="4" t="s">
        <v>13</v>
      </c>
      <c r="D232" s="4" t="s">
        <v>398</v>
      </c>
      <c r="E232" s="23">
        <v>34.0</v>
      </c>
      <c r="F232" s="4" t="s">
        <v>249</v>
      </c>
      <c r="G232" s="4" t="s">
        <v>250</v>
      </c>
      <c r="H232" s="4">
        <v>372.0</v>
      </c>
      <c r="I232" s="4">
        <v>466.0</v>
      </c>
      <c r="J232" s="4">
        <v>838.0</v>
      </c>
    </row>
    <row r="233">
      <c r="A233" s="4">
        <v>2002.0</v>
      </c>
      <c r="B233" s="4" t="s">
        <v>233</v>
      </c>
      <c r="C233" s="4" t="s">
        <v>13</v>
      </c>
      <c r="D233" s="4" t="s">
        <v>398</v>
      </c>
      <c r="E233" s="23">
        <v>35.0</v>
      </c>
      <c r="F233" s="4" t="s">
        <v>218</v>
      </c>
      <c r="G233" s="4" t="s">
        <v>540</v>
      </c>
      <c r="H233" s="4">
        <v>418.0</v>
      </c>
      <c r="I233" s="4">
        <v>414.0</v>
      </c>
      <c r="J233" s="4">
        <v>832.0</v>
      </c>
    </row>
    <row r="234">
      <c r="A234" s="4">
        <v>2002.0</v>
      </c>
      <c r="B234" s="4" t="s">
        <v>233</v>
      </c>
      <c r="C234" s="4" t="s">
        <v>13</v>
      </c>
      <c r="D234" s="4" t="s">
        <v>398</v>
      </c>
      <c r="E234" s="23">
        <v>36.0</v>
      </c>
      <c r="F234" s="4" t="s">
        <v>541</v>
      </c>
      <c r="G234" s="4" t="s">
        <v>24</v>
      </c>
      <c r="H234" s="4">
        <v>422.0</v>
      </c>
      <c r="I234" s="4">
        <v>402.0</v>
      </c>
      <c r="J234" s="4">
        <v>824.0</v>
      </c>
    </row>
    <row r="235">
      <c r="A235" s="4">
        <v>2002.0</v>
      </c>
      <c r="B235" s="4" t="s">
        <v>233</v>
      </c>
      <c r="C235" s="4" t="s">
        <v>13</v>
      </c>
      <c r="D235" s="4" t="s">
        <v>398</v>
      </c>
      <c r="E235" s="23">
        <v>37.0</v>
      </c>
      <c r="F235" s="4" t="s">
        <v>542</v>
      </c>
      <c r="G235" s="4" t="s">
        <v>56</v>
      </c>
      <c r="H235" s="4">
        <v>406.0</v>
      </c>
      <c r="I235" s="4">
        <v>410.0</v>
      </c>
      <c r="J235" s="4">
        <v>816.0</v>
      </c>
    </row>
    <row r="236">
      <c r="A236" s="4">
        <v>2002.0</v>
      </c>
      <c r="B236" s="4" t="s">
        <v>233</v>
      </c>
      <c r="C236" s="4" t="s">
        <v>13</v>
      </c>
      <c r="D236" s="4" t="s">
        <v>398</v>
      </c>
      <c r="E236" s="23">
        <v>38.0</v>
      </c>
      <c r="F236" s="4" t="s">
        <v>543</v>
      </c>
      <c r="G236" s="4" t="s">
        <v>75</v>
      </c>
      <c r="H236" s="4">
        <v>350.0</v>
      </c>
      <c r="I236" s="4">
        <v>466.0</v>
      </c>
      <c r="J236" s="4">
        <v>816.0</v>
      </c>
    </row>
    <row r="237">
      <c r="A237" s="4">
        <v>2002.0</v>
      </c>
      <c r="B237" s="4" t="s">
        <v>233</v>
      </c>
      <c r="C237" s="4" t="s">
        <v>13</v>
      </c>
      <c r="D237" s="4" t="s">
        <v>398</v>
      </c>
      <c r="E237" s="23">
        <v>39.0</v>
      </c>
      <c r="F237" s="4" t="s">
        <v>269</v>
      </c>
      <c r="G237" s="4" t="s">
        <v>95</v>
      </c>
      <c r="H237" s="4">
        <v>390.0</v>
      </c>
      <c r="I237" s="4">
        <v>414.0</v>
      </c>
      <c r="J237" s="4">
        <v>804.0</v>
      </c>
    </row>
    <row r="238">
      <c r="A238" s="4">
        <v>2002.0</v>
      </c>
      <c r="B238" s="4" t="s">
        <v>233</v>
      </c>
      <c r="C238" s="4" t="s">
        <v>13</v>
      </c>
      <c r="D238" s="4" t="s">
        <v>398</v>
      </c>
      <c r="E238" s="23">
        <v>40.0</v>
      </c>
      <c r="F238" s="4" t="s">
        <v>544</v>
      </c>
      <c r="G238" s="4" t="s">
        <v>147</v>
      </c>
      <c r="H238" s="4">
        <v>418.0</v>
      </c>
      <c r="I238" s="4">
        <v>382.0</v>
      </c>
      <c r="J238" s="4">
        <v>800.0</v>
      </c>
    </row>
    <row r="239">
      <c r="A239" s="4">
        <v>2002.0</v>
      </c>
      <c r="B239" s="4" t="s">
        <v>233</v>
      </c>
      <c r="C239" s="4" t="s">
        <v>13</v>
      </c>
      <c r="D239" s="4" t="s">
        <v>398</v>
      </c>
      <c r="E239" s="23">
        <v>41.0</v>
      </c>
      <c r="F239" s="4" t="s">
        <v>258</v>
      </c>
      <c r="G239" s="4" t="s">
        <v>93</v>
      </c>
      <c r="H239" s="4">
        <v>404.0</v>
      </c>
      <c r="I239" s="4">
        <v>372.0</v>
      </c>
      <c r="J239" s="4">
        <v>776.0</v>
      </c>
    </row>
    <row r="240">
      <c r="A240" s="4">
        <v>2002.0</v>
      </c>
      <c r="B240" s="4" t="s">
        <v>233</v>
      </c>
      <c r="C240" s="4" t="s">
        <v>13</v>
      </c>
      <c r="D240" s="4" t="s">
        <v>398</v>
      </c>
      <c r="E240" s="23">
        <v>42.0</v>
      </c>
      <c r="F240" s="4" t="s">
        <v>545</v>
      </c>
      <c r="G240" s="4" t="s">
        <v>24</v>
      </c>
      <c r="H240" s="4">
        <v>384.0</v>
      </c>
      <c r="I240" s="4">
        <v>384.0</v>
      </c>
      <c r="J240" s="4">
        <v>768.0</v>
      </c>
    </row>
    <row r="241">
      <c r="A241" s="4">
        <v>2002.0</v>
      </c>
      <c r="B241" s="4" t="s">
        <v>233</v>
      </c>
      <c r="C241" s="4" t="s">
        <v>13</v>
      </c>
      <c r="D241" s="4" t="s">
        <v>398</v>
      </c>
      <c r="E241" s="23">
        <v>43.0</v>
      </c>
      <c r="F241" s="4" t="s">
        <v>546</v>
      </c>
      <c r="G241" s="4" t="s">
        <v>547</v>
      </c>
      <c r="H241" s="4">
        <v>376.0</v>
      </c>
      <c r="I241" s="4">
        <v>392.0</v>
      </c>
      <c r="J241" s="4">
        <v>768.0</v>
      </c>
    </row>
    <row r="242">
      <c r="A242" s="4">
        <v>2002.0</v>
      </c>
      <c r="B242" s="4" t="s">
        <v>233</v>
      </c>
      <c r="C242" s="4" t="s">
        <v>13</v>
      </c>
      <c r="D242" s="4" t="s">
        <v>398</v>
      </c>
      <c r="E242" s="23">
        <v>44.0</v>
      </c>
      <c r="F242" s="4" t="s">
        <v>548</v>
      </c>
      <c r="G242" s="4" t="s">
        <v>110</v>
      </c>
      <c r="H242" s="4">
        <v>354.0</v>
      </c>
      <c r="I242" s="4">
        <v>412.0</v>
      </c>
      <c r="J242" s="4">
        <v>766.0</v>
      </c>
    </row>
    <row r="243">
      <c r="A243" s="4">
        <v>2002.0</v>
      </c>
      <c r="B243" s="4" t="s">
        <v>233</v>
      </c>
      <c r="C243" s="4" t="s">
        <v>13</v>
      </c>
      <c r="D243" s="4" t="s">
        <v>398</v>
      </c>
      <c r="E243" s="23">
        <v>45.0</v>
      </c>
      <c r="F243" s="4" t="s">
        <v>549</v>
      </c>
      <c r="G243" s="4" t="s">
        <v>93</v>
      </c>
      <c r="H243" s="4">
        <v>396.0</v>
      </c>
      <c r="I243" s="4">
        <v>366.0</v>
      </c>
      <c r="J243" s="4">
        <v>762.0</v>
      </c>
    </row>
    <row r="244">
      <c r="A244" s="4">
        <v>2002.0</v>
      </c>
      <c r="B244" s="4" t="s">
        <v>233</v>
      </c>
      <c r="C244" s="4" t="s">
        <v>13</v>
      </c>
      <c r="D244" s="4" t="s">
        <v>398</v>
      </c>
      <c r="E244" s="23">
        <v>46.0</v>
      </c>
      <c r="F244" s="4" t="s">
        <v>550</v>
      </c>
      <c r="G244" s="4" t="s">
        <v>24</v>
      </c>
      <c r="H244" s="4">
        <v>380.0</v>
      </c>
      <c r="I244" s="4">
        <v>382.0</v>
      </c>
      <c r="J244" s="4">
        <v>762.0</v>
      </c>
    </row>
    <row r="245">
      <c r="A245" s="4">
        <v>2002.0</v>
      </c>
      <c r="B245" s="4" t="s">
        <v>233</v>
      </c>
      <c r="C245" s="4" t="s">
        <v>13</v>
      </c>
      <c r="D245" s="4" t="s">
        <v>398</v>
      </c>
      <c r="E245" s="23">
        <v>47.0</v>
      </c>
      <c r="F245" s="4" t="s">
        <v>260</v>
      </c>
      <c r="G245" s="4" t="s">
        <v>48</v>
      </c>
      <c r="H245" s="4">
        <v>368.0</v>
      </c>
      <c r="I245" s="4">
        <v>380.0</v>
      </c>
      <c r="J245" s="4">
        <v>748.0</v>
      </c>
    </row>
    <row r="246">
      <c r="A246" s="4">
        <v>2002.0</v>
      </c>
      <c r="B246" s="4" t="s">
        <v>233</v>
      </c>
      <c r="C246" s="4" t="s">
        <v>13</v>
      </c>
      <c r="D246" s="4" t="s">
        <v>398</v>
      </c>
      <c r="E246" s="23">
        <v>48.0</v>
      </c>
      <c r="F246" s="4" t="s">
        <v>257</v>
      </c>
      <c r="G246" s="4" t="s">
        <v>31</v>
      </c>
      <c r="H246" s="4">
        <v>402.0</v>
      </c>
      <c r="I246" s="4">
        <v>336.0</v>
      </c>
      <c r="J246" s="4">
        <v>738.0</v>
      </c>
    </row>
    <row r="247">
      <c r="A247" s="4">
        <v>2002.0</v>
      </c>
      <c r="B247" s="4" t="s">
        <v>233</v>
      </c>
      <c r="C247" s="4" t="s">
        <v>13</v>
      </c>
      <c r="D247" s="4" t="s">
        <v>398</v>
      </c>
      <c r="E247" s="23">
        <v>49.0</v>
      </c>
      <c r="F247" s="4" t="s">
        <v>551</v>
      </c>
      <c r="G247" s="4" t="s">
        <v>97</v>
      </c>
      <c r="H247" s="4">
        <v>374.0</v>
      </c>
      <c r="I247" s="4">
        <v>356.0</v>
      </c>
      <c r="J247" s="4">
        <v>730.0</v>
      </c>
    </row>
    <row r="248">
      <c r="A248" s="4">
        <v>2002.0</v>
      </c>
      <c r="B248" s="4" t="s">
        <v>233</v>
      </c>
      <c r="C248" s="4" t="s">
        <v>13</v>
      </c>
      <c r="D248" s="4" t="s">
        <v>398</v>
      </c>
      <c r="E248" s="23">
        <v>50.0</v>
      </c>
      <c r="F248" s="4" t="s">
        <v>552</v>
      </c>
      <c r="G248" s="4" t="s">
        <v>84</v>
      </c>
      <c r="H248" s="4">
        <v>346.0</v>
      </c>
      <c r="I248" s="4">
        <v>374.0</v>
      </c>
      <c r="J248" s="4">
        <v>720.0</v>
      </c>
    </row>
    <row r="249">
      <c r="A249" s="4">
        <v>2002.0</v>
      </c>
      <c r="B249" s="4" t="s">
        <v>233</v>
      </c>
      <c r="C249" s="4" t="s">
        <v>13</v>
      </c>
      <c r="D249" s="4" t="s">
        <v>398</v>
      </c>
      <c r="E249" s="23">
        <v>51.0</v>
      </c>
      <c r="F249" s="4" t="s">
        <v>553</v>
      </c>
      <c r="G249" s="4" t="s">
        <v>97</v>
      </c>
      <c r="H249" s="4">
        <v>328.0</v>
      </c>
      <c r="I249" s="4">
        <v>386.0</v>
      </c>
      <c r="J249" s="4">
        <v>714.0</v>
      </c>
    </row>
    <row r="250">
      <c r="A250" s="4">
        <v>2002.0</v>
      </c>
      <c r="B250" s="4" t="s">
        <v>233</v>
      </c>
      <c r="C250" s="4" t="s">
        <v>13</v>
      </c>
      <c r="D250" s="4" t="s">
        <v>398</v>
      </c>
      <c r="E250" s="23">
        <v>52.0</v>
      </c>
      <c r="F250" s="4" t="s">
        <v>554</v>
      </c>
      <c r="G250" s="4" t="s">
        <v>31</v>
      </c>
      <c r="H250" s="4">
        <v>376.0</v>
      </c>
      <c r="I250" s="4">
        <v>334.0</v>
      </c>
      <c r="J250" s="4">
        <v>710.0</v>
      </c>
    </row>
    <row r="251">
      <c r="A251" s="4">
        <v>2002.0</v>
      </c>
      <c r="B251" s="4" t="s">
        <v>233</v>
      </c>
      <c r="C251" s="4" t="s">
        <v>13</v>
      </c>
      <c r="D251" s="4" t="s">
        <v>398</v>
      </c>
      <c r="E251" s="23">
        <v>53.0</v>
      </c>
      <c r="F251" s="4" t="s">
        <v>555</v>
      </c>
      <c r="G251" s="4" t="s">
        <v>24</v>
      </c>
      <c r="H251" s="4">
        <v>278.0</v>
      </c>
      <c r="I251" s="4">
        <v>406.0</v>
      </c>
      <c r="J251" s="4">
        <v>684.0</v>
      </c>
    </row>
    <row r="252">
      <c r="A252" s="4">
        <v>2002.0</v>
      </c>
      <c r="B252" s="4" t="s">
        <v>233</v>
      </c>
      <c r="C252" s="4" t="s">
        <v>13</v>
      </c>
      <c r="D252" s="4" t="s">
        <v>398</v>
      </c>
      <c r="E252" s="23">
        <v>54.0</v>
      </c>
      <c r="F252" s="4" t="s">
        <v>275</v>
      </c>
      <c r="G252" s="4" t="s">
        <v>97</v>
      </c>
      <c r="H252" s="4">
        <v>340.0</v>
      </c>
      <c r="I252" s="4">
        <v>338.0</v>
      </c>
      <c r="J252" s="4">
        <v>678.0</v>
      </c>
    </row>
    <row r="253">
      <c r="A253" s="4">
        <v>2002.0</v>
      </c>
      <c r="B253" s="4" t="s">
        <v>233</v>
      </c>
      <c r="C253" s="4" t="s">
        <v>13</v>
      </c>
      <c r="D253" s="4" t="s">
        <v>398</v>
      </c>
      <c r="E253" s="23">
        <v>55.0</v>
      </c>
      <c r="F253" s="4" t="s">
        <v>556</v>
      </c>
      <c r="G253" s="4" t="s">
        <v>24</v>
      </c>
      <c r="H253" s="4">
        <v>284.0</v>
      </c>
      <c r="I253" s="4">
        <v>386.0</v>
      </c>
      <c r="J253" s="4">
        <v>670.0</v>
      </c>
    </row>
    <row r="254">
      <c r="A254" s="4">
        <v>2002.0</v>
      </c>
      <c r="B254" s="4" t="s">
        <v>233</v>
      </c>
      <c r="C254" s="4" t="s">
        <v>13</v>
      </c>
      <c r="D254" s="4" t="s">
        <v>398</v>
      </c>
      <c r="E254" s="23">
        <v>56.0</v>
      </c>
      <c r="F254" s="4" t="s">
        <v>271</v>
      </c>
      <c r="G254" s="4" t="s">
        <v>147</v>
      </c>
      <c r="H254" s="4">
        <v>336.0</v>
      </c>
      <c r="I254" s="4">
        <v>316.0</v>
      </c>
      <c r="J254" s="4">
        <v>652.0</v>
      </c>
    </row>
    <row r="255">
      <c r="A255" s="4">
        <v>2002.0</v>
      </c>
      <c r="B255" s="4" t="s">
        <v>233</v>
      </c>
      <c r="C255" s="4" t="s">
        <v>13</v>
      </c>
      <c r="D255" s="4" t="s">
        <v>398</v>
      </c>
      <c r="E255" s="23">
        <v>57.0</v>
      </c>
      <c r="F255" s="4" t="s">
        <v>276</v>
      </c>
      <c r="G255" s="4" t="s">
        <v>29</v>
      </c>
      <c r="H255" s="4">
        <v>332.0</v>
      </c>
      <c r="I255" s="4">
        <v>320.0</v>
      </c>
      <c r="J255" s="4">
        <v>652.0</v>
      </c>
    </row>
    <row r="256">
      <c r="A256" s="4">
        <v>2002.0</v>
      </c>
      <c r="B256" s="4" t="s">
        <v>233</v>
      </c>
      <c r="C256" s="4" t="s">
        <v>13</v>
      </c>
      <c r="D256" s="4" t="s">
        <v>398</v>
      </c>
      <c r="E256" s="23">
        <v>58.0</v>
      </c>
      <c r="F256" s="4" t="s">
        <v>259</v>
      </c>
      <c r="G256" s="4" t="s">
        <v>250</v>
      </c>
      <c r="H256" s="4">
        <v>310.0</v>
      </c>
      <c r="I256" s="4">
        <v>326.0</v>
      </c>
      <c r="J256" s="4">
        <v>636.0</v>
      </c>
    </row>
    <row r="257">
      <c r="A257" s="4">
        <v>2002.0</v>
      </c>
      <c r="B257" s="4" t="s">
        <v>233</v>
      </c>
      <c r="C257" s="4" t="s">
        <v>13</v>
      </c>
      <c r="D257" s="4" t="s">
        <v>398</v>
      </c>
      <c r="E257" s="23">
        <v>59.0</v>
      </c>
      <c r="F257" s="4" t="s">
        <v>15</v>
      </c>
      <c r="G257" s="4" t="s">
        <v>16</v>
      </c>
      <c r="H257" s="4">
        <v>490.0</v>
      </c>
      <c r="I257" s="4">
        <v>142.0</v>
      </c>
      <c r="J257" s="4">
        <v>632.0</v>
      </c>
    </row>
    <row r="258">
      <c r="A258" s="4">
        <v>2002.0</v>
      </c>
      <c r="B258" s="4" t="s">
        <v>233</v>
      </c>
      <c r="C258" s="4" t="s">
        <v>13</v>
      </c>
      <c r="D258" s="4" t="s">
        <v>398</v>
      </c>
      <c r="E258" s="23">
        <v>60.0</v>
      </c>
      <c r="F258" s="4" t="s">
        <v>557</v>
      </c>
      <c r="G258" s="4" t="s">
        <v>97</v>
      </c>
      <c r="H258" s="4">
        <v>320.0</v>
      </c>
      <c r="I258" s="4">
        <v>284.0</v>
      </c>
      <c r="J258" s="4">
        <v>604.0</v>
      </c>
    </row>
    <row r="259">
      <c r="A259" s="4">
        <v>2002.0</v>
      </c>
      <c r="B259" s="4" t="s">
        <v>233</v>
      </c>
      <c r="C259" s="4" t="s">
        <v>13</v>
      </c>
      <c r="D259" s="4" t="s">
        <v>398</v>
      </c>
      <c r="E259" s="23">
        <v>61.0</v>
      </c>
      <c r="F259" s="4" t="s">
        <v>558</v>
      </c>
      <c r="G259" s="4" t="s">
        <v>93</v>
      </c>
      <c r="H259" s="4">
        <v>284.0</v>
      </c>
      <c r="I259" s="4">
        <v>304.0</v>
      </c>
      <c r="J259" s="4">
        <v>588.0</v>
      </c>
    </row>
    <row r="260">
      <c r="A260" s="4">
        <v>2002.0</v>
      </c>
      <c r="B260" s="4" t="s">
        <v>233</v>
      </c>
      <c r="C260" s="4" t="s">
        <v>13</v>
      </c>
      <c r="D260" s="4" t="s">
        <v>398</v>
      </c>
      <c r="E260" s="23">
        <v>62.0</v>
      </c>
      <c r="F260" s="4" t="s">
        <v>342</v>
      </c>
      <c r="G260" s="4" t="s">
        <v>343</v>
      </c>
      <c r="H260" s="4">
        <v>316.0</v>
      </c>
      <c r="I260" s="4">
        <v>244.0</v>
      </c>
      <c r="J260" s="4">
        <v>560.0</v>
      </c>
    </row>
    <row r="261">
      <c r="A261" s="4">
        <v>2002.0</v>
      </c>
      <c r="B261" s="4" t="s">
        <v>233</v>
      </c>
      <c r="C261" s="4" t="s">
        <v>13</v>
      </c>
      <c r="D261" s="4" t="s">
        <v>398</v>
      </c>
      <c r="E261" s="23">
        <v>63.0</v>
      </c>
      <c r="F261" s="4" t="s">
        <v>280</v>
      </c>
      <c r="G261" s="4" t="s">
        <v>24</v>
      </c>
      <c r="H261" s="4">
        <v>272.0</v>
      </c>
      <c r="I261" s="4">
        <v>274.0</v>
      </c>
      <c r="J261" s="4">
        <v>546.0</v>
      </c>
    </row>
    <row r="262">
      <c r="A262" s="4">
        <v>2002.0</v>
      </c>
      <c r="B262" s="4" t="s">
        <v>233</v>
      </c>
      <c r="C262" s="4" t="s">
        <v>13</v>
      </c>
      <c r="D262" s="4" t="s">
        <v>398</v>
      </c>
      <c r="E262" s="23">
        <v>64.0</v>
      </c>
      <c r="F262" s="4" t="s">
        <v>559</v>
      </c>
      <c r="G262" s="4" t="s">
        <v>97</v>
      </c>
      <c r="H262" s="4">
        <v>256.0</v>
      </c>
      <c r="I262" s="4">
        <v>288.0</v>
      </c>
      <c r="J262" s="4">
        <v>544.0</v>
      </c>
    </row>
    <row r="263">
      <c r="A263" s="4">
        <v>2002.0</v>
      </c>
      <c r="B263" s="4" t="s">
        <v>233</v>
      </c>
      <c r="C263" s="4" t="s">
        <v>13</v>
      </c>
      <c r="D263" s="4" t="s">
        <v>398</v>
      </c>
      <c r="E263" s="23">
        <v>65.0</v>
      </c>
      <c r="F263" s="4" t="s">
        <v>560</v>
      </c>
      <c r="G263" s="4" t="s">
        <v>494</v>
      </c>
      <c r="H263" s="4">
        <v>250.0</v>
      </c>
      <c r="I263" s="4">
        <v>276.0</v>
      </c>
      <c r="J263" s="4">
        <v>526.0</v>
      </c>
    </row>
    <row r="264">
      <c r="A264" s="4">
        <v>2002.0</v>
      </c>
      <c r="B264" s="4" t="s">
        <v>233</v>
      </c>
      <c r="C264" s="4" t="s">
        <v>13</v>
      </c>
      <c r="D264" s="4" t="s">
        <v>398</v>
      </c>
      <c r="E264" s="23">
        <v>66.0</v>
      </c>
      <c r="F264" s="4" t="s">
        <v>278</v>
      </c>
      <c r="G264" s="4" t="s">
        <v>279</v>
      </c>
      <c r="H264" s="4">
        <v>270.0</v>
      </c>
      <c r="I264" s="4">
        <v>254.0</v>
      </c>
      <c r="J264" s="4">
        <v>524.0</v>
      </c>
    </row>
    <row r="265">
      <c r="A265" s="4">
        <v>2002.0</v>
      </c>
      <c r="B265" s="4" t="s">
        <v>233</v>
      </c>
      <c r="C265" s="4" t="s">
        <v>13</v>
      </c>
      <c r="D265" s="4" t="s">
        <v>398</v>
      </c>
      <c r="E265" s="23">
        <v>67.0</v>
      </c>
      <c r="F265" s="4" t="s">
        <v>561</v>
      </c>
      <c r="G265" s="4" t="s">
        <v>135</v>
      </c>
      <c r="H265" s="4">
        <v>224.0</v>
      </c>
      <c r="I265" s="4">
        <v>300.0</v>
      </c>
      <c r="J265" s="4">
        <v>524.0</v>
      </c>
    </row>
    <row r="266">
      <c r="A266" s="4">
        <v>2002.0</v>
      </c>
      <c r="B266" s="4" t="s">
        <v>233</v>
      </c>
      <c r="C266" s="4" t="s">
        <v>13</v>
      </c>
      <c r="D266" s="4" t="s">
        <v>398</v>
      </c>
      <c r="E266" s="23">
        <v>68.0</v>
      </c>
      <c r="F266" s="4" t="s">
        <v>281</v>
      </c>
      <c r="G266" s="4" t="s">
        <v>20</v>
      </c>
      <c r="H266" s="4">
        <v>196.0</v>
      </c>
      <c r="I266" s="4">
        <v>280.0</v>
      </c>
      <c r="J266" s="4">
        <v>476.0</v>
      </c>
    </row>
    <row r="267">
      <c r="A267" s="4">
        <v>2002.0</v>
      </c>
      <c r="B267" s="4" t="s">
        <v>233</v>
      </c>
      <c r="C267" s="4" t="s">
        <v>13</v>
      </c>
      <c r="D267" s="4" t="s">
        <v>398</v>
      </c>
      <c r="E267" s="23">
        <v>69.0</v>
      </c>
      <c r="F267" s="4" t="s">
        <v>562</v>
      </c>
      <c r="G267" s="4" t="s">
        <v>563</v>
      </c>
      <c r="H267" s="4">
        <v>0.0</v>
      </c>
      <c r="I267" s="4">
        <v>278.0</v>
      </c>
      <c r="J267" s="4">
        <v>278.0</v>
      </c>
    </row>
    <row r="268">
      <c r="A268" s="6">
        <v>2002.0</v>
      </c>
      <c r="B268" s="6" t="s">
        <v>233</v>
      </c>
      <c r="C268" s="6" t="s">
        <v>57</v>
      </c>
      <c r="D268" s="6" t="s">
        <v>398</v>
      </c>
      <c r="E268" s="7">
        <v>1.0</v>
      </c>
      <c r="F268" s="7" t="s">
        <v>286</v>
      </c>
      <c r="G268" s="7" t="s">
        <v>93</v>
      </c>
      <c r="H268" s="8">
        <v>392.0</v>
      </c>
      <c r="I268" s="8">
        <v>406.0</v>
      </c>
      <c r="J268" s="8">
        <v>798.0</v>
      </c>
      <c r="K268" s="9"/>
    </row>
    <row r="269">
      <c r="A269" s="10">
        <v>2002.0</v>
      </c>
      <c r="B269" s="10" t="s">
        <v>233</v>
      </c>
      <c r="C269" s="10" t="s">
        <v>57</v>
      </c>
      <c r="D269" s="10" t="s">
        <v>398</v>
      </c>
      <c r="E269" s="11">
        <v>2.0</v>
      </c>
      <c r="F269" s="11" t="s">
        <v>290</v>
      </c>
      <c r="G269" s="11" t="s">
        <v>250</v>
      </c>
      <c r="H269" s="12">
        <v>376.0</v>
      </c>
      <c r="I269" s="12">
        <v>412.0</v>
      </c>
      <c r="J269" s="12">
        <v>788.0</v>
      </c>
      <c r="K269" s="13"/>
    </row>
    <row r="270">
      <c r="A270" s="14">
        <v>2002.0</v>
      </c>
      <c r="B270" s="14" t="s">
        <v>233</v>
      </c>
      <c r="C270" s="14" t="s">
        <v>57</v>
      </c>
      <c r="D270" s="14" t="s">
        <v>398</v>
      </c>
      <c r="E270" s="15">
        <v>3.0</v>
      </c>
      <c r="F270" s="15" t="s">
        <v>564</v>
      </c>
      <c r="G270" s="15" t="s">
        <v>391</v>
      </c>
      <c r="H270" s="16">
        <v>264.0</v>
      </c>
      <c r="I270" s="16">
        <v>406.0</v>
      </c>
      <c r="J270" s="16">
        <v>670.0</v>
      </c>
      <c r="K270" s="17"/>
    </row>
    <row r="271">
      <c r="A271" s="4">
        <v>2002.0</v>
      </c>
      <c r="B271" s="4" t="s">
        <v>233</v>
      </c>
      <c r="C271" s="4" t="s">
        <v>57</v>
      </c>
      <c r="D271" s="4" t="s">
        <v>398</v>
      </c>
      <c r="E271" s="23">
        <v>4.0</v>
      </c>
      <c r="F271" s="4" t="s">
        <v>288</v>
      </c>
      <c r="G271" s="4" t="s">
        <v>289</v>
      </c>
      <c r="H271" s="4">
        <v>348.0</v>
      </c>
      <c r="I271" s="4">
        <v>306.0</v>
      </c>
      <c r="J271" s="4">
        <v>654.0</v>
      </c>
    </row>
    <row r="272">
      <c r="A272" s="4">
        <v>2002.0</v>
      </c>
      <c r="B272" s="4" t="s">
        <v>233</v>
      </c>
      <c r="C272" s="4" t="s">
        <v>57</v>
      </c>
      <c r="D272" s="4" t="s">
        <v>398</v>
      </c>
      <c r="E272" s="23">
        <v>5.0</v>
      </c>
      <c r="F272" s="4" t="s">
        <v>565</v>
      </c>
      <c r="G272" s="4" t="s">
        <v>110</v>
      </c>
      <c r="H272" s="4">
        <v>262.0</v>
      </c>
      <c r="I272" s="4">
        <v>366.0</v>
      </c>
      <c r="J272" s="4">
        <v>628.0</v>
      </c>
    </row>
    <row r="273">
      <c r="A273" s="4">
        <v>2002.0</v>
      </c>
      <c r="B273" s="4" t="s">
        <v>233</v>
      </c>
      <c r="C273" s="4" t="s">
        <v>57</v>
      </c>
      <c r="D273" s="4" t="s">
        <v>398</v>
      </c>
      <c r="E273" s="23">
        <v>6.0</v>
      </c>
      <c r="F273" s="4" t="s">
        <v>566</v>
      </c>
      <c r="G273" s="4" t="s">
        <v>494</v>
      </c>
      <c r="H273" s="4">
        <v>300.0</v>
      </c>
      <c r="I273" s="4">
        <v>308.0</v>
      </c>
      <c r="J273" s="4">
        <v>608.0</v>
      </c>
    </row>
    <row r="274">
      <c r="A274" s="4">
        <v>2002.0</v>
      </c>
      <c r="B274" s="4" t="s">
        <v>233</v>
      </c>
      <c r="C274" s="4" t="s">
        <v>57</v>
      </c>
      <c r="D274" s="4" t="s">
        <v>398</v>
      </c>
      <c r="E274" s="23">
        <v>7.0</v>
      </c>
      <c r="F274" s="4" t="s">
        <v>291</v>
      </c>
      <c r="G274" s="4" t="s">
        <v>155</v>
      </c>
      <c r="H274" s="4">
        <v>272.0</v>
      </c>
      <c r="I274" s="4">
        <v>270.0</v>
      </c>
      <c r="J274" s="4">
        <v>542.0</v>
      </c>
    </row>
    <row r="275">
      <c r="A275" s="4">
        <v>2002.0</v>
      </c>
      <c r="B275" s="4" t="s">
        <v>233</v>
      </c>
      <c r="C275" s="4" t="s">
        <v>57</v>
      </c>
      <c r="D275" s="4" t="s">
        <v>398</v>
      </c>
      <c r="E275" s="23">
        <v>8.0</v>
      </c>
      <c r="F275" s="4" t="s">
        <v>567</v>
      </c>
      <c r="G275" s="4" t="s">
        <v>95</v>
      </c>
      <c r="H275" s="4">
        <v>240.0</v>
      </c>
      <c r="I275" s="4">
        <v>302.0</v>
      </c>
      <c r="J275" s="4">
        <v>542.0</v>
      </c>
    </row>
    <row r="276">
      <c r="A276" s="4">
        <v>2002.0</v>
      </c>
      <c r="B276" s="4" t="s">
        <v>233</v>
      </c>
      <c r="C276" s="4" t="s">
        <v>57</v>
      </c>
      <c r="D276" s="4" t="s">
        <v>398</v>
      </c>
      <c r="E276" s="23">
        <v>9.0</v>
      </c>
      <c r="F276" s="4" t="s">
        <v>568</v>
      </c>
      <c r="G276" s="4" t="s">
        <v>406</v>
      </c>
      <c r="H276" s="4">
        <v>190.0</v>
      </c>
      <c r="I276" s="4">
        <v>264.0</v>
      </c>
      <c r="J276" s="4">
        <v>454.0</v>
      </c>
    </row>
    <row r="277">
      <c r="A277" s="4">
        <v>2002.0</v>
      </c>
      <c r="B277" s="4" t="s">
        <v>233</v>
      </c>
      <c r="C277" s="4" t="s">
        <v>57</v>
      </c>
      <c r="D277" s="4" t="s">
        <v>398</v>
      </c>
      <c r="E277" s="23">
        <v>10.0</v>
      </c>
      <c r="F277" s="4" t="s">
        <v>569</v>
      </c>
      <c r="G277" s="4" t="s">
        <v>75</v>
      </c>
      <c r="H277" s="4">
        <v>216.0</v>
      </c>
      <c r="I277" s="4">
        <v>236.0</v>
      </c>
      <c r="J277" s="4">
        <v>452.0</v>
      </c>
    </row>
    <row r="278">
      <c r="A278" s="4">
        <v>2002.0</v>
      </c>
      <c r="B278" s="4" t="s">
        <v>233</v>
      </c>
      <c r="C278" s="4" t="s">
        <v>57</v>
      </c>
      <c r="D278" s="4" t="s">
        <v>398</v>
      </c>
      <c r="E278" s="23">
        <v>11.0</v>
      </c>
      <c r="F278" s="4" t="s">
        <v>570</v>
      </c>
      <c r="G278" s="4" t="s">
        <v>375</v>
      </c>
      <c r="H278" s="4">
        <v>246.0</v>
      </c>
      <c r="I278" s="4">
        <v>146.0</v>
      </c>
      <c r="J278" s="4">
        <v>392.0</v>
      </c>
    </row>
    <row r="279">
      <c r="A279" s="4">
        <v>2002.0</v>
      </c>
      <c r="B279" s="4" t="s">
        <v>233</v>
      </c>
      <c r="C279" s="4" t="s">
        <v>57</v>
      </c>
      <c r="D279" s="4" t="s">
        <v>398</v>
      </c>
      <c r="E279" s="23">
        <v>12.0</v>
      </c>
      <c r="F279" s="4" t="s">
        <v>571</v>
      </c>
      <c r="G279" s="4" t="s">
        <v>24</v>
      </c>
      <c r="H279" s="4">
        <v>106.0</v>
      </c>
      <c r="I279" s="4">
        <v>116.0</v>
      </c>
      <c r="J279" s="4">
        <v>222.0</v>
      </c>
    </row>
    <row r="280">
      <c r="A280" s="6">
        <v>2002.0</v>
      </c>
      <c r="B280" s="6" t="s">
        <v>298</v>
      </c>
      <c r="C280" s="6" t="s">
        <v>13</v>
      </c>
      <c r="D280" s="6" t="s">
        <v>398</v>
      </c>
      <c r="E280" s="7">
        <v>1.0</v>
      </c>
      <c r="F280" s="7" t="s">
        <v>301</v>
      </c>
      <c r="G280" s="7" t="s">
        <v>24</v>
      </c>
      <c r="H280" s="8">
        <v>512.0</v>
      </c>
      <c r="I280" s="8">
        <v>466.0</v>
      </c>
      <c r="J280" s="8">
        <v>978.0</v>
      </c>
      <c r="K280" s="9"/>
    </row>
    <row r="281">
      <c r="A281" s="10">
        <v>2002.0</v>
      </c>
      <c r="B281" s="10" t="s">
        <v>298</v>
      </c>
      <c r="C281" s="10" t="s">
        <v>13</v>
      </c>
      <c r="D281" s="10" t="s">
        <v>398</v>
      </c>
      <c r="E281" s="11">
        <v>2.0</v>
      </c>
      <c r="F281" s="11" t="s">
        <v>572</v>
      </c>
      <c r="G281" s="11" t="s">
        <v>127</v>
      </c>
      <c r="H281" s="12">
        <v>516.0</v>
      </c>
      <c r="I281" s="12">
        <v>458.0</v>
      </c>
      <c r="J281" s="12">
        <v>974.0</v>
      </c>
      <c r="K281" s="13"/>
    </row>
    <row r="282">
      <c r="A282" s="14">
        <v>2002.0</v>
      </c>
      <c r="B282" s="14" t="s">
        <v>298</v>
      </c>
      <c r="C282" s="14" t="s">
        <v>13</v>
      </c>
      <c r="D282" s="14" t="s">
        <v>398</v>
      </c>
      <c r="E282" s="15">
        <v>3.0</v>
      </c>
      <c r="F282" s="15" t="s">
        <v>304</v>
      </c>
      <c r="G282" s="15" t="s">
        <v>300</v>
      </c>
      <c r="H282" s="16">
        <v>516.0</v>
      </c>
      <c r="I282" s="16">
        <v>458.0</v>
      </c>
      <c r="J282" s="16">
        <v>974.0</v>
      </c>
      <c r="K282" s="17"/>
    </row>
    <row r="283">
      <c r="A283" s="4">
        <v>2002.0</v>
      </c>
      <c r="B283" s="4" t="s">
        <v>298</v>
      </c>
      <c r="C283" s="4" t="s">
        <v>13</v>
      </c>
      <c r="D283" s="4" t="s">
        <v>398</v>
      </c>
      <c r="E283" s="23">
        <v>4.0</v>
      </c>
      <c r="F283" s="4" t="s">
        <v>573</v>
      </c>
      <c r="G283" s="4" t="s">
        <v>24</v>
      </c>
      <c r="H283" s="4">
        <v>472.0</v>
      </c>
      <c r="I283" s="4">
        <v>476.0</v>
      </c>
      <c r="J283" s="4">
        <v>948.0</v>
      </c>
    </row>
    <row r="284">
      <c r="A284" s="4">
        <v>2002.0</v>
      </c>
      <c r="B284" s="4" t="s">
        <v>298</v>
      </c>
      <c r="C284" s="4" t="s">
        <v>13</v>
      </c>
      <c r="D284" s="4" t="s">
        <v>398</v>
      </c>
      <c r="E284" s="23">
        <v>5.0</v>
      </c>
      <c r="F284" s="4" t="s">
        <v>574</v>
      </c>
      <c r="G284" s="4" t="s">
        <v>110</v>
      </c>
      <c r="H284" s="4">
        <v>494.0</v>
      </c>
      <c r="I284" s="4">
        <v>442.0</v>
      </c>
      <c r="J284" s="4">
        <v>936.0</v>
      </c>
    </row>
    <row r="285">
      <c r="A285" s="4">
        <v>2002.0</v>
      </c>
      <c r="B285" s="4" t="s">
        <v>298</v>
      </c>
      <c r="C285" s="4" t="s">
        <v>13</v>
      </c>
      <c r="D285" s="4" t="s">
        <v>398</v>
      </c>
      <c r="E285" s="23">
        <v>6.0</v>
      </c>
      <c r="F285" s="4" t="s">
        <v>299</v>
      </c>
      <c r="G285" s="4" t="s">
        <v>300</v>
      </c>
      <c r="H285" s="4">
        <v>456.0</v>
      </c>
      <c r="I285" s="4">
        <v>452.0</v>
      </c>
      <c r="J285" s="4">
        <v>908.0</v>
      </c>
    </row>
    <row r="286">
      <c r="A286" s="4">
        <v>2002.0</v>
      </c>
      <c r="B286" s="4" t="s">
        <v>298</v>
      </c>
      <c r="C286" s="4" t="s">
        <v>13</v>
      </c>
      <c r="D286" s="4" t="s">
        <v>398</v>
      </c>
      <c r="E286" s="23">
        <v>7.0</v>
      </c>
      <c r="F286" s="4" t="s">
        <v>575</v>
      </c>
      <c r="G286" s="4" t="s">
        <v>31</v>
      </c>
      <c r="H286" s="4">
        <v>440.0</v>
      </c>
      <c r="I286" s="4">
        <v>458.0</v>
      </c>
      <c r="J286" s="4">
        <v>898.0</v>
      </c>
    </row>
    <row r="287">
      <c r="A287" s="4">
        <v>2002.0</v>
      </c>
      <c r="B287" s="4" t="s">
        <v>298</v>
      </c>
      <c r="C287" s="4" t="s">
        <v>13</v>
      </c>
      <c r="D287" s="4" t="s">
        <v>398</v>
      </c>
      <c r="E287" s="23">
        <v>8.0</v>
      </c>
      <c r="F287" s="4" t="s">
        <v>302</v>
      </c>
      <c r="G287" s="4" t="s">
        <v>303</v>
      </c>
      <c r="H287" s="4">
        <v>432.0</v>
      </c>
      <c r="I287" s="4">
        <v>462.0</v>
      </c>
      <c r="J287" s="4">
        <v>894.0</v>
      </c>
    </row>
    <row r="288">
      <c r="A288" s="4">
        <v>2002.0</v>
      </c>
      <c r="B288" s="4" t="s">
        <v>298</v>
      </c>
      <c r="C288" s="4" t="s">
        <v>13</v>
      </c>
      <c r="D288" s="4" t="s">
        <v>398</v>
      </c>
      <c r="E288" s="23">
        <v>9.0</v>
      </c>
      <c r="F288" s="4" t="s">
        <v>576</v>
      </c>
      <c r="G288" s="4" t="s">
        <v>263</v>
      </c>
      <c r="H288" s="4">
        <v>456.0</v>
      </c>
      <c r="I288" s="4">
        <v>428.0</v>
      </c>
      <c r="J288" s="4">
        <v>884.0</v>
      </c>
    </row>
    <row r="289">
      <c r="A289" s="4">
        <v>2002.0</v>
      </c>
      <c r="B289" s="4" t="s">
        <v>298</v>
      </c>
      <c r="C289" s="4" t="s">
        <v>13</v>
      </c>
      <c r="D289" s="4" t="s">
        <v>398</v>
      </c>
      <c r="E289" s="23">
        <v>10.0</v>
      </c>
      <c r="F289" s="4" t="s">
        <v>577</v>
      </c>
      <c r="G289" s="4" t="s">
        <v>18</v>
      </c>
      <c r="H289" s="4">
        <v>458.0</v>
      </c>
      <c r="I289" s="4">
        <v>414.0</v>
      </c>
      <c r="J289" s="4">
        <v>872.0</v>
      </c>
    </row>
    <row r="290">
      <c r="A290" s="4">
        <v>2002.0</v>
      </c>
      <c r="B290" s="4" t="s">
        <v>298</v>
      </c>
      <c r="C290" s="4" t="s">
        <v>13</v>
      </c>
      <c r="D290" s="4" t="s">
        <v>398</v>
      </c>
      <c r="E290" s="23">
        <v>11.0</v>
      </c>
      <c r="F290" s="4" t="s">
        <v>578</v>
      </c>
      <c r="G290" s="4" t="s">
        <v>439</v>
      </c>
      <c r="H290" s="4">
        <v>458.0</v>
      </c>
      <c r="I290" s="4">
        <v>410.0</v>
      </c>
      <c r="J290" s="4">
        <v>868.0</v>
      </c>
    </row>
    <row r="291">
      <c r="A291" s="4">
        <v>2002.0</v>
      </c>
      <c r="B291" s="4" t="s">
        <v>298</v>
      </c>
      <c r="C291" s="4" t="s">
        <v>13</v>
      </c>
      <c r="D291" s="4" t="s">
        <v>398</v>
      </c>
      <c r="E291" s="23">
        <v>12.0</v>
      </c>
      <c r="F291" s="4" t="s">
        <v>314</v>
      </c>
      <c r="G291" s="4" t="s">
        <v>147</v>
      </c>
      <c r="H291" s="4">
        <v>404.0</v>
      </c>
      <c r="I291" s="4">
        <v>444.0</v>
      </c>
      <c r="J291" s="4">
        <v>848.0</v>
      </c>
    </row>
    <row r="292">
      <c r="A292" s="4">
        <v>2002.0</v>
      </c>
      <c r="B292" s="4" t="s">
        <v>298</v>
      </c>
      <c r="C292" s="4" t="s">
        <v>13</v>
      </c>
      <c r="D292" s="4" t="s">
        <v>398</v>
      </c>
      <c r="E292" s="23">
        <v>13.0</v>
      </c>
      <c r="F292" s="4" t="s">
        <v>305</v>
      </c>
      <c r="G292" s="4" t="s">
        <v>24</v>
      </c>
      <c r="H292" s="4">
        <v>398.0</v>
      </c>
      <c r="I292" s="4">
        <v>428.0</v>
      </c>
      <c r="J292" s="4">
        <v>826.0</v>
      </c>
    </row>
    <row r="293">
      <c r="A293" s="4">
        <v>2002.0</v>
      </c>
      <c r="B293" s="4" t="s">
        <v>298</v>
      </c>
      <c r="C293" s="4" t="s">
        <v>13</v>
      </c>
      <c r="D293" s="4" t="s">
        <v>398</v>
      </c>
      <c r="E293" s="23">
        <v>14.0</v>
      </c>
      <c r="F293" s="4" t="s">
        <v>579</v>
      </c>
      <c r="G293" s="4" t="s">
        <v>84</v>
      </c>
      <c r="H293" s="4">
        <v>498.0</v>
      </c>
      <c r="I293" s="4">
        <v>322.0</v>
      </c>
      <c r="J293" s="4">
        <v>820.0</v>
      </c>
    </row>
    <row r="294">
      <c r="A294" s="4">
        <v>2002.0</v>
      </c>
      <c r="B294" s="4" t="s">
        <v>298</v>
      </c>
      <c r="C294" s="4" t="s">
        <v>13</v>
      </c>
      <c r="D294" s="4" t="s">
        <v>398</v>
      </c>
      <c r="E294" s="23">
        <v>15.0</v>
      </c>
      <c r="F294" s="4" t="s">
        <v>580</v>
      </c>
      <c r="G294" s="4" t="s">
        <v>409</v>
      </c>
      <c r="H294" s="4">
        <v>450.0</v>
      </c>
      <c r="I294" s="4">
        <v>368.0</v>
      </c>
      <c r="J294" s="4">
        <v>818.0</v>
      </c>
    </row>
    <row r="295">
      <c r="A295" s="4">
        <v>2002.0</v>
      </c>
      <c r="B295" s="4" t="s">
        <v>298</v>
      </c>
      <c r="C295" s="4" t="s">
        <v>13</v>
      </c>
      <c r="D295" s="4" t="s">
        <v>398</v>
      </c>
      <c r="E295" s="23">
        <v>16.0</v>
      </c>
      <c r="F295" s="4" t="s">
        <v>581</v>
      </c>
      <c r="G295" s="4" t="s">
        <v>18</v>
      </c>
      <c r="H295" s="4">
        <v>390.0</v>
      </c>
      <c r="I295" s="4">
        <v>420.0</v>
      </c>
      <c r="J295" s="4">
        <v>810.0</v>
      </c>
    </row>
    <row r="296">
      <c r="A296" s="4">
        <v>2002.0</v>
      </c>
      <c r="B296" s="4" t="s">
        <v>298</v>
      </c>
      <c r="C296" s="4" t="s">
        <v>13</v>
      </c>
      <c r="D296" s="4" t="s">
        <v>398</v>
      </c>
      <c r="E296" s="23">
        <v>17.0</v>
      </c>
      <c r="F296" s="4" t="s">
        <v>309</v>
      </c>
      <c r="G296" s="4" t="s">
        <v>310</v>
      </c>
      <c r="H296" s="4">
        <v>424.0</v>
      </c>
      <c r="I296" s="4">
        <v>378.0</v>
      </c>
      <c r="J296" s="4">
        <v>802.0</v>
      </c>
    </row>
    <row r="297">
      <c r="A297" s="4">
        <v>2002.0</v>
      </c>
      <c r="B297" s="4" t="s">
        <v>298</v>
      </c>
      <c r="C297" s="4" t="s">
        <v>13</v>
      </c>
      <c r="D297" s="4" t="s">
        <v>398</v>
      </c>
      <c r="E297" s="23">
        <v>18.0</v>
      </c>
      <c r="F297" s="4" t="s">
        <v>582</v>
      </c>
      <c r="G297" s="4" t="s">
        <v>583</v>
      </c>
      <c r="H297" s="4">
        <v>408.0</v>
      </c>
      <c r="I297" s="4">
        <v>388.0</v>
      </c>
      <c r="J297" s="4">
        <v>796.0</v>
      </c>
    </row>
    <row r="298">
      <c r="A298" s="4">
        <v>2002.0</v>
      </c>
      <c r="B298" s="4" t="s">
        <v>298</v>
      </c>
      <c r="C298" s="4" t="s">
        <v>13</v>
      </c>
      <c r="D298" s="4" t="s">
        <v>398</v>
      </c>
      <c r="E298" s="23">
        <v>19.0</v>
      </c>
      <c r="F298" s="4" t="s">
        <v>584</v>
      </c>
      <c r="G298" s="4" t="s">
        <v>24</v>
      </c>
      <c r="H298" s="4">
        <v>410.0</v>
      </c>
      <c r="I298" s="4">
        <v>372.0</v>
      </c>
      <c r="J298" s="4">
        <v>782.0</v>
      </c>
    </row>
    <row r="299">
      <c r="A299" s="4">
        <v>2002.0</v>
      </c>
      <c r="B299" s="4" t="s">
        <v>298</v>
      </c>
      <c r="C299" s="4" t="s">
        <v>13</v>
      </c>
      <c r="D299" s="4" t="s">
        <v>398</v>
      </c>
      <c r="E299" s="23">
        <v>20.0</v>
      </c>
      <c r="F299" s="4" t="s">
        <v>312</v>
      </c>
      <c r="G299" s="4" t="s">
        <v>135</v>
      </c>
      <c r="H299" s="4">
        <v>420.0</v>
      </c>
      <c r="I299" s="4">
        <v>358.0</v>
      </c>
      <c r="J299" s="4">
        <v>778.0</v>
      </c>
    </row>
    <row r="300">
      <c r="A300" s="4">
        <v>2002.0</v>
      </c>
      <c r="B300" s="4" t="s">
        <v>298</v>
      </c>
      <c r="C300" s="4" t="s">
        <v>13</v>
      </c>
      <c r="D300" s="4" t="s">
        <v>398</v>
      </c>
      <c r="E300" s="23">
        <v>21.0</v>
      </c>
      <c r="F300" s="4" t="s">
        <v>316</v>
      </c>
      <c r="G300" s="4" t="s">
        <v>540</v>
      </c>
      <c r="H300" s="4">
        <v>392.0</v>
      </c>
      <c r="I300" s="4">
        <v>380.0</v>
      </c>
      <c r="J300" s="4">
        <v>772.0</v>
      </c>
    </row>
    <row r="301">
      <c r="A301" s="4">
        <v>2002.0</v>
      </c>
      <c r="B301" s="4" t="s">
        <v>298</v>
      </c>
      <c r="C301" s="4" t="s">
        <v>13</v>
      </c>
      <c r="D301" s="4" t="s">
        <v>398</v>
      </c>
      <c r="E301" s="23">
        <v>22.0</v>
      </c>
      <c r="F301" s="4" t="s">
        <v>585</v>
      </c>
      <c r="G301" s="4" t="s">
        <v>84</v>
      </c>
      <c r="H301" s="4">
        <v>350.0</v>
      </c>
      <c r="I301" s="4">
        <v>422.0</v>
      </c>
      <c r="J301" s="4">
        <v>772.0</v>
      </c>
    </row>
    <row r="302">
      <c r="A302" s="4">
        <v>2002.0</v>
      </c>
      <c r="B302" s="4" t="s">
        <v>298</v>
      </c>
      <c r="C302" s="4" t="s">
        <v>13</v>
      </c>
      <c r="D302" s="4" t="s">
        <v>398</v>
      </c>
      <c r="E302" s="23">
        <v>23.0</v>
      </c>
      <c r="F302" s="4" t="s">
        <v>586</v>
      </c>
      <c r="G302" s="4" t="s">
        <v>587</v>
      </c>
      <c r="H302" s="4">
        <v>372.0</v>
      </c>
      <c r="I302" s="4">
        <v>386.0</v>
      </c>
      <c r="J302" s="4">
        <v>758.0</v>
      </c>
    </row>
    <row r="303">
      <c r="A303" s="4">
        <v>2002.0</v>
      </c>
      <c r="B303" s="4" t="s">
        <v>298</v>
      </c>
      <c r="C303" s="4" t="s">
        <v>13</v>
      </c>
      <c r="D303" s="4" t="s">
        <v>398</v>
      </c>
      <c r="E303" s="23">
        <v>24.0</v>
      </c>
      <c r="F303" s="4" t="s">
        <v>588</v>
      </c>
      <c r="G303" s="4" t="s">
        <v>300</v>
      </c>
      <c r="H303" s="4">
        <v>356.0</v>
      </c>
      <c r="I303" s="4">
        <v>400.0</v>
      </c>
      <c r="J303" s="4">
        <v>756.0</v>
      </c>
    </row>
    <row r="304">
      <c r="A304" s="4">
        <v>2002.0</v>
      </c>
      <c r="B304" s="4" t="s">
        <v>298</v>
      </c>
      <c r="C304" s="4" t="s">
        <v>13</v>
      </c>
      <c r="D304" s="4" t="s">
        <v>398</v>
      </c>
      <c r="E304" s="23">
        <v>25.0</v>
      </c>
      <c r="F304" s="4" t="s">
        <v>589</v>
      </c>
      <c r="G304" s="4" t="s">
        <v>84</v>
      </c>
      <c r="H304" s="4">
        <v>422.0</v>
      </c>
      <c r="I304" s="4">
        <v>332.0</v>
      </c>
      <c r="J304" s="4">
        <v>754.0</v>
      </c>
    </row>
    <row r="305">
      <c r="A305" s="4">
        <v>2002.0</v>
      </c>
      <c r="B305" s="4" t="s">
        <v>298</v>
      </c>
      <c r="C305" s="4" t="s">
        <v>13</v>
      </c>
      <c r="D305" s="4" t="s">
        <v>398</v>
      </c>
      <c r="E305" s="23">
        <v>26.0</v>
      </c>
      <c r="F305" s="4" t="s">
        <v>590</v>
      </c>
      <c r="G305" s="4" t="s">
        <v>547</v>
      </c>
      <c r="H305" s="4">
        <v>384.0</v>
      </c>
      <c r="I305" s="4">
        <v>362.0</v>
      </c>
      <c r="J305" s="4">
        <v>746.0</v>
      </c>
    </row>
    <row r="306">
      <c r="A306" s="4">
        <v>2002.0</v>
      </c>
      <c r="B306" s="4" t="s">
        <v>298</v>
      </c>
      <c r="C306" s="4" t="s">
        <v>13</v>
      </c>
      <c r="D306" s="4" t="s">
        <v>398</v>
      </c>
      <c r="E306" s="23">
        <v>27.0</v>
      </c>
      <c r="F306" s="4" t="s">
        <v>591</v>
      </c>
      <c r="G306" s="4" t="s">
        <v>129</v>
      </c>
      <c r="H306" s="4">
        <v>384.0</v>
      </c>
      <c r="I306" s="4">
        <v>358.0</v>
      </c>
      <c r="J306" s="4">
        <v>742.0</v>
      </c>
    </row>
    <row r="307">
      <c r="A307" s="4">
        <v>2002.0</v>
      </c>
      <c r="B307" s="4" t="s">
        <v>298</v>
      </c>
      <c r="C307" s="4" t="s">
        <v>13</v>
      </c>
      <c r="D307" s="4" t="s">
        <v>398</v>
      </c>
      <c r="E307" s="23">
        <v>28.0</v>
      </c>
      <c r="F307" s="4" t="s">
        <v>311</v>
      </c>
      <c r="G307" s="4" t="s">
        <v>29</v>
      </c>
      <c r="H307" s="4">
        <v>414.0</v>
      </c>
      <c r="I307" s="4">
        <v>326.0</v>
      </c>
      <c r="J307" s="4">
        <v>740.0</v>
      </c>
    </row>
    <row r="308">
      <c r="A308" s="4">
        <v>2002.0</v>
      </c>
      <c r="B308" s="4" t="s">
        <v>298</v>
      </c>
      <c r="C308" s="4" t="s">
        <v>13</v>
      </c>
      <c r="D308" s="4" t="s">
        <v>398</v>
      </c>
      <c r="E308" s="23">
        <v>29.0</v>
      </c>
      <c r="F308" s="4" t="s">
        <v>592</v>
      </c>
      <c r="G308" s="4" t="s">
        <v>24</v>
      </c>
      <c r="H308" s="4">
        <v>370.0</v>
      </c>
      <c r="I308" s="4">
        <v>362.0</v>
      </c>
      <c r="J308" s="4">
        <v>732.0</v>
      </c>
    </row>
    <row r="309">
      <c r="A309" s="4">
        <v>2002.0</v>
      </c>
      <c r="B309" s="4" t="s">
        <v>298</v>
      </c>
      <c r="C309" s="4" t="s">
        <v>13</v>
      </c>
      <c r="D309" s="4" t="s">
        <v>398</v>
      </c>
      <c r="E309" s="23">
        <v>30.0</v>
      </c>
      <c r="F309" s="4" t="s">
        <v>593</v>
      </c>
      <c r="G309" s="4" t="s">
        <v>18</v>
      </c>
      <c r="H309" s="4">
        <v>366.0</v>
      </c>
      <c r="I309" s="4">
        <v>350.0</v>
      </c>
      <c r="J309" s="4">
        <v>716.0</v>
      </c>
    </row>
    <row r="310">
      <c r="A310" s="4">
        <v>2002.0</v>
      </c>
      <c r="B310" s="4" t="s">
        <v>298</v>
      </c>
      <c r="C310" s="4" t="s">
        <v>13</v>
      </c>
      <c r="D310" s="4" t="s">
        <v>398</v>
      </c>
      <c r="E310" s="23">
        <v>31.0</v>
      </c>
      <c r="F310" s="4" t="s">
        <v>321</v>
      </c>
      <c r="G310" s="4" t="s">
        <v>29</v>
      </c>
      <c r="H310" s="4">
        <v>352.0</v>
      </c>
      <c r="I310" s="4">
        <v>356.0</v>
      </c>
      <c r="J310" s="4">
        <v>708.0</v>
      </c>
    </row>
    <row r="311">
      <c r="A311" s="4">
        <v>2002.0</v>
      </c>
      <c r="B311" s="4" t="s">
        <v>298</v>
      </c>
      <c r="C311" s="4" t="s">
        <v>13</v>
      </c>
      <c r="D311" s="4" t="s">
        <v>398</v>
      </c>
      <c r="E311" s="23">
        <v>32.0</v>
      </c>
      <c r="F311" s="4" t="s">
        <v>594</v>
      </c>
      <c r="G311" s="4" t="s">
        <v>31</v>
      </c>
      <c r="H311" s="4">
        <v>366.0</v>
      </c>
      <c r="I311" s="4">
        <v>340.0</v>
      </c>
      <c r="J311" s="4">
        <v>706.0</v>
      </c>
    </row>
    <row r="312">
      <c r="A312" s="4">
        <v>2002.0</v>
      </c>
      <c r="B312" s="4" t="s">
        <v>298</v>
      </c>
      <c r="C312" s="4" t="s">
        <v>13</v>
      </c>
      <c r="D312" s="4" t="s">
        <v>398</v>
      </c>
      <c r="E312" s="23">
        <v>33.0</v>
      </c>
      <c r="F312" s="4" t="s">
        <v>595</v>
      </c>
      <c r="G312" s="4" t="s">
        <v>31</v>
      </c>
      <c r="H312" s="4">
        <v>336.0</v>
      </c>
      <c r="I312" s="4">
        <v>370.0</v>
      </c>
      <c r="J312" s="4">
        <v>706.0</v>
      </c>
    </row>
    <row r="313">
      <c r="A313" s="4">
        <v>2002.0</v>
      </c>
      <c r="B313" s="4" t="s">
        <v>298</v>
      </c>
      <c r="C313" s="4" t="s">
        <v>13</v>
      </c>
      <c r="D313" s="4" t="s">
        <v>398</v>
      </c>
      <c r="E313" s="23">
        <v>34.0</v>
      </c>
      <c r="F313" s="4" t="s">
        <v>318</v>
      </c>
      <c r="G313" s="4" t="s">
        <v>59</v>
      </c>
      <c r="H313" s="4">
        <v>352.0</v>
      </c>
      <c r="I313" s="4">
        <v>350.0</v>
      </c>
      <c r="J313" s="4">
        <v>702.0</v>
      </c>
    </row>
    <row r="314">
      <c r="A314" s="4">
        <v>2002.0</v>
      </c>
      <c r="B314" s="4" t="s">
        <v>298</v>
      </c>
      <c r="C314" s="4" t="s">
        <v>13</v>
      </c>
      <c r="D314" s="4" t="s">
        <v>398</v>
      </c>
      <c r="E314" s="23">
        <v>35.0</v>
      </c>
      <c r="F314" s="4" t="s">
        <v>330</v>
      </c>
      <c r="G314" s="4" t="s">
        <v>300</v>
      </c>
      <c r="H314" s="4">
        <v>354.0</v>
      </c>
      <c r="I314" s="4">
        <v>330.0</v>
      </c>
      <c r="J314" s="4">
        <v>684.0</v>
      </c>
    </row>
    <row r="315">
      <c r="A315" s="4">
        <v>2002.0</v>
      </c>
      <c r="B315" s="4" t="s">
        <v>298</v>
      </c>
      <c r="C315" s="4" t="s">
        <v>13</v>
      </c>
      <c r="D315" s="4" t="s">
        <v>398</v>
      </c>
      <c r="E315" s="23">
        <v>36.0</v>
      </c>
      <c r="F315" s="4" t="s">
        <v>313</v>
      </c>
      <c r="G315" s="4" t="s">
        <v>250</v>
      </c>
      <c r="H315" s="4">
        <v>398.0</v>
      </c>
      <c r="I315" s="4">
        <v>282.0</v>
      </c>
      <c r="J315" s="4">
        <v>680.0</v>
      </c>
    </row>
    <row r="316">
      <c r="A316" s="4">
        <v>2002.0</v>
      </c>
      <c r="B316" s="4" t="s">
        <v>298</v>
      </c>
      <c r="C316" s="4" t="s">
        <v>13</v>
      </c>
      <c r="D316" s="4" t="s">
        <v>398</v>
      </c>
      <c r="E316" s="23">
        <v>37.0</v>
      </c>
      <c r="F316" s="4" t="s">
        <v>326</v>
      </c>
      <c r="G316" s="4" t="s">
        <v>327</v>
      </c>
      <c r="H316" s="4">
        <v>310.0</v>
      </c>
      <c r="I316" s="4">
        <v>318.0</v>
      </c>
      <c r="J316" s="4">
        <v>628.0</v>
      </c>
    </row>
    <row r="317">
      <c r="A317" s="4">
        <v>2002.0</v>
      </c>
      <c r="B317" s="4" t="s">
        <v>298</v>
      </c>
      <c r="C317" s="4" t="s">
        <v>13</v>
      </c>
      <c r="D317" s="4" t="s">
        <v>398</v>
      </c>
      <c r="E317" s="23">
        <v>38.0</v>
      </c>
      <c r="F317" s="4" t="s">
        <v>308</v>
      </c>
      <c r="G317" s="4" t="s">
        <v>48</v>
      </c>
      <c r="H317" s="4">
        <v>320.0</v>
      </c>
      <c r="I317" s="4">
        <v>296.0</v>
      </c>
      <c r="J317" s="4">
        <v>616.0</v>
      </c>
    </row>
    <row r="318">
      <c r="A318" s="4">
        <v>2002.0</v>
      </c>
      <c r="B318" s="4" t="s">
        <v>298</v>
      </c>
      <c r="C318" s="4" t="s">
        <v>13</v>
      </c>
      <c r="D318" s="4" t="s">
        <v>398</v>
      </c>
      <c r="E318" s="23">
        <v>39.0</v>
      </c>
      <c r="F318" s="4" t="s">
        <v>596</v>
      </c>
      <c r="G318" s="4" t="s">
        <v>263</v>
      </c>
      <c r="H318" s="4">
        <v>270.0</v>
      </c>
      <c r="I318" s="4">
        <v>338.0</v>
      </c>
      <c r="J318" s="4">
        <v>608.0</v>
      </c>
    </row>
    <row r="319">
      <c r="A319" s="4">
        <v>2002.0</v>
      </c>
      <c r="B319" s="4" t="s">
        <v>298</v>
      </c>
      <c r="C319" s="4" t="s">
        <v>13</v>
      </c>
      <c r="D319" s="4" t="s">
        <v>398</v>
      </c>
      <c r="E319" s="23">
        <v>40.0</v>
      </c>
      <c r="F319" s="4" t="s">
        <v>338</v>
      </c>
      <c r="G319" s="4" t="s">
        <v>24</v>
      </c>
      <c r="H319" s="4">
        <v>348.0</v>
      </c>
      <c r="I319" s="4">
        <v>254.0</v>
      </c>
      <c r="J319" s="4">
        <v>602.0</v>
      </c>
    </row>
    <row r="320">
      <c r="A320" s="4">
        <v>2002.0</v>
      </c>
      <c r="B320" s="4" t="s">
        <v>298</v>
      </c>
      <c r="C320" s="4" t="s">
        <v>13</v>
      </c>
      <c r="D320" s="4" t="s">
        <v>398</v>
      </c>
      <c r="E320" s="23">
        <v>41.0</v>
      </c>
      <c r="F320" s="4" t="s">
        <v>597</v>
      </c>
      <c r="G320" s="4" t="s">
        <v>84</v>
      </c>
      <c r="H320" s="4">
        <v>314.0</v>
      </c>
      <c r="I320" s="4">
        <v>282.0</v>
      </c>
      <c r="J320" s="4">
        <v>596.0</v>
      </c>
    </row>
    <row r="321">
      <c r="A321" s="4">
        <v>2002.0</v>
      </c>
      <c r="B321" s="4" t="s">
        <v>298</v>
      </c>
      <c r="C321" s="4" t="s">
        <v>13</v>
      </c>
      <c r="D321" s="4" t="s">
        <v>398</v>
      </c>
      <c r="E321" s="23">
        <v>42.0</v>
      </c>
      <c r="F321" s="4" t="s">
        <v>325</v>
      </c>
      <c r="G321" s="4" t="s">
        <v>59</v>
      </c>
      <c r="H321" s="4">
        <v>314.0</v>
      </c>
      <c r="I321" s="4">
        <v>276.0</v>
      </c>
      <c r="J321" s="4">
        <v>590.0</v>
      </c>
    </row>
    <row r="322">
      <c r="A322" s="4">
        <v>2002.0</v>
      </c>
      <c r="B322" s="4" t="s">
        <v>298</v>
      </c>
      <c r="C322" s="4" t="s">
        <v>13</v>
      </c>
      <c r="D322" s="4" t="s">
        <v>398</v>
      </c>
      <c r="E322" s="23">
        <v>43.0</v>
      </c>
      <c r="F322" s="4" t="s">
        <v>598</v>
      </c>
      <c r="G322" s="4" t="s">
        <v>147</v>
      </c>
      <c r="H322" s="4">
        <v>338.0</v>
      </c>
      <c r="I322" s="4">
        <v>250.0</v>
      </c>
      <c r="J322" s="4">
        <v>588.0</v>
      </c>
    </row>
    <row r="323">
      <c r="A323" s="4">
        <v>2002.0</v>
      </c>
      <c r="B323" s="4" t="s">
        <v>298</v>
      </c>
      <c r="C323" s="4" t="s">
        <v>13</v>
      </c>
      <c r="D323" s="4" t="s">
        <v>398</v>
      </c>
      <c r="E323" s="23">
        <v>44.0</v>
      </c>
      <c r="F323" s="4" t="s">
        <v>323</v>
      </c>
      <c r="G323" s="4" t="s">
        <v>324</v>
      </c>
      <c r="H323" s="4">
        <v>298.0</v>
      </c>
      <c r="I323" s="4">
        <v>278.0</v>
      </c>
      <c r="J323" s="4">
        <v>576.0</v>
      </c>
    </row>
    <row r="324">
      <c r="A324" s="4">
        <v>2002.0</v>
      </c>
      <c r="B324" s="4" t="s">
        <v>298</v>
      </c>
      <c r="C324" s="4" t="s">
        <v>13</v>
      </c>
      <c r="D324" s="4" t="s">
        <v>398</v>
      </c>
      <c r="E324" s="23">
        <v>45.0</v>
      </c>
      <c r="F324" s="4" t="s">
        <v>335</v>
      </c>
      <c r="G324" s="4" t="s">
        <v>279</v>
      </c>
      <c r="H324" s="4">
        <v>298.0</v>
      </c>
      <c r="I324" s="4">
        <v>256.0</v>
      </c>
      <c r="J324" s="4">
        <v>554.0</v>
      </c>
    </row>
    <row r="325">
      <c r="A325" s="4">
        <v>2002.0</v>
      </c>
      <c r="B325" s="4" t="s">
        <v>298</v>
      </c>
      <c r="C325" s="4" t="s">
        <v>13</v>
      </c>
      <c r="D325" s="4" t="s">
        <v>398</v>
      </c>
      <c r="E325" s="23">
        <v>46.0</v>
      </c>
      <c r="F325" s="4" t="s">
        <v>599</v>
      </c>
      <c r="G325" s="4" t="s">
        <v>18</v>
      </c>
      <c r="H325" s="4">
        <v>304.0</v>
      </c>
      <c r="I325" s="4">
        <v>246.0</v>
      </c>
      <c r="J325" s="4">
        <v>550.0</v>
      </c>
    </row>
    <row r="326">
      <c r="A326" s="4">
        <v>2002.0</v>
      </c>
      <c r="B326" s="4" t="s">
        <v>298</v>
      </c>
      <c r="C326" s="4" t="s">
        <v>13</v>
      </c>
      <c r="D326" s="4" t="s">
        <v>398</v>
      </c>
      <c r="E326" s="23">
        <v>47.0</v>
      </c>
      <c r="F326" s="4" t="s">
        <v>600</v>
      </c>
      <c r="G326" s="4" t="s">
        <v>149</v>
      </c>
      <c r="H326" s="4">
        <v>254.0</v>
      </c>
      <c r="I326" s="4">
        <v>294.0</v>
      </c>
      <c r="J326" s="4">
        <v>548.0</v>
      </c>
    </row>
    <row r="327">
      <c r="A327" s="4">
        <v>2002.0</v>
      </c>
      <c r="B327" s="4" t="s">
        <v>298</v>
      </c>
      <c r="C327" s="4" t="s">
        <v>13</v>
      </c>
      <c r="D327" s="4" t="s">
        <v>398</v>
      </c>
      <c r="E327" s="23">
        <v>48.0</v>
      </c>
      <c r="F327" s="4" t="s">
        <v>334</v>
      </c>
      <c r="G327" s="4" t="s">
        <v>75</v>
      </c>
      <c r="H327" s="4">
        <v>292.0</v>
      </c>
      <c r="I327" s="4">
        <v>238.0</v>
      </c>
      <c r="J327" s="4">
        <v>530.0</v>
      </c>
    </row>
    <row r="328">
      <c r="A328" s="4">
        <v>2002.0</v>
      </c>
      <c r="B328" s="4" t="s">
        <v>298</v>
      </c>
      <c r="C328" s="4" t="s">
        <v>13</v>
      </c>
      <c r="D328" s="4" t="s">
        <v>398</v>
      </c>
      <c r="E328" s="23">
        <v>49.0</v>
      </c>
      <c r="F328" s="4" t="s">
        <v>601</v>
      </c>
      <c r="G328" s="4" t="s">
        <v>587</v>
      </c>
      <c r="H328" s="4">
        <v>254.0</v>
      </c>
      <c r="I328" s="4">
        <v>274.0</v>
      </c>
      <c r="J328" s="4">
        <v>528.0</v>
      </c>
    </row>
    <row r="329">
      <c r="A329" s="4">
        <v>2002.0</v>
      </c>
      <c r="B329" s="4" t="s">
        <v>298</v>
      </c>
      <c r="C329" s="4" t="s">
        <v>13</v>
      </c>
      <c r="D329" s="4" t="s">
        <v>398</v>
      </c>
      <c r="E329" s="23">
        <v>50.0</v>
      </c>
      <c r="F329" s="4" t="s">
        <v>336</v>
      </c>
      <c r="G329" s="4" t="s">
        <v>24</v>
      </c>
      <c r="H329" s="4">
        <v>274.0</v>
      </c>
      <c r="I329" s="4">
        <v>250.0</v>
      </c>
      <c r="J329" s="4">
        <v>524.0</v>
      </c>
    </row>
    <row r="330">
      <c r="A330" s="4">
        <v>2002.0</v>
      </c>
      <c r="B330" s="4" t="s">
        <v>298</v>
      </c>
      <c r="C330" s="4" t="s">
        <v>13</v>
      </c>
      <c r="D330" s="4" t="s">
        <v>398</v>
      </c>
      <c r="E330" s="23">
        <v>51.0</v>
      </c>
      <c r="F330" s="4" t="s">
        <v>602</v>
      </c>
      <c r="G330" s="4" t="s">
        <v>24</v>
      </c>
      <c r="H330" s="4">
        <v>258.0</v>
      </c>
      <c r="I330" s="4">
        <v>258.0</v>
      </c>
      <c r="J330" s="4">
        <v>516.0</v>
      </c>
    </row>
    <row r="331">
      <c r="A331" s="4">
        <v>2002.0</v>
      </c>
      <c r="B331" s="4" t="s">
        <v>298</v>
      </c>
      <c r="C331" s="4" t="s">
        <v>13</v>
      </c>
      <c r="D331" s="4" t="s">
        <v>398</v>
      </c>
      <c r="E331" s="23">
        <v>52.0</v>
      </c>
      <c r="F331" s="4" t="s">
        <v>603</v>
      </c>
      <c r="G331" s="4" t="s">
        <v>24</v>
      </c>
      <c r="H331" s="4">
        <v>322.0</v>
      </c>
      <c r="I331" s="4">
        <v>186.0</v>
      </c>
      <c r="J331" s="4">
        <v>508.0</v>
      </c>
    </row>
    <row r="332">
      <c r="A332" s="4">
        <v>2002.0</v>
      </c>
      <c r="B332" s="4" t="s">
        <v>298</v>
      </c>
      <c r="C332" s="4" t="s">
        <v>13</v>
      </c>
      <c r="D332" s="4" t="s">
        <v>398</v>
      </c>
      <c r="E332" s="23">
        <v>53.0</v>
      </c>
      <c r="F332" s="4" t="s">
        <v>604</v>
      </c>
      <c r="G332" s="4" t="s">
        <v>356</v>
      </c>
      <c r="H332" s="4">
        <v>254.0</v>
      </c>
      <c r="I332" s="4">
        <v>250.0</v>
      </c>
      <c r="J332" s="4">
        <v>504.0</v>
      </c>
    </row>
    <row r="333">
      <c r="A333" s="4">
        <v>2002.0</v>
      </c>
      <c r="B333" s="4" t="s">
        <v>298</v>
      </c>
      <c r="C333" s="4" t="s">
        <v>13</v>
      </c>
      <c r="D333" s="4" t="s">
        <v>398</v>
      </c>
      <c r="E333" s="23">
        <v>54.0</v>
      </c>
      <c r="F333" s="4" t="s">
        <v>337</v>
      </c>
      <c r="G333" s="4" t="s">
        <v>169</v>
      </c>
      <c r="H333" s="4">
        <v>252.0</v>
      </c>
      <c r="I333" s="4">
        <v>238.0</v>
      </c>
      <c r="J333" s="4">
        <v>490.0</v>
      </c>
    </row>
    <row r="334">
      <c r="A334" s="4">
        <v>2002.0</v>
      </c>
      <c r="B334" s="4" t="s">
        <v>298</v>
      </c>
      <c r="C334" s="4" t="s">
        <v>13</v>
      </c>
      <c r="D334" s="4" t="s">
        <v>398</v>
      </c>
      <c r="E334" s="23">
        <v>55.0</v>
      </c>
      <c r="F334" s="4" t="s">
        <v>605</v>
      </c>
      <c r="G334" s="4" t="s">
        <v>135</v>
      </c>
      <c r="H334" s="4">
        <v>230.0</v>
      </c>
      <c r="I334" s="4">
        <v>204.0</v>
      </c>
      <c r="J334" s="4">
        <v>434.0</v>
      </c>
    </row>
    <row r="335">
      <c r="A335" s="4">
        <v>2002.0</v>
      </c>
      <c r="B335" s="4" t="s">
        <v>298</v>
      </c>
      <c r="C335" s="4" t="s">
        <v>13</v>
      </c>
      <c r="D335" s="4" t="s">
        <v>398</v>
      </c>
      <c r="E335" s="23">
        <v>56.0</v>
      </c>
      <c r="F335" s="4" t="s">
        <v>339</v>
      </c>
      <c r="G335" s="4" t="s">
        <v>24</v>
      </c>
      <c r="H335" s="4">
        <v>196.0</v>
      </c>
      <c r="I335" s="4">
        <v>208.0</v>
      </c>
      <c r="J335" s="4">
        <v>404.0</v>
      </c>
    </row>
    <row r="336">
      <c r="A336" s="4">
        <v>2002.0</v>
      </c>
      <c r="B336" s="4" t="s">
        <v>298</v>
      </c>
      <c r="C336" s="4" t="s">
        <v>13</v>
      </c>
      <c r="D336" s="4" t="s">
        <v>398</v>
      </c>
      <c r="E336" s="23">
        <v>57.0</v>
      </c>
      <c r="F336" s="4" t="s">
        <v>606</v>
      </c>
      <c r="G336" s="4" t="s">
        <v>587</v>
      </c>
      <c r="H336" s="4">
        <v>200.0</v>
      </c>
      <c r="I336" s="4">
        <v>190.0</v>
      </c>
      <c r="J336" s="4">
        <v>390.0</v>
      </c>
    </row>
    <row r="337">
      <c r="A337" s="4">
        <v>2002.0</v>
      </c>
      <c r="B337" s="4" t="s">
        <v>298</v>
      </c>
      <c r="C337" s="4" t="s">
        <v>13</v>
      </c>
      <c r="D337" s="4" t="s">
        <v>398</v>
      </c>
      <c r="E337" s="23">
        <v>58.0</v>
      </c>
      <c r="F337" s="4" t="s">
        <v>607</v>
      </c>
      <c r="G337" s="4" t="s">
        <v>24</v>
      </c>
      <c r="H337" s="4">
        <v>0.0</v>
      </c>
      <c r="I337" s="4">
        <v>206.0</v>
      </c>
      <c r="J337" s="4">
        <v>206.0</v>
      </c>
    </row>
    <row r="338">
      <c r="A338" s="6">
        <v>2002.0</v>
      </c>
      <c r="B338" s="6" t="s">
        <v>298</v>
      </c>
      <c r="C338" s="6" t="s">
        <v>57</v>
      </c>
      <c r="D338" s="6" t="s">
        <v>398</v>
      </c>
      <c r="E338" s="7">
        <v>1.0</v>
      </c>
      <c r="F338" s="7" t="s">
        <v>608</v>
      </c>
      <c r="G338" s="7" t="s">
        <v>327</v>
      </c>
      <c r="H338" s="8">
        <v>454.0</v>
      </c>
      <c r="I338" s="8">
        <v>280.0</v>
      </c>
      <c r="J338" s="8">
        <v>734.0</v>
      </c>
      <c r="K338" s="9"/>
    </row>
    <row r="339">
      <c r="A339" s="10">
        <v>2002.0</v>
      </c>
      <c r="B339" s="10" t="s">
        <v>298</v>
      </c>
      <c r="C339" s="10" t="s">
        <v>57</v>
      </c>
      <c r="D339" s="10" t="s">
        <v>398</v>
      </c>
      <c r="E339" s="11">
        <v>2.0</v>
      </c>
      <c r="F339" s="11" t="s">
        <v>609</v>
      </c>
      <c r="G339" s="11" t="s">
        <v>22</v>
      </c>
      <c r="H339" s="12">
        <v>266.0</v>
      </c>
      <c r="I339" s="12">
        <v>334.0</v>
      </c>
      <c r="J339" s="12">
        <v>600.0</v>
      </c>
      <c r="K339" s="13"/>
    </row>
    <row r="340">
      <c r="A340" s="14">
        <v>2002.0</v>
      </c>
      <c r="B340" s="14" t="s">
        <v>298</v>
      </c>
      <c r="C340" s="14" t="s">
        <v>57</v>
      </c>
      <c r="D340" s="14" t="s">
        <v>398</v>
      </c>
      <c r="E340" s="15">
        <v>3.0</v>
      </c>
      <c r="F340" s="15" t="s">
        <v>345</v>
      </c>
      <c r="G340" s="15" t="s">
        <v>24</v>
      </c>
      <c r="H340" s="16">
        <v>310.0</v>
      </c>
      <c r="I340" s="16">
        <v>252.0</v>
      </c>
      <c r="J340" s="16">
        <v>562.0</v>
      </c>
      <c r="K340" s="17"/>
    </row>
    <row r="341">
      <c r="A341" s="4">
        <v>2002.0</v>
      </c>
      <c r="B341" s="4" t="s">
        <v>298</v>
      </c>
      <c r="C341" s="4" t="s">
        <v>57</v>
      </c>
      <c r="D341" s="4" t="s">
        <v>398</v>
      </c>
      <c r="E341" s="23">
        <v>4.0</v>
      </c>
      <c r="F341" s="4" t="s">
        <v>344</v>
      </c>
      <c r="G341" s="4" t="s">
        <v>250</v>
      </c>
      <c r="H341" s="4">
        <v>256.0</v>
      </c>
      <c r="I341" s="4">
        <v>294.0</v>
      </c>
      <c r="J341" s="4">
        <v>550.0</v>
      </c>
    </row>
    <row r="342">
      <c r="A342" s="4">
        <v>2002.0</v>
      </c>
      <c r="B342" s="4" t="s">
        <v>298</v>
      </c>
      <c r="C342" s="4" t="s">
        <v>57</v>
      </c>
      <c r="D342" s="4" t="s">
        <v>398</v>
      </c>
      <c r="E342" s="23">
        <v>5.0</v>
      </c>
      <c r="F342" s="4" t="s">
        <v>610</v>
      </c>
      <c r="G342" s="4" t="s">
        <v>587</v>
      </c>
      <c r="H342" s="4">
        <v>208.0</v>
      </c>
      <c r="I342" s="4">
        <v>326.0</v>
      </c>
      <c r="J342" s="4">
        <v>534.0</v>
      </c>
    </row>
    <row r="343">
      <c r="A343" s="4">
        <v>2002.0</v>
      </c>
      <c r="B343" s="4" t="s">
        <v>298</v>
      </c>
      <c r="C343" s="4" t="s">
        <v>57</v>
      </c>
      <c r="D343" s="4" t="s">
        <v>398</v>
      </c>
      <c r="E343" s="23">
        <v>6.0</v>
      </c>
      <c r="F343" s="4" t="s">
        <v>347</v>
      </c>
      <c r="G343" s="4" t="s">
        <v>135</v>
      </c>
      <c r="H343" s="4">
        <v>278.0</v>
      </c>
      <c r="I343" s="4">
        <v>240.0</v>
      </c>
      <c r="J343" s="4">
        <v>518.0</v>
      </c>
    </row>
    <row r="344">
      <c r="A344" s="4">
        <v>2002.0</v>
      </c>
      <c r="B344" s="4" t="s">
        <v>298</v>
      </c>
      <c r="C344" s="4" t="s">
        <v>57</v>
      </c>
      <c r="D344" s="4" t="s">
        <v>398</v>
      </c>
      <c r="E344" s="23">
        <v>7.0</v>
      </c>
      <c r="F344" s="4" t="s">
        <v>349</v>
      </c>
      <c r="G344" s="4" t="s">
        <v>279</v>
      </c>
      <c r="H344" s="4">
        <v>248.0</v>
      </c>
      <c r="I344" s="4">
        <v>256.0</v>
      </c>
      <c r="J344" s="4">
        <v>504.0</v>
      </c>
    </row>
    <row r="345">
      <c r="A345" s="4">
        <v>2002.0</v>
      </c>
      <c r="B345" s="4" t="s">
        <v>298</v>
      </c>
      <c r="C345" s="4" t="s">
        <v>57</v>
      </c>
      <c r="D345" s="4" t="s">
        <v>398</v>
      </c>
      <c r="E345" s="23">
        <v>8.0</v>
      </c>
      <c r="F345" s="4" t="s">
        <v>611</v>
      </c>
      <c r="G345" s="4" t="s">
        <v>583</v>
      </c>
      <c r="H345" s="4">
        <v>264.0</v>
      </c>
      <c r="I345" s="4">
        <v>220.0</v>
      </c>
      <c r="J345" s="4">
        <v>484.0</v>
      </c>
    </row>
    <row r="346">
      <c r="A346" s="4">
        <v>2002.0</v>
      </c>
      <c r="B346" s="4" t="s">
        <v>298</v>
      </c>
      <c r="C346" s="4" t="s">
        <v>57</v>
      </c>
      <c r="D346" s="4" t="s">
        <v>398</v>
      </c>
      <c r="E346" s="23">
        <v>9.0</v>
      </c>
      <c r="F346" s="4" t="s">
        <v>612</v>
      </c>
      <c r="G346" s="4" t="s">
        <v>587</v>
      </c>
      <c r="H346" s="4">
        <v>200.0</v>
      </c>
      <c r="I346" s="4">
        <v>166.0</v>
      </c>
      <c r="J346" s="4">
        <v>366.0</v>
      </c>
    </row>
    <row r="347">
      <c r="A347" s="4">
        <v>2002.0</v>
      </c>
      <c r="B347" s="4" t="s">
        <v>298</v>
      </c>
      <c r="C347" s="4" t="s">
        <v>57</v>
      </c>
      <c r="D347" s="4" t="s">
        <v>398</v>
      </c>
      <c r="E347" s="23">
        <v>10.0</v>
      </c>
      <c r="F347" s="4" t="s">
        <v>613</v>
      </c>
      <c r="G347" s="4" t="s">
        <v>135</v>
      </c>
      <c r="H347" s="4">
        <v>134.0</v>
      </c>
      <c r="I347" s="4">
        <v>228.0</v>
      </c>
      <c r="J347" s="4">
        <v>362.0</v>
      </c>
    </row>
    <row r="348">
      <c r="A348" s="4">
        <v>2002.0</v>
      </c>
      <c r="B348" s="4" t="s">
        <v>298</v>
      </c>
      <c r="C348" s="4" t="s">
        <v>57</v>
      </c>
      <c r="D348" s="4" t="s">
        <v>398</v>
      </c>
      <c r="E348" s="23">
        <v>11.0</v>
      </c>
      <c r="F348" s="4" t="s">
        <v>614</v>
      </c>
      <c r="G348" s="4" t="s">
        <v>135</v>
      </c>
      <c r="H348" s="4">
        <v>182.0</v>
      </c>
      <c r="I348" s="4">
        <v>104.0</v>
      </c>
      <c r="J348" s="4">
        <v>286.0</v>
      </c>
    </row>
    <row r="349">
      <c r="A349" s="4">
        <v>2002.0</v>
      </c>
      <c r="B349" s="4" t="s">
        <v>298</v>
      </c>
      <c r="C349" s="4" t="s">
        <v>57</v>
      </c>
      <c r="D349" s="4" t="s">
        <v>398</v>
      </c>
      <c r="E349" s="23">
        <v>12.0</v>
      </c>
      <c r="F349" s="4" t="s">
        <v>353</v>
      </c>
      <c r="G349" s="4" t="s">
        <v>279</v>
      </c>
      <c r="H349" s="4">
        <v>112.0</v>
      </c>
      <c r="I349" s="4">
        <v>114.0</v>
      </c>
      <c r="J349" s="4">
        <v>226.0</v>
      </c>
    </row>
    <row r="350">
      <c r="A350" s="6">
        <v>2002.0</v>
      </c>
      <c r="B350" s="6" t="s">
        <v>354</v>
      </c>
      <c r="C350" s="6" t="s">
        <v>13</v>
      </c>
      <c r="D350" s="6" t="s">
        <v>398</v>
      </c>
      <c r="E350" s="7">
        <v>1.0</v>
      </c>
      <c r="F350" s="7" t="s">
        <v>367</v>
      </c>
      <c r="G350" s="7" t="s">
        <v>179</v>
      </c>
      <c r="H350" s="8">
        <v>780.0</v>
      </c>
      <c r="I350" s="8">
        <v>738.0</v>
      </c>
      <c r="J350" s="8">
        <v>1518.0</v>
      </c>
      <c r="K350" s="9"/>
    </row>
    <row r="351">
      <c r="A351" s="10">
        <v>2002.0</v>
      </c>
      <c r="B351" s="10" t="s">
        <v>354</v>
      </c>
      <c r="C351" s="10" t="s">
        <v>13</v>
      </c>
      <c r="D351" s="10" t="s">
        <v>398</v>
      </c>
      <c r="E351" s="11">
        <v>2.0</v>
      </c>
      <c r="F351" s="11" t="s">
        <v>359</v>
      </c>
      <c r="G351" s="11" t="s">
        <v>125</v>
      </c>
      <c r="H351" s="12">
        <v>772.0</v>
      </c>
      <c r="I351" s="12">
        <v>736.0</v>
      </c>
      <c r="J351" s="12">
        <v>1508.0</v>
      </c>
      <c r="K351" s="13"/>
    </row>
    <row r="352">
      <c r="A352" s="14">
        <v>2002.0</v>
      </c>
      <c r="B352" s="14" t="s">
        <v>354</v>
      </c>
      <c r="C352" s="14" t="s">
        <v>13</v>
      </c>
      <c r="D352" s="14" t="s">
        <v>398</v>
      </c>
      <c r="E352" s="15">
        <v>3.0</v>
      </c>
      <c r="F352" s="15" t="s">
        <v>355</v>
      </c>
      <c r="G352" s="15" t="s">
        <v>356</v>
      </c>
      <c r="H352" s="16">
        <v>772.0</v>
      </c>
      <c r="I352" s="16">
        <v>726.0</v>
      </c>
      <c r="J352" s="16">
        <v>1498.0</v>
      </c>
      <c r="K352" s="17"/>
    </row>
    <row r="353">
      <c r="A353" s="4">
        <v>2002.0</v>
      </c>
      <c r="B353" s="4" t="s">
        <v>354</v>
      </c>
      <c r="C353" s="4" t="s">
        <v>13</v>
      </c>
      <c r="D353" s="4" t="s">
        <v>398</v>
      </c>
      <c r="E353" s="23">
        <v>4.0</v>
      </c>
      <c r="F353" s="4" t="s">
        <v>364</v>
      </c>
      <c r="G353" s="4" t="s">
        <v>24</v>
      </c>
      <c r="H353" s="4">
        <v>750.0</v>
      </c>
      <c r="I353" s="4">
        <v>740.0</v>
      </c>
      <c r="J353" s="4">
        <v>1490.0</v>
      </c>
    </row>
    <row r="354">
      <c r="A354" s="4">
        <v>2002.0</v>
      </c>
      <c r="B354" s="4" t="s">
        <v>354</v>
      </c>
      <c r="C354" s="4" t="s">
        <v>13</v>
      </c>
      <c r="D354" s="4" t="s">
        <v>398</v>
      </c>
      <c r="E354" s="23">
        <v>5.0</v>
      </c>
      <c r="F354" s="4" t="s">
        <v>615</v>
      </c>
      <c r="G354" s="4" t="s">
        <v>356</v>
      </c>
      <c r="H354" s="4">
        <v>738.0</v>
      </c>
      <c r="I354" s="4">
        <v>750.0</v>
      </c>
      <c r="J354" s="4">
        <v>1488.0</v>
      </c>
    </row>
    <row r="355">
      <c r="A355" s="4">
        <v>2002.0</v>
      </c>
      <c r="B355" s="4" t="s">
        <v>354</v>
      </c>
      <c r="C355" s="4" t="s">
        <v>13</v>
      </c>
      <c r="D355" s="4" t="s">
        <v>398</v>
      </c>
      <c r="E355" s="23">
        <v>6.0</v>
      </c>
      <c r="F355" s="4" t="s">
        <v>357</v>
      </c>
      <c r="G355" s="4" t="s">
        <v>179</v>
      </c>
      <c r="H355" s="4">
        <v>746.0</v>
      </c>
      <c r="I355" s="4">
        <v>724.0</v>
      </c>
      <c r="J355" s="4">
        <v>1470.0</v>
      </c>
    </row>
    <row r="356">
      <c r="A356" s="4">
        <v>2002.0</v>
      </c>
      <c r="B356" s="4" t="s">
        <v>354</v>
      </c>
      <c r="C356" s="4" t="s">
        <v>13</v>
      </c>
      <c r="D356" s="4" t="s">
        <v>398</v>
      </c>
      <c r="E356" s="23">
        <v>7.0</v>
      </c>
      <c r="F356" s="4" t="s">
        <v>366</v>
      </c>
      <c r="G356" s="4" t="s">
        <v>93</v>
      </c>
      <c r="H356" s="4">
        <v>734.0</v>
      </c>
      <c r="I356" s="4">
        <v>720.0</v>
      </c>
      <c r="J356" s="4">
        <v>1454.0</v>
      </c>
    </row>
    <row r="357">
      <c r="A357" s="4">
        <v>2002.0</v>
      </c>
      <c r="B357" s="4" t="s">
        <v>354</v>
      </c>
      <c r="C357" s="4" t="s">
        <v>13</v>
      </c>
      <c r="D357" s="4" t="s">
        <v>398</v>
      </c>
      <c r="E357" s="23">
        <v>8.0</v>
      </c>
      <c r="F357" s="4" t="s">
        <v>361</v>
      </c>
      <c r="G357" s="4" t="s">
        <v>125</v>
      </c>
      <c r="H357" s="4">
        <v>748.0</v>
      </c>
      <c r="I357" s="4">
        <v>698.0</v>
      </c>
      <c r="J357" s="4">
        <v>1446.0</v>
      </c>
    </row>
    <row r="358">
      <c r="A358" s="4">
        <v>2002.0</v>
      </c>
      <c r="B358" s="4" t="s">
        <v>354</v>
      </c>
      <c r="C358" s="4" t="s">
        <v>13</v>
      </c>
      <c r="D358" s="4" t="s">
        <v>398</v>
      </c>
      <c r="E358" s="23">
        <v>9.0</v>
      </c>
      <c r="F358" s="4" t="s">
        <v>358</v>
      </c>
      <c r="G358" s="4" t="s">
        <v>78</v>
      </c>
      <c r="H358" s="4">
        <v>746.0</v>
      </c>
      <c r="I358" s="4">
        <v>684.0</v>
      </c>
      <c r="J358" s="4">
        <v>1430.0</v>
      </c>
    </row>
    <row r="359">
      <c r="A359" s="4">
        <v>2002.0</v>
      </c>
      <c r="B359" s="4" t="s">
        <v>354</v>
      </c>
      <c r="C359" s="4" t="s">
        <v>13</v>
      </c>
      <c r="D359" s="4" t="s">
        <v>398</v>
      </c>
      <c r="E359" s="23">
        <v>10.0</v>
      </c>
      <c r="F359" s="4" t="s">
        <v>392</v>
      </c>
      <c r="G359" s="4" t="s">
        <v>93</v>
      </c>
      <c r="H359" s="4">
        <v>706.0</v>
      </c>
      <c r="I359" s="4">
        <v>710.0</v>
      </c>
      <c r="J359" s="4">
        <v>1416.0</v>
      </c>
    </row>
    <row r="360">
      <c r="A360" s="4">
        <v>2002.0</v>
      </c>
      <c r="B360" s="4" t="s">
        <v>354</v>
      </c>
      <c r="C360" s="4" t="s">
        <v>13</v>
      </c>
      <c r="D360" s="4" t="s">
        <v>398</v>
      </c>
      <c r="E360" s="23">
        <v>11.0</v>
      </c>
      <c r="F360" s="4" t="s">
        <v>372</v>
      </c>
      <c r="G360" s="4" t="s">
        <v>127</v>
      </c>
      <c r="H360" s="4">
        <v>722.0</v>
      </c>
      <c r="I360" s="4">
        <v>672.0</v>
      </c>
      <c r="J360" s="4">
        <v>1394.0</v>
      </c>
    </row>
    <row r="361">
      <c r="A361" s="4">
        <v>2002.0</v>
      </c>
      <c r="B361" s="4" t="s">
        <v>354</v>
      </c>
      <c r="C361" s="4" t="s">
        <v>13</v>
      </c>
      <c r="D361" s="4" t="s">
        <v>398</v>
      </c>
      <c r="E361" s="23">
        <v>12.0</v>
      </c>
      <c r="F361" s="4" t="s">
        <v>616</v>
      </c>
      <c r="G361" s="4" t="s">
        <v>66</v>
      </c>
      <c r="H361" s="4">
        <v>698.0</v>
      </c>
      <c r="I361" s="4">
        <v>680.0</v>
      </c>
      <c r="J361" s="4">
        <v>1378.0</v>
      </c>
    </row>
    <row r="362">
      <c r="A362" s="4">
        <v>2002.0</v>
      </c>
      <c r="B362" s="4" t="s">
        <v>354</v>
      </c>
      <c r="C362" s="4" t="s">
        <v>13</v>
      </c>
      <c r="D362" s="4" t="s">
        <v>398</v>
      </c>
      <c r="E362" s="23">
        <v>13.0</v>
      </c>
      <c r="F362" s="4" t="s">
        <v>617</v>
      </c>
      <c r="G362" s="4" t="s">
        <v>447</v>
      </c>
      <c r="H362" s="4">
        <v>680.0</v>
      </c>
      <c r="I362" s="4">
        <v>690.0</v>
      </c>
      <c r="J362" s="4">
        <v>1370.0</v>
      </c>
    </row>
    <row r="363">
      <c r="A363" s="4">
        <v>2002.0</v>
      </c>
      <c r="B363" s="4" t="s">
        <v>354</v>
      </c>
      <c r="C363" s="4" t="s">
        <v>13</v>
      </c>
      <c r="D363" s="4" t="s">
        <v>398</v>
      </c>
      <c r="E363" s="23">
        <v>14.0</v>
      </c>
      <c r="F363" s="4" t="s">
        <v>385</v>
      </c>
      <c r="G363" s="4" t="s">
        <v>179</v>
      </c>
      <c r="H363" s="4">
        <v>696.0</v>
      </c>
      <c r="I363" s="4">
        <v>666.0</v>
      </c>
      <c r="J363" s="4">
        <v>1362.0</v>
      </c>
    </row>
    <row r="364">
      <c r="A364" s="4">
        <v>2002.0</v>
      </c>
      <c r="B364" s="4" t="s">
        <v>354</v>
      </c>
      <c r="C364" s="4" t="s">
        <v>13</v>
      </c>
      <c r="D364" s="4" t="s">
        <v>398</v>
      </c>
      <c r="E364" s="23">
        <v>15.0</v>
      </c>
      <c r="F364" s="4" t="s">
        <v>382</v>
      </c>
      <c r="G364" s="4" t="s">
        <v>125</v>
      </c>
      <c r="H364" s="4">
        <v>696.0</v>
      </c>
      <c r="I364" s="4">
        <v>664.0</v>
      </c>
      <c r="J364" s="4">
        <v>1360.0</v>
      </c>
    </row>
    <row r="365">
      <c r="A365" s="4">
        <v>2002.0</v>
      </c>
      <c r="B365" s="4" t="s">
        <v>354</v>
      </c>
      <c r="C365" s="4" t="s">
        <v>13</v>
      </c>
      <c r="D365" s="4" t="s">
        <v>398</v>
      </c>
      <c r="E365" s="23">
        <v>16.0</v>
      </c>
      <c r="F365" s="4" t="s">
        <v>618</v>
      </c>
      <c r="G365" s="4" t="s">
        <v>24</v>
      </c>
      <c r="H365" s="4">
        <v>668.0</v>
      </c>
      <c r="I365" s="4">
        <v>684.0</v>
      </c>
      <c r="J365" s="4">
        <v>1352.0</v>
      </c>
    </row>
    <row r="366">
      <c r="A366" s="4">
        <v>2002.0</v>
      </c>
      <c r="B366" s="4" t="s">
        <v>354</v>
      </c>
      <c r="C366" s="4" t="s">
        <v>13</v>
      </c>
      <c r="D366" s="4" t="s">
        <v>398</v>
      </c>
      <c r="E366" s="23">
        <v>17.0</v>
      </c>
      <c r="F366" s="4" t="s">
        <v>619</v>
      </c>
      <c r="G366" s="4" t="s">
        <v>175</v>
      </c>
      <c r="H366" s="4">
        <v>712.0</v>
      </c>
      <c r="I366" s="4">
        <v>628.0</v>
      </c>
      <c r="J366" s="4">
        <v>1340.0</v>
      </c>
    </row>
    <row r="367">
      <c r="A367" s="4">
        <v>2002.0</v>
      </c>
      <c r="B367" s="4" t="s">
        <v>354</v>
      </c>
      <c r="C367" s="4" t="s">
        <v>13</v>
      </c>
      <c r="D367" s="4" t="s">
        <v>398</v>
      </c>
      <c r="E367" s="23">
        <v>18.0</v>
      </c>
      <c r="F367" s="4" t="s">
        <v>374</v>
      </c>
      <c r="G367" s="4" t="s">
        <v>375</v>
      </c>
      <c r="H367" s="4">
        <v>668.0</v>
      </c>
      <c r="I367" s="4">
        <v>668.0</v>
      </c>
      <c r="J367" s="4">
        <v>1336.0</v>
      </c>
    </row>
    <row r="368">
      <c r="A368" s="4">
        <v>2002.0</v>
      </c>
      <c r="B368" s="4" t="s">
        <v>354</v>
      </c>
      <c r="C368" s="4" t="s">
        <v>13</v>
      </c>
      <c r="D368" s="4" t="s">
        <v>398</v>
      </c>
      <c r="E368" s="23">
        <v>19.0</v>
      </c>
      <c r="F368" s="4" t="s">
        <v>383</v>
      </c>
      <c r="G368" s="4" t="s">
        <v>66</v>
      </c>
      <c r="H368" s="4">
        <v>674.0</v>
      </c>
      <c r="I368" s="4">
        <v>652.0</v>
      </c>
      <c r="J368" s="4">
        <v>1326.0</v>
      </c>
    </row>
    <row r="369">
      <c r="A369" s="4">
        <v>2002.0</v>
      </c>
      <c r="B369" s="4" t="s">
        <v>354</v>
      </c>
      <c r="C369" s="4" t="s">
        <v>13</v>
      </c>
      <c r="D369" s="4" t="s">
        <v>398</v>
      </c>
      <c r="E369" s="23">
        <v>20.0</v>
      </c>
      <c r="F369" s="4" t="s">
        <v>620</v>
      </c>
      <c r="G369" s="4" t="s">
        <v>135</v>
      </c>
      <c r="H369" s="4">
        <v>688.0</v>
      </c>
      <c r="I369" s="4">
        <v>634.0</v>
      </c>
      <c r="J369" s="4">
        <v>1322.0</v>
      </c>
    </row>
    <row r="370">
      <c r="A370" s="4">
        <v>2002.0</v>
      </c>
      <c r="B370" s="4" t="s">
        <v>354</v>
      </c>
      <c r="C370" s="4" t="s">
        <v>13</v>
      </c>
      <c r="D370" s="4" t="s">
        <v>398</v>
      </c>
      <c r="E370" s="23">
        <v>21.0</v>
      </c>
      <c r="F370" s="4" t="s">
        <v>226</v>
      </c>
      <c r="G370" s="4" t="s">
        <v>186</v>
      </c>
      <c r="H370" s="4">
        <v>690.0</v>
      </c>
      <c r="I370" s="4">
        <v>616.0</v>
      </c>
      <c r="J370" s="4">
        <v>1306.0</v>
      </c>
    </row>
    <row r="371">
      <c r="A371" s="4">
        <v>2002.0</v>
      </c>
      <c r="B371" s="4" t="s">
        <v>354</v>
      </c>
      <c r="C371" s="4" t="s">
        <v>13</v>
      </c>
      <c r="D371" s="4" t="s">
        <v>398</v>
      </c>
      <c r="E371" s="23">
        <v>22.0</v>
      </c>
      <c r="F371" s="4" t="s">
        <v>621</v>
      </c>
      <c r="G371" s="4" t="s">
        <v>622</v>
      </c>
      <c r="H371" s="4">
        <v>636.0</v>
      </c>
      <c r="I371" s="4">
        <v>638.0</v>
      </c>
      <c r="J371" s="4">
        <v>1274.0</v>
      </c>
    </row>
    <row r="372">
      <c r="A372" s="4">
        <v>2002.0</v>
      </c>
      <c r="B372" s="4" t="s">
        <v>354</v>
      </c>
      <c r="C372" s="4" t="s">
        <v>13</v>
      </c>
      <c r="D372" s="4" t="s">
        <v>398</v>
      </c>
      <c r="E372" s="23">
        <v>23.0</v>
      </c>
      <c r="F372" s="4" t="s">
        <v>390</v>
      </c>
      <c r="G372" s="4" t="s">
        <v>391</v>
      </c>
      <c r="H372" s="4">
        <v>610.0</v>
      </c>
      <c r="I372" s="4">
        <v>632.0</v>
      </c>
      <c r="J372" s="4">
        <v>1242.0</v>
      </c>
    </row>
    <row r="373">
      <c r="A373" s="4">
        <v>2002.0</v>
      </c>
      <c r="B373" s="4" t="s">
        <v>354</v>
      </c>
      <c r="C373" s="4" t="s">
        <v>13</v>
      </c>
      <c r="D373" s="4" t="s">
        <v>398</v>
      </c>
      <c r="E373" s="23">
        <v>24.0</v>
      </c>
      <c r="F373" s="4" t="s">
        <v>623</v>
      </c>
      <c r="G373" s="4" t="s">
        <v>220</v>
      </c>
      <c r="H373" s="4">
        <v>634.0</v>
      </c>
      <c r="I373" s="4">
        <v>594.0</v>
      </c>
      <c r="J373" s="4">
        <v>1228.0</v>
      </c>
    </row>
    <row r="374">
      <c r="A374" s="4">
        <v>2002.0</v>
      </c>
      <c r="B374" s="4" t="s">
        <v>354</v>
      </c>
      <c r="C374" s="4" t="s">
        <v>13</v>
      </c>
      <c r="D374" s="4" t="s">
        <v>398</v>
      </c>
      <c r="E374" s="23">
        <v>25.0</v>
      </c>
      <c r="F374" s="4" t="s">
        <v>624</v>
      </c>
      <c r="G374" s="4" t="s">
        <v>48</v>
      </c>
      <c r="H374" s="4">
        <v>606.0</v>
      </c>
      <c r="I374" s="4">
        <v>608.0</v>
      </c>
      <c r="J374" s="4">
        <v>1214.0</v>
      </c>
    </row>
    <row r="375">
      <c r="A375" s="4">
        <v>2002.0</v>
      </c>
      <c r="B375" s="4" t="s">
        <v>354</v>
      </c>
      <c r="C375" s="4" t="s">
        <v>13</v>
      </c>
      <c r="D375" s="4" t="s">
        <v>398</v>
      </c>
      <c r="E375" s="23">
        <v>26.0</v>
      </c>
      <c r="F375" s="4" t="s">
        <v>625</v>
      </c>
      <c r="G375" s="4" t="s">
        <v>455</v>
      </c>
      <c r="H375" s="4">
        <v>640.0</v>
      </c>
      <c r="I375" s="4">
        <v>492.0</v>
      </c>
      <c r="J375" s="4">
        <v>1132.0</v>
      </c>
    </row>
    <row r="376">
      <c r="A376" s="4">
        <v>2002.0</v>
      </c>
      <c r="B376" s="4" t="s">
        <v>354</v>
      </c>
      <c r="C376" s="4" t="s">
        <v>13</v>
      </c>
      <c r="D376" s="4" t="s">
        <v>398</v>
      </c>
      <c r="E376" s="23">
        <v>27.0</v>
      </c>
      <c r="F376" s="4" t="s">
        <v>626</v>
      </c>
      <c r="G376" s="4" t="s">
        <v>452</v>
      </c>
      <c r="H376" s="4">
        <v>600.0</v>
      </c>
      <c r="I376" s="4">
        <v>504.0</v>
      </c>
      <c r="J376" s="4">
        <v>1104.0</v>
      </c>
    </row>
    <row r="377">
      <c r="A377" s="4">
        <v>2002.0</v>
      </c>
      <c r="B377" s="4" t="s">
        <v>354</v>
      </c>
      <c r="C377" s="4" t="s">
        <v>13</v>
      </c>
      <c r="D377" s="4" t="s">
        <v>398</v>
      </c>
      <c r="E377" s="23">
        <v>28.0</v>
      </c>
      <c r="F377" s="4" t="s">
        <v>388</v>
      </c>
      <c r="G377" s="4" t="s">
        <v>75</v>
      </c>
      <c r="H377" s="4">
        <v>582.0</v>
      </c>
      <c r="I377" s="4">
        <v>482.0</v>
      </c>
      <c r="J377" s="4">
        <v>1064.0</v>
      </c>
    </row>
    <row r="378">
      <c r="A378" s="4">
        <v>2002.0</v>
      </c>
      <c r="B378" s="4" t="s">
        <v>354</v>
      </c>
      <c r="C378" s="4" t="s">
        <v>13</v>
      </c>
      <c r="D378" s="4" t="s">
        <v>398</v>
      </c>
      <c r="E378" s="23">
        <v>29.0</v>
      </c>
      <c r="F378" s="4" t="s">
        <v>389</v>
      </c>
      <c r="G378" s="4" t="s">
        <v>155</v>
      </c>
      <c r="H378" s="4">
        <v>454.0</v>
      </c>
      <c r="I378" s="4">
        <v>502.0</v>
      </c>
      <c r="J378" s="4">
        <v>956.0</v>
      </c>
    </row>
    <row r="379">
      <c r="A379" s="4">
        <v>2002.0</v>
      </c>
      <c r="B379" s="4" t="s">
        <v>354</v>
      </c>
      <c r="C379" s="4" t="s">
        <v>13</v>
      </c>
      <c r="D379" s="4" t="s">
        <v>398</v>
      </c>
      <c r="E379" s="23">
        <v>30.0</v>
      </c>
      <c r="F379" s="4" t="s">
        <v>627</v>
      </c>
      <c r="G379" s="4" t="s">
        <v>447</v>
      </c>
      <c r="H379" s="4">
        <v>430.0</v>
      </c>
      <c r="I379" s="4">
        <v>338.0</v>
      </c>
      <c r="J379" s="4">
        <v>768.0</v>
      </c>
    </row>
    <row r="380">
      <c r="A380" s="4">
        <v>2002.0</v>
      </c>
      <c r="B380" s="4" t="s">
        <v>354</v>
      </c>
      <c r="C380" s="4" t="s">
        <v>13</v>
      </c>
      <c r="D380" s="4" t="s">
        <v>398</v>
      </c>
      <c r="E380" s="23">
        <v>31.0</v>
      </c>
      <c r="F380" s="4" t="s">
        <v>628</v>
      </c>
      <c r="G380" s="4" t="s">
        <v>220</v>
      </c>
      <c r="H380" s="4">
        <v>660.0</v>
      </c>
      <c r="I380" s="4">
        <v>0.0</v>
      </c>
      <c r="J380" s="4">
        <v>660.0</v>
      </c>
    </row>
    <row r="381">
      <c r="A381" s="4">
        <v>2002.0</v>
      </c>
      <c r="B381" s="4" t="s">
        <v>354</v>
      </c>
      <c r="C381" s="4" t="s">
        <v>13</v>
      </c>
      <c r="D381" s="4" t="s">
        <v>398</v>
      </c>
      <c r="E381" s="23">
        <v>32.0</v>
      </c>
      <c r="F381" s="4" t="s">
        <v>629</v>
      </c>
      <c r="G381" s="4" t="s">
        <v>18</v>
      </c>
      <c r="H381" s="4">
        <v>636.0</v>
      </c>
      <c r="I381" s="4">
        <v>0.0</v>
      </c>
      <c r="J381" s="4">
        <v>636.0</v>
      </c>
    </row>
    <row r="382">
      <c r="A382" s="6">
        <v>2002.0</v>
      </c>
      <c r="B382" s="6" t="s">
        <v>354</v>
      </c>
      <c r="C382" s="6" t="s">
        <v>57</v>
      </c>
      <c r="D382" s="6" t="s">
        <v>398</v>
      </c>
      <c r="E382" s="7">
        <v>1.0</v>
      </c>
      <c r="F382" s="7" t="s">
        <v>393</v>
      </c>
      <c r="G382" s="7" t="s">
        <v>125</v>
      </c>
      <c r="H382" s="8">
        <v>772.0</v>
      </c>
      <c r="I382" s="8">
        <v>744.0</v>
      </c>
      <c r="J382" s="8">
        <v>1516.0</v>
      </c>
      <c r="K382" s="9"/>
    </row>
    <row r="383">
      <c r="A383" s="10">
        <v>2002.0</v>
      </c>
      <c r="B383" s="10" t="s">
        <v>354</v>
      </c>
      <c r="C383" s="10" t="s">
        <v>57</v>
      </c>
      <c r="D383" s="10" t="s">
        <v>398</v>
      </c>
      <c r="E383" s="11">
        <v>2.0</v>
      </c>
      <c r="F383" s="11" t="s">
        <v>630</v>
      </c>
      <c r="G383" s="11" t="s">
        <v>441</v>
      </c>
      <c r="H383" s="12">
        <v>648.0</v>
      </c>
      <c r="I383" s="12">
        <v>602.0</v>
      </c>
      <c r="J383" s="12">
        <v>1250.0</v>
      </c>
      <c r="K383" s="13"/>
    </row>
    <row r="384">
      <c r="A384" s="14">
        <v>2002.0</v>
      </c>
      <c r="B384" s="14" t="s">
        <v>354</v>
      </c>
      <c r="C384" s="14" t="s">
        <v>57</v>
      </c>
      <c r="D384" s="14" t="s">
        <v>398</v>
      </c>
      <c r="E384" s="15">
        <v>3.0</v>
      </c>
      <c r="F384" s="15" t="s">
        <v>631</v>
      </c>
      <c r="G384" s="15" t="s">
        <v>179</v>
      </c>
      <c r="H384" s="16">
        <v>652.0</v>
      </c>
      <c r="I384" s="16">
        <v>594.0</v>
      </c>
      <c r="J384" s="16">
        <v>1246.0</v>
      </c>
      <c r="K384" s="17"/>
    </row>
    <row r="385">
      <c r="A385" s="4">
        <v>2002.0</v>
      </c>
      <c r="B385" s="4" t="s">
        <v>354</v>
      </c>
      <c r="C385" s="4" t="s">
        <v>57</v>
      </c>
      <c r="D385" s="4" t="s">
        <v>398</v>
      </c>
      <c r="E385" s="23">
        <v>4.0</v>
      </c>
      <c r="F385" s="4" t="s">
        <v>394</v>
      </c>
      <c r="G385" s="4" t="s">
        <v>179</v>
      </c>
      <c r="H385" s="4">
        <v>636.0</v>
      </c>
      <c r="I385" s="4">
        <v>556.0</v>
      </c>
      <c r="J385" s="4">
        <v>1192.0</v>
      </c>
    </row>
    <row r="386">
      <c r="A386" s="4">
        <v>2002.0</v>
      </c>
      <c r="B386" s="4" t="s">
        <v>354</v>
      </c>
      <c r="C386" s="4" t="s">
        <v>57</v>
      </c>
      <c r="D386" s="4" t="s">
        <v>398</v>
      </c>
      <c r="E386" s="23">
        <v>5.0</v>
      </c>
      <c r="F386" s="4" t="s">
        <v>395</v>
      </c>
      <c r="G386" s="4" t="s">
        <v>42</v>
      </c>
      <c r="H386" s="4">
        <v>574.0</v>
      </c>
      <c r="I386" s="4">
        <v>480.0</v>
      </c>
      <c r="J386" s="4">
        <v>1054.0</v>
      </c>
    </row>
    <row r="387">
      <c r="A387" s="4">
        <v>2002.0</v>
      </c>
      <c r="B387" s="4" t="s">
        <v>354</v>
      </c>
      <c r="C387" s="4" t="s">
        <v>57</v>
      </c>
      <c r="D387" s="4" t="s">
        <v>398</v>
      </c>
      <c r="E387" s="23">
        <v>6.0</v>
      </c>
      <c r="F387" s="4" t="s">
        <v>396</v>
      </c>
      <c r="G387" s="4" t="s">
        <v>125</v>
      </c>
      <c r="H387" s="4">
        <v>530.0</v>
      </c>
      <c r="I387" s="4">
        <v>512.0</v>
      </c>
      <c r="J387" s="4">
        <v>1042.0</v>
      </c>
    </row>
    <row r="388">
      <c r="A388" s="4">
        <v>2002.0</v>
      </c>
      <c r="B388" s="4" t="s">
        <v>354</v>
      </c>
      <c r="C388" s="4" t="s">
        <v>57</v>
      </c>
      <c r="D388" s="4" t="s">
        <v>398</v>
      </c>
      <c r="E388" s="23">
        <v>7.0</v>
      </c>
      <c r="F388" s="4" t="s">
        <v>632</v>
      </c>
      <c r="G388" s="4" t="s">
        <v>441</v>
      </c>
      <c r="H388" s="4">
        <v>444.0</v>
      </c>
      <c r="I388" s="4">
        <v>306.0</v>
      </c>
      <c r="J388" s="4">
        <v>750.0</v>
      </c>
    </row>
    <row r="389">
      <c r="E389" s="28"/>
    </row>
    <row r="390">
      <c r="E390" s="28"/>
    </row>
    <row r="391">
      <c r="E391" s="28"/>
    </row>
    <row r="392">
      <c r="E392" s="28"/>
    </row>
    <row r="393">
      <c r="E393" s="28"/>
    </row>
    <row r="394">
      <c r="E394" s="28"/>
    </row>
    <row r="395">
      <c r="E395" s="28"/>
    </row>
    <row r="396">
      <c r="E396" s="28"/>
    </row>
    <row r="397">
      <c r="E397" s="28"/>
    </row>
    <row r="398">
      <c r="E398" s="28"/>
    </row>
    <row r="399">
      <c r="E399" s="28"/>
    </row>
    <row r="400">
      <c r="E400" s="28"/>
    </row>
    <row r="401">
      <c r="E401" s="28"/>
    </row>
    <row r="402">
      <c r="E402" s="28"/>
    </row>
    <row r="403">
      <c r="E403" s="28"/>
    </row>
    <row r="404">
      <c r="E404" s="28"/>
    </row>
    <row r="405">
      <c r="E405" s="28"/>
    </row>
    <row r="406">
      <c r="E406" s="28"/>
    </row>
    <row r="407">
      <c r="E407" s="28"/>
    </row>
    <row r="408">
      <c r="E408" s="28"/>
    </row>
    <row r="409">
      <c r="E409" s="28"/>
    </row>
    <row r="410">
      <c r="E410" s="28"/>
    </row>
    <row r="411">
      <c r="E411" s="28"/>
    </row>
    <row r="412">
      <c r="E412" s="28"/>
    </row>
    <row r="413">
      <c r="E413" s="28"/>
    </row>
    <row r="414">
      <c r="E414" s="28"/>
    </row>
    <row r="415">
      <c r="E415" s="28"/>
    </row>
    <row r="416">
      <c r="E416" s="28"/>
    </row>
    <row r="417">
      <c r="E417" s="28"/>
    </row>
    <row r="418">
      <c r="E418" s="28"/>
    </row>
    <row r="419">
      <c r="E419" s="28"/>
    </row>
    <row r="420">
      <c r="E420" s="28"/>
    </row>
    <row r="421">
      <c r="E421" s="28"/>
    </row>
    <row r="422">
      <c r="E422" s="28"/>
    </row>
    <row r="423">
      <c r="E423" s="28"/>
    </row>
    <row r="424">
      <c r="E424" s="28"/>
    </row>
    <row r="425">
      <c r="E425" s="28"/>
    </row>
    <row r="426">
      <c r="E426" s="28"/>
    </row>
    <row r="427">
      <c r="E427" s="28"/>
    </row>
    <row r="428">
      <c r="E428" s="28"/>
    </row>
    <row r="429">
      <c r="E429" s="28"/>
    </row>
    <row r="430">
      <c r="E430" s="28"/>
    </row>
    <row r="431">
      <c r="E431" s="28"/>
    </row>
    <row r="432">
      <c r="E432" s="28"/>
    </row>
    <row r="433">
      <c r="E433" s="28"/>
    </row>
    <row r="434">
      <c r="E434" s="28"/>
    </row>
    <row r="435">
      <c r="E435" s="28"/>
    </row>
    <row r="436">
      <c r="E436" s="28"/>
    </row>
    <row r="437">
      <c r="E437" s="28"/>
    </row>
    <row r="438">
      <c r="E438" s="28"/>
    </row>
    <row r="439">
      <c r="E439" s="28"/>
    </row>
    <row r="440">
      <c r="E440" s="28"/>
    </row>
    <row r="441">
      <c r="E441" s="28"/>
    </row>
    <row r="442">
      <c r="E442" s="28"/>
    </row>
    <row r="443">
      <c r="E443" s="28"/>
    </row>
    <row r="444">
      <c r="E444" s="28"/>
    </row>
    <row r="445">
      <c r="E445" s="28"/>
    </row>
    <row r="446">
      <c r="E446" s="28"/>
    </row>
    <row r="447">
      <c r="E447" s="28"/>
    </row>
    <row r="448">
      <c r="E448" s="28"/>
    </row>
    <row r="449">
      <c r="E449" s="28"/>
    </row>
    <row r="450">
      <c r="E450" s="28"/>
    </row>
    <row r="451">
      <c r="E451" s="28"/>
    </row>
    <row r="452">
      <c r="E452" s="28"/>
    </row>
    <row r="453">
      <c r="E453" s="28"/>
    </row>
    <row r="454">
      <c r="E454" s="28"/>
    </row>
    <row r="455">
      <c r="E455" s="28"/>
    </row>
    <row r="456">
      <c r="E456" s="28"/>
    </row>
    <row r="457">
      <c r="E457" s="28"/>
    </row>
    <row r="458">
      <c r="E458" s="28"/>
    </row>
    <row r="459">
      <c r="E459" s="28"/>
    </row>
    <row r="460">
      <c r="E460" s="28"/>
    </row>
    <row r="461">
      <c r="E461" s="28"/>
    </row>
    <row r="462">
      <c r="E462" s="28"/>
    </row>
    <row r="463">
      <c r="E463" s="28"/>
    </row>
    <row r="464">
      <c r="E464" s="28"/>
    </row>
    <row r="465">
      <c r="E465" s="28"/>
    </row>
    <row r="466">
      <c r="E466" s="28"/>
    </row>
    <row r="467">
      <c r="E467" s="28"/>
    </row>
    <row r="468">
      <c r="E468" s="28"/>
    </row>
    <row r="469">
      <c r="E469" s="28"/>
    </row>
    <row r="470">
      <c r="E470" s="28"/>
    </row>
    <row r="471">
      <c r="E471" s="28"/>
    </row>
    <row r="472">
      <c r="E472" s="28"/>
    </row>
    <row r="473">
      <c r="E473" s="28"/>
    </row>
    <row r="474">
      <c r="E474" s="28"/>
    </row>
    <row r="475">
      <c r="E475" s="28"/>
    </row>
    <row r="476">
      <c r="E476" s="28"/>
    </row>
    <row r="477">
      <c r="E477" s="28"/>
    </row>
    <row r="478">
      <c r="E478" s="28"/>
    </row>
    <row r="479">
      <c r="E479" s="28"/>
    </row>
    <row r="480">
      <c r="E480" s="28"/>
    </row>
    <row r="481">
      <c r="E481" s="28"/>
    </row>
    <row r="482">
      <c r="E482" s="28"/>
    </row>
    <row r="483">
      <c r="E483" s="28"/>
    </row>
    <row r="484">
      <c r="E484" s="28"/>
    </row>
    <row r="485">
      <c r="E485" s="28"/>
    </row>
    <row r="486">
      <c r="E486" s="28"/>
    </row>
    <row r="487">
      <c r="E487" s="28"/>
    </row>
    <row r="488">
      <c r="E488" s="28"/>
    </row>
    <row r="489">
      <c r="E489" s="28"/>
    </row>
    <row r="490">
      <c r="E490" s="28"/>
    </row>
    <row r="491">
      <c r="E491" s="28"/>
    </row>
    <row r="492">
      <c r="E492" s="28"/>
    </row>
    <row r="493">
      <c r="E493" s="28"/>
    </row>
    <row r="494">
      <c r="E494" s="28"/>
    </row>
    <row r="495">
      <c r="E495" s="28"/>
    </row>
    <row r="496">
      <c r="E496" s="28"/>
    </row>
    <row r="497">
      <c r="E497" s="28"/>
    </row>
    <row r="498">
      <c r="E498" s="28"/>
    </row>
    <row r="499">
      <c r="E499" s="28"/>
    </row>
    <row r="500">
      <c r="E500" s="28"/>
    </row>
    <row r="501">
      <c r="E501" s="28"/>
    </row>
    <row r="502">
      <c r="E502" s="28"/>
    </row>
    <row r="503">
      <c r="E503" s="28"/>
    </row>
    <row r="504">
      <c r="E504" s="28"/>
    </row>
    <row r="505">
      <c r="E505" s="28"/>
    </row>
    <row r="506">
      <c r="E506" s="28"/>
    </row>
    <row r="507">
      <c r="E507" s="28"/>
    </row>
    <row r="508">
      <c r="E508" s="28"/>
    </row>
    <row r="509">
      <c r="E509" s="28"/>
    </row>
    <row r="510">
      <c r="E510" s="28"/>
    </row>
    <row r="511">
      <c r="E511" s="28"/>
    </row>
    <row r="512">
      <c r="E512" s="28"/>
    </row>
    <row r="513">
      <c r="E513" s="28"/>
    </row>
    <row r="514">
      <c r="E514" s="28"/>
    </row>
    <row r="515">
      <c r="E515" s="28"/>
    </row>
    <row r="516">
      <c r="E516" s="28"/>
    </row>
    <row r="517">
      <c r="E517" s="28"/>
    </row>
    <row r="518">
      <c r="E518" s="28"/>
    </row>
    <row r="519">
      <c r="E519" s="28"/>
    </row>
    <row r="520">
      <c r="E520" s="28"/>
    </row>
    <row r="521">
      <c r="E521" s="28"/>
    </row>
    <row r="522">
      <c r="E522" s="28"/>
    </row>
    <row r="523">
      <c r="E523" s="28"/>
    </row>
    <row r="524">
      <c r="E524" s="28"/>
    </row>
    <row r="525">
      <c r="E525" s="28"/>
    </row>
    <row r="526">
      <c r="E526" s="28"/>
    </row>
    <row r="527">
      <c r="E527" s="28"/>
    </row>
    <row r="528">
      <c r="E528" s="28"/>
    </row>
    <row r="529">
      <c r="E529" s="28"/>
    </row>
    <row r="530">
      <c r="E530" s="28"/>
    </row>
    <row r="531">
      <c r="E531" s="28"/>
    </row>
    <row r="532">
      <c r="E532" s="28"/>
    </row>
    <row r="533">
      <c r="E533" s="28"/>
    </row>
    <row r="534">
      <c r="E534" s="28"/>
    </row>
    <row r="535">
      <c r="E535" s="28"/>
    </row>
    <row r="536">
      <c r="E536" s="28"/>
    </row>
    <row r="537">
      <c r="E537" s="28"/>
    </row>
    <row r="538">
      <c r="E538" s="28"/>
    </row>
    <row r="539">
      <c r="E539" s="28"/>
    </row>
    <row r="540">
      <c r="E540" s="28"/>
    </row>
    <row r="541">
      <c r="E541" s="28"/>
    </row>
    <row r="542">
      <c r="E542" s="28"/>
    </row>
    <row r="543">
      <c r="E543" s="28"/>
    </row>
    <row r="544">
      <c r="E544" s="28"/>
    </row>
    <row r="545">
      <c r="E545" s="28"/>
    </row>
    <row r="546">
      <c r="E546" s="28"/>
    </row>
    <row r="547">
      <c r="E547" s="28"/>
    </row>
    <row r="548">
      <c r="E548" s="28"/>
    </row>
    <row r="549">
      <c r="E549" s="28"/>
    </row>
    <row r="550">
      <c r="E550" s="28"/>
    </row>
    <row r="551">
      <c r="E551" s="28"/>
    </row>
    <row r="552">
      <c r="E552" s="28"/>
    </row>
    <row r="553">
      <c r="E553" s="28"/>
    </row>
    <row r="554">
      <c r="E554" s="28"/>
    </row>
    <row r="555">
      <c r="E555" s="28"/>
    </row>
    <row r="556">
      <c r="E556" s="28"/>
    </row>
    <row r="557">
      <c r="E557" s="28"/>
    </row>
    <row r="558">
      <c r="E558" s="28"/>
    </row>
    <row r="559">
      <c r="E559" s="28"/>
    </row>
    <row r="560">
      <c r="E560" s="28"/>
    </row>
    <row r="561">
      <c r="E561" s="28"/>
    </row>
    <row r="562">
      <c r="E562" s="28"/>
    </row>
    <row r="563">
      <c r="E563" s="28"/>
    </row>
    <row r="564">
      <c r="E564" s="28"/>
    </row>
    <row r="565">
      <c r="E565" s="28"/>
    </row>
    <row r="566">
      <c r="E566" s="28"/>
    </row>
    <row r="567">
      <c r="E567" s="28"/>
    </row>
    <row r="568">
      <c r="E568" s="28"/>
    </row>
    <row r="569">
      <c r="E569" s="28"/>
    </row>
    <row r="570">
      <c r="E570" s="28"/>
    </row>
    <row r="571">
      <c r="E571" s="28"/>
    </row>
    <row r="572">
      <c r="E572" s="28"/>
    </row>
    <row r="573">
      <c r="E573" s="28"/>
    </row>
    <row r="574">
      <c r="E574" s="28"/>
    </row>
    <row r="575">
      <c r="E575" s="28"/>
    </row>
    <row r="576">
      <c r="E576" s="28"/>
    </row>
    <row r="577">
      <c r="E577" s="28"/>
    </row>
    <row r="578">
      <c r="E578" s="28"/>
    </row>
    <row r="579">
      <c r="E579" s="28"/>
    </row>
    <row r="580">
      <c r="E580" s="28"/>
    </row>
    <row r="581">
      <c r="E581" s="28"/>
    </row>
    <row r="582">
      <c r="E582" s="28"/>
    </row>
    <row r="583">
      <c r="E583" s="28"/>
    </row>
    <row r="584">
      <c r="E584" s="28"/>
    </row>
    <row r="585">
      <c r="E585" s="28"/>
    </row>
    <row r="586">
      <c r="E586" s="28"/>
    </row>
    <row r="587">
      <c r="E587" s="28"/>
    </row>
    <row r="588">
      <c r="E588" s="28"/>
    </row>
    <row r="589">
      <c r="E589" s="28"/>
    </row>
    <row r="590">
      <c r="E590" s="28"/>
    </row>
    <row r="591">
      <c r="E591" s="28"/>
    </row>
    <row r="592">
      <c r="E592" s="28"/>
    </row>
    <row r="593">
      <c r="E593" s="28"/>
    </row>
    <row r="594">
      <c r="E594" s="28"/>
    </row>
    <row r="595">
      <c r="E595" s="28"/>
    </row>
    <row r="596">
      <c r="E596" s="28"/>
    </row>
    <row r="597">
      <c r="E597" s="28"/>
    </row>
    <row r="598">
      <c r="E598" s="28"/>
    </row>
    <row r="599">
      <c r="E599" s="28"/>
    </row>
    <row r="600">
      <c r="E600" s="28"/>
    </row>
    <row r="601">
      <c r="E601" s="28"/>
    </row>
    <row r="602">
      <c r="E602" s="28"/>
    </row>
    <row r="603">
      <c r="E603" s="28"/>
    </row>
    <row r="604">
      <c r="E604" s="28"/>
    </row>
    <row r="605">
      <c r="E605" s="28"/>
    </row>
    <row r="606">
      <c r="E606" s="28"/>
    </row>
    <row r="607">
      <c r="E607" s="28"/>
    </row>
    <row r="608">
      <c r="E608" s="28"/>
    </row>
    <row r="609">
      <c r="E609" s="28"/>
    </row>
    <row r="610">
      <c r="E610" s="28"/>
    </row>
    <row r="611">
      <c r="E611" s="28"/>
    </row>
    <row r="612">
      <c r="E612" s="28"/>
    </row>
    <row r="613">
      <c r="E613" s="28"/>
    </row>
    <row r="614">
      <c r="E614" s="28"/>
    </row>
    <row r="615">
      <c r="E615" s="28"/>
    </row>
    <row r="616">
      <c r="E616" s="28"/>
    </row>
    <row r="617">
      <c r="E617" s="28"/>
    </row>
    <row r="618">
      <c r="E618" s="28"/>
    </row>
    <row r="619">
      <c r="E619" s="28"/>
    </row>
    <row r="620">
      <c r="E620" s="28"/>
    </row>
    <row r="621">
      <c r="E621" s="28"/>
    </row>
    <row r="622">
      <c r="E622" s="28"/>
    </row>
    <row r="623">
      <c r="E623" s="28"/>
    </row>
    <row r="624">
      <c r="E624" s="28"/>
    </row>
    <row r="625">
      <c r="E625" s="28"/>
    </row>
    <row r="626">
      <c r="E626" s="28"/>
    </row>
    <row r="627">
      <c r="E627" s="28"/>
    </row>
    <row r="628">
      <c r="E628" s="28"/>
    </row>
    <row r="629">
      <c r="E629" s="28"/>
    </row>
    <row r="630">
      <c r="E630" s="28"/>
    </row>
    <row r="631">
      <c r="E631" s="28"/>
    </row>
    <row r="632">
      <c r="E632" s="28"/>
    </row>
    <row r="633">
      <c r="E633" s="28"/>
    </row>
    <row r="634">
      <c r="E634" s="28"/>
    </row>
    <row r="635">
      <c r="E635" s="28"/>
    </row>
    <row r="636">
      <c r="E636" s="28"/>
    </row>
    <row r="637">
      <c r="E637" s="28"/>
    </row>
    <row r="638">
      <c r="E638" s="28"/>
    </row>
    <row r="639">
      <c r="E639" s="28"/>
    </row>
    <row r="640">
      <c r="E640" s="28"/>
    </row>
    <row r="641">
      <c r="E641" s="28"/>
    </row>
    <row r="642">
      <c r="E642" s="28"/>
    </row>
    <row r="643">
      <c r="E643" s="28"/>
    </row>
    <row r="644">
      <c r="E644" s="28"/>
    </row>
    <row r="645">
      <c r="E645" s="28"/>
    </row>
    <row r="646">
      <c r="E646" s="28"/>
    </row>
    <row r="647">
      <c r="E647" s="28"/>
    </row>
    <row r="648">
      <c r="E648" s="28"/>
    </row>
    <row r="649">
      <c r="E649" s="28"/>
    </row>
    <row r="650">
      <c r="E650" s="28"/>
    </row>
    <row r="651">
      <c r="E651" s="28"/>
    </row>
    <row r="652">
      <c r="E652" s="28"/>
    </row>
    <row r="653">
      <c r="E653" s="28"/>
    </row>
    <row r="654">
      <c r="E654" s="28"/>
    </row>
    <row r="655">
      <c r="E655" s="28"/>
    </row>
    <row r="656">
      <c r="E656" s="28"/>
    </row>
    <row r="657">
      <c r="E657" s="28"/>
    </row>
    <row r="658">
      <c r="E658" s="28"/>
    </row>
    <row r="659">
      <c r="E659" s="28"/>
    </row>
    <row r="660">
      <c r="E660" s="28"/>
    </row>
    <row r="661">
      <c r="E661" s="28"/>
    </row>
    <row r="662">
      <c r="E662" s="28"/>
    </row>
    <row r="663">
      <c r="E663" s="28"/>
    </row>
    <row r="664">
      <c r="E664" s="28"/>
    </row>
    <row r="665">
      <c r="E665" s="28"/>
    </row>
    <row r="666">
      <c r="E666" s="28"/>
    </row>
    <row r="667">
      <c r="E667" s="28"/>
    </row>
    <row r="668">
      <c r="E668" s="28"/>
    </row>
    <row r="669">
      <c r="E669" s="28"/>
    </row>
    <row r="670">
      <c r="E670" s="28"/>
    </row>
    <row r="671">
      <c r="E671" s="28"/>
    </row>
    <row r="672">
      <c r="E672" s="28"/>
    </row>
    <row r="673">
      <c r="E673" s="28"/>
    </row>
    <row r="674">
      <c r="E674" s="28"/>
    </row>
    <row r="675">
      <c r="E675" s="28"/>
    </row>
    <row r="676">
      <c r="E676" s="28"/>
    </row>
    <row r="677">
      <c r="E677" s="28"/>
    </row>
    <row r="678">
      <c r="E678" s="28"/>
    </row>
    <row r="679">
      <c r="E679" s="28"/>
    </row>
    <row r="680">
      <c r="E680" s="28"/>
    </row>
    <row r="681">
      <c r="E681" s="28"/>
    </row>
    <row r="682">
      <c r="E682" s="28"/>
    </row>
    <row r="683">
      <c r="E683" s="28"/>
    </row>
    <row r="684">
      <c r="E684" s="28"/>
    </row>
    <row r="685">
      <c r="E685" s="28"/>
    </row>
    <row r="686">
      <c r="E686" s="28"/>
    </row>
    <row r="687">
      <c r="E687" s="28"/>
    </row>
    <row r="688">
      <c r="E688" s="28"/>
    </row>
    <row r="689">
      <c r="E689" s="28"/>
    </row>
    <row r="690">
      <c r="E690" s="28"/>
    </row>
    <row r="691">
      <c r="E691" s="28"/>
    </row>
    <row r="692">
      <c r="E692" s="28"/>
    </row>
    <row r="693">
      <c r="E693" s="28"/>
    </row>
    <row r="694">
      <c r="E694" s="28"/>
    </row>
    <row r="695">
      <c r="E695" s="28"/>
    </row>
    <row r="696">
      <c r="E696" s="28"/>
    </row>
    <row r="697">
      <c r="E697" s="28"/>
    </row>
    <row r="698">
      <c r="E698" s="28"/>
    </row>
    <row r="699">
      <c r="E699" s="28"/>
    </row>
    <row r="700">
      <c r="E700" s="28"/>
    </row>
    <row r="701">
      <c r="E701" s="28"/>
    </row>
    <row r="702">
      <c r="E702" s="28"/>
    </row>
    <row r="703">
      <c r="E703" s="28"/>
    </row>
    <row r="704">
      <c r="E704" s="28"/>
    </row>
    <row r="705">
      <c r="E705" s="28"/>
    </row>
    <row r="706">
      <c r="E706" s="28"/>
    </row>
    <row r="707">
      <c r="E707" s="28"/>
    </row>
    <row r="708">
      <c r="E708" s="28"/>
    </row>
    <row r="709">
      <c r="E709" s="28"/>
    </row>
    <row r="710">
      <c r="E710" s="28"/>
    </row>
    <row r="711">
      <c r="E711" s="28"/>
    </row>
    <row r="712">
      <c r="E712" s="28"/>
    </row>
    <row r="713">
      <c r="E713" s="28"/>
    </row>
    <row r="714">
      <c r="E714" s="28"/>
    </row>
    <row r="715">
      <c r="E715" s="28"/>
    </row>
    <row r="716">
      <c r="E716" s="28"/>
    </row>
    <row r="717">
      <c r="E717" s="28"/>
    </row>
    <row r="718">
      <c r="E718" s="28"/>
    </row>
    <row r="719">
      <c r="E719" s="28"/>
    </row>
    <row r="720">
      <c r="E720" s="28"/>
    </row>
    <row r="721">
      <c r="E721" s="28"/>
    </row>
    <row r="722">
      <c r="E722" s="28"/>
    </row>
    <row r="723">
      <c r="E723" s="28"/>
    </row>
    <row r="724">
      <c r="E724" s="28"/>
    </row>
    <row r="725">
      <c r="E725" s="28"/>
    </row>
    <row r="726">
      <c r="E726" s="28"/>
    </row>
    <row r="727">
      <c r="E727" s="28"/>
    </row>
    <row r="728">
      <c r="E728" s="28"/>
    </row>
    <row r="729">
      <c r="E729" s="28"/>
    </row>
    <row r="730">
      <c r="E730" s="28"/>
    </row>
    <row r="731">
      <c r="E731" s="28"/>
    </row>
    <row r="732">
      <c r="E732" s="28"/>
    </row>
    <row r="733">
      <c r="E733" s="28"/>
    </row>
    <row r="734">
      <c r="E734" s="28"/>
    </row>
    <row r="735">
      <c r="E735" s="28"/>
    </row>
    <row r="736">
      <c r="E736" s="28"/>
    </row>
    <row r="737">
      <c r="E737" s="28"/>
    </row>
    <row r="738">
      <c r="E738" s="28"/>
    </row>
    <row r="739">
      <c r="E739" s="28"/>
    </row>
    <row r="740">
      <c r="E740" s="28"/>
    </row>
    <row r="741">
      <c r="E741" s="28"/>
    </row>
    <row r="742">
      <c r="E742" s="28"/>
    </row>
    <row r="743">
      <c r="E743" s="28"/>
    </row>
    <row r="744">
      <c r="E744" s="28"/>
    </row>
    <row r="745">
      <c r="E745" s="28"/>
    </row>
    <row r="746">
      <c r="E746" s="28"/>
    </row>
    <row r="747">
      <c r="E747" s="28"/>
    </row>
    <row r="748">
      <c r="E748" s="28"/>
    </row>
    <row r="749">
      <c r="E749" s="28"/>
    </row>
    <row r="750">
      <c r="E750" s="28"/>
    </row>
    <row r="751">
      <c r="E751" s="28"/>
    </row>
    <row r="752">
      <c r="E752" s="28"/>
    </row>
    <row r="753">
      <c r="E753" s="28"/>
    </row>
    <row r="754">
      <c r="E754" s="28"/>
    </row>
    <row r="755">
      <c r="E755" s="28"/>
    </row>
    <row r="756">
      <c r="E756" s="28"/>
    </row>
    <row r="757">
      <c r="E757" s="28"/>
    </row>
    <row r="758">
      <c r="E758" s="28"/>
    </row>
    <row r="759">
      <c r="E759" s="28"/>
    </row>
    <row r="760">
      <c r="E760" s="28"/>
    </row>
    <row r="761">
      <c r="E761" s="28"/>
    </row>
    <row r="762">
      <c r="E762" s="28"/>
    </row>
    <row r="763">
      <c r="E763" s="28"/>
    </row>
    <row r="764">
      <c r="E764" s="28"/>
    </row>
    <row r="765">
      <c r="E765" s="28"/>
    </row>
    <row r="766">
      <c r="E766" s="28"/>
    </row>
    <row r="767">
      <c r="E767" s="28"/>
    </row>
    <row r="768">
      <c r="E768" s="28"/>
    </row>
    <row r="769">
      <c r="E769" s="28"/>
    </row>
    <row r="770">
      <c r="E770" s="28"/>
    </row>
    <row r="771">
      <c r="E771" s="28"/>
    </row>
    <row r="772">
      <c r="E772" s="28"/>
    </row>
    <row r="773">
      <c r="E773" s="28"/>
    </row>
    <row r="774">
      <c r="E774" s="28"/>
    </row>
    <row r="775">
      <c r="E775" s="28"/>
    </row>
    <row r="776">
      <c r="E776" s="28"/>
    </row>
    <row r="777">
      <c r="E777" s="28"/>
    </row>
    <row r="778">
      <c r="E778" s="28"/>
    </row>
    <row r="779">
      <c r="E779" s="28"/>
    </row>
    <row r="780">
      <c r="E780" s="28"/>
    </row>
    <row r="781">
      <c r="E781" s="28"/>
    </row>
    <row r="782">
      <c r="E782" s="28"/>
    </row>
    <row r="783">
      <c r="E783" s="28"/>
    </row>
    <row r="784">
      <c r="E784" s="28"/>
    </row>
    <row r="785">
      <c r="E785" s="28"/>
    </row>
    <row r="786">
      <c r="E786" s="28"/>
    </row>
    <row r="787">
      <c r="E787" s="28"/>
    </row>
    <row r="788">
      <c r="E788" s="28"/>
    </row>
    <row r="789">
      <c r="E789" s="28"/>
    </row>
    <row r="790">
      <c r="E790" s="28"/>
    </row>
    <row r="791">
      <c r="E791" s="28"/>
    </row>
    <row r="792">
      <c r="E792" s="28"/>
    </row>
    <row r="793">
      <c r="E793" s="28"/>
    </row>
    <row r="794">
      <c r="E794" s="28"/>
    </row>
    <row r="795">
      <c r="E795" s="28"/>
    </row>
    <row r="796">
      <c r="E796" s="28"/>
    </row>
    <row r="797">
      <c r="E797" s="28"/>
    </row>
    <row r="798">
      <c r="E798" s="28"/>
    </row>
    <row r="799">
      <c r="E799" s="28"/>
    </row>
    <row r="800">
      <c r="E800" s="28"/>
    </row>
    <row r="801">
      <c r="E801" s="28"/>
    </row>
    <row r="802">
      <c r="E802" s="28"/>
    </row>
    <row r="803">
      <c r="E803" s="28"/>
    </row>
    <row r="804">
      <c r="E804" s="28"/>
    </row>
    <row r="805">
      <c r="E805" s="28"/>
    </row>
    <row r="806">
      <c r="E806" s="28"/>
    </row>
    <row r="807">
      <c r="E807" s="28"/>
    </row>
    <row r="808">
      <c r="E808" s="28"/>
    </row>
    <row r="809">
      <c r="E809" s="28"/>
    </row>
    <row r="810">
      <c r="E810" s="28"/>
    </row>
    <row r="811">
      <c r="E811" s="28"/>
    </row>
    <row r="812">
      <c r="E812" s="28"/>
    </row>
    <row r="813">
      <c r="E813" s="28"/>
    </row>
    <row r="814">
      <c r="E814" s="28"/>
    </row>
    <row r="815">
      <c r="E815" s="28"/>
    </row>
    <row r="816">
      <c r="E816" s="28"/>
    </row>
    <row r="817">
      <c r="E817" s="28"/>
    </row>
    <row r="818">
      <c r="E818" s="28"/>
    </row>
    <row r="819">
      <c r="E819" s="28"/>
    </row>
    <row r="820">
      <c r="E820" s="28"/>
    </row>
    <row r="821">
      <c r="E821" s="28"/>
    </row>
    <row r="822">
      <c r="E822" s="28"/>
    </row>
    <row r="823">
      <c r="E823" s="28"/>
    </row>
    <row r="824">
      <c r="E824" s="28"/>
    </row>
    <row r="825">
      <c r="E825" s="2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.75"/>
    <col customWidth="1" min="3" max="3" width="5.13"/>
    <col customWidth="1" min="4" max="4" width="7.25"/>
    <col customWidth="1" min="5" max="5" width="2.88"/>
    <col customWidth="1" min="6" max="6" width="15.25"/>
    <col customWidth="1" min="7" max="7" width="19.13"/>
    <col customWidth="1" min="8" max="9" width="5.38"/>
    <col customWidth="1" min="10" max="11" width="4.75"/>
  </cols>
  <sheetData>
    <row r="1">
      <c r="A1" s="29" t="s">
        <v>0</v>
      </c>
      <c r="B1" s="1" t="s">
        <v>1</v>
      </c>
      <c r="C1" s="1" t="s">
        <v>2</v>
      </c>
      <c r="D1" s="1" t="s">
        <v>3</v>
      </c>
      <c r="E1" s="2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4" t="s">
        <v>11</v>
      </c>
    </row>
    <row r="2">
      <c r="A2" s="6">
        <v>2003.0</v>
      </c>
      <c r="B2" s="6" t="s">
        <v>12</v>
      </c>
      <c r="C2" s="6" t="s">
        <v>13</v>
      </c>
      <c r="D2" s="6" t="s">
        <v>14</v>
      </c>
      <c r="E2" s="6">
        <v>1.0</v>
      </c>
      <c r="F2" s="6" t="s">
        <v>21</v>
      </c>
      <c r="G2" s="6" t="s">
        <v>22</v>
      </c>
      <c r="H2" s="30">
        <v>664.0</v>
      </c>
      <c r="I2" s="30">
        <v>684.0</v>
      </c>
      <c r="J2" s="30">
        <v>1348.0</v>
      </c>
      <c r="K2" s="6"/>
    </row>
    <row r="3">
      <c r="A3" s="10">
        <v>2003.0</v>
      </c>
      <c r="B3" s="10" t="s">
        <v>12</v>
      </c>
      <c r="C3" s="10" t="s">
        <v>13</v>
      </c>
      <c r="D3" s="10" t="s">
        <v>14</v>
      </c>
      <c r="E3" s="10">
        <v>2.0</v>
      </c>
      <c r="F3" s="10" t="s">
        <v>633</v>
      </c>
      <c r="G3" s="10" t="s">
        <v>59</v>
      </c>
      <c r="H3" s="31">
        <v>638.0</v>
      </c>
      <c r="I3" s="31">
        <v>678.0</v>
      </c>
      <c r="J3" s="31">
        <v>1316.0</v>
      </c>
      <c r="K3" s="10"/>
    </row>
    <row r="4">
      <c r="A4" s="14">
        <v>2003.0</v>
      </c>
      <c r="B4" s="14" t="s">
        <v>12</v>
      </c>
      <c r="C4" s="14" t="s">
        <v>13</v>
      </c>
      <c r="D4" s="14" t="s">
        <v>14</v>
      </c>
      <c r="E4" s="14">
        <v>3.0</v>
      </c>
      <c r="F4" s="14" t="s">
        <v>17</v>
      </c>
      <c r="G4" s="14" t="s">
        <v>24</v>
      </c>
      <c r="H4" s="32">
        <v>614.0</v>
      </c>
      <c r="I4" s="32">
        <v>644.0</v>
      </c>
      <c r="J4" s="32">
        <v>1258.0</v>
      </c>
      <c r="K4" s="14"/>
    </row>
    <row r="5">
      <c r="A5" s="23">
        <v>2003.0</v>
      </c>
      <c r="B5" s="4" t="s">
        <v>12</v>
      </c>
      <c r="C5" s="4" t="s">
        <v>13</v>
      </c>
      <c r="D5" s="4" t="s">
        <v>14</v>
      </c>
      <c r="E5" s="23">
        <v>4.0</v>
      </c>
      <c r="F5" s="4" t="s">
        <v>634</v>
      </c>
      <c r="G5" s="4" t="s">
        <v>27</v>
      </c>
      <c r="H5" s="33">
        <v>636.0</v>
      </c>
      <c r="I5" s="33">
        <v>608.0</v>
      </c>
      <c r="J5" s="33">
        <v>1244.0</v>
      </c>
    </row>
    <row r="6">
      <c r="A6" s="23">
        <v>2003.0</v>
      </c>
      <c r="B6" s="4" t="s">
        <v>12</v>
      </c>
      <c r="C6" s="4" t="s">
        <v>13</v>
      </c>
      <c r="D6" s="4" t="s">
        <v>14</v>
      </c>
      <c r="E6" s="23">
        <v>5.0</v>
      </c>
      <c r="F6" s="4" t="s">
        <v>35</v>
      </c>
      <c r="G6" s="4" t="s">
        <v>36</v>
      </c>
      <c r="H6" s="4">
        <v>614.0</v>
      </c>
      <c r="I6" s="4">
        <v>606.0</v>
      </c>
      <c r="J6" s="4">
        <v>1220.0</v>
      </c>
    </row>
    <row r="7">
      <c r="A7" s="23">
        <v>2003.0</v>
      </c>
      <c r="B7" s="4" t="s">
        <v>12</v>
      </c>
      <c r="C7" s="4" t="s">
        <v>13</v>
      </c>
      <c r="D7" s="4" t="s">
        <v>14</v>
      </c>
      <c r="E7" s="23">
        <v>6.0</v>
      </c>
      <c r="F7" s="4" t="s">
        <v>403</v>
      </c>
      <c r="G7" s="4" t="s">
        <v>404</v>
      </c>
      <c r="H7" s="4">
        <v>580.0</v>
      </c>
      <c r="I7" s="4">
        <v>612.0</v>
      </c>
      <c r="J7" s="4">
        <v>1192.0</v>
      </c>
    </row>
    <row r="8">
      <c r="A8" s="23">
        <v>2003.0</v>
      </c>
      <c r="B8" s="4" t="s">
        <v>12</v>
      </c>
      <c r="C8" s="4" t="s">
        <v>13</v>
      </c>
      <c r="D8" s="4" t="s">
        <v>14</v>
      </c>
      <c r="E8" s="23">
        <v>7.0</v>
      </c>
      <c r="F8" s="4" t="s">
        <v>32</v>
      </c>
      <c r="G8" s="4" t="s">
        <v>129</v>
      </c>
      <c r="H8" s="4">
        <v>606.0</v>
      </c>
      <c r="I8" s="4">
        <v>582.0</v>
      </c>
      <c r="J8" s="4">
        <v>1188.0</v>
      </c>
    </row>
    <row r="9">
      <c r="A9" s="23">
        <v>2003.0</v>
      </c>
      <c r="B9" s="4" t="s">
        <v>12</v>
      </c>
      <c r="C9" s="4" t="s">
        <v>13</v>
      </c>
      <c r="D9" s="4" t="s">
        <v>14</v>
      </c>
      <c r="E9" s="23">
        <v>8.0</v>
      </c>
      <c r="F9" s="4" t="s">
        <v>635</v>
      </c>
      <c r="G9" s="4" t="s">
        <v>636</v>
      </c>
      <c r="H9" s="4">
        <v>572.0</v>
      </c>
      <c r="I9" s="4">
        <v>602.0</v>
      </c>
      <c r="J9" s="4">
        <v>1174.0</v>
      </c>
    </row>
    <row r="10">
      <c r="A10" s="23">
        <v>2003.0</v>
      </c>
      <c r="B10" s="4" t="s">
        <v>12</v>
      </c>
      <c r="C10" s="4" t="s">
        <v>13</v>
      </c>
      <c r="D10" s="4" t="s">
        <v>14</v>
      </c>
      <c r="E10" s="23">
        <v>9.0</v>
      </c>
      <c r="F10" s="4" t="s">
        <v>637</v>
      </c>
      <c r="G10" s="4" t="s">
        <v>636</v>
      </c>
      <c r="H10" s="4">
        <v>588.0</v>
      </c>
      <c r="I10" s="4">
        <v>554.0</v>
      </c>
      <c r="J10" s="4">
        <v>1142.0</v>
      </c>
    </row>
    <row r="11">
      <c r="A11" s="23">
        <v>2003.0</v>
      </c>
      <c r="B11" s="4" t="s">
        <v>12</v>
      </c>
      <c r="C11" s="4" t="s">
        <v>13</v>
      </c>
      <c r="D11" s="4" t="s">
        <v>14</v>
      </c>
      <c r="E11" s="23">
        <v>10.0</v>
      </c>
      <c r="F11" s="4" t="s">
        <v>638</v>
      </c>
      <c r="G11" s="4" t="s">
        <v>289</v>
      </c>
      <c r="H11" s="4">
        <v>560.0</v>
      </c>
      <c r="I11" s="4">
        <v>572.0</v>
      </c>
      <c r="J11" s="4">
        <v>1132.0</v>
      </c>
    </row>
    <row r="12">
      <c r="A12" s="23">
        <v>2003.0</v>
      </c>
      <c r="B12" s="4" t="s">
        <v>12</v>
      </c>
      <c r="C12" s="4" t="s">
        <v>13</v>
      </c>
      <c r="D12" s="4" t="s">
        <v>14</v>
      </c>
      <c r="E12" s="23">
        <v>11.0</v>
      </c>
      <c r="F12" s="4" t="s">
        <v>639</v>
      </c>
      <c r="G12" s="4" t="s">
        <v>24</v>
      </c>
      <c r="H12" s="4">
        <v>530.0</v>
      </c>
      <c r="I12" s="4">
        <v>590.0</v>
      </c>
      <c r="J12" s="4">
        <v>1120.0</v>
      </c>
    </row>
    <row r="13">
      <c r="A13" s="23">
        <v>2003.0</v>
      </c>
      <c r="B13" s="4" t="s">
        <v>12</v>
      </c>
      <c r="C13" s="4" t="s">
        <v>13</v>
      </c>
      <c r="D13" s="4" t="s">
        <v>14</v>
      </c>
      <c r="E13" s="23">
        <v>12.0</v>
      </c>
      <c r="F13" s="4" t="s">
        <v>259</v>
      </c>
      <c r="G13" s="4" t="s">
        <v>250</v>
      </c>
      <c r="H13" s="4">
        <v>546.0</v>
      </c>
      <c r="I13" s="4">
        <v>564.0</v>
      </c>
      <c r="J13" s="4">
        <v>1110.0</v>
      </c>
    </row>
    <row r="14">
      <c r="A14" s="23">
        <v>2003.0</v>
      </c>
      <c r="B14" s="4" t="s">
        <v>12</v>
      </c>
      <c r="C14" s="4" t="s">
        <v>13</v>
      </c>
      <c r="D14" s="4" t="s">
        <v>14</v>
      </c>
      <c r="E14" s="23">
        <v>13.0</v>
      </c>
      <c r="F14" s="4" t="s">
        <v>640</v>
      </c>
      <c r="G14" s="4" t="s">
        <v>363</v>
      </c>
      <c r="H14" s="4">
        <v>560.0</v>
      </c>
      <c r="I14" s="4">
        <v>510.0</v>
      </c>
      <c r="J14" s="4">
        <v>1070.0</v>
      </c>
    </row>
    <row r="15">
      <c r="A15" s="23">
        <v>2003.0</v>
      </c>
      <c r="B15" s="4" t="s">
        <v>12</v>
      </c>
      <c r="C15" s="4" t="s">
        <v>13</v>
      </c>
      <c r="D15" s="4" t="s">
        <v>14</v>
      </c>
      <c r="E15" s="23">
        <v>14.0</v>
      </c>
      <c r="F15" s="4" t="s">
        <v>28</v>
      </c>
      <c r="G15" s="4" t="s">
        <v>29</v>
      </c>
      <c r="H15" s="4">
        <v>516.0</v>
      </c>
      <c r="I15" s="4">
        <v>542.0</v>
      </c>
      <c r="J15" s="4">
        <v>1058.0</v>
      </c>
    </row>
    <row r="16">
      <c r="A16" s="23">
        <v>2003.0</v>
      </c>
      <c r="B16" s="4" t="s">
        <v>12</v>
      </c>
      <c r="C16" s="4" t="s">
        <v>13</v>
      </c>
      <c r="D16" s="4" t="s">
        <v>14</v>
      </c>
      <c r="E16" s="23">
        <v>15.0</v>
      </c>
      <c r="F16" s="4" t="s">
        <v>45</v>
      </c>
      <c r="G16" s="4" t="s">
        <v>46</v>
      </c>
      <c r="H16" s="4">
        <v>516.0</v>
      </c>
      <c r="I16" s="4">
        <v>530.0</v>
      </c>
      <c r="J16" s="4">
        <v>1046.0</v>
      </c>
    </row>
    <row r="17">
      <c r="A17" s="23">
        <v>2003.0</v>
      </c>
      <c r="B17" s="4" t="s">
        <v>12</v>
      </c>
      <c r="C17" s="4" t="s">
        <v>13</v>
      </c>
      <c r="D17" s="4" t="s">
        <v>14</v>
      </c>
      <c r="E17" s="23">
        <v>16.0</v>
      </c>
      <c r="F17" s="4" t="s">
        <v>641</v>
      </c>
      <c r="G17" s="4" t="s">
        <v>404</v>
      </c>
      <c r="H17" s="4">
        <v>568.0</v>
      </c>
      <c r="I17" s="4">
        <v>474.0</v>
      </c>
      <c r="J17" s="4">
        <v>1042.0</v>
      </c>
    </row>
    <row r="18">
      <c r="A18" s="23">
        <v>2003.0</v>
      </c>
      <c r="B18" s="4" t="s">
        <v>12</v>
      </c>
      <c r="C18" s="4" t="s">
        <v>13</v>
      </c>
      <c r="D18" s="4" t="s">
        <v>14</v>
      </c>
      <c r="E18" s="23">
        <v>16.0</v>
      </c>
      <c r="F18" s="4" t="s">
        <v>642</v>
      </c>
      <c r="G18" s="4" t="s">
        <v>24</v>
      </c>
      <c r="H18" s="4">
        <v>516.0</v>
      </c>
      <c r="I18" s="4">
        <v>526.0</v>
      </c>
      <c r="J18" s="4">
        <v>1042.0</v>
      </c>
    </row>
    <row r="19">
      <c r="A19" s="23">
        <v>2003.0</v>
      </c>
      <c r="B19" s="4" t="s">
        <v>12</v>
      </c>
      <c r="C19" s="4" t="s">
        <v>13</v>
      </c>
      <c r="D19" s="4" t="s">
        <v>14</v>
      </c>
      <c r="E19" s="23">
        <v>18.0</v>
      </c>
      <c r="F19" s="4" t="s">
        <v>643</v>
      </c>
      <c r="G19" s="4" t="s">
        <v>18</v>
      </c>
      <c r="H19" s="4">
        <v>492.0</v>
      </c>
      <c r="I19" s="4">
        <v>494.0</v>
      </c>
      <c r="J19" s="4">
        <v>986.0</v>
      </c>
    </row>
    <row r="20">
      <c r="A20" s="23">
        <v>2003.0</v>
      </c>
      <c r="B20" s="4" t="s">
        <v>12</v>
      </c>
      <c r="C20" s="4" t="s">
        <v>13</v>
      </c>
      <c r="D20" s="4" t="s">
        <v>14</v>
      </c>
      <c r="E20" s="23">
        <v>19.0</v>
      </c>
      <c r="F20" s="4" t="s">
        <v>644</v>
      </c>
      <c r="G20" s="4" t="s">
        <v>467</v>
      </c>
      <c r="H20" s="4">
        <v>462.0</v>
      </c>
      <c r="I20" s="4">
        <v>516.0</v>
      </c>
      <c r="J20" s="4">
        <v>978.0</v>
      </c>
    </row>
    <row r="21">
      <c r="A21" s="23">
        <v>2003.0</v>
      </c>
      <c r="B21" s="4" t="s">
        <v>12</v>
      </c>
      <c r="C21" s="4" t="s">
        <v>13</v>
      </c>
      <c r="D21" s="4" t="s">
        <v>14</v>
      </c>
      <c r="E21" s="23">
        <v>20.0</v>
      </c>
      <c r="F21" s="4" t="s">
        <v>645</v>
      </c>
      <c r="G21" s="4" t="s">
        <v>646</v>
      </c>
      <c r="H21" s="4">
        <v>488.0</v>
      </c>
      <c r="I21" s="4">
        <v>484.0</v>
      </c>
      <c r="J21" s="4">
        <v>972.0</v>
      </c>
    </row>
    <row r="22">
      <c r="A22" s="23">
        <v>2003.0</v>
      </c>
      <c r="B22" s="4" t="s">
        <v>12</v>
      </c>
      <c r="C22" s="4" t="s">
        <v>13</v>
      </c>
      <c r="D22" s="4" t="s">
        <v>14</v>
      </c>
      <c r="E22" s="23">
        <v>21.0</v>
      </c>
      <c r="F22" s="4" t="s">
        <v>44</v>
      </c>
      <c r="G22" s="4" t="s">
        <v>22</v>
      </c>
      <c r="H22" s="4">
        <v>466.0</v>
      </c>
      <c r="I22" s="4">
        <v>482.0</v>
      </c>
      <c r="J22" s="4">
        <v>948.0</v>
      </c>
    </row>
    <row r="23">
      <c r="A23" s="23">
        <v>2003.0</v>
      </c>
      <c r="B23" s="4" t="s">
        <v>12</v>
      </c>
      <c r="C23" s="4" t="s">
        <v>13</v>
      </c>
      <c r="D23" s="4" t="s">
        <v>14</v>
      </c>
      <c r="E23" s="23">
        <v>22.0</v>
      </c>
      <c r="F23" s="4" t="s">
        <v>50</v>
      </c>
      <c r="G23" s="4" t="s">
        <v>51</v>
      </c>
      <c r="H23" s="4">
        <v>442.0</v>
      </c>
      <c r="I23" s="4">
        <v>480.0</v>
      </c>
      <c r="J23" s="4">
        <v>922.0</v>
      </c>
    </row>
    <row r="24">
      <c r="A24" s="23">
        <v>2003.0</v>
      </c>
      <c r="B24" s="4" t="s">
        <v>12</v>
      </c>
      <c r="C24" s="4" t="s">
        <v>13</v>
      </c>
      <c r="D24" s="4" t="s">
        <v>14</v>
      </c>
      <c r="E24" s="23">
        <v>23.0</v>
      </c>
      <c r="F24" s="4" t="s">
        <v>647</v>
      </c>
      <c r="G24" s="4" t="s">
        <v>93</v>
      </c>
      <c r="H24" s="4">
        <v>440.0</v>
      </c>
      <c r="I24" s="4">
        <v>462.0</v>
      </c>
      <c r="J24" s="4">
        <v>902.0</v>
      </c>
    </row>
    <row r="25">
      <c r="A25" s="23">
        <v>2003.0</v>
      </c>
      <c r="B25" s="4" t="s">
        <v>12</v>
      </c>
      <c r="C25" s="4" t="s">
        <v>13</v>
      </c>
      <c r="D25" s="4" t="s">
        <v>14</v>
      </c>
      <c r="E25" s="23">
        <v>24.0</v>
      </c>
      <c r="F25" s="4" t="s">
        <v>648</v>
      </c>
      <c r="G25" s="4" t="s">
        <v>250</v>
      </c>
      <c r="H25" s="4">
        <v>414.0</v>
      </c>
      <c r="I25" s="4">
        <v>486.0</v>
      </c>
      <c r="J25" s="4">
        <v>900.0</v>
      </c>
    </row>
    <row r="26">
      <c r="A26" s="23">
        <v>2003.0</v>
      </c>
      <c r="B26" s="4" t="s">
        <v>12</v>
      </c>
      <c r="C26" s="4" t="s">
        <v>13</v>
      </c>
      <c r="D26" s="4" t="s">
        <v>14</v>
      </c>
      <c r="E26" s="23">
        <v>25.0</v>
      </c>
      <c r="F26" s="4" t="s">
        <v>649</v>
      </c>
      <c r="G26" s="4" t="s">
        <v>95</v>
      </c>
      <c r="H26" s="4">
        <v>430.0</v>
      </c>
      <c r="I26" s="4">
        <v>448.0</v>
      </c>
      <c r="J26" s="4">
        <v>878.0</v>
      </c>
    </row>
    <row r="27">
      <c r="A27" s="23">
        <v>2003.0</v>
      </c>
      <c r="B27" s="4" t="s">
        <v>12</v>
      </c>
      <c r="C27" s="4" t="s">
        <v>13</v>
      </c>
      <c r="D27" s="4" t="s">
        <v>14</v>
      </c>
      <c r="E27" s="23">
        <v>26.0</v>
      </c>
      <c r="F27" s="4" t="s">
        <v>52</v>
      </c>
      <c r="G27" s="4" t="s">
        <v>53</v>
      </c>
      <c r="H27" s="4">
        <v>376.0</v>
      </c>
      <c r="I27" s="4">
        <v>430.0</v>
      </c>
      <c r="J27" s="4">
        <v>806.0</v>
      </c>
    </row>
    <row r="28">
      <c r="A28" s="23">
        <v>2003.0</v>
      </c>
      <c r="B28" s="4" t="s">
        <v>12</v>
      </c>
      <c r="C28" s="4" t="s">
        <v>13</v>
      </c>
      <c r="D28" s="4" t="s">
        <v>14</v>
      </c>
      <c r="E28" s="23">
        <v>27.0</v>
      </c>
      <c r="F28" s="4" t="s">
        <v>650</v>
      </c>
      <c r="G28" s="4" t="s">
        <v>540</v>
      </c>
      <c r="H28" s="4">
        <v>364.0</v>
      </c>
      <c r="I28" s="4">
        <v>412.0</v>
      </c>
      <c r="J28" s="4">
        <v>776.0</v>
      </c>
    </row>
    <row r="29">
      <c r="A29" s="23">
        <v>2003.0</v>
      </c>
      <c r="B29" s="4" t="s">
        <v>12</v>
      </c>
      <c r="C29" s="4" t="s">
        <v>13</v>
      </c>
      <c r="D29" s="4" t="s">
        <v>14</v>
      </c>
      <c r="E29" s="23">
        <v>28.0</v>
      </c>
      <c r="F29" s="4" t="s">
        <v>153</v>
      </c>
      <c r="G29" s="4" t="s">
        <v>27</v>
      </c>
      <c r="H29" s="4">
        <v>362.0</v>
      </c>
      <c r="I29" s="4">
        <v>364.0</v>
      </c>
      <c r="J29" s="4">
        <v>726.0</v>
      </c>
    </row>
    <row r="30">
      <c r="A30" s="23">
        <v>2003.0</v>
      </c>
      <c r="B30" s="4" t="s">
        <v>12</v>
      </c>
      <c r="C30" s="4" t="s">
        <v>13</v>
      </c>
      <c r="D30" s="4" t="s">
        <v>14</v>
      </c>
      <c r="E30" s="23">
        <v>29.0</v>
      </c>
      <c r="F30" s="4" t="s">
        <v>651</v>
      </c>
      <c r="G30" s="4" t="s">
        <v>652</v>
      </c>
      <c r="H30" s="4">
        <v>0.0</v>
      </c>
      <c r="I30" s="4">
        <v>416.0</v>
      </c>
      <c r="J30" s="4">
        <v>416.0</v>
      </c>
    </row>
    <row r="31">
      <c r="A31" s="6">
        <v>2003.0</v>
      </c>
      <c r="B31" s="6" t="s">
        <v>12</v>
      </c>
      <c r="C31" s="6" t="s">
        <v>57</v>
      </c>
      <c r="D31" s="6" t="s">
        <v>14</v>
      </c>
      <c r="E31" s="6">
        <v>1.0</v>
      </c>
      <c r="F31" s="6" t="s">
        <v>58</v>
      </c>
      <c r="G31" s="6" t="s">
        <v>59</v>
      </c>
      <c r="H31" s="30">
        <v>512.0</v>
      </c>
      <c r="I31" s="30">
        <v>604.0</v>
      </c>
      <c r="J31" s="30">
        <v>1116.0</v>
      </c>
      <c r="K31" s="6"/>
    </row>
    <row r="32">
      <c r="A32" s="10">
        <v>2003.0</v>
      </c>
      <c r="B32" s="10" t="s">
        <v>12</v>
      </c>
      <c r="C32" s="10" t="s">
        <v>57</v>
      </c>
      <c r="D32" s="10" t="s">
        <v>14</v>
      </c>
      <c r="E32" s="10">
        <v>2.0</v>
      </c>
      <c r="F32" s="10" t="s">
        <v>64</v>
      </c>
      <c r="G32" s="10" t="s">
        <v>129</v>
      </c>
      <c r="H32" s="31">
        <v>464.0</v>
      </c>
      <c r="I32" s="31">
        <v>472.0</v>
      </c>
      <c r="J32" s="31">
        <v>936.0</v>
      </c>
      <c r="K32" s="10"/>
    </row>
    <row r="33">
      <c r="A33" s="14">
        <v>2003.0</v>
      </c>
      <c r="B33" s="14" t="s">
        <v>12</v>
      </c>
      <c r="C33" s="14" t="s">
        <v>57</v>
      </c>
      <c r="D33" s="14" t="s">
        <v>14</v>
      </c>
      <c r="E33" s="14">
        <v>3.0</v>
      </c>
      <c r="F33" s="14" t="s">
        <v>653</v>
      </c>
      <c r="G33" s="14" t="s">
        <v>66</v>
      </c>
      <c r="H33" s="32">
        <v>426.0</v>
      </c>
      <c r="I33" s="32">
        <v>428.0</v>
      </c>
      <c r="J33" s="32">
        <v>854.0</v>
      </c>
      <c r="K33" s="14"/>
    </row>
    <row r="34">
      <c r="A34" s="23">
        <v>2003.0</v>
      </c>
      <c r="B34" s="4" t="s">
        <v>12</v>
      </c>
      <c r="C34" s="4" t="s">
        <v>57</v>
      </c>
      <c r="D34" s="4" t="s">
        <v>14</v>
      </c>
      <c r="E34" s="23">
        <v>4.0</v>
      </c>
      <c r="F34" s="4" t="s">
        <v>457</v>
      </c>
      <c r="G34" s="4" t="s">
        <v>654</v>
      </c>
      <c r="H34" s="4">
        <v>442.0</v>
      </c>
      <c r="I34" s="4">
        <v>378.0</v>
      </c>
      <c r="J34" s="4">
        <v>820.0</v>
      </c>
    </row>
    <row r="35">
      <c r="A35" s="23">
        <v>2003.0</v>
      </c>
      <c r="B35" s="4" t="s">
        <v>12</v>
      </c>
      <c r="C35" s="4" t="s">
        <v>57</v>
      </c>
      <c r="D35" s="4" t="s">
        <v>14</v>
      </c>
      <c r="E35" s="23">
        <v>5.0</v>
      </c>
      <c r="F35" s="4" t="s">
        <v>67</v>
      </c>
      <c r="G35" s="4" t="s">
        <v>53</v>
      </c>
      <c r="H35" s="4">
        <v>390.0</v>
      </c>
      <c r="I35" s="4">
        <v>398.0</v>
      </c>
      <c r="J35" s="4">
        <v>788.0</v>
      </c>
    </row>
    <row r="36">
      <c r="A36" s="6">
        <v>2003.0</v>
      </c>
      <c r="B36" s="6" t="s">
        <v>70</v>
      </c>
      <c r="C36" s="6" t="s">
        <v>13</v>
      </c>
      <c r="D36" s="6" t="s">
        <v>14</v>
      </c>
      <c r="E36" s="6">
        <v>1.0</v>
      </c>
      <c r="F36" s="6" t="s">
        <v>72</v>
      </c>
      <c r="G36" s="6" t="s">
        <v>73</v>
      </c>
      <c r="H36" s="30">
        <v>770.0</v>
      </c>
      <c r="I36" s="30">
        <v>714.0</v>
      </c>
      <c r="J36" s="30">
        <v>1484.0</v>
      </c>
      <c r="K36" s="6"/>
    </row>
    <row r="37">
      <c r="A37" s="10">
        <v>2003.0</v>
      </c>
      <c r="B37" s="10" t="s">
        <v>70</v>
      </c>
      <c r="C37" s="10" t="s">
        <v>13</v>
      </c>
      <c r="D37" s="10" t="s">
        <v>14</v>
      </c>
      <c r="E37" s="10">
        <v>2.0</v>
      </c>
      <c r="F37" s="10" t="s">
        <v>422</v>
      </c>
      <c r="G37" s="10" t="s">
        <v>141</v>
      </c>
      <c r="H37" s="31">
        <v>706.0</v>
      </c>
      <c r="I37" s="31">
        <v>720.0</v>
      </c>
      <c r="J37" s="31">
        <v>1426.0</v>
      </c>
      <c r="K37" s="10"/>
    </row>
    <row r="38">
      <c r="A38" s="14">
        <v>2003.0</v>
      </c>
      <c r="B38" s="14" t="s">
        <v>70</v>
      </c>
      <c r="C38" s="14" t="s">
        <v>13</v>
      </c>
      <c r="D38" s="14" t="s">
        <v>14</v>
      </c>
      <c r="E38" s="14">
        <v>3.0</v>
      </c>
      <c r="F38" s="14" t="s">
        <v>420</v>
      </c>
      <c r="G38" s="14" t="s">
        <v>78</v>
      </c>
      <c r="H38" s="32">
        <v>732.0</v>
      </c>
      <c r="I38" s="32">
        <v>686.0</v>
      </c>
      <c r="J38" s="32">
        <v>1418.0</v>
      </c>
      <c r="K38" s="14"/>
    </row>
    <row r="39">
      <c r="A39" s="23">
        <v>2003.0</v>
      </c>
      <c r="B39" s="4" t="s">
        <v>70</v>
      </c>
      <c r="C39" s="4" t="s">
        <v>13</v>
      </c>
      <c r="D39" s="4" t="s">
        <v>14</v>
      </c>
      <c r="E39" s="23">
        <v>4.0</v>
      </c>
      <c r="F39" s="4" t="s">
        <v>76</v>
      </c>
      <c r="G39" s="4" t="s">
        <v>73</v>
      </c>
      <c r="H39" s="4">
        <v>696.0</v>
      </c>
      <c r="I39" s="4">
        <v>672.0</v>
      </c>
      <c r="J39" s="4">
        <v>1368.0</v>
      </c>
    </row>
    <row r="40">
      <c r="A40" s="23">
        <v>2003.0</v>
      </c>
      <c r="B40" s="4" t="s">
        <v>70</v>
      </c>
      <c r="C40" s="4" t="s">
        <v>13</v>
      </c>
      <c r="D40" s="4" t="s">
        <v>14</v>
      </c>
      <c r="E40" s="23">
        <v>5.0</v>
      </c>
      <c r="F40" s="4" t="s">
        <v>86</v>
      </c>
      <c r="G40" s="4" t="s">
        <v>78</v>
      </c>
      <c r="H40" s="4">
        <v>732.0</v>
      </c>
      <c r="I40" s="4">
        <v>632.0</v>
      </c>
      <c r="J40" s="4">
        <v>1364.0</v>
      </c>
    </row>
    <row r="41">
      <c r="A41" s="23">
        <v>2003.0</v>
      </c>
      <c r="B41" s="4" t="s">
        <v>70</v>
      </c>
      <c r="C41" s="4" t="s">
        <v>13</v>
      </c>
      <c r="D41" s="4" t="s">
        <v>14</v>
      </c>
      <c r="E41" s="23">
        <v>5.0</v>
      </c>
      <c r="F41" s="4" t="s">
        <v>424</v>
      </c>
      <c r="G41" s="4" t="s">
        <v>78</v>
      </c>
      <c r="H41" s="4">
        <v>690.0</v>
      </c>
      <c r="I41" s="4">
        <v>674.0</v>
      </c>
      <c r="J41" s="4">
        <v>1364.0</v>
      </c>
    </row>
    <row r="42">
      <c r="A42" s="23">
        <v>2003.0</v>
      </c>
      <c r="B42" s="4" t="s">
        <v>70</v>
      </c>
      <c r="C42" s="4" t="s">
        <v>13</v>
      </c>
      <c r="D42" s="4" t="s">
        <v>14</v>
      </c>
      <c r="E42" s="23">
        <v>7.0</v>
      </c>
      <c r="F42" s="4" t="s">
        <v>77</v>
      </c>
      <c r="G42" s="4" t="s">
        <v>78</v>
      </c>
      <c r="H42" s="4">
        <v>706.0</v>
      </c>
      <c r="I42" s="4">
        <v>650.0</v>
      </c>
      <c r="J42" s="4">
        <v>1356.0</v>
      </c>
    </row>
    <row r="43">
      <c r="A43" s="23">
        <v>2003.0</v>
      </c>
      <c r="B43" s="4" t="s">
        <v>70</v>
      </c>
      <c r="C43" s="4" t="s">
        <v>13</v>
      </c>
      <c r="D43" s="4" t="s">
        <v>14</v>
      </c>
      <c r="E43" s="23">
        <v>8.0</v>
      </c>
      <c r="F43" s="4" t="s">
        <v>92</v>
      </c>
      <c r="G43" s="4" t="s">
        <v>93</v>
      </c>
      <c r="H43" s="4">
        <v>676.0</v>
      </c>
      <c r="I43" s="4">
        <v>644.0</v>
      </c>
      <c r="J43" s="4">
        <v>1320.0</v>
      </c>
    </row>
    <row r="44">
      <c r="A44" s="23">
        <v>2003.0</v>
      </c>
      <c r="B44" s="4" t="s">
        <v>70</v>
      </c>
      <c r="C44" s="4" t="s">
        <v>13</v>
      </c>
      <c r="D44" s="4" t="s">
        <v>14</v>
      </c>
      <c r="E44" s="23">
        <v>9.0</v>
      </c>
      <c r="F44" s="4" t="s">
        <v>71</v>
      </c>
      <c r="G44" s="4" t="s">
        <v>63</v>
      </c>
      <c r="H44" s="4">
        <v>660.0</v>
      </c>
      <c r="I44" s="4">
        <v>646.0</v>
      </c>
      <c r="J44" s="4">
        <v>1306.0</v>
      </c>
    </row>
    <row r="45">
      <c r="A45" s="23">
        <v>2003.0</v>
      </c>
      <c r="B45" s="4" t="s">
        <v>70</v>
      </c>
      <c r="C45" s="4" t="s">
        <v>13</v>
      </c>
      <c r="D45" s="4" t="s">
        <v>14</v>
      </c>
      <c r="E45" s="23">
        <v>10.0</v>
      </c>
      <c r="F45" s="4" t="s">
        <v>655</v>
      </c>
      <c r="G45" s="4" t="s">
        <v>73</v>
      </c>
      <c r="H45" s="4">
        <v>664.0</v>
      </c>
      <c r="I45" s="4">
        <v>628.0</v>
      </c>
      <c r="J45" s="4">
        <v>1292.0</v>
      </c>
    </row>
    <row r="46">
      <c r="A46" s="23">
        <v>2003.0</v>
      </c>
      <c r="B46" s="4" t="s">
        <v>70</v>
      </c>
      <c r="C46" s="4" t="s">
        <v>13</v>
      </c>
      <c r="D46" s="4" t="s">
        <v>14</v>
      </c>
      <c r="E46" s="23">
        <v>10.0</v>
      </c>
      <c r="F46" s="4" t="s">
        <v>98</v>
      </c>
      <c r="G46" s="4" t="s">
        <v>99</v>
      </c>
      <c r="H46" s="4">
        <v>622.0</v>
      </c>
      <c r="I46" s="4">
        <v>670.0</v>
      </c>
      <c r="J46" s="4">
        <v>1292.0</v>
      </c>
    </row>
    <row r="47">
      <c r="A47" s="23">
        <v>2003.0</v>
      </c>
      <c r="B47" s="4" t="s">
        <v>70</v>
      </c>
      <c r="C47" s="4" t="s">
        <v>13</v>
      </c>
      <c r="D47" s="4" t="s">
        <v>14</v>
      </c>
      <c r="E47" s="23">
        <v>12.0</v>
      </c>
      <c r="F47" s="4" t="s">
        <v>656</v>
      </c>
      <c r="G47" s="4" t="s">
        <v>404</v>
      </c>
      <c r="H47" s="4">
        <v>648.0</v>
      </c>
      <c r="I47" s="4">
        <v>634.0</v>
      </c>
      <c r="J47" s="4">
        <v>1282.0</v>
      </c>
    </row>
    <row r="48">
      <c r="A48" s="23">
        <v>2003.0</v>
      </c>
      <c r="B48" s="4" t="s">
        <v>70</v>
      </c>
      <c r="C48" s="4" t="s">
        <v>13</v>
      </c>
      <c r="D48" s="4" t="s">
        <v>14</v>
      </c>
      <c r="E48" s="23">
        <v>13.0</v>
      </c>
      <c r="F48" s="4" t="s">
        <v>429</v>
      </c>
      <c r="G48" s="4" t="s">
        <v>82</v>
      </c>
      <c r="H48" s="4">
        <v>636.0</v>
      </c>
      <c r="I48" s="4">
        <v>628.0</v>
      </c>
      <c r="J48" s="4">
        <v>1264.0</v>
      </c>
    </row>
    <row r="49">
      <c r="A49" s="23">
        <v>2003.0</v>
      </c>
      <c r="B49" s="4" t="s">
        <v>70</v>
      </c>
      <c r="C49" s="4" t="s">
        <v>13</v>
      </c>
      <c r="D49" s="4" t="s">
        <v>14</v>
      </c>
      <c r="E49" s="23">
        <v>14.0</v>
      </c>
      <c r="F49" s="4" t="s">
        <v>105</v>
      </c>
      <c r="G49" s="4" t="s">
        <v>16</v>
      </c>
      <c r="H49" s="4">
        <v>616.0</v>
      </c>
      <c r="I49" s="4">
        <v>604.0</v>
      </c>
      <c r="J49" s="4">
        <v>1220.0</v>
      </c>
    </row>
    <row r="50">
      <c r="A50" s="23">
        <v>2003.0</v>
      </c>
      <c r="B50" s="4" t="s">
        <v>70</v>
      </c>
      <c r="C50" s="4" t="s">
        <v>13</v>
      </c>
      <c r="D50" s="4" t="s">
        <v>14</v>
      </c>
      <c r="E50" s="23">
        <v>15.0</v>
      </c>
      <c r="F50" s="4" t="s">
        <v>657</v>
      </c>
      <c r="G50" s="4" t="s">
        <v>73</v>
      </c>
      <c r="H50" s="4">
        <v>650.0</v>
      </c>
      <c r="I50" s="4">
        <v>568.0</v>
      </c>
      <c r="J50" s="4">
        <v>1218.0</v>
      </c>
    </row>
    <row r="51">
      <c r="A51" s="23">
        <v>2003.0</v>
      </c>
      <c r="B51" s="4" t="s">
        <v>70</v>
      </c>
      <c r="C51" s="4" t="s">
        <v>13</v>
      </c>
      <c r="D51" s="4" t="s">
        <v>14</v>
      </c>
      <c r="E51" s="23">
        <v>16.0</v>
      </c>
      <c r="F51" s="4" t="s">
        <v>658</v>
      </c>
      <c r="G51" s="4" t="s">
        <v>93</v>
      </c>
      <c r="H51" s="4">
        <v>608.0</v>
      </c>
      <c r="I51" s="4">
        <v>590.0</v>
      </c>
      <c r="J51" s="4">
        <v>1198.0</v>
      </c>
    </row>
    <row r="52">
      <c r="A52" s="23">
        <v>2003.0</v>
      </c>
      <c r="B52" s="4" t="s">
        <v>70</v>
      </c>
      <c r="C52" s="4" t="s">
        <v>13</v>
      </c>
      <c r="D52" s="4" t="s">
        <v>14</v>
      </c>
      <c r="E52" s="23">
        <v>17.0</v>
      </c>
      <c r="F52" s="4" t="s">
        <v>433</v>
      </c>
      <c r="G52" s="4" t="s">
        <v>78</v>
      </c>
      <c r="H52" s="4">
        <v>612.0</v>
      </c>
      <c r="I52" s="4">
        <v>580.0</v>
      </c>
      <c r="J52" s="4">
        <v>1192.0</v>
      </c>
    </row>
    <row r="53">
      <c r="A53" s="23">
        <v>2003.0</v>
      </c>
      <c r="B53" s="4" t="s">
        <v>70</v>
      </c>
      <c r="C53" s="4" t="s">
        <v>13</v>
      </c>
      <c r="D53" s="4" t="s">
        <v>14</v>
      </c>
      <c r="E53" s="23">
        <v>18.0</v>
      </c>
      <c r="F53" s="4" t="s">
        <v>83</v>
      </c>
      <c r="G53" s="4" t="s">
        <v>84</v>
      </c>
      <c r="H53" s="4">
        <v>598.0</v>
      </c>
      <c r="I53" s="4">
        <v>570.0</v>
      </c>
      <c r="J53" s="4">
        <v>1168.0</v>
      </c>
    </row>
    <row r="54">
      <c r="A54" s="23">
        <v>2003.0</v>
      </c>
      <c r="B54" s="4" t="s">
        <v>70</v>
      </c>
      <c r="C54" s="4" t="s">
        <v>13</v>
      </c>
      <c r="D54" s="4" t="s">
        <v>14</v>
      </c>
      <c r="E54" s="23">
        <v>19.0</v>
      </c>
      <c r="F54" s="4" t="s">
        <v>659</v>
      </c>
      <c r="G54" s="4" t="s">
        <v>141</v>
      </c>
      <c r="H54" s="4">
        <v>556.0</v>
      </c>
      <c r="I54" s="4">
        <v>602.0</v>
      </c>
      <c r="J54" s="4">
        <v>1158.0</v>
      </c>
    </row>
    <row r="55">
      <c r="A55" s="23">
        <v>2003.0</v>
      </c>
      <c r="B55" s="4" t="s">
        <v>70</v>
      </c>
      <c r="C55" s="4" t="s">
        <v>13</v>
      </c>
      <c r="D55" s="4" t="s">
        <v>14</v>
      </c>
      <c r="E55" s="23">
        <v>20.0</v>
      </c>
      <c r="F55" s="4" t="s">
        <v>427</v>
      </c>
      <c r="G55" s="4" t="s">
        <v>95</v>
      </c>
      <c r="H55" s="4">
        <v>572.0</v>
      </c>
      <c r="I55" s="4">
        <v>564.0</v>
      </c>
      <c r="J55" s="4">
        <v>1136.0</v>
      </c>
    </row>
    <row r="56">
      <c r="A56" s="23">
        <v>2003.0</v>
      </c>
      <c r="B56" s="4" t="s">
        <v>70</v>
      </c>
      <c r="C56" s="4" t="s">
        <v>13</v>
      </c>
      <c r="D56" s="4" t="s">
        <v>14</v>
      </c>
      <c r="E56" s="23">
        <v>21.0</v>
      </c>
      <c r="F56" s="4" t="s">
        <v>106</v>
      </c>
      <c r="G56" s="4" t="s">
        <v>75</v>
      </c>
      <c r="H56" s="4">
        <v>526.0</v>
      </c>
      <c r="I56" s="4">
        <v>574.0</v>
      </c>
      <c r="J56" s="4">
        <v>1100.0</v>
      </c>
    </row>
    <row r="57">
      <c r="A57" s="23">
        <v>2003.0</v>
      </c>
      <c r="B57" s="4" t="s">
        <v>70</v>
      </c>
      <c r="C57" s="4" t="s">
        <v>13</v>
      </c>
      <c r="D57" s="4" t="s">
        <v>14</v>
      </c>
      <c r="E57" s="23">
        <v>22.0</v>
      </c>
      <c r="F57" s="4" t="s">
        <v>104</v>
      </c>
      <c r="G57" s="4" t="s">
        <v>24</v>
      </c>
      <c r="H57" s="4">
        <v>544.0</v>
      </c>
      <c r="I57" s="4">
        <v>552.0</v>
      </c>
      <c r="J57" s="4">
        <v>1096.0</v>
      </c>
    </row>
    <row r="58">
      <c r="A58" s="23">
        <v>2003.0</v>
      </c>
      <c r="B58" s="4" t="s">
        <v>70</v>
      </c>
      <c r="C58" s="4" t="s">
        <v>13</v>
      </c>
      <c r="D58" s="4" t="s">
        <v>14</v>
      </c>
      <c r="E58" s="23">
        <v>23.0</v>
      </c>
      <c r="F58" s="4" t="s">
        <v>660</v>
      </c>
      <c r="G58" s="4" t="s">
        <v>285</v>
      </c>
      <c r="H58" s="4">
        <v>524.0</v>
      </c>
      <c r="I58" s="4">
        <v>564.0</v>
      </c>
      <c r="J58" s="4">
        <v>1088.0</v>
      </c>
    </row>
    <row r="59">
      <c r="A59" s="23">
        <v>2003.0</v>
      </c>
      <c r="B59" s="4" t="s">
        <v>70</v>
      </c>
      <c r="C59" s="4" t="s">
        <v>13</v>
      </c>
      <c r="D59" s="4" t="s">
        <v>14</v>
      </c>
      <c r="E59" s="23">
        <v>24.0</v>
      </c>
      <c r="F59" s="4" t="s">
        <v>661</v>
      </c>
      <c r="G59" s="4" t="s">
        <v>285</v>
      </c>
      <c r="H59" s="4">
        <v>550.0</v>
      </c>
      <c r="I59" s="4">
        <v>536.0</v>
      </c>
      <c r="J59" s="4">
        <v>1086.0</v>
      </c>
    </row>
    <row r="60">
      <c r="A60" s="23">
        <v>2003.0</v>
      </c>
      <c r="B60" s="4" t="s">
        <v>70</v>
      </c>
      <c r="C60" s="4" t="s">
        <v>13</v>
      </c>
      <c r="D60" s="4" t="s">
        <v>14</v>
      </c>
      <c r="E60" s="23">
        <v>25.0</v>
      </c>
      <c r="F60" s="4" t="s">
        <v>662</v>
      </c>
      <c r="G60" s="4" t="s">
        <v>663</v>
      </c>
      <c r="H60" s="4">
        <v>522.0</v>
      </c>
      <c r="I60" s="4">
        <v>540.0</v>
      </c>
      <c r="J60" s="4">
        <v>1062.0</v>
      </c>
    </row>
    <row r="61">
      <c r="A61" s="23">
        <v>2003.0</v>
      </c>
      <c r="B61" s="4" t="s">
        <v>70</v>
      </c>
      <c r="C61" s="4" t="s">
        <v>13</v>
      </c>
      <c r="D61" s="4" t="s">
        <v>14</v>
      </c>
      <c r="E61" s="23">
        <v>26.0</v>
      </c>
      <c r="F61" s="4" t="s">
        <v>435</v>
      </c>
      <c r="G61" s="4" t="s">
        <v>141</v>
      </c>
      <c r="H61" s="4">
        <v>474.0</v>
      </c>
      <c r="I61" s="4">
        <v>546.0</v>
      </c>
      <c r="J61" s="4">
        <v>1020.0</v>
      </c>
    </row>
    <row r="62">
      <c r="A62" s="23">
        <v>2003.0</v>
      </c>
      <c r="B62" s="4" t="s">
        <v>70</v>
      </c>
      <c r="C62" s="4" t="s">
        <v>13</v>
      </c>
      <c r="D62" s="4" t="s">
        <v>14</v>
      </c>
      <c r="E62" s="23">
        <v>27.0</v>
      </c>
      <c r="F62" s="4" t="s">
        <v>107</v>
      </c>
      <c r="G62" s="4" t="s">
        <v>84</v>
      </c>
      <c r="H62" s="4">
        <v>470.0</v>
      </c>
      <c r="I62" s="4">
        <v>526.0</v>
      </c>
      <c r="J62" s="4">
        <v>996.0</v>
      </c>
    </row>
    <row r="63">
      <c r="A63" s="23">
        <v>2003.0</v>
      </c>
      <c r="B63" s="4" t="s">
        <v>70</v>
      </c>
      <c r="C63" s="4" t="s">
        <v>13</v>
      </c>
      <c r="D63" s="4" t="s">
        <v>14</v>
      </c>
      <c r="E63" s="23">
        <v>28.0</v>
      </c>
      <c r="F63" s="4" t="s">
        <v>664</v>
      </c>
      <c r="G63" s="4" t="s">
        <v>265</v>
      </c>
      <c r="H63" s="4">
        <v>450.0</v>
      </c>
      <c r="I63" s="4">
        <v>424.0</v>
      </c>
      <c r="J63" s="4">
        <v>874.0</v>
      </c>
    </row>
    <row r="64">
      <c r="A64" s="23">
        <v>2003.0</v>
      </c>
      <c r="B64" s="4" t="s">
        <v>70</v>
      </c>
      <c r="C64" s="4" t="s">
        <v>13</v>
      </c>
      <c r="D64" s="4" t="s">
        <v>14</v>
      </c>
      <c r="E64" s="23">
        <v>29.0</v>
      </c>
      <c r="F64" s="4" t="s">
        <v>665</v>
      </c>
      <c r="G64" s="4" t="s">
        <v>636</v>
      </c>
      <c r="H64" s="4">
        <v>418.0</v>
      </c>
      <c r="I64" s="4">
        <v>454.0</v>
      </c>
      <c r="J64" s="4">
        <v>872.0</v>
      </c>
    </row>
    <row r="65">
      <c r="A65" s="23">
        <v>2003.0</v>
      </c>
      <c r="B65" s="4" t="s">
        <v>70</v>
      </c>
      <c r="C65" s="4" t="s">
        <v>13</v>
      </c>
      <c r="D65" s="4" t="s">
        <v>14</v>
      </c>
      <c r="E65" s="23">
        <v>30.0</v>
      </c>
      <c r="F65" s="4" t="s">
        <v>666</v>
      </c>
      <c r="G65" s="4" t="s">
        <v>667</v>
      </c>
      <c r="H65" s="4">
        <v>406.0</v>
      </c>
      <c r="I65" s="4">
        <v>382.0</v>
      </c>
      <c r="J65" s="4">
        <v>788.0</v>
      </c>
    </row>
    <row r="66">
      <c r="A66" s="6">
        <v>2003.0</v>
      </c>
      <c r="B66" s="6" t="s">
        <v>70</v>
      </c>
      <c r="C66" s="6" t="s">
        <v>57</v>
      </c>
      <c r="D66" s="6" t="s">
        <v>14</v>
      </c>
      <c r="E66" s="6">
        <v>1.0</v>
      </c>
      <c r="F66" s="6" t="s">
        <v>118</v>
      </c>
      <c r="G66" s="6" t="s">
        <v>82</v>
      </c>
      <c r="H66" s="30">
        <v>624.0</v>
      </c>
      <c r="I66" s="30">
        <v>620.0</v>
      </c>
      <c r="J66" s="30">
        <v>1244.0</v>
      </c>
      <c r="K66" s="6"/>
    </row>
    <row r="67">
      <c r="A67" s="10">
        <v>2003.0</v>
      </c>
      <c r="B67" s="10" t="s">
        <v>70</v>
      </c>
      <c r="C67" s="10" t="s">
        <v>57</v>
      </c>
      <c r="D67" s="10" t="s">
        <v>14</v>
      </c>
      <c r="E67" s="10">
        <v>2.0</v>
      </c>
      <c r="F67" s="10" t="s">
        <v>119</v>
      </c>
      <c r="G67" s="10" t="s">
        <v>73</v>
      </c>
      <c r="H67" s="31">
        <v>662.0</v>
      </c>
      <c r="I67" s="31">
        <v>554.0</v>
      </c>
      <c r="J67" s="31">
        <v>1216.0</v>
      </c>
      <c r="K67" s="10"/>
    </row>
    <row r="68">
      <c r="A68" s="14">
        <v>2003.0</v>
      </c>
      <c r="B68" s="14" t="s">
        <v>70</v>
      </c>
      <c r="C68" s="14" t="s">
        <v>57</v>
      </c>
      <c r="D68" s="14" t="s">
        <v>14</v>
      </c>
      <c r="E68" s="14">
        <v>3.0</v>
      </c>
      <c r="F68" s="14" t="s">
        <v>117</v>
      </c>
      <c r="G68" s="14" t="s">
        <v>24</v>
      </c>
      <c r="H68" s="32">
        <v>584.0</v>
      </c>
      <c r="I68" s="32">
        <v>590.0</v>
      </c>
      <c r="J68" s="32">
        <v>1174.0</v>
      </c>
      <c r="K68" s="14"/>
    </row>
    <row r="69">
      <c r="A69" s="23">
        <v>2003.0</v>
      </c>
      <c r="B69" s="4" t="s">
        <v>70</v>
      </c>
      <c r="C69" s="4" t="s">
        <v>57</v>
      </c>
      <c r="D69" s="4" t="s">
        <v>14</v>
      </c>
      <c r="E69" s="23">
        <v>4.0</v>
      </c>
      <c r="F69" s="4" t="s">
        <v>668</v>
      </c>
      <c r="G69" s="4" t="s">
        <v>141</v>
      </c>
      <c r="H69" s="4">
        <v>600.0</v>
      </c>
      <c r="I69" s="4">
        <v>570.0</v>
      </c>
      <c r="J69" s="4">
        <v>1170.0</v>
      </c>
    </row>
    <row r="70">
      <c r="A70" s="23">
        <v>2003.0</v>
      </c>
      <c r="B70" s="4" t="s">
        <v>70</v>
      </c>
      <c r="C70" s="4" t="s">
        <v>57</v>
      </c>
      <c r="D70" s="4" t="s">
        <v>14</v>
      </c>
      <c r="E70" s="23">
        <v>5.0</v>
      </c>
      <c r="F70" s="4" t="s">
        <v>669</v>
      </c>
      <c r="G70" s="4" t="s">
        <v>24</v>
      </c>
      <c r="H70" s="4">
        <v>510.0</v>
      </c>
      <c r="I70" s="4">
        <v>494.0</v>
      </c>
      <c r="J70" s="4">
        <v>1004.0</v>
      </c>
    </row>
    <row r="71">
      <c r="A71" s="23">
        <v>2003.0</v>
      </c>
      <c r="B71" s="4" t="s">
        <v>70</v>
      </c>
      <c r="C71" s="4" t="s">
        <v>57</v>
      </c>
      <c r="D71" s="4" t="s">
        <v>14</v>
      </c>
      <c r="E71" s="23">
        <v>6.0</v>
      </c>
      <c r="F71" s="4" t="s">
        <v>670</v>
      </c>
      <c r="G71" s="4" t="s">
        <v>18</v>
      </c>
      <c r="H71" s="4">
        <v>434.0</v>
      </c>
      <c r="I71" s="4">
        <v>468.0</v>
      </c>
      <c r="J71" s="4">
        <v>902.0</v>
      </c>
    </row>
    <row r="72">
      <c r="A72" s="23">
        <v>2003.0</v>
      </c>
      <c r="B72" s="4" t="s">
        <v>70</v>
      </c>
      <c r="C72" s="4" t="s">
        <v>57</v>
      </c>
      <c r="D72" s="4" t="s">
        <v>14</v>
      </c>
      <c r="E72" s="23">
        <v>7.0</v>
      </c>
      <c r="F72" s="4" t="s">
        <v>120</v>
      </c>
      <c r="G72" s="4" t="s">
        <v>84</v>
      </c>
      <c r="H72" s="4">
        <v>484.0</v>
      </c>
      <c r="I72" s="4">
        <v>406.0</v>
      </c>
      <c r="J72" s="4">
        <v>890.0</v>
      </c>
    </row>
    <row r="73">
      <c r="A73" s="23">
        <v>2003.0</v>
      </c>
      <c r="B73" s="4" t="s">
        <v>70</v>
      </c>
      <c r="C73" s="4" t="s">
        <v>57</v>
      </c>
      <c r="D73" s="4" t="s">
        <v>14</v>
      </c>
      <c r="E73" s="23">
        <v>8.0</v>
      </c>
      <c r="F73" s="4" t="s">
        <v>671</v>
      </c>
      <c r="G73" s="4" t="s">
        <v>29</v>
      </c>
      <c r="H73" s="4">
        <v>438.0</v>
      </c>
      <c r="I73" s="4">
        <v>424.0</v>
      </c>
      <c r="J73" s="4">
        <v>862.0</v>
      </c>
    </row>
    <row r="74">
      <c r="A74" s="23">
        <v>2003.0</v>
      </c>
      <c r="B74" s="4" t="s">
        <v>70</v>
      </c>
      <c r="C74" s="4" t="s">
        <v>57</v>
      </c>
      <c r="D74" s="4" t="s">
        <v>14</v>
      </c>
      <c r="E74" s="23">
        <v>9.0</v>
      </c>
      <c r="F74" s="4" t="s">
        <v>672</v>
      </c>
      <c r="G74" s="4" t="s">
        <v>36</v>
      </c>
      <c r="H74" s="4">
        <v>420.0</v>
      </c>
      <c r="I74" s="4">
        <v>418.0</v>
      </c>
      <c r="J74" s="4">
        <v>838.0</v>
      </c>
    </row>
    <row r="75">
      <c r="A75" s="23">
        <v>2003.0</v>
      </c>
      <c r="B75" s="4" t="s">
        <v>70</v>
      </c>
      <c r="C75" s="4" t="s">
        <v>57</v>
      </c>
      <c r="D75" s="4" t="s">
        <v>14</v>
      </c>
      <c r="E75" s="23">
        <v>10.0</v>
      </c>
      <c r="F75" s="4" t="s">
        <v>121</v>
      </c>
      <c r="G75" s="4" t="s">
        <v>75</v>
      </c>
      <c r="H75" s="4">
        <v>470.0</v>
      </c>
      <c r="I75" s="4">
        <v>348.0</v>
      </c>
      <c r="J75" s="4">
        <v>818.0</v>
      </c>
    </row>
    <row r="76">
      <c r="A76" s="23">
        <v>2003.0</v>
      </c>
      <c r="B76" s="4" t="s">
        <v>70</v>
      </c>
      <c r="C76" s="4" t="s">
        <v>57</v>
      </c>
      <c r="D76" s="4" t="s">
        <v>14</v>
      </c>
      <c r="E76" s="23">
        <v>11.0</v>
      </c>
      <c r="F76" s="4" t="s">
        <v>297</v>
      </c>
      <c r="G76" s="4" t="s">
        <v>59</v>
      </c>
      <c r="H76" s="4">
        <v>466.0</v>
      </c>
      <c r="I76" s="4">
        <v>326.0</v>
      </c>
      <c r="J76" s="4">
        <v>792.0</v>
      </c>
    </row>
    <row r="77">
      <c r="A77" s="23">
        <v>2003.0</v>
      </c>
      <c r="B77" s="4" t="s">
        <v>70</v>
      </c>
      <c r="C77" s="4" t="s">
        <v>57</v>
      </c>
      <c r="D77" s="4" t="s">
        <v>14</v>
      </c>
      <c r="E77" s="23">
        <v>12.0</v>
      </c>
      <c r="F77" s="4" t="s">
        <v>673</v>
      </c>
      <c r="G77" s="4" t="s">
        <v>29</v>
      </c>
      <c r="H77" s="4">
        <v>394.0</v>
      </c>
      <c r="I77" s="4">
        <v>366.0</v>
      </c>
      <c r="J77" s="4">
        <v>760.0</v>
      </c>
    </row>
    <row r="78">
      <c r="A78" s="23">
        <v>2003.0</v>
      </c>
      <c r="B78" s="4" t="s">
        <v>70</v>
      </c>
      <c r="C78" s="4" t="s">
        <v>57</v>
      </c>
      <c r="D78" s="4" t="s">
        <v>14</v>
      </c>
      <c r="E78" s="23">
        <v>13.0</v>
      </c>
      <c r="F78" s="4" t="s">
        <v>674</v>
      </c>
      <c r="G78" s="4" t="s">
        <v>646</v>
      </c>
      <c r="H78" s="4">
        <v>340.0</v>
      </c>
      <c r="I78" s="4">
        <v>390.0</v>
      </c>
      <c r="J78" s="4">
        <v>730.0</v>
      </c>
    </row>
    <row r="79">
      <c r="A79" s="23">
        <v>2003.0</v>
      </c>
      <c r="B79" s="4" t="s">
        <v>70</v>
      </c>
      <c r="C79" s="4" t="s">
        <v>57</v>
      </c>
      <c r="D79" s="4" t="s">
        <v>14</v>
      </c>
      <c r="E79" s="23">
        <v>14.0</v>
      </c>
      <c r="F79" s="4" t="s">
        <v>675</v>
      </c>
      <c r="G79" s="4" t="s">
        <v>676</v>
      </c>
      <c r="H79" s="4">
        <v>344.0</v>
      </c>
      <c r="I79" s="4">
        <v>326.0</v>
      </c>
      <c r="J79" s="4">
        <v>670.0</v>
      </c>
    </row>
    <row r="80">
      <c r="A80" s="6">
        <v>2003.0</v>
      </c>
      <c r="B80" s="6" t="s">
        <v>123</v>
      </c>
      <c r="C80" s="6" t="s">
        <v>13</v>
      </c>
      <c r="D80" s="6" t="s">
        <v>14</v>
      </c>
      <c r="E80" s="6">
        <v>1.0</v>
      </c>
      <c r="F80" s="6" t="s">
        <v>126</v>
      </c>
      <c r="G80" s="6" t="s">
        <v>127</v>
      </c>
      <c r="H80" s="30">
        <v>778.0</v>
      </c>
      <c r="I80" s="30">
        <v>744.0</v>
      </c>
      <c r="J80" s="30">
        <v>1522.0</v>
      </c>
      <c r="K80" s="6"/>
    </row>
    <row r="81">
      <c r="A81" s="10">
        <v>2003.0</v>
      </c>
      <c r="B81" s="10" t="s">
        <v>123</v>
      </c>
      <c r="C81" s="10" t="s">
        <v>13</v>
      </c>
      <c r="D81" s="10" t="s">
        <v>14</v>
      </c>
      <c r="E81" s="10">
        <v>2.0</v>
      </c>
      <c r="F81" s="10" t="s">
        <v>128</v>
      </c>
      <c r="G81" s="10" t="s">
        <v>125</v>
      </c>
      <c r="H81" s="31">
        <v>746.0</v>
      </c>
      <c r="I81" s="31">
        <v>756.0</v>
      </c>
      <c r="J81" s="31">
        <v>1502.0</v>
      </c>
      <c r="K81" s="10"/>
    </row>
    <row r="82">
      <c r="A82" s="14">
        <v>2003.0</v>
      </c>
      <c r="B82" s="14" t="s">
        <v>123</v>
      </c>
      <c r="C82" s="14" t="s">
        <v>13</v>
      </c>
      <c r="D82" s="14" t="s">
        <v>14</v>
      </c>
      <c r="E82" s="14">
        <v>3.0</v>
      </c>
      <c r="F82" s="14" t="s">
        <v>130</v>
      </c>
      <c r="G82" s="14" t="s">
        <v>66</v>
      </c>
      <c r="H82" s="32">
        <v>758.0</v>
      </c>
      <c r="I82" s="32">
        <v>730.0</v>
      </c>
      <c r="J82" s="32">
        <v>1488.0</v>
      </c>
      <c r="K82" s="14"/>
    </row>
    <row r="83">
      <c r="A83" s="23">
        <v>2003.0</v>
      </c>
      <c r="B83" s="4" t="s">
        <v>123</v>
      </c>
      <c r="C83" s="4" t="s">
        <v>13</v>
      </c>
      <c r="D83" s="4" t="s">
        <v>14</v>
      </c>
      <c r="E83" s="23">
        <v>4.0</v>
      </c>
      <c r="F83" s="4" t="s">
        <v>460</v>
      </c>
      <c r="G83" s="4" t="s">
        <v>18</v>
      </c>
      <c r="H83" s="4">
        <v>706.0</v>
      </c>
      <c r="I83" s="4">
        <v>720.0</v>
      </c>
      <c r="J83" s="4">
        <v>1426.0</v>
      </c>
    </row>
    <row r="84">
      <c r="A84" s="23">
        <v>2003.0</v>
      </c>
      <c r="B84" s="4" t="s">
        <v>123</v>
      </c>
      <c r="C84" s="4" t="s">
        <v>13</v>
      </c>
      <c r="D84" s="4" t="s">
        <v>14</v>
      </c>
      <c r="E84" s="23">
        <v>5.0</v>
      </c>
      <c r="F84" s="4" t="s">
        <v>459</v>
      </c>
      <c r="G84" s="4" t="s">
        <v>184</v>
      </c>
      <c r="H84" s="4">
        <v>714.0</v>
      </c>
      <c r="I84" s="4">
        <v>710.0</v>
      </c>
      <c r="J84" s="4">
        <v>1424.0</v>
      </c>
    </row>
    <row r="85">
      <c r="A85" s="23">
        <v>2003.0</v>
      </c>
      <c r="B85" s="4" t="s">
        <v>123</v>
      </c>
      <c r="C85" s="4" t="s">
        <v>13</v>
      </c>
      <c r="D85" s="4" t="s">
        <v>14</v>
      </c>
      <c r="E85" s="23">
        <v>6.0</v>
      </c>
      <c r="F85" s="4" t="s">
        <v>140</v>
      </c>
      <c r="G85" s="4" t="s">
        <v>141</v>
      </c>
      <c r="H85" s="4">
        <v>702.0</v>
      </c>
      <c r="I85" s="4">
        <v>700.0</v>
      </c>
      <c r="J85" s="4">
        <v>1402.0</v>
      </c>
    </row>
    <row r="86">
      <c r="A86" s="23">
        <v>2003.0</v>
      </c>
      <c r="B86" s="4" t="s">
        <v>123</v>
      </c>
      <c r="C86" s="4" t="s">
        <v>13</v>
      </c>
      <c r="D86" s="4" t="s">
        <v>14</v>
      </c>
      <c r="E86" s="23">
        <v>7.0</v>
      </c>
      <c r="F86" s="4" t="s">
        <v>138</v>
      </c>
      <c r="G86" s="4" t="s">
        <v>75</v>
      </c>
      <c r="H86" s="4">
        <v>734.0</v>
      </c>
      <c r="I86" s="4">
        <v>656.0</v>
      </c>
      <c r="J86" s="4">
        <v>1398.0</v>
      </c>
    </row>
    <row r="87">
      <c r="A87" s="23">
        <v>2003.0</v>
      </c>
      <c r="B87" s="4" t="s">
        <v>123</v>
      </c>
      <c r="C87" s="4" t="s">
        <v>13</v>
      </c>
      <c r="D87" s="4" t="s">
        <v>14</v>
      </c>
      <c r="E87" s="23">
        <v>8.0</v>
      </c>
      <c r="F87" s="4" t="s">
        <v>132</v>
      </c>
      <c r="G87" s="4" t="s">
        <v>36</v>
      </c>
      <c r="H87" s="4">
        <v>700.0</v>
      </c>
      <c r="I87" s="4">
        <v>666.0</v>
      </c>
      <c r="J87" s="4">
        <v>1366.0</v>
      </c>
    </row>
    <row r="88">
      <c r="A88" s="23">
        <v>2003.0</v>
      </c>
      <c r="B88" s="4" t="s">
        <v>123</v>
      </c>
      <c r="C88" s="4" t="s">
        <v>13</v>
      </c>
      <c r="D88" s="4" t="s">
        <v>14</v>
      </c>
      <c r="E88" s="23">
        <v>9.0</v>
      </c>
      <c r="F88" s="4" t="s">
        <v>463</v>
      </c>
      <c r="G88" s="4" t="s">
        <v>24</v>
      </c>
      <c r="H88" s="4">
        <v>660.0</v>
      </c>
      <c r="I88" s="4">
        <v>704.0</v>
      </c>
      <c r="J88" s="4">
        <v>1364.0</v>
      </c>
    </row>
    <row r="89">
      <c r="A89" s="23">
        <v>2003.0</v>
      </c>
      <c r="B89" s="4" t="s">
        <v>123</v>
      </c>
      <c r="C89" s="4" t="s">
        <v>13</v>
      </c>
      <c r="D89" s="4" t="s">
        <v>14</v>
      </c>
      <c r="E89" s="23">
        <v>10.0</v>
      </c>
      <c r="F89" s="4" t="s">
        <v>146</v>
      </c>
      <c r="G89" s="4" t="s">
        <v>141</v>
      </c>
      <c r="H89" s="4">
        <v>670.0</v>
      </c>
      <c r="I89" s="4">
        <v>688.0</v>
      </c>
      <c r="J89" s="4">
        <v>1358.0</v>
      </c>
    </row>
    <row r="90">
      <c r="A90" s="23">
        <v>2003.0</v>
      </c>
      <c r="B90" s="4" t="s">
        <v>123</v>
      </c>
      <c r="C90" s="4" t="s">
        <v>13</v>
      </c>
      <c r="D90" s="4" t="s">
        <v>14</v>
      </c>
      <c r="E90" s="23">
        <v>11.0</v>
      </c>
      <c r="F90" s="4" t="s">
        <v>468</v>
      </c>
      <c r="G90" s="4" t="s">
        <v>469</v>
      </c>
      <c r="H90" s="4">
        <v>668.0</v>
      </c>
      <c r="I90" s="4">
        <v>680.0</v>
      </c>
      <c r="J90" s="4">
        <v>1348.0</v>
      </c>
    </row>
    <row r="91">
      <c r="A91" s="23">
        <v>2003.0</v>
      </c>
      <c r="B91" s="4" t="s">
        <v>123</v>
      </c>
      <c r="C91" s="4" t="s">
        <v>13</v>
      </c>
      <c r="D91" s="4" t="s">
        <v>14</v>
      </c>
      <c r="E91" s="23">
        <v>12.0</v>
      </c>
      <c r="F91" s="4" t="s">
        <v>151</v>
      </c>
      <c r="G91" s="4" t="s">
        <v>95</v>
      </c>
      <c r="H91" s="4">
        <v>706.0</v>
      </c>
      <c r="I91" s="4">
        <v>636.0</v>
      </c>
      <c r="J91" s="4">
        <v>1342.0</v>
      </c>
    </row>
    <row r="92">
      <c r="A92" s="23">
        <v>2003.0</v>
      </c>
      <c r="B92" s="4" t="s">
        <v>123</v>
      </c>
      <c r="C92" s="4" t="s">
        <v>13</v>
      </c>
      <c r="D92" s="4" t="s">
        <v>14</v>
      </c>
      <c r="E92" s="23">
        <v>13.0</v>
      </c>
      <c r="F92" s="4" t="s">
        <v>148</v>
      </c>
      <c r="G92" s="4" t="s">
        <v>149</v>
      </c>
      <c r="H92" s="4">
        <v>622.0</v>
      </c>
      <c r="I92" s="4">
        <v>670.0</v>
      </c>
      <c r="J92" s="4">
        <v>1292.0</v>
      </c>
    </row>
    <row r="93">
      <c r="A93" s="23">
        <v>2003.0</v>
      </c>
      <c r="B93" s="4" t="s">
        <v>123</v>
      </c>
      <c r="C93" s="4" t="s">
        <v>13</v>
      </c>
      <c r="D93" s="4" t="s">
        <v>14</v>
      </c>
      <c r="E93" s="23">
        <v>14.0</v>
      </c>
      <c r="F93" s="4" t="s">
        <v>139</v>
      </c>
      <c r="G93" s="4" t="s">
        <v>75</v>
      </c>
      <c r="H93" s="4">
        <v>646.0</v>
      </c>
      <c r="I93" s="4">
        <v>642.0</v>
      </c>
      <c r="J93" s="4">
        <v>1288.0</v>
      </c>
    </row>
    <row r="94">
      <c r="A94" s="23">
        <v>2003.0</v>
      </c>
      <c r="B94" s="4" t="s">
        <v>123</v>
      </c>
      <c r="C94" s="4" t="s">
        <v>13</v>
      </c>
      <c r="D94" s="4" t="s">
        <v>14</v>
      </c>
      <c r="E94" s="23">
        <v>15.0</v>
      </c>
      <c r="F94" s="4" t="s">
        <v>156</v>
      </c>
      <c r="G94" s="4" t="s">
        <v>149</v>
      </c>
      <c r="H94" s="4">
        <v>612.0</v>
      </c>
      <c r="I94" s="4">
        <v>628.0</v>
      </c>
      <c r="J94" s="4">
        <v>1240.0</v>
      </c>
    </row>
    <row r="95">
      <c r="A95" s="23">
        <v>2003.0</v>
      </c>
      <c r="B95" s="4" t="s">
        <v>123</v>
      </c>
      <c r="C95" s="4" t="s">
        <v>13</v>
      </c>
      <c r="D95" s="4" t="s">
        <v>14</v>
      </c>
      <c r="E95" s="23">
        <v>16.0</v>
      </c>
      <c r="F95" s="4" t="s">
        <v>477</v>
      </c>
      <c r="G95" s="4" t="s">
        <v>95</v>
      </c>
      <c r="H95" s="4">
        <v>608.0</v>
      </c>
      <c r="I95" s="4">
        <v>616.0</v>
      </c>
      <c r="J95" s="4">
        <v>1224.0</v>
      </c>
    </row>
    <row r="96">
      <c r="A96" s="23">
        <v>2003.0</v>
      </c>
      <c r="B96" s="4" t="s">
        <v>123</v>
      </c>
      <c r="C96" s="4" t="s">
        <v>13</v>
      </c>
      <c r="D96" s="4" t="s">
        <v>14</v>
      </c>
      <c r="E96" s="23">
        <v>17.0</v>
      </c>
      <c r="F96" s="4" t="s">
        <v>109</v>
      </c>
      <c r="G96" s="4" t="s">
        <v>36</v>
      </c>
      <c r="H96" s="4">
        <v>606.0</v>
      </c>
      <c r="I96" s="4">
        <v>614.0</v>
      </c>
      <c r="J96" s="4">
        <v>1220.0</v>
      </c>
    </row>
    <row r="97">
      <c r="A97" s="23">
        <v>2003.0</v>
      </c>
      <c r="B97" s="4" t="s">
        <v>123</v>
      </c>
      <c r="C97" s="4" t="s">
        <v>13</v>
      </c>
      <c r="D97" s="4" t="s">
        <v>14</v>
      </c>
      <c r="E97" s="23">
        <v>18.0</v>
      </c>
      <c r="F97" s="4" t="s">
        <v>465</v>
      </c>
      <c r="G97" s="4" t="s">
        <v>29</v>
      </c>
      <c r="H97" s="4">
        <v>592.0</v>
      </c>
      <c r="I97" s="4">
        <v>622.0</v>
      </c>
      <c r="J97" s="4">
        <v>1214.0</v>
      </c>
    </row>
    <row r="98">
      <c r="A98" s="23">
        <v>2003.0</v>
      </c>
      <c r="B98" s="4" t="s">
        <v>123</v>
      </c>
      <c r="C98" s="4" t="s">
        <v>13</v>
      </c>
      <c r="D98" s="4" t="s">
        <v>14</v>
      </c>
      <c r="E98" s="23">
        <v>19.0</v>
      </c>
      <c r="F98" s="4" t="s">
        <v>677</v>
      </c>
      <c r="G98" s="4" t="s">
        <v>63</v>
      </c>
      <c r="H98" s="4">
        <v>578.0</v>
      </c>
      <c r="I98" s="4">
        <v>618.0</v>
      </c>
      <c r="J98" s="4">
        <v>1196.0</v>
      </c>
    </row>
    <row r="99">
      <c r="A99" s="23">
        <v>2003.0</v>
      </c>
      <c r="B99" s="4" t="s">
        <v>123</v>
      </c>
      <c r="C99" s="4" t="s">
        <v>13</v>
      </c>
      <c r="D99" s="4" t="s">
        <v>14</v>
      </c>
      <c r="E99" s="23">
        <v>20.0</v>
      </c>
      <c r="F99" s="4" t="s">
        <v>152</v>
      </c>
      <c r="G99" s="4" t="s">
        <v>678</v>
      </c>
      <c r="H99" s="4">
        <v>646.0</v>
      </c>
      <c r="I99" s="4">
        <v>546.0</v>
      </c>
      <c r="J99" s="4">
        <v>1192.0</v>
      </c>
    </row>
    <row r="100">
      <c r="A100" s="23">
        <v>2003.0</v>
      </c>
      <c r="B100" s="4" t="s">
        <v>123</v>
      </c>
      <c r="C100" s="4" t="s">
        <v>13</v>
      </c>
      <c r="D100" s="4" t="s">
        <v>14</v>
      </c>
      <c r="E100" s="23">
        <v>21.0</v>
      </c>
      <c r="F100" s="4" t="s">
        <v>679</v>
      </c>
      <c r="G100" s="4" t="s">
        <v>36</v>
      </c>
      <c r="H100" s="4">
        <v>582.0</v>
      </c>
      <c r="I100" s="4">
        <v>608.0</v>
      </c>
      <c r="J100" s="4">
        <v>1190.0</v>
      </c>
    </row>
    <row r="101">
      <c r="A101" s="23">
        <v>2003.0</v>
      </c>
      <c r="B101" s="4" t="s">
        <v>123</v>
      </c>
      <c r="C101" s="4" t="s">
        <v>13</v>
      </c>
      <c r="D101" s="4" t="s">
        <v>14</v>
      </c>
      <c r="E101" s="23">
        <v>22.0</v>
      </c>
      <c r="F101" s="4" t="s">
        <v>680</v>
      </c>
      <c r="G101" s="4" t="s">
        <v>36</v>
      </c>
      <c r="H101" s="4">
        <v>602.0</v>
      </c>
      <c r="I101" s="4">
        <v>584.0</v>
      </c>
      <c r="J101" s="4">
        <v>1186.0</v>
      </c>
    </row>
    <row r="102">
      <c r="A102" s="23">
        <v>2003.0</v>
      </c>
      <c r="B102" s="4" t="s">
        <v>123</v>
      </c>
      <c r="C102" s="4" t="s">
        <v>13</v>
      </c>
      <c r="D102" s="4" t="s">
        <v>14</v>
      </c>
      <c r="E102" s="23">
        <v>23.0</v>
      </c>
      <c r="F102" s="4" t="s">
        <v>681</v>
      </c>
      <c r="G102" s="4" t="s">
        <v>265</v>
      </c>
      <c r="H102" s="4">
        <v>576.0</v>
      </c>
      <c r="I102" s="4">
        <v>608.0</v>
      </c>
      <c r="J102" s="4">
        <v>1184.0</v>
      </c>
    </row>
    <row r="103">
      <c r="A103" s="23">
        <v>2003.0</v>
      </c>
      <c r="B103" s="4" t="s">
        <v>123</v>
      </c>
      <c r="C103" s="4" t="s">
        <v>13</v>
      </c>
      <c r="D103" s="4" t="s">
        <v>14</v>
      </c>
      <c r="E103" s="23">
        <v>24.0</v>
      </c>
      <c r="F103" s="4" t="s">
        <v>682</v>
      </c>
      <c r="G103" s="4" t="s">
        <v>676</v>
      </c>
      <c r="H103" s="4">
        <v>590.0</v>
      </c>
      <c r="I103" s="4">
        <v>546.0</v>
      </c>
      <c r="J103" s="4">
        <v>1136.0</v>
      </c>
    </row>
    <row r="104">
      <c r="A104" s="23">
        <v>2003.0</v>
      </c>
      <c r="B104" s="4" t="s">
        <v>123</v>
      </c>
      <c r="C104" s="4" t="s">
        <v>13</v>
      </c>
      <c r="D104" s="4" t="s">
        <v>14</v>
      </c>
      <c r="E104" s="23">
        <v>25.0</v>
      </c>
      <c r="F104" s="4" t="s">
        <v>683</v>
      </c>
      <c r="G104" s="4" t="s">
        <v>24</v>
      </c>
      <c r="H104" s="4">
        <v>526.0</v>
      </c>
      <c r="I104" s="4">
        <v>558.0</v>
      </c>
      <c r="J104" s="4">
        <v>1084.0</v>
      </c>
    </row>
    <row r="105">
      <c r="A105" s="23">
        <v>2003.0</v>
      </c>
      <c r="B105" s="4" t="s">
        <v>123</v>
      </c>
      <c r="C105" s="4" t="s">
        <v>13</v>
      </c>
      <c r="D105" s="4" t="s">
        <v>14</v>
      </c>
      <c r="E105" s="23">
        <v>26.0</v>
      </c>
      <c r="F105" s="4" t="s">
        <v>684</v>
      </c>
      <c r="G105" s="4" t="s">
        <v>494</v>
      </c>
      <c r="H105" s="4">
        <v>524.0</v>
      </c>
      <c r="I105" s="4">
        <v>558.0</v>
      </c>
      <c r="J105" s="4">
        <v>1082.0</v>
      </c>
    </row>
    <row r="106">
      <c r="A106" s="23">
        <v>2003.0</v>
      </c>
      <c r="B106" s="4" t="s">
        <v>123</v>
      </c>
      <c r="C106" s="4" t="s">
        <v>13</v>
      </c>
      <c r="D106" s="4" t="s">
        <v>14</v>
      </c>
      <c r="E106" s="23">
        <v>27.0</v>
      </c>
      <c r="F106" s="4" t="s">
        <v>685</v>
      </c>
      <c r="G106" s="4" t="s">
        <v>494</v>
      </c>
      <c r="H106" s="4">
        <v>492.0</v>
      </c>
      <c r="I106" s="4">
        <v>518.0</v>
      </c>
      <c r="J106" s="4">
        <v>1010.0</v>
      </c>
    </row>
    <row r="107">
      <c r="A107" s="6">
        <v>2003.0</v>
      </c>
      <c r="B107" s="6" t="s">
        <v>123</v>
      </c>
      <c r="C107" s="6" t="s">
        <v>57</v>
      </c>
      <c r="D107" s="6" t="s">
        <v>14</v>
      </c>
      <c r="E107" s="6">
        <v>1.0</v>
      </c>
      <c r="F107" s="6" t="s">
        <v>686</v>
      </c>
      <c r="G107" s="6" t="s">
        <v>667</v>
      </c>
      <c r="H107" s="30">
        <v>632.0</v>
      </c>
      <c r="I107" s="30">
        <v>650.0</v>
      </c>
      <c r="J107" s="30">
        <v>1282.0</v>
      </c>
      <c r="K107" s="6"/>
    </row>
    <row r="108">
      <c r="A108" s="10">
        <v>2003.0</v>
      </c>
      <c r="B108" s="10" t="s">
        <v>123</v>
      </c>
      <c r="C108" s="10" t="s">
        <v>57</v>
      </c>
      <c r="D108" s="10" t="s">
        <v>14</v>
      </c>
      <c r="E108" s="10">
        <v>2.0</v>
      </c>
      <c r="F108" s="10" t="s">
        <v>478</v>
      </c>
      <c r="G108" s="10" t="s">
        <v>141</v>
      </c>
      <c r="H108" s="31">
        <v>596.0</v>
      </c>
      <c r="I108" s="31">
        <v>646.0</v>
      </c>
      <c r="J108" s="31">
        <v>1242.0</v>
      </c>
      <c r="K108" s="10"/>
    </row>
    <row r="109">
      <c r="A109" s="14">
        <v>2003.0</v>
      </c>
      <c r="B109" s="14" t="s">
        <v>123</v>
      </c>
      <c r="C109" s="14" t="s">
        <v>57</v>
      </c>
      <c r="D109" s="14" t="s">
        <v>14</v>
      </c>
      <c r="E109" s="14">
        <v>3.0</v>
      </c>
      <c r="F109" s="14" t="s">
        <v>162</v>
      </c>
      <c r="G109" s="14" t="s">
        <v>90</v>
      </c>
      <c r="H109" s="32">
        <v>634.0</v>
      </c>
      <c r="I109" s="32">
        <v>602.0</v>
      </c>
      <c r="J109" s="32">
        <v>1236.0</v>
      </c>
      <c r="K109" s="14"/>
    </row>
    <row r="110">
      <c r="A110" s="23">
        <v>2003.0</v>
      </c>
      <c r="B110" s="4" t="s">
        <v>123</v>
      </c>
      <c r="C110" s="4" t="s">
        <v>57</v>
      </c>
      <c r="D110" s="4" t="s">
        <v>14</v>
      </c>
      <c r="E110" s="23">
        <v>4.0</v>
      </c>
      <c r="F110" s="4" t="s">
        <v>479</v>
      </c>
      <c r="G110" s="4" t="s">
        <v>29</v>
      </c>
      <c r="H110" s="4">
        <v>604.0</v>
      </c>
      <c r="I110" s="4">
        <v>570.0</v>
      </c>
      <c r="J110" s="4">
        <v>1174.0</v>
      </c>
    </row>
    <row r="111">
      <c r="A111" s="23">
        <v>2003.0</v>
      </c>
      <c r="B111" s="4" t="s">
        <v>123</v>
      </c>
      <c r="C111" s="4" t="s">
        <v>57</v>
      </c>
      <c r="D111" s="4" t="s">
        <v>14</v>
      </c>
      <c r="E111" s="23">
        <v>5.0</v>
      </c>
      <c r="F111" s="4" t="s">
        <v>165</v>
      </c>
      <c r="G111" s="4" t="s">
        <v>95</v>
      </c>
      <c r="H111" s="4">
        <v>520.0</v>
      </c>
      <c r="I111" s="4">
        <v>630.0</v>
      </c>
      <c r="J111" s="4">
        <v>1150.0</v>
      </c>
    </row>
    <row r="112">
      <c r="A112" s="23">
        <v>2003.0</v>
      </c>
      <c r="B112" s="4" t="s">
        <v>123</v>
      </c>
      <c r="C112" s="4" t="s">
        <v>57</v>
      </c>
      <c r="D112" s="4" t="s">
        <v>14</v>
      </c>
      <c r="E112" s="23">
        <v>6.0</v>
      </c>
      <c r="F112" s="4" t="s">
        <v>166</v>
      </c>
      <c r="G112" s="4" t="s">
        <v>141</v>
      </c>
      <c r="H112" s="4">
        <v>536.0</v>
      </c>
      <c r="I112" s="4">
        <v>550.0</v>
      </c>
      <c r="J112" s="4">
        <v>1086.0</v>
      </c>
    </row>
    <row r="113">
      <c r="A113" s="23">
        <v>2003.0</v>
      </c>
      <c r="B113" s="4" t="s">
        <v>123</v>
      </c>
      <c r="C113" s="4" t="s">
        <v>57</v>
      </c>
      <c r="D113" s="4" t="s">
        <v>14</v>
      </c>
      <c r="E113" s="23">
        <v>7.0</v>
      </c>
      <c r="F113" s="4" t="s">
        <v>687</v>
      </c>
      <c r="G113" s="4" t="s">
        <v>175</v>
      </c>
      <c r="H113" s="4">
        <v>508.0</v>
      </c>
      <c r="I113" s="4">
        <v>498.0</v>
      </c>
      <c r="J113" s="4">
        <v>1006.0</v>
      </c>
    </row>
    <row r="114">
      <c r="A114" s="23">
        <v>2003.0</v>
      </c>
      <c r="B114" s="4" t="s">
        <v>123</v>
      </c>
      <c r="C114" s="4" t="s">
        <v>57</v>
      </c>
      <c r="D114" s="4" t="s">
        <v>14</v>
      </c>
      <c r="E114" s="23">
        <v>8.0</v>
      </c>
      <c r="F114" s="4" t="s">
        <v>688</v>
      </c>
      <c r="G114" s="4" t="s">
        <v>667</v>
      </c>
      <c r="H114" s="4">
        <v>532.0</v>
      </c>
      <c r="I114" s="4">
        <v>468.0</v>
      </c>
      <c r="J114" s="4">
        <v>1000.0</v>
      </c>
    </row>
    <row r="115">
      <c r="A115" s="23">
        <v>2003.0</v>
      </c>
      <c r="B115" s="4" t="s">
        <v>123</v>
      </c>
      <c r="C115" s="4" t="s">
        <v>57</v>
      </c>
      <c r="D115" s="4" t="s">
        <v>14</v>
      </c>
      <c r="E115" s="23">
        <v>9.0</v>
      </c>
      <c r="F115" s="4" t="s">
        <v>173</v>
      </c>
      <c r="G115" s="4" t="s">
        <v>75</v>
      </c>
      <c r="H115" s="4">
        <v>472.0</v>
      </c>
      <c r="I115" s="4">
        <v>462.0</v>
      </c>
      <c r="J115" s="4">
        <v>934.0</v>
      </c>
    </row>
    <row r="116">
      <c r="A116" s="23">
        <v>2003.0</v>
      </c>
      <c r="B116" s="4" t="s">
        <v>123</v>
      </c>
      <c r="C116" s="4" t="s">
        <v>57</v>
      </c>
      <c r="D116" s="4" t="s">
        <v>14</v>
      </c>
      <c r="E116" s="23">
        <v>10.0</v>
      </c>
      <c r="F116" s="4" t="s">
        <v>689</v>
      </c>
      <c r="G116" s="4" t="s">
        <v>310</v>
      </c>
      <c r="H116" s="4">
        <v>490.0</v>
      </c>
      <c r="I116" s="4">
        <v>404.0</v>
      </c>
      <c r="J116" s="4">
        <v>894.0</v>
      </c>
    </row>
    <row r="117">
      <c r="A117" s="23">
        <v>2003.0</v>
      </c>
      <c r="B117" s="4" t="s">
        <v>123</v>
      </c>
      <c r="C117" s="4" t="s">
        <v>57</v>
      </c>
      <c r="D117" s="4" t="s">
        <v>14</v>
      </c>
      <c r="E117" s="23">
        <v>11.0</v>
      </c>
      <c r="F117" s="4" t="s">
        <v>690</v>
      </c>
      <c r="G117" s="4" t="s">
        <v>652</v>
      </c>
      <c r="H117" s="4">
        <v>466.0</v>
      </c>
      <c r="I117" s="4">
        <v>386.0</v>
      </c>
      <c r="J117" s="4">
        <v>852.0</v>
      </c>
    </row>
    <row r="118">
      <c r="A118" s="6">
        <v>2003.0</v>
      </c>
      <c r="B118" s="6" t="s">
        <v>176</v>
      </c>
      <c r="C118" s="6" t="s">
        <v>13</v>
      </c>
      <c r="D118" s="6" t="s">
        <v>14</v>
      </c>
      <c r="E118" s="6">
        <v>1.0</v>
      </c>
      <c r="F118" s="6" t="s">
        <v>178</v>
      </c>
      <c r="G118" s="6" t="s">
        <v>179</v>
      </c>
      <c r="H118" s="30">
        <v>852.0</v>
      </c>
      <c r="I118" s="30">
        <v>806.0</v>
      </c>
      <c r="J118" s="30">
        <v>1658.0</v>
      </c>
      <c r="K118" s="6"/>
    </row>
    <row r="119">
      <c r="A119" s="10">
        <v>2003.0</v>
      </c>
      <c r="B119" s="10" t="s">
        <v>176</v>
      </c>
      <c r="C119" s="10" t="s">
        <v>13</v>
      </c>
      <c r="D119" s="10" t="s">
        <v>14</v>
      </c>
      <c r="E119" s="10">
        <v>2.0</v>
      </c>
      <c r="F119" s="10" t="s">
        <v>124</v>
      </c>
      <c r="G119" s="10" t="s">
        <v>125</v>
      </c>
      <c r="H119" s="31">
        <v>824.0</v>
      </c>
      <c r="I119" s="31">
        <v>800.0</v>
      </c>
      <c r="J119" s="31">
        <v>1624.0</v>
      </c>
      <c r="K119" s="10"/>
    </row>
    <row r="120">
      <c r="A120" s="14">
        <v>2003.0</v>
      </c>
      <c r="B120" s="14" t="s">
        <v>176</v>
      </c>
      <c r="C120" s="14" t="s">
        <v>13</v>
      </c>
      <c r="D120" s="14" t="s">
        <v>14</v>
      </c>
      <c r="E120" s="14">
        <v>3.0</v>
      </c>
      <c r="F120" s="14" t="s">
        <v>177</v>
      </c>
      <c r="G120" s="14" t="s">
        <v>125</v>
      </c>
      <c r="H120" s="32">
        <v>816.0</v>
      </c>
      <c r="I120" s="32">
        <v>804.0</v>
      </c>
      <c r="J120" s="32">
        <v>1620.0</v>
      </c>
      <c r="K120" s="14"/>
    </row>
    <row r="121">
      <c r="A121" s="23">
        <v>2003.0</v>
      </c>
      <c r="B121" s="4" t="s">
        <v>176</v>
      </c>
      <c r="C121" s="4" t="s">
        <v>13</v>
      </c>
      <c r="D121" s="4" t="s">
        <v>14</v>
      </c>
      <c r="E121" s="23">
        <v>4.0</v>
      </c>
      <c r="F121" s="4" t="s">
        <v>360</v>
      </c>
      <c r="G121" s="4" t="s">
        <v>295</v>
      </c>
      <c r="H121" s="4">
        <v>816.0</v>
      </c>
      <c r="I121" s="4">
        <v>790.0</v>
      </c>
      <c r="J121" s="4">
        <v>1606.0</v>
      </c>
    </row>
    <row r="122">
      <c r="A122" s="23">
        <v>2003.0</v>
      </c>
      <c r="B122" s="4" t="s">
        <v>176</v>
      </c>
      <c r="C122" s="4" t="s">
        <v>13</v>
      </c>
      <c r="D122" s="4" t="s">
        <v>14</v>
      </c>
      <c r="E122" s="23">
        <v>5.0</v>
      </c>
      <c r="F122" s="4" t="s">
        <v>482</v>
      </c>
      <c r="G122" s="4" t="s">
        <v>179</v>
      </c>
      <c r="H122" s="4">
        <v>762.0</v>
      </c>
      <c r="I122" s="4">
        <v>798.0</v>
      </c>
      <c r="J122" s="4">
        <v>1560.0</v>
      </c>
    </row>
    <row r="123">
      <c r="A123" s="23">
        <v>2003.0</v>
      </c>
      <c r="B123" s="4" t="s">
        <v>176</v>
      </c>
      <c r="C123" s="4" t="s">
        <v>13</v>
      </c>
      <c r="D123" s="4" t="s">
        <v>14</v>
      </c>
      <c r="E123" s="23">
        <v>6.0</v>
      </c>
      <c r="F123" s="4" t="s">
        <v>187</v>
      </c>
      <c r="G123" s="4" t="s">
        <v>93</v>
      </c>
      <c r="H123" s="4">
        <v>792.0</v>
      </c>
      <c r="I123" s="4">
        <v>766.0</v>
      </c>
      <c r="J123" s="4">
        <v>1558.0</v>
      </c>
    </row>
    <row r="124">
      <c r="A124" s="23">
        <v>2003.0</v>
      </c>
      <c r="B124" s="4" t="s">
        <v>176</v>
      </c>
      <c r="C124" s="4" t="s">
        <v>13</v>
      </c>
      <c r="D124" s="4" t="s">
        <v>14</v>
      </c>
      <c r="E124" s="23">
        <v>7.0</v>
      </c>
      <c r="F124" s="4" t="s">
        <v>691</v>
      </c>
      <c r="G124" s="4" t="s">
        <v>654</v>
      </c>
      <c r="H124" s="4">
        <v>782.0</v>
      </c>
      <c r="I124" s="4">
        <v>760.0</v>
      </c>
      <c r="J124" s="4">
        <v>1542.0</v>
      </c>
    </row>
    <row r="125">
      <c r="A125" s="23">
        <v>2003.0</v>
      </c>
      <c r="B125" s="4" t="s">
        <v>176</v>
      </c>
      <c r="C125" s="4" t="s">
        <v>13</v>
      </c>
      <c r="D125" s="4" t="s">
        <v>14</v>
      </c>
      <c r="E125" s="23">
        <v>8.0</v>
      </c>
      <c r="F125" s="4" t="s">
        <v>692</v>
      </c>
      <c r="G125" s="4" t="s">
        <v>667</v>
      </c>
      <c r="H125" s="4">
        <v>718.0</v>
      </c>
      <c r="I125" s="4">
        <v>794.0</v>
      </c>
      <c r="J125" s="4">
        <v>1512.0</v>
      </c>
    </row>
    <row r="126">
      <c r="A126" s="23">
        <v>2003.0</v>
      </c>
      <c r="B126" s="4" t="s">
        <v>176</v>
      </c>
      <c r="C126" s="4" t="s">
        <v>13</v>
      </c>
      <c r="D126" s="4" t="s">
        <v>14</v>
      </c>
      <c r="E126" s="23">
        <v>9.0</v>
      </c>
      <c r="F126" s="4" t="s">
        <v>693</v>
      </c>
      <c r="G126" s="4" t="s">
        <v>129</v>
      </c>
      <c r="H126" s="4">
        <v>748.0</v>
      </c>
      <c r="I126" s="4">
        <v>762.0</v>
      </c>
      <c r="J126" s="4">
        <v>1510.0</v>
      </c>
    </row>
    <row r="127">
      <c r="A127" s="23">
        <v>2003.0</v>
      </c>
      <c r="B127" s="4" t="s">
        <v>176</v>
      </c>
      <c r="C127" s="4" t="s">
        <v>13</v>
      </c>
      <c r="D127" s="4" t="s">
        <v>14</v>
      </c>
      <c r="E127" s="23">
        <v>10.0</v>
      </c>
      <c r="F127" s="4" t="s">
        <v>483</v>
      </c>
      <c r="G127" s="4" t="s">
        <v>24</v>
      </c>
      <c r="H127" s="4">
        <v>756.0</v>
      </c>
      <c r="I127" s="4">
        <v>748.0</v>
      </c>
      <c r="J127" s="4">
        <v>1504.0</v>
      </c>
    </row>
    <row r="128">
      <c r="A128" s="23">
        <v>2003.0</v>
      </c>
      <c r="B128" s="4" t="s">
        <v>176</v>
      </c>
      <c r="C128" s="4" t="s">
        <v>13</v>
      </c>
      <c r="D128" s="4" t="s">
        <v>14</v>
      </c>
      <c r="E128" s="23">
        <v>11.0</v>
      </c>
      <c r="F128" s="4" t="s">
        <v>481</v>
      </c>
      <c r="G128" s="4" t="s">
        <v>29</v>
      </c>
      <c r="H128" s="4">
        <v>738.0</v>
      </c>
      <c r="I128" s="4">
        <v>762.0</v>
      </c>
      <c r="J128" s="4">
        <v>1500.0</v>
      </c>
    </row>
    <row r="129">
      <c r="A129" s="23">
        <v>2003.0</v>
      </c>
      <c r="B129" s="4" t="s">
        <v>176</v>
      </c>
      <c r="C129" s="4" t="s">
        <v>13</v>
      </c>
      <c r="D129" s="4" t="s">
        <v>14</v>
      </c>
      <c r="E129" s="23">
        <v>12.0</v>
      </c>
      <c r="F129" s="4" t="s">
        <v>485</v>
      </c>
      <c r="G129" s="4" t="s">
        <v>63</v>
      </c>
      <c r="H129" s="4">
        <v>730.0</v>
      </c>
      <c r="I129" s="4">
        <v>770.0</v>
      </c>
      <c r="J129" s="4">
        <v>1500.0</v>
      </c>
    </row>
    <row r="130">
      <c r="A130" s="23">
        <v>2003.0</v>
      </c>
      <c r="B130" s="4" t="s">
        <v>176</v>
      </c>
      <c r="C130" s="4" t="s">
        <v>13</v>
      </c>
      <c r="D130" s="4" t="s">
        <v>14</v>
      </c>
      <c r="E130" s="23">
        <v>13.0</v>
      </c>
      <c r="F130" s="4" t="s">
        <v>694</v>
      </c>
      <c r="G130" s="4" t="s">
        <v>563</v>
      </c>
      <c r="H130" s="4">
        <v>776.0</v>
      </c>
      <c r="I130" s="4">
        <v>724.0</v>
      </c>
      <c r="J130" s="4">
        <v>1500.0</v>
      </c>
    </row>
    <row r="131">
      <c r="A131" s="23">
        <v>2003.0</v>
      </c>
      <c r="B131" s="4" t="s">
        <v>176</v>
      </c>
      <c r="C131" s="4" t="s">
        <v>13</v>
      </c>
      <c r="D131" s="4" t="s">
        <v>14</v>
      </c>
      <c r="E131" s="23">
        <v>14.0</v>
      </c>
      <c r="F131" s="4" t="s">
        <v>181</v>
      </c>
      <c r="G131" s="4" t="s">
        <v>66</v>
      </c>
      <c r="H131" s="4">
        <v>748.0</v>
      </c>
      <c r="I131" s="4">
        <v>748.0</v>
      </c>
      <c r="J131" s="4">
        <v>1496.0</v>
      </c>
    </row>
    <row r="132">
      <c r="A132" s="23">
        <v>2003.0</v>
      </c>
      <c r="B132" s="4" t="s">
        <v>176</v>
      </c>
      <c r="C132" s="4" t="s">
        <v>13</v>
      </c>
      <c r="D132" s="4" t="s">
        <v>14</v>
      </c>
      <c r="E132" s="23">
        <v>15.0</v>
      </c>
      <c r="F132" s="4" t="s">
        <v>199</v>
      </c>
      <c r="G132" s="4" t="s">
        <v>678</v>
      </c>
      <c r="H132" s="4">
        <v>744.0</v>
      </c>
      <c r="I132" s="4">
        <v>752.0</v>
      </c>
      <c r="J132" s="4">
        <v>1496.0</v>
      </c>
    </row>
    <row r="133">
      <c r="A133" s="23">
        <v>2003.0</v>
      </c>
      <c r="B133" s="4" t="s">
        <v>176</v>
      </c>
      <c r="C133" s="4" t="s">
        <v>13</v>
      </c>
      <c r="D133" s="4" t="s">
        <v>14</v>
      </c>
      <c r="E133" s="23">
        <v>16.0</v>
      </c>
      <c r="F133" s="4" t="s">
        <v>695</v>
      </c>
      <c r="G133" s="4" t="s">
        <v>88</v>
      </c>
      <c r="H133" s="4">
        <v>728.0</v>
      </c>
      <c r="I133" s="4">
        <v>756.0</v>
      </c>
      <c r="J133" s="4">
        <v>1484.0</v>
      </c>
    </row>
    <row r="134">
      <c r="A134" s="23">
        <v>2003.0</v>
      </c>
      <c r="B134" s="4" t="s">
        <v>176</v>
      </c>
      <c r="C134" s="4" t="s">
        <v>13</v>
      </c>
      <c r="D134" s="4" t="s">
        <v>14</v>
      </c>
      <c r="E134" s="23">
        <v>17.0</v>
      </c>
      <c r="F134" s="4" t="s">
        <v>489</v>
      </c>
      <c r="G134" s="4" t="s">
        <v>186</v>
      </c>
      <c r="H134" s="4">
        <v>732.0</v>
      </c>
      <c r="I134" s="4">
        <v>734.0</v>
      </c>
      <c r="J134" s="4">
        <v>1466.0</v>
      </c>
    </row>
    <row r="135">
      <c r="A135" s="23">
        <v>2003.0</v>
      </c>
      <c r="B135" s="4" t="s">
        <v>176</v>
      </c>
      <c r="C135" s="4" t="s">
        <v>13</v>
      </c>
      <c r="D135" s="4" t="s">
        <v>14</v>
      </c>
      <c r="E135" s="23">
        <v>18.0</v>
      </c>
      <c r="F135" s="4" t="s">
        <v>196</v>
      </c>
      <c r="G135" s="4" t="s">
        <v>169</v>
      </c>
      <c r="H135" s="4">
        <v>720.0</v>
      </c>
      <c r="I135" s="4">
        <v>738.0</v>
      </c>
      <c r="J135" s="4">
        <v>1458.0</v>
      </c>
    </row>
    <row r="136">
      <c r="A136" s="23">
        <v>2003.0</v>
      </c>
      <c r="B136" s="4" t="s">
        <v>176</v>
      </c>
      <c r="C136" s="4" t="s">
        <v>13</v>
      </c>
      <c r="D136" s="4" t="s">
        <v>14</v>
      </c>
      <c r="E136" s="23">
        <v>19.0</v>
      </c>
      <c r="F136" s="4" t="s">
        <v>696</v>
      </c>
      <c r="G136" s="4" t="s">
        <v>29</v>
      </c>
      <c r="H136" s="4">
        <v>754.0</v>
      </c>
      <c r="I136" s="4">
        <v>692.0</v>
      </c>
      <c r="J136" s="4">
        <v>1446.0</v>
      </c>
    </row>
    <row r="137">
      <c r="A137" s="23">
        <v>2003.0</v>
      </c>
      <c r="B137" s="4" t="s">
        <v>176</v>
      </c>
      <c r="C137" s="4" t="s">
        <v>13</v>
      </c>
      <c r="D137" s="4" t="s">
        <v>14</v>
      </c>
      <c r="E137" s="23">
        <v>20.0</v>
      </c>
      <c r="F137" s="4" t="s">
        <v>697</v>
      </c>
      <c r="G137" s="4" t="s">
        <v>73</v>
      </c>
      <c r="H137" s="4">
        <v>724.0</v>
      </c>
      <c r="I137" s="4">
        <v>720.0</v>
      </c>
      <c r="J137" s="4">
        <v>1444.0</v>
      </c>
    </row>
    <row r="138">
      <c r="A138" s="23">
        <v>2003.0</v>
      </c>
      <c r="B138" s="4" t="s">
        <v>176</v>
      </c>
      <c r="C138" s="4" t="s">
        <v>13</v>
      </c>
      <c r="D138" s="4" t="s">
        <v>14</v>
      </c>
      <c r="E138" s="23">
        <v>21.0</v>
      </c>
      <c r="F138" s="4" t="s">
        <v>193</v>
      </c>
      <c r="G138" s="4" t="s">
        <v>29</v>
      </c>
      <c r="H138" s="4">
        <v>720.0</v>
      </c>
      <c r="I138" s="4">
        <v>696.0</v>
      </c>
      <c r="J138" s="4">
        <v>1416.0</v>
      </c>
    </row>
    <row r="139">
      <c r="A139" s="23">
        <v>2003.0</v>
      </c>
      <c r="B139" s="4" t="s">
        <v>176</v>
      </c>
      <c r="C139" s="4" t="s">
        <v>13</v>
      </c>
      <c r="D139" s="4" t="s">
        <v>14</v>
      </c>
      <c r="E139" s="23">
        <v>22.0</v>
      </c>
      <c r="F139" s="4" t="s">
        <v>698</v>
      </c>
      <c r="G139" s="4" t="s">
        <v>343</v>
      </c>
      <c r="H139" s="4">
        <v>748.0</v>
      </c>
      <c r="I139" s="4">
        <v>664.0</v>
      </c>
      <c r="J139" s="4">
        <v>1412.0</v>
      </c>
    </row>
    <row r="140">
      <c r="A140" s="23">
        <v>2003.0</v>
      </c>
      <c r="B140" s="4" t="s">
        <v>176</v>
      </c>
      <c r="C140" s="4" t="s">
        <v>13</v>
      </c>
      <c r="D140" s="4" t="s">
        <v>14</v>
      </c>
      <c r="E140" s="23">
        <v>23.0</v>
      </c>
      <c r="F140" s="4" t="s">
        <v>699</v>
      </c>
      <c r="G140" s="4" t="s">
        <v>129</v>
      </c>
      <c r="H140" s="4">
        <v>702.0</v>
      </c>
      <c r="I140" s="4">
        <v>678.0</v>
      </c>
      <c r="J140" s="4">
        <v>1380.0</v>
      </c>
    </row>
    <row r="141">
      <c r="A141" s="23">
        <v>2003.0</v>
      </c>
      <c r="B141" s="4" t="s">
        <v>176</v>
      </c>
      <c r="C141" s="4" t="s">
        <v>13</v>
      </c>
      <c r="D141" s="4" t="s">
        <v>14</v>
      </c>
      <c r="E141" s="23">
        <v>24.0</v>
      </c>
      <c r="F141" s="4" t="s">
        <v>54</v>
      </c>
      <c r="G141" s="4" t="s">
        <v>42</v>
      </c>
      <c r="H141" s="4">
        <v>670.0</v>
      </c>
      <c r="I141" s="4">
        <v>686.0</v>
      </c>
      <c r="J141" s="4">
        <v>1356.0</v>
      </c>
    </row>
    <row r="142">
      <c r="A142" s="23">
        <v>2003.0</v>
      </c>
      <c r="B142" s="4" t="s">
        <v>176</v>
      </c>
      <c r="C142" s="4" t="s">
        <v>13</v>
      </c>
      <c r="D142" s="4" t="s">
        <v>14</v>
      </c>
      <c r="E142" s="23">
        <v>25.0</v>
      </c>
      <c r="F142" s="4" t="s">
        <v>700</v>
      </c>
      <c r="G142" s="4" t="s">
        <v>494</v>
      </c>
      <c r="H142" s="4">
        <v>678.0</v>
      </c>
      <c r="I142" s="4">
        <v>656.0</v>
      </c>
      <c r="J142" s="4">
        <v>1334.0</v>
      </c>
    </row>
    <row r="143">
      <c r="A143" s="23">
        <v>2003.0</v>
      </c>
      <c r="B143" s="4" t="s">
        <v>176</v>
      </c>
      <c r="C143" s="4" t="s">
        <v>13</v>
      </c>
      <c r="D143" s="4" t="s">
        <v>14</v>
      </c>
      <c r="E143" s="23">
        <v>26.0</v>
      </c>
      <c r="F143" s="4" t="s">
        <v>701</v>
      </c>
      <c r="G143" s="4" t="s">
        <v>563</v>
      </c>
      <c r="H143" s="4">
        <v>626.0</v>
      </c>
      <c r="I143" s="4">
        <v>674.0</v>
      </c>
      <c r="J143" s="4">
        <v>1300.0</v>
      </c>
    </row>
    <row r="144">
      <c r="A144" s="23">
        <v>2003.0</v>
      </c>
      <c r="B144" s="4" t="s">
        <v>176</v>
      </c>
      <c r="C144" s="4" t="s">
        <v>13</v>
      </c>
      <c r="D144" s="4" t="s">
        <v>14</v>
      </c>
      <c r="E144" s="23">
        <v>27.0</v>
      </c>
      <c r="F144" s="4" t="s">
        <v>702</v>
      </c>
      <c r="G144" s="4" t="s">
        <v>494</v>
      </c>
      <c r="H144" s="4">
        <v>648.0</v>
      </c>
      <c r="I144" s="4">
        <v>626.0</v>
      </c>
      <c r="J144" s="4">
        <v>1274.0</v>
      </c>
    </row>
    <row r="145">
      <c r="A145" s="23">
        <v>2003.0</v>
      </c>
      <c r="B145" s="4" t="s">
        <v>176</v>
      </c>
      <c r="C145" s="4" t="s">
        <v>13</v>
      </c>
      <c r="D145" s="4" t="s">
        <v>14</v>
      </c>
      <c r="E145" s="23">
        <v>28.0</v>
      </c>
      <c r="F145" s="4" t="s">
        <v>703</v>
      </c>
      <c r="G145" s="4" t="s">
        <v>184</v>
      </c>
      <c r="H145" s="4">
        <v>654.0</v>
      </c>
      <c r="I145" s="4">
        <v>610.0</v>
      </c>
      <c r="J145" s="4">
        <v>1264.0</v>
      </c>
    </row>
    <row r="146">
      <c r="A146" s="23">
        <v>2003.0</v>
      </c>
      <c r="B146" s="4" t="s">
        <v>176</v>
      </c>
      <c r="C146" s="4" t="s">
        <v>13</v>
      </c>
      <c r="D146" s="4" t="s">
        <v>14</v>
      </c>
      <c r="E146" s="23">
        <v>29.0</v>
      </c>
      <c r="F146" s="4" t="s">
        <v>704</v>
      </c>
      <c r="G146" s="4" t="s">
        <v>678</v>
      </c>
      <c r="H146" s="4">
        <v>622.0</v>
      </c>
      <c r="I146" s="4">
        <v>594.0</v>
      </c>
      <c r="J146" s="4">
        <v>1216.0</v>
      </c>
    </row>
    <row r="147">
      <c r="A147" s="23">
        <v>2003.0</v>
      </c>
      <c r="B147" s="4" t="s">
        <v>176</v>
      </c>
      <c r="C147" s="4" t="s">
        <v>13</v>
      </c>
      <c r="D147" s="4" t="s">
        <v>14</v>
      </c>
      <c r="E147" s="23">
        <v>30.0</v>
      </c>
      <c r="F147" s="4" t="s">
        <v>159</v>
      </c>
      <c r="G147" s="4" t="s">
        <v>160</v>
      </c>
      <c r="H147" s="4">
        <v>616.0</v>
      </c>
      <c r="I147" s="4">
        <v>564.0</v>
      </c>
      <c r="J147" s="4">
        <v>1180.0</v>
      </c>
    </row>
    <row r="148">
      <c r="A148" s="23">
        <v>2003.0</v>
      </c>
      <c r="B148" s="4" t="s">
        <v>176</v>
      </c>
      <c r="C148" s="4" t="s">
        <v>13</v>
      </c>
      <c r="D148" s="4" t="s">
        <v>14</v>
      </c>
      <c r="E148" s="23">
        <v>31.0</v>
      </c>
      <c r="F148" s="4" t="s">
        <v>182</v>
      </c>
      <c r="G148" s="4" t="s">
        <v>179</v>
      </c>
      <c r="H148" s="4">
        <v>752.0</v>
      </c>
      <c r="I148" s="4">
        <v>0.0</v>
      </c>
      <c r="J148" s="4">
        <v>752.0</v>
      </c>
    </row>
    <row r="149">
      <c r="A149" s="6">
        <v>2003.0</v>
      </c>
      <c r="B149" s="6" t="s">
        <v>176</v>
      </c>
      <c r="C149" s="6" t="s">
        <v>57</v>
      </c>
      <c r="D149" s="6" t="s">
        <v>14</v>
      </c>
      <c r="E149" s="6">
        <v>1.0</v>
      </c>
      <c r="F149" s="6" t="s">
        <v>202</v>
      </c>
      <c r="G149" s="6" t="s">
        <v>295</v>
      </c>
      <c r="H149" s="30">
        <v>774.0</v>
      </c>
      <c r="I149" s="30">
        <v>798.0</v>
      </c>
      <c r="J149" s="30">
        <v>1572.0</v>
      </c>
      <c r="K149" s="6"/>
    </row>
    <row r="150">
      <c r="A150" s="10">
        <v>2003.0</v>
      </c>
      <c r="B150" s="10" t="s">
        <v>176</v>
      </c>
      <c r="C150" s="10" t="s">
        <v>57</v>
      </c>
      <c r="D150" s="10" t="s">
        <v>14</v>
      </c>
      <c r="E150" s="10">
        <v>2.0</v>
      </c>
      <c r="F150" s="10" t="s">
        <v>206</v>
      </c>
      <c r="G150" s="10" t="s">
        <v>125</v>
      </c>
      <c r="H150" s="31">
        <v>756.0</v>
      </c>
      <c r="I150" s="31">
        <v>756.0</v>
      </c>
      <c r="J150" s="31">
        <v>1512.0</v>
      </c>
      <c r="K150" s="10"/>
    </row>
    <row r="151">
      <c r="A151" s="14">
        <v>2003.0</v>
      </c>
      <c r="B151" s="14" t="s">
        <v>176</v>
      </c>
      <c r="C151" s="14" t="s">
        <v>57</v>
      </c>
      <c r="D151" s="14" t="s">
        <v>14</v>
      </c>
      <c r="E151" s="14">
        <v>3.0</v>
      </c>
      <c r="F151" s="14" t="s">
        <v>498</v>
      </c>
      <c r="G151" s="14" t="s">
        <v>179</v>
      </c>
      <c r="H151" s="32">
        <v>754.0</v>
      </c>
      <c r="I151" s="32">
        <v>732.0</v>
      </c>
      <c r="J151" s="32">
        <v>1486.0</v>
      </c>
      <c r="K151" s="14"/>
    </row>
    <row r="152">
      <c r="A152" s="23">
        <v>2003.0</v>
      </c>
      <c r="B152" s="4" t="s">
        <v>176</v>
      </c>
      <c r="C152" s="4" t="s">
        <v>57</v>
      </c>
      <c r="D152" s="4" t="s">
        <v>14</v>
      </c>
      <c r="E152" s="23">
        <v>4.0</v>
      </c>
      <c r="F152" s="4" t="s">
        <v>205</v>
      </c>
      <c r="G152" s="4" t="s">
        <v>73</v>
      </c>
      <c r="H152" s="4">
        <v>738.0</v>
      </c>
      <c r="I152" s="4">
        <v>724.0</v>
      </c>
      <c r="J152" s="4">
        <v>1462.0</v>
      </c>
    </row>
    <row r="153">
      <c r="A153" s="23">
        <v>2003.0</v>
      </c>
      <c r="B153" s="4" t="s">
        <v>176</v>
      </c>
      <c r="C153" s="4" t="s">
        <v>57</v>
      </c>
      <c r="D153" s="4" t="s">
        <v>14</v>
      </c>
      <c r="E153" s="23">
        <v>5.0</v>
      </c>
      <c r="F153" s="4" t="s">
        <v>204</v>
      </c>
      <c r="G153" s="4" t="s">
        <v>73</v>
      </c>
      <c r="H153" s="4">
        <v>738.0</v>
      </c>
      <c r="I153" s="4">
        <v>716.0</v>
      </c>
      <c r="J153" s="4">
        <v>1454.0</v>
      </c>
    </row>
    <row r="154">
      <c r="A154" s="23">
        <v>2003.0</v>
      </c>
      <c r="B154" s="4" t="s">
        <v>176</v>
      </c>
      <c r="C154" s="4" t="s">
        <v>57</v>
      </c>
      <c r="D154" s="4" t="s">
        <v>14</v>
      </c>
      <c r="E154" s="23">
        <v>6.0</v>
      </c>
      <c r="F154" s="4" t="s">
        <v>62</v>
      </c>
      <c r="G154" s="4" t="s">
        <v>186</v>
      </c>
      <c r="H154" s="4">
        <v>652.0</v>
      </c>
      <c r="I154" s="4">
        <v>642.0</v>
      </c>
      <c r="J154" s="4">
        <v>1294.0</v>
      </c>
    </row>
    <row r="155">
      <c r="A155" s="23">
        <v>2003.0</v>
      </c>
      <c r="B155" s="4" t="s">
        <v>176</v>
      </c>
      <c r="C155" s="4" t="s">
        <v>57</v>
      </c>
      <c r="D155" s="4" t="s">
        <v>14</v>
      </c>
      <c r="E155" s="23">
        <v>7.0</v>
      </c>
      <c r="F155" s="4" t="s">
        <v>210</v>
      </c>
      <c r="G155" s="4" t="s">
        <v>169</v>
      </c>
      <c r="H155" s="4">
        <v>546.0</v>
      </c>
      <c r="I155" s="4">
        <v>592.0</v>
      </c>
      <c r="J155" s="4">
        <v>1138.0</v>
      </c>
    </row>
    <row r="156">
      <c r="A156" s="23">
        <v>2003.0</v>
      </c>
      <c r="B156" s="4" t="s">
        <v>176</v>
      </c>
      <c r="C156" s="4" t="s">
        <v>57</v>
      </c>
      <c r="D156" s="4" t="s">
        <v>14</v>
      </c>
      <c r="E156" s="23">
        <v>8.0</v>
      </c>
      <c r="F156" s="4" t="s">
        <v>211</v>
      </c>
      <c r="G156" s="4" t="s">
        <v>186</v>
      </c>
      <c r="H156" s="4">
        <v>394.0</v>
      </c>
      <c r="I156" s="4">
        <v>440.0</v>
      </c>
      <c r="J156" s="4">
        <v>834.0</v>
      </c>
    </row>
    <row r="157">
      <c r="A157" s="6">
        <v>2003.0</v>
      </c>
      <c r="B157" s="6" t="s">
        <v>212</v>
      </c>
      <c r="C157" s="6" t="s">
        <v>13</v>
      </c>
      <c r="D157" s="6" t="s">
        <v>14</v>
      </c>
      <c r="E157" s="6">
        <v>1.0</v>
      </c>
      <c r="F157" s="6" t="s">
        <v>213</v>
      </c>
      <c r="G157" s="6" t="s">
        <v>75</v>
      </c>
      <c r="H157" s="30">
        <v>814.0</v>
      </c>
      <c r="I157" s="30">
        <v>800.0</v>
      </c>
      <c r="J157" s="30">
        <v>1614.0</v>
      </c>
      <c r="K157" s="6"/>
    </row>
    <row r="158">
      <c r="A158" s="10">
        <v>2003.0</v>
      </c>
      <c r="B158" s="10" t="s">
        <v>212</v>
      </c>
      <c r="C158" s="10" t="s">
        <v>13</v>
      </c>
      <c r="D158" s="10" t="s">
        <v>14</v>
      </c>
      <c r="E158" s="10">
        <v>2.0</v>
      </c>
      <c r="F158" s="10" t="s">
        <v>214</v>
      </c>
      <c r="G158" s="10" t="s">
        <v>93</v>
      </c>
      <c r="H158" s="31">
        <v>678.0</v>
      </c>
      <c r="I158" s="31">
        <v>740.0</v>
      </c>
      <c r="J158" s="31">
        <v>1418.0</v>
      </c>
      <c r="K158" s="10"/>
    </row>
    <row r="159">
      <c r="A159" s="14">
        <v>2003.0</v>
      </c>
      <c r="B159" s="14" t="s">
        <v>212</v>
      </c>
      <c r="C159" s="14" t="s">
        <v>13</v>
      </c>
      <c r="D159" s="14" t="s">
        <v>14</v>
      </c>
      <c r="E159" s="14">
        <v>3.0</v>
      </c>
      <c r="F159" s="14" t="s">
        <v>501</v>
      </c>
      <c r="G159" s="14" t="s">
        <v>502</v>
      </c>
      <c r="H159" s="32">
        <v>642.0</v>
      </c>
      <c r="I159" s="32">
        <v>702.0</v>
      </c>
      <c r="J159" s="32">
        <v>1344.0</v>
      </c>
      <c r="K159" s="14"/>
    </row>
    <row r="160">
      <c r="A160" s="23">
        <v>2003.0</v>
      </c>
      <c r="B160" s="4" t="s">
        <v>212</v>
      </c>
      <c r="C160" s="4" t="s">
        <v>13</v>
      </c>
      <c r="D160" s="4" t="s">
        <v>14</v>
      </c>
      <c r="E160" s="23">
        <v>4.0</v>
      </c>
      <c r="F160" s="4" t="s">
        <v>705</v>
      </c>
      <c r="G160" s="4" t="s">
        <v>31</v>
      </c>
      <c r="H160" s="4">
        <v>578.0</v>
      </c>
      <c r="I160" s="4">
        <v>554.0</v>
      </c>
      <c r="J160" s="4">
        <v>1132.0</v>
      </c>
    </row>
    <row r="161">
      <c r="A161" s="23">
        <v>2003.0</v>
      </c>
      <c r="B161" s="4" t="s">
        <v>212</v>
      </c>
      <c r="C161" s="4" t="s">
        <v>13</v>
      </c>
      <c r="D161" s="4" t="s">
        <v>14</v>
      </c>
      <c r="E161" s="23">
        <v>5.0</v>
      </c>
      <c r="F161" s="4" t="s">
        <v>222</v>
      </c>
      <c r="G161" s="4" t="s">
        <v>24</v>
      </c>
      <c r="H161" s="4">
        <v>560.0</v>
      </c>
      <c r="I161" s="4">
        <v>558.0</v>
      </c>
      <c r="J161" s="4">
        <v>1118.0</v>
      </c>
    </row>
    <row r="162">
      <c r="A162" s="6">
        <v>2003.0</v>
      </c>
      <c r="B162" s="6" t="s">
        <v>212</v>
      </c>
      <c r="C162" s="6" t="s">
        <v>57</v>
      </c>
      <c r="D162" s="6" t="s">
        <v>14</v>
      </c>
      <c r="E162" s="6">
        <v>1.0</v>
      </c>
      <c r="F162" s="6" t="s">
        <v>706</v>
      </c>
      <c r="G162" s="6" t="s">
        <v>646</v>
      </c>
      <c r="H162" s="30">
        <v>604.0</v>
      </c>
      <c r="I162" s="30">
        <v>642.0</v>
      </c>
      <c r="J162" s="30">
        <v>1246.0</v>
      </c>
      <c r="K162" s="6"/>
    </row>
    <row r="163">
      <c r="A163" s="10">
        <v>2003.0</v>
      </c>
      <c r="B163" s="10" t="s">
        <v>212</v>
      </c>
      <c r="C163" s="10" t="s">
        <v>57</v>
      </c>
      <c r="D163" s="10" t="s">
        <v>14</v>
      </c>
      <c r="E163" s="10">
        <v>2.0</v>
      </c>
      <c r="F163" s="10" t="s">
        <v>707</v>
      </c>
      <c r="G163" s="10" t="s">
        <v>31</v>
      </c>
      <c r="H163" s="31">
        <v>674.0</v>
      </c>
      <c r="I163" s="31">
        <v>560.0</v>
      </c>
      <c r="J163" s="31">
        <v>1234.0</v>
      </c>
      <c r="K163" s="10"/>
    </row>
    <row r="164">
      <c r="A164" s="6">
        <v>2003.0</v>
      </c>
      <c r="B164" s="6" t="s">
        <v>216</v>
      </c>
      <c r="C164" s="6" t="s">
        <v>13</v>
      </c>
      <c r="D164" s="6" t="s">
        <v>14</v>
      </c>
      <c r="E164" s="6">
        <v>1.0</v>
      </c>
      <c r="F164" s="6" t="s">
        <v>219</v>
      </c>
      <c r="G164" s="6" t="s">
        <v>220</v>
      </c>
      <c r="H164" s="30">
        <v>768.0</v>
      </c>
      <c r="I164" s="30">
        <v>712.0</v>
      </c>
      <c r="J164" s="30">
        <v>1480.0</v>
      </c>
      <c r="K164" s="6"/>
    </row>
    <row r="165">
      <c r="A165" s="10">
        <v>2003.0</v>
      </c>
      <c r="B165" s="10" t="s">
        <v>216</v>
      </c>
      <c r="C165" s="10" t="s">
        <v>13</v>
      </c>
      <c r="D165" s="10" t="s">
        <v>14</v>
      </c>
      <c r="E165" s="10">
        <v>2.0</v>
      </c>
      <c r="F165" s="10" t="s">
        <v>221</v>
      </c>
      <c r="G165" s="10" t="s">
        <v>175</v>
      </c>
      <c r="H165" s="31">
        <v>742.0</v>
      </c>
      <c r="I165" s="31">
        <v>738.0</v>
      </c>
      <c r="J165" s="31">
        <v>1480.0</v>
      </c>
      <c r="K165" s="10"/>
    </row>
    <row r="166">
      <c r="A166" s="14">
        <v>2003.0</v>
      </c>
      <c r="B166" s="14" t="s">
        <v>216</v>
      </c>
      <c r="C166" s="14" t="s">
        <v>13</v>
      </c>
      <c r="D166" s="14" t="s">
        <v>14</v>
      </c>
      <c r="E166" s="14">
        <v>3.0</v>
      </c>
      <c r="F166" s="14" t="s">
        <v>504</v>
      </c>
      <c r="G166" s="14" t="s">
        <v>228</v>
      </c>
      <c r="H166" s="32">
        <v>708.0</v>
      </c>
      <c r="I166" s="32">
        <v>746.0</v>
      </c>
      <c r="J166" s="32">
        <v>1454.0</v>
      </c>
      <c r="K166" s="14"/>
    </row>
    <row r="167">
      <c r="A167" s="23">
        <v>2003.0</v>
      </c>
      <c r="B167" s="4" t="s">
        <v>216</v>
      </c>
      <c r="C167" s="4" t="s">
        <v>13</v>
      </c>
      <c r="D167" s="4" t="s">
        <v>14</v>
      </c>
      <c r="E167" s="23">
        <v>4.0</v>
      </c>
      <c r="F167" s="4" t="s">
        <v>505</v>
      </c>
      <c r="G167" s="4" t="s">
        <v>228</v>
      </c>
      <c r="H167" s="4">
        <v>750.0</v>
      </c>
      <c r="I167" s="4">
        <v>700.0</v>
      </c>
      <c r="J167" s="4">
        <v>1450.0</v>
      </c>
    </row>
    <row r="168">
      <c r="A168" s="23">
        <v>2003.0</v>
      </c>
      <c r="B168" s="4" t="s">
        <v>216</v>
      </c>
      <c r="C168" s="4" t="s">
        <v>13</v>
      </c>
      <c r="D168" s="4" t="s">
        <v>14</v>
      </c>
      <c r="E168" s="23">
        <v>5.0</v>
      </c>
      <c r="F168" s="4" t="s">
        <v>510</v>
      </c>
      <c r="G168" s="4" t="s">
        <v>310</v>
      </c>
      <c r="H168" s="4">
        <v>704.0</v>
      </c>
      <c r="I168" s="4">
        <v>704.0</v>
      </c>
      <c r="J168" s="4">
        <v>1408.0</v>
      </c>
    </row>
    <row r="169">
      <c r="A169" s="23">
        <v>2003.0</v>
      </c>
      <c r="B169" s="4" t="s">
        <v>216</v>
      </c>
      <c r="C169" s="4" t="s">
        <v>13</v>
      </c>
      <c r="D169" s="4" t="s">
        <v>14</v>
      </c>
      <c r="E169" s="23">
        <v>6.0</v>
      </c>
      <c r="F169" s="4" t="s">
        <v>223</v>
      </c>
      <c r="G169" s="4" t="s">
        <v>224</v>
      </c>
      <c r="H169" s="4">
        <v>714.0</v>
      </c>
      <c r="I169" s="4">
        <v>656.0</v>
      </c>
      <c r="J169" s="4">
        <v>1370.0</v>
      </c>
    </row>
    <row r="170">
      <c r="A170" s="23">
        <v>2003.0</v>
      </c>
      <c r="B170" s="4" t="s">
        <v>216</v>
      </c>
      <c r="C170" s="4" t="s">
        <v>13</v>
      </c>
      <c r="D170" s="4" t="s">
        <v>14</v>
      </c>
      <c r="E170" s="23">
        <v>7.0</v>
      </c>
      <c r="F170" s="4" t="s">
        <v>708</v>
      </c>
      <c r="G170" s="4" t="s">
        <v>310</v>
      </c>
      <c r="H170" s="4">
        <v>708.0</v>
      </c>
      <c r="I170" s="4">
        <v>648.0</v>
      </c>
      <c r="J170" s="4">
        <v>1356.0</v>
      </c>
    </row>
    <row r="171">
      <c r="A171" s="23">
        <v>2003.0</v>
      </c>
      <c r="B171" s="4" t="s">
        <v>216</v>
      </c>
      <c r="C171" s="4" t="s">
        <v>13</v>
      </c>
      <c r="D171" s="4" t="s">
        <v>14</v>
      </c>
      <c r="E171" s="23">
        <v>8.0</v>
      </c>
      <c r="F171" s="4" t="s">
        <v>218</v>
      </c>
      <c r="G171" s="4" t="s">
        <v>540</v>
      </c>
      <c r="H171" s="4">
        <v>660.0</v>
      </c>
      <c r="I171" s="4">
        <v>644.0</v>
      </c>
      <c r="J171" s="4">
        <v>1304.0</v>
      </c>
    </row>
    <row r="172">
      <c r="A172" s="23">
        <v>2003.0</v>
      </c>
      <c r="B172" s="4" t="s">
        <v>216</v>
      </c>
      <c r="C172" s="4" t="s">
        <v>13</v>
      </c>
      <c r="D172" s="4" t="s">
        <v>14</v>
      </c>
      <c r="E172" s="23">
        <v>9.0</v>
      </c>
      <c r="F172" s="4" t="s">
        <v>709</v>
      </c>
      <c r="G172" s="4" t="s">
        <v>710</v>
      </c>
      <c r="H172" s="4">
        <v>640.0</v>
      </c>
      <c r="I172" s="4">
        <v>660.0</v>
      </c>
      <c r="J172" s="4">
        <v>1300.0</v>
      </c>
    </row>
    <row r="173">
      <c r="A173" s="23">
        <v>2003.0</v>
      </c>
      <c r="B173" s="4" t="s">
        <v>216</v>
      </c>
      <c r="C173" s="4" t="s">
        <v>13</v>
      </c>
      <c r="D173" s="4" t="s">
        <v>14</v>
      </c>
      <c r="E173" s="23">
        <v>10.0</v>
      </c>
      <c r="F173" s="4" t="s">
        <v>514</v>
      </c>
      <c r="G173" s="4" t="s">
        <v>676</v>
      </c>
      <c r="H173" s="4">
        <v>502.0</v>
      </c>
      <c r="I173" s="4">
        <v>588.0</v>
      </c>
      <c r="J173" s="4">
        <v>1170.0</v>
      </c>
    </row>
    <row r="174">
      <c r="A174" s="23">
        <v>2003.0</v>
      </c>
      <c r="B174" s="4" t="s">
        <v>216</v>
      </c>
      <c r="C174" s="4" t="s">
        <v>13</v>
      </c>
      <c r="D174" s="4" t="s">
        <v>14</v>
      </c>
      <c r="E174" s="23">
        <v>11.0</v>
      </c>
      <c r="F174" s="4" t="s">
        <v>513</v>
      </c>
      <c r="G174" s="4" t="s">
        <v>310</v>
      </c>
      <c r="H174" s="4">
        <v>530.0</v>
      </c>
      <c r="I174" s="4">
        <v>456.0</v>
      </c>
      <c r="J174" s="4">
        <v>986.0</v>
      </c>
    </row>
    <row r="175">
      <c r="A175" s="23">
        <v>2003.0</v>
      </c>
      <c r="B175" s="4" t="s">
        <v>216</v>
      </c>
      <c r="C175" s="4" t="s">
        <v>13</v>
      </c>
      <c r="D175" s="4" t="s">
        <v>14</v>
      </c>
      <c r="E175" s="23">
        <v>12.0</v>
      </c>
      <c r="F175" s="4" t="s">
        <v>711</v>
      </c>
      <c r="G175" s="4" t="s">
        <v>24</v>
      </c>
      <c r="H175" s="4">
        <v>366.0</v>
      </c>
      <c r="I175" s="4">
        <v>524.0</v>
      </c>
      <c r="J175" s="4">
        <v>890.0</v>
      </c>
    </row>
    <row r="176">
      <c r="A176" s="23">
        <v>2003.0</v>
      </c>
      <c r="B176" s="4" t="s">
        <v>216</v>
      </c>
      <c r="C176" s="4" t="s">
        <v>13</v>
      </c>
      <c r="D176" s="4" t="s">
        <v>14</v>
      </c>
      <c r="E176" s="23">
        <v>13.0</v>
      </c>
      <c r="F176" s="4" t="s">
        <v>508</v>
      </c>
      <c r="G176" s="4" t="s">
        <v>310</v>
      </c>
      <c r="H176" s="4">
        <v>680.0</v>
      </c>
      <c r="I176" s="4">
        <v>190.0</v>
      </c>
      <c r="J176" s="4">
        <v>870.0</v>
      </c>
    </row>
    <row r="177">
      <c r="A177" s="6">
        <v>2003.0</v>
      </c>
      <c r="B177" s="6" t="s">
        <v>216</v>
      </c>
      <c r="C177" s="6" t="s">
        <v>57</v>
      </c>
      <c r="D177" s="6" t="s">
        <v>14</v>
      </c>
      <c r="E177" s="6">
        <v>1.0</v>
      </c>
      <c r="F177" s="6" t="s">
        <v>230</v>
      </c>
      <c r="G177" s="6" t="s">
        <v>654</v>
      </c>
      <c r="H177" s="30">
        <v>630.0</v>
      </c>
      <c r="I177" s="30">
        <v>624.0</v>
      </c>
      <c r="J177" s="30">
        <v>1254.0</v>
      </c>
      <c r="K177" s="6"/>
    </row>
    <row r="178">
      <c r="A178" s="10">
        <v>2003.0</v>
      </c>
      <c r="B178" s="10" t="s">
        <v>216</v>
      </c>
      <c r="C178" s="10" t="s">
        <v>57</v>
      </c>
      <c r="D178" s="10" t="s">
        <v>14</v>
      </c>
      <c r="E178" s="10">
        <v>2.0</v>
      </c>
      <c r="F178" s="10" t="s">
        <v>712</v>
      </c>
      <c r="G178" s="10" t="s">
        <v>310</v>
      </c>
      <c r="H178" s="31">
        <v>618.0</v>
      </c>
      <c r="I178" s="31">
        <v>562.0</v>
      </c>
      <c r="J178" s="31">
        <v>1180.0</v>
      </c>
      <c r="K178" s="10"/>
    </row>
    <row r="179">
      <c r="A179" s="14">
        <v>2003.0</v>
      </c>
      <c r="B179" s="14" t="s">
        <v>216</v>
      </c>
      <c r="C179" s="14" t="s">
        <v>57</v>
      </c>
      <c r="D179" s="14" t="s">
        <v>14</v>
      </c>
      <c r="E179" s="14">
        <v>3.0</v>
      </c>
      <c r="F179" s="14" t="s">
        <v>713</v>
      </c>
      <c r="G179" s="14" t="s">
        <v>310</v>
      </c>
      <c r="H179" s="32">
        <v>354.0</v>
      </c>
      <c r="I179" s="32">
        <v>356.0</v>
      </c>
      <c r="J179" s="32">
        <v>710.0</v>
      </c>
      <c r="K179" s="14"/>
    </row>
    <row r="180">
      <c r="A180" s="23">
        <v>2003.0</v>
      </c>
      <c r="B180" s="4" t="s">
        <v>216</v>
      </c>
      <c r="C180" s="4" t="s">
        <v>57</v>
      </c>
      <c r="D180" s="4" t="s">
        <v>14</v>
      </c>
      <c r="E180" s="23">
        <v>4.0</v>
      </c>
      <c r="F180" s="4" t="s">
        <v>714</v>
      </c>
      <c r="G180" s="4" t="s">
        <v>676</v>
      </c>
      <c r="H180" s="4">
        <v>360.0</v>
      </c>
      <c r="I180" s="4">
        <v>348.0</v>
      </c>
      <c r="J180" s="4">
        <v>708.0</v>
      </c>
    </row>
    <row r="181">
      <c r="A181" s="6">
        <v>2003.0</v>
      </c>
      <c r="B181" s="6" t="s">
        <v>233</v>
      </c>
      <c r="C181" s="6" t="s">
        <v>13</v>
      </c>
      <c r="D181" s="6" t="s">
        <v>14</v>
      </c>
      <c r="E181" s="6">
        <v>1.0</v>
      </c>
      <c r="F181" s="6" t="s">
        <v>236</v>
      </c>
      <c r="G181" s="6" t="s">
        <v>715</v>
      </c>
      <c r="H181" s="30">
        <v>636.0</v>
      </c>
      <c r="I181" s="30">
        <v>700.0</v>
      </c>
      <c r="J181" s="30">
        <v>1336.0</v>
      </c>
      <c r="K181" s="6"/>
    </row>
    <row r="182">
      <c r="A182" s="10">
        <v>2003.0</v>
      </c>
      <c r="B182" s="10" t="s">
        <v>233</v>
      </c>
      <c r="C182" s="10" t="s">
        <v>13</v>
      </c>
      <c r="D182" s="10" t="s">
        <v>14</v>
      </c>
      <c r="E182" s="10">
        <v>2.0</v>
      </c>
      <c r="F182" s="10" t="s">
        <v>242</v>
      </c>
      <c r="G182" s="10" t="s">
        <v>22</v>
      </c>
      <c r="H182" s="31">
        <v>630.0</v>
      </c>
      <c r="I182" s="31">
        <v>630.0</v>
      </c>
      <c r="J182" s="31">
        <v>1260.0</v>
      </c>
      <c r="K182" s="10"/>
    </row>
    <row r="183">
      <c r="A183" s="14">
        <v>2003.0</v>
      </c>
      <c r="B183" s="14" t="s">
        <v>233</v>
      </c>
      <c r="C183" s="14" t="s">
        <v>13</v>
      </c>
      <c r="D183" s="14" t="s">
        <v>14</v>
      </c>
      <c r="E183" s="14">
        <v>3.0</v>
      </c>
      <c r="F183" s="14" t="s">
        <v>235</v>
      </c>
      <c r="G183" s="14" t="s">
        <v>716</v>
      </c>
      <c r="H183" s="32">
        <v>598.0</v>
      </c>
      <c r="I183" s="32">
        <v>658.0</v>
      </c>
      <c r="J183" s="32">
        <v>1256.0</v>
      </c>
      <c r="K183" s="14"/>
    </row>
    <row r="184">
      <c r="A184" s="23">
        <v>2003.0</v>
      </c>
      <c r="B184" s="4" t="s">
        <v>233</v>
      </c>
      <c r="C184" s="4" t="s">
        <v>13</v>
      </c>
      <c r="D184" s="4" t="s">
        <v>14</v>
      </c>
      <c r="E184" s="23">
        <v>4.0</v>
      </c>
      <c r="F184" s="4" t="s">
        <v>528</v>
      </c>
      <c r="G184" s="4" t="s">
        <v>289</v>
      </c>
      <c r="H184" s="4">
        <v>622.0</v>
      </c>
      <c r="I184" s="4">
        <v>622.0</v>
      </c>
      <c r="J184" s="4">
        <v>1244.0</v>
      </c>
    </row>
    <row r="185">
      <c r="A185" s="23">
        <v>2003.0</v>
      </c>
      <c r="B185" s="4" t="s">
        <v>233</v>
      </c>
      <c r="C185" s="4" t="s">
        <v>13</v>
      </c>
      <c r="D185" s="4" t="s">
        <v>14</v>
      </c>
      <c r="E185" s="23">
        <v>5.0</v>
      </c>
      <c r="F185" s="4" t="s">
        <v>411</v>
      </c>
      <c r="G185" s="4" t="s">
        <v>391</v>
      </c>
      <c r="H185" s="4">
        <v>610.0</v>
      </c>
      <c r="I185" s="4">
        <v>632.0</v>
      </c>
      <c r="J185" s="4">
        <v>1242.0</v>
      </c>
    </row>
    <row r="186">
      <c r="A186" s="23">
        <v>2003.0</v>
      </c>
      <c r="B186" s="4" t="s">
        <v>233</v>
      </c>
      <c r="C186" s="4" t="s">
        <v>13</v>
      </c>
      <c r="D186" s="4" t="s">
        <v>14</v>
      </c>
      <c r="E186" s="23">
        <v>6.0</v>
      </c>
      <c r="F186" s="4" t="s">
        <v>247</v>
      </c>
      <c r="G186" s="4" t="s">
        <v>248</v>
      </c>
      <c r="H186" s="4">
        <v>632.0</v>
      </c>
      <c r="I186" s="4">
        <v>590.0</v>
      </c>
      <c r="J186" s="4">
        <v>1222.0</v>
      </c>
    </row>
    <row r="187">
      <c r="A187" s="23">
        <v>2003.0</v>
      </c>
      <c r="B187" s="4" t="s">
        <v>233</v>
      </c>
      <c r="C187" s="4" t="s">
        <v>13</v>
      </c>
      <c r="D187" s="4" t="s">
        <v>14</v>
      </c>
      <c r="E187" s="23">
        <v>7.0</v>
      </c>
      <c r="F187" s="4" t="s">
        <v>240</v>
      </c>
      <c r="G187" s="4" t="s">
        <v>97</v>
      </c>
      <c r="H187" s="4">
        <v>630.0</v>
      </c>
      <c r="I187" s="4">
        <v>580.0</v>
      </c>
      <c r="J187" s="4">
        <v>1210.0</v>
      </c>
    </row>
    <row r="188">
      <c r="A188" s="23">
        <v>2003.0</v>
      </c>
      <c r="B188" s="4" t="s">
        <v>233</v>
      </c>
      <c r="C188" s="4" t="s">
        <v>13</v>
      </c>
      <c r="D188" s="4" t="s">
        <v>14</v>
      </c>
      <c r="E188" s="23">
        <v>8.0</v>
      </c>
      <c r="F188" s="4" t="s">
        <v>245</v>
      </c>
      <c r="G188" s="4" t="s">
        <v>95</v>
      </c>
      <c r="H188" s="4">
        <v>594.0</v>
      </c>
      <c r="I188" s="4">
        <v>592.0</v>
      </c>
      <c r="J188" s="4">
        <v>1186.0</v>
      </c>
    </row>
    <row r="189">
      <c r="A189" s="23">
        <v>2003.0</v>
      </c>
      <c r="B189" s="4" t="s">
        <v>233</v>
      </c>
      <c r="C189" s="4" t="s">
        <v>13</v>
      </c>
      <c r="D189" s="4" t="s">
        <v>14</v>
      </c>
      <c r="E189" s="23">
        <v>9.0</v>
      </c>
      <c r="F189" s="4" t="s">
        <v>254</v>
      </c>
      <c r="G189" s="4" t="s">
        <v>248</v>
      </c>
      <c r="H189" s="4">
        <v>534.0</v>
      </c>
      <c r="I189" s="4">
        <v>644.0</v>
      </c>
      <c r="J189" s="4">
        <v>1178.0</v>
      </c>
    </row>
    <row r="190">
      <c r="A190" s="23">
        <v>2003.0</v>
      </c>
      <c r="B190" s="4" t="s">
        <v>233</v>
      </c>
      <c r="C190" s="4" t="s">
        <v>13</v>
      </c>
      <c r="D190" s="4" t="s">
        <v>14</v>
      </c>
      <c r="E190" s="23">
        <v>10.0</v>
      </c>
      <c r="F190" s="4" t="s">
        <v>234</v>
      </c>
      <c r="G190" s="4" t="s">
        <v>93</v>
      </c>
      <c r="H190" s="4">
        <v>584.0</v>
      </c>
      <c r="I190" s="4">
        <v>588.0</v>
      </c>
      <c r="J190" s="4">
        <v>1172.0</v>
      </c>
    </row>
    <row r="191">
      <c r="A191" s="23">
        <v>2003.0</v>
      </c>
      <c r="B191" s="4" t="s">
        <v>233</v>
      </c>
      <c r="C191" s="4" t="s">
        <v>13</v>
      </c>
      <c r="D191" s="4" t="s">
        <v>14</v>
      </c>
      <c r="E191" s="23">
        <v>11.0</v>
      </c>
      <c r="F191" s="4" t="s">
        <v>200</v>
      </c>
      <c r="G191" s="4" t="s">
        <v>95</v>
      </c>
      <c r="H191" s="4">
        <v>594.0</v>
      </c>
      <c r="I191" s="4">
        <v>576.0</v>
      </c>
      <c r="J191" s="4">
        <v>1170.0</v>
      </c>
    </row>
    <row r="192">
      <c r="A192" s="23">
        <v>2003.0</v>
      </c>
      <c r="B192" s="4" t="s">
        <v>233</v>
      </c>
      <c r="C192" s="4" t="s">
        <v>13</v>
      </c>
      <c r="D192" s="4" t="s">
        <v>14</v>
      </c>
      <c r="E192" s="23">
        <v>12.0</v>
      </c>
      <c r="F192" s="4" t="s">
        <v>264</v>
      </c>
      <c r="G192" s="4" t="s">
        <v>265</v>
      </c>
      <c r="H192" s="4">
        <v>606.0</v>
      </c>
      <c r="I192" s="4">
        <v>560.0</v>
      </c>
      <c r="J192" s="4">
        <v>1166.0</v>
      </c>
    </row>
    <row r="193">
      <c r="A193" s="23">
        <v>2003.0</v>
      </c>
      <c r="B193" s="4" t="s">
        <v>233</v>
      </c>
      <c r="C193" s="4" t="s">
        <v>13</v>
      </c>
      <c r="D193" s="4" t="s">
        <v>14</v>
      </c>
      <c r="E193" s="23">
        <v>13.0</v>
      </c>
      <c r="F193" s="4" t="s">
        <v>717</v>
      </c>
      <c r="G193" s="4" t="s">
        <v>636</v>
      </c>
      <c r="H193" s="4">
        <v>602.0</v>
      </c>
      <c r="I193" s="4">
        <v>546.0</v>
      </c>
      <c r="J193" s="4">
        <v>1148.0</v>
      </c>
    </row>
    <row r="194">
      <c r="A194" s="23">
        <v>2003.0</v>
      </c>
      <c r="B194" s="4" t="s">
        <v>233</v>
      </c>
      <c r="C194" s="4" t="s">
        <v>13</v>
      </c>
      <c r="D194" s="4" t="s">
        <v>14</v>
      </c>
      <c r="E194" s="23">
        <v>14.0</v>
      </c>
      <c r="F194" s="4" t="s">
        <v>400</v>
      </c>
      <c r="G194" s="4" t="s">
        <v>97</v>
      </c>
      <c r="H194" s="4">
        <v>586.0</v>
      </c>
      <c r="I194" s="4">
        <v>560.0</v>
      </c>
      <c r="J194" s="4">
        <v>1146.0</v>
      </c>
    </row>
    <row r="195">
      <c r="A195" s="23">
        <v>2003.0</v>
      </c>
      <c r="B195" s="4" t="s">
        <v>233</v>
      </c>
      <c r="C195" s="4" t="s">
        <v>13</v>
      </c>
      <c r="D195" s="4" t="s">
        <v>14</v>
      </c>
      <c r="E195" s="23">
        <v>15.0</v>
      </c>
      <c r="F195" s="4" t="s">
        <v>251</v>
      </c>
      <c r="G195" s="4" t="s">
        <v>160</v>
      </c>
      <c r="H195" s="4">
        <v>562.0</v>
      </c>
      <c r="I195" s="4">
        <v>580.0</v>
      </c>
      <c r="J195" s="4">
        <v>1142.0</v>
      </c>
    </row>
    <row r="196">
      <c r="A196" s="23">
        <v>2003.0</v>
      </c>
      <c r="B196" s="4" t="s">
        <v>233</v>
      </c>
      <c r="C196" s="4" t="s">
        <v>13</v>
      </c>
      <c r="D196" s="4" t="s">
        <v>14</v>
      </c>
      <c r="E196" s="23">
        <v>16.0</v>
      </c>
      <c r="F196" s="4" t="s">
        <v>718</v>
      </c>
      <c r="G196" s="4" t="s">
        <v>141</v>
      </c>
      <c r="H196" s="4">
        <v>580.0</v>
      </c>
      <c r="I196" s="4">
        <v>556.0</v>
      </c>
      <c r="J196" s="4">
        <v>1136.0</v>
      </c>
    </row>
    <row r="197">
      <c r="A197" s="23">
        <v>2003.0</v>
      </c>
      <c r="B197" s="4" t="s">
        <v>233</v>
      </c>
      <c r="C197" s="4" t="s">
        <v>13</v>
      </c>
      <c r="D197" s="4" t="s">
        <v>14</v>
      </c>
      <c r="E197" s="23">
        <v>17.0</v>
      </c>
      <c r="F197" s="4" t="s">
        <v>257</v>
      </c>
      <c r="G197" s="4" t="s">
        <v>31</v>
      </c>
      <c r="H197" s="4">
        <v>578.0</v>
      </c>
      <c r="I197" s="4">
        <v>558.0</v>
      </c>
      <c r="J197" s="4">
        <v>1136.0</v>
      </c>
    </row>
    <row r="198">
      <c r="A198" s="23">
        <v>2003.0</v>
      </c>
      <c r="B198" s="4" t="s">
        <v>233</v>
      </c>
      <c r="C198" s="4" t="s">
        <v>13</v>
      </c>
      <c r="D198" s="4" t="s">
        <v>14</v>
      </c>
      <c r="E198" s="23">
        <v>18.0</v>
      </c>
      <c r="F198" s="4" t="s">
        <v>30</v>
      </c>
      <c r="G198" s="4" t="s">
        <v>31</v>
      </c>
      <c r="H198" s="4">
        <v>558.0</v>
      </c>
      <c r="I198" s="4">
        <v>574.0</v>
      </c>
      <c r="J198" s="4">
        <v>1132.0</v>
      </c>
    </row>
    <row r="199">
      <c r="A199" s="23">
        <v>2003.0</v>
      </c>
      <c r="B199" s="4" t="s">
        <v>233</v>
      </c>
      <c r="C199" s="4" t="s">
        <v>13</v>
      </c>
      <c r="D199" s="4" t="s">
        <v>14</v>
      </c>
      <c r="E199" s="23">
        <v>19.0</v>
      </c>
      <c r="F199" s="4" t="s">
        <v>549</v>
      </c>
      <c r="G199" s="4" t="s">
        <v>93</v>
      </c>
      <c r="H199" s="4">
        <v>598.0</v>
      </c>
      <c r="I199" s="4">
        <v>514.0</v>
      </c>
      <c r="J199" s="4">
        <v>1112.0</v>
      </c>
    </row>
    <row r="200">
      <c r="A200" s="23">
        <v>2003.0</v>
      </c>
      <c r="B200" s="4" t="s">
        <v>233</v>
      </c>
      <c r="C200" s="4" t="s">
        <v>13</v>
      </c>
      <c r="D200" s="4" t="s">
        <v>14</v>
      </c>
      <c r="E200" s="23">
        <v>20.0</v>
      </c>
      <c r="F200" s="4" t="s">
        <v>284</v>
      </c>
      <c r="G200" s="4" t="s">
        <v>719</v>
      </c>
      <c r="H200" s="4">
        <v>538.0</v>
      </c>
      <c r="I200" s="4">
        <v>554.0</v>
      </c>
      <c r="J200" s="4">
        <v>1092.0</v>
      </c>
    </row>
    <row r="201">
      <c r="A201" s="23">
        <v>2003.0</v>
      </c>
      <c r="B201" s="4" t="s">
        <v>233</v>
      </c>
      <c r="C201" s="4" t="s">
        <v>13</v>
      </c>
      <c r="D201" s="4" t="s">
        <v>14</v>
      </c>
      <c r="E201" s="23">
        <v>21.0</v>
      </c>
      <c r="F201" s="4" t="s">
        <v>720</v>
      </c>
      <c r="G201" s="4" t="s">
        <v>18</v>
      </c>
      <c r="H201" s="4">
        <v>582.0</v>
      </c>
      <c r="I201" s="4">
        <v>504.0</v>
      </c>
      <c r="J201" s="4">
        <v>1086.0</v>
      </c>
    </row>
    <row r="202">
      <c r="A202" s="23">
        <v>2003.0</v>
      </c>
      <c r="B202" s="4" t="s">
        <v>233</v>
      </c>
      <c r="C202" s="4" t="s">
        <v>13</v>
      </c>
      <c r="D202" s="4" t="s">
        <v>14</v>
      </c>
      <c r="E202" s="23">
        <v>22.0</v>
      </c>
      <c r="F202" s="4" t="s">
        <v>241</v>
      </c>
      <c r="G202" s="4" t="s">
        <v>97</v>
      </c>
      <c r="H202" s="4">
        <v>526.0</v>
      </c>
      <c r="I202" s="4">
        <v>552.0</v>
      </c>
      <c r="J202" s="4">
        <v>1078.0</v>
      </c>
    </row>
    <row r="203">
      <c r="A203" s="23">
        <v>2003.0</v>
      </c>
      <c r="B203" s="4" t="s">
        <v>233</v>
      </c>
      <c r="C203" s="4" t="s">
        <v>13</v>
      </c>
      <c r="D203" s="4" t="s">
        <v>14</v>
      </c>
      <c r="E203" s="23">
        <v>23.0</v>
      </c>
      <c r="F203" s="4" t="s">
        <v>260</v>
      </c>
      <c r="G203" s="4" t="s">
        <v>654</v>
      </c>
      <c r="H203" s="4">
        <v>504.0</v>
      </c>
      <c r="I203" s="4">
        <v>570.0</v>
      </c>
      <c r="J203" s="4">
        <v>1074.0</v>
      </c>
    </row>
    <row r="204">
      <c r="A204" s="23">
        <v>2003.0</v>
      </c>
      <c r="B204" s="4" t="s">
        <v>233</v>
      </c>
      <c r="C204" s="4" t="s">
        <v>13</v>
      </c>
      <c r="D204" s="4" t="s">
        <v>14</v>
      </c>
      <c r="E204" s="23">
        <v>24.0</v>
      </c>
      <c r="F204" s="4" t="s">
        <v>276</v>
      </c>
      <c r="G204" s="4" t="s">
        <v>29</v>
      </c>
      <c r="H204" s="4">
        <v>552.0</v>
      </c>
      <c r="I204" s="4">
        <v>516.0</v>
      </c>
      <c r="J204" s="4">
        <v>1068.0</v>
      </c>
    </row>
    <row r="205">
      <c r="A205" s="23">
        <v>2003.0</v>
      </c>
      <c r="B205" s="4" t="s">
        <v>233</v>
      </c>
      <c r="C205" s="4" t="s">
        <v>13</v>
      </c>
      <c r="D205" s="4" t="s">
        <v>14</v>
      </c>
      <c r="E205" s="23">
        <v>25.0</v>
      </c>
      <c r="F205" s="4" t="s">
        <v>143</v>
      </c>
      <c r="G205" s="4" t="s">
        <v>90</v>
      </c>
      <c r="H205" s="4">
        <v>516.0</v>
      </c>
      <c r="I205" s="4">
        <v>550.0</v>
      </c>
      <c r="J205" s="4">
        <v>1066.0</v>
      </c>
    </row>
    <row r="206">
      <c r="A206" s="23">
        <v>2003.0</v>
      </c>
      <c r="B206" s="4" t="s">
        <v>233</v>
      </c>
      <c r="C206" s="4" t="s">
        <v>13</v>
      </c>
      <c r="D206" s="4" t="s">
        <v>14</v>
      </c>
      <c r="E206" s="23">
        <v>26.0</v>
      </c>
      <c r="F206" s="4" t="s">
        <v>721</v>
      </c>
      <c r="G206" s="4" t="s">
        <v>93</v>
      </c>
      <c r="H206" s="4">
        <v>518.0</v>
      </c>
      <c r="I206" s="4">
        <v>546.0</v>
      </c>
      <c r="J206" s="4">
        <v>1064.0</v>
      </c>
    </row>
    <row r="207">
      <c r="A207" s="23">
        <v>2003.0</v>
      </c>
      <c r="B207" s="4" t="s">
        <v>233</v>
      </c>
      <c r="C207" s="4" t="s">
        <v>13</v>
      </c>
      <c r="D207" s="4" t="s">
        <v>14</v>
      </c>
      <c r="E207" s="23">
        <v>27.0</v>
      </c>
      <c r="F207" s="4" t="s">
        <v>269</v>
      </c>
      <c r="G207" s="4" t="s">
        <v>95</v>
      </c>
      <c r="H207" s="4">
        <v>566.0</v>
      </c>
      <c r="I207" s="4">
        <v>494.0</v>
      </c>
      <c r="J207" s="4">
        <v>1060.0</v>
      </c>
    </row>
    <row r="208">
      <c r="A208" s="23">
        <v>2003.0</v>
      </c>
      <c r="B208" s="4" t="s">
        <v>233</v>
      </c>
      <c r="C208" s="4" t="s">
        <v>13</v>
      </c>
      <c r="D208" s="4" t="s">
        <v>14</v>
      </c>
      <c r="E208" s="23">
        <v>28.0</v>
      </c>
      <c r="F208" s="4" t="s">
        <v>722</v>
      </c>
      <c r="G208" s="4" t="s">
        <v>363</v>
      </c>
      <c r="H208" s="4">
        <v>508.0</v>
      </c>
      <c r="I208" s="4">
        <v>546.0</v>
      </c>
      <c r="J208" s="4">
        <v>1054.0</v>
      </c>
    </row>
    <row r="209">
      <c r="A209" s="23">
        <v>2003.0</v>
      </c>
      <c r="B209" s="4" t="s">
        <v>233</v>
      </c>
      <c r="C209" s="4" t="s">
        <v>13</v>
      </c>
      <c r="D209" s="4" t="s">
        <v>14</v>
      </c>
      <c r="E209" s="23">
        <v>29.0</v>
      </c>
      <c r="F209" s="4" t="s">
        <v>249</v>
      </c>
      <c r="G209" s="4" t="s">
        <v>250</v>
      </c>
      <c r="H209" s="4">
        <v>562.0</v>
      </c>
      <c r="I209" s="4">
        <v>490.0</v>
      </c>
      <c r="J209" s="4">
        <v>1052.0</v>
      </c>
    </row>
    <row r="210">
      <c r="A210" s="23">
        <v>2003.0</v>
      </c>
      <c r="B210" s="4" t="s">
        <v>233</v>
      </c>
      <c r="C210" s="4" t="s">
        <v>13</v>
      </c>
      <c r="D210" s="4" t="s">
        <v>14</v>
      </c>
      <c r="E210" s="23">
        <v>30.0</v>
      </c>
      <c r="F210" s="4" t="s">
        <v>595</v>
      </c>
      <c r="G210" s="4" t="s">
        <v>31</v>
      </c>
      <c r="H210" s="4">
        <v>492.0</v>
      </c>
      <c r="I210" s="4">
        <v>556.0</v>
      </c>
      <c r="J210" s="4">
        <v>1048.0</v>
      </c>
    </row>
    <row r="211">
      <c r="A211" s="23">
        <v>2003.0</v>
      </c>
      <c r="B211" s="4" t="s">
        <v>233</v>
      </c>
      <c r="C211" s="4" t="s">
        <v>13</v>
      </c>
      <c r="D211" s="4" t="s">
        <v>14</v>
      </c>
      <c r="E211" s="23">
        <v>31.0</v>
      </c>
      <c r="F211" s="4" t="s">
        <v>268</v>
      </c>
      <c r="G211" s="4" t="s">
        <v>654</v>
      </c>
      <c r="H211" s="4">
        <v>524.0</v>
      </c>
      <c r="I211" s="4">
        <v>518.0</v>
      </c>
      <c r="J211" s="4">
        <v>1042.0</v>
      </c>
    </row>
    <row r="212">
      <c r="A212" s="23">
        <v>2003.0</v>
      </c>
      <c r="B212" s="4" t="s">
        <v>233</v>
      </c>
      <c r="C212" s="4" t="s">
        <v>13</v>
      </c>
      <c r="D212" s="4" t="s">
        <v>14</v>
      </c>
      <c r="E212" s="23">
        <v>32.0</v>
      </c>
      <c r="F212" s="4" t="s">
        <v>270</v>
      </c>
      <c r="G212" s="4" t="s">
        <v>27</v>
      </c>
      <c r="H212" s="4">
        <v>522.0</v>
      </c>
      <c r="I212" s="4">
        <v>516.0</v>
      </c>
      <c r="J212" s="4">
        <v>1038.0</v>
      </c>
    </row>
    <row r="213">
      <c r="A213" s="23">
        <v>2003.0</v>
      </c>
      <c r="B213" s="4" t="s">
        <v>233</v>
      </c>
      <c r="C213" s="4" t="s">
        <v>13</v>
      </c>
      <c r="D213" s="4" t="s">
        <v>14</v>
      </c>
      <c r="E213" s="23">
        <v>33.0</v>
      </c>
      <c r="F213" s="4" t="s">
        <v>723</v>
      </c>
      <c r="G213" s="4" t="s">
        <v>300</v>
      </c>
      <c r="H213" s="4">
        <v>536.0</v>
      </c>
      <c r="I213" s="4">
        <v>500.0</v>
      </c>
      <c r="J213" s="4">
        <v>1036.0</v>
      </c>
    </row>
    <row r="214">
      <c r="A214" s="23">
        <v>2003.0</v>
      </c>
      <c r="B214" s="4" t="s">
        <v>233</v>
      </c>
      <c r="C214" s="4" t="s">
        <v>13</v>
      </c>
      <c r="D214" s="4" t="s">
        <v>14</v>
      </c>
      <c r="E214" s="23">
        <v>34.0</v>
      </c>
      <c r="F214" s="4" t="s">
        <v>266</v>
      </c>
      <c r="G214" s="4" t="s">
        <v>149</v>
      </c>
      <c r="H214" s="4">
        <v>530.0</v>
      </c>
      <c r="I214" s="4">
        <v>490.0</v>
      </c>
      <c r="J214" s="4">
        <v>1020.0</v>
      </c>
    </row>
    <row r="215">
      <c r="A215" s="23">
        <v>2003.0</v>
      </c>
      <c r="B215" s="4" t="s">
        <v>233</v>
      </c>
      <c r="C215" s="4" t="s">
        <v>13</v>
      </c>
      <c r="D215" s="4" t="s">
        <v>14</v>
      </c>
      <c r="E215" s="23">
        <v>35.0</v>
      </c>
      <c r="F215" s="4" t="s">
        <v>724</v>
      </c>
      <c r="G215" s="4" t="s">
        <v>127</v>
      </c>
      <c r="H215" s="4">
        <v>498.0</v>
      </c>
      <c r="I215" s="4">
        <v>514.0</v>
      </c>
      <c r="J215" s="4">
        <v>1012.0</v>
      </c>
    </row>
    <row r="216">
      <c r="A216" s="23">
        <v>2003.0</v>
      </c>
      <c r="B216" s="4" t="s">
        <v>233</v>
      </c>
      <c r="C216" s="4" t="s">
        <v>13</v>
      </c>
      <c r="D216" s="4" t="s">
        <v>14</v>
      </c>
      <c r="E216" s="23">
        <v>36.0</v>
      </c>
      <c r="F216" s="4" t="s">
        <v>437</v>
      </c>
      <c r="G216" s="4" t="s">
        <v>654</v>
      </c>
      <c r="H216" s="4">
        <v>490.0</v>
      </c>
      <c r="I216" s="4">
        <v>516.0</v>
      </c>
      <c r="J216" s="4">
        <v>1006.0</v>
      </c>
    </row>
    <row r="217">
      <c r="A217" s="23">
        <v>2003.0</v>
      </c>
      <c r="B217" s="4" t="s">
        <v>233</v>
      </c>
      <c r="C217" s="4" t="s">
        <v>13</v>
      </c>
      <c r="D217" s="4" t="s">
        <v>14</v>
      </c>
      <c r="E217" s="23">
        <v>37.0</v>
      </c>
      <c r="F217" s="4" t="s">
        <v>37</v>
      </c>
      <c r="G217" s="4" t="s">
        <v>652</v>
      </c>
      <c r="H217" s="4">
        <v>526.0</v>
      </c>
      <c r="I217" s="4">
        <v>478.0</v>
      </c>
      <c r="J217" s="4">
        <v>1004.0</v>
      </c>
    </row>
    <row r="218">
      <c r="A218" s="23">
        <v>2003.0</v>
      </c>
      <c r="B218" s="4" t="s">
        <v>233</v>
      </c>
      <c r="C218" s="4" t="s">
        <v>13</v>
      </c>
      <c r="D218" s="4" t="s">
        <v>14</v>
      </c>
      <c r="E218" s="23">
        <v>38.0</v>
      </c>
      <c r="F218" s="4" t="s">
        <v>725</v>
      </c>
      <c r="G218" s="4" t="s">
        <v>22</v>
      </c>
      <c r="H218" s="4">
        <v>492.0</v>
      </c>
      <c r="I218" s="4">
        <v>506.0</v>
      </c>
      <c r="J218" s="4">
        <v>998.0</v>
      </c>
    </row>
    <row r="219">
      <c r="A219" s="23">
        <v>2003.0</v>
      </c>
      <c r="B219" s="4" t="s">
        <v>233</v>
      </c>
      <c r="C219" s="4" t="s">
        <v>13</v>
      </c>
      <c r="D219" s="4" t="s">
        <v>14</v>
      </c>
      <c r="E219" s="23">
        <v>39.0</v>
      </c>
      <c r="F219" s="4" t="s">
        <v>546</v>
      </c>
      <c r="G219" s="4" t="s">
        <v>547</v>
      </c>
      <c r="H219" s="4">
        <v>512.0</v>
      </c>
      <c r="I219" s="4">
        <v>484.0</v>
      </c>
      <c r="J219" s="4">
        <v>996.0</v>
      </c>
    </row>
    <row r="220">
      <c r="A220" s="23">
        <v>2003.0</v>
      </c>
      <c r="B220" s="4" t="s">
        <v>233</v>
      </c>
      <c r="C220" s="4" t="s">
        <v>13</v>
      </c>
      <c r="D220" s="4" t="s">
        <v>14</v>
      </c>
      <c r="E220" s="23">
        <v>40.0</v>
      </c>
      <c r="F220" s="4" t="s">
        <v>278</v>
      </c>
      <c r="G220" s="4" t="s">
        <v>279</v>
      </c>
      <c r="H220" s="4">
        <v>512.0</v>
      </c>
      <c r="I220" s="4">
        <v>464.0</v>
      </c>
      <c r="J220" s="4">
        <v>976.0</v>
      </c>
    </row>
    <row r="221">
      <c r="A221" s="23">
        <v>2003.0</v>
      </c>
      <c r="B221" s="4" t="s">
        <v>233</v>
      </c>
      <c r="C221" s="4" t="s">
        <v>13</v>
      </c>
      <c r="D221" s="4" t="s">
        <v>14</v>
      </c>
      <c r="E221" s="23">
        <v>41.0</v>
      </c>
      <c r="F221" s="4" t="s">
        <v>726</v>
      </c>
      <c r="G221" s="4" t="s">
        <v>636</v>
      </c>
      <c r="H221" s="4">
        <v>494.0</v>
      </c>
      <c r="I221" s="4">
        <v>476.0</v>
      </c>
      <c r="J221" s="4">
        <v>970.0</v>
      </c>
    </row>
    <row r="222">
      <c r="A222" s="23">
        <v>2003.0</v>
      </c>
      <c r="B222" s="4" t="s">
        <v>233</v>
      </c>
      <c r="C222" s="4" t="s">
        <v>13</v>
      </c>
      <c r="D222" s="4" t="s">
        <v>14</v>
      </c>
      <c r="E222" s="23">
        <v>42.0</v>
      </c>
      <c r="F222" s="4" t="s">
        <v>727</v>
      </c>
      <c r="G222" s="4" t="s">
        <v>250</v>
      </c>
      <c r="H222" s="4">
        <v>460.0</v>
      </c>
      <c r="I222" s="4">
        <v>508.0</v>
      </c>
      <c r="J222" s="4">
        <v>968.0</v>
      </c>
    </row>
    <row r="223">
      <c r="A223" s="23">
        <v>2003.0</v>
      </c>
      <c r="B223" s="4" t="s">
        <v>233</v>
      </c>
      <c r="C223" s="4" t="s">
        <v>13</v>
      </c>
      <c r="D223" s="4" t="s">
        <v>14</v>
      </c>
      <c r="E223" s="23">
        <v>43.0</v>
      </c>
      <c r="F223" s="4" t="s">
        <v>258</v>
      </c>
      <c r="G223" s="4" t="s">
        <v>93</v>
      </c>
      <c r="H223" s="4">
        <v>462.0</v>
      </c>
      <c r="I223" s="4">
        <v>474.0</v>
      </c>
      <c r="J223" s="4">
        <v>936.0</v>
      </c>
    </row>
    <row r="224">
      <c r="A224" s="23">
        <v>2003.0</v>
      </c>
      <c r="B224" s="4" t="s">
        <v>233</v>
      </c>
      <c r="C224" s="4" t="s">
        <v>13</v>
      </c>
      <c r="D224" s="4" t="s">
        <v>14</v>
      </c>
      <c r="E224" s="23">
        <v>44.0</v>
      </c>
      <c r="F224" s="4" t="s">
        <v>544</v>
      </c>
      <c r="G224" s="4" t="s">
        <v>678</v>
      </c>
      <c r="H224" s="4">
        <v>466.0</v>
      </c>
      <c r="I224" s="4">
        <v>456.0</v>
      </c>
      <c r="J224" s="4">
        <v>922.0</v>
      </c>
    </row>
    <row r="225">
      <c r="A225" s="23">
        <v>2003.0</v>
      </c>
      <c r="B225" s="4" t="s">
        <v>233</v>
      </c>
      <c r="C225" s="4" t="s">
        <v>13</v>
      </c>
      <c r="D225" s="4" t="s">
        <v>14</v>
      </c>
      <c r="E225" s="23">
        <v>45.0</v>
      </c>
      <c r="F225" s="4" t="s">
        <v>728</v>
      </c>
      <c r="G225" s="4" t="s">
        <v>97</v>
      </c>
      <c r="H225" s="4">
        <v>468.0</v>
      </c>
      <c r="I225" s="4">
        <v>452.0</v>
      </c>
      <c r="J225" s="4">
        <v>920.0</v>
      </c>
    </row>
    <row r="226">
      <c r="A226" s="23">
        <v>2003.0</v>
      </c>
      <c r="B226" s="4" t="s">
        <v>233</v>
      </c>
      <c r="C226" s="4" t="s">
        <v>13</v>
      </c>
      <c r="D226" s="4" t="s">
        <v>14</v>
      </c>
      <c r="E226" s="23">
        <v>46.0</v>
      </c>
      <c r="F226" s="4" t="s">
        <v>553</v>
      </c>
      <c r="G226" s="4" t="s">
        <v>97</v>
      </c>
      <c r="H226" s="4">
        <v>344.0</v>
      </c>
      <c r="I226" s="4">
        <v>568.0</v>
      </c>
      <c r="J226" s="4">
        <v>912.0</v>
      </c>
    </row>
    <row r="227">
      <c r="A227" s="23">
        <v>2003.0</v>
      </c>
      <c r="B227" s="4" t="s">
        <v>233</v>
      </c>
      <c r="C227" s="4" t="s">
        <v>13</v>
      </c>
      <c r="D227" s="4" t="s">
        <v>14</v>
      </c>
      <c r="E227" s="23">
        <v>47.0</v>
      </c>
      <c r="F227" s="4" t="s">
        <v>557</v>
      </c>
      <c r="G227" s="4" t="s">
        <v>97</v>
      </c>
      <c r="H227" s="4">
        <v>446.0</v>
      </c>
      <c r="I227" s="4">
        <v>444.0</v>
      </c>
      <c r="J227" s="4">
        <v>890.0</v>
      </c>
    </row>
    <row r="228">
      <c r="A228" s="23">
        <v>2003.0</v>
      </c>
      <c r="B228" s="4" t="s">
        <v>233</v>
      </c>
      <c r="C228" s="4" t="s">
        <v>13</v>
      </c>
      <c r="D228" s="4" t="s">
        <v>14</v>
      </c>
      <c r="E228" s="23">
        <v>48.0</v>
      </c>
      <c r="F228" s="4" t="s">
        <v>272</v>
      </c>
      <c r="G228" s="4" t="s">
        <v>24</v>
      </c>
      <c r="H228" s="4">
        <v>454.0</v>
      </c>
      <c r="I228" s="4">
        <v>430.0</v>
      </c>
      <c r="J228" s="4">
        <v>884.0</v>
      </c>
    </row>
    <row r="229">
      <c r="A229" s="23">
        <v>2003.0</v>
      </c>
      <c r="B229" s="4" t="s">
        <v>233</v>
      </c>
      <c r="C229" s="4" t="s">
        <v>13</v>
      </c>
      <c r="D229" s="4" t="s">
        <v>14</v>
      </c>
      <c r="E229" s="23">
        <v>49.0</v>
      </c>
      <c r="F229" s="4" t="s">
        <v>729</v>
      </c>
      <c r="G229" s="4" t="s">
        <v>363</v>
      </c>
      <c r="H229" s="4">
        <v>482.0</v>
      </c>
      <c r="I229" s="4">
        <v>386.0</v>
      </c>
      <c r="J229" s="4">
        <v>868.0</v>
      </c>
    </row>
    <row r="230">
      <c r="A230" s="23">
        <v>2003.0</v>
      </c>
      <c r="B230" s="4" t="s">
        <v>233</v>
      </c>
      <c r="C230" s="4" t="s">
        <v>13</v>
      </c>
      <c r="D230" s="4" t="s">
        <v>14</v>
      </c>
      <c r="E230" s="23">
        <v>50.0</v>
      </c>
      <c r="F230" s="4" t="s">
        <v>559</v>
      </c>
      <c r="G230" s="4" t="s">
        <v>97</v>
      </c>
      <c r="H230" s="4">
        <v>438.0</v>
      </c>
      <c r="I230" s="4">
        <v>424.0</v>
      </c>
      <c r="J230" s="4">
        <v>862.0</v>
      </c>
    </row>
    <row r="231">
      <c r="A231" s="23">
        <v>2003.0</v>
      </c>
      <c r="B231" s="4" t="s">
        <v>233</v>
      </c>
      <c r="C231" s="4" t="s">
        <v>13</v>
      </c>
      <c r="D231" s="4" t="s">
        <v>14</v>
      </c>
      <c r="E231" s="23">
        <v>51.0</v>
      </c>
      <c r="F231" s="4" t="s">
        <v>339</v>
      </c>
      <c r="G231" s="4" t="s">
        <v>24</v>
      </c>
      <c r="H231" s="4">
        <v>472.0</v>
      </c>
      <c r="I231" s="4">
        <v>374.0</v>
      </c>
      <c r="J231" s="4">
        <v>846.0</v>
      </c>
    </row>
    <row r="232">
      <c r="A232" s="23">
        <v>2003.0</v>
      </c>
      <c r="B232" s="4" t="s">
        <v>233</v>
      </c>
      <c r="C232" s="4" t="s">
        <v>13</v>
      </c>
      <c r="D232" s="4" t="s">
        <v>14</v>
      </c>
      <c r="E232" s="23">
        <v>52.0</v>
      </c>
      <c r="F232" s="4" t="s">
        <v>730</v>
      </c>
      <c r="G232" s="4" t="s">
        <v>97</v>
      </c>
      <c r="H232" s="4">
        <v>472.0</v>
      </c>
      <c r="I232" s="4">
        <v>374.0</v>
      </c>
      <c r="J232" s="4">
        <v>846.0</v>
      </c>
    </row>
    <row r="233">
      <c r="A233" s="23">
        <v>2003.0</v>
      </c>
      <c r="B233" s="4" t="s">
        <v>233</v>
      </c>
      <c r="C233" s="4" t="s">
        <v>13</v>
      </c>
      <c r="D233" s="4" t="s">
        <v>14</v>
      </c>
      <c r="E233" s="23">
        <v>53.0</v>
      </c>
      <c r="F233" s="4" t="s">
        <v>731</v>
      </c>
      <c r="G233" s="4" t="s">
        <v>97</v>
      </c>
      <c r="H233" s="4">
        <v>448.0</v>
      </c>
      <c r="I233" s="4">
        <v>388.0</v>
      </c>
      <c r="J233" s="4">
        <v>836.0</v>
      </c>
    </row>
    <row r="234">
      <c r="A234" s="23">
        <v>2003.0</v>
      </c>
      <c r="B234" s="4" t="s">
        <v>233</v>
      </c>
      <c r="C234" s="4" t="s">
        <v>13</v>
      </c>
      <c r="D234" s="4" t="s">
        <v>14</v>
      </c>
      <c r="E234" s="23">
        <v>54.0</v>
      </c>
      <c r="F234" s="4" t="s">
        <v>732</v>
      </c>
      <c r="G234" s="4" t="s">
        <v>95</v>
      </c>
      <c r="H234" s="4">
        <v>456.0</v>
      </c>
      <c r="I234" s="4">
        <v>380.0</v>
      </c>
      <c r="J234" s="4">
        <v>836.0</v>
      </c>
    </row>
    <row r="235">
      <c r="A235" s="23">
        <v>2003.0</v>
      </c>
      <c r="B235" s="4" t="s">
        <v>233</v>
      </c>
      <c r="C235" s="4" t="s">
        <v>13</v>
      </c>
      <c r="D235" s="4" t="s">
        <v>14</v>
      </c>
      <c r="E235" s="23">
        <v>55.0</v>
      </c>
      <c r="F235" s="4" t="s">
        <v>733</v>
      </c>
      <c r="G235" s="4" t="s">
        <v>135</v>
      </c>
      <c r="H235" s="4">
        <v>402.0</v>
      </c>
      <c r="I235" s="4">
        <v>420.0</v>
      </c>
      <c r="J235" s="4">
        <v>822.0</v>
      </c>
    </row>
    <row r="236">
      <c r="A236" s="23">
        <v>2003.0</v>
      </c>
      <c r="B236" s="4" t="s">
        <v>233</v>
      </c>
      <c r="C236" s="4" t="s">
        <v>13</v>
      </c>
      <c r="D236" s="4" t="s">
        <v>14</v>
      </c>
      <c r="E236" s="23">
        <v>56.0</v>
      </c>
      <c r="F236" s="4" t="s">
        <v>734</v>
      </c>
      <c r="G236" s="4" t="s">
        <v>20</v>
      </c>
      <c r="H236" s="4">
        <v>384.0</v>
      </c>
      <c r="I236" s="4">
        <v>404.0</v>
      </c>
      <c r="J236" s="4">
        <v>788.0</v>
      </c>
    </row>
    <row r="237">
      <c r="A237" s="23">
        <v>2003.0</v>
      </c>
      <c r="B237" s="4" t="s">
        <v>233</v>
      </c>
      <c r="C237" s="4" t="s">
        <v>13</v>
      </c>
      <c r="D237" s="4" t="s">
        <v>14</v>
      </c>
      <c r="E237" s="23">
        <v>57.0</v>
      </c>
      <c r="F237" s="4" t="s">
        <v>735</v>
      </c>
      <c r="G237" s="4" t="s">
        <v>127</v>
      </c>
      <c r="H237" s="4">
        <v>370.0</v>
      </c>
      <c r="I237" s="4">
        <v>362.0</v>
      </c>
      <c r="J237" s="4">
        <v>732.0</v>
      </c>
    </row>
    <row r="238">
      <c r="A238" s="6">
        <v>2003.0</v>
      </c>
      <c r="B238" s="6" t="s">
        <v>233</v>
      </c>
      <c r="C238" s="6" t="s">
        <v>57</v>
      </c>
      <c r="D238" s="6" t="s">
        <v>14</v>
      </c>
      <c r="E238" s="6">
        <v>1.0</v>
      </c>
      <c r="F238" s="6" t="s">
        <v>736</v>
      </c>
      <c r="G238" s="6" t="s">
        <v>59</v>
      </c>
      <c r="H238" s="30">
        <v>480.0</v>
      </c>
      <c r="I238" s="30">
        <v>518.0</v>
      </c>
      <c r="J238" s="30">
        <v>998.0</v>
      </c>
      <c r="K238" s="6"/>
    </row>
    <row r="239">
      <c r="A239" s="10">
        <v>2003.0</v>
      </c>
      <c r="B239" s="10" t="s">
        <v>233</v>
      </c>
      <c r="C239" s="10" t="s">
        <v>57</v>
      </c>
      <c r="D239" s="10" t="s">
        <v>14</v>
      </c>
      <c r="E239" s="10">
        <v>2.0</v>
      </c>
      <c r="F239" s="10" t="s">
        <v>294</v>
      </c>
      <c r="G239" s="10" t="s">
        <v>295</v>
      </c>
      <c r="H239" s="31">
        <v>452.0</v>
      </c>
      <c r="I239" s="31">
        <v>492.0</v>
      </c>
      <c r="J239" s="31">
        <v>944.0</v>
      </c>
      <c r="K239" s="10"/>
    </row>
    <row r="240">
      <c r="A240" s="14">
        <v>2003.0</v>
      </c>
      <c r="B240" s="14" t="s">
        <v>233</v>
      </c>
      <c r="C240" s="14" t="s">
        <v>57</v>
      </c>
      <c r="D240" s="14" t="s">
        <v>14</v>
      </c>
      <c r="E240" s="14">
        <v>3.0</v>
      </c>
      <c r="F240" s="14" t="s">
        <v>737</v>
      </c>
      <c r="G240" s="14" t="s">
        <v>265</v>
      </c>
      <c r="H240" s="32">
        <v>510.0</v>
      </c>
      <c r="I240" s="32">
        <v>434.0</v>
      </c>
      <c r="J240" s="32">
        <v>944.0</v>
      </c>
      <c r="K240" s="14"/>
    </row>
    <row r="241">
      <c r="A241" s="23">
        <v>2003.0</v>
      </c>
      <c r="B241" s="4" t="s">
        <v>233</v>
      </c>
      <c r="C241" s="4" t="s">
        <v>57</v>
      </c>
      <c r="D241" s="4" t="s">
        <v>14</v>
      </c>
      <c r="E241" s="23">
        <v>4.0</v>
      </c>
      <c r="F241" s="4" t="s">
        <v>290</v>
      </c>
      <c r="G241" s="4" t="s">
        <v>250</v>
      </c>
      <c r="H241" s="4">
        <v>486.0</v>
      </c>
      <c r="I241" s="4">
        <v>456.0</v>
      </c>
      <c r="J241" s="4">
        <v>942.0</v>
      </c>
    </row>
    <row r="242">
      <c r="A242" s="23">
        <v>2003.0</v>
      </c>
      <c r="B242" s="4" t="s">
        <v>233</v>
      </c>
      <c r="C242" s="4" t="s">
        <v>57</v>
      </c>
      <c r="D242" s="4" t="s">
        <v>14</v>
      </c>
      <c r="E242" s="23">
        <v>5.0</v>
      </c>
      <c r="F242" s="4" t="s">
        <v>288</v>
      </c>
      <c r="G242" s="4" t="s">
        <v>289</v>
      </c>
      <c r="H242" s="4">
        <v>414.0</v>
      </c>
      <c r="I242" s="4">
        <v>498.0</v>
      </c>
      <c r="J242" s="4">
        <v>912.0</v>
      </c>
    </row>
    <row r="243">
      <c r="A243" s="23">
        <v>2003.0</v>
      </c>
      <c r="B243" s="4" t="s">
        <v>233</v>
      </c>
      <c r="C243" s="4" t="s">
        <v>57</v>
      </c>
      <c r="D243" s="4" t="s">
        <v>14</v>
      </c>
      <c r="E243" s="23">
        <v>6.0</v>
      </c>
      <c r="F243" s="4" t="s">
        <v>291</v>
      </c>
      <c r="G243" s="4" t="s">
        <v>155</v>
      </c>
      <c r="H243" s="4">
        <v>408.0</v>
      </c>
      <c r="I243" s="4">
        <v>492.0</v>
      </c>
      <c r="J243" s="4">
        <v>900.0</v>
      </c>
    </row>
    <row r="244">
      <c r="A244" s="23">
        <v>2003.0</v>
      </c>
      <c r="B244" s="4" t="s">
        <v>233</v>
      </c>
      <c r="C244" s="4" t="s">
        <v>57</v>
      </c>
      <c r="D244" s="4" t="s">
        <v>14</v>
      </c>
      <c r="E244" s="23">
        <v>7.0</v>
      </c>
      <c r="F244" s="4" t="s">
        <v>565</v>
      </c>
      <c r="G244" s="4" t="s">
        <v>36</v>
      </c>
      <c r="H244" s="4">
        <v>446.0</v>
      </c>
      <c r="I244" s="4">
        <v>436.0</v>
      </c>
      <c r="J244" s="4">
        <v>882.0</v>
      </c>
    </row>
    <row r="245">
      <c r="A245" s="23">
        <v>2003.0</v>
      </c>
      <c r="B245" s="4" t="s">
        <v>233</v>
      </c>
      <c r="C245" s="4" t="s">
        <v>57</v>
      </c>
      <c r="D245" s="4" t="s">
        <v>14</v>
      </c>
      <c r="E245" s="23">
        <v>8.0</v>
      </c>
      <c r="F245" s="4" t="s">
        <v>564</v>
      </c>
      <c r="G245" s="4" t="s">
        <v>391</v>
      </c>
      <c r="H245" s="4">
        <v>438.0</v>
      </c>
      <c r="I245" s="4">
        <v>434.0</v>
      </c>
      <c r="J245" s="4">
        <v>872.0</v>
      </c>
    </row>
    <row r="246">
      <c r="A246" s="23">
        <v>2003.0</v>
      </c>
      <c r="B246" s="4" t="s">
        <v>233</v>
      </c>
      <c r="C246" s="4" t="s">
        <v>57</v>
      </c>
      <c r="D246" s="4" t="s">
        <v>14</v>
      </c>
      <c r="E246" s="23">
        <v>9.0</v>
      </c>
      <c r="F246" s="4" t="s">
        <v>738</v>
      </c>
      <c r="G246" s="4" t="s">
        <v>51</v>
      </c>
      <c r="H246" s="4">
        <v>430.0</v>
      </c>
      <c r="I246" s="4">
        <v>442.0</v>
      </c>
      <c r="J246" s="4">
        <v>872.0</v>
      </c>
    </row>
    <row r="247">
      <c r="A247" s="23">
        <v>2003.0</v>
      </c>
      <c r="B247" s="4" t="s">
        <v>233</v>
      </c>
      <c r="C247" s="4" t="s">
        <v>57</v>
      </c>
      <c r="D247" s="4" t="s">
        <v>14</v>
      </c>
      <c r="E247" s="23">
        <v>10.0</v>
      </c>
      <c r="F247" s="4" t="s">
        <v>739</v>
      </c>
      <c r="G247" s="4" t="s">
        <v>24</v>
      </c>
      <c r="H247" s="4">
        <v>398.0</v>
      </c>
      <c r="I247" s="4">
        <v>460.0</v>
      </c>
      <c r="J247" s="4">
        <v>858.0</v>
      </c>
    </row>
    <row r="248">
      <c r="A248" s="23">
        <v>2003.0</v>
      </c>
      <c r="B248" s="4" t="s">
        <v>233</v>
      </c>
      <c r="C248" s="4" t="s">
        <v>57</v>
      </c>
      <c r="D248" s="4" t="s">
        <v>14</v>
      </c>
      <c r="E248" s="23">
        <v>11.0</v>
      </c>
      <c r="F248" s="4" t="s">
        <v>567</v>
      </c>
      <c r="G248" s="4" t="s">
        <v>95</v>
      </c>
      <c r="H248" s="4">
        <v>338.0</v>
      </c>
      <c r="I248" s="4">
        <v>490.0</v>
      </c>
      <c r="J248" s="4">
        <v>828.0</v>
      </c>
    </row>
    <row r="249">
      <c r="A249" s="23">
        <v>2003.0</v>
      </c>
      <c r="B249" s="4" t="s">
        <v>233</v>
      </c>
      <c r="C249" s="4" t="s">
        <v>57</v>
      </c>
      <c r="D249" s="4" t="s">
        <v>14</v>
      </c>
      <c r="E249" s="23">
        <v>12.0</v>
      </c>
      <c r="F249" s="4" t="s">
        <v>566</v>
      </c>
      <c r="G249" s="4" t="s">
        <v>494</v>
      </c>
      <c r="H249" s="4">
        <v>438.0</v>
      </c>
      <c r="I249" s="4">
        <v>370.0</v>
      </c>
      <c r="J249" s="4">
        <v>808.0</v>
      </c>
    </row>
    <row r="250">
      <c r="A250" s="23">
        <v>2003.0</v>
      </c>
      <c r="B250" s="4" t="s">
        <v>233</v>
      </c>
      <c r="C250" s="4" t="s">
        <v>57</v>
      </c>
      <c r="D250" s="4" t="s">
        <v>14</v>
      </c>
      <c r="E250" s="23">
        <v>13.0</v>
      </c>
      <c r="F250" s="4" t="s">
        <v>740</v>
      </c>
      <c r="G250" s="4" t="s">
        <v>66</v>
      </c>
      <c r="H250" s="4">
        <v>406.0</v>
      </c>
      <c r="I250" s="4">
        <v>396.0</v>
      </c>
      <c r="J250" s="4">
        <v>802.0</v>
      </c>
    </row>
    <row r="251">
      <c r="A251" s="23">
        <v>2003.0</v>
      </c>
      <c r="B251" s="4" t="s">
        <v>233</v>
      </c>
      <c r="C251" s="4" t="s">
        <v>57</v>
      </c>
      <c r="D251" s="4" t="s">
        <v>14</v>
      </c>
      <c r="E251" s="23">
        <v>14.0</v>
      </c>
      <c r="F251" s="4" t="s">
        <v>741</v>
      </c>
      <c r="G251" s="4" t="s">
        <v>636</v>
      </c>
      <c r="H251" s="4">
        <v>358.0</v>
      </c>
      <c r="I251" s="4">
        <v>408.0</v>
      </c>
      <c r="J251" s="4">
        <v>766.0</v>
      </c>
    </row>
    <row r="252">
      <c r="A252" s="23">
        <v>2003.0</v>
      </c>
      <c r="B252" s="4" t="s">
        <v>233</v>
      </c>
      <c r="C252" s="4" t="s">
        <v>57</v>
      </c>
      <c r="D252" s="4" t="s">
        <v>14</v>
      </c>
      <c r="E252" s="23">
        <v>15.0</v>
      </c>
      <c r="F252" s="4" t="s">
        <v>742</v>
      </c>
      <c r="G252" s="4" t="s">
        <v>135</v>
      </c>
      <c r="H252" s="4">
        <v>390.0</v>
      </c>
      <c r="I252" s="4">
        <v>326.0</v>
      </c>
      <c r="J252" s="4">
        <v>716.0</v>
      </c>
    </row>
    <row r="253">
      <c r="A253" s="23">
        <v>2003.0</v>
      </c>
      <c r="B253" s="4" t="s">
        <v>233</v>
      </c>
      <c r="C253" s="4" t="s">
        <v>57</v>
      </c>
      <c r="D253" s="4" t="s">
        <v>14</v>
      </c>
      <c r="E253" s="23">
        <v>16.0</v>
      </c>
      <c r="F253" s="4" t="s">
        <v>296</v>
      </c>
      <c r="G253" s="4" t="s">
        <v>149</v>
      </c>
      <c r="H253" s="4">
        <v>346.0</v>
      </c>
      <c r="I253" s="4">
        <v>386.0</v>
      </c>
      <c r="J253" s="4">
        <v>714.0</v>
      </c>
    </row>
    <row r="254">
      <c r="A254" s="23">
        <v>2003.0</v>
      </c>
      <c r="B254" s="4" t="s">
        <v>233</v>
      </c>
      <c r="C254" s="4" t="s">
        <v>57</v>
      </c>
      <c r="D254" s="4" t="s">
        <v>14</v>
      </c>
      <c r="E254" s="23">
        <v>17.0</v>
      </c>
      <c r="F254" s="4" t="s">
        <v>743</v>
      </c>
      <c r="G254" s="4" t="s">
        <v>135</v>
      </c>
      <c r="H254" s="4">
        <v>312.0</v>
      </c>
      <c r="I254" s="4">
        <v>296.0</v>
      </c>
      <c r="J254" s="4">
        <v>608.0</v>
      </c>
    </row>
    <row r="255">
      <c r="A255" s="23">
        <v>2003.0</v>
      </c>
      <c r="B255" s="4" t="s">
        <v>233</v>
      </c>
      <c r="C255" s="4" t="s">
        <v>57</v>
      </c>
      <c r="D255" s="4" t="s">
        <v>14</v>
      </c>
      <c r="E255" s="23">
        <v>18.0</v>
      </c>
      <c r="F255" s="4" t="s">
        <v>744</v>
      </c>
      <c r="G255" s="4" t="s">
        <v>289</v>
      </c>
      <c r="H255" s="4">
        <v>310.0</v>
      </c>
      <c r="I255" s="4">
        <v>274.0</v>
      </c>
      <c r="J255" s="4">
        <v>584.0</v>
      </c>
    </row>
    <row r="256">
      <c r="A256" s="6">
        <v>2003.0</v>
      </c>
      <c r="B256" s="6" t="s">
        <v>298</v>
      </c>
      <c r="C256" s="6" t="s">
        <v>13</v>
      </c>
      <c r="D256" s="6" t="s">
        <v>14</v>
      </c>
      <c r="E256" s="6">
        <v>1.0</v>
      </c>
      <c r="F256" s="6" t="s">
        <v>745</v>
      </c>
      <c r="G256" s="6" t="s">
        <v>24</v>
      </c>
      <c r="H256" s="30">
        <v>600.0</v>
      </c>
      <c r="I256" s="30">
        <v>588.0</v>
      </c>
      <c r="J256" s="30">
        <v>1188.0</v>
      </c>
      <c r="K256" s="6"/>
    </row>
    <row r="257">
      <c r="A257" s="10">
        <v>2003.0</v>
      </c>
      <c r="B257" s="10" t="s">
        <v>298</v>
      </c>
      <c r="C257" s="10" t="s">
        <v>13</v>
      </c>
      <c r="D257" s="10" t="s">
        <v>14</v>
      </c>
      <c r="E257" s="10">
        <v>2.0</v>
      </c>
      <c r="F257" s="10" t="s">
        <v>304</v>
      </c>
      <c r="G257" s="10" t="s">
        <v>300</v>
      </c>
      <c r="H257" s="31">
        <v>592.0</v>
      </c>
      <c r="I257" s="31">
        <v>570.0</v>
      </c>
      <c r="J257" s="31">
        <v>1162.0</v>
      </c>
      <c r="K257" s="10"/>
    </row>
    <row r="258">
      <c r="A258" s="14">
        <v>2003.0</v>
      </c>
      <c r="B258" s="14" t="s">
        <v>298</v>
      </c>
      <c r="C258" s="14" t="s">
        <v>13</v>
      </c>
      <c r="D258" s="14" t="s">
        <v>14</v>
      </c>
      <c r="E258" s="14">
        <v>3.0</v>
      </c>
      <c r="F258" s="14" t="s">
        <v>103</v>
      </c>
      <c r="G258" s="14" t="s">
        <v>654</v>
      </c>
      <c r="H258" s="32">
        <v>592.0</v>
      </c>
      <c r="I258" s="32">
        <v>552.0</v>
      </c>
      <c r="J258" s="32">
        <v>1144.0</v>
      </c>
      <c r="K258" s="14"/>
    </row>
    <row r="259">
      <c r="A259" s="23">
        <v>2003.0</v>
      </c>
      <c r="B259" s="4" t="s">
        <v>298</v>
      </c>
      <c r="C259" s="4" t="s">
        <v>13</v>
      </c>
      <c r="D259" s="4" t="s">
        <v>14</v>
      </c>
      <c r="E259" s="23">
        <v>4.0</v>
      </c>
      <c r="F259" s="4" t="s">
        <v>746</v>
      </c>
      <c r="G259" s="4" t="s">
        <v>59</v>
      </c>
      <c r="H259" s="4">
        <v>538.0</v>
      </c>
      <c r="I259" s="4">
        <v>602.0</v>
      </c>
      <c r="J259" s="4">
        <v>1140.0</v>
      </c>
    </row>
    <row r="260">
      <c r="A260" s="23">
        <v>2003.0</v>
      </c>
      <c r="B260" s="4" t="s">
        <v>298</v>
      </c>
      <c r="C260" s="4" t="s">
        <v>13</v>
      </c>
      <c r="D260" s="4" t="s">
        <v>14</v>
      </c>
      <c r="E260" s="23">
        <v>5.0</v>
      </c>
      <c r="F260" s="4" t="s">
        <v>575</v>
      </c>
      <c r="G260" s="4" t="s">
        <v>31</v>
      </c>
      <c r="H260" s="4">
        <v>570.0</v>
      </c>
      <c r="I260" s="4">
        <v>564.0</v>
      </c>
      <c r="J260" s="4">
        <v>1134.0</v>
      </c>
    </row>
    <row r="261">
      <c r="A261" s="23">
        <v>2003.0</v>
      </c>
      <c r="B261" s="4" t="s">
        <v>298</v>
      </c>
      <c r="C261" s="4" t="s">
        <v>13</v>
      </c>
      <c r="D261" s="4" t="s">
        <v>14</v>
      </c>
      <c r="E261" s="23">
        <v>6.0</v>
      </c>
      <c r="F261" s="4" t="s">
        <v>309</v>
      </c>
      <c r="G261" s="4" t="s">
        <v>310</v>
      </c>
      <c r="H261" s="4">
        <v>550.0</v>
      </c>
      <c r="I261" s="4">
        <v>572.0</v>
      </c>
      <c r="J261" s="4">
        <v>1122.0</v>
      </c>
    </row>
    <row r="262">
      <c r="A262" s="23">
        <v>2003.0</v>
      </c>
      <c r="B262" s="4" t="s">
        <v>298</v>
      </c>
      <c r="C262" s="4" t="s">
        <v>13</v>
      </c>
      <c r="D262" s="4" t="s">
        <v>14</v>
      </c>
      <c r="E262" s="23">
        <v>7.0</v>
      </c>
      <c r="F262" s="4" t="s">
        <v>747</v>
      </c>
      <c r="G262" s="4" t="s">
        <v>38</v>
      </c>
      <c r="H262" s="4">
        <v>552.0</v>
      </c>
      <c r="I262" s="4">
        <v>562.0</v>
      </c>
      <c r="J262" s="4">
        <v>1114.0</v>
      </c>
    </row>
    <row r="263">
      <c r="A263" s="23">
        <v>2003.0</v>
      </c>
      <c r="B263" s="4" t="s">
        <v>298</v>
      </c>
      <c r="C263" s="4" t="s">
        <v>13</v>
      </c>
      <c r="D263" s="4" t="s">
        <v>14</v>
      </c>
      <c r="E263" s="23">
        <v>8.0</v>
      </c>
      <c r="F263" s="4" t="s">
        <v>301</v>
      </c>
      <c r="G263" s="4" t="s">
        <v>24</v>
      </c>
      <c r="H263" s="4">
        <v>572.0</v>
      </c>
      <c r="I263" s="4">
        <v>530.0</v>
      </c>
      <c r="J263" s="4">
        <v>1102.0</v>
      </c>
    </row>
    <row r="264">
      <c r="A264" s="23">
        <v>2003.0</v>
      </c>
      <c r="B264" s="4" t="s">
        <v>298</v>
      </c>
      <c r="C264" s="4" t="s">
        <v>13</v>
      </c>
      <c r="D264" s="4" t="s">
        <v>14</v>
      </c>
      <c r="E264" s="23">
        <v>9.0</v>
      </c>
      <c r="F264" s="4" t="s">
        <v>15</v>
      </c>
      <c r="G264" s="4" t="s">
        <v>16</v>
      </c>
      <c r="H264" s="4">
        <v>588.0</v>
      </c>
      <c r="I264" s="4">
        <v>512.0</v>
      </c>
      <c r="J264" s="4">
        <v>1100.0</v>
      </c>
    </row>
    <row r="265">
      <c r="A265" s="23">
        <v>2003.0</v>
      </c>
      <c r="B265" s="4" t="s">
        <v>298</v>
      </c>
      <c r="C265" s="4" t="s">
        <v>13</v>
      </c>
      <c r="D265" s="4" t="s">
        <v>14</v>
      </c>
      <c r="E265" s="23">
        <v>10.0</v>
      </c>
      <c r="F265" s="4" t="s">
        <v>748</v>
      </c>
      <c r="G265" s="4" t="s">
        <v>31</v>
      </c>
      <c r="H265" s="4">
        <v>546.0</v>
      </c>
      <c r="I265" s="4">
        <v>556.0</v>
      </c>
      <c r="J265" s="4">
        <v>1100.0</v>
      </c>
    </row>
    <row r="266">
      <c r="A266" s="23">
        <v>2003.0</v>
      </c>
      <c r="B266" s="4" t="s">
        <v>298</v>
      </c>
      <c r="C266" s="4" t="s">
        <v>13</v>
      </c>
      <c r="D266" s="4" t="s">
        <v>14</v>
      </c>
      <c r="E266" s="23">
        <v>11.0</v>
      </c>
      <c r="F266" s="4" t="s">
        <v>591</v>
      </c>
      <c r="G266" s="4" t="s">
        <v>129</v>
      </c>
      <c r="H266" s="4">
        <v>518.0</v>
      </c>
      <c r="I266" s="4">
        <v>580.0</v>
      </c>
      <c r="J266" s="4">
        <v>1098.0</v>
      </c>
    </row>
    <row r="267">
      <c r="A267" s="23">
        <v>2003.0</v>
      </c>
      <c r="B267" s="4" t="s">
        <v>298</v>
      </c>
      <c r="C267" s="4" t="s">
        <v>13</v>
      </c>
      <c r="D267" s="4" t="s">
        <v>14</v>
      </c>
      <c r="E267" s="23">
        <v>12.0</v>
      </c>
      <c r="F267" s="4" t="s">
        <v>590</v>
      </c>
      <c r="G267" s="4" t="s">
        <v>24</v>
      </c>
      <c r="H267" s="4">
        <v>518.0</v>
      </c>
      <c r="I267" s="4">
        <v>576.0</v>
      </c>
      <c r="J267" s="4">
        <v>1094.0</v>
      </c>
    </row>
    <row r="268">
      <c r="A268" s="23">
        <v>2003.0</v>
      </c>
      <c r="B268" s="4" t="s">
        <v>298</v>
      </c>
      <c r="C268" s="4" t="s">
        <v>13</v>
      </c>
      <c r="D268" s="4" t="s">
        <v>14</v>
      </c>
      <c r="E268" s="23">
        <v>13.0</v>
      </c>
      <c r="F268" s="4" t="s">
        <v>749</v>
      </c>
      <c r="G268" s="4" t="s">
        <v>24</v>
      </c>
      <c r="H268" s="4">
        <v>566.0</v>
      </c>
      <c r="I268" s="4">
        <v>518.0</v>
      </c>
      <c r="J268" s="4">
        <v>1084.0</v>
      </c>
    </row>
    <row r="269">
      <c r="A269" s="23">
        <v>2003.0</v>
      </c>
      <c r="B269" s="4" t="s">
        <v>298</v>
      </c>
      <c r="C269" s="4" t="s">
        <v>13</v>
      </c>
      <c r="D269" s="4" t="s">
        <v>14</v>
      </c>
      <c r="E269" s="23">
        <v>14.0</v>
      </c>
      <c r="F269" s="4" t="s">
        <v>582</v>
      </c>
      <c r="G269" s="4" t="s">
        <v>583</v>
      </c>
      <c r="H269" s="4">
        <v>520.0</v>
      </c>
      <c r="I269" s="4">
        <v>542.0</v>
      </c>
      <c r="J269" s="4">
        <v>1062.0</v>
      </c>
    </row>
    <row r="270">
      <c r="A270" s="23">
        <v>2003.0</v>
      </c>
      <c r="B270" s="4" t="s">
        <v>298</v>
      </c>
      <c r="C270" s="4" t="s">
        <v>13</v>
      </c>
      <c r="D270" s="4" t="s">
        <v>14</v>
      </c>
      <c r="E270" s="23">
        <v>15.0</v>
      </c>
      <c r="F270" s="4" t="s">
        <v>750</v>
      </c>
      <c r="G270" s="4" t="s">
        <v>719</v>
      </c>
      <c r="H270" s="4">
        <v>540.0</v>
      </c>
      <c r="I270" s="4">
        <v>506.0</v>
      </c>
      <c r="J270" s="4">
        <v>1046.0</v>
      </c>
    </row>
    <row r="271">
      <c r="A271" s="23">
        <v>2003.0</v>
      </c>
      <c r="B271" s="4" t="s">
        <v>298</v>
      </c>
      <c r="C271" s="4" t="s">
        <v>13</v>
      </c>
      <c r="D271" s="4" t="s">
        <v>14</v>
      </c>
      <c r="E271" s="23">
        <v>16.0</v>
      </c>
      <c r="F271" s="4" t="s">
        <v>321</v>
      </c>
      <c r="G271" s="4" t="s">
        <v>29</v>
      </c>
      <c r="H271" s="4">
        <v>548.0</v>
      </c>
      <c r="I271" s="4">
        <v>482.0</v>
      </c>
      <c r="J271" s="4">
        <v>1030.0</v>
      </c>
    </row>
    <row r="272">
      <c r="A272" s="23">
        <v>2003.0</v>
      </c>
      <c r="B272" s="4" t="s">
        <v>298</v>
      </c>
      <c r="C272" s="4" t="s">
        <v>13</v>
      </c>
      <c r="D272" s="4" t="s">
        <v>14</v>
      </c>
      <c r="E272" s="23">
        <v>17.0</v>
      </c>
      <c r="F272" s="4" t="s">
        <v>751</v>
      </c>
      <c r="G272" s="4" t="s">
        <v>38</v>
      </c>
      <c r="H272" s="4">
        <v>530.0</v>
      </c>
      <c r="I272" s="4">
        <v>500.0</v>
      </c>
      <c r="J272" s="4">
        <v>1030.0</v>
      </c>
    </row>
    <row r="273">
      <c r="A273" s="23">
        <v>2003.0</v>
      </c>
      <c r="B273" s="4" t="s">
        <v>298</v>
      </c>
      <c r="C273" s="4" t="s">
        <v>13</v>
      </c>
      <c r="D273" s="4" t="s">
        <v>14</v>
      </c>
      <c r="E273" s="23">
        <v>18.0</v>
      </c>
      <c r="F273" s="4" t="s">
        <v>752</v>
      </c>
      <c r="G273" s="4" t="s">
        <v>300</v>
      </c>
      <c r="H273" s="4">
        <v>518.0</v>
      </c>
      <c r="I273" s="4">
        <v>510.0</v>
      </c>
      <c r="J273" s="4">
        <v>1028.0</v>
      </c>
    </row>
    <row r="274">
      <c r="A274" s="23">
        <v>2003.0</v>
      </c>
      <c r="B274" s="4" t="s">
        <v>298</v>
      </c>
      <c r="C274" s="4" t="s">
        <v>13</v>
      </c>
      <c r="D274" s="4" t="s">
        <v>14</v>
      </c>
      <c r="E274" s="23">
        <v>19.0</v>
      </c>
      <c r="F274" s="4" t="s">
        <v>753</v>
      </c>
      <c r="G274" s="4" t="s">
        <v>24</v>
      </c>
      <c r="H274" s="4">
        <v>560.0</v>
      </c>
      <c r="I274" s="4">
        <v>462.0</v>
      </c>
      <c r="J274" s="4">
        <v>1022.0</v>
      </c>
    </row>
    <row r="275">
      <c r="A275" s="23">
        <v>2003.0</v>
      </c>
      <c r="B275" s="4" t="s">
        <v>298</v>
      </c>
      <c r="C275" s="4" t="s">
        <v>13</v>
      </c>
      <c r="D275" s="4" t="s">
        <v>14</v>
      </c>
      <c r="E275" s="23">
        <v>20.0</v>
      </c>
      <c r="F275" s="4" t="s">
        <v>312</v>
      </c>
      <c r="G275" s="4" t="s">
        <v>135</v>
      </c>
      <c r="H275" s="4">
        <v>506.0</v>
      </c>
      <c r="I275" s="4">
        <v>512.0</v>
      </c>
      <c r="J275" s="4">
        <v>1018.0</v>
      </c>
    </row>
    <row r="276">
      <c r="A276" s="23">
        <v>2003.0</v>
      </c>
      <c r="B276" s="4" t="s">
        <v>298</v>
      </c>
      <c r="C276" s="4" t="s">
        <v>13</v>
      </c>
      <c r="D276" s="4" t="s">
        <v>14</v>
      </c>
      <c r="E276" s="23">
        <v>21.0</v>
      </c>
      <c r="F276" s="4" t="s">
        <v>314</v>
      </c>
      <c r="G276" s="4" t="s">
        <v>678</v>
      </c>
      <c r="H276" s="4">
        <v>538.0</v>
      </c>
      <c r="I276" s="4">
        <v>478.0</v>
      </c>
      <c r="J276" s="4">
        <v>1016.0</v>
      </c>
    </row>
    <row r="277">
      <c r="A277" s="23">
        <v>2003.0</v>
      </c>
      <c r="B277" s="4" t="s">
        <v>298</v>
      </c>
      <c r="C277" s="4" t="s">
        <v>13</v>
      </c>
      <c r="D277" s="4" t="s">
        <v>14</v>
      </c>
      <c r="E277" s="23">
        <v>22.0</v>
      </c>
      <c r="F277" s="4" t="s">
        <v>578</v>
      </c>
      <c r="G277" s="4" t="s">
        <v>439</v>
      </c>
      <c r="H277" s="4">
        <v>500.0</v>
      </c>
      <c r="I277" s="4">
        <v>516.0</v>
      </c>
      <c r="J277" s="4">
        <v>1016.0</v>
      </c>
    </row>
    <row r="278">
      <c r="A278" s="23">
        <v>2003.0</v>
      </c>
      <c r="B278" s="4" t="s">
        <v>298</v>
      </c>
      <c r="C278" s="4" t="s">
        <v>13</v>
      </c>
      <c r="D278" s="4" t="s">
        <v>14</v>
      </c>
      <c r="E278" s="23">
        <v>23.0</v>
      </c>
      <c r="F278" s="4" t="s">
        <v>317</v>
      </c>
      <c r="G278" s="4" t="s">
        <v>295</v>
      </c>
      <c r="H278" s="4">
        <v>466.0</v>
      </c>
      <c r="I278" s="4">
        <v>544.0</v>
      </c>
      <c r="J278" s="4">
        <v>1010.0</v>
      </c>
    </row>
    <row r="279">
      <c r="A279" s="23">
        <v>2003.0</v>
      </c>
      <c r="B279" s="4" t="s">
        <v>298</v>
      </c>
      <c r="C279" s="4" t="s">
        <v>13</v>
      </c>
      <c r="D279" s="4" t="s">
        <v>14</v>
      </c>
      <c r="E279" s="23">
        <v>24.0</v>
      </c>
      <c r="F279" s="4" t="s">
        <v>311</v>
      </c>
      <c r="G279" s="4" t="s">
        <v>29</v>
      </c>
      <c r="H279" s="4">
        <v>464.0</v>
      </c>
      <c r="I279" s="4">
        <v>530.0</v>
      </c>
      <c r="J279" s="4">
        <v>994.0</v>
      </c>
    </row>
    <row r="280">
      <c r="A280" s="23">
        <v>2003.0</v>
      </c>
      <c r="B280" s="4" t="s">
        <v>298</v>
      </c>
      <c r="C280" s="4" t="s">
        <v>13</v>
      </c>
      <c r="D280" s="4" t="s">
        <v>14</v>
      </c>
      <c r="E280" s="23">
        <v>25.0</v>
      </c>
      <c r="F280" s="4" t="s">
        <v>318</v>
      </c>
      <c r="G280" s="4" t="s">
        <v>59</v>
      </c>
      <c r="H280" s="4">
        <v>484.0</v>
      </c>
      <c r="I280" s="4">
        <v>500.0</v>
      </c>
      <c r="J280" s="4">
        <v>984.0</v>
      </c>
    </row>
    <row r="281">
      <c r="A281" s="23">
        <v>2003.0</v>
      </c>
      <c r="B281" s="4" t="s">
        <v>298</v>
      </c>
      <c r="C281" s="4" t="s">
        <v>13</v>
      </c>
      <c r="D281" s="4" t="s">
        <v>14</v>
      </c>
      <c r="E281" s="23">
        <v>26.0</v>
      </c>
      <c r="F281" s="4" t="s">
        <v>754</v>
      </c>
      <c r="G281" s="4" t="s">
        <v>24</v>
      </c>
      <c r="H281" s="4">
        <v>516.0</v>
      </c>
      <c r="I281" s="4">
        <v>440.0</v>
      </c>
      <c r="J281" s="4">
        <v>956.0</v>
      </c>
    </row>
    <row r="282">
      <c r="A282" s="23">
        <v>2003.0</v>
      </c>
      <c r="B282" s="4" t="s">
        <v>298</v>
      </c>
      <c r="C282" s="4" t="s">
        <v>13</v>
      </c>
      <c r="D282" s="4" t="s">
        <v>14</v>
      </c>
      <c r="E282" s="23">
        <v>27.0</v>
      </c>
      <c r="F282" s="4" t="s">
        <v>47</v>
      </c>
      <c r="G282" s="4" t="s">
        <v>29</v>
      </c>
      <c r="H282" s="4">
        <v>522.0</v>
      </c>
      <c r="I282" s="4">
        <v>432.0</v>
      </c>
      <c r="J282" s="4">
        <v>954.0</v>
      </c>
    </row>
    <row r="283">
      <c r="A283" s="23">
        <v>2003.0</v>
      </c>
      <c r="B283" s="4" t="s">
        <v>298</v>
      </c>
      <c r="C283" s="4" t="s">
        <v>13</v>
      </c>
      <c r="D283" s="4" t="s">
        <v>14</v>
      </c>
      <c r="E283" s="23">
        <v>28.0</v>
      </c>
      <c r="F283" s="4" t="s">
        <v>325</v>
      </c>
      <c r="G283" s="4" t="s">
        <v>59</v>
      </c>
      <c r="H283" s="4">
        <v>508.0</v>
      </c>
      <c r="I283" s="4">
        <v>444.0</v>
      </c>
      <c r="J283" s="4">
        <v>952.0</v>
      </c>
    </row>
    <row r="284">
      <c r="A284" s="23">
        <v>2003.0</v>
      </c>
      <c r="B284" s="4" t="s">
        <v>298</v>
      </c>
      <c r="C284" s="4" t="s">
        <v>13</v>
      </c>
      <c r="D284" s="4" t="s">
        <v>14</v>
      </c>
      <c r="E284" s="23">
        <v>29.0</v>
      </c>
      <c r="F284" s="4" t="s">
        <v>308</v>
      </c>
      <c r="G284" s="4" t="s">
        <v>29</v>
      </c>
      <c r="H284" s="4">
        <v>484.0</v>
      </c>
      <c r="I284" s="4">
        <v>462.0</v>
      </c>
      <c r="J284" s="4">
        <v>946.0</v>
      </c>
    </row>
    <row r="285">
      <c r="A285" s="23">
        <v>2003.0</v>
      </c>
      <c r="B285" s="4" t="s">
        <v>298</v>
      </c>
      <c r="C285" s="4" t="s">
        <v>13</v>
      </c>
      <c r="D285" s="4" t="s">
        <v>14</v>
      </c>
      <c r="E285" s="23">
        <v>30.0</v>
      </c>
      <c r="F285" s="4" t="s">
        <v>316</v>
      </c>
      <c r="G285" s="4" t="s">
        <v>540</v>
      </c>
      <c r="H285" s="4">
        <v>480.0</v>
      </c>
      <c r="I285" s="4">
        <v>452.0</v>
      </c>
      <c r="J285" s="4">
        <v>932.0</v>
      </c>
    </row>
    <row r="286">
      <c r="A286" s="23">
        <v>2003.0</v>
      </c>
      <c r="B286" s="4" t="s">
        <v>298</v>
      </c>
      <c r="C286" s="4" t="s">
        <v>13</v>
      </c>
      <c r="D286" s="4" t="s">
        <v>14</v>
      </c>
      <c r="E286" s="23">
        <v>31.0</v>
      </c>
      <c r="F286" s="4" t="s">
        <v>335</v>
      </c>
      <c r="G286" s="4" t="s">
        <v>279</v>
      </c>
      <c r="H286" s="4">
        <v>414.0</v>
      </c>
      <c r="I286" s="4">
        <v>504.0</v>
      </c>
      <c r="J286" s="4">
        <v>918.0</v>
      </c>
    </row>
    <row r="287">
      <c r="A287" s="23">
        <v>2003.0</v>
      </c>
      <c r="B287" s="4" t="s">
        <v>298</v>
      </c>
      <c r="C287" s="4" t="s">
        <v>13</v>
      </c>
      <c r="D287" s="4" t="s">
        <v>14</v>
      </c>
      <c r="E287" s="23">
        <v>32.0</v>
      </c>
      <c r="F287" s="4" t="s">
        <v>755</v>
      </c>
      <c r="G287" s="4" t="s">
        <v>59</v>
      </c>
      <c r="H287" s="4">
        <v>448.0</v>
      </c>
      <c r="I287" s="4">
        <v>446.0</v>
      </c>
      <c r="J287" s="4">
        <v>894.0</v>
      </c>
    </row>
    <row r="288">
      <c r="A288" s="23">
        <v>2003.0</v>
      </c>
      <c r="B288" s="4" t="s">
        <v>298</v>
      </c>
      <c r="C288" s="4" t="s">
        <v>13</v>
      </c>
      <c r="D288" s="4" t="s">
        <v>14</v>
      </c>
      <c r="E288" s="23">
        <v>33.0</v>
      </c>
      <c r="F288" s="4" t="s">
        <v>313</v>
      </c>
      <c r="G288" s="4" t="s">
        <v>250</v>
      </c>
      <c r="H288" s="4">
        <v>428.0</v>
      </c>
      <c r="I288" s="4">
        <v>460.0</v>
      </c>
      <c r="J288" s="4">
        <v>888.0</v>
      </c>
    </row>
    <row r="289">
      <c r="A289" s="23">
        <v>2003.0</v>
      </c>
      <c r="B289" s="4" t="s">
        <v>298</v>
      </c>
      <c r="C289" s="4" t="s">
        <v>13</v>
      </c>
      <c r="D289" s="4" t="s">
        <v>14</v>
      </c>
      <c r="E289" s="23">
        <v>34.0</v>
      </c>
      <c r="F289" s="4" t="s">
        <v>333</v>
      </c>
      <c r="G289" s="4" t="s">
        <v>327</v>
      </c>
      <c r="H289" s="4">
        <v>426.0</v>
      </c>
      <c r="I289" s="4">
        <v>452.0</v>
      </c>
      <c r="J289" s="4">
        <v>878.0</v>
      </c>
    </row>
    <row r="290">
      <c r="A290" s="23">
        <v>2003.0</v>
      </c>
      <c r="B290" s="4" t="s">
        <v>298</v>
      </c>
      <c r="C290" s="4" t="s">
        <v>13</v>
      </c>
      <c r="D290" s="4" t="s">
        <v>14</v>
      </c>
      <c r="E290" s="23">
        <v>35.0</v>
      </c>
      <c r="F290" s="4" t="s">
        <v>334</v>
      </c>
      <c r="G290" s="4" t="s">
        <v>75</v>
      </c>
      <c r="H290" s="4">
        <v>412.0</v>
      </c>
      <c r="I290" s="4">
        <v>462.0</v>
      </c>
      <c r="J290" s="4">
        <v>874.0</v>
      </c>
    </row>
    <row r="291">
      <c r="A291" s="23">
        <v>2003.0</v>
      </c>
      <c r="B291" s="4" t="s">
        <v>298</v>
      </c>
      <c r="C291" s="4" t="s">
        <v>13</v>
      </c>
      <c r="D291" s="4" t="s">
        <v>14</v>
      </c>
      <c r="E291" s="23">
        <v>36.0</v>
      </c>
      <c r="F291" s="4" t="s">
        <v>330</v>
      </c>
      <c r="G291" s="4" t="s">
        <v>300</v>
      </c>
      <c r="H291" s="4">
        <v>464.0</v>
      </c>
      <c r="I291" s="4">
        <v>386.0</v>
      </c>
      <c r="J291" s="4">
        <v>850.0</v>
      </c>
    </row>
    <row r="292">
      <c r="A292" s="23">
        <v>2003.0</v>
      </c>
      <c r="B292" s="4" t="s">
        <v>298</v>
      </c>
      <c r="C292" s="4" t="s">
        <v>13</v>
      </c>
      <c r="D292" s="4" t="s">
        <v>14</v>
      </c>
      <c r="E292" s="23">
        <v>37.0</v>
      </c>
      <c r="F292" s="4" t="s">
        <v>756</v>
      </c>
      <c r="G292" s="4" t="s">
        <v>250</v>
      </c>
      <c r="H292" s="4">
        <v>392.0</v>
      </c>
      <c r="I292" s="4">
        <v>438.0</v>
      </c>
      <c r="J292" s="4">
        <v>830.0</v>
      </c>
    </row>
    <row r="293">
      <c r="A293" s="23">
        <v>2003.0</v>
      </c>
      <c r="B293" s="4" t="s">
        <v>298</v>
      </c>
      <c r="C293" s="4" t="s">
        <v>13</v>
      </c>
      <c r="D293" s="4" t="s">
        <v>14</v>
      </c>
      <c r="E293" s="23">
        <v>38.0</v>
      </c>
      <c r="F293" s="4" t="s">
        <v>757</v>
      </c>
      <c r="G293" s="4" t="s">
        <v>42</v>
      </c>
      <c r="H293" s="4">
        <v>400.0</v>
      </c>
      <c r="I293" s="4">
        <v>426.0</v>
      </c>
      <c r="J293" s="4">
        <v>826.0</v>
      </c>
    </row>
    <row r="294">
      <c r="A294" s="23">
        <v>2003.0</v>
      </c>
      <c r="B294" s="4" t="s">
        <v>298</v>
      </c>
      <c r="C294" s="4" t="s">
        <v>13</v>
      </c>
      <c r="D294" s="4" t="s">
        <v>14</v>
      </c>
      <c r="E294" s="23">
        <v>39.0</v>
      </c>
      <c r="F294" s="4" t="s">
        <v>342</v>
      </c>
      <c r="G294" s="4" t="s">
        <v>758</v>
      </c>
      <c r="H294" s="4">
        <v>444.0</v>
      </c>
      <c r="I294" s="4">
        <v>370.0</v>
      </c>
      <c r="J294" s="4">
        <v>814.0</v>
      </c>
    </row>
    <row r="295">
      <c r="A295" s="23">
        <v>2003.0</v>
      </c>
      <c r="B295" s="4" t="s">
        <v>298</v>
      </c>
      <c r="C295" s="4" t="s">
        <v>13</v>
      </c>
      <c r="D295" s="4" t="s">
        <v>14</v>
      </c>
      <c r="E295" s="23">
        <v>40.0</v>
      </c>
      <c r="F295" s="4" t="s">
        <v>759</v>
      </c>
      <c r="G295" s="4" t="s">
        <v>135</v>
      </c>
      <c r="H295" s="4">
        <v>428.0</v>
      </c>
      <c r="I295" s="4">
        <v>294.0</v>
      </c>
      <c r="J295" s="4">
        <v>722.0</v>
      </c>
    </row>
    <row r="296">
      <c r="A296" s="23">
        <v>2003.0</v>
      </c>
      <c r="B296" s="4" t="s">
        <v>298</v>
      </c>
      <c r="C296" s="4" t="s">
        <v>13</v>
      </c>
      <c r="D296" s="4" t="s">
        <v>14</v>
      </c>
      <c r="E296" s="23">
        <v>41.0</v>
      </c>
      <c r="F296" s="4" t="s">
        <v>760</v>
      </c>
      <c r="G296" s="4" t="s">
        <v>95</v>
      </c>
      <c r="H296" s="4">
        <v>300.0</v>
      </c>
      <c r="I296" s="4">
        <v>412.0</v>
      </c>
      <c r="J296" s="4">
        <v>712.0</v>
      </c>
    </row>
    <row r="297">
      <c r="A297" s="23">
        <v>2003.0</v>
      </c>
      <c r="B297" s="4" t="s">
        <v>298</v>
      </c>
      <c r="C297" s="4" t="s">
        <v>13</v>
      </c>
      <c r="D297" s="4" t="s">
        <v>14</v>
      </c>
      <c r="E297" s="23">
        <v>42.0</v>
      </c>
      <c r="F297" s="4" t="s">
        <v>605</v>
      </c>
      <c r="G297" s="4" t="s">
        <v>135</v>
      </c>
      <c r="H297" s="4">
        <v>324.0</v>
      </c>
      <c r="I297" s="4">
        <v>318.0</v>
      </c>
      <c r="J297" s="4">
        <v>642.0</v>
      </c>
    </row>
    <row r="298">
      <c r="A298" s="6">
        <v>2003.0</v>
      </c>
      <c r="B298" s="6" t="s">
        <v>298</v>
      </c>
      <c r="C298" s="6" t="s">
        <v>57</v>
      </c>
      <c r="D298" s="6" t="s">
        <v>14</v>
      </c>
      <c r="E298" s="6">
        <v>1.0</v>
      </c>
      <c r="F298" s="6" t="s">
        <v>344</v>
      </c>
      <c r="G298" s="6" t="s">
        <v>250</v>
      </c>
      <c r="H298" s="30">
        <v>480.0</v>
      </c>
      <c r="I298" s="30">
        <v>476.0</v>
      </c>
      <c r="J298" s="30">
        <v>956.0</v>
      </c>
      <c r="K298" s="6"/>
    </row>
    <row r="299">
      <c r="A299" s="10">
        <v>2003.0</v>
      </c>
      <c r="B299" s="10" t="s">
        <v>298</v>
      </c>
      <c r="C299" s="10" t="s">
        <v>57</v>
      </c>
      <c r="D299" s="10" t="s">
        <v>14</v>
      </c>
      <c r="E299" s="10">
        <v>2.0</v>
      </c>
      <c r="F299" s="10" t="s">
        <v>761</v>
      </c>
      <c r="G299" s="10" t="s">
        <v>22</v>
      </c>
      <c r="H299" s="31">
        <v>412.0</v>
      </c>
      <c r="I299" s="31">
        <v>428.0</v>
      </c>
      <c r="J299" s="31">
        <v>840.0</v>
      </c>
      <c r="K299" s="10"/>
    </row>
    <row r="300">
      <c r="A300" s="14">
        <v>2003.0</v>
      </c>
      <c r="B300" s="14" t="s">
        <v>298</v>
      </c>
      <c r="C300" s="14" t="s">
        <v>57</v>
      </c>
      <c r="D300" s="14" t="s">
        <v>14</v>
      </c>
      <c r="E300" s="14">
        <v>3.0</v>
      </c>
      <c r="F300" s="14" t="s">
        <v>762</v>
      </c>
      <c r="G300" s="14" t="s">
        <v>22</v>
      </c>
      <c r="H300" s="32">
        <v>382.0</v>
      </c>
      <c r="I300" s="32">
        <v>448.0</v>
      </c>
      <c r="J300" s="32">
        <v>830.0</v>
      </c>
      <c r="K300" s="14"/>
    </row>
    <row r="301">
      <c r="A301" s="23">
        <v>2003.0</v>
      </c>
      <c r="B301" s="4" t="s">
        <v>298</v>
      </c>
      <c r="C301" s="4" t="s">
        <v>57</v>
      </c>
      <c r="D301" s="4" t="s">
        <v>14</v>
      </c>
      <c r="E301" s="23">
        <v>4.0</v>
      </c>
      <c r="F301" s="4" t="s">
        <v>763</v>
      </c>
      <c r="G301" s="4" t="s">
        <v>29</v>
      </c>
      <c r="H301" s="4">
        <v>366.0</v>
      </c>
      <c r="I301" s="4">
        <v>380.0</v>
      </c>
      <c r="J301" s="4">
        <v>746.0</v>
      </c>
    </row>
    <row r="302">
      <c r="A302" s="23">
        <v>2003.0</v>
      </c>
      <c r="B302" s="4" t="s">
        <v>298</v>
      </c>
      <c r="C302" s="4" t="s">
        <v>57</v>
      </c>
      <c r="D302" s="4" t="s">
        <v>14</v>
      </c>
      <c r="E302" s="23">
        <v>5.0</v>
      </c>
      <c r="F302" s="4" t="s">
        <v>764</v>
      </c>
      <c r="G302" s="4" t="s">
        <v>583</v>
      </c>
      <c r="H302" s="4">
        <v>438.0</v>
      </c>
      <c r="I302" s="4">
        <v>306.0</v>
      </c>
      <c r="J302" s="4">
        <v>744.0</v>
      </c>
    </row>
    <row r="303">
      <c r="A303" s="23">
        <v>2003.0</v>
      </c>
      <c r="B303" s="4" t="s">
        <v>298</v>
      </c>
      <c r="C303" s="4" t="s">
        <v>57</v>
      </c>
      <c r="D303" s="4" t="s">
        <v>14</v>
      </c>
      <c r="E303" s="23">
        <v>6.0</v>
      </c>
      <c r="F303" s="4" t="s">
        <v>349</v>
      </c>
      <c r="G303" s="4" t="s">
        <v>279</v>
      </c>
      <c r="H303" s="4">
        <v>342.0</v>
      </c>
      <c r="I303" s="4">
        <v>346.0</v>
      </c>
      <c r="J303" s="4">
        <v>688.0</v>
      </c>
    </row>
    <row r="304">
      <c r="A304" s="23">
        <v>2003.0</v>
      </c>
      <c r="B304" s="4" t="s">
        <v>298</v>
      </c>
      <c r="C304" s="4" t="s">
        <v>57</v>
      </c>
      <c r="D304" s="4" t="s">
        <v>14</v>
      </c>
      <c r="E304" s="23">
        <v>7.0</v>
      </c>
      <c r="F304" s="4" t="s">
        <v>347</v>
      </c>
      <c r="G304" s="4" t="s">
        <v>135</v>
      </c>
      <c r="H304" s="4">
        <v>310.0</v>
      </c>
      <c r="I304" s="4">
        <v>340.0</v>
      </c>
      <c r="J304" s="4">
        <v>650.0</v>
      </c>
    </row>
    <row r="305">
      <c r="A305" s="23">
        <v>2003.0</v>
      </c>
      <c r="B305" s="4" t="s">
        <v>298</v>
      </c>
      <c r="C305" s="4" t="s">
        <v>57</v>
      </c>
      <c r="D305" s="4" t="s">
        <v>14</v>
      </c>
      <c r="E305" s="23">
        <v>8.0</v>
      </c>
      <c r="F305" s="4" t="s">
        <v>353</v>
      </c>
      <c r="G305" s="4" t="s">
        <v>279</v>
      </c>
      <c r="H305" s="4">
        <v>330.0</v>
      </c>
      <c r="I305" s="4">
        <v>292.0</v>
      </c>
      <c r="J305" s="4">
        <v>622.0</v>
      </c>
    </row>
    <row r="306">
      <c r="A306" s="23">
        <v>2003.0</v>
      </c>
      <c r="B306" s="4" t="s">
        <v>298</v>
      </c>
      <c r="C306" s="4" t="s">
        <v>57</v>
      </c>
      <c r="D306" s="4" t="s">
        <v>14</v>
      </c>
      <c r="E306" s="23">
        <v>9.0</v>
      </c>
      <c r="F306" s="4" t="s">
        <v>613</v>
      </c>
      <c r="G306" s="4" t="s">
        <v>135</v>
      </c>
      <c r="H306" s="4">
        <v>250.0</v>
      </c>
      <c r="I306" s="4">
        <v>282.0</v>
      </c>
      <c r="J306" s="4">
        <v>532.0</v>
      </c>
    </row>
    <row r="307">
      <c r="A307" s="6">
        <v>2003.0</v>
      </c>
      <c r="B307" s="6" t="s">
        <v>354</v>
      </c>
      <c r="C307" s="6" t="s">
        <v>13</v>
      </c>
      <c r="D307" s="6" t="s">
        <v>14</v>
      </c>
      <c r="E307" s="6">
        <v>1.0</v>
      </c>
      <c r="F307" s="6" t="s">
        <v>355</v>
      </c>
      <c r="G307" s="6" t="s">
        <v>356</v>
      </c>
      <c r="H307" s="30">
        <v>884.0</v>
      </c>
      <c r="I307" s="30">
        <v>908.0</v>
      </c>
      <c r="J307" s="30">
        <v>1792.0</v>
      </c>
      <c r="K307" s="6"/>
    </row>
    <row r="308">
      <c r="A308" s="10">
        <v>2003.0</v>
      </c>
      <c r="B308" s="10" t="s">
        <v>354</v>
      </c>
      <c r="C308" s="10" t="s">
        <v>13</v>
      </c>
      <c r="D308" s="10" t="s">
        <v>14</v>
      </c>
      <c r="E308" s="10">
        <v>2.0</v>
      </c>
      <c r="F308" s="10" t="s">
        <v>359</v>
      </c>
      <c r="G308" s="10" t="s">
        <v>125</v>
      </c>
      <c r="H308" s="31">
        <v>890.0</v>
      </c>
      <c r="I308" s="31">
        <v>882.0</v>
      </c>
      <c r="J308" s="31">
        <v>1772.0</v>
      </c>
      <c r="K308" s="10"/>
    </row>
    <row r="309">
      <c r="A309" s="14">
        <v>2003.0</v>
      </c>
      <c r="B309" s="14" t="s">
        <v>354</v>
      </c>
      <c r="C309" s="14" t="s">
        <v>13</v>
      </c>
      <c r="D309" s="14" t="s">
        <v>14</v>
      </c>
      <c r="E309" s="14">
        <v>3.0</v>
      </c>
      <c r="F309" s="14" t="s">
        <v>357</v>
      </c>
      <c r="G309" s="14" t="s">
        <v>179</v>
      </c>
      <c r="H309" s="32">
        <v>860.0</v>
      </c>
      <c r="I309" s="32">
        <v>872.0</v>
      </c>
      <c r="J309" s="32">
        <v>1732.0</v>
      </c>
      <c r="K309" s="14"/>
    </row>
    <row r="310">
      <c r="A310" s="23">
        <v>2003.0</v>
      </c>
      <c r="B310" s="4" t="s">
        <v>354</v>
      </c>
      <c r="C310" s="4" t="s">
        <v>13</v>
      </c>
      <c r="D310" s="4" t="s">
        <v>14</v>
      </c>
      <c r="E310" s="23">
        <v>4.0</v>
      </c>
      <c r="F310" s="4" t="s">
        <v>362</v>
      </c>
      <c r="G310" s="4" t="s">
        <v>295</v>
      </c>
      <c r="H310" s="4">
        <v>860.0</v>
      </c>
      <c r="I310" s="4">
        <v>864.0</v>
      </c>
      <c r="J310" s="4">
        <v>1724.0</v>
      </c>
    </row>
    <row r="311">
      <c r="A311" s="23">
        <v>2003.0</v>
      </c>
      <c r="B311" s="4" t="s">
        <v>354</v>
      </c>
      <c r="C311" s="4" t="s">
        <v>13</v>
      </c>
      <c r="D311" s="4" t="s">
        <v>14</v>
      </c>
      <c r="E311" s="23">
        <v>5.0</v>
      </c>
      <c r="F311" s="4" t="s">
        <v>361</v>
      </c>
      <c r="G311" s="4" t="s">
        <v>125</v>
      </c>
      <c r="H311" s="4">
        <v>860.0</v>
      </c>
      <c r="I311" s="4">
        <v>856.0</v>
      </c>
      <c r="J311" s="4">
        <v>1716.0</v>
      </c>
    </row>
    <row r="312">
      <c r="A312" s="23">
        <v>2003.0</v>
      </c>
      <c r="B312" s="4" t="s">
        <v>354</v>
      </c>
      <c r="C312" s="4" t="s">
        <v>13</v>
      </c>
      <c r="D312" s="4" t="s">
        <v>14</v>
      </c>
      <c r="E312" s="23">
        <v>6.0</v>
      </c>
      <c r="F312" s="4" t="s">
        <v>765</v>
      </c>
      <c r="G312" s="4" t="s">
        <v>228</v>
      </c>
      <c r="H312" s="4">
        <v>852.0</v>
      </c>
      <c r="I312" s="4">
        <v>862.0</v>
      </c>
      <c r="J312" s="4">
        <v>1714.0</v>
      </c>
    </row>
    <row r="313">
      <c r="A313" s="23">
        <v>2003.0</v>
      </c>
      <c r="B313" s="4" t="s">
        <v>354</v>
      </c>
      <c r="C313" s="4" t="s">
        <v>13</v>
      </c>
      <c r="D313" s="4" t="s">
        <v>14</v>
      </c>
      <c r="E313" s="23">
        <v>7.0</v>
      </c>
      <c r="F313" s="4" t="s">
        <v>358</v>
      </c>
      <c r="G313" s="4" t="s">
        <v>24</v>
      </c>
      <c r="H313" s="4">
        <v>842.0</v>
      </c>
      <c r="I313" s="4">
        <v>868.0</v>
      </c>
      <c r="J313" s="4">
        <v>1710.0</v>
      </c>
    </row>
    <row r="314">
      <c r="A314" s="23">
        <v>2003.0</v>
      </c>
      <c r="B314" s="4" t="s">
        <v>354</v>
      </c>
      <c r="C314" s="4" t="s">
        <v>13</v>
      </c>
      <c r="D314" s="4" t="s">
        <v>14</v>
      </c>
      <c r="E314" s="23">
        <v>8.0</v>
      </c>
      <c r="F314" s="4" t="s">
        <v>766</v>
      </c>
      <c r="G314" s="4" t="s">
        <v>179</v>
      </c>
      <c r="H314" s="4">
        <v>840.0</v>
      </c>
      <c r="I314" s="4">
        <v>836.0</v>
      </c>
      <c r="J314" s="4">
        <v>1676.0</v>
      </c>
    </row>
    <row r="315">
      <c r="A315" s="23">
        <v>2003.0</v>
      </c>
      <c r="B315" s="4" t="s">
        <v>354</v>
      </c>
      <c r="C315" s="4" t="s">
        <v>13</v>
      </c>
      <c r="D315" s="4" t="s">
        <v>14</v>
      </c>
      <c r="E315" s="23">
        <v>9.0</v>
      </c>
      <c r="F315" s="4" t="s">
        <v>392</v>
      </c>
      <c r="G315" s="4" t="s">
        <v>179</v>
      </c>
      <c r="H315" s="4">
        <v>826.0</v>
      </c>
      <c r="I315" s="4">
        <v>822.0</v>
      </c>
      <c r="J315" s="4">
        <v>1648.0</v>
      </c>
    </row>
    <row r="316">
      <c r="A316" s="23">
        <v>2003.0</v>
      </c>
      <c r="B316" s="4" t="s">
        <v>354</v>
      </c>
      <c r="C316" s="4" t="s">
        <v>13</v>
      </c>
      <c r="D316" s="4" t="s">
        <v>14</v>
      </c>
      <c r="E316" s="23">
        <v>10.0</v>
      </c>
      <c r="F316" s="4" t="s">
        <v>364</v>
      </c>
      <c r="G316" s="4" t="s">
        <v>24</v>
      </c>
      <c r="H316" s="4">
        <v>848.0</v>
      </c>
      <c r="I316" s="4">
        <v>794.0</v>
      </c>
      <c r="J316" s="4">
        <v>1642.0</v>
      </c>
    </row>
    <row r="317">
      <c r="A317" s="23">
        <v>2003.0</v>
      </c>
      <c r="B317" s="4" t="s">
        <v>354</v>
      </c>
      <c r="C317" s="4" t="s">
        <v>13</v>
      </c>
      <c r="D317" s="4" t="s">
        <v>14</v>
      </c>
      <c r="E317" s="23">
        <v>11.0</v>
      </c>
      <c r="F317" s="4" t="s">
        <v>374</v>
      </c>
      <c r="G317" s="4" t="s">
        <v>375</v>
      </c>
      <c r="H317" s="4">
        <v>798.0</v>
      </c>
      <c r="I317" s="4">
        <v>836.0</v>
      </c>
      <c r="J317" s="4">
        <v>1634.0</v>
      </c>
    </row>
    <row r="318">
      <c r="A318" s="23">
        <v>2003.0</v>
      </c>
      <c r="B318" s="4" t="s">
        <v>354</v>
      </c>
      <c r="C318" s="4" t="s">
        <v>13</v>
      </c>
      <c r="D318" s="4" t="s">
        <v>14</v>
      </c>
      <c r="E318" s="23">
        <v>12.0</v>
      </c>
      <c r="F318" s="4" t="s">
        <v>370</v>
      </c>
      <c r="G318" s="4" t="s">
        <v>179</v>
      </c>
      <c r="H318" s="4">
        <v>814.0</v>
      </c>
      <c r="I318" s="4">
        <v>802.0</v>
      </c>
      <c r="J318" s="4">
        <v>1616.0</v>
      </c>
    </row>
    <row r="319">
      <c r="A319" s="23">
        <v>2003.0</v>
      </c>
      <c r="B319" s="4" t="s">
        <v>354</v>
      </c>
      <c r="C319" s="4" t="s">
        <v>13</v>
      </c>
      <c r="D319" s="4" t="s">
        <v>14</v>
      </c>
      <c r="E319" s="23">
        <v>13.0</v>
      </c>
      <c r="F319" s="4" t="s">
        <v>381</v>
      </c>
      <c r="G319" s="4" t="s">
        <v>220</v>
      </c>
      <c r="H319" s="4">
        <v>804.0</v>
      </c>
      <c r="I319" s="4">
        <v>798.0</v>
      </c>
      <c r="J319" s="4">
        <v>1602.0</v>
      </c>
    </row>
    <row r="320">
      <c r="A320" s="23">
        <v>2003.0</v>
      </c>
      <c r="B320" s="4" t="s">
        <v>354</v>
      </c>
      <c r="C320" s="4" t="s">
        <v>13</v>
      </c>
      <c r="D320" s="4" t="s">
        <v>14</v>
      </c>
      <c r="E320" s="23">
        <v>14.0</v>
      </c>
      <c r="F320" s="4" t="s">
        <v>380</v>
      </c>
      <c r="G320" s="4" t="s">
        <v>295</v>
      </c>
      <c r="H320" s="4">
        <v>788.0</v>
      </c>
      <c r="I320" s="4">
        <v>800.0</v>
      </c>
      <c r="J320" s="4">
        <v>1588.0</v>
      </c>
    </row>
    <row r="321">
      <c r="A321" s="23">
        <v>2003.0</v>
      </c>
      <c r="B321" s="4" t="s">
        <v>354</v>
      </c>
      <c r="C321" s="4" t="s">
        <v>13</v>
      </c>
      <c r="D321" s="4" t="s">
        <v>14</v>
      </c>
      <c r="E321" s="23">
        <v>15.0</v>
      </c>
      <c r="F321" s="4" t="s">
        <v>372</v>
      </c>
      <c r="G321" s="4" t="s">
        <v>127</v>
      </c>
      <c r="H321" s="4">
        <v>810.0</v>
      </c>
      <c r="I321" s="4">
        <v>758.0</v>
      </c>
      <c r="J321" s="4">
        <v>1568.0</v>
      </c>
    </row>
    <row r="322">
      <c r="A322" s="23">
        <v>2003.0</v>
      </c>
      <c r="B322" s="4" t="s">
        <v>354</v>
      </c>
      <c r="C322" s="4" t="s">
        <v>13</v>
      </c>
      <c r="D322" s="4" t="s">
        <v>14</v>
      </c>
      <c r="E322" s="23">
        <v>16.0</v>
      </c>
      <c r="F322" s="4" t="s">
        <v>226</v>
      </c>
      <c r="G322" s="4" t="s">
        <v>186</v>
      </c>
      <c r="H322" s="4">
        <v>762.0</v>
      </c>
      <c r="I322" s="4">
        <v>768.0</v>
      </c>
      <c r="J322" s="4">
        <v>1530.0</v>
      </c>
    </row>
    <row r="323">
      <c r="A323" s="23">
        <v>2003.0</v>
      </c>
      <c r="B323" s="4" t="s">
        <v>354</v>
      </c>
      <c r="C323" s="4" t="s">
        <v>13</v>
      </c>
      <c r="D323" s="4" t="s">
        <v>14</v>
      </c>
      <c r="E323" s="23">
        <v>17.0</v>
      </c>
      <c r="F323" s="4" t="s">
        <v>624</v>
      </c>
      <c r="G323" s="4" t="s">
        <v>654</v>
      </c>
      <c r="H323" s="4">
        <v>754.0</v>
      </c>
      <c r="I323" s="4">
        <v>756.0</v>
      </c>
      <c r="J323" s="4">
        <v>1510.0</v>
      </c>
    </row>
    <row r="324">
      <c r="A324" s="23">
        <v>2003.0</v>
      </c>
      <c r="B324" s="4" t="s">
        <v>354</v>
      </c>
      <c r="C324" s="4" t="s">
        <v>13</v>
      </c>
      <c r="D324" s="4" t="s">
        <v>14</v>
      </c>
      <c r="E324" s="23">
        <v>18.0</v>
      </c>
      <c r="F324" s="4" t="s">
        <v>379</v>
      </c>
      <c r="G324" s="4" t="s">
        <v>179</v>
      </c>
      <c r="H324" s="4">
        <v>746.0</v>
      </c>
      <c r="I324" s="4">
        <v>736.0</v>
      </c>
      <c r="J324" s="4">
        <v>1482.0</v>
      </c>
    </row>
    <row r="325">
      <c r="A325" s="23">
        <v>2003.0</v>
      </c>
      <c r="B325" s="4" t="s">
        <v>354</v>
      </c>
      <c r="C325" s="4" t="s">
        <v>13</v>
      </c>
      <c r="D325" s="4" t="s">
        <v>14</v>
      </c>
      <c r="E325" s="23">
        <v>19.0</v>
      </c>
      <c r="F325" s="4" t="s">
        <v>621</v>
      </c>
      <c r="G325" s="4" t="s">
        <v>622</v>
      </c>
      <c r="H325" s="4">
        <v>662.0</v>
      </c>
      <c r="I325" s="4">
        <v>766.0</v>
      </c>
      <c r="J325" s="4">
        <v>1428.0</v>
      </c>
    </row>
    <row r="326">
      <c r="A326" s="23">
        <v>2003.0</v>
      </c>
      <c r="B326" s="4" t="s">
        <v>354</v>
      </c>
      <c r="C326" s="4" t="s">
        <v>13</v>
      </c>
      <c r="D326" s="4" t="s">
        <v>14</v>
      </c>
      <c r="E326" s="23">
        <v>20.0</v>
      </c>
      <c r="F326" s="4" t="s">
        <v>767</v>
      </c>
      <c r="G326" s="4" t="s">
        <v>719</v>
      </c>
      <c r="H326" s="4">
        <v>670.0</v>
      </c>
      <c r="I326" s="4">
        <v>704.0</v>
      </c>
      <c r="J326" s="4">
        <v>1374.0</v>
      </c>
    </row>
    <row r="327">
      <c r="A327" s="23">
        <v>2003.0</v>
      </c>
      <c r="B327" s="4" t="s">
        <v>354</v>
      </c>
      <c r="C327" s="4" t="s">
        <v>13</v>
      </c>
      <c r="D327" s="4" t="s">
        <v>14</v>
      </c>
      <c r="E327" s="23">
        <v>21.0</v>
      </c>
      <c r="F327" s="4" t="s">
        <v>388</v>
      </c>
      <c r="G327" s="4" t="s">
        <v>75</v>
      </c>
      <c r="H327" s="4">
        <v>690.0</v>
      </c>
      <c r="I327" s="4">
        <v>654.0</v>
      </c>
      <c r="J327" s="4">
        <v>1344.0</v>
      </c>
    </row>
    <row r="328">
      <c r="A328" s="23">
        <v>2003.0</v>
      </c>
      <c r="B328" s="4" t="s">
        <v>354</v>
      </c>
      <c r="C328" s="4" t="s">
        <v>13</v>
      </c>
      <c r="D328" s="4" t="s">
        <v>14</v>
      </c>
      <c r="E328" s="23">
        <v>22.0</v>
      </c>
      <c r="F328" s="4" t="s">
        <v>768</v>
      </c>
      <c r="G328" s="4" t="s">
        <v>155</v>
      </c>
      <c r="H328" s="4">
        <v>660.0</v>
      </c>
      <c r="I328" s="4">
        <v>672.0</v>
      </c>
      <c r="J328" s="4">
        <v>1332.0</v>
      </c>
    </row>
    <row r="329">
      <c r="A329" s="23">
        <v>2003.0</v>
      </c>
      <c r="B329" s="4" t="s">
        <v>354</v>
      </c>
      <c r="C329" s="4" t="s">
        <v>13</v>
      </c>
      <c r="D329" s="4" t="s">
        <v>14</v>
      </c>
      <c r="E329" s="23">
        <v>23.0</v>
      </c>
      <c r="F329" s="4" t="s">
        <v>769</v>
      </c>
      <c r="G329" s="4" t="s">
        <v>29</v>
      </c>
      <c r="H329" s="4">
        <v>650.0</v>
      </c>
      <c r="I329" s="4">
        <v>676.0</v>
      </c>
      <c r="J329" s="4">
        <v>1326.0</v>
      </c>
    </row>
    <row r="330">
      <c r="A330" s="23">
        <v>2003.0</v>
      </c>
      <c r="B330" s="4" t="s">
        <v>354</v>
      </c>
      <c r="C330" s="4" t="s">
        <v>13</v>
      </c>
      <c r="D330" s="4" t="s">
        <v>14</v>
      </c>
      <c r="E330" s="23">
        <v>24.0</v>
      </c>
      <c r="F330" s="4" t="s">
        <v>770</v>
      </c>
      <c r="G330" s="4" t="s">
        <v>29</v>
      </c>
      <c r="H330" s="4">
        <v>502.0</v>
      </c>
      <c r="I330" s="4">
        <v>556.0</v>
      </c>
      <c r="J330" s="4">
        <v>1058.0</v>
      </c>
    </row>
    <row r="331">
      <c r="A331" s="6">
        <v>2003.0</v>
      </c>
      <c r="B331" s="6" t="s">
        <v>354</v>
      </c>
      <c r="C331" s="6" t="s">
        <v>57</v>
      </c>
      <c r="D331" s="6" t="s">
        <v>14</v>
      </c>
      <c r="E331" s="6">
        <v>1.0</v>
      </c>
      <c r="F331" s="6" t="s">
        <v>393</v>
      </c>
      <c r="G331" s="6" t="s">
        <v>125</v>
      </c>
      <c r="H331" s="30">
        <v>864.0</v>
      </c>
      <c r="I331" s="30">
        <v>868.0</v>
      </c>
      <c r="J331" s="30">
        <v>1732.0</v>
      </c>
      <c r="K331" s="6"/>
    </row>
    <row r="332">
      <c r="A332" s="10">
        <v>2003.0</v>
      </c>
      <c r="B332" s="10" t="s">
        <v>354</v>
      </c>
      <c r="C332" s="10" t="s">
        <v>57</v>
      </c>
      <c r="D332" s="10" t="s">
        <v>14</v>
      </c>
      <c r="E332" s="10">
        <v>2.0</v>
      </c>
      <c r="F332" s="10" t="s">
        <v>570</v>
      </c>
      <c r="G332" s="10" t="s">
        <v>375</v>
      </c>
      <c r="H332" s="31">
        <v>752.0</v>
      </c>
      <c r="I332" s="31">
        <v>778.0</v>
      </c>
      <c r="J332" s="31">
        <v>1530.0</v>
      </c>
      <c r="K332" s="10"/>
    </row>
    <row r="333">
      <c r="A333" s="14">
        <v>2003.0</v>
      </c>
      <c r="B333" s="14" t="s">
        <v>354</v>
      </c>
      <c r="C333" s="14" t="s">
        <v>57</v>
      </c>
      <c r="D333" s="14" t="s">
        <v>14</v>
      </c>
      <c r="E333" s="14">
        <v>3.0</v>
      </c>
      <c r="F333" s="14" t="s">
        <v>394</v>
      </c>
      <c r="G333" s="14" t="s">
        <v>179</v>
      </c>
      <c r="H333" s="32">
        <v>728.0</v>
      </c>
      <c r="I333" s="32">
        <v>674.0</v>
      </c>
      <c r="J333" s="32">
        <v>1402.0</v>
      </c>
      <c r="K333" s="14"/>
    </row>
    <row r="334">
      <c r="A334" s="23">
        <v>2003.0</v>
      </c>
      <c r="B334" s="4" t="s">
        <v>354</v>
      </c>
      <c r="C334" s="4" t="s">
        <v>57</v>
      </c>
      <c r="D334" s="4" t="s">
        <v>14</v>
      </c>
      <c r="E334" s="23">
        <v>4.0</v>
      </c>
      <c r="F334" s="4" t="s">
        <v>395</v>
      </c>
      <c r="G334" s="4" t="s">
        <v>42</v>
      </c>
      <c r="H334" s="4">
        <v>684.0</v>
      </c>
      <c r="I334" s="4">
        <v>690.0</v>
      </c>
      <c r="J334" s="4">
        <v>1374.0</v>
      </c>
    </row>
    <row r="335">
      <c r="A335" s="23">
        <v>2003.0</v>
      </c>
      <c r="B335" s="4" t="s">
        <v>354</v>
      </c>
      <c r="C335" s="4" t="s">
        <v>57</v>
      </c>
      <c r="D335" s="4" t="s">
        <v>14</v>
      </c>
      <c r="E335" s="23">
        <v>5.0</v>
      </c>
      <c r="F335" s="4" t="s">
        <v>207</v>
      </c>
      <c r="G335" s="4" t="s">
        <v>179</v>
      </c>
      <c r="H335" s="4">
        <v>664.0</v>
      </c>
      <c r="I335" s="4">
        <v>592.0</v>
      </c>
      <c r="J335" s="4">
        <v>1256.0</v>
      </c>
    </row>
    <row r="336">
      <c r="A336" s="28"/>
      <c r="E336" s="28"/>
    </row>
    <row r="337">
      <c r="A337" s="28"/>
      <c r="E337" s="28"/>
    </row>
    <row r="338">
      <c r="A338" s="28"/>
      <c r="E338" s="28"/>
    </row>
    <row r="339">
      <c r="A339" s="28"/>
      <c r="E339" s="28"/>
    </row>
    <row r="340">
      <c r="A340" s="28"/>
      <c r="E340" s="28"/>
    </row>
    <row r="341">
      <c r="A341" s="28"/>
      <c r="E341" s="28"/>
    </row>
    <row r="342">
      <c r="A342" s="28"/>
      <c r="E342" s="28"/>
    </row>
    <row r="343">
      <c r="A343" s="28"/>
      <c r="E343" s="28"/>
    </row>
    <row r="344">
      <c r="A344" s="28"/>
      <c r="E344" s="28"/>
    </row>
    <row r="345">
      <c r="A345" s="28"/>
      <c r="E345" s="28"/>
    </row>
    <row r="346">
      <c r="A346" s="28"/>
      <c r="E346" s="28"/>
    </row>
    <row r="347">
      <c r="A347" s="28"/>
      <c r="E347" s="28"/>
    </row>
    <row r="348">
      <c r="A348" s="28"/>
      <c r="E348" s="28"/>
    </row>
    <row r="349">
      <c r="A349" s="28"/>
      <c r="E349" s="28"/>
    </row>
    <row r="350">
      <c r="A350" s="28"/>
      <c r="E350" s="28"/>
    </row>
    <row r="351">
      <c r="A351" s="28"/>
      <c r="E351" s="28"/>
    </row>
    <row r="352">
      <c r="A352" s="28"/>
      <c r="E352" s="28"/>
    </row>
    <row r="353">
      <c r="A353" s="28"/>
      <c r="E353" s="28"/>
    </row>
    <row r="354">
      <c r="A354" s="28"/>
      <c r="E354" s="28"/>
    </row>
    <row r="355">
      <c r="A355" s="28"/>
      <c r="E355" s="28"/>
    </row>
    <row r="356">
      <c r="A356" s="28"/>
      <c r="E356" s="28"/>
    </row>
    <row r="357">
      <c r="A357" s="28"/>
      <c r="E357" s="28"/>
    </row>
    <row r="358">
      <c r="A358" s="28"/>
      <c r="E358" s="28"/>
    </row>
    <row r="359">
      <c r="A359" s="28"/>
      <c r="E359" s="28"/>
    </row>
    <row r="360">
      <c r="A360" s="28"/>
      <c r="E360" s="28"/>
    </row>
    <row r="361">
      <c r="A361" s="28"/>
      <c r="E361" s="28"/>
    </row>
    <row r="362">
      <c r="A362" s="28"/>
      <c r="E362" s="28"/>
    </row>
    <row r="363">
      <c r="A363" s="28"/>
      <c r="E363" s="28"/>
    </row>
    <row r="364">
      <c r="A364" s="28"/>
      <c r="E364" s="28"/>
    </row>
    <row r="365">
      <c r="A365" s="28"/>
      <c r="E365" s="28"/>
    </row>
    <row r="366">
      <c r="A366" s="28"/>
      <c r="E366" s="28"/>
    </row>
    <row r="367">
      <c r="A367" s="28"/>
      <c r="E367" s="28"/>
    </row>
    <row r="368">
      <c r="A368" s="28"/>
      <c r="E368" s="28"/>
    </row>
    <row r="369">
      <c r="A369" s="28"/>
      <c r="E369" s="28"/>
    </row>
    <row r="370">
      <c r="A370" s="28"/>
      <c r="E370" s="28"/>
    </row>
    <row r="371">
      <c r="A371" s="28"/>
      <c r="E371" s="28"/>
    </row>
    <row r="372">
      <c r="A372" s="28"/>
      <c r="E372" s="28"/>
    </row>
    <row r="373">
      <c r="A373" s="28"/>
      <c r="E373" s="28"/>
    </row>
    <row r="374">
      <c r="A374" s="28"/>
      <c r="E374" s="28"/>
    </row>
    <row r="375">
      <c r="A375" s="28"/>
      <c r="E375" s="28"/>
    </row>
    <row r="376">
      <c r="A376" s="28"/>
      <c r="E376" s="28"/>
    </row>
    <row r="377">
      <c r="A377" s="28"/>
      <c r="E377" s="28"/>
    </row>
    <row r="378">
      <c r="A378" s="28"/>
      <c r="E378" s="28"/>
    </row>
    <row r="379">
      <c r="A379" s="28"/>
      <c r="E379" s="28"/>
    </row>
    <row r="380">
      <c r="A380" s="28"/>
      <c r="E380" s="28"/>
    </row>
    <row r="381">
      <c r="A381" s="28"/>
      <c r="E381" s="28"/>
    </row>
    <row r="382">
      <c r="A382" s="28"/>
      <c r="E382" s="28"/>
    </row>
    <row r="383">
      <c r="A383" s="28"/>
      <c r="E383" s="28"/>
    </row>
    <row r="384">
      <c r="A384" s="28"/>
      <c r="E384" s="28"/>
    </row>
    <row r="385">
      <c r="A385" s="28"/>
      <c r="E385" s="28"/>
    </row>
    <row r="386">
      <c r="A386" s="28"/>
      <c r="E386" s="28"/>
    </row>
    <row r="387">
      <c r="A387" s="28"/>
      <c r="E387" s="28"/>
    </row>
    <row r="388">
      <c r="A388" s="28"/>
      <c r="E388" s="28"/>
    </row>
    <row r="389">
      <c r="A389" s="28"/>
      <c r="E389" s="28"/>
    </row>
    <row r="390">
      <c r="A390" s="28"/>
      <c r="E390" s="28"/>
    </row>
    <row r="391">
      <c r="A391" s="28"/>
      <c r="E391" s="28"/>
    </row>
    <row r="392">
      <c r="A392" s="28"/>
      <c r="E392" s="28"/>
    </row>
    <row r="393">
      <c r="A393" s="28"/>
      <c r="E393" s="28"/>
    </row>
    <row r="394">
      <c r="A394" s="28"/>
      <c r="E394" s="28"/>
    </row>
    <row r="395">
      <c r="A395" s="28"/>
      <c r="E395" s="28"/>
    </row>
    <row r="396">
      <c r="A396" s="28"/>
      <c r="E396" s="28"/>
    </row>
    <row r="397">
      <c r="A397" s="28"/>
      <c r="E397" s="28"/>
    </row>
    <row r="398">
      <c r="A398" s="28"/>
      <c r="E398" s="28"/>
    </row>
    <row r="399">
      <c r="A399" s="28"/>
      <c r="E399" s="28"/>
    </row>
    <row r="400">
      <c r="A400" s="28"/>
      <c r="E400" s="28"/>
    </row>
    <row r="401">
      <c r="A401" s="28"/>
      <c r="E401" s="28"/>
    </row>
    <row r="402">
      <c r="A402" s="28"/>
      <c r="E402" s="28"/>
    </row>
    <row r="403">
      <c r="A403" s="28"/>
      <c r="E403" s="28"/>
    </row>
    <row r="404">
      <c r="A404" s="28"/>
      <c r="E404" s="28"/>
    </row>
    <row r="405">
      <c r="A405" s="28"/>
      <c r="E405" s="28"/>
    </row>
    <row r="406">
      <c r="A406" s="28"/>
      <c r="E406" s="28"/>
    </row>
    <row r="407">
      <c r="A407" s="28"/>
      <c r="E407" s="28"/>
    </row>
    <row r="408">
      <c r="A408" s="28"/>
      <c r="E408" s="28"/>
    </row>
    <row r="409">
      <c r="A409" s="28"/>
      <c r="E409" s="28"/>
    </row>
    <row r="410">
      <c r="A410" s="28"/>
      <c r="E410" s="28"/>
    </row>
    <row r="411">
      <c r="A411" s="28"/>
      <c r="E411" s="28"/>
    </row>
    <row r="412">
      <c r="A412" s="28"/>
      <c r="E412" s="28"/>
    </row>
    <row r="413">
      <c r="A413" s="28"/>
      <c r="E413" s="28"/>
    </row>
    <row r="414">
      <c r="A414" s="28"/>
      <c r="E414" s="28"/>
    </row>
    <row r="415">
      <c r="A415" s="28"/>
      <c r="E415" s="28"/>
    </row>
    <row r="416">
      <c r="A416" s="28"/>
      <c r="E416" s="28"/>
    </row>
    <row r="417">
      <c r="A417" s="28"/>
      <c r="E417" s="28"/>
    </row>
    <row r="418">
      <c r="A418" s="28"/>
      <c r="E418" s="28"/>
    </row>
    <row r="419">
      <c r="A419" s="28"/>
      <c r="E419" s="28"/>
    </row>
    <row r="420">
      <c r="A420" s="28"/>
      <c r="E420" s="28"/>
    </row>
    <row r="421">
      <c r="A421" s="28"/>
      <c r="E421" s="28"/>
    </row>
    <row r="422">
      <c r="A422" s="28"/>
      <c r="E422" s="28"/>
    </row>
    <row r="423">
      <c r="A423" s="28"/>
      <c r="E423" s="28"/>
    </row>
    <row r="424">
      <c r="A424" s="28"/>
      <c r="E424" s="28"/>
    </row>
    <row r="425">
      <c r="A425" s="28"/>
      <c r="E425" s="28"/>
    </row>
    <row r="426">
      <c r="A426" s="28"/>
      <c r="E426" s="28"/>
    </row>
    <row r="427">
      <c r="A427" s="28"/>
      <c r="E427" s="28"/>
    </row>
    <row r="428">
      <c r="A428" s="28"/>
      <c r="E428" s="28"/>
    </row>
    <row r="429">
      <c r="A429" s="28"/>
      <c r="E429" s="28"/>
    </row>
    <row r="430">
      <c r="A430" s="28"/>
      <c r="E430" s="28"/>
    </row>
    <row r="431">
      <c r="A431" s="28"/>
      <c r="E431" s="28"/>
    </row>
    <row r="432">
      <c r="A432" s="28"/>
      <c r="E432" s="28"/>
    </row>
    <row r="433">
      <c r="A433" s="28"/>
      <c r="E433" s="28"/>
    </row>
    <row r="434">
      <c r="A434" s="28"/>
      <c r="E434" s="28"/>
    </row>
    <row r="435">
      <c r="A435" s="28"/>
      <c r="E435" s="28"/>
    </row>
    <row r="436">
      <c r="A436" s="28"/>
      <c r="E436" s="28"/>
    </row>
    <row r="437">
      <c r="A437" s="28"/>
      <c r="E437" s="28"/>
    </row>
    <row r="438">
      <c r="A438" s="28"/>
      <c r="E438" s="28"/>
    </row>
    <row r="439">
      <c r="A439" s="28"/>
      <c r="E439" s="28"/>
    </row>
    <row r="440">
      <c r="A440" s="28"/>
      <c r="E440" s="28"/>
    </row>
    <row r="441">
      <c r="A441" s="28"/>
      <c r="E441" s="28"/>
    </row>
    <row r="442">
      <c r="A442" s="28"/>
      <c r="E442" s="28"/>
    </row>
    <row r="443">
      <c r="A443" s="28"/>
      <c r="E443" s="28"/>
    </row>
    <row r="444">
      <c r="A444" s="28"/>
      <c r="E444" s="28"/>
    </row>
    <row r="445">
      <c r="A445" s="28"/>
      <c r="E445" s="28"/>
    </row>
    <row r="446">
      <c r="A446" s="28"/>
      <c r="E446" s="28"/>
    </row>
    <row r="447">
      <c r="A447" s="28"/>
      <c r="E447" s="28"/>
    </row>
    <row r="448">
      <c r="A448" s="28"/>
      <c r="E448" s="28"/>
    </row>
    <row r="449">
      <c r="A449" s="28"/>
      <c r="E449" s="28"/>
    </row>
    <row r="450">
      <c r="A450" s="28"/>
      <c r="E450" s="28"/>
    </row>
    <row r="451">
      <c r="A451" s="28"/>
      <c r="E451" s="28"/>
    </row>
    <row r="452">
      <c r="A452" s="28"/>
      <c r="E452" s="28"/>
    </row>
    <row r="453">
      <c r="A453" s="28"/>
      <c r="E453" s="28"/>
    </row>
    <row r="454">
      <c r="A454" s="28"/>
      <c r="E454" s="28"/>
    </row>
    <row r="455">
      <c r="A455" s="28"/>
      <c r="E455" s="28"/>
    </row>
    <row r="456">
      <c r="A456" s="28"/>
      <c r="E456" s="28"/>
    </row>
    <row r="457">
      <c r="A457" s="28"/>
      <c r="E457" s="28"/>
    </row>
    <row r="458">
      <c r="A458" s="28"/>
      <c r="E458" s="28"/>
    </row>
    <row r="459">
      <c r="A459" s="28"/>
      <c r="E459" s="28"/>
    </row>
    <row r="460">
      <c r="A460" s="28"/>
      <c r="E460" s="28"/>
    </row>
    <row r="461">
      <c r="A461" s="28"/>
      <c r="E461" s="28"/>
    </row>
    <row r="462">
      <c r="A462" s="28"/>
      <c r="E462" s="28"/>
    </row>
    <row r="463">
      <c r="A463" s="28"/>
      <c r="E463" s="28"/>
    </row>
    <row r="464">
      <c r="A464" s="28"/>
      <c r="E464" s="28"/>
    </row>
    <row r="465">
      <c r="A465" s="28"/>
      <c r="E465" s="28"/>
    </row>
    <row r="466">
      <c r="A466" s="28"/>
      <c r="E466" s="28"/>
    </row>
    <row r="467">
      <c r="A467" s="28"/>
      <c r="E467" s="28"/>
    </row>
    <row r="468">
      <c r="A468" s="28"/>
      <c r="E468" s="28"/>
    </row>
    <row r="469">
      <c r="A469" s="28"/>
      <c r="E469" s="28"/>
    </row>
    <row r="470">
      <c r="A470" s="28"/>
      <c r="E470" s="28"/>
    </row>
    <row r="471">
      <c r="A471" s="28"/>
      <c r="E471" s="28"/>
    </row>
    <row r="472">
      <c r="A472" s="28"/>
      <c r="E472" s="28"/>
    </row>
    <row r="473">
      <c r="A473" s="28"/>
      <c r="E473" s="28"/>
    </row>
    <row r="474">
      <c r="A474" s="28"/>
      <c r="E474" s="28"/>
    </row>
    <row r="475">
      <c r="A475" s="28"/>
      <c r="E475" s="28"/>
    </row>
    <row r="476">
      <c r="A476" s="28"/>
      <c r="E476" s="28"/>
    </row>
    <row r="477">
      <c r="A477" s="28"/>
      <c r="E477" s="28"/>
    </row>
    <row r="478">
      <c r="A478" s="28"/>
      <c r="E478" s="28"/>
    </row>
    <row r="479">
      <c r="A479" s="28"/>
      <c r="E479" s="28"/>
    </row>
    <row r="480">
      <c r="A480" s="28"/>
      <c r="E480" s="28"/>
    </row>
    <row r="481">
      <c r="A481" s="28"/>
      <c r="E481" s="28"/>
    </row>
    <row r="482">
      <c r="A482" s="28"/>
      <c r="E482" s="28"/>
    </row>
    <row r="483">
      <c r="A483" s="28"/>
      <c r="E483" s="28"/>
    </row>
    <row r="484">
      <c r="A484" s="28"/>
      <c r="E484" s="28"/>
    </row>
    <row r="485">
      <c r="A485" s="28"/>
      <c r="E485" s="28"/>
    </row>
    <row r="486">
      <c r="A486" s="28"/>
      <c r="E486" s="28"/>
    </row>
    <row r="487">
      <c r="A487" s="28"/>
      <c r="E487" s="28"/>
    </row>
    <row r="488">
      <c r="A488" s="28"/>
      <c r="E488" s="28"/>
    </row>
    <row r="489">
      <c r="A489" s="28"/>
      <c r="E489" s="28"/>
    </row>
    <row r="490">
      <c r="A490" s="28"/>
      <c r="E490" s="28"/>
    </row>
    <row r="491">
      <c r="A491" s="28"/>
      <c r="E491" s="28"/>
    </row>
    <row r="492">
      <c r="A492" s="28"/>
      <c r="E492" s="28"/>
    </row>
    <row r="493">
      <c r="A493" s="28"/>
      <c r="E493" s="28"/>
    </row>
    <row r="494">
      <c r="A494" s="28"/>
      <c r="E494" s="28"/>
    </row>
    <row r="495">
      <c r="A495" s="28"/>
      <c r="E495" s="28"/>
    </row>
    <row r="496">
      <c r="A496" s="28"/>
      <c r="E496" s="28"/>
    </row>
    <row r="497">
      <c r="A497" s="28"/>
      <c r="E497" s="28"/>
    </row>
    <row r="498">
      <c r="A498" s="28"/>
      <c r="E498" s="28"/>
    </row>
    <row r="499">
      <c r="A499" s="28"/>
      <c r="E499" s="28"/>
    </row>
    <row r="500">
      <c r="A500" s="28"/>
      <c r="E500" s="28"/>
    </row>
    <row r="501">
      <c r="A501" s="28"/>
      <c r="E501" s="28"/>
    </row>
    <row r="502">
      <c r="A502" s="28"/>
      <c r="E502" s="28"/>
    </row>
    <row r="503">
      <c r="A503" s="28"/>
      <c r="E503" s="28"/>
    </row>
    <row r="504">
      <c r="A504" s="28"/>
      <c r="E504" s="28"/>
    </row>
    <row r="505">
      <c r="A505" s="28"/>
      <c r="E505" s="28"/>
    </row>
    <row r="506">
      <c r="A506" s="28"/>
      <c r="E506" s="28"/>
    </row>
    <row r="507">
      <c r="A507" s="28"/>
      <c r="E507" s="28"/>
    </row>
    <row r="508">
      <c r="A508" s="28"/>
      <c r="E508" s="28"/>
    </row>
    <row r="509">
      <c r="A509" s="28"/>
      <c r="E509" s="28"/>
    </row>
    <row r="510">
      <c r="A510" s="28"/>
      <c r="E510" s="28"/>
    </row>
    <row r="511">
      <c r="A511" s="28"/>
      <c r="E511" s="28"/>
    </row>
    <row r="512">
      <c r="A512" s="28"/>
      <c r="E512" s="28"/>
    </row>
    <row r="513">
      <c r="A513" s="28"/>
      <c r="E513" s="28"/>
    </row>
    <row r="514">
      <c r="A514" s="28"/>
      <c r="E514" s="28"/>
    </row>
    <row r="515">
      <c r="A515" s="28"/>
      <c r="E515" s="28"/>
    </row>
    <row r="516">
      <c r="A516" s="28"/>
      <c r="E516" s="28"/>
    </row>
    <row r="517">
      <c r="A517" s="28"/>
      <c r="E517" s="28"/>
    </row>
    <row r="518">
      <c r="A518" s="28"/>
      <c r="E518" s="28"/>
    </row>
    <row r="519">
      <c r="A519" s="28"/>
      <c r="E519" s="28"/>
    </row>
    <row r="520">
      <c r="A520" s="28"/>
      <c r="E520" s="28"/>
    </row>
    <row r="521">
      <c r="A521" s="28"/>
      <c r="E521" s="28"/>
    </row>
    <row r="522">
      <c r="A522" s="28"/>
      <c r="E522" s="28"/>
    </row>
    <row r="523">
      <c r="A523" s="28"/>
      <c r="E523" s="28"/>
    </row>
    <row r="524">
      <c r="A524" s="28"/>
      <c r="E524" s="28"/>
    </row>
    <row r="525">
      <c r="A525" s="28"/>
      <c r="E525" s="28"/>
    </row>
    <row r="526">
      <c r="A526" s="28"/>
      <c r="E526" s="28"/>
    </row>
    <row r="527">
      <c r="A527" s="28"/>
      <c r="E527" s="28"/>
    </row>
    <row r="528">
      <c r="A528" s="28"/>
      <c r="E528" s="28"/>
    </row>
    <row r="529">
      <c r="A529" s="28"/>
      <c r="E529" s="28"/>
    </row>
    <row r="530">
      <c r="A530" s="28"/>
      <c r="E530" s="28"/>
    </row>
    <row r="531">
      <c r="A531" s="28"/>
      <c r="E531" s="28"/>
    </row>
    <row r="532">
      <c r="A532" s="28"/>
      <c r="E532" s="28"/>
    </row>
    <row r="533">
      <c r="A533" s="28"/>
      <c r="E533" s="28"/>
    </row>
    <row r="534">
      <c r="A534" s="28"/>
      <c r="E534" s="28"/>
    </row>
    <row r="535">
      <c r="A535" s="28"/>
      <c r="E535" s="28"/>
    </row>
    <row r="536">
      <c r="A536" s="28"/>
      <c r="E536" s="28"/>
    </row>
    <row r="537">
      <c r="A537" s="28"/>
      <c r="E537" s="28"/>
    </row>
    <row r="538">
      <c r="A538" s="28"/>
      <c r="E538" s="28"/>
    </row>
    <row r="539">
      <c r="A539" s="28"/>
      <c r="E539" s="28"/>
    </row>
    <row r="540">
      <c r="A540" s="28"/>
      <c r="E540" s="28"/>
    </row>
    <row r="541">
      <c r="A541" s="28"/>
      <c r="E541" s="28"/>
    </row>
    <row r="542">
      <c r="A542" s="28"/>
      <c r="E542" s="28"/>
    </row>
    <row r="543">
      <c r="A543" s="28"/>
      <c r="E543" s="28"/>
    </row>
    <row r="544">
      <c r="A544" s="28"/>
      <c r="E544" s="28"/>
    </row>
    <row r="545">
      <c r="A545" s="28"/>
      <c r="E545" s="28"/>
    </row>
    <row r="546">
      <c r="A546" s="28"/>
      <c r="E546" s="28"/>
    </row>
    <row r="547">
      <c r="A547" s="28"/>
      <c r="E547" s="28"/>
    </row>
    <row r="548">
      <c r="A548" s="28"/>
      <c r="E548" s="28"/>
    </row>
    <row r="549">
      <c r="A549" s="28"/>
      <c r="E549" s="28"/>
    </row>
    <row r="550">
      <c r="A550" s="28"/>
      <c r="E550" s="28"/>
    </row>
    <row r="551">
      <c r="A551" s="28"/>
      <c r="E551" s="28"/>
    </row>
    <row r="552">
      <c r="A552" s="28"/>
      <c r="E552" s="28"/>
    </row>
    <row r="553">
      <c r="A553" s="28"/>
      <c r="E553" s="28"/>
    </row>
    <row r="554">
      <c r="A554" s="28"/>
      <c r="E554" s="28"/>
    </row>
    <row r="555">
      <c r="A555" s="28"/>
      <c r="E555" s="28"/>
    </row>
    <row r="556">
      <c r="A556" s="28"/>
      <c r="E556" s="28"/>
    </row>
    <row r="557">
      <c r="A557" s="28"/>
      <c r="E557" s="28"/>
    </row>
    <row r="558">
      <c r="A558" s="28"/>
      <c r="E558" s="28"/>
    </row>
    <row r="559">
      <c r="A559" s="28"/>
      <c r="E559" s="28"/>
    </row>
    <row r="560">
      <c r="A560" s="28"/>
      <c r="E560" s="28"/>
    </row>
    <row r="561">
      <c r="A561" s="28"/>
      <c r="E561" s="28"/>
    </row>
    <row r="562">
      <c r="A562" s="28"/>
      <c r="E562" s="28"/>
    </row>
    <row r="563">
      <c r="A563" s="28"/>
      <c r="E563" s="28"/>
    </row>
    <row r="564">
      <c r="A564" s="28"/>
      <c r="E564" s="28"/>
    </row>
    <row r="565">
      <c r="A565" s="28"/>
      <c r="E565" s="28"/>
    </row>
    <row r="566">
      <c r="A566" s="28"/>
      <c r="E566" s="28"/>
    </row>
    <row r="567">
      <c r="A567" s="28"/>
      <c r="E567" s="28"/>
    </row>
    <row r="568">
      <c r="A568" s="28"/>
      <c r="E568" s="28"/>
    </row>
    <row r="569">
      <c r="A569" s="28"/>
      <c r="E569" s="28"/>
    </row>
    <row r="570">
      <c r="A570" s="28"/>
      <c r="E570" s="28"/>
    </row>
    <row r="571">
      <c r="A571" s="28"/>
      <c r="E571" s="28"/>
    </row>
    <row r="572">
      <c r="A572" s="28"/>
      <c r="E572" s="28"/>
    </row>
    <row r="573">
      <c r="A573" s="28"/>
      <c r="E573" s="28"/>
    </row>
    <row r="574">
      <c r="A574" s="28"/>
      <c r="E574" s="28"/>
    </row>
    <row r="575">
      <c r="A575" s="28"/>
      <c r="E575" s="28"/>
    </row>
    <row r="576">
      <c r="A576" s="28"/>
      <c r="E576" s="28"/>
    </row>
    <row r="577">
      <c r="A577" s="28"/>
      <c r="E577" s="28"/>
    </row>
    <row r="578">
      <c r="A578" s="28"/>
      <c r="E578" s="28"/>
    </row>
    <row r="579">
      <c r="A579" s="28"/>
      <c r="E579" s="28"/>
    </row>
    <row r="580">
      <c r="A580" s="28"/>
      <c r="E580" s="28"/>
    </row>
    <row r="581">
      <c r="A581" s="28"/>
      <c r="E581" s="28"/>
    </row>
    <row r="582">
      <c r="A582" s="28"/>
      <c r="E582" s="28"/>
    </row>
    <row r="583">
      <c r="A583" s="28"/>
      <c r="E583" s="28"/>
    </row>
    <row r="584">
      <c r="A584" s="28"/>
      <c r="E584" s="28"/>
    </row>
    <row r="585">
      <c r="A585" s="28"/>
      <c r="E585" s="28"/>
    </row>
    <row r="586">
      <c r="A586" s="28"/>
      <c r="E586" s="28"/>
    </row>
    <row r="587">
      <c r="A587" s="28"/>
      <c r="E587" s="28"/>
    </row>
    <row r="588">
      <c r="A588" s="28"/>
      <c r="E588" s="28"/>
    </row>
    <row r="589">
      <c r="A589" s="28"/>
      <c r="E589" s="28"/>
    </row>
    <row r="590">
      <c r="A590" s="28"/>
      <c r="E590" s="28"/>
    </row>
    <row r="591">
      <c r="A591" s="28"/>
      <c r="E591" s="28"/>
    </row>
    <row r="592">
      <c r="A592" s="28"/>
      <c r="E592" s="28"/>
    </row>
    <row r="593">
      <c r="A593" s="28"/>
      <c r="E593" s="28"/>
    </row>
    <row r="594">
      <c r="A594" s="28"/>
      <c r="E594" s="28"/>
    </row>
    <row r="595">
      <c r="A595" s="28"/>
      <c r="E595" s="28"/>
    </row>
    <row r="596">
      <c r="A596" s="28"/>
      <c r="E596" s="28"/>
    </row>
    <row r="597">
      <c r="A597" s="28"/>
      <c r="E597" s="28"/>
    </row>
    <row r="598">
      <c r="A598" s="28"/>
      <c r="E598" s="28"/>
    </row>
    <row r="599">
      <c r="A599" s="28"/>
      <c r="E599" s="28"/>
    </row>
    <row r="600">
      <c r="A600" s="28"/>
      <c r="E600" s="28"/>
    </row>
    <row r="601">
      <c r="A601" s="28"/>
      <c r="E601" s="28"/>
    </row>
    <row r="602">
      <c r="A602" s="28"/>
      <c r="E602" s="28"/>
    </row>
    <row r="603">
      <c r="A603" s="28"/>
      <c r="E603" s="28"/>
    </row>
    <row r="604">
      <c r="A604" s="28"/>
      <c r="E604" s="28"/>
    </row>
    <row r="605">
      <c r="A605" s="28"/>
      <c r="E605" s="28"/>
    </row>
    <row r="606">
      <c r="A606" s="28"/>
      <c r="E606" s="28"/>
    </row>
    <row r="607">
      <c r="A607" s="28"/>
      <c r="E607" s="28"/>
    </row>
    <row r="608">
      <c r="A608" s="28"/>
      <c r="E608" s="28"/>
    </row>
    <row r="609">
      <c r="A609" s="28"/>
      <c r="E609" s="28"/>
    </row>
    <row r="610">
      <c r="A610" s="28"/>
      <c r="E610" s="28"/>
    </row>
    <row r="611">
      <c r="A611" s="28"/>
      <c r="E611" s="28"/>
    </row>
    <row r="612">
      <c r="A612" s="28"/>
      <c r="E612" s="28"/>
    </row>
    <row r="613">
      <c r="A613" s="28"/>
      <c r="E613" s="28"/>
    </row>
    <row r="614">
      <c r="A614" s="28"/>
      <c r="E614" s="28"/>
    </row>
    <row r="615">
      <c r="A615" s="28"/>
      <c r="E615" s="28"/>
    </row>
    <row r="616">
      <c r="A616" s="28"/>
      <c r="E616" s="28"/>
    </row>
    <row r="617">
      <c r="A617" s="28"/>
      <c r="E617" s="28"/>
    </row>
    <row r="618">
      <c r="A618" s="28"/>
      <c r="E618" s="28"/>
    </row>
    <row r="619">
      <c r="A619" s="28"/>
      <c r="E619" s="28"/>
    </row>
    <row r="620">
      <c r="A620" s="28"/>
      <c r="E620" s="28"/>
    </row>
    <row r="621">
      <c r="A621" s="28"/>
      <c r="E621" s="28"/>
    </row>
    <row r="622">
      <c r="A622" s="28"/>
      <c r="E622" s="28"/>
    </row>
    <row r="623">
      <c r="A623" s="28"/>
      <c r="E623" s="28"/>
    </row>
    <row r="624">
      <c r="A624" s="28"/>
      <c r="E624" s="28"/>
    </row>
    <row r="625">
      <c r="A625" s="28"/>
      <c r="E625" s="28"/>
    </row>
    <row r="626">
      <c r="A626" s="28"/>
      <c r="E626" s="28"/>
    </row>
    <row r="627">
      <c r="A627" s="28"/>
      <c r="E627" s="28"/>
    </row>
    <row r="628">
      <c r="A628" s="28"/>
      <c r="E628" s="28"/>
    </row>
    <row r="629">
      <c r="A629" s="28"/>
      <c r="E629" s="28"/>
    </row>
    <row r="630">
      <c r="A630" s="28"/>
      <c r="E630" s="28"/>
    </row>
    <row r="631">
      <c r="A631" s="28"/>
      <c r="E631" s="28"/>
    </row>
    <row r="632">
      <c r="A632" s="28"/>
      <c r="E632" s="28"/>
    </row>
    <row r="633">
      <c r="A633" s="28"/>
      <c r="E633" s="28"/>
    </row>
    <row r="634">
      <c r="A634" s="28"/>
      <c r="E634" s="28"/>
    </row>
    <row r="635">
      <c r="A635" s="28"/>
      <c r="E635" s="28"/>
    </row>
    <row r="636">
      <c r="A636" s="28"/>
      <c r="E636" s="28"/>
    </row>
    <row r="637">
      <c r="A637" s="28"/>
      <c r="E637" s="28"/>
    </row>
    <row r="638">
      <c r="A638" s="28"/>
      <c r="E638" s="28"/>
    </row>
    <row r="639">
      <c r="A639" s="28"/>
      <c r="E639" s="28"/>
    </row>
    <row r="640">
      <c r="A640" s="28"/>
      <c r="E640" s="28"/>
    </row>
    <row r="641">
      <c r="A641" s="28"/>
      <c r="E641" s="28"/>
    </row>
    <row r="642">
      <c r="A642" s="28"/>
      <c r="E642" s="28"/>
    </row>
    <row r="643">
      <c r="A643" s="28"/>
      <c r="E643" s="28"/>
    </row>
    <row r="644">
      <c r="A644" s="28"/>
      <c r="E644" s="28"/>
    </row>
    <row r="645">
      <c r="A645" s="28"/>
      <c r="E645" s="28"/>
    </row>
    <row r="646">
      <c r="A646" s="28"/>
      <c r="E646" s="28"/>
    </row>
    <row r="647">
      <c r="A647" s="28"/>
      <c r="E647" s="28"/>
    </row>
    <row r="648">
      <c r="A648" s="28"/>
      <c r="E648" s="28"/>
    </row>
    <row r="649">
      <c r="A649" s="28"/>
      <c r="E649" s="28"/>
    </row>
    <row r="650">
      <c r="A650" s="28"/>
      <c r="E650" s="28"/>
    </row>
    <row r="651">
      <c r="A651" s="28"/>
      <c r="E651" s="28"/>
    </row>
    <row r="652">
      <c r="A652" s="28"/>
      <c r="E652" s="28"/>
    </row>
    <row r="653">
      <c r="A653" s="28"/>
      <c r="E653" s="28"/>
    </row>
    <row r="654">
      <c r="A654" s="28"/>
      <c r="E654" s="28"/>
    </row>
    <row r="655">
      <c r="A655" s="28"/>
      <c r="E655" s="28"/>
    </row>
    <row r="656">
      <c r="A656" s="28"/>
      <c r="E656" s="28"/>
    </row>
    <row r="657">
      <c r="A657" s="28"/>
      <c r="E657" s="28"/>
    </row>
    <row r="658">
      <c r="A658" s="28"/>
      <c r="E658" s="28"/>
    </row>
    <row r="659">
      <c r="A659" s="28"/>
      <c r="E659" s="28"/>
    </row>
    <row r="660">
      <c r="A660" s="28"/>
      <c r="E660" s="28"/>
    </row>
    <row r="661">
      <c r="A661" s="28"/>
      <c r="E661" s="28"/>
    </row>
    <row r="662">
      <c r="A662" s="28"/>
      <c r="E662" s="28"/>
    </row>
    <row r="663">
      <c r="A663" s="28"/>
      <c r="E663" s="28"/>
    </row>
    <row r="664">
      <c r="A664" s="28"/>
      <c r="E664" s="28"/>
    </row>
    <row r="665">
      <c r="A665" s="28"/>
      <c r="E665" s="28"/>
    </row>
    <row r="666">
      <c r="A666" s="28"/>
      <c r="E666" s="28"/>
    </row>
    <row r="667">
      <c r="A667" s="28"/>
      <c r="E667" s="28"/>
    </row>
    <row r="668">
      <c r="A668" s="28"/>
      <c r="E668" s="28"/>
    </row>
    <row r="669">
      <c r="A669" s="28"/>
      <c r="E669" s="28"/>
    </row>
    <row r="670">
      <c r="A670" s="28"/>
      <c r="E670" s="28"/>
    </row>
    <row r="671">
      <c r="A671" s="28"/>
      <c r="E671" s="28"/>
    </row>
    <row r="672">
      <c r="A672" s="28"/>
      <c r="E672" s="28"/>
    </row>
    <row r="673">
      <c r="A673" s="28"/>
      <c r="E673" s="28"/>
    </row>
    <row r="674">
      <c r="A674" s="28"/>
      <c r="E674" s="28"/>
    </row>
    <row r="675">
      <c r="A675" s="28"/>
      <c r="E675" s="28"/>
    </row>
    <row r="676">
      <c r="A676" s="28"/>
      <c r="E676" s="28"/>
    </row>
    <row r="677">
      <c r="A677" s="28"/>
      <c r="E677" s="28"/>
    </row>
    <row r="678">
      <c r="A678" s="28"/>
      <c r="E678" s="28"/>
    </row>
    <row r="679">
      <c r="A679" s="28"/>
      <c r="E679" s="28"/>
    </row>
    <row r="680">
      <c r="A680" s="28"/>
      <c r="E680" s="28"/>
    </row>
    <row r="681">
      <c r="A681" s="28"/>
      <c r="E681" s="28"/>
    </row>
    <row r="682">
      <c r="A682" s="28"/>
      <c r="E682" s="28"/>
    </row>
    <row r="683">
      <c r="A683" s="28"/>
      <c r="E683" s="28"/>
    </row>
    <row r="684">
      <c r="A684" s="28"/>
      <c r="E684" s="28"/>
    </row>
    <row r="685">
      <c r="A685" s="28"/>
      <c r="E685" s="28"/>
    </row>
    <row r="686">
      <c r="A686" s="28"/>
      <c r="E686" s="28"/>
    </row>
    <row r="687">
      <c r="A687" s="28"/>
      <c r="E687" s="28"/>
    </row>
    <row r="688">
      <c r="A688" s="28"/>
      <c r="E688" s="28"/>
    </row>
    <row r="689">
      <c r="A689" s="28"/>
      <c r="E689" s="28"/>
    </row>
    <row r="690">
      <c r="A690" s="28"/>
      <c r="E690" s="28"/>
    </row>
    <row r="691">
      <c r="A691" s="28"/>
      <c r="E691" s="28"/>
    </row>
    <row r="692">
      <c r="A692" s="28"/>
      <c r="E692" s="28"/>
    </row>
    <row r="693">
      <c r="A693" s="28"/>
      <c r="E693" s="28"/>
    </row>
    <row r="694">
      <c r="A694" s="28"/>
      <c r="E694" s="28"/>
    </row>
    <row r="695">
      <c r="A695" s="28"/>
      <c r="E695" s="28"/>
    </row>
    <row r="696">
      <c r="A696" s="28"/>
      <c r="E696" s="28"/>
    </row>
    <row r="697">
      <c r="A697" s="28"/>
      <c r="E697" s="28"/>
    </row>
    <row r="698">
      <c r="A698" s="28"/>
      <c r="E698" s="28"/>
    </row>
    <row r="699">
      <c r="A699" s="28"/>
      <c r="E699" s="28"/>
    </row>
    <row r="700">
      <c r="A700" s="28"/>
      <c r="E700" s="28"/>
    </row>
    <row r="701">
      <c r="A701" s="28"/>
      <c r="E701" s="28"/>
    </row>
    <row r="702">
      <c r="A702" s="28"/>
      <c r="E702" s="28"/>
    </row>
    <row r="703">
      <c r="A703" s="28"/>
      <c r="E703" s="28"/>
    </row>
    <row r="704">
      <c r="A704" s="28"/>
      <c r="E704" s="28"/>
    </row>
    <row r="705">
      <c r="A705" s="28"/>
      <c r="E705" s="28"/>
    </row>
    <row r="706">
      <c r="A706" s="28"/>
      <c r="E706" s="28"/>
    </row>
    <row r="707">
      <c r="A707" s="28"/>
      <c r="E707" s="28"/>
    </row>
    <row r="708">
      <c r="A708" s="28"/>
      <c r="E708" s="28"/>
    </row>
    <row r="709">
      <c r="A709" s="28"/>
      <c r="E709" s="28"/>
    </row>
    <row r="710">
      <c r="A710" s="28"/>
      <c r="E710" s="28"/>
    </row>
    <row r="711">
      <c r="A711" s="28"/>
      <c r="E711" s="28"/>
    </row>
    <row r="712">
      <c r="A712" s="28"/>
      <c r="E712" s="28"/>
    </row>
    <row r="713">
      <c r="A713" s="28"/>
      <c r="E713" s="28"/>
    </row>
    <row r="714">
      <c r="A714" s="28"/>
      <c r="E714" s="28"/>
    </row>
    <row r="715">
      <c r="A715" s="28"/>
      <c r="E715" s="28"/>
    </row>
    <row r="716">
      <c r="A716" s="28"/>
      <c r="E716" s="28"/>
    </row>
    <row r="717">
      <c r="A717" s="28"/>
      <c r="E717" s="28"/>
    </row>
    <row r="718">
      <c r="A718" s="28"/>
      <c r="E718" s="28"/>
    </row>
    <row r="719">
      <c r="A719" s="28"/>
      <c r="E719" s="28"/>
    </row>
    <row r="720">
      <c r="A720" s="28"/>
      <c r="E720" s="28"/>
    </row>
    <row r="721">
      <c r="A721" s="28"/>
      <c r="E721" s="28"/>
    </row>
    <row r="722">
      <c r="A722" s="28"/>
      <c r="E722" s="28"/>
    </row>
    <row r="723">
      <c r="A723" s="28"/>
      <c r="E723" s="28"/>
    </row>
    <row r="724">
      <c r="A724" s="28"/>
      <c r="E724" s="28"/>
    </row>
    <row r="725">
      <c r="A725" s="28"/>
      <c r="E725" s="28"/>
    </row>
    <row r="726">
      <c r="A726" s="28"/>
      <c r="E726" s="28"/>
    </row>
    <row r="727">
      <c r="A727" s="28"/>
      <c r="E727" s="28"/>
    </row>
    <row r="728">
      <c r="A728" s="28"/>
      <c r="E728" s="28"/>
    </row>
    <row r="729">
      <c r="A729" s="28"/>
      <c r="E729" s="28"/>
    </row>
    <row r="730">
      <c r="A730" s="28"/>
      <c r="E730" s="28"/>
    </row>
    <row r="731">
      <c r="A731" s="28"/>
      <c r="E731" s="28"/>
    </row>
    <row r="732">
      <c r="A732" s="28"/>
      <c r="E732" s="28"/>
    </row>
    <row r="733">
      <c r="A733" s="28"/>
      <c r="E733" s="28"/>
    </row>
    <row r="734">
      <c r="A734" s="28"/>
      <c r="E734" s="28"/>
    </row>
    <row r="735">
      <c r="A735" s="28"/>
      <c r="E735" s="28"/>
    </row>
    <row r="736">
      <c r="A736" s="28"/>
      <c r="E736" s="28"/>
    </row>
    <row r="737">
      <c r="A737" s="28"/>
      <c r="E737" s="28"/>
    </row>
    <row r="738">
      <c r="A738" s="28"/>
      <c r="E738" s="28"/>
    </row>
    <row r="739">
      <c r="A739" s="28"/>
      <c r="E739" s="28"/>
    </row>
    <row r="740">
      <c r="A740" s="28"/>
      <c r="E740" s="28"/>
    </row>
    <row r="741">
      <c r="A741" s="28"/>
      <c r="E741" s="28"/>
    </row>
    <row r="742">
      <c r="A742" s="28"/>
      <c r="E742" s="28"/>
    </row>
    <row r="743">
      <c r="A743" s="28"/>
      <c r="E743" s="28"/>
    </row>
    <row r="744">
      <c r="A744" s="28"/>
      <c r="E744" s="28"/>
    </row>
    <row r="745">
      <c r="A745" s="28"/>
      <c r="E745" s="28"/>
    </row>
    <row r="746">
      <c r="A746" s="28"/>
      <c r="E746" s="28"/>
    </row>
    <row r="747">
      <c r="A747" s="28"/>
      <c r="E747" s="28"/>
    </row>
    <row r="748">
      <c r="A748" s="28"/>
      <c r="E748" s="28"/>
    </row>
    <row r="749">
      <c r="A749" s="28"/>
      <c r="E749" s="28"/>
    </row>
    <row r="750">
      <c r="A750" s="28"/>
      <c r="E750" s="28"/>
    </row>
    <row r="751">
      <c r="A751" s="28"/>
      <c r="E751" s="28"/>
    </row>
    <row r="752">
      <c r="A752" s="28"/>
      <c r="E752" s="28"/>
    </row>
    <row r="753">
      <c r="A753" s="28"/>
      <c r="E753" s="28"/>
    </row>
    <row r="754">
      <c r="A754" s="28"/>
      <c r="E754" s="28"/>
    </row>
    <row r="755">
      <c r="A755" s="28"/>
      <c r="E755" s="28"/>
    </row>
    <row r="756">
      <c r="A756" s="28"/>
      <c r="E756" s="28"/>
    </row>
    <row r="757">
      <c r="A757" s="28"/>
      <c r="E757" s="28"/>
    </row>
    <row r="758">
      <c r="A758" s="28"/>
      <c r="E758" s="28"/>
    </row>
    <row r="759">
      <c r="A759" s="28"/>
      <c r="E759" s="28"/>
    </row>
    <row r="760">
      <c r="A760" s="28"/>
      <c r="E760" s="28"/>
    </row>
    <row r="761">
      <c r="A761" s="28"/>
      <c r="E761" s="28"/>
    </row>
    <row r="762">
      <c r="A762" s="28"/>
      <c r="E762" s="28"/>
    </row>
    <row r="763">
      <c r="A763" s="28"/>
      <c r="E763" s="28"/>
    </row>
    <row r="764">
      <c r="A764" s="28"/>
      <c r="E764" s="28"/>
    </row>
    <row r="765">
      <c r="A765" s="28"/>
      <c r="E765" s="28"/>
    </row>
    <row r="766">
      <c r="A766" s="28"/>
      <c r="E766" s="28"/>
    </row>
    <row r="767">
      <c r="A767" s="28"/>
      <c r="E767" s="28"/>
    </row>
    <row r="768">
      <c r="A768" s="28"/>
      <c r="E768" s="28"/>
    </row>
    <row r="769">
      <c r="A769" s="28"/>
      <c r="E769" s="28"/>
    </row>
    <row r="770">
      <c r="A770" s="28"/>
      <c r="E770" s="28"/>
    </row>
    <row r="771">
      <c r="A771" s="28"/>
      <c r="E771" s="28"/>
    </row>
    <row r="772">
      <c r="A772" s="28"/>
      <c r="E772" s="28"/>
    </row>
    <row r="773">
      <c r="A773" s="28"/>
      <c r="E773" s="28"/>
    </row>
    <row r="774">
      <c r="A774" s="28"/>
      <c r="E774" s="28"/>
    </row>
    <row r="775">
      <c r="A775" s="28"/>
      <c r="E775" s="28"/>
    </row>
    <row r="776">
      <c r="A776" s="28"/>
      <c r="E776" s="28"/>
    </row>
    <row r="777">
      <c r="A777" s="28"/>
      <c r="E777" s="28"/>
    </row>
    <row r="778">
      <c r="A778" s="28"/>
      <c r="E778" s="28"/>
    </row>
    <row r="779">
      <c r="A779" s="28"/>
      <c r="E779" s="28"/>
    </row>
    <row r="780">
      <c r="A780" s="28"/>
      <c r="E780" s="28"/>
    </row>
    <row r="781">
      <c r="A781" s="28"/>
      <c r="E781" s="28"/>
    </row>
    <row r="782">
      <c r="A782" s="28"/>
      <c r="E782" s="28"/>
    </row>
    <row r="783">
      <c r="A783" s="28"/>
      <c r="E783" s="28"/>
    </row>
    <row r="784">
      <c r="A784" s="28"/>
      <c r="E784" s="28"/>
    </row>
    <row r="785">
      <c r="A785" s="28"/>
      <c r="E785" s="28"/>
    </row>
    <row r="786">
      <c r="A786" s="28"/>
      <c r="E786" s="28"/>
    </row>
    <row r="787">
      <c r="A787" s="28"/>
      <c r="E787" s="28"/>
    </row>
    <row r="788">
      <c r="A788" s="28"/>
      <c r="E788" s="28"/>
    </row>
    <row r="789">
      <c r="A789" s="28"/>
      <c r="E789" s="28"/>
    </row>
    <row r="790">
      <c r="A790" s="28"/>
      <c r="E790" s="28"/>
    </row>
    <row r="791">
      <c r="A791" s="28"/>
      <c r="E791" s="28"/>
    </row>
    <row r="792">
      <c r="A792" s="28"/>
      <c r="E792" s="28"/>
    </row>
    <row r="793">
      <c r="A793" s="28"/>
      <c r="E793" s="28"/>
    </row>
    <row r="794">
      <c r="A794" s="28"/>
      <c r="E794" s="28"/>
    </row>
    <row r="795">
      <c r="A795" s="28"/>
      <c r="E795" s="28"/>
    </row>
    <row r="796">
      <c r="A796" s="28"/>
      <c r="E796" s="28"/>
    </row>
    <row r="797">
      <c r="A797" s="28"/>
      <c r="E797" s="28"/>
    </row>
    <row r="798">
      <c r="A798" s="28"/>
      <c r="E798" s="28"/>
    </row>
    <row r="799">
      <c r="A799" s="28"/>
      <c r="E799" s="28"/>
    </row>
    <row r="800">
      <c r="A800" s="28"/>
      <c r="E800" s="28"/>
    </row>
    <row r="801">
      <c r="A801" s="28"/>
      <c r="E801" s="28"/>
    </row>
    <row r="802">
      <c r="A802" s="28"/>
      <c r="E802" s="28"/>
    </row>
    <row r="803">
      <c r="A803" s="28"/>
      <c r="E803" s="28"/>
    </row>
    <row r="804">
      <c r="A804" s="28"/>
      <c r="E804" s="28"/>
    </row>
    <row r="805">
      <c r="A805" s="28"/>
      <c r="E805" s="28"/>
    </row>
    <row r="806">
      <c r="A806" s="28"/>
      <c r="E806" s="28"/>
    </row>
    <row r="807">
      <c r="A807" s="28"/>
      <c r="E807" s="28"/>
    </row>
    <row r="808">
      <c r="A808" s="28"/>
      <c r="E808" s="28"/>
    </row>
    <row r="809">
      <c r="A809" s="28"/>
      <c r="E809" s="28"/>
    </row>
    <row r="810">
      <c r="A810" s="28"/>
      <c r="E810" s="28"/>
    </row>
    <row r="811">
      <c r="A811" s="28"/>
      <c r="E811" s="28"/>
    </row>
    <row r="812">
      <c r="A812" s="28"/>
      <c r="E812" s="28"/>
    </row>
    <row r="813">
      <c r="A813" s="28"/>
      <c r="E813" s="28"/>
    </row>
    <row r="814">
      <c r="A814" s="28"/>
      <c r="E814" s="28"/>
    </row>
    <row r="815">
      <c r="A815" s="28"/>
      <c r="E815" s="28"/>
    </row>
    <row r="816">
      <c r="A816" s="28"/>
      <c r="E816" s="28"/>
    </row>
    <row r="817">
      <c r="A817" s="28"/>
      <c r="E817" s="28"/>
    </row>
    <row r="818">
      <c r="A818" s="28"/>
      <c r="E818" s="28"/>
    </row>
    <row r="819">
      <c r="A819" s="28"/>
      <c r="E819" s="28"/>
    </row>
    <row r="820">
      <c r="A820" s="28"/>
      <c r="E820" s="28"/>
    </row>
    <row r="821">
      <c r="A821" s="28"/>
      <c r="E821" s="28"/>
    </row>
    <row r="822">
      <c r="A822" s="28"/>
      <c r="E822" s="28"/>
    </row>
    <row r="823">
      <c r="A823" s="28"/>
      <c r="E823" s="28"/>
    </row>
    <row r="824">
      <c r="A824" s="28"/>
      <c r="E824" s="28"/>
    </row>
    <row r="825">
      <c r="A825" s="28"/>
      <c r="E825" s="28"/>
    </row>
    <row r="826">
      <c r="A826" s="28"/>
      <c r="E826" s="28"/>
    </row>
    <row r="827">
      <c r="A827" s="28"/>
      <c r="E827" s="28"/>
    </row>
    <row r="828">
      <c r="A828" s="28"/>
      <c r="E828" s="28"/>
    </row>
    <row r="829">
      <c r="A829" s="28"/>
      <c r="E829" s="28"/>
    </row>
    <row r="830">
      <c r="A830" s="28"/>
      <c r="E830" s="28"/>
    </row>
    <row r="831">
      <c r="A831" s="28"/>
      <c r="E831" s="28"/>
    </row>
    <row r="832">
      <c r="A832" s="28"/>
      <c r="E832" s="28"/>
    </row>
    <row r="833">
      <c r="A833" s="28"/>
      <c r="E833" s="28"/>
    </row>
    <row r="834">
      <c r="A834" s="28"/>
      <c r="E834" s="28"/>
    </row>
    <row r="835">
      <c r="A835" s="28"/>
      <c r="E835" s="28"/>
    </row>
    <row r="836">
      <c r="A836" s="28"/>
      <c r="E836" s="28"/>
    </row>
    <row r="837">
      <c r="A837" s="28"/>
      <c r="E837" s="28"/>
    </row>
    <row r="838">
      <c r="A838" s="28"/>
      <c r="E838" s="28"/>
    </row>
    <row r="839">
      <c r="A839" s="28"/>
      <c r="E839" s="28"/>
    </row>
    <row r="840">
      <c r="A840" s="28"/>
      <c r="E840" s="28"/>
    </row>
    <row r="841">
      <c r="A841" s="28"/>
      <c r="E841" s="28"/>
    </row>
    <row r="842">
      <c r="A842" s="28"/>
      <c r="E842" s="28"/>
    </row>
    <row r="843">
      <c r="A843" s="28"/>
      <c r="E843" s="28"/>
    </row>
    <row r="844">
      <c r="A844" s="28"/>
      <c r="E844" s="28"/>
    </row>
    <row r="845">
      <c r="A845" s="28"/>
      <c r="E845" s="28"/>
    </row>
    <row r="846">
      <c r="A846" s="28"/>
      <c r="E846" s="28"/>
    </row>
    <row r="847">
      <c r="A847" s="28"/>
      <c r="E847" s="2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.75"/>
    <col customWidth="1" min="3" max="3" width="5.13"/>
    <col customWidth="1" min="4" max="4" width="8.0"/>
    <col customWidth="1" min="5" max="5" width="2.88"/>
    <col customWidth="1" min="6" max="6" width="21.63"/>
    <col customWidth="1" min="7" max="7" width="19.25"/>
    <col customWidth="1" min="8" max="9" width="5.38"/>
    <col customWidth="1" min="10" max="11" width="4.75"/>
  </cols>
  <sheetData>
    <row r="1">
      <c r="A1" s="29" t="s">
        <v>0</v>
      </c>
      <c r="B1" s="1" t="s">
        <v>1</v>
      </c>
      <c r="C1" s="1" t="s">
        <v>2</v>
      </c>
      <c r="D1" s="1" t="s">
        <v>3</v>
      </c>
      <c r="E1" s="34" t="s">
        <v>4</v>
      </c>
      <c r="F1" s="34" t="s">
        <v>5</v>
      </c>
      <c r="G1" s="34" t="s">
        <v>6</v>
      </c>
      <c r="H1" s="35" t="s">
        <v>7</v>
      </c>
      <c r="I1" s="35" t="s">
        <v>8</v>
      </c>
      <c r="J1" s="35" t="s">
        <v>9</v>
      </c>
      <c r="K1" s="3" t="s">
        <v>10</v>
      </c>
      <c r="L1" s="4" t="s">
        <v>11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>
      <c r="A2" s="6">
        <v>2003.0</v>
      </c>
      <c r="B2" s="6" t="s">
        <v>12</v>
      </c>
      <c r="C2" s="6" t="s">
        <v>13</v>
      </c>
      <c r="D2" s="6" t="s">
        <v>398</v>
      </c>
      <c r="E2" s="7">
        <v>1.0</v>
      </c>
      <c r="F2" s="7" t="s">
        <v>21</v>
      </c>
      <c r="G2" s="7" t="s">
        <v>22</v>
      </c>
      <c r="H2" s="8">
        <v>580.0</v>
      </c>
      <c r="I2" s="8">
        <v>632.0</v>
      </c>
      <c r="J2" s="8">
        <v>1212.0</v>
      </c>
      <c r="K2" s="9"/>
      <c r="L2" s="9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>
      <c r="A3" s="10">
        <v>2003.0</v>
      </c>
      <c r="B3" s="10" t="s">
        <v>12</v>
      </c>
      <c r="C3" s="10" t="s">
        <v>13</v>
      </c>
      <c r="D3" s="10" t="s">
        <v>398</v>
      </c>
      <c r="E3" s="11">
        <v>2.0</v>
      </c>
      <c r="F3" s="11" t="s">
        <v>633</v>
      </c>
      <c r="G3" s="11" t="s">
        <v>59</v>
      </c>
      <c r="H3" s="12">
        <v>606.0</v>
      </c>
      <c r="I3" s="12">
        <v>590.0</v>
      </c>
      <c r="J3" s="12">
        <v>1196.0</v>
      </c>
      <c r="K3" s="13"/>
      <c r="L3" s="13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>
      <c r="A4" s="14">
        <v>2003.0</v>
      </c>
      <c r="B4" s="14" t="s">
        <v>12</v>
      </c>
      <c r="C4" s="14" t="s">
        <v>13</v>
      </c>
      <c r="D4" s="14" t="s">
        <v>398</v>
      </c>
      <c r="E4" s="15">
        <v>3.0</v>
      </c>
      <c r="F4" s="15" t="s">
        <v>17</v>
      </c>
      <c r="G4" s="15" t="s">
        <v>356</v>
      </c>
      <c r="H4" s="16">
        <v>614.0</v>
      </c>
      <c r="I4" s="16">
        <v>532.0</v>
      </c>
      <c r="J4" s="16">
        <v>1146.0</v>
      </c>
      <c r="K4" s="17"/>
      <c r="L4" s="17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>
      <c r="A5" s="24">
        <v>2003.0</v>
      </c>
      <c r="B5" s="24" t="s">
        <v>12</v>
      </c>
      <c r="C5" s="24" t="s">
        <v>13</v>
      </c>
      <c r="D5" s="24" t="s">
        <v>398</v>
      </c>
      <c r="E5" s="25">
        <v>4.0</v>
      </c>
      <c r="F5" s="25" t="s">
        <v>32</v>
      </c>
      <c r="G5" s="25" t="s">
        <v>129</v>
      </c>
      <c r="H5" s="26">
        <v>554.0</v>
      </c>
      <c r="I5" s="26">
        <v>556.0</v>
      </c>
      <c r="J5" s="26">
        <v>1110.0</v>
      </c>
      <c r="K5" s="27"/>
      <c r="L5" s="27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>
      <c r="A6" s="24">
        <v>2003.0</v>
      </c>
      <c r="B6" s="24" t="s">
        <v>12</v>
      </c>
      <c r="C6" s="24" t="s">
        <v>13</v>
      </c>
      <c r="D6" s="24" t="s">
        <v>398</v>
      </c>
      <c r="E6" s="25">
        <v>5.0</v>
      </c>
      <c r="F6" s="25" t="s">
        <v>34</v>
      </c>
      <c r="G6" s="25" t="s">
        <v>24</v>
      </c>
      <c r="H6" s="26">
        <v>552.0</v>
      </c>
      <c r="I6" s="26">
        <v>550.0</v>
      </c>
      <c r="J6" s="26">
        <v>1102.0</v>
      </c>
      <c r="K6" s="27"/>
      <c r="L6" s="27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>
      <c r="A7" s="24">
        <v>2003.0</v>
      </c>
      <c r="B7" s="24" t="s">
        <v>12</v>
      </c>
      <c r="C7" s="24" t="s">
        <v>13</v>
      </c>
      <c r="D7" s="24" t="s">
        <v>398</v>
      </c>
      <c r="E7" s="25">
        <v>6.0</v>
      </c>
      <c r="F7" s="25" t="s">
        <v>771</v>
      </c>
      <c r="G7" s="25" t="s">
        <v>127</v>
      </c>
      <c r="H7" s="26">
        <v>558.0</v>
      </c>
      <c r="I7" s="26">
        <v>538.0</v>
      </c>
      <c r="J7" s="26">
        <v>1096.0</v>
      </c>
      <c r="K7" s="27"/>
      <c r="L7" s="27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>
      <c r="A8" s="24">
        <v>2003.0</v>
      </c>
      <c r="B8" s="24" t="s">
        <v>12</v>
      </c>
      <c r="C8" s="24" t="s">
        <v>13</v>
      </c>
      <c r="D8" s="24" t="s">
        <v>398</v>
      </c>
      <c r="E8" s="25">
        <v>7.0</v>
      </c>
      <c r="F8" s="25" t="s">
        <v>411</v>
      </c>
      <c r="G8" s="25" t="s">
        <v>391</v>
      </c>
      <c r="H8" s="26">
        <v>518.0</v>
      </c>
      <c r="I8" s="26">
        <v>514.0</v>
      </c>
      <c r="J8" s="26">
        <v>1032.0</v>
      </c>
      <c r="K8" s="27"/>
      <c r="L8" s="27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>
      <c r="A9" s="24">
        <v>2003.0</v>
      </c>
      <c r="B9" s="24" t="s">
        <v>12</v>
      </c>
      <c r="C9" s="24" t="s">
        <v>13</v>
      </c>
      <c r="D9" s="24" t="s">
        <v>398</v>
      </c>
      <c r="E9" s="25">
        <v>8.0</v>
      </c>
      <c r="F9" s="25" t="s">
        <v>772</v>
      </c>
      <c r="G9" s="25" t="s">
        <v>773</v>
      </c>
      <c r="H9" s="26">
        <v>510.0</v>
      </c>
      <c r="I9" s="26">
        <v>506.0</v>
      </c>
      <c r="J9" s="26">
        <v>1016.0</v>
      </c>
      <c r="K9" s="27"/>
      <c r="L9" s="27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>
      <c r="A10" s="24">
        <v>2003.0</v>
      </c>
      <c r="B10" s="24" t="s">
        <v>12</v>
      </c>
      <c r="C10" s="24" t="s">
        <v>13</v>
      </c>
      <c r="D10" s="24" t="s">
        <v>398</v>
      </c>
      <c r="E10" s="25">
        <v>9.0</v>
      </c>
      <c r="F10" s="25" t="s">
        <v>640</v>
      </c>
      <c r="G10" s="25" t="s">
        <v>59</v>
      </c>
      <c r="H10" s="26">
        <v>530.0</v>
      </c>
      <c r="I10" s="26">
        <v>484.0</v>
      </c>
      <c r="J10" s="26">
        <v>1014.0</v>
      </c>
      <c r="K10" s="27"/>
      <c r="L10" s="27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>
      <c r="A11" s="24">
        <v>2003.0</v>
      </c>
      <c r="B11" s="24" t="s">
        <v>12</v>
      </c>
      <c r="C11" s="24" t="s">
        <v>13</v>
      </c>
      <c r="D11" s="24" t="s">
        <v>398</v>
      </c>
      <c r="E11" s="25">
        <v>10.0</v>
      </c>
      <c r="F11" s="25" t="s">
        <v>638</v>
      </c>
      <c r="G11" s="25" t="s">
        <v>289</v>
      </c>
      <c r="H11" s="26">
        <v>520.0</v>
      </c>
      <c r="I11" s="26">
        <v>486.0</v>
      </c>
      <c r="J11" s="26">
        <v>1006.0</v>
      </c>
      <c r="K11" s="27"/>
      <c r="L11" s="27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>
      <c r="A12" s="24">
        <v>2003.0</v>
      </c>
      <c r="B12" s="24" t="s">
        <v>12</v>
      </c>
      <c r="C12" s="24" t="s">
        <v>13</v>
      </c>
      <c r="D12" s="24" t="s">
        <v>398</v>
      </c>
      <c r="E12" s="25">
        <v>11.0</v>
      </c>
      <c r="F12" s="25" t="s">
        <v>774</v>
      </c>
      <c r="G12" s="25" t="s">
        <v>101</v>
      </c>
      <c r="H12" s="26">
        <v>436.0</v>
      </c>
      <c r="I12" s="26">
        <v>546.0</v>
      </c>
      <c r="J12" s="26">
        <v>982.0</v>
      </c>
      <c r="K12" s="27"/>
      <c r="L12" s="27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>
      <c r="A13" s="24">
        <v>2003.0</v>
      </c>
      <c r="B13" s="24" t="s">
        <v>12</v>
      </c>
      <c r="C13" s="24" t="s">
        <v>13</v>
      </c>
      <c r="D13" s="24" t="s">
        <v>398</v>
      </c>
      <c r="E13" s="25">
        <v>12.0</v>
      </c>
      <c r="F13" s="25" t="s">
        <v>401</v>
      </c>
      <c r="G13" s="25" t="s">
        <v>110</v>
      </c>
      <c r="H13" s="26">
        <v>518.0</v>
      </c>
      <c r="I13" s="26">
        <v>462.0</v>
      </c>
      <c r="J13" s="26">
        <v>980.0</v>
      </c>
      <c r="K13" s="27"/>
      <c r="L13" s="27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>
      <c r="A14" s="24">
        <v>2003.0</v>
      </c>
      <c r="B14" s="24" t="s">
        <v>12</v>
      </c>
      <c r="C14" s="24" t="s">
        <v>13</v>
      </c>
      <c r="D14" s="24" t="s">
        <v>398</v>
      </c>
      <c r="E14" s="25">
        <v>13.0</v>
      </c>
      <c r="F14" s="25" t="s">
        <v>775</v>
      </c>
      <c r="G14" s="25" t="s">
        <v>239</v>
      </c>
      <c r="H14" s="26">
        <v>448.0</v>
      </c>
      <c r="I14" s="26">
        <v>502.0</v>
      </c>
      <c r="J14" s="26">
        <v>950.0</v>
      </c>
      <c r="K14" s="27"/>
      <c r="L14" s="27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>
      <c r="A15" s="24">
        <v>2003.0</v>
      </c>
      <c r="B15" s="24" t="s">
        <v>12</v>
      </c>
      <c r="C15" s="24" t="s">
        <v>13</v>
      </c>
      <c r="D15" s="24" t="s">
        <v>398</v>
      </c>
      <c r="E15" s="25">
        <v>14.0</v>
      </c>
      <c r="F15" s="25" t="s">
        <v>403</v>
      </c>
      <c r="G15" s="25" t="s">
        <v>404</v>
      </c>
      <c r="H15" s="26">
        <v>476.0</v>
      </c>
      <c r="I15" s="26">
        <v>454.0</v>
      </c>
      <c r="J15" s="26">
        <v>930.0</v>
      </c>
      <c r="K15" s="27"/>
      <c r="L15" s="27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>
      <c r="A16" s="24">
        <v>2003.0</v>
      </c>
      <c r="B16" s="24" t="s">
        <v>12</v>
      </c>
      <c r="C16" s="24" t="s">
        <v>13</v>
      </c>
      <c r="D16" s="24" t="s">
        <v>398</v>
      </c>
      <c r="E16" s="25">
        <v>15.0</v>
      </c>
      <c r="F16" s="25" t="s">
        <v>776</v>
      </c>
      <c r="G16" s="25" t="s">
        <v>97</v>
      </c>
      <c r="H16" s="26">
        <v>420.0</v>
      </c>
      <c r="I16" s="26">
        <v>500.0</v>
      </c>
      <c r="J16" s="26">
        <v>920.0</v>
      </c>
      <c r="K16" s="27"/>
      <c r="L16" s="27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>
      <c r="A17" s="24">
        <v>2003.0</v>
      </c>
      <c r="B17" s="24" t="s">
        <v>12</v>
      </c>
      <c r="C17" s="24" t="s">
        <v>13</v>
      </c>
      <c r="D17" s="24" t="s">
        <v>398</v>
      </c>
      <c r="E17" s="25">
        <v>16.0</v>
      </c>
      <c r="F17" s="25" t="s">
        <v>777</v>
      </c>
      <c r="G17" s="25" t="s">
        <v>778</v>
      </c>
      <c r="H17" s="26">
        <v>456.0</v>
      </c>
      <c r="I17" s="26">
        <v>462.0</v>
      </c>
      <c r="J17" s="26">
        <v>918.0</v>
      </c>
      <c r="K17" s="27"/>
      <c r="L17" s="27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>
      <c r="A18" s="24">
        <v>2003.0</v>
      </c>
      <c r="B18" s="24" t="s">
        <v>12</v>
      </c>
      <c r="C18" s="24" t="s">
        <v>13</v>
      </c>
      <c r="D18" s="24" t="s">
        <v>398</v>
      </c>
      <c r="E18" s="25">
        <v>17.0</v>
      </c>
      <c r="F18" s="25" t="s">
        <v>405</v>
      </c>
      <c r="G18" s="25" t="s">
        <v>406</v>
      </c>
      <c r="H18" s="26">
        <v>472.0</v>
      </c>
      <c r="I18" s="26">
        <v>444.0</v>
      </c>
      <c r="J18" s="26">
        <v>916.0</v>
      </c>
      <c r="K18" s="27"/>
      <c r="L18" s="27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>
      <c r="A19" s="24">
        <v>2003.0</v>
      </c>
      <c r="B19" s="24" t="s">
        <v>12</v>
      </c>
      <c r="C19" s="24" t="s">
        <v>13</v>
      </c>
      <c r="D19" s="24" t="s">
        <v>398</v>
      </c>
      <c r="E19" s="25">
        <v>18.0</v>
      </c>
      <c r="F19" s="25" t="s">
        <v>40</v>
      </c>
      <c r="G19" s="25" t="s">
        <v>38</v>
      </c>
      <c r="H19" s="26">
        <v>484.0</v>
      </c>
      <c r="I19" s="26">
        <v>424.0</v>
      </c>
      <c r="J19" s="26">
        <v>908.0</v>
      </c>
      <c r="K19" s="27"/>
      <c r="L19" s="27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>
      <c r="A20" s="24">
        <v>2003.0</v>
      </c>
      <c r="B20" s="24" t="s">
        <v>12</v>
      </c>
      <c r="C20" s="24" t="s">
        <v>13</v>
      </c>
      <c r="D20" s="24" t="s">
        <v>398</v>
      </c>
      <c r="E20" s="25">
        <v>19.0</v>
      </c>
      <c r="F20" s="25" t="s">
        <v>779</v>
      </c>
      <c r="G20" s="25" t="s">
        <v>129</v>
      </c>
      <c r="H20" s="26">
        <v>436.0</v>
      </c>
      <c r="I20" s="26">
        <v>458.0</v>
      </c>
      <c r="J20" s="26">
        <v>894.0</v>
      </c>
      <c r="K20" s="27"/>
      <c r="L20" s="27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>
      <c r="A21" s="24">
        <v>2003.0</v>
      </c>
      <c r="B21" s="24" t="s">
        <v>12</v>
      </c>
      <c r="C21" s="24" t="s">
        <v>13</v>
      </c>
      <c r="D21" s="24" t="s">
        <v>398</v>
      </c>
      <c r="E21" s="25">
        <v>20.0</v>
      </c>
      <c r="F21" s="25" t="s">
        <v>780</v>
      </c>
      <c r="G21" s="25" t="s">
        <v>63</v>
      </c>
      <c r="H21" s="26">
        <v>440.0</v>
      </c>
      <c r="I21" s="26">
        <v>446.0</v>
      </c>
      <c r="J21" s="26">
        <v>886.0</v>
      </c>
      <c r="K21" s="27"/>
      <c r="L21" s="27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>
      <c r="A22" s="24">
        <v>2003.0</v>
      </c>
      <c r="B22" s="24" t="s">
        <v>12</v>
      </c>
      <c r="C22" s="24" t="s">
        <v>13</v>
      </c>
      <c r="D22" s="24" t="s">
        <v>398</v>
      </c>
      <c r="E22" s="25">
        <v>21.0</v>
      </c>
      <c r="F22" s="25" t="s">
        <v>45</v>
      </c>
      <c r="G22" s="25" t="s">
        <v>46</v>
      </c>
      <c r="H22" s="26">
        <v>476.0</v>
      </c>
      <c r="I22" s="26">
        <v>394.0</v>
      </c>
      <c r="J22" s="26">
        <v>870.0</v>
      </c>
      <c r="K22" s="27"/>
      <c r="L22" s="27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>
      <c r="A23" s="24">
        <v>2003.0</v>
      </c>
      <c r="B23" s="24" t="s">
        <v>12</v>
      </c>
      <c r="C23" s="24" t="s">
        <v>13</v>
      </c>
      <c r="D23" s="24" t="s">
        <v>398</v>
      </c>
      <c r="E23" s="25">
        <v>22.0</v>
      </c>
      <c r="F23" s="25" t="s">
        <v>781</v>
      </c>
      <c r="G23" s="25" t="s">
        <v>404</v>
      </c>
      <c r="H23" s="26">
        <v>438.0</v>
      </c>
      <c r="I23" s="26">
        <v>422.0</v>
      </c>
      <c r="J23" s="26">
        <v>860.0</v>
      </c>
      <c r="K23" s="27"/>
      <c r="L23" s="27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>
      <c r="A24" s="24">
        <v>2003.0</v>
      </c>
      <c r="B24" s="24" t="s">
        <v>12</v>
      </c>
      <c r="C24" s="24" t="s">
        <v>13</v>
      </c>
      <c r="D24" s="24" t="s">
        <v>398</v>
      </c>
      <c r="E24" s="25">
        <v>23.0</v>
      </c>
      <c r="F24" s="25" t="s">
        <v>413</v>
      </c>
      <c r="G24" s="25" t="s">
        <v>239</v>
      </c>
      <c r="H24" s="26">
        <v>414.0</v>
      </c>
      <c r="I24" s="26">
        <v>442.0</v>
      </c>
      <c r="J24" s="26">
        <v>856.0</v>
      </c>
      <c r="K24" s="27"/>
      <c r="L24" s="27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>
      <c r="A25" s="24">
        <v>2003.0</v>
      </c>
      <c r="B25" s="24" t="s">
        <v>12</v>
      </c>
      <c r="C25" s="24" t="s">
        <v>13</v>
      </c>
      <c r="D25" s="24" t="s">
        <v>398</v>
      </c>
      <c r="E25" s="25">
        <v>24.0</v>
      </c>
      <c r="F25" s="25" t="s">
        <v>782</v>
      </c>
      <c r="G25" s="25" t="s">
        <v>29</v>
      </c>
      <c r="H25" s="26">
        <v>398.0</v>
      </c>
      <c r="I25" s="26">
        <v>440.0</v>
      </c>
      <c r="J25" s="26">
        <v>838.0</v>
      </c>
      <c r="K25" s="27"/>
      <c r="L25" s="27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>
      <c r="A26" s="24">
        <v>2003.0</v>
      </c>
      <c r="B26" s="24" t="s">
        <v>12</v>
      </c>
      <c r="C26" s="24" t="s">
        <v>13</v>
      </c>
      <c r="D26" s="24" t="s">
        <v>398</v>
      </c>
      <c r="E26" s="25">
        <v>25.0</v>
      </c>
      <c r="F26" s="25" t="s">
        <v>50</v>
      </c>
      <c r="G26" s="25" t="s">
        <v>51</v>
      </c>
      <c r="H26" s="26">
        <v>384.0</v>
      </c>
      <c r="I26" s="26">
        <v>434.0</v>
      </c>
      <c r="J26" s="26">
        <v>818.0</v>
      </c>
      <c r="K26" s="27"/>
      <c r="L26" s="27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>
      <c r="A27" s="24">
        <v>2003.0</v>
      </c>
      <c r="B27" s="24" t="s">
        <v>12</v>
      </c>
      <c r="C27" s="24" t="s">
        <v>13</v>
      </c>
      <c r="D27" s="24" t="s">
        <v>398</v>
      </c>
      <c r="E27" s="25">
        <v>26.0</v>
      </c>
      <c r="F27" s="25" t="s">
        <v>783</v>
      </c>
      <c r="G27" s="25" t="s">
        <v>263</v>
      </c>
      <c r="H27" s="26">
        <v>434.0</v>
      </c>
      <c r="I27" s="26">
        <v>376.0</v>
      </c>
      <c r="J27" s="26">
        <v>810.0</v>
      </c>
      <c r="K27" s="27"/>
      <c r="L27" s="27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>
      <c r="A28" s="24">
        <v>2003.0</v>
      </c>
      <c r="B28" s="24" t="s">
        <v>12</v>
      </c>
      <c r="C28" s="24" t="s">
        <v>13</v>
      </c>
      <c r="D28" s="24" t="s">
        <v>398</v>
      </c>
      <c r="E28" s="25">
        <v>27.0</v>
      </c>
      <c r="F28" s="25" t="s">
        <v>649</v>
      </c>
      <c r="G28" s="25" t="s">
        <v>95</v>
      </c>
      <c r="H28" s="26">
        <v>372.0</v>
      </c>
      <c r="I28" s="26">
        <v>414.0</v>
      </c>
      <c r="J28" s="26">
        <v>786.0</v>
      </c>
      <c r="K28" s="27"/>
      <c r="L28" s="27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>
      <c r="A29" s="24">
        <v>2003.0</v>
      </c>
      <c r="B29" s="24" t="s">
        <v>12</v>
      </c>
      <c r="C29" s="24" t="s">
        <v>13</v>
      </c>
      <c r="D29" s="24" t="s">
        <v>398</v>
      </c>
      <c r="E29" s="25">
        <v>28.0</v>
      </c>
      <c r="F29" s="25" t="s">
        <v>728</v>
      </c>
      <c r="G29" s="25" t="s">
        <v>97</v>
      </c>
      <c r="H29" s="26">
        <v>402.0</v>
      </c>
      <c r="I29" s="26">
        <v>380.0</v>
      </c>
      <c r="J29" s="26">
        <v>782.0</v>
      </c>
      <c r="K29" s="27"/>
      <c r="L29" s="27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>
      <c r="A30" s="24">
        <v>2003.0</v>
      </c>
      <c r="B30" s="24" t="s">
        <v>12</v>
      </c>
      <c r="C30" s="24" t="s">
        <v>13</v>
      </c>
      <c r="D30" s="24" t="s">
        <v>398</v>
      </c>
      <c r="E30" s="25">
        <v>29.0</v>
      </c>
      <c r="F30" s="25" t="s">
        <v>784</v>
      </c>
      <c r="G30" s="25" t="s">
        <v>101</v>
      </c>
      <c r="H30" s="26">
        <v>406.0</v>
      </c>
      <c r="I30" s="26">
        <v>352.0</v>
      </c>
      <c r="J30" s="26">
        <v>758.0</v>
      </c>
      <c r="K30" s="27"/>
      <c r="L30" s="27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>
      <c r="A31" s="24">
        <v>2003.0</v>
      </c>
      <c r="B31" s="24" t="s">
        <v>12</v>
      </c>
      <c r="C31" s="24" t="s">
        <v>13</v>
      </c>
      <c r="D31" s="24" t="s">
        <v>398</v>
      </c>
      <c r="E31" s="25">
        <v>30.0</v>
      </c>
      <c r="F31" s="25" t="s">
        <v>785</v>
      </c>
      <c r="G31" s="25" t="s">
        <v>239</v>
      </c>
      <c r="H31" s="26">
        <v>290.0</v>
      </c>
      <c r="I31" s="26">
        <v>464.0</v>
      </c>
      <c r="J31" s="26">
        <v>754.0</v>
      </c>
      <c r="K31" s="27"/>
      <c r="L31" s="27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>
      <c r="A32" s="24">
        <v>2003.0</v>
      </c>
      <c r="B32" s="24" t="s">
        <v>12</v>
      </c>
      <c r="C32" s="24" t="s">
        <v>13</v>
      </c>
      <c r="D32" s="24" t="s">
        <v>398</v>
      </c>
      <c r="E32" s="25">
        <v>31.0</v>
      </c>
      <c r="F32" s="25" t="s">
        <v>786</v>
      </c>
      <c r="G32" s="25" t="s">
        <v>127</v>
      </c>
      <c r="H32" s="26">
        <v>392.0</v>
      </c>
      <c r="I32" s="26">
        <v>352.0</v>
      </c>
      <c r="J32" s="26">
        <v>744.0</v>
      </c>
      <c r="K32" s="27"/>
      <c r="L32" s="27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>
      <c r="A33" s="24">
        <v>2003.0</v>
      </c>
      <c r="B33" s="24" t="s">
        <v>12</v>
      </c>
      <c r="C33" s="24" t="s">
        <v>13</v>
      </c>
      <c r="D33" s="24" t="s">
        <v>398</v>
      </c>
      <c r="E33" s="25">
        <v>32.0</v>
      </c>
      <c r="F33" s="25" t="s">
        <v>557</v>
      </c>
      <c r="G33" s="25" t="s">
        <v>97</v>
      </c>
      <c r="H33" s="26">
        <v>398.0</v>
      </c>
      <c r="I33" s="26">
        <v>344.0</v>
      </c>
      <c r="J33" s="26">
        <v>742.0</v>
      </c>
      <c r="K33" s="27"/>
      <c r="L33" s="27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>
      <c r="A34" s="24">
        <v>2003.0</v>
      </c>
      <c r="B34" s="24" t="s">
        <v>12</v>
      </c>
      <c r="C34" s="24" t="s">
        <v>13</v>
      </c>
      <c r="D34" s="24" t="s">
        <v>398</v>
      </c>
      <c r="E34" s="25">
        <v>33.0</v>
      </c>
      <c r="F34" s="25" t="s">
        <v>787</v>
      </c>
      <c r="G34" s="25" t="s">
        <v>300</v>
      </c>
      <c r="H34" s="26">
        <v>412.0</v>
      </c>
      <c r="I34" s="26">
        <v>324.0</v>
      </c>
      <c r="J34" s="26">
        <v>736.0</v>
      </c>
      <c r="K34" s="27"/>
      <c r="L34" s="27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>
      <c r="A35" s="24">
        <v>2003.0</v>
      </c>
      <c r="B35" s="24" t="s">
        <v>12</v>
      </c>
      <c r="C35" s="24" t="s">
        <v>13</v>
      </c>
      <c r="D35" s="24" t="s">
        <v>398</v>
      </c>
      <c r="E35" s="25">
        <v>34.0</v>
      </c>
      <c r="F35" s="25" t="s">
        <v>271</v>
      </c>
      <c r="G35" s="25" t="s">
        <v>141</v>
      </c>
      <c r="H35" s="26">
        <v>392.0</v>
      </c>
      <c r="I35" s="26">
        <v>342.0</v>
      </c>
      <c r="J35" s="26">
        <v>734.0</v>
      </c>
      <c r="K35" s="27"/>
      <c r="L35" s="27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>
      <c r="A36" s="24">
        <v>2003.0</v>
      </c>
      <c r="B36" s="24" t="s">
        <v>12</v>
      </c>
      <c r="C36" s="24" t="s">
        <v>13</v>
      </c>
      <c r="D36" s="24" t="s">
        <v>398</v>
      </c>
      <c r="E36" s="25">
        <v>35.0</v>
      </c>
      <c r="F36" s="25" t="s">
        <v>788</v>
      </c>
      <c r="G36" s="25" t="s">
        <v>110</v>
      </c>
      <c r="H36" s="26">
        <v>340.0</v>
      </c>
      <c r="I36" s="26">
        <v>394.0</v>
      </c>
      <c r="J36" s="26">
        <v>734.0</v>
      </c>
      <c r="K36" s="27"/>
      <c r="L36" s="27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>
      <c r="A37" s="24">
        <v>2003.0</v>
      </c>
      <c r="B37" s="24" t="s">
        <v>12</v>
      </c>
      <c r="C37" s="24" t="s">
        <v>13</v>
      </c>
      <c r="D37" s="24" t="s">
        <v>398</v>
      </c>
      <c r="E37" s="25">
        <v>36.0</v>
      </c>
      <c r="F37" s="25" t="s">
        <v>789</v>
      </c>
      <c r="G37" s="25" t="s">
        <v>93</v>
      </c>
      <c r="H37" s="26">
        <v>326.0</v>
      </c>
      <c r="I37" s="26">
        <v>398.0</v>
      </c>
      <c r="J37" s="26">
        <v>724.0</v>
      </c>
      <c r="K37" s="27"/>
      <c r="L37" s="27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>
      <c r="A38" s="24">
        <v>2003.0</v>
      </c>
      <c r="B38" s="24" t="s">
        <v>12</v>
      </c>
      <c r="C38" s="24" t="s">
        <v>13</v>
      </c>
      <c r="D38" s="24" t="s">
        <v>398</v>
      </c>
      <c r="E38" s="25">
        <v>37.0</v>
      </c>
      <c r="F38" s="25" t="s">
        <v>415</v>
      </c>
      <c r="G38" s="25" t="s">
        <v>404</v>
      </c>
      <c r="H38" s="26">
        <v>330.0</v>
      </c>
      <c r="I38" s="26">
        <v>386.0</v>
      </c>
      <c r="J38" s="26">
        <v>716.0</v>
      </c>
      <c r="K38" s="27"/>
      <c r="L38" s="27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>
      <c r="A39" s="24">
        <v>2003.0</v>
      </c>
      <c r="B39" s="24" t="s">
        <v>12</v>
      </c>
      <c r="C39" s="24" t="s">
        <v>13</v>
      </c>
      <c r="D39" s="24" t="s">
        <v>398</v>
      </c>
      <c r="E39" s="25">
        <v>38.0</v>
      </c>
      <c r="F39" s="25" t="s">
        <v>790</v>
      </c>
      <c r="G39" s="25" t="s">
        <v>97</v>
      </c>
      <c r="H39" s="26">
        <v>368.0</v>
      </c>
      <c r="I39" s="26">
        <v>340.0</v>
      </c>
      <c r="J39" s="26">
        <v>708.0</v>
      </c>
      <c r="K39" s="27"/>
      <c r="L39" s="27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>
      <c r="A40" s="24">
        <v>2003.0</v>
      </c>
      <c r="B40" s="24" t="s">
        <v>12</v>
      </c>
      <c r="C40" s="24" t="s">
        <v>13</v>
      </c>
      <c r="D40" s="24" t="s">
        <v>398</v>
      </c>
      <c r="E40" s="25">
        <v>39.0</v>
      </c>
      <c r="F40" s="25" t="s">
        <v>791</v>
      </c>
      <c r="G40" s="25" t="s">
        <v>792</v>
      </c>
      <c r="H40" s="26">
        <v>328.0</v>
      </c>
      <c r="I40" s="26">
        <v>374.0</v>
      </c>
      <c r="J40" s="26">
        <v>702.0</v>
      </c>
      <c r="K40" s="27"/>
      <c r="L40" s="27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>
      <c r="A41" s="24">
        <v>2003.0</v>
      </c>
      <c r="B41" s="24" t="s">
        <v>12</v>
      </c>
      <c r="C41" s="24" t="s">
        <v>13</v>
      </c>
      <c r="D41" s="24" t="s">
        <v>398</v>
      </c>
      <c r="E41" s="25">
        <v>40.0</v>
      </c>
      <c r="F41" s="25" t="s">
        <v>603</v>
      </c>
      <c r="G41" s="25" t="s">
        <v>24</v>
      </c>
      <c r="H41" s="26">
        <v>352.0</v>
      </c>
      <c r="I41" s="26">
        <v>338.0</v>
      </c>
      <c r="J41" s="26">
        <v>690.0</v>
      </c>
      <c r="K41" s="27"/>
      <c r="L41" s="27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>
      <c r="A42" s="24">
        <v>2003.0</v>
      </c>
      <c r="B42" s="24" t="s">
        <v>12</v>
      </c>
      <c r="C42" s="24" t="s">
        <v>13</v>
      </c>
      <c r="D42" s="24" t="s">
        <v>398</v>
      </c>
      <c r="E42" s="25">
        <v>41.0</v>
      </c>
      <c r="F42" s="25" t="s">
        <v>52</v>
      </c>
      <c r="G42" s="25" t="s">
        <v>53</v>
      </c>
      <c r="H42" s="26">
        <v>346.0</v>
      </c>
      <c r="I42" s="26">
        <v>338.0</v>
      </c>
      <c r="J42" s="26">
        <v>684.0</v>
      </c>
      <c r="K42" s="27"/>
      <c r="L42" s="27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>
      <c r="A43" s="24">
        <v>2003.0</v>
      </c>
      <c r="B43" s="24" t="s">
        <v>12</v>
      </c>
      <c r="C43" s="24" t="s">
        <v>13</v>
      </c>
      <c r="D43" s="24" t="s">
        <v>398</v>
      </c>
      <c r="E43" s="25">
        <v>42.0</v>
      </c>
      <c r="F43" s="25" t="s">
        <v>793</v>
      </c>
      <c r="G43" s="25" t="s">
        <v>469</v>
      </c>
      <c r="H43" s="26">
        <v>326.0</v>
      </c>
      <c r="I43" s="26">
        <v>296.0</v>
      </c>
      <c r="J43" s="26">
        <v>622.0</v>
      </c>
      <c r="K43" s="27"/>
      <c r="L43" s="27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>
      <c r="A44" s="24">
        <v>2003.0</v>
      </c>
      <c r="B44" s="24" t="s">
        <v>12</v>
      </c>
      <c r="C44" s="24" t="s">
        <v>13</v>
      </c>
      <c r="D44" s="24" t="s">
        <v>398</v>
      </c>
      <c r="E44" s="25">
        <v>43.0</v>
      </c>
      <c r="F44" s="25" t="s">
        <v>794</v>
      </c>
      <c r="G44" s="25" t="s">
        <v>31</v>
      </c>
      <c r="H44" s="26">
        <v>394.0</v>
      </c>
      <c r="I44" s="26">
        <v>216.0</v>
      </c>
      <c r="J44" s="26">
        <v>610.0</v>
      </c>
      <c r="K44" s="27"/>
      <c r="L44" s="27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>
      <c r="A45" s="24">
        <v>2003.0</v>
      </c>
      <c r="B45" s="24" t="s">
        <v>12</v>
      </c>
      <c r="C45" s="24" t="s">
        <v>13</v>
      </c>
      <c r="D45" s="24" t="s">
        <v>398</v>
      </c>
      <c r="E45" s="25">
        <v>44.0</v>
      </c>
      <c r="F45" s="25" t="s">
        <v>55</v>
      </c>
      <c r="G45" s="25" t="s">
        <v>24</v>
      </c>
      <c r="H45" s="26">
        <v>318.0</v>
      </c>
      <c r="I45" s="26">
        <v>274.0</v>
      </c>
      <c r="J45" s="26">
        <v>592.0</v>
      </c>
      <c r="K45" s="27"/>
      <c r="L45" s="27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>
      <c r="A46" s="24">
        <v>2003.0</v>
      </c>
      <c r="B46" s="24" t="s">
        <v>12</v>
      </c>
      <c r="C46" s="24" t="s">
        <v>13</v>
      </c>
      <c r="D46" s="24" t="s">
        <v>398</v>
      </c>
      <c r="E46" s="25">
        <v>45.0</v>
      </c>
      <c r="F46" s="25" t="s">
        <v>795</v>
      </c>
      <c r="G46" s="25" t="s">
        <v>27</v>
      </c>
      <c r="H46" s="26">
        <v>290.0</v>
      </c>
      <c r="I46" s="26">
        <v>294.0</v>
      </c>
      <c r="J46" s="26">
        <v>584.0</v>
      </c>
      <c r="K46" s="27"/>
      <c r="L46" s="27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>
      <c r="A47" s="24">
        <v>2003.0</v>
      </c>
      <c r="B47" s="24" t="s">
        <v>12</v>
      </c>
      <c r="C47" s="24" t="s">
        <v>13</v>
      </c>
      <c r="D47" s="24" t="s">
        <v>398</v>
      </c>
      <c r="E47" s="25">
        <v>46.0</v>
      </c>
      <c r="F47" s="25" t="s">
        <v>796</v>
      </c>
      <c r="G47" s="25" t="s">
        <v>792</v>
      </c>
      <c r="H47" s="26">
        <v>252.0</v>
      </c>
      <c r="I47" s="26">
        <v>246.0</v>
      </c>
      <c r="J47" s="26">
        <v>498.0</v>
      </c>
      <c r="K47" s="27"/>
      <c r="L47" s="27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>
      <c r="A48" s="24">
        <v>2003.0</v>
      </c>
      <c r="B48" s="24" t="s">
        <v>12</v>
      </c>
      <c r="C48" s="24" t="s">
        <v>13</v>
      </c>
      <c r="D48" s="24" t="s">
        <v>398</v>
      </c>
      <c r="E48" s="25">
        <v>47.0</v>
      </c>
      <c r="F48" s="25" t="s">
        <v>559</v>
      </c>
      <c r="G48" s="25" t="s">
        <v>97</v>
      </c>
      <c r="H48" s="27"/>
      <c r="I48" s="26">
        <v>338.0</v>
      </c>
      <c r="J48" s="26">
        <v>338.0</v>
      </c>
      <c r="K48" s="27"/>
      <c r="L48" s="27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>
      <c r="A49" s="24">
        <v>2003.0</v>
      </c>
      <c r="B49" s="24" t="s">
        <v>12</v>
      </c>
      <c r="C49" s="24" t="s">
        <v>13</v>
      </c>
      <c r="D49" s="24" t="s">
        <v>398</v>
      </c>
      <c r="E49" s="25">
        <v>48.0</v>
      </c>
      <c r="F49" s="25" t="s">
        <v>797</v>
      </c>
      <c r="G49" s="25" t="s">
        <v>798</v>
      </c>
      <c r="H49" s="26">
        <v>324.0</v>
      </c>
      <c r="I49" s="27"/>
      <c r="J49" s="26">
        <v>324.0</v>
      </c>
      <c r="K49" s="27"/>
      <c r="L49" s="27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>
      <c r="A50" s="24">
        <v>2003.0</v>
      </c>
      <c r="B50" s="24" t="s">
        <v>12</v>
      </c>
      <c r="C50" s="24" t="s">
        <v>13</v>
      </c>
      <c r="D50" s="24" t="s">
        <v>398</v>
      </c>
      <c r="E50" s="25">
        <v>49.0</v>
      </c>
      <c r="F50" s="25" t="s">
        <v>414</v>
      </c>
      <c r="G50" s="25" t="s">
        <v>406</v>
      </c>
      <c r="H50" s="26">
        <v>316.0</v>
      </c>
      <c r="I50" s="27"/>
      <c r="J50" s="26">
        <v>316.0</v>
      </c>
      <c r="K50" s="27"/>
      <c r="L50" s="27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>
      <c r="A51" s="24">
        <v>2003.0</v>
      </c>
      <c r="B51" s="24" t="s">
        <v>12</v>
      </c>
      <c r="C51" s="24" t="s">
        <v>13</v>
      </c>
      <c r="D51" s="24" t="s">
        <v>398</v>
      </c>
      <c r="E51" s="25">
        <v>50.0</v>
      </c>
      <c r="F51" s="25" t="s">
        <v>799</v>
      </c>
      <c r="G51" s="25" t="s">
        <v>63</v>
      </c>
      <c r="H51" s="26">
        <v>280.0</v>
      </c>
      <c r="I51" s="27"/>
      <c r="J51" s="26">
        <v>280.0</v>
      </c>
      <c r="K51" s="27"/>
      <c r="L51" s="27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>
      <c r="A52" s="6">
        <v>2003.0</v>
      </c>
      <c r="B52" s="6" t="s">
        <v>12</v>
      </c>
      <c r="C52" s="6" t="s">
        <v>57</v>
      </c>
      <c r="D52" s="6" t="s">
        <v>398</v>
      </c>
      <c r="E52" s="7">
        <v>1.0</v>
      </c>
      <c r="F52" s="7" t="s">
        <v>58</v>
      </c>
      <c r="G52" s="7" t="s">
        <v>59</v>
      </c>
      <c r="H52" s="8">
        <v>480.0</v>
      </c>
      <c r="I52" s="8">
        <v>462.0</v>
      </c>
      <c r="J52" s="8">
        <v>942.0</v>
      </c>
      <c r="K52" s="9"/>
      <c r="L52" s="9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>
      <c r="A53" s="10">
        <v>2003.0</v>
      </c>
      <c r="B53" s="10" t="s">
        <v>12</v>
      </c>
      <c r="C53" s="10" t="s">
        <v>57</v>
      </c>
      <c r="D53" s="10" t="s">
        <v>398</v>
      </c>
      <c r="E53" s="11">
        <v>2.0</v>
      </c>
      <c r="F53" s="11" t="s">
        <v>64</v>
      </c>
      <c r="G53" s="11" t="s">
        <v>129</v>
      </c>
      <c r="H53" s="12">
        <v>354.0</v>
      </c>
      <c r="I53" s="12">
        <v>362.0</v>
      </c>
      <c r="J53" s="12">
        <v>716.0</v>
      </c>
      <c r="K53" s="13"/>
      <c r="L53" s="13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>
      <c r="A54" s="14">
        <v>2003.0</v>
      </c>
      <c r="B54" s="14" t="s">
        <v>12</v>
      </c>
      <c r="C54" s="14" t="s">
        <v>57</v>
      </c>
      <c r="D54" s="14" t="s">
        <v>398</v>
      </c>
      <c r="E54" s="15">
        <v>3.0</v>
      </c>
      <c r="F54" s="15" t="s">
        <v>65</v>
      </c>
      <c r="G54" s="15" t="s">
        <v>66</v>
      </c>
      <c r="H54" s="16">
        <v>324.0</v>
      </c>
      <c r="I54" s="16">
        <v>354.0</v>
      </c>
      <c r="J54" s="16">
        <v>678.0</v>
      </c>
      <c r="K54" s="17"/>
      <c r="L54" s="17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>
      <c r="A55" s="24">
        <v>2003.0</v>
      </c>
      <c r="B55" s="24" t="s">
        <v>12</v>
      </c>
      <c r="C55" s="24" t="s">
        <v>57</v>
      </c>
      <c r="D55" s="24" t="s">
        <v>398</v>
      </c>
      <c r="E55" s="25">
        <v>4.0</v>
      </c>
      <c r="F55" s="25" t="s">
        <v>800</v>
      </c>
      <c r="G55" s="25" t="s">
        <v>801</v>
      </c>
      <c r="H55" s="26">
        <v>308.0</v>
      </c>
      <c r="I55" s="26">
        <v>308.0</v>
      </c>
      <c r="J55" s="26">
        <v>616.0</v>
      </c>
      <c r="K55" s="27"/>
      <c r="L55" s="27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</row>
    <row r="56">
      <c r="A56" s="24">
        <v>2003.0</v>
      </c>
      <c r="B56" s="24" t="s">
        <v>12</v>
      </c>
      <c r="C56" s="24" t="s">
        <v>57</v>
      </c>
      <c r="D56" s="24" t="s">
        <v>398</v>
      </c>
      <c r="E56" s="25">
        <v>5.0</v>
      </c>
      <c r="F56" s="25" t="s">
        <v>802</v>
      </c>
      <c r="G56" s="25" t="s">
        <v>327</v>
      </c>
      <c r="H56" s="26">
        <v>264.0</v>
      </c>
      <c r="I56" s="26">
        <v>222.0</v>
      </c>
      <c r="J56" s="26">
        <v>486.0</v>
      </c>
      <c r="K56" s="27"/>
      <c r="L56" s="27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</row>
    <row r="57">
      <c r="A57" s="24">
        <v>2003.0</v>
      </c>
      <c r="B57" s="24" t="s">
        <v>12</v>
      </c>
      <c r="C57" s="24" t="s">
        <v>57</v>
      </c>
      <c r="D57" s="24" t="s">
        <v>398</v>
      </c>
      <c r="E57" s="25">
        <v>6.0</v>
      </c>
      <c r="F57" s="25" t="s">
        <v>67</v>
      </c>
      <c r="G57" s="25" t="s">
        <v>53</v>
      </c>
      <c r="H57" s="26">
        <v>256.0</v>
      </c>
      <c r="I57" s="26">
        <v>226.0</v>
      </c>
      <c r="J57" s="26">
        <v>482.0</v>
      </c>
      <c r="K57" s="27"/>
      <c r="L57" s="27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>
      <c r="A58" s="24">
        <v>2003.0</v>
      </c>
      <c r="B58" s="24" t="s">
        <v>12</v>
      </c>
      <c r="C58" s="24" t="s">
        <v>57</v>
      </c>
      <c r="D58" s="24" t="s">
        <v>398</v>
      </c>
      <c r="E58" s="25">
        <v>7.0</v>
      </c>
      <c r="F58" s="25" t="s">
        <v>68</v>
      </c>
      <c r="G58" s="25" t="s">
        <v>69</v>
      </c>
      <c r="H58" s="26">
        <v>226.0</v>
      </c>
      <c r="I58" s="26">
        <v>250.0</v>
      </c>
      <c r="J58" s="26">
        <v>476.0</v>
      </c>
      <c r="K58" s="27"/>
      <c r="L58" s="27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>
      <c r="A59" s="24">
        <v>2003.0</v>
      </c>
      <c r="B59" s="24" t="s">
        <v>12</v>
      </c>
      <c r="C59" s="24" t="s">
        <v>57</v>
      </c>
      <c r="D59" s="24" t="s">
        <v>398</v>
      </c>
      <c r="E59" s="25">
        <v>8.0</v>
      </c>
      <c r="F59" s="25" t="s">
        <v>803</v>
      </c>
      <c r="G59" s="25" t="s">
        <v>804</v>
      </c>
      <c r="H59" s="26">
        <v>186.0</v>
      </c>
      <c r="I59" s="26">
        <v>196.0</v>
      </c>
      <c r="J59" s="26">
        <v>382.0</v>
      </c>
      <c r="K59" s="27"/>
      <c r="L59" s="27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>
      <c r="A60" s="24">
        <v>2003.0</v>
      </c>
      <c r="B60" s="24" t="s">
        <v>12</v>
      </c>
      <c r="C60" s="24" t="s">
        <v>57</v>
      </c>
      <c r="D60" s="24" t="s">
        <v>398</v>
      </c>
      <c r="E60" s="25">
        <v>9.0</v>
      </c>
      <c r="F60" s="25" t="s">
        <v>690</v>
      </c>
      <c r="G60" s="25" t="s">
        <v>652</v>
      </c>
      <c r="H60" s="26">
        <v>224.0</v>
      </c>
      <c r="I60" s="26">
        <v>134.0</v>
      </c>
      <c r="J60" s="26">
        <v>358.0</v>
      </c>
      <c r="K60" s="27"/>
      <c r="L60" s="27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>
      <c r="A61" s="6">
        <v>2003.0</v>
      </c>
      <c r="B61" s="6" t="s">
        <v>70</v>
      </c>
      <c r="C61" s="6" t="s">
        <v>13</v>
      </c>
      <c r="D61" s="6" t="s">
        <v>398</v>
      </c>
      <c r="E61" s="7">
        <v>1.0</v>
      </c>
      <c r="F61" s="7" t="s">
        <v>72</v>
      </c>
      <c r="G61" s="7" t="s">
        <v>73</v>
      </c>
      <c r="H61" s="8">
        <v>604.0</v>
      </c>
      <c r="I61" s="8">
        <v>574.0</v>
      </c>
      <c r="J61" s="8">
        <v>1178.0</v>
      </c>
      <c r="K61" s="9"/>
      <c r="L61" s="9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>
      <c r="A62" s="10">
        <v>2003.0</v>
      </c>
      <c r="B62" s="10" t="s">
        <v>70</v>
      </c>
      <c r="C62" s="10" t="s">
        <v>13</v>
      </c>
      <c r="D62" s="10" t="s">
        <v>398</v>
      </c>
      <c r="E62" s="11">
        <v>2.0</v>
      </c>
      <c r="F62" s="11" t="s">
        <v>421</v>
      </c>
      <c r="G62" s="11" t="s">
        <v>82</v>
      </c>
      <c r="H62" s="12">
        <v>544.0</v>
      </c>
      <c r="I62" s="12">
        <v>580.0</v>
      </c>
      <c r="J62" s="12">
        <v>1124.0</v>
      </c>
      <c r="K62" s="13"/>
      <c r="L62" s="13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>
      <c r="A63" s="14">
        <v>2003.0</v>
      </c>
      <c r="B63" s="14" t="s">
        <v>70</v>
      </c>
      <c r="C63" s="14" t="s">
        <v>13</v>
      </c>
      <c r="D63" s="14" t="s">
        <v>398</v>
      </c>
      <c r="E63" s="15">
        <v>3.0</v>
      </c>
      <c r="F63" s="15" t="s">
        <v>425</v>
      </c>
      <c r="G63" s="15" t="s">
        <v>75</v>
      </c>
      <c r="H63" s="16">
        <v>520.0</v>
      </c>
      <c r="I63" s="16">
        <v>594.0</v>
      </c>
      <c r="J63" s="16">
        <v>1114.0</v>
      </c>
      <c r="K63" s="17"/>
      <c r="L63" s="17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>
      <c r="A64" s="24">
        <v>2003.0</v>
      </c>
      <c r="B64" s="24" t="s">
        <v>70</v>
      </c>
      <c r="C64" s="24" t="s">
        <v>13</v>
      </c>
      <c r="D64" s="24" t="s">
        <v>398</v>
      </c>
      <c r="E64" s="25">
        <v>4.0</v>
      </c>
      <c r="F64" s="25" t="s">
        <v>81</v>
      </c>
      <c r="G64" s="25" t="s">
        <v>82</v>
      </c>
      <c r="H64" s="26">
        <v>550.0</v>
      </c>
      <c r="I64" s="26">
        <v>552.0</v>
      </c>
      <c r="J64" s="26">
        <v>1102.0</v>
      </c>
      <c r="K64" s="27"/>
      <c r="L64" s="27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>
      <c r="A65" s="24">
        <v>2003.0</v>
      </c>
      <c r="B65" s="24" t="s">
        <v>70</v>
      </c>
      <c r="C65" s="24" t="s">
        <v>13</v>
      </c>
      <c r="D65" s="24" t="s">
        <v>398</v>
      </c>
      <c r="E65" s="25">
        <v>5.0</v>
      </c>
      <c r="F65" s="25" t="s">
        <v>805</v>
      </c>
      <c r="G65" s="25" t="s">
        <v>78</v>
      </c>
      <c r="H65" s="26">
        <v>526.0</v>
      </c>
      <c r="I65" s="26">
        <v>554.0</v>
      </c>
      <c r="J65" s="26">
        <v>1080.0</v>
      </c>
      <c r="K65" s="27"/>
      <c r="L65" s="27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>
      <c r="A66" s="24">
        <v>2003.0</v>
      </c>
      <c r="B66" s="24" t="s">
        <v>70</v>
      </c>
      <c r="C66" s="24" t="s">
        <v>13</v>
      </c>
      <c r="D66" s="24" t="s">
        <v>398</v>
      </c>
      <c r="E66" s="25">
        <v>6.0</v>
      </c>
      <c r="F66" s="25" t="s">
        <v>74</v>
      </c>
      <c r="G66" s="25" t="s">
        <v>75</v>
      </c>
      <c r="H66" s="26">
        <v>546.0</v>
      </c>
      <c r="I66" s="26">
        <v>532.0</v>
      </c>
      <c r="J66" s="26">
        <v>1078.0</v>
      </c>
      <c r="K66" s="27"/>
      <c r="L66" s="27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>
      <c r="A67" s="24">
        <v>2003.0</v>
      </c>
      <c r="B67" s="24" t="s">
        <v>70</v>
      </c>
      <c r="C67" s="24" t="s">
        <v>13</v>
      </c>
      <c r="D67" s="24" t="s">
        <v>398</v>
      </c>
      <c r="E67" s="25">
        <v>7.0</v>
      </c>
      <c r="F67" s="25" t="s">
        <v>76</v>
      </c>
      <c r="G67" s="25" t="s">
        <v>73</v>
      </c>
      <c r="H67" s="26">
        <v>512.0</v>
      </c>
      <c r="I67" s="26">
        <v>562.0</v>
      </c>
      <c r="J67" s="26">
        <v>1074.0</v>
      </c>
      <c r="K67" s="27"/>
      <c r="L67" s="27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>
      <c r="A68" s="24">
        <v>2003.0</v>
      </c>
      <c r="B68" s="24" t="s">
        <v>70</v>
      </c>
      <c r="C68" s="24" t="s">
        <v>13</v>
      </c>
      <c r="D68" s="24" t="s">
        <v>398</v>
      </c>
      <c r="E68" s="25">
        <v>8.0</v>
      </c>
      <c r="F68" s="25" t="s">
        <v>806</v>
      </c>
      <c r="G68" s="25" t="s">
        <v>82</v>
      </c>
      <c r="H68" s="26">
        <v>586.0</v>
      </c>
      <c r="I68" s="26">
        <v>482.0</v>
      </c>
      <c r="J68" s="26">
        <v>1068.0</v>
      </c>
      <c r="K68" s="27"/>
      <c r="L68" s="27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>
      <c r="A69" s="24">
        <v>2003.0</v>
      </c>
      <c r="B69" s="24" t="s">
        <v>70</v>
      </c>
      <c r="C69" s="24" t="s">
        <v>13</v>
      </c>
      <c r="D69" s="24" t="s">
        <v>398</v>
      </c>
      <c r="E69" s="25">
        <v>9.0</v>
      </c>
      <c r="F69" s="25" t="s">
        <v>419</v>
      </c>
      <c r="G69" s="25" t="s">
        <v>82</v>
      </c>
      <c r="H69" s="26">
        <v>554.0</v>
      </c>
      <c r="I69" s="26">
        <v>512.0</v>
      </c>
      <c r="J69" s="26">
        <v>1066.0</v>
      </c>
      <c r="K69" s="27"/>
      <c r="L69" s="27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>
      <c r="A70" s="24">
        <v>2003.0</v>
      </c>
      <c r="B70" s="24" t="s">
        <v>70</v>
      </c>
      <c r="C70" s="24" t="s">
        <v>13</v>
      </c>
      <c r="D70" s="24" t="s">
        <v>398</v>
      </c>
      <c r="E70" s="25">
        <v>10.0</v>
      </c>
      <c r="F70" s="25" t="s">
        <v>807</v>
      </c>
      <c r="G70" s="25" t="s">
        <v>82</v>
      </c>
      <c r="H70" s="26">
        <v>524.0</v>
      </c>
      <c r="I70" s="26">
        <v>488.0</v>
      </c>
      <c r="J70" s="26">
        <v>1012.0</v>
      </c>
      <c r="K70" s="27"/>
      <c r="L70" s="27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>
      <c r="A71" s="24">
        <v>2003.0</v>
      </c>
      <c r="B71" s="24" t="s">
        <v>70</v>
      </c>
      <c r="C71" s="24" t="s">
        <v>13</v>
      </c>
      <c r="D71" s="24" t="s">
        <v>398</v>
      </c>
      <c r="E71" s="25">
        <v>11.0</v>
      </c>
      <c r="F71" s="25" t="s">
        <v>77</v>
      </c>
      <c r="G71" s="25" t="s">
        <v>78</v>
      </c>
      <c r="H71" s="26">
        <v>512.0</v>
      </c>
      <c r="I71" s="26">
        <v>492.0</v>
      </c>
      <c r="J71" s="26">
        <v>1004.0</v>
      </c>
      <c r="K71" s="27"/>
      <c r="L71" s="27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>
      <c r="A72" s="24">
        <v>2003.0</v>
      </c>
      <c r="B72" s="24" t="s">
        <v>70</v>
      </c>
      <c r="C72" s="24" t="s">
        <v>13</v>
      </c>
      <c r="D72" s="24" t="s">
        <v>398</v>
      </c>
      <c r="E72" s="25">
        <v>12.0</v>
      </c>
      <c r="F72" s="25" t="s">
        <v>424</v>
      </c>
      <c r="G72" s="25" t="s">
        <v>78</v>
      </c>
      <c r="H72" s="26">
        <v>518.0</v>
      </c>
      <c r="I72" s="26">
        <v>478.0</v>
      </c>
      <c r="J72" s="26">
        <v>996.0</v>
      </c>
      <c r="K72" s="27"/>
      <c r="L72" s="27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>
      <c r="A73" s="24">
        <v>2003.0</v>
      </c>
      <c r="B73" s="24" t="s">
        <v>70</v>
      </c>
      <c r="C73" s="24" t="s">
        <v>13</v>
      </c>
      <c r="D73" s="24" t="s">
        <v>398</v>
      </c>
      <c r="E73" s="25">
        <v>13.0</v>
      </c>
      <c r="F73" s="25" t="s">
        <v>85</v>
      </c>
      <c r="G73" s="25" t="s">
        <v>75</v>
      </c>
      <c r="H73" s="26">
        <v>494.0</v>
      </c>
      <c r="I73" s="26">
        <v>462.0</v>
      </c>
      <c r="J73" s="26">
        <v>956.0</v>
      </c>
      <c r="K73" s="27"/>
      <c r="L73" s="27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>
      <c r="A74" s="24">
        <v>2003.0</v>
      </c>
      <c r="B74" s="24" t="s">
        <v>70</v>
      </c>
      <c r="C74" s="24" t="s">
        <v>13</v>
      </c>
      <c r="D74" s="24" t="s">
        <v>398</v>
      </c>
      <c r="E74" s="25">
        <v>14.0</v>
      </c>
      <c r="F74" s="25" t="s">
        <v>808</v>
      </c>
      <c r="G74" s="25" t="s">
        <v>82</v>
      </c>
      <c r="H74" s="26">
        <v>476.0</v>
      </c>
      <c r="I74" s="26">
        <v>460.0</v>
      </c>
      <c r="J74" s="26">
        <v>936.0</v>
      </c>
      <c r="K74" s="27"/>
      <c r="L74" s="27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>
      <c r="A75" s="24">
        <v>2003.0</v>
      </c>
      <c r="B75" s="24" t="s">
        <v>70</v>
      </c>
      <c r="C75" s="24" t="s">
        <v>13</v>
      </c>
      <c r="D75" s="24" t="s">
        <v>398</v>
      </c>
      <c r="E75" s="25">
        <v>15.0</v>
      </c>
      <c r="F75" s="25" t="s">
        <v>809</v>
      </c>
      <c r="G75" s="25" t="s">
        <v>141</v>
      </c>
      <c r="H75" s="26">
        <v>428.0</v>
      </c>
      <c r="I75" s="26">
        <v>500.0</v>
      </c>
      <c r="J75" s="26">
        <v>928.0</v>
      </c>
      <c r="K75" s="27"/>
      <c r="L75" s="27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>
      <c r="A76" s="24">
        <v>2003.0</v>
      </c>
      <c r="B76" s="24" t="s">
        <v>70</v>
      </c>
      <c r="C76" s="24" t="s">
        <v>13</v>
      </c>
      <c r="D76" s="24" t="s">
        <v>398</v>
      </c>
      <c r="E76" s="25">
        <v>16.0</v>
      </c>
      <c r="F76" s="25" t="s">
        <v>810</v>
      </c>
      <c r="G76" s="25" t="s">
        <v>75</v>
      </c>
      <c r="H76" s="26">
        <v>438.0</v>
      </c>
      <c r="I76" s="26">
        <v>486.0</v>
      </c>
      <c r="J76" s="26">
        <v>924.0</v>
      </c>
      <c r="K76" s="27"/>
      <c r="L76" s="27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>
      <c r="A77" s="24">
        <v>2003.0</v>
      </c>
      <c r="B77" s="24" t="s">
        <v>70</v>
      </c>
      <c r="C77" s="24" t="s">
        <v>13</v>
      </c>
      <c r="D77" s="24" t="s">
        <v>398</v>
      </c>
      <c r="E77" s="25">
        <v>17.0</v>
      </c>
      <c r="F77" s="25" t="s">
        <v>811</v>
      </c>
      <c r="G77" s="25" t="s">
        <v>24</v>
      </c>
      <c r="H77" s="26">
        <v>484.0</v>
      </c>
      <c r="I77" s="26">
        <v>438.0</v>
      </c>
      <c r="J77" s="26">
        <v>922.0</v>
      </c>
      <c r="K77" s="27"/>
      <c r="L77" s="27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>
      <c r="A78" s="24">
        <v>2003.0</v>
      </c>
      <c r="B78" s="24" t="s">
        <v>70</v>
      </c>
      <c r="C78" s="24" t="s">
        <v>13</v>
      </c>
      <c r="D78" s="24" t="s">
        <v>398</v>
      </c>
      <c r="E78" s="25">
        <v>18.0</v>
      </c>
      <c r="F78" s="25" t="s">
        <v>86</v>
      </c>
      <c r="G78" s="25" t="s">
        <v>78</v>
      </c>
      <c r="H78" s="26">
        <v>496.0</v>
      </c>
      <c r="I78" s="26">
        <v>426.0</v>
      </c>
      <c r="J78" s="26">
        <v>922.0</v>
      </c>
      <c r="K78" s="27"/>
      <c r="L78" s="27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>
      <c r="A79" s="24">
        <v>2003.0</v>
      </c>
      <c r="B79" s="24" t="s">
        <v>70</v>
      </c>
      <c r="C79" s="24" t="s">
        <v>13</v>
      </c>
      <c r="D79" s="24" t="s">
        <v>398</v>
      </c>
      <c r="E79" s="25">
        <v>19.0</v>
      </c>
      <c r="F79" s="25" t="s">
        <v>427</v>
      </c>
      <c r="G79" s="25" t="s">
        <v>95</v>
      </c>
      <c r="H79" s="26">
        <v>436.0</v>
      </c>
      <c r="I79" s="26">
        <v>446.0</v>
      </c>
      <c r="J79" s="26">
        <v>882.0</v>
      </c>
      <c r="K79" s="27"/>
      <c r="L79" s="27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>
      <c r="A80" s="24">
        <v>2003.0</v>
      </c>
      <c r="B80" s="24" t="s">
        <v>70</v>
      </c>
      <c r="C80" s="24" t="s">
        <v>13</v>
      </c>
      <c r="D80" s="24" t="s">
        <v>398</v>
      </c>
      <c r="E80" s="25">
        <v>20.0</v>
      </c>
      <c r="F80" s="25" t="s">
        <v>812</v>
      </c>
      <c r="G80" s="25" t="s">
        <v>719</v>
      </c>
      <c r="H80" s="26">
        <v>424.0</v>
      </c>
      <c r="I80" s="26">
        <v>450.0</v>
      </c>
      <c r="J80" s="26">
        <v>874.0</v>
      </c>
      <c r="K80" s="27"/>
      <c r="L80" s="27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>
      <c r="A81" s="24">
        <v>2003.0</v>
      </c>
      <c r="B81" s="24" t="s">
        <v>70</v>
      </c>
      <c r="C81" s="24" t="s">
        <v>13</v>
      </c>
      <c r="D81" s="24" t="s">
        <v>398</v>
      </c>
      <c r="E81" s="25">
        <v>21.0</v>
      </c>
      <c r="F81" s="25" t="s">
        <v>426</v>
      </c>
      <c r="G81" s="25" t="s">
        <v>406</v>
      </c>
      <c r="H81" s="26">
        <v>430.0</v>
      </c>
      <c r="I81" s="26">
        <v>440.0</v>
      </c>
      <c r="J81" s="26">
        <v>870.0</v>
      </c>
      <c r="K81" s="27"/>
      <c r="L81" s="27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>
      <c r="A82" s="24">
        <v>2003.0</v>
      </c>
      <c r="B82" s="24" t="s">
        <v>70</v>
      </c>
      <c r="C82" s="24" t="s">
        <v>13</v>
      </c>
      <c r="D82" s="24" t="s">
        <v>398</v>
      </c>
      <c r="E82" s="25">
        <v>22.0</v>
      </c>
      <c r="F82" s="25" t="s">
        <v>91</v>
      </c>
      <c r="G82" s="25" t="s">
        <v>73</v>
      </c>
      <c r="H82" s="26">
        <v>420.0</v>
      </c>
      <c r="I82" s="26">
        <v>430.0</v>
      </c>
      <c r="J82" s="26">
        <v>850.0</v>
      </c>
      <c r="K82" s="27"/>
      <c r="L82" s="27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>
      <c r="A83" s="24">
        <v>2003.0</v>
      </c>
      <c r="B83" s="24" t="s">
        <v>70</v>
      </c>
      <c r="C83" s="24" t="s">
        <v>13</v>
      </c>
      <c r="D83" s="24" t="s">
        <v>398</v>
      </c>
      <c r="E83" s="25">
        <v>23.0</v>
      </c>
      <c r="F83" s="25" t="s">
        <v>813</v>
      </c>
      <c r="G83" s="25" t="s">
        <v>409</v>
      </c>
      <c r="H83" s="26">
        <v>420.0</v>
      </c>
      <c r="I83" s="26">
        <v>428.0</v>
      </c>
      <c r="J83" s="26">
        <v>848.0</v>
      </c>
      <c r="K83" s="27"/>
      <c r="L83" s="27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>
      <c r="A84" s="24">
        <v>2003.0</v>
      </c>
      <c r="B84" s="24" t="s">
        <v>70</v>
      </c>
      <c r="C84" s="24" t="s">
        <v>13</v>
      </c>
      <c r="D84" s="24" t="s">
        <v>398</v>
      </c>
      <c r="E84" s="25">
        <v>24.0</v>
      </c>
      <c r="F84" s="25" t="s">
        <v>814</v>
      </c>
      <c r="G84" s="25" t="s">
        <v>78</v>
      </c>
      <c r="H84" s="26">
        <v>430.0</v>
      </c>
      <c r="I84" s="26">
        <v>402.0</v>
      </c>
      <c r="J84" s="26">
        <v>832.0</v>
      </c>
      <c r="K84" s="27"/>
      <c r="L84" s="27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>
      <c r="A85" s="24">
        <v>2003.0</v>
      </c>
      <c r="B85" s="24" t="s">
        <v>70</v>
      </c>
      <c r="C85" s="24" t="s">
        <v>13</v>
      </c>
      <c r="D85" s="24" t="s">
        <v>398</v>
      </c>
      <c r="E85" s="25">
        <v>25.0</v>
      </c>
      <c r="F85" s="25" t="s">
        <v>438</v>
      </c>
      <c r="G85" s="25" t="s">
        <v>439</v>
      </c>
      <c r="H85" s="26">
        <v>400.0</v>
      </c>
      <c r="I85" s="26">
        <v>428.0</v>
      </c>
      <c r="J85" s="26">
        <v>828.0</v>
      </c>
      <c r="K85" s="27"/>
      <c r="L85" s="27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>
      <c r="A86" s="24">
        <v>2003.0</v>
      </c>
      <c r="B86" s="24" t="s">
        <v>70</v>
      </c>
      <c r="C86" s="24" t="s">
        <v>13</v>
      </c>
      <c r="D86" s="24" t="s">
        <v>398</v>
      </c>
      <c r="E86" s="25">
        <v>26.0</v>
      </c>
      <c r="F86" s="25" t="s">
        <v>815</v>
      </c>
      <c r="G86" s="25" t="s">
        <v>439</v>
      </c>
      <c r="H86" s="26">
        <v>382.0</v>
      </c>
      <c r="I86" s="26">
        <v>400.0</v>
      </c>
      <c r="J86" s="26">
        <v>782.0</v>
      </c>
      <c r="K86" s="27"/>
      <c r="L86" s="27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>
      <c r="A87" s="24">
        <v>2003.0</v>
      </c>
      <c r="B87" s="24" t="s">
        <v>70</v>
      </c>
      <c r="C87" s="24" t="s">
        <v>13</v>
      </c>
      <c r="D87" s="24" t="s">
        <v>398</v>
      </c>
      <c r="E87" s="25">
        <v>27.0</v>
      </c>
      <c r="F87" s="25" t="s">
        <v>816</v>
      </c>
      <c r="G87" s="25" t="s">
        <v>404</v>
      </c>
      <c r="H87" s="26">
        <v>360.0</v>
      </c>
      <c r="I87" s="26">
        <v>392.0</v>
      </c>
      <c r="J87" s="26">
        <v>752.0</v>
      </c>
      <c r="K87" s="27"/>
      <c r="L87" s="27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>
      <c r="A88" s="24">
        <v>2003.0</v>
      </c>
      <c r="B88" s="24" t="s">
        <v>70</v>
      </c>
      <c r="C88" s="24" t="s">
        <v>13</v>
      </c>
      <c r="D88" s="24" t="s">
        <v>398</v>
      </c>
      <c r="E88" s="25">
        <v>28.0</v>
      </c>
      <c r="F88" s="25" t="s">
        <v>107</v>
      </c>
      <c r="G88" s="25" t="s">
        <v>84</v>
      </c>
      <c r="H88" s="26">
        <v>384.0</v>
      </c>
      <c r="I88" s="26">
        <v>358.0</v>
      </c>
      <c r="J88" s="26">
        <v>742.0</v>
      </c>
      <c r="K88" s="27"/>
      <c r="L88" s="27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>
      <c r="A89" s="24">
        <v>2003.0</v>
      </c>
      <c r="B89" s="24" t="s">
        <v>70</v>
      </c>
      <c r="C89" s="24" t="s">
        <v>13</v>
      </c>
      <c r="D89" s="24" t="s">
        <v>398</v>
      </c>
      <c r="E89" s="25">
        <v>29.0</v>
      </c>
      <c r="F89" s="25" t="s">
        <v>817</v>
      </c>
      <c r="G89" s="25" t="s">
        <v>356</v>
      </c>
      <c r="H89" s="26">
        <v>320.0</v>
      </c>
      <c r="I89" s="26">
        <v>394.0</v>
      </c>
      <c r="J89" s="26">
        <v>714.0</v>
      </c>
      <c r="K89" s="27"/>
      <c r="L89" s="27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>
      <c r="A90" s="24">
        <v>2003.0</v>
      </c>
      <c r="B90" s="24" t="s">
        <v>70</v>
      </c>
      <c r="C90" s="24" t="s">
        <v>13</v>
      </c>
      <c r="D90" s="24" t="s">
        <v>398</v>
      </c>
      <c r="E90" s="25">
        <v>30.0</v>
      </c>
      <c r="F90" s="25" t="s">
        <v>818</v>
      </c>
      <c r="G90" s="25" t="s">
        <v>409</v>
      </c>
      <c r="H90" s="26">
        <v>340.0</v>
      </c>
      <c r="I90" s="26">
        <v>370.0</v>
      </c>
      <c r="J90" s="26">
        <v>710.0</v>
      </c>
      <c r="K90" s="27"/>
      <c r="L90" s="27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>
      <c r="A91" s="24">
        <v>2003.0</v>
      </c>
      <c r="B91" s="24" t="s">
        <v>70</v>
      </c>
      <c r="C91" s="24" t="s">
        <v>13</v>
      </c>
      <c r="D91" s="24" t="s">
        <v>398</v>
      </c>
      <c r="E91" s="25">
        <v>31.0</v>
      </c>
      <c r="F91" s="25" t="s">
        <v>433</v>
      </c>
      <c r="G91" s="25" t="s">
        <v>78</v>
      </c>
      <c r="H91" s="26">
        <v>376.0</v>
      </c>
      <c r="I91" s="26">
        <v>330.0</v>
      </c>
      <c r="J91" s="26">
        <v>706.0</v>
      </c>
      <c r="K91" s="27"/>
      <c r="L91" s="27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>
      <c r="A92" s="24">
        <v>2003.0</v>
      </c>
      <c r="B92" s="24" t="s">
        <v>70</v>
      </c>
      <c r="C92" s="24" t="s">
        <v>13</v>
      </c>
      <c r="D92" s="24" t="s">
        <v>398</v>
      </c>
      <c r="E92" s="25">
        <v>32.0</v>
      </c>
      <c r="F92" s="25" t="s">
        <v>819</v>
      </c>
      <c r="G92" s="25" t="s">
        <v>78</v>
      </c>
      <c r="H92" s="26">
        <v>366.0</v>
      </c>
      <c r="I92" s="26">
        <v>330.0</v>
      </c>
      <c r="J92" s="26">
        <v>696.0</v>
      </c>
      <c r="K92" s="27"/>
      <c r="L92" s="27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>
      <c r="A93" s="24">
        <v>2003.0</v>
      </c>
      <c r="B93" s="24" t="s">
        <v>70</v>
      </c>
      <c r="C93" s="24" t="s">
        <v>13</v>
      </c>
      <c r="D93" s="24" t="s">
        <v>398</v>
      </c>
      <c r="E93" s="25">
        <v>33.0</v>
      </c>
      <c r="F93" s="25" t="s">
        <v>431</v>
      </c>
      <c r="G93" s="25" t="s">
        <v>432</v>
      </c>
      <c r="H93" s="26">
        <v>322.0</v>
      </c>
      <c r="I93" s="26">
        <v>372.0</v>
      </c>
      <c r="J93" s="26">
        <v>694.0</v>
      </c>
      <c r="K93" s="27"/>
      <c r="L93" s="27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>
      <c r="A94" s="24">
        <v>2003.0</v>
      </c>
      <c r="B94" s="24" t="s">
        <v>70</v>
      </c>
      <c r="C94" s="24" t="s">
        <v>13</v>
      </c>
      <c r="D94" s="24" t="s">
        <v>398</v>
      </c>
      <c r="E94" s="25">
        <v>34.0</v>
      </c>
      <c r="F94" s="25" t="s">
        <v>435</v>
      </c>
      <c r="G94" s="25" t="s">
        <v>141</v>
      </c>
      <c r="H94" s="26">
        <v>318.0</v>
      </c>
      <c r="I94" s="26">
        <v>372.0</v>
      </c>
      <c r="J94" s="26">
        <v>690.0</v>
      </c>
      <c r="K94" s="27"/>
      <c r="L94" s="27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>
      <c r="A95" s="24">
        <v>2003.0</v>
      </c>
      <c r="B95" s="24" t="s">
        <v>70</v>
      </c>
      <c r="C95" s="24" t="s">
        <v>13</v>
      </c>
      <c r="D95" s="24" t="s">
        <v>398</v>
      </c>
      <c r="E95" s="25">
        <v>35.0</v>
      </c>
      <c r="F95" s="25" t="s">
        <v>556</v>
      </c>
      <c r="G95" s="25" t="s">
        <v>24</v>
      </c>
      <c r="H95" s="26">
        <v>322.0</v>
      </c>
      <c r="I95" s="26">
        <v>252.0</v>
      </c>
      <c r="J95" s="26">
        <v>574.0</v>
      </c>
      <c r="K95" s="27"/>
      <c r="L95" s="27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>
      <c r="A96" s="24">
        <v>2003.0</v>
      </c>
      <c r="B96" s="24" t="s">
        <v>70</v>
      </c>
      <c r="C96" s="24" t="s">
        <v>13</v>
      </c>
      <c r="D96" s="24" t="s">
        <v>398</v>
      </c>
      <c r="E96" s="25">
        <v>36.0</v>
      </c>
      <c r="F96" s="25" t="s">
        <v>442</v>
      </c>
      <c r="G96" s="25" t="s">
        <v>443</v>
      </c>
      <c r="H96" s="26">
        <v>228.0</v>
      </c>
      <c r="I96" s="26">
        <v>238.0</v>
      </c>
      <c r="J96" s="26">
        <v>466.0</v>
      </c>
      <c r="K96" s="27"/>
      <c r="L96" s="27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>
      <c r="A97" s="24">
        <v>2003.0</v>
      </c>
      <c r="B97" s="24" t="s">
        <v>70</v>
      </c>
      <c r="C97" s="24" t="s">
        <v>13</v>
      </c>
      <c r="D97" s="24" t="s">
        <v>398</v>
      </c>
      <c r="E97" s="25">
        <v>37.0</v>
      </c>
      <c r="F97" s="25" t="s">
        <v>282</v>
      </c>
      <c r="G97" s="25" t="s">
        <v>652</v>
      </c>
      <c r="H97" s="26">
        <v>228.0</v>
      </c>
      <c r="I97" s="26">
        <v>230.0</v>
      </c>
      <c r="J97" s="26">
        <v>458.0</v>
      </c>
      <c r="K97" s="27"/>
      <c r="L97" s="27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>
      <c r="A98" s="6">
        <v>2003.0</v>
      </c>
      <c r="B98" s="6" t="s">
        <v>70</v>
      </c>
      <c r="C98" s="6" t="s">
        <v>57</v>
      </c>
      <c r="D98" s="6" t="s">
        <v>398</v>
      </c>
      <c r="E98" s="7">
        <v>1.0</v>
      </c>
      <c r="F98" s="7" t="s">
        <v>116</v>
      </c>
      <c r="G98" s="7" t="s">
        <v>24</v>
      </c>
      <c r="H98" s="8">
        <v>474.0</v>
      </c>
      <c r="I98" s="8">
        <v>424.0</v>
      </c>
      <c r="J98" s="8">
        <v>898.0</v>
      </c>
      <c r="K98" s="9"/>
      <c r="L98" s="9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>
      <c r="A99" s="10">
        <v>2003.0</v>
      </c>
      <c r="B99" s="10" t="s">
        <v>70</v>
      </c>
      <c r="C99" s="10" t="s">
        <v>57</v>
      </c>
      <c r="D99" s="10" t="s">
        <v>398</v>
      </c>
      <c r="E99" s="11">
        <v>2.0</v>
      </c>
      <c r="F99" s="11" t="s">
        <v>820</v>
      </c>
      <c r="G99" s="11" t="s">
        <v>24</v>
      </c>
      <c r="H99" s="12">
        <v>398.0</v>
      </c>
      <c r="I99" s="12">
        <v>468.0</v>
      </c>
      <c r="J99" s="12">
        <v>866.0</v>
      </c>
      <c r="K99" s="13"/>
      <c r="L99" s="13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>
      <c r="A100" s="14">
        <v>2003.0</v>
      </c>
      <c r="B100" s="14" t="s">
        <v>70</v>
      </c>
      <c r="C100" s="14" t="s">
        <v>57</v>
      </c>
      <c r="D100" s="14" t="s">
        <v>398</v>
      </c>
      <c r="E100" s="15">
        <v>3.0</v>
      </c>
      <c r="F100" s="15" t="s">
        <v>449</v>
      </c>
      <c r="G100" s="15" t="s">
        <v>404</v>
      </c>
      <c r="H100" s="16">
        <v>374.0</v>
      </c>
      <c r="I100" s="16">
        <v>430.0</v>
      </c>
      <c r="J100" s="16">
        <v>804.0</v>
      </c>
      <c r="K100" s="17"/>
      <c r="L100" s="17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>
      <c r="A101" s="24">
        <v>2003.0</v>
      </c>
      <c r="B101" s="24" t="s">
        <v>70</v>
      </c>
      <c r="C101" s="24" t="s">
        <v>57</v>
      </c>
      <c r="D101" s="24" t="s">
        <v>398</v>
      </c>
      <c r="E101" s="25">
        <v>4.0</v>
      </c>
      <c r="F101" s="25" t="s">
        <v>118</v>
      </c>
      <c r="G101" s="25" t="s">
        <v>82</v>
      </c>
      <c r="H101" s="26">
        <v>328.0</v>
      </c>
      <c r="I101" s="26">
        <v>336.0</v>
      </c>
      <c r="J101" s="26">
        <v>664.0</v>
      </c>
      <c r="K101" s="27"/>
      <c r="L101" s="27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>
      <c r="A102" s="24">
        <v>2003.0</v>
      </c>
      <c r="B102" s="24" t="s">
        <v>70</v>
      </c>
      <c r="C102" s="24" t="s">
        <v>57</v>
      </c>
      <c r="D102" s="24" t="s">
        <v>398</v>
      </c>
      <c r="E102" s="25">
        <v>5.0</v>
      </c>
      <c r="F102" s="25" t="s">
        <v>448</v>
      </c>
      <c r="G102" s="25" t="s">
        <v>141</v>
      </c>
      <c r="H102" s="26">
        <v>360.0</v>
      </c>
      <c r="I102" s="26">
        <v>296.0</v>
      </c>
      <c r="J102" s="26">
        <v>656.0</v>
      </c>
      <c r="K102" s="27"/>
      <c r="L102" s="27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>
      <c r="A103" s="24">
        <v>2003.0</v>
      </c>
      <c r="B103" s="24" t="s">
        <v>70</v>
      </c>
      <c r="C103" s="24" t="s">
        <v>57</v>
      </c>
      <c r="D103" s="24" t="s">
        <v>398</v>
      </c>
      <c r="E103" s="25">
        <v>6.0</v>
      </c>
      <c r="F103" s="25" t="s">
        <v>821</v>
      </c>
      <c r="G103" s="25" t="s">
        <v>82</v>
      </c>
      <c r="H103" s="26">
        <v>284.0</v>
      </c>
      <c r="I103" s="26">
        <v>284.0</v>
      </c>
      <c r="J103" s="26">
        <v>568.0</v>
      </c>
      <c r="K103" s="27"/>
      <c r="L103" s="27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>
      <c r="A104" s="24">
        <v>2003.0</v>
      </c>
      <c r="B104" s="24" t="s">
        <v>70</v>
      </c>
      <c r="C104" s="24" t="s">
        <v>57</v>
      </c>
      <c r="D104" s="24" t="s">
        <v>398</v>
      </c>
      <c r="E104" s="25">
        <v>7.0</v>
      </c>
      <c r="F104" s="25" t="s">
        <v>453</v>
      </c>
      <c r="G104" s="25" t="s">
        <v>78</v>
      </c>
      <c r="H104" s="26">
        <v>274.0</v>
      </c>
      <c r="I104" s="26">
        <v>226.0</v>
      </c>
      <c r="J104" s="26">
        <v>500.0</v>
      </c>
      <c r="K104" s="27"/>
      <c r="L104" s="27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>
      <c r="A105" s="24">
        <v>2003.0</v>
      </c>
      <c r="B105" s="24" t="s">
        <v>70</v>
      </c>
      <c r="C105" s="24" t="s">
        <v>57</v>
      </c>
      <c r="D105" s="24" t="s">
        <v>398</v>
      </c>
      <c r="E105" s="25">
        <v>8.0</v>
      </c>
      <c r="F105" s="25" t="s">
        <v>122</v>
      </c>
      <c r="G105" s="25" t="s">
        <v>75</v>
      </c>
      <c r="H105" s="26">
        <v>162.0</v>
      </c>
      <c r="I105" s="26">
        <v>212.0</v>
      </c>
      <c r="J105" s="26">
        <v>374.0</v>
      </c>
      <c r="K105" s="27"/>
      <c r="L105" s="27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>
      <c r="A106" s="24">
        <v>2003.0</v>
      </c>
      <c r="B106" s="24" t="s">
        <v>70</v>
      </c>
      <c r="C106" s="24" t="s">
        <v>57</v>
      </c>
      <c r="D106" s="24" t="s">
        <v>398</v>
      </c>
      <c r="E106" s="25">
        <v>9.0</v>
      </c>
      <c r="F106" s="25" t="s">
        <v>664</v>
      </c>
      <c r="G106" s="25" t="s">
        <v>265</v>
      </c>
      <c r="H106" s="26">
        <v>246.0</v>
      </c>
      <c r="I106" s="27"/>
      <c r="J106" s="26">
        <v>246.0</v>
      </c>
      <c r="K106" s="27"/>
      <c r="L106" s="27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>
      <c r="A107" s="6">
        <v>2003.0</v>
      </c>
      <c r="B107" s="6" t="s">
        <v>123</v>
      </c>
      <c r="C107" s="6" t="s">
        <v>13</v>
      </c>
      <c r="D107" s="6" t="s">
        <v>398</v>
      </c>
      <c r="E107" s="7">
        <v>1.0</v>
      </c>
      <c r="F107" s="7" t="s">
        <v>126</v>
      </c>
      <c r="G107" s="7" t="s">
        <v>127</v>
      </c>
      <c r="H107" s="8">
        <v>660.0</v>
      </c>
      <c r="I107" s="8">
        <v>670.0</v>
      </c>
      <c r="J107" s="8">
        <v>1330.0</v>
      </c>
      <c r="K107" s="9"/>
      <c r="L107" s="9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</row>
    <row r="108">
      <c r="A108" s="10">
        <v>2003.0</v>
      </c>
      <c r="B108" s="10" t="s">
        <v>123</v>
      </c>
      <c r="C108" s="10" t="s">
        <v>13</v>
      </c>
      <c r="D108" s="10" t="s">
        <v>398</v>
      </c>
      <c r="E108" s="11">
        <v>2.0</v>
      </c>
      <c r="F108" s="11" t="s">
        <v>131</v>
      </c>
      <c r="G108" s="11" t="s">
        <v>327</v>
      </c>
      <c r="H108" s="12">
        <v>582.0</v>
      </c>
      <c r="I108" s="12">
        <v>654.0</v>
      </c>
      <c r="J108" s="12">
        <v>1236.0</v>
      </c>
      <c r="K108" s="13"/>
      <c r="L108" s="13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</row>
    <row r="109">
      <c r="A109" s="14">
        <v>2003.0</v>
      </c>
      <c r="B109" s="14" t="s">
        <v>123</v>
      </c>
      <c r="C109" s="14" t="s">
        <v>13</v>
      </c>
      <c r="D109" s="14" t="s">
        <v>398</v>
      </c>
      <c r="E109" s="15">
        <v>3.0</v>
      </c>
      <c r="F109" s="15" t="s">
        <v>128</v>
      </c>
      <c r="G109" s="15" t="s">
        <v>125</v>
      </c>
      <c r="H109" s="16">
        <v>656.0</v>
      </c>
      <c r="I109" s="16">
        <v>560.0</v>
      </c>
      <c r="J109" s="16">
        <v>1216.0</v>
      </c>
      <c r="K109" s="17"/>
      <c r="L109" s="17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</row>
    <row r="110">
      <c r="A110" s="24">
        <v>2003.0</v>
      </c>
      <c r="B110" s="24" t="s">
        <v>123</v>
      </c>
      <c r="C110" s="24" t="s">
        <v>13</v>
      </c>
      <c r="D110" s="24" t="s">
        <v>398</v>
      </c>
      <c r="E110" s="25">
        <v>4.0</v>
      </c>
      <c r="F110" s="25" t="s">
        <v>458</v>
      </c>
      <c r="G110" s="25" t="s">
        <v>175</v>
      </c>
      <c r="H110" s="26">
        <v>594.0</v>
      </c>
      <c r="I110" s="26">
        <v>554.0</v>
      </c>
      <c r="J110" s="26">
        <v>1148.0</v>
      </c>
      <c r="K110" s="27"/>
      <c r="L110" s="27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</row>
    <row r="111">
      <c r="A111" s="24">
        <v>2003.0</v>
      </c>
      <c r="B111" s="24" t="s">
        <v>123</v>
      </c>
      <c r="C111" s="24" t="s">
        <v>13</v>
      </c>
      <c r="D111" s="24" t="s">
        <v>398</v>
      </c>
      <c r="E111" s="25">
        <v>5.0</v>
      </c>
      <c r="F111" s="25" t="s">
        <v>130</v>
      </c>
      <c r="G111" s="25" t="s">
        <v>66</v>
      </c>
      <c r="H111" s="26">
        <v>528.0</v>
      </c>
      <c r="I111" s="26">
        <v>590.0</v>
      </c>
      <c r="J111" s="26">
        <v>1118.0</v>
      </c>
      <c r="K111" s="27"/>
      <c r="L111" s="27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>
      <c r="A112" s="24">
        <v>2003.0</v>
      </c>
      <c r="B112" s="24" t="s">
        <v>123</v>
      </c>
      <c r="C112" s="24" t="s">
        <v>13</v>
      </c>
      <c r="D112" s="24" t="s">
        <v>398</v>
      </c>
      <c r="E112" s="25">
        <v>6.0</v>
      </c>
      <c r="F112" s="25" t="s">
        <v>822</v>
      </c>
      <c r="G112" s="25" t="s">
        <v>184</v>
      </c>
      <c r="H112" s="26">
        <v>584.0</v>
      </c>
      <c r="I112" s="26">
        <v>510.0</v>
      </c>
      <c r="J112" s="26">
        <v>1094.0</v>
      </c>
      <c r="K112" s="27"/>
      <c r="L112" s="27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>
      <c r="A113" s="24">
        <v>2003.0</v>
      </c>
      <c r="B113" s="24" t="s">
        <v>123</v>
      </c>
      <c r="C113" s="24" t="s">
        <v>13</v>
      </c>
      <c r="D113" s="24" t="s">
        <v>398</v>
      </c>
      <c r="E113" s="25">
        <v>7.0</v>
      </c>
      <c r="F113" s="25" t="s">
        <v>144</v>
      </c>
      <c r="G113" s="25" t="s">
        <v>24</v>
      </c>
      <c r="H113" s="26">
        <v>540.0</v>
      </c>
      <c r="I113" s="26">
        <v>540.0</v>
      </c>
      <c r="J113" s="26">
        <v>1080.0</v>
      </c>
      <c r="K113" s="27"/>
      <c r="L113" s="27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>
      <c r="A114" s="24">
        <v>2003.0</v>
      </c>
      <c r="B114" s="24" t="s">
        <v>123</v>
      </c>
      <c r="C114" s="24" t="s">
        <v>13</v>
      </c>
      <c r="D114" s="24" t="s">
        <v>398</v>
      </c>
      <c r="E114" s="25">
        <v>8.0</v>
      </c>
      <c r="F114" s="25" t="s">
        <v>463</v>
      </c>
      <c r="G114" s="25" t="s">
        <v>469</v>
      </c>
      <c r="H114" s="26">
        <v>506.0</v>
      </c>
      <c r="I114" s="26">
        <v>558.0</v>
      </c>
      <c r="J114" s="26">
        <v>1064.0</v>
      </c>
      <c r="K114" s="27"/>
      <c r="L114" s="27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>
      <c r="A115" s="24">
        <v>2003.0</v>
      </c>
      <c r="B115" s="24" t="s">
        <v>123</v>
      </c>
      <c r="C115" s="24" t="s">
        <v>13</v>
      </c>
      <c r="D115" s="24" t="s">
        <v>398</v>
      </c>
      <c r="E115" s="25">
        <v>9.0</v>
      </c>
      <c r="F115" s="25" t="s">
        <v>468</v>
      </c>
      <c r="G115" s="25" t="s">
        <v>469</v>
      </c>
      <c r="H115" s="26">
        <v>536.0</v>
      </c>
      <c r="I115" s="26">
        <v>518.0</v>
      </c>
      <c r="J115" s="26">
        <v>1054.0</v>
      </c>
      <c r="K115" s="27"/>
      <c r="L115" s="27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>
      <c r="A116" s="24">
        <v>2003.0</v>
      </c>
      <c r="B116" s="24" t="s">
        <v>123</v>
      </c>
      <c r="C116" s="24" t="s">
        <v>13</v>
      </c>
      <c r="D116" s="24" t="s">
        <v>398</v>
      </c>
      <c r="E116" s="25">
        <v>10.0</v>
      </c>
      <c r="F116" s="25" t="s">
        <v>142</v>
      </c>
      <c r="G116" s="25" t="s">
        <v>24</v>
      </c>
      <c r="H116" s="26">
        <v>532.0</v>
      </c>
      <c r="I116" s="26">
        <v>520.0</v>
      </c>
      <c r="J116" s="26">
        <v>1052.0</v>
      </c>
      <c r="K116" s="27"/>
      <c r="L116" s="27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>
      <c r="A117" s="24">
        <v>2003.0</v>
      </c>
      <c r="B117" s="24" t="s">
        <v>123</v>
      </c>
      <c r="C117" s="24" t="s">
        <v>13</v>
      </c>
      <c r="D117" s="24" t="s">
        <v>398</v>
      </c>
      <c r="E117" s="25">
        <v>11.0</v>
      </c>
      <c r="F117" s="25" t="s">
        <v>823</v>
      </c>
      <c r="G117" s="25" t="s">
        <v>289</v>
      </c>
      <c r="H117" s="26">
        <v>514.0</v>
      </c>
      <c r="I117" s="26">
        <v>538.0</v>
      </c>
      <c r="J117" s="26">
        <v>1052.0</v>
      </c>
      <c r="K117" s="27"/>
      <c r="L117" s="27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>
      <c r="A118" s="24">
        <v>2003.0</v>
      </c>
      <c r="B118" s="24" t="s">
        <v>123</v>
      </c>
      <c r="C118" s="24" t="s">
        <v>13</v>
      </c>
      <c r="D118" s="24" t="s">
        <v>398</v>
      </c>
      <c r="E118" s="25">
        <v>12.0</v>
      </c>
      <c r="F118" s="25" t="s">
        <v>140</v>
      </c>
      <c r="G118" s="25" t="s">
        <v>141</v>
      </c>
      <c r="H118" s="26">
        <v>502.0</v>
      </c>
      <c r="I118" s="26">
        <v>534.0</v>
      </c>
      <c r="J118" s="26">
        <v>1036.0</v>
      </c>
      <c r="K118" s="27"/>
      <c r="L118" s="27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>
      <c r="A119" s="24">
        <v>2003.0</v>
      </c>
      <c r="B119" s="24" t="s">
        <v>123</v>
      </c>
      <c r="C119" s="24" t="s">
        <v>13</v>
      </c>
      <c r="D119" s="24" t="s">
        <v>398</v>
      </c>
      <c r="E119" s="25">
        <v>13.0</v>
      </c>
      <c r="F119" s="25" t="s">
        <v>134</v>
      </c>
      <c r="G119" s="25" t="s">
        <v>135</v>
      </c>
      <c r="H119" s="26">
        <v>524.0</v>
      </c>
      <c r="I119" s="26">
        <v>512.0</v>
      </c>
      <c r="J119" s="26">
        <v>1036.0</v>
      </c>
      <c r="K119" s="27"/>
      <c r="L119" s="27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>
      <c r="A120" s="24">
        <v>2003.0</v>
      </c>
      <c r="B120" s="24" t="s">
        <v>123</v>
      </c>
      <c r="C120" s="24" t="s">
        <v>13</v>
      </c>
      <c r="D120" s="24" t="s">
        <v>398</v>
      </c>
      <c r="E120" s="25">
        <v>14.0</v>
      </c>
      <c r="F120" s="25" t="s">
        <v>474</v>
      </c>
      <c r="G120" s="25" t="s">
        <v>110</v>
      </c>
      <c r="H120" s="26">
        <v>552.0</v>
      </c>
      <c r="I120" s="26">
        <v>482.0</v>
      </c>
      <c r="J120" s="26">
        <v>1034.0</v>
      </c>
      <c r="K120" s="27"/>
      <c r="L120" s="27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>
      <c r="A121" s="24">
        <v>2003.0</v>
      </c>
      <c r="B121" s="24" t="s">
        <v>123</v>
      </c>
      <c r="C121" s="24" t="s">
        <v>13</v>
      </c>
      <c r="D121" s="24" t="s">
        <v>398</v>
      </c>
      <c r="E121" s="25">
        <v>15.0</v>
      </c>
      <c r="F121" s="25" t="s">
        <v>460</v>
      </c>
      <c r="G121" s="25" t="s">
        <v>18</v>
      </c>
      <c r="H121" s="26">
        <v>536.0</v>
      </c>
      <c r="I121" s="26">
        <v>476.0</v>
      </c>
      <c r="J121" s="26">
        <v>1012.0</v>
      </c>
      <c r="K121" s="27"/>
      <c r="L121" s="27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>
      <c r="A122" s="24">
        <v>2003.0</v>
      </c>
      <c r="B122" s="24" t="s">
        <v>123</v>
      </c>
      <c r="C122" s="24" t="s">
        <v>13</v>
      </c>
      <c r="D122" s="24" t="s">
        <v>398</v>
      </c>
      <c r="E122" s="25">
        <v>16.0</v>
      </c>
      <c r="F122" s="25" t="s">
        <v>146</v>
      </c>
      <c r="G122" s="25" t="s">
        <v>141</v>
      </c>
      <c r="H122" s="26">
        <v>498.0</v>
      </c>
      <c r="I122" s="26">
        <v>496.0</v>
      </c>
      <c r="J122" s="26">
        <v>994.0</v>
      </c>
      <c r="K122" s="27"/>
      <c r="L122" s="27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>
      <c r="A123" s="24">
        <v>2003.0</v>
      </c>
      <c r="B123" s="24" t="s">
        <v>123</v>
      </c>
      <c r="C123" s="24" t="s">
        <v>13</v>
      </c>
      <c r="D123" s="24" t="s">
        <v>398</v>
      </c>
      <c r="E123" s="25">
        <v>17.0</v>
      </c>
      <c r="F123" s="25" t="s">
        <v>138</v>
      </c>
      <c r="G123" s="25" t="s">
        <v>75</v>
      </c>
      <c r="H123" s="26">
        <v>514.0</v>
      </c>
      <c r="I123" s="26">
        <v>476.0</v>
      </c>
      <c r="J123" s="26">
        <v>990.0</v>
      </c>
      <c r="K123" s="27"/>
      <c r="L123" s="27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>
      <c r="A124" s="24">
        <v>2003.0</v>
      </c>
      <c r="B124" s="24" t="s">
        <v>123</v>
      </c>
      <c r="C124" s="24" t="s">
        <v>13</v>
      </c>
      <c r="D124" s="24" t="s">
        <v>398</v>
      </c>
      <c r="E124" s="25">
        <v>18.0</v>
      </c>
      <c r="F124" s="25" t="s">
        <v>148</v>
      </c>
      <c r="G124" s="25" t="s">
        <v>149</v>
      </c>
      <c r="H124" s="26">
        <v>464.0</v>
      </c>
      <c r="I124" s="26">
        <v>494.0</v>
      </c>
      <c r="J124" s="26">
        <v>958.0</v>
      </c>
      <c r="K124" s="27"/>
      <c r="L124" s="27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>
      <c r="A125" s="24">
        <v>2003.0</v>
      </c>
      <c r="B125" s="24" t="s">
        <v>123</v>
      </c>
      <c r="C125" s="24" t="s">
        <v>13</v>
      </c>
      <c r="D125" s="24" t="s">
        <v>398</v>
      </c>
      <c r="E125" s="25">
        <v>19.0</v>
      </c>
      <c r="F125" s="25" t="s">
        <v>151</v>
      </c>
      <c r="G125" s="25" t="s">
        <v>95</v>
      </c>
      <c r="H125" s="26">
        <v>488.0</v>
      </c>
      <c r="I125" s="26">
        <v>466.0</v>
      </c>
      <c r="J125" s="26">
        <v>954.0</v>
      </c>
      <c r="K125" s="27"/>
      <c r="L125" s="27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>
      <c r="A126" s="24">
        <v>2003.0</v>
      </c>
      <c r="B126" s="24" t="s">
        <v>123</v>
      </c>
      <c r="C126" s="24" t="s">
        <v>13</v>
      </c>
      <c r="D126" s="24" t="s">
        <v>398</v>
      </c>
      <c r="E126" s="25">
        <v>20.0</v>
      </c>
      <c r="F126" s="25" t="s">
        <v>824</v>
      </c>
      <c r="G126" s="25" t="s">
        <v>289</v>
      </c>
      <c r="H126" s="26">
        <v>428.0</v>
      </c>
      <c r="I126" s="26">
        <v>526.0</v>
      </c>
      <c r="J126" s="26">
        <v>954.0</v>
      </c>
      <c r="K126" s="27"/>
      <c r="L126" s="27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>
      <c r="A127" s="24">
        <v>2003.0</v>
      </c>
      <c r="B127" s="24" t="s">
        <v>123</v>
      </c>
      <c r="C127" s="24" t="s">
        <v>13</v>
      </c>
      <c r="D127" s="24" t="s">
        <v>398</v>
      </c>
      <c r="E127" s="25">
        <v>21.0</v>
      </c>
      <c r="F127" s="25" t="s">
        <v>825</v>
      </c>
      <c r="G127" s="25" t="s">
        <v>18</v>
      </c>
      <c r="H127" s="26">
        <v>510.0</v>
      </c>
      <c r="I127" s="26">
        <v>438.0</v>
      </c>
      <c r="J127" s="26">
        <v>948.0</v>
      </c>
      <c r="K127" s="27"/>
      <c r="L127" s="27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>
      <c r="A128" s="24">
        <v>2003.0</v>
      </c>
      <c r="B128" s="24" t="s">
        <v>123</v>
      </c>
      <c r="C128" s="24" t="s">
        <v>13</v>
      </c>
      <c r="D128" s="24" t="s">
        <v>398</v>
      </c>
      <c r="E128" s="25">
        <v>22.0</v>
      </c>
      <c r="F128" s="25" t="s">
        <v>826</v>
      </c>
      <c r="G128" s="25" t="s">
        <v>455</v>
      </c>
      <c r="H128" s="26">
        <v>512.0</v>
      </c>
      <c r="I128" s="26">
        <v>436.0</v>
      </c>
      <c r="J128" s="26">
        <v>948.0</v>
      </c>
      <c r="K128" s="27"/>
      <c r="L128" s="27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>
      <c r="A129" s="24">
        <v>2003.0</v>
      </c>
      <c r="B129" s="24" t="s">
        <v>123</v>
      </c>
      <c r="C129" s="24" t="s">
        <v>13</v>
      </c>
      <c r="D129" s="24" t="s">
        <v>398</v>
      </c>
      <c r="E129" s="25">
        <v>23.0</v>
      </c>
      <c r="F129" s="25" t="s">
        <v>465</v>
      </c>
      <c r="G129" s="25" t="s">
        <v>29</v>
      </c>
      <c r="H129" s="26">
        <v>446.0</v>
      </c>
      <c r="I129" s="26">
        <v>478.0</v>
      </c>
      <c r="J129" s="26">
        <v>924.0</v>
      </c>
      <c r="K129" s="27"/>
      <c r="L129" s="27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>
      <c r="A130" s="24">
        <v>2003.0</v>
      </c>
      <c r="B130" s="24" t="s">
        <v>123</v>
      </c>
      <c r="C130" s="24" t="s">
        <v>13</v>
      </c>
      <c r="D130" s="24" t="s">
        <v>398</v>
      </c>
      <c r="E130" s="25">
        <v>24.0</v>
      </c>
      <c r="F130" s="25" t="s">
        <v>133</v>
      </c>
      <c r="G130" s="25" t="s">
        <v>75</v>
      </c>
      <c r="H130" s="26">
        <v>426.0</v>
      </c>
      <c r="I130" s="26">
        <v>490.0</v>
      </c>
      <c r="J130" s="26">
        <v>916.0</v>
      </c>
      <c r="K130" s="27"/>
      <c r="L130" s="27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</row>
    <row r="131">
      <c r="A131" s="24">
        <v>2003.0</v>
      </c>
      <c r="B131" s="24" t="s">
        <v>123</v>
      </c>
      <c r="C131" s="24" t="s">
        <v>13</v>
      </c>
      <c r="D131" s="24" t="s">
        <v>398</v>
      </c>
      <c r="E131" s="25">
        <v>25.0</v>
      </c>
      <c r="F131" s="25" t="s">
        <v>156</v>
      </c>
      <c r="G131" s="25" t="s">
        <v>149</v>
      </c>
      <c r="H131" s="26">
        <v>442.0</v>
      </c>
      <c r="I131" s="26">
        <v>470.0</v>
      </c>
      <c r="J131" s="26">
        <v>912.0</v>
      </c>
      <c r="K131" s="27"/>
      <c r="L131" s="27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</row>
    <row r="132">
      <c r="A132" s="24">
        <v>2003.0</v>
      </c>
      <c r="B132" s="24" t="s">
        <v>123</v>
      </c>
      <c r="C132" s="24" t="s">
        <v>13</v>
      </c>
      <c r="D132" s="24" t="s">
        <v>398</v>
      </c>
      <c r="E132" s="25">
        <v>26.0</v>
      </c>
      <c r="F132" s="25" t="s">
        <v>827</v>
      </c>
      <c r="G132" s="25" t="s">
        <v>75</v>
      </c>
      <c r="H132" s="26">
        <v>446.0</v>
      </c>
      <c r="I132" s="26">
        <v>430.0</v>
      </c>
      <c r="J132" s="26">
        <v>876.0</v>
      </c>
      <c r="K132" s="27"/>
      <c r="L132" s="27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</row>
    <row r="133">
      <c r="A133" s="24">
        <v>2003.0</v>
      </c>
      <c r="B133" s="24" t="s">
        <v>123</v>
      </c>
      <c r="C133" s="24" t="s">
        <v>13</v>
      </c>
      <c r="D133" s="24" t="s">
        <v>398</v>
      </c>
      <c r="E133" s="25">
        <v>27.0</v>
      </c>
      <c r="F133" s="25" t="s">
        <v>475</v>
      </c>
      <c r="G133" s="25" t="s">
        <v>469</v>
      </c>
      <c r="H133" s="26">
        <v>366.0</v>
      </c>
      <c r="I133" s="26">
        <v>476.0</v>
      </c>
      <c r="J133" s="26">
        <v>842.0</v>
      </c>
      <c r="K133" s="27"/>
      <c r="L133" s="27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</row>
    <row r="134">
      <c r="A134" s="24">
        <v>2003.0</v>
      </c>
      <c r="B134" s="24" t="s">
        <v>123</v>
      </c>
      <c r="C134" s="24" t="s">
        <v>13</v>
      </c>
      <c r="D134" s="24" t="s">
        <v>398</v>
      </c>
      <c r="E134" s="25">
        <v>28.0</v>
      </c>
      <c r="F134" s="25" t="s">
        <v>828</v>
      </c>
      <c r="G134" s="25" t="s">
        <v>289</v>
      </c>
      <c r="H134" s="26">
        <v>430.0</v>
      </c>
      <c r="I134" s="26">
        <v>388.0</v>
      </c>
      <c r="J134" s="26">
        <v>818.0</v>
      </c>
      <c r="K134" s="27"/>
      <c r="L134" s="27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</row>
    <row r="135">
      <c r="A135" s="24">
        <v>2003.0</v>
      </c>
      <c r="B135" s="24" t="s">
        <v>123</v>
      </c>
      <c r="C135" s="24" t="s">
        <v>13</v>
      </c>
      <c r="D135" s="24" t="s">
        <v>398</v>
      </c>
      <c r="E135" s="25">
        <v>29.0</v>
      </c>
      <c r="F135" s="25" t="s">
        <v>829</v>
      </c>
      <c r="G135" s="25" t="s">
        <v>24</v>
      </c>
      <c r="H135" s="26">
        <v>400.0</v>
      </c>
      <c r="I135" s="26">
        <v>362.0</v>
      </c>
      <c r="J135" s="26">
        <v>762.0</v>
      </c>
      <c r="K135" s="27"/>
      <c r="L135" s="27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>
      <c r="A136" s="24">
        <v>2003.0</v>
      </c>
      <c r="B136" s="24" t="s">
        <v>123</v>
      </c>
      <c r="C136" s="24" t="s">
        <v>13</v>
      </c>
      <c r="D136" s="24" t="s">
        <v>398</v>
      </c>
      <c r="E136" s="25">
        <v>30.0</v>
      </c>
      <c r="F136" s="25" t="s">
        <v>830</v>
      </c>
      <c r="G136" s="25" t="s">
        <v>831</v>
      </c>
      <c r="H136" s="26">
        <v>368.0</v>
      </c>
      <c r="I136" s="26">
        <v>350.0</v>
      </c>
      <c r="J136" s="26">
        <v>718.0</v>
      </c>
      <c r="K136" s="27"/>
      <c r="L136" s="27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>
      <c r="A137" s="24">
        <v>2003.0</v>
      </c>
      <c r="B137" s="24" t="s">
        <v>123</v>
      </c>
      <c r="C137" s="24" t="s">
        <v>13</v>
      </c>
      <c r="D137" s="24" t="s">
        <v>398</v>
      </c>
      <c r="E137" s="25">
        <v>31.0</v>
      </c>
      <c r="F137" s="25" t="s">
        <v>832</v>
      </c>
      <c r="G137" s="25" t="s">
        <v>831</v>
      </c>
      <c r="H137" s="26">
        <v>360.0</v>
      </c>
      <c r="I137" s="26">
        <v>278.0</v>
      </c>
      <c r="J137" s="26">
        <v>638.0</v>
      </c>
      <c r="K137" s="27"/>
      <c r="L137" s="27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>
      <c r="A138" s="24">
        <v>2003.0</v>
      </c>
      <c r="B138" s="24" t="s">
        <v>123</v>
      </c>
      <c r="C138" s="24" t="s">
        <v>13</v>
      </c>
      <c r="D138" s="24" t="s">
        <v>398</v>
      </c>
      <c r="E138" s="25">
        <v>32.0</v>
      </c>
      <c r="F138" s="25" t="s">
        <v>833</v>
      </c>
      <c r="G138" s="25" t="s">
        <v>834</v>
      </c>
      <c r="H138" s="26">
        <v>280.0</v>
      </c>
      <c r="I138" s="26">
        <v>334.0</v>
      </c>
      <c r="J138" s="26">
        <v>614.0</v>
      </c>
      <c r="K138" s="27"/>
      <c r="L138" s="27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>
      <c r="A139" s="24">
        <v>2003.0</v>
      </c>
      <c r="B139" s="24" t="s">
        <v>123</v>
      </c>
      <c r="C139" s="24" t="s">
        <v>13</v>
      </c>
      <c r="D139" s="24" t="s">
        <v>398</v>
      </c>
      <c r="E139" s="25">
        <v>33.0</v>
      </c>
      <c r="F139" s="25" t="s">
        <v>835</v>
      </c>
      <c r="G139" s="25" t="s">
        <v>792</v>
      </c>
      <c r="H139" s="26">
        <v>330.0</v>
      </c>
      <c r="I139" s="26">
        <v>278.0</v>
      </c>
      <c r="J139" s="26">
        <v>608.0</v>
      </c>
      <c r="K139" s="27"/>
      <c r="L139" s="27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>
      <c r="A140" s="24">
        <v>2003.0</v>
      </c>
      <c r="B140" s="24" t="s">
        <v>123</v>
      </c>
      <c r="C140" s="24" t="s">
        <v>13</v>
      </c>
      <c r="D140" s="24" t="s">
        <v>398</v>
      </c>
      <c r="E140" s="25">
        <v>34.0</v>
      </c>
      <c r="F140" s="25" t="s">
        <v>150</v>
      </c>
      <c r="G140" s="25" t="s">
        <v>95</v>
      </c>
      <c r="H140" s="26">
        <v>442.0</v>
      </c>
      <c r="I140" s="27"/>
      <c r="J140" s="26">
        <v>442.0</v>
      </c>
      <c r="K140" s="27"/>
      <c r="L140" s="27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>
      <c r="A141" s="24">
        <v>2003.0</v>
      </c>
      <c r="B141" s="24" t="s">
        <v>123</v>
      </c>
      <c r="C141" s="24" t="s">
        <v>13</v>
      </c>
      <c r="D141" s="24" t="s">
        <v>398</v>
      </c>
      <c r="E141" s="25">
        <v>35.0</v>
      </c>
      <c r="F141" s="25" t="s">
        <v>836</v>
      </c>
      <c r="G141" s="25" t="s">
        <v>95</v>
      </c>
      <c r="H141" s="26">
        <v>378.0</v>
      </c>
      <c r="I141" s="27"/>
      <c r="J141" s="26">
        <v>378.0</v>
      </c>
      <c r="K141" s="27"/>
      <c r="L141" s="27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</row>
    <row r="142">
      <c r="A142" s="6">
        <v>2003.0</v>
      </c>
      <c r="B142" s="6" t="s">
        <v>123</v>
      </c>
      <c r="C142" s="6" t="s">
        <v>57</v>
      </c>
      <c r="D142" s="6" t="s">
        <v>398</v>
      </c>
      <c r="E142" s="7">
        <v>1.0</v>
      </c>
      <c r="F142" s="7" t="s">
        <v>164</v>
      </c>
      <c r="G142" s="7" t="s">
        <v>135</v>
      </c>
      <c r="H142" s="8">
        <v>522.0</v>
      </c>
      <c r="I142" s="8">
        <v>526.0</v>
      </c>
      <c r="J142" s="8">
        <v>1048.0</v>
      </c>
      <c r="K142" s="9"/>
      <c r="L142" s="9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</row>
    <row r="143">
      <c r="A143" s="10">
        <v>2003.0</v>
      </c>
      <c r="B143" s="10" t="s">
        <v>123</v>
      </c>
      <c r="C143" s="10" t="s">
        <v>57</v>
      </c>
      <c r="D143" s="10" t="s">
        <v>398</v>
      </c>
      <c r="E143" s="11">
        <v>2.0</v>
      </c>
      <c r="F143" s="11" t="s">
        <v>478</v>
      </c>
      <c r="G143" s="11" t="s">
        <v>141</v>
      </c>
      <c r="H143" s="12">
        <v>472.0</v>
      </c>
      <c r="I143" s="12">
        <v>504.0</v>
      </c>
      <c r="J143" s="12">
        <v>976.0</v>
      </c>
      <c r="K143" s="13"/>
      <c r="L143" s="13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>
      <c r="A144" s="14">
        <v>2003.0</v>
      </c>
      <c r="B144" s="14" t="s">
        <v>123</v>
      </c>
      <c r="C144" s="14" t="s">
        <v>57</v>
      </c>
      <c r="D144" s="14" t="s">
        <v>398</v>
      </c>
      <c r="E144" s="15">
        <v>3.0</v>
      </c>
      <c r="F144" s="15" t="s">
        <v>165</v>
      </c>
      <c r="G144" s="15" t="s">
        <v>95</v>
      </c>
      <c r="H144" s="16">
        <v>508.0</v>
      </c>
      <c r="I144" s="16">
        <v>452.0</v>
      </c>
      <c r="J144" s="16">
        <v>960.0</v>
      </c>
      <c r="K144" s="17"/>
      <c r="L144" s="17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>
      <c r="A145" s="24">
        <v>2003.0</v>
      </c>
      <c r="B145" s="24" t="s">
        <v>123</v>
      </c>
      <c r="C145" s="24" t="s">
        <v>57</v>
      </c>
      <c r="D145" s="24" t="s">
        <v>398</v>
      </c>
      <c r="E145" s="25">
        <v>4.0</v>
      </c>
      <c r="F145" s="25" t="s">
        <v>479</v>
      </c>
      <c r="G145" s="25" t="s">
        <v>29</v>
      </c>
      <c r="H145" s="26">
        <v>388.0</v>
      </c>
      <c r="I145" s="26">
        <v>428.0</v>
      </c>
      <c r="J145" s="26">
        <v>816.0</v>
      </c>
      <c r="K145" s="27"/>
      <c r="L145" s="27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>
      <c r="A146" s="24">
        <v>2003.0</v>
      </c>
      <c r="B146" s="24" t="s">
        <v>123</v>
      </c>
      <c r="C146" s="24" t="s">
        <v>57</v>
      </c>
      <c r="D146" s="24" t="s">
        <v>398</v>
      </c>
      <c r="E146" s="25">
        <v>5.0</v>
      </c>
      <c r="F146" s="25" t="s">
        <v>837</v>
      </c>
      <c r="G146" s="25" t="s">
        <v>141</v>
      </c>
      <c r="H146" s="26">
        <v>380.0</v>
      </c>
      <c r="I146" s="26">
        <v>400.0</v>
      </c>
      <c r="J146" s="26">
        <v>780.0</v>
      </c>
      <c r="K146" s="27"/>
      <c r="L146" s="27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>
      <c r="A147" s="24">
        <v>2003.0</v>
      </c>
      <c r="B147" s="24" t="s">
        <v>123</v>
      </c>
      <c r="C147" s="24" t="s">
        <v>57</v>
      </c>
      <c r="D147" s="24" t="s">
        <v>398</v>
      </c>
      <c r="E147" s="25">
        <v>6.0</v>
      </c>
      <c r="F147" s="25" t="s">
        <v>838</v>
      </c>
      <c r="G147" s="25" t="s">
        <v>289</v>
      </c>
      <c r="H147" s="26">
        <v>394.0</v>
      </c>
      <c r="I147" s="26">
        <v>366.0</v>
      </c>
      <c r="J147" s="26">
        <v>760.0</v>
      </c>
      <c r="K147" s="27"/>
      <c r="L147" s="27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>
      <c r="A148" s="24">
        <v>2003.0</v>
      </c>
      <c r="B148" s="24" t="s">
        <v>123</v>
      </c>
      <c r="C148" s="24" t="s">
        <v>57</v>
      </c>
      <c r="D148" s="24" t="s">
        <v>398</v>
      </c>
      <c r="E148" s="25">
        <v>7.0</v>
      </c>
      <c r="F148" s="25" t="s">
        <v>839</v>
      </c>
      <c r="G148" s="25" t="s">
        <v>135</v>
      </c>
      <c r="H148" s="26">
        <v>356.0</v>
      </c>
      <c r="I148" s="26">
        <v>344.0</v>
      </c>
      <c r="J148" s="26">
        <v>700.0</v>
      </c>
      <c r="K148" s="27"/>
      <c r="L148" s="27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>
      <c r="A149" s="24">
        <v>2003.0</v>
      </c>
      <c r="B149" s="24" t="s">
        <v>123</v>
      </c>
      <c r="C149" s="24" t="s">
        <v>57</v>
      </c>
      <c r="D149" s="24" t="s">
        <v>398</v>
      </c>
      <c r="E149" s="25">
        <v>8.0</v>
      </c>
      <c r="F149" s="25" t="s">
        <v>840</v>
      </c>
      <c r="G149" s="25" t="s">
        <v>831</v>
      </c>
      <c r="H149" s="26">
        <v>372.0</v>
      </c>
      <c r="I149" s="26">
        <v>304.0</v>
      </c>
      <c r="J149" s="26">
        <v>676.0</v>
      </c>
      <c r="K149" s="27"/>
      <c r="L149" s="27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>
      <c r="A150" s="24">
        <v>2003.0</v>
      </c>
      <c r="B150" s="24" t="s">
        <v>123</v>
      </c>
      <c r="C150" s="24" t="s">
        <v>57</v>
      </c>
      <c r="D150" s="24" t="s">
        <v>398</v>
      </c>
      <c r="E150" s="25">
        <v>9.0</v>
      </c>
      <c r="F150" s="25" t="s">
        <v>297</v>
      </c>
      <c r="G150" s="25" t="s">
        <v>59</v>
      </c>
      <c r="H150" s="26">
        <v>348.0</v>
      </c>
      <c r="I150" s="26">
        <v>298.0</v>
      </c>
      <c r="J150" s="26">
        <v>646.0</v>
      </c>
      <c r="K150" s="27"/>
      <c r="L150" s="27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>
      <c r="A151" s="24">
        <v>2003.0</v>
      </c>
      <c r="B151" s="24" t="s">
        <v>123</v>
      </c>
      <c r="C151" s="24" t="s">
        <v>57</v>
      </c>
      <c r="D151" s="24" t="s">
        <v>398</v>
      </c>
      <c r="E151" s="25">
        <v>10.0</v>
      </c>
      <c r="F151" s="25" t="s">
        <v>170</v>
      </c>
      <c r="G151" s="25" t="s">
        <v>135</v>
      </c>
      <c r="H151" s="26">
        <v>332.0</v>
      </c>
      <c r="I151" s="26">
        <v>274.0</v>
      </c>
      <c r="J151" s="26">
        <v>606.0</v>
      </c>
      <c r="K151" s="27"/>
      <c r="L151" s="27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>
      <c r="A152" s="24">
        <v>2003.0</v>
      </c>
      <c r="B152" s="24" t="s">
        <v>123</v>
      </c>
      <c r="C152" s="24" t="s">
        <v>57</v>
      </c>
      <c r="D152" s="24" t="s">
        <v>398</v>
      </c>
      <c r="E152" s="25">
        <v>11.0</v>
      </c>
      <c r="F152" s="25" t="s">
        <v>171</v>
      </c>
      <c r="G152" s="25" t="s">
        <v>24</v>
      </c>
      <c r="H152" s="26">
        <v>286.0</v>
      </c>
      <c r="I152" s="26">
        <v>264.0</v>
      </c>
      <c r="J152" s="26">
        <v>550.0</v>
      </c>
      <c r="K152" s="27"/>
      <c r="L152" s="27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</row>
    <row r="153">
      <c r="A153" s="24">
        <v>2003.0</v>
      </c>
      <c r="B153" s="24" t="s">
        <v>123</v>
      </c>
      <c r="C153" s="24" t="s">
        <v>57</v>
      </c>
      <c r="D153" s="24" t="s">
        <v>398</v>
      </c>
      <c r="E153" s="25">
        <v>12.0</v>
      </c>
      <c r="F153" s="25" t="s">
        <v>841</v>
      </c>
      <c r="G153" s="25" t="s">
        <v>78</v>
      </c>
      <c r="H153" s="26">
        <v>252.0</v>
      </c>
      <c r="I153" s="26">
        <v>244.0</v>
      </c>
      <c r="J153" s="26">
        <v>496.0</v>
      </c>
      <c r="K153" s="27"/>
      <c r="L153" s="27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</row>
    <row r="154">
      <c r="A154" s="24">
        <v>2003.0</v>
      </c>
      <c r="B154" s="24" t="s">
        <v>123</v>
      </c>
      <c r="C154" s="24" t="s">
        <v>57</v>
      </c>
      <c r="D154" s="24" t="s">
        <v>398</v>
      </c>
      <c r="E154" s="25">
        <v>13.0</v>
      </c>
      <c r="F154" s="25" t="s">
        <v>687</v>
      </c>
      <c r="G154" s="25" t="s">
        <v>175</v>
      </c>
      <c r="H154" s="26">
        <v>198.0</v>
      </c>
      <c r="I154" s="26">
        <v>274.0</v>
      </c>
      <c r="J154" s="26">
        <v>472.0</v>
      </c>
      <c r="K154" s="27"/>
      <c r="L154" s="27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</row>
    <row r="155">
      <c r="A155" s="24">
        <v>2003.0</v>
      </c>
      <c r="B155" s="24" t="s">
        <v>123</v>
      </c>
      <c r="C155" s="24" t="s">
        <v>57</v>
      </c>
      <c r="D155" s="24" t="s">
        <v>398</v>
      </c>
      <c r="E155" s="25">
        <v>14.0</v>
      </c>
      <c r="F155" s="25" t="s">
        <v>689</v>
      </c>
      <c r="G155" s="25" t="s">
        <v>310</v>
      </c>
      <c r="H155" s="26">
        <v>246.0</v>
      </c>
      <c r="I155" s="26">
        <v>214.0</v>
      </c>
      <c r="J155" s="26">
        <v>460.0</v>
      </c>
      <c r="K155" s="27"/>
      <c r="L155" s="27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</row>
    <row r="156">
      <c r="A156" s="6">
        <v>2003.0</v>
      </c>
      <c r="B156" s="6" t="s">
        <v>176</v>
      </c>
      <c r="C156" s="6" t="s">
        <v>13</v>
      </c>
      <c r="D156" s="6" t="s">
        <v>398</v>
      </c>
      <c r="E156" s="7">
        <v>1.0</v>
      </c>
      <c r="F156" s="7" t="s">
        <v>177</v>
      </c>
      <c r="G156" s="7" t="s">
        <v>125</v>
      </c>
      <c r="H156" s="8">
        <v>664.0</v>
      </c>
      <c r="I156" s="8">
        <v>708.0</v>
      </c>
      <c r="J156" s="8">
        <v>1372.0</v>
      </c>
      <c r="K156" s="9"/>
      <c r="L156" s="9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</row>
    <row r="157">
      <c r="A157" s="10">
        <v>2003.0</v>
      </c>
      <c r="B157" s="10" t="s">
        <v>176</v>
      </c>
      <c r="C157" s="10" t="s">
        <v>13</v>
      </c>
      <c r="D157" s="10" t="s">
        <v>398</v>
      </c>
      <c r="E157" s="11">
        <v>2.0</v>
      </c>
      <c r="F157" s="11" t="s">
        <v>124</v>
      </c>
      <c r="G157" s="11" t="s">
        <v>125</v>
      </c>
      <c r="H157" s="12">
        <v>652.0</v>
      </c>
      <c r="I157" s="12">
        <v>668.0</v>
      </c>
      <c r="J157" s="12">
        <v>1320.0</v>
      </c>
      <c r="K157" s="13"/>
      <c r="L157" s="13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</row>
    <row r="158">
      <c r="A158" s="14">
        <v>2003.0</v>
      </c>
      <c r="B158" s="14" t="s">
        <v>176</v>
      </c>
      <c r="C158" s="14" t="s">
        <v>13</v>
      </c>
      <c r="D158" s="14" t="s">
        <v>398</v>
      </c>
      <c r="E158" s="15">
        <v>3.0</v>
      </c>
      <c r="F158" s="15" t="s">
        <v>486</v>
      </c>
      <c r="G158" s="15" t="s">
        <v>179</v>
      </c>
      <c r="H158" s="16">
        <v>624.0</v>
      </c>
      <c r="I158" s="16">
        <v>670.0</v>
      </c>
      <c r="J158" s="16">
        <v>1294.0</v>
      </c>
      <c r="K158" s="17"/>
      <c r="L158" s="17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</row>
    <row r="159">
      <c r="A159" s="24">
        <v>2003.0</v>
      </c>
      <c r="B159" s="24" t="s">
        <v>176</v>
      </c>
      <c r="C159" s="24" t="s">
        <v>13</v>
      </c>
      <c r="D159" s="24" t="s">
        <v>398</v>
      </c>
      <c r="E159" s="25">
        <v>4.0</v>
      </c>
      <c r="F159" s="25" t="s">
        <v>187</v>
      </c>
      <c r="G159" s="25" t="s">
        <v>186</v>
      </c>
      <c r="H159" s="26">
        <v>612.0</v>
      </c>
      <c r="I159" s="26">
        <v>682.0</v>
      </c>
      <c r="J159" s="26">
        <v>1294.0</v>
      </c>
      <c r="K159" s="27"/>
      <c r="L159" s="27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</row>
    <row r="160">
      <c r="A160" s="24">
        <v>2003.0</v>
      </c>
      <c r="B160" s="24" t="s">
        <v>176</v>
      </c>
      <c r="C160" s="24" t="s">
        <v>13</v>
      </c>
      <c r="D160" s="24" t="s">
        <v>398</v>
      </c>
      <c r="E160" s="25">
        <v>5.0</v>
      </c>
      <c r="F160" s="25" t="s">
        <v>481</v>
      </c>
      <c r="G160" s="25" t="s">
        <v>93</v>
      </c>
      <c r="H160" s="26">
        <v>650.0</v>
      </c>
      <c r="I160" s="26">
        <v>642.0</v>
      </c>
      <c r="J160" s="26">
        <v>1292.0</v>
      </c>
      <c r="K160" s="27"/>
      <c r="L160" s="27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>
      <c r="A161" s="24">
        <v>2003.0</v>
      </c>
      <c r="B161" s="24" t="s">
        <v>176</v>
      </c>
      <c r="C161" s="24" t="s">
        <v>13</v>
      </c>
      <c r="D161" s="24" t="s">
        <v>398</v>
      </c>
      <c r="E161" s="25">
        <v>6.0</v>
      </c>
      <c r="F161" s="25" t="s">
        <v>182</v>
      </c>
      <c r="G161" s="25" t="s">
        <v>179</v>
      </c>
      <c r="H161" s="26">
        <v>640.0</v>
      </c>
      <c r="I161" s="26">
        <v>618.0</v>
      </c>
      <c r="J161" s="26">
        <v>1258.0</v>
      </c>
      <c r="K161" s="27"/>
      <c r="L161" s="27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</row>
    <row r="162">
      <c r="A162" s="24">
        <v>2003.0</v>
      </c>
      <c r="B162" s="24" t="s">
        <v>176</v>
      </c>
      <c r="C162" s="24" t="s">
        <v>13</v>
      </c>
      <c r="D162" s="24" t="s">
        <v>398</v>
      </c>
      <c r="E162" s="25">
        <v>7.0</v>
      </c>
      <c r="F162" s="25" t="s">
        <v>199</v>
      </c>
      <c r="G162" s="25" t="s">
        <v>678</v>
      </c>
      <c r="H162" s="26">
        <v>594.0</v>
      </c>
      <c r="I162" s="26">
        <v>662.0</v>
      </c>
      <c r="J162" s="26">
        <v>1256.0</v>
      </c>
      <c r="K162" s="27"/>
      <c r="L162" s="27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</row>
    <row r="163">
      <c r="A163" s="24">
        <v>2003.0</v>
      </c>
      <c r="B163" s="24" t="s">
        <v>176</v>
      </c>
      <c r="C163" s="24" t="s">
        <v>13</v>
      </c>
      <c r="D163" s="24" t="s">
        <v>398</v>
      </c>
      <c r="E163" s="25">
        <v>8.0</v>
      </c>
      <c r="F163" s="25" t="s">
        <v>842</v>
      </c>
      <c r="G163" s="25" t="s">
        <v>179</v>
      </c>
      <c r="H163" s="26">
        <v>606.0</v>
      </c>
      <c r="I163" s="26">
        <v>642.0</v>
      </c>
      <c r="J163" s="26">
        <v>1248.0</v>
      </c>
      <c r="K163" s="27"/>
      <c r="L163" s="27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</row>
    <row r="164">
      <c r="A164" s="24">
        <v>2003.0</v>
      </c>
      <c r="B164" s="24" t="s">
        <v>176</v>
      </c>
      <c r="C164" s="24" t="s">
        <v>13</v>
      </c>
      <c r="D164" s="24" t="s">
        <v>398</v>
      </c>
      <c r="E164" s="25">
        <v>9.0</v>
      </c>
      <c r="F164" s="25" t="s">
        <v>193</v>
      </c>
      <c r="G164" s="25" t="s">
        <v>29</v>
      </c>
      <c r="H164" s="26">
        <v>574.0</v>
      </c>
      <c r="I164" s="26">
        <v>654.0</v>
      </c>
      <c r="J164" s="26">
        <v>1228.0</v>
      </c>
      <c r="K164" s="27"/>
      <c r="L164" s="27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</row>
    <row r="165">
      <c r="A165" s="24">
        <v>2003.0</v>
      </c>
      <c r="B165" s="24" t="s">
        <v>176</v>
      </c>
      <c r="C165" s="24" t="s">
        <v>13</v>
      </c>
      <c r="D165" s="24" t="s">
        <v>398</v>
      </c>
      <c r="E165" s="25">
        <v>10.0</v>
      </c>
      <c r="F165" s="25" t="s">
        <v>489</v>
      </c>
      <c r="G165" s="25" t="s">
        <v>186</v>
      </c>
      <c r="H165" s="26">
        <v>628.0</v>
      </c>
      <c r="I165" s="26">
        <v>586.0</v>
      </c>
      <c r="J165" s="26">
        <v>1214.0</v>
      </c>
      <c r="K165" s="27"/>
      <c r="L165" s="27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</row>
    <row r="166">
      <c r="A166" s="24">
        <v>2003.0</v>
      </c>
      <c r="B166" s="24" t="s">
        <v>176</v>
      </c>
      <c r="C166" s="24" t="s">
        <v>13</v>
      </c>
      <c r="D166" s="24" t="s">
        <v>398</v>
      </c>
      <c r="E166" s="25">
        <v>11.0</v>
      </c>
      <c r="F166" s="25" t="s">
        <v>491</v>
      </c>
      <c r="G166" s="25" t="s">
        <v>24</v>
      </c>
      <c r="H166" s="26">
        <v>564.0</v>
      </c>
      <c r="I166" s="26">
        <v>642.0</v>
      </c>
      <c r="J166" s="26">
        <v>1206.0</v>
      </c>
      <c r="K166" s="27"/>
      <c r="L166" s="27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</row>
    <row r="167">
      <c r="A167" s="24">
        <v>2003.0</v>
      </c>
      <c r="B167" s="24" t="s">
        <v>176</v>
      </c>
      <c r="C167" s="24" t="s">
        <v>13</v>
      </c>
      <c r="D167" s="24" t="s">
        <v>398</v>
      </c>
      <c r="E167" s="25">
        <v>12.0</v>
      </c>
      <c r="F167" s="25" t="s">
        <v>843</v>
      </c>
      <c r="G167" s="25" t="s">
        <v>129</v>
      </c>
      <c r="H167" s="26">
        <v>594.0</v>
      </c>
      <c r="I167" s="26">
        <v>576.0</v>
      </c>
      <c r="J167" s="26">
        <v>1170.0</v>
      </c>
      <c r="K167" s="27"/>
      <c r="L167" s="27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>
      <c r="A168" s="24">
        <v>2003.0</v>
      </c>
      <c r="B168" s="24" t="s">
        <v>176</v>
      </c>
      <c r="C168" s="24" t="s">
        <v>13</v>
      </c>
      <c r="D168" s="24" t="s">
        <v>398</v>
      </c>
      <c r="E168" s="25">
        <v>13.0</v>
      </c>
      <c r="F168" s="25" t="s">
        <v>844</v>
      </c>
      <c r="G168" s="25" t="s">
        <v>125</v>
      </c>
      <c r="H168" s="26">
        <v>580.0</v>
      </c>
      <c r="I168" s="26">
        <v>586.0</v>
      </c>
      <c r="J168" s="26">
        <v>1166.0</v>
      </c>
      <c r="K168" s="27"/>
      <c r="L168" s="27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  <row r="169">
      <c r="A169" s="24">
        <v>2003.0</v>
      </c>
      <c r="B169" s="24" t="s">
        <v>176</v>
      </c>
      <c r="C169" s="24" t="s">
        <v>13</v>
      </c>
      <c r="D169" s="24" t="s">
        <v>398</v>
      </c>
      <c r="E169" s="25">
        <v>14.0</v>
      </c>
      <c r="F169" s="25" t="s">
        <v>845</v>
      </c>
      <c r="G169" s="25" t="s">
        <v>18</v>
      </c>
      <c r="H169" s="26">
        <v>578.0</v>
      </c>
      <c r="I169" s="26">
        <v>576.0</v>
      </c>
      <c r="J169" s="26">
        <v>1154.0</v>
      </c>
      <c r="K169" s="27"/>
      <c r="L169" s="27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</row>
    <row r="170">
      <c r="A170" s="24">
        <v>2003.0</v>
      </c>
      <c r="B170" s="24" t="s">
        <v>176</v>
      </c>
      <c r="C170" s="24" t="s">
        <v>13</v>
      </c>
      <c r="D170" s="24" t="s">
        <v>398</v>
      </c>
      <c r="E170" s="25">
        <v>15.0</v>
      </c>
      <c r="F170" s="25" t="s">
        <v>185</v>
      </c>
      <c r="G170" s="25" t="s">
        <v>179</v>
      </c>
      <c r="H170" s="26">
        <v>570.0</v>
      </c>
      <c r="I170" s="26">
        <v>584.0</v>
      </c>
      <c r="J170" s="26">
        <v>1154.0</v>
      </c>
      <c r="K170" s="27"/>
      <c r="L170" s="27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</row>
    <row r="171">
      <c r="A171" s="24">
        <v>2003.0</v>
      </c>
      <c r="B171" s="24" t="s">
        <v>176</v>
      </c>
      <c r="C171" s="24" t="s">
        <v>13</v>
      </c>
      <c r="D171" s="24" t="s">
        <v>398</v>
      </c>
      <c r="E171" s="25">
        <v>16.0</v>
      </c>
      <c r="F171" s="25" t="s">
        <v>846</v>
      </c>
      <c r="G171" s="25" t="s">
        <v>127</v>
      </c>
      <c r="H171" s="26">
        <v>564.0</v>
      </c>
      <c r="I171" s="26">
        <v>572.0</v>
      </c>
      <c r="J171" s="26">
        <v>1136.0</v>
      </c>
      <c r="K171" s="27"/>
      <c r="L171" s="27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</row>
    <row r="172">
      <c r="A172" s="24">
        <v>2003.0</v>
      </c>
      <c r="B172" s="24" t="s">
        <v>176</v>
      </c>
      <c r="C172" s="24" t="s">
        <v>13</v>
      </c>
      <c r="D172" s="24" t="s">
        <v>398</v>
      </c>
      <c r="E172" s="25">
        <v>17.0</v>
      </c>
      <c r="F172" s="25" t="s">
        <v>694</v>
      </c>
      <c r="G172" s="25" t="s">
        <v>563</v>
      </c>
      <c r="H172" s="26">
        <v>508.0</v>
      </c>
      <c r="I172" s="26">
        <v>620.0</v>
      </c>
      <c r="J172" s="26">
        <v>1128.0</v>
      </c>
      <c r="K172" s="27"/>
      <c r="L172" s="27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r="173">
      <c r="A173" s="24">
        <v>2003.0</v>
      </c>
      <c r="B173" s="24" t="s">
        <v>176</v>
      </c>
      <c r="C173" s="24" t="s">
        <v>13</v>
      </c>
      <c r="D173" s="24" t="s">
        <v>398</v>
      </c>
      <c r="E173" s="25">
        <v>18.0</v>
      </c>
      <c r="F173" s="25" t="s">
        <v>847</v>
      </c>
      <c r="G173" s="25" t="s">
        <v>63</v>
      </c>
      <c r="H173" s="26">
        <v>524.0</v>
      </c>
      <c r="I173" s="26">
        <v>594.0</v>
      </c>
      <c r="J173" s="26">
        <v>1118.0</v>
      </c>
      <c r="K173" s="27"/>
      <c r="L173" s="27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</row>
    <row r="174">
      <c r="A174" s="24">
        <v>2003.0</v>
      </c>
      <c r="B174" s="24" t="s">
        <v>176</v>
      </c>
      <c r="C174" s="24" t="s">
        <v>13</v>
      </c>
      <c r="D174" s="24" t="s">
        <v>398</v>
      </c>
      <c r="E174" s="25">
        <v>19.0</v>
      </c>
      <c r="F174" s="25" t="s">
        <v>848</v>
      </c>
      <c r="G174" s="25" t="s">
        <v>24</v>
      </c>
      <c r="H174" s="26">
        <v>530.0</v>
      </c>
      <c r="I174" s="26">
        <v>562.0</v>
      </c>
      <c r="J174" s="26">
        <v>1092.0</v>
      </c>
      <c r="K174" s="27"/>
      <c r="L174" s="27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</row>
    <row r="175">
      <c r="A175" s="24">
        <v>2003.0</v>
      </c>
      <c r="B175" s="24" t="s">
        <v>176</v>
      </c>
      <c r="C175" s="24" t="s">
        <v>13</v>
      </c>
      <c r="D175" s="24" t="s">
        <v>398</v>
      </c>
      <c r="E175" s="25">
        <v>20.0</v>
      </c>
      <c r="F175" s="25" t="s">
        <v>492</v>
      </c>
      <c r="G175" s="25" t="s">
        <v>73</v>
      </c>
      <c r="H175" s="26">
        <v>560.0</v>
      </c>
      <c r="I175" s="26">
        <v>520.0</v>
      </c>
      <c r="J175" s="26">
        <v>1080.0</v>
      </c>
      <c r="K175" s="27"/>
      <c r="L175" s="27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</row>
    <row r="176">
      <c r="A176" s="24">
        <v>2003.0</v>
      </c>
      <c r="B176" s="24" t="s">
        <v>176</v>
      </c>
      <c r="C176" s="24" t="s">
        <v>13</v>
      </c>
      <c r="D176" s="24" t="s">
        <v>398</v>
      </c>
      <c r="E176" s="25">
        <v>21.0</v>
      </c>
      <c r="F176" s="25" t="s">
        <v>495</v>
      </c>
      <c r="G176" s="25" t="s">
        <v>73</v>
      </c>
      <c r="H176" s="26">
        <v>514.0</v>
      </c>
      <c r="I176" s="26">
        <v>534.0</v>
      </c>
      <c r="J176" s="26">
        <v>1048.0</v>
      </c>
      <c r="K176" s="27"/>
      <c r="L176" s="27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</row>
    <row r="177">
      <c r="A177" s="24">
        <v>2003.0</v>
      </c>
      <c r="B177" s="24" t="s">
        <v>176</v>
      </c>
      <c r="C177" s="24" t="s">
        <v>13</v>
      </c>
      <c r="D177" s="24" t="s">
        <v>398</v>
      </c>
      <c r="E177" s="25">
        <v>22.0</v>
      </c>
      <c r="F177" s="25" t="s">
        <v>702</v>
      </c>
      <c r="G177" s="25" t="s">
        <v>494</v>
      </c>
      <c r="H177" s="26">
        <v>520.0</v>
      </c>
      <c r="I177" s="26">
        <v>524.0</v>
      </c>
      <c r="J177" s="26">
        <v>1044.0</v>
      </c>
      <c r="K177" s="27"/>
      <c r="L177" s="27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</row>
    <row r="178">
      <c r="A178" s="24">
        <v>2003.0</v>
      </c>
      <c r="B178" s="24" t="s">
        <v>176</v>
      </c>
      <c r="C178" s="24" t="s">
        <v>13</v>
      </c>
      <c r="D178" s="24" t="s">
        <v>398</v>
      </c>
      <c r="E178" s="25">
        <v>23.0</v>
      </c>
      <c r="F178" s="25" t="s">
        <v>849</v>
      </c>
      <c r="G178" s="25" t="s">
        <v>129</v>
      </c>
      <c r="H178" s="26">
        <v>468.0</v>
      </c>
      <c r="I178" s="26">
        <v>492.0</v>
      </c>
      <c r="J178" s="26">
        <v>960.0</v>
      </c>
      <c r="K178" s="27"/>
      <c r="L178" s="27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</row>
    <row r="179">
      <c r="A179" s="24">
        <v>2003.0</v>
      </c>
      <c r="B179" s="24" t="s">
        <v>176</v>
      </c>
      <c r="C179" s="24" t="s">
        <v>13</v>
      </c>
      <c r="D179" s="24" t="s">
        <v>398</v>
      </c>
      <c r="E179" s="25">
        <v>24.0</v>
      </c>
      <c r="F179" s="25" t="s">
        <v>700</v>
      </c>
      <c r="G179" s="25" t="s">
        <v>494</v>
      </c>
      <c r="H179" s="26">
        <v>434.0</v>
      </c>
      <c r="I179" s="26">
        <v>466.0</v>
      </c>
      <c r="J179" s="26">
        <v>900.0</v>
      </c>
      <c r="K179" s="27"/>
      <c r="L179" s="27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</row>
    <row r="180">
      <c r="A180" s="24">
        <v>2003.0</v>
      </c>
      <c r="B180" s="24" t="s">
        <v>176</v>
      </c>
      <c r="C180" s="24" t="s">
        <v>13</v>
      </c>
      <c r="D180" s="24" t="s">
        <v>398</v>
      </c>
      <c r="E180" s="25">
        <v>25.0</v>
      </c>
      <c r="F180" s="25" t="s">
        <v>496</v>
      </c>
      <c r="G180" s="25" t="s">
        <v>441</v>
      </c>
      <c r="H180" s="26">
        <v>450.0</v>
      </c>
      <c r="I180" s="26">
        <v>422.0</v>
      </c>
      <c r="J180" s="26">
        <v>872.0</v>
      </c>
      <c r="K180" s="27"/>
      <c r="L180" s="27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</row>
    <row r="181">
      <c r="A181" s="24">
        <v>2003.0</v>
      </c>
      <c r="B181" s="24" t="s">
        <v>176</v>
      </c>
      <c r="C181" s="24" t="s">
        <v>13</v>
      </c>
      <c r="D181" s="24" t="s">
        <v>398</v>
      </c>
      <c r="E181" s="25">
        <v>26.0</v>
      </c>
      <c r="F181" s="25" t="s">
        <v>181</v>
      </c>
      <c r="G181" s="25" t="s">
        <v>66</v>
      </c>
      <c r="H181" s="26">
        <v>614.0</v>
      </c>
      <c r="I181" s="26">
        <v>232.0</v>
      </c>
      <c r="J181" s="26">
        <v>846.0</v>
      </c>
      <c r="K181" s="27"/>
      <c r="L181" s="27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</row>
    <row r="182">
      <c r="A182" s="24">
        <v>2003.0</v>
      </c>
      <c r="B182" s="24" t="s">
        <v>176</v>
      </c>
      <c r="C182" s="24" t="s">
        <v>13</v>
      </c>
      <c r="D182" s="24" t="s">
        <v>398</v>
      </c>
      <c r="E182" s="25">
        <v>27.0</v>
      </c>
      <c r="F182" s="25" t="s">
        <v>704</v>
      </c>
      <c r="G182" s="25" t="s">
        <v>678</v>
      </c>
      <c r="H182" s="26">
        <v>448.0</v>
      </c>
      <c r="I182" s="26">
        <v>316.0</v>
      </c>
      <c r="J182" s="26">
        <v>764.0</v>
      </c>
      <c r="K182" s="27"/>
      <c r="L182" s="27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>
      <c r="A183" s="24">
        <v>2003.0</v>
      </c>
      <c r="B183" s="24" t="s">
        <v>176</v>
      </c>
      <c r="C183" s="24" t="s">
        <v>13</v>
      </c>
      <c r="D183" s="24" t="s">
        <v>398</v>
      </c>
      <c r="E183" s="25">
        <v>28.0</v>
      </c>
      <c r="F183" s="25" t="s">
        <v>703</v>
      </c>
      <c r="G183" s="25" t="s">
        <v>184</v>
      </c>
      <c r="H183" s="26">
        <v>152.0</v>
      </c>
      <c r="I183" s="26">
        <v>500.0</v>
      </c>
      <c r="J183" s="26">
        <v>652.0</v>
      </c>
      <c r="K183" s="27"/>
      <c r="L183" s="27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>
      <c r="A184" s="24">
        <v>2003.0</v>
      </c>
      <c r="B184" s="24" t="s">
        <v>176</v>
      </c>
      <c r="C184" s="24" t="s">
        <v>13</v>
      </c>
      <c r="D184" s="24" t="s">
        <v>398</v>
      </c>
      <c r="E184" s="25">
        <v>29.0</v>
      </c>
      <c r="F184" s="25" t="s">
        <v>696</v>
      </c>
      <c r="G184" s="25" t="s">
        <v>29</v>
      </c>
      <c r="H184" s="26">
        <v>580.0</v>
      </c>
      <c r="I184" s="27"/>
      <c r="J184" s="26">
        <v>580.0</v>
      </c>
      <c r="K184" s="27"/>
      <c r="L184" s="27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</row>
    <row r="185">
      <c r="A185" s="24">
        <v>2003.0</v>
      </c>
      <c r="B185" s="24" t="s">
        <v>176</v>
      </c>
      <c r="C185" s="24" t="s">
        <v>13</v>
      </c>
      <c r="D185" s="24" t="s">
        <v>398</v>
      </c>
      <c r="E185" s="25">
        <v>30.0</v>
      </c>
      <c r="F185" s="25" t="s">
        <v>850</v>
      </c>
      <c r="G185" s="25" t="s">
        <v>160</v>
      </c>
      <c r="H185" s="26">
        <v>254.0</v>
      </c>
      <c r="I185" s="26">
        <v>148.0</v>
      </c>
      <c r="J185" s="26">
        <v>402.0</v>
      </c>
      <c r="K185" s="27"/>
      <c r="L185" s="27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>
      <c r="A186" s="24">
        <v>2003.0</v>
      </c>
      <c r="B186" s="24" t="s">
        <v>176</v>
      </c>
      <c r="C186" s="24" t="s">
        <v>13</v>
      </c>
      <c r="D186" s="24" t="s">
        <v>398</v>
      </c>
      <c r="E186" s="25">
        <v>31.0</v>
      </c>
      <c r="F186" s="25" t="s">
        <v>488</v>
      </c>
      <c r="G186" s="25" t="s">
        <v>175</v>
      </c>
      <c r="H186" s="26">
        <v>368.0</v>
      </c>
      <c r="I186" s="27"/>
      <c r="J186" s="26">
        <v>368.0</v>
      </c>
      <c r="K186" s="27"/>
      <c r="L186" s="27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</row>
    <row r="187">
      <c r="A187" s="6">
        <v>2003.0</v>
      </c>
      <c r="B187" s="6" t="s">
        <v>176</v>
      </c>
      <c r="C187" s="6" t="s">
        <v>57</v>
      </c>
      <c r="D187" s="6" t="s">
        <v>398</v>
      </c>
      <c r="E187" s="7">
        <v>1.0</v>
      </c>
      <c r="F187" s="7" t="s">
        <v>202</v>
      </c>
      <c r="G187" s="7" t="s">
        <v>186</v>
      </c>
      <c r="H187" s="8">
        <v>654.0</v>
      </c>
      <c r="I187" s="8">
        <v>626.0</v>
      </c>
      <c r="J187" s="8">
        <v>1280.0</v>
      </c>
      <c r="K187" s="9"/>
      <c r="L187" s="9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>
      <c r="A188" s="10">
        <v>2003.0</v>
      </c>
      <c r="B188" s="10" t="s">
        <v>176</v>
      </c>
      <c r="C188" s="10" t="s">
        <v>57</v>
      </c>
      <c r="D188" s="10" t="s">
        <v>398</v>
      </c>
      <c r="E188" s="11">
        <v>2.0</v>
      </c>
      <c r="F188" s="11" t="s">
        <v>206</v>
      </c>
      <c r="G188" s="11" t="s">
        <v>125</v>
      </c>
      <c r="H188" s="12">
        <v>648.0</v>
      </c>
      <c r="I188" s="12">
        <v>608.0</v>
      </c>
      <c r="J188" s="12">
        <v>1256.0</v>
      </c>
      <c r="K188" s="13"/>
      <c r="L188" s="13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</row>
    <row r="189">
      <c r="A189" s="14">
        <v>2003.0</v>
      </c>
      <c r="B189" s="14" t="s">
        <v>176</v>
      </c>
      <c r="C189" s="14" t="s">
        <v>57</v>
      </c>
      <c r="D189" s="14" t="s">
        <v>398</v>
      </c>
      <c r="E189" s="15">
        <v>3.0</v>
      </c>
      <c r="F189" s="15" t="s">
        <v>204</v>
      </c>
      <c r="G189" s="15" t="s">
        <v>73</v>
      </c>
      <c r="H189" s="16">
        <v>608.0</v>
      </c>
      <c r="I189" s="16">
        <v>624.0</v>
      </c>
      <c r="J189" s="16">
        <v>1232.0</v>
      </c>
      <c r="K189" s="17"/>
      <c r="L189" s="17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</row>
    <row r="190">
      <c r="A190" s="24">
        <v>2003.0</v>
      </c>
      <c r="B190" s="24" t="s">
        <v>176</v>
      </c>
      <c r="C190" s="24" t="s">
        <v>57</v>
      </c>
      <c r="D190" s="24" t="s">
        <v>398</v>
      </c>
      <c r="E190" s="25">
        <v>4.0</v>
      </c>
      <c r="F190" s="25" t="s">
        <v>851</v>
      </c>
      <c r="G190" s="25" t="s">
        <v>73</v>
      </c>
      <c r="H190" s="26">
        <v>602.0</v>
      </c>
      <c r="I190" s="26">
        <v>622.0</v>
      </c>
      <c r="J190" s="26">
        <v>1224.0</v>
      </c>
      <c r="K190" s="27"/>
      <c r="L190" s="27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</row>
    <row r="191">
      <c r="A191" s="24">
        <v>2003.0</v>
      </c>
      <c r="B191" s="24" t="s">
        <v>176</v>
      </c>
      <c r="C191" s="24" t="s">
        <v>57</v>
      </c>
      <c r="D191" s="24" t="s">
        <v>398</v>
      </c>
      <c r="E191" s="25">
        <v>5.0</v>
      </c>
      <c r="F191" s="25" t="s">
        <v>498</v>
      </c>
      <c r="G191" s="25" t="s">
        <v>179</v>
      </c>
      <c r="H191" s="26">
        <v>590.0</v>
      </c>
      <c r="I191" s="26">
        <v>510.0</v>
      </c>
      <c r="J191" s="26">
        <v>1100.0</v>
      </c>
      <c r="K191" s="27"/>
      <c r="L191" s="27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</row>
    <row r="192">
      <c r="A192" s="24">
        <v>2003.0</v>
      </c>
      <c r="B192" s="24" t="s">
        <v>176</v>
      </c>
      <c r="C192" s="24" t="s">
        <v>57</v>
      </c>
      <c r="D192" s="24" t="s">
        <v>398</v>
      </c>
      <c r="E192" s="25">
        <v>6.0</v>
      </c>
      <c r="F192" s="25" t="s">
        <v>499</v>
      </c>
      <c r="G192" s="25" t="s">
        <v>127</v>
      </c>
      <c r="H192" s="26">
        <v>466.0</v>
      </c>
      <c r="I192" s="26">
        <v>540.0</v>
      </c>
      <c r="J192" s="26">
        <v>1006.0</v>
      </c>
      <c r="K192" s="27"/>
      <c r="L192" s="27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</row>
    <row r="193">
      <c r="A193" s="24">
        <v>2003.0</v>
      </c>
      <c r="B193" s="24" t="s">
        <v>176</v>
      </c>
      <c r="C193" s="24" t="s">
        <v>57</v>
      </c>
      <c r="D193" s="24" t="s">
        <v>398</v>
      </c>
      <c r="E193" s="25">
        <v>7.0</v>
      </c>
      <c r="F193" s="25" t="s">
        <v>62</v>
      </c>
      <c r="G193" s="25" t="s">
        <v>63</v>
      </c>
      <c r="H193" s="26">
        <v>448.0</v>
      </c>
      <c r="I193" s="26">
        <v>502.0</v>
      </c>
      <c r="J193" s="26">
        <v>950.0</v>
      </c>
      <c r="K193" s="27"/>
      <c r="L193" s="27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</row>
    <row r="194">
      <c r="A194" s="24">
        <v>2003.0</v>
      </c>
      <c r="B194" s="24" t="s">
        <v>176</v>
      </c>
      <c r="C194" s="24" t="s">
        <v>57</v>
      </c>
      <c r="D194" s="24" t="s">
        <v>398</v>
      </c>
      <c r="E194" s="25">
        <v>8.0</v>
      </c>
      <c r="F194" s="25" t="s">
        <v>852</v>
      </c>
      <c r="G194" s="25" t="s">
        <v>792</v>
      </c>
      <c r="H194" s="26">
        <v>286.0</v>
      </c>
      <c r="I194" s="27"/>
      <c r="J194" s="26">
        <v>286.0</v>
      </c>
      <c r="K194" s="27"/>
      <c r="L194" s="27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</row>
    <row r="195">
      <c r="A195" s="6">
        <v>2003.0</v>
      </c>
      <c r="B195" s="6" t="s">
        <v>212</v>
      </c>
      <c r="C195" s="6" t="s">
        <v>13</v>
      </c>
      <c r="D195" s="6" t="s">
        <v>398</v>
      </c>
      <c r="E195" s="7">
        <v>1.0</v>
      </c>
      <c r="F195" s="7" t="s">
        <v>853</v>
      </c>
      <c r="G195" s="7" t="s">
        <v>78</v>
      </c>
      <c r="H195" s="8">
        <v>714.0</v>
      </c>
      <c r="I195" s="8">
        <v>668.0</v>
      </c>
      <c r="J195" s="8">
        <v>1382.0</v>
      </c>
      <c r="K195" s="9"/>
      <c r="L195" s="9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</row>
    <row r="196">
      <c r="A196" s="6">
        <v>2003.0</v>
      </c>
      <c r="B196" s="6" t="s">
        <v>212</v>
      </c>
      <c r="C196" s="6" t="s">
        <v>57</v>
      </c>
      <c r="D196" s="6" t="s">
        <v>398</v>
      </c>
      <c r="E196" s="7">
        <v>1.0</v>
      </c>
      <c r="F196" s="7" t="s">
        <v>707</v>
      </c>
      <c r="G196" s="7" t="s">
        <v>31</v>
      </c>
      <c r="H196" s="8">
        <v>494.0</v>
      </c>
      <c r="I196" s="8">
        <v>488.0</v>
      </c>
      <c r="J196" s="8">
        <v>982.0</v>
      </c>
      <c r="K196" s="9"/>
      <c r="L196" s="9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</row>
    <row r="197">
      <c r="A197" s="6">
        <v>2003.0</v>
      </c>
      <c r="B197" s="6" t="s">
        <v>216</v>
      </c>
      <c r="C197" s="6" t="s">
        <v>13</v>
      </c>
      <c r="D197" s="6" t="s">
        <v>398</v>
      </c>
      <c r="E197" s="7">
        <v>1.0</v>
      </c>
      <c r="F197" s="7" t="s">
        <v>503</v>
      </c>
      <c r="G197" s="7" t="s">
        <v>441</v>
      </c>
      <c r="H197" s="8">
        <v>672.0</v>
      </c>
      <c r="I197" s="8">
        <v>660.0</v>
      </c>
      <c r="J197" s="8">
        <v>1332.0</v>
      </c>
      <c r="K197" s="9"/>
      <c r="L197" s="9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</row>
    <row r="198">
      <c r="A198" s="10">
        <v>2003.0</v>
      </c>
      <c r="B198" s="10" t="s">
        <v>216</v>
      </c>
      <c r="C198" s="10" t="s">
        <v>13</v>
      </c>
      <c r="D198" s="10" t="s">
        <v>398</v>
      </c>
      <c r="E198" s="11">
        <v>2.0</v>
      </c>
      <c r="F198" s="11" t="s">
        <v>854</v>
      </c>
      <c r="G198" s="11" t="s">
        <v>855</v>
      </c>
      <c r="H198" s="12">
        <v>604.0</v>
      </c>
      <c r="I198" s="12">
        <v>634.0</v>
      </c>
      <c r="J198" s="12">
        <v>1238.0</v>
      </c>
      <c r="K198" s="13"/>
      <c r="L198" s="13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</row>
    <row r="199">
      <c r="A199" s="14">
        <v>2003.0</v>
      </c>
      <c r="B199" s="14" t="s">
        <v>216</v>
      </c>
      <c r="C199" s="14" t="s">
        <v>13</v>
      </c>
      <c r="D199" s="14" t="s">
        <v>398</v>
      </c>
      <c r="E199" s="15">
        <v>3.0</v>
      </c>
      <c r="F199" s="15" t="s">
        <v>483</v>
      </c>
      <c r="G199" s="15" t="s">
        <v>24</v>
      </c>
      <c r="H199" s="16">
        <v>562.0</v>
      </c>
      <c r="I199" s="16">
        <v>598.0</v>
      </c>
      <c r="J199" s="16">
        <v>1160.0</v>
      </c>
      <c r="K199" s="17"/>
      <c r="L199" s="17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</row>
    <row r="200">
      <c r="A200" s="24">
        <v>2003.0</v>
      </c>
      <c r="B200" s="24" t="s">
        <v>216</v>
      </c>
      <c r="C200" s="24" t="s">
        <v>13</v>
      </c>
      <c r="D200" s="24" t="s">
        <v>398</v>
      </c>
      <c r="E200" s="25">
        <v>4.0</v>
      </c>
      <c r="F200" s="25" t="s">
        <v>221</v>
      </c>
      <c r="G200" s="25" t="s">
        <v>175</v>
      </c>
      <c r="H200" s="26">
        <v>574.0</v>
      </c>
      <c r="I200" s="26">
        <v>584.0</v>
      </c>
      <c r="J200" s="26">
        <v>1158.0</v>
      </c>
      <c r="K200" s="27"/>
      <c r="L200" s="27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</row>
    <row r="201">
      <c r="A201" s="24">
        <v>2003.0</v>
      </c>
      <c r="B201" s="24" t="s">
        <v>216</v>
      </c>
      <c r="C201" s="24" t="s">
        <v>13</v>
      </c>
      <c r="D201" s="24" t="s">
        <v>398</v>
      </c>
      <c r="E201" s="25">
        <v>5.0</v>
      </c>
      <c r="F201" s="25" t="s">
        <v>510</v>
      </c>
      <c r="G201" s="25" t="s">
        <v>310</v>
      </c>
      <c r="H201" s="26">
        <v>576.0</v>
      </c>
      <c r="I201" s="26">
        <v>538.0</v>
      </c>
      <c r="J201" s="26">
        <v>1114.0</v>
      </c>
      <c r="K201" s="27"/>
      <c r="L201" s="27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</row>
    <row r="202">
      <c r="A202" s="24">
        <v>2003.0</v>
      </c>
      <c r="B202" s="24" t="s">
        <v>216</v>
      </c>
      <c r="C202" s="24" t="s">
        <v>13</v>
      </c>
      <c r="D202" s="24" t="s">
        <v>398</v>
      </c>
      <c r="E202" s="25">
        <v>6.0</v>
      </c>
      <c r="F202" s="25" t="s">
        <v>509</v>
      </c>
      <c r="G202" s="25" t="s">
        <v>447</v>
      </c>
      <c r="H202" s="26">
        <v>556.0</v>
      </c>
      <c r="I202" s="26">
        <v>556.0</v>
      </c>
      <c r="J202" s="26">
        <v>1112.0</v>
      </c>
      <c r="K202" s="27"/>
      <c r="L202" s="27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</row>
    <row r="203">
      <c r="A203" s="24">
        <v>2003.0</v>
      </c>
      <c r="B203" s="24" t="s">
        <v>216</v>
      </c>
      <c r="C203" s="24" t="s">
        <v>13</v>
      </c>
      <c r="D203" s="24" t="s">
        <v>398</v>
      </c>
      <c r="E203" s="25">
        <v>7.0</v>
      </c>
      <c r="F203" s="25" t="s">
        <v>217</v>
      </c>
      <c r="G203" s="25" t="s">
        <v>24</v>
      </c>
      <c r="H203" s="26">
        <v>598.0</v>
      </c>
      <c r="I203" s="26">
        <v>496.0</v>
      </c>
      <c r="J203" s="26">
        <v>1094.0</v>
      </c>
      <c r="K203" s="27"/>
      <c r="L203" s="27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>
      <c r="A204" s="24">
        <v>2003.0</v>
      </c>
      <c r="B204" s="24" t="s">
        <v>216</v>
      </c>
      <c r="C204" s="24" t="s">
        <v>13</v>
      </c>
      <c r="D204" s="24" t="s">
        <v>398</v>
      </c>
      <c r="E204" s="25">
        <v>8.0</v>
      </c>
      <c r="F204" s="25" t="s">
        <v>856</v>
      </c>
      <c r="G204" s="25" t="s">
        <v>82</v>
      </c>
      <c r="H204" s="26">
        <v>556.0</v>
      </c>
      <c r="I204" s="26">
        <v>530.0</v>
      </c>
      <c r="J204" s="26">
        <v>1086.0</v>
      </c>
      <c r="K204" s="27"/>
      <c r="L204" s="27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>
      <c r="A205" s="24">
        <v>2003.0</v>
      </c>
      <c r="B205" s="24" t="s">
        <v>216</v>
      </c>
      <c r="C205" s="24" t="s">
        <v>13</v>
      </c>
      <c r="D205" s="24" t="s">
        <v>398</v>
      </c>
      <c r="E205" s="25">
        <v>9.0</v>
      </c>
      <c r="F205" s="25" t="s">
        <v>506</v>
      </c>
      <c r="G205" s="25" t="s">
        <v>452</v>
      </c>
      <c r="H205" s="26">
        <v>530.0</v>
      </c>
      <c r="I205" s="26">
        <v>536.0</v>
      </c>
      <c r="J205" s="26">
        <v>1066.0</v>
      </c>
      <c r="K205" s="27"/>
      <c r="L205" s="27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</row>
    <row r="206">
      <c r="A206" s="24">
        <v>2003.0</v>
      </c>
      <c r="B206" s="24" t="s">
        <v>216</v>
      </c>
      <c r="C206" s="24" t="s">
        <v>13</v>
      </c>
      <c r="D206" s="24" t="s">
        <v>398</v>
      </c>
      <c r="E206" s="25">
        <v>10.0</v>
      </c>
      <c r="F206" s="25" t="s">
        <v>857</v>
      </c>
      <c r="G206" s="25" t="s">
        <v>858</v>
      </c>
      <c r="H206" s="26">
        <v>544.0</v>
      </c>
      <c r="I206" s="26">
        <v>512.0</v>
      </c>
      <c r="J206" s="26">
        <v>1056.0</v>
      </c>
      <c r="K206" s="27"/>
      <c r="L206" s="27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</row>
    <row r="207">
      <c r="A207" s="24">
        <v>2003.0</v>
      </c>
      <c r="B207" s="24" t="s">
        <v>216</v>
      </c>
      <c r="C207" s="24" t="s">
        <v>13</v>
      </c>
      <c r="D207" s="24" t="s">
        <v>398</v>
      </c>
      <c r="E207" s="25">
        <v>11.0</v>
      </c>
      <c r="F207" s="25" t="s">
        <v>227</v>
      </c>
      <c r="G207" s="25" t="s">
        <v>228</v>
      </c>
      <c r="H207" s="26">
        <v>496.0</v>
      </c>
      <c r="I207" s="26">
        <v>550.0</v>
      </c>
      <c r="J207" s="26">
        <v>1046.0</v>
      </c>
      <c r="K207" s="27"/>
      <c r="L207" s="27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</row>
    <row r="208">
      <c r="A208" s="24">
        <v>2003.0</v>
      </c>
      <c r="B208" s="24" t="s">
        <v>216</v>
      </c>
      <c r="C208" s="24" t="s">
        <v>13</v>
      </c>
      <c r="D208" s="24" t="s">
        <v>398</v>
      </c>
      <c r="E208" s="25">
        <v>12.0</v>
      </c>
      <c r="F208" s="25" t="s">
        <v>223</v>
      </c>
      <c r="G208" s="25" t="s">
        <v>224</v>
      </c>
      <c r="H208" s="26">
        <v>484.0</v>
      </c>
      <c r="I208" s="26">
        <v>506.0</v>
      </c>
      <c r="J208" s="26">
        <v>990.0</v>
      </c>
      <c r="K208" s="27"/>
      <c r="L208" s="27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</row>
    <row r="209">
      <c r="A209" s="24">
        <v>2003.0</v>
      </c>
      <c r="B209" s="24" t="s">
        <v>216</v>
      </c>
      <c r="C209" s="24" t="s">
        <v>13</v>
      </c>
      <c r="D209" s="24" t="s">
        <v>398</v>
      </c>
      <c r="E209" s="25">
        <v>13.0</v>
      </c>
      <c r="F209" s="25" t="s">
        <v>134</v>
      </c>
      <c r="G209" s="25" t="s">
        <v>310</v>
      </c>
      <c r="H209" s="26">
        <v>446.0</v>
      </c>
      <c r="I209" s="26">
        <v>504.0</v>
      </c>
      <c r="J209" s="26">
        <v>950.0</v>
      </c>
      <c r="K209" s="27"/>
      <c r="L209" s="27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</row>
    <row r="210">
      <c r="A210" s="24">
        <v>2003.0</v>
      </c>
      <c r="B210" s="24" t="s">
        <v>216</v>
      </c>
      <c r="C210" s="24" t="s">
        <v>13</v>
      </c>
      <c r="D210" s="24" t="s">
        <v>398</v>
      </c>
      <c r="E210" s="25">
        <v>14.0</v>
      </c>
      <c r="F210" s="25" t="s">
        <v>511</v>
      </c>
      <c r="G210" s="25" t="s">
        <v>310</v>
      </c>
      <c r="H210" s="26">
        <v>458.0</v>
      </c>
      <c r="I210" s="26">
        <v>484.0</v>
      </c>
      <c r="J210" s="26">
        <v>942.0</v>
      </c>
      <c r="K210" s="27"/>
      <c r="L210" s="27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</row>
    <row r="211">
      <c r="A211" s="24">
        <v>2003.0</v>
      </c>
      <c r="B211" s="24" t="s">
        <v>216</v>
      </c>
      <c r="C211" s="24" t="s">
        <v>13</v>
      </c>
      <c r="D211" s="24" t="s">
        <v>398</v>
      </c>
      <c r="E211" s="25">
        <v>15.0</v>
      </c>
      <c r="F211" s="25" t="s">
        <v>711</v>
      </c>
      <c r="G211" s="25" t="s">
        <v>24</v>
      </c>
      <c r="H211" s="26">
        <v>486.0</v>
      </c>
      <c r="I211" s="26">
        <v>378.0</v>
      </c>
      <c r="J211" s="26">
        <v>864.0</v>
      </c>
      <c r="K211" s="27"/>
      <c r="L211" s="27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</row>
    <row r="212">
      <c r="A212" s="24">
        <v>2003.0</v>
      </c>
      <c r="B212" s="24" t="s">
        <v>216</v>
      </c>
      <c r="C212" s="24" t="s">
        <v>13</v>
      </c>
      <c r="D212" s="24" t="s">
        <v>398</v>
      </c>
      <c r="E212" s="25">
        <v>16.0</v>
      </c>
      <c r="F212" s="25" t="s">
        <v>859</v>
      </c>
      <c r="G212" s="25" t="s">
        <v>127</v>
      </c>
      <c r="H212" s="26">
        <v>388.0</v>
      </c>
      <c r="I212" s="26">
        <v>440.0</v>
      </c>
      <c r="J212" s="26">
        <v>828.0</v>
      </c>
      <c r="K212" s="27"/>
      <c r="L212" s="27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</row>
    <row r="213">
      <c r="A213" s="24">
        <v>2003.0</v>
      </c>
      <c r="B213" s="24" t="s">
        <v>216</v>
      </c>
      <c r="C213" s="24" t="s">
        <v>13</v>
      </c>
      <c r="D213" s="24" t="s">
        <v>398</v>
      </c>
      <c r="E213" s="25">
        <v>17.0</v>
      </c>
      <c r="F213" s="25" t="s">
        <v>860</v>
      </c>
      <c r="G213" s="25" t="s">
        <v>563</v>
      </c>
      <c r="H213" s="26">
        <v>344.0</v>
      </c>
      <c r="I213" s="26">
        <v>346.0</v>
      </c>
      <c r="J213" s="26">
        <v>690.0</v>
      </c>
      <c r="K213" s="27"/>
      <c r="L213" s="27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</row>
    <row r="214">
      <c r="A214" s="24">
        <v>2003.0</v>
      </c>
      <c r="B214" s="24" t="s">
        <v>216</v>
      </c>
      <c r="C214" s="24" t="s">
        <v>13</v>
      </c>
      <c r="D214" s="24" t="s">
        <v>398</v>
      </c>
      <c r="E214" s="25">
        <v>18.0</v>
      </c>
      <c r="F214" s="25" t="s">
        <v>374</v>
      </c>
      <c r="G214" s="25" t="s">
        <v>29</v>
      </c>
      <c r="H214" s="26">
        <v>440.0</v>
      </c>
      <c r="I214" s="27"/>
      <c r="J214" s="26">
        <v>440.0</v>
      </c>
      <c r="K214" s="27"/>
      <c r="L214" s="27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</row>
    <row r="215">
      <c r="A215" s="24">
        <v>2003.0</v>
      </c>
      <c r="B215" s="24" t="s">
        <v>216</v>
      </c>
      <c r="C215" s="24" t="s">
        <v>13</v>
      </c>
      <c r="D215" s="24" t="s">
        <v>398</v>
      </c>
      <c r="E215" s="25">
        <v>19.0</v>
      </c>
      <c r="F215" s="25" t="s">
        <v>515</v>
      </c>
      <c r="G215" s="25" t="s">
        <v>29</v>
      </c>
      <c r="H215" s="26">
        <v>258.0</v>
      </c>
      <c r="I215" s="27"/>
      <c r="J215" s="26">
        <v>258.0</v>
      </c>
      <c r="K215" s="27"/>
      <c r="L215" s="27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</row>
    <row r="216">
      <c r="A216" s="24">
        <v>2003.0</v>
      </c>
      <c r="B216" s="24" t="s">
        <v>216</v>
      </c>
      <c r="C216" s="24" t="s">
        <v>13</v>
      </c>
      <c r="D216" s="24" t="s">
        <v>398</v>
      </c>
      <c r="E216" s="25">
        <v>20.0</v>
      </c>
      <c r="F216" s="25" t="s">
        <v>504</v>
      </c>
      <c r="G216" s="25" t="s">
        <v>228</v>
      </c>
      <c r="H216" s="26">
        <v>74.0</v>
      </c>
      <c r="I216" s="27"/>
      <c r="J216" s="26">
        <v>74.0</v>
      </c>
      <c r="K216" s="27"/>
      <c r="L216" s="27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</row>
    <row r="217">
      <c r="A217" s="6">
        <v>2003.0</v>
      </c>
      <c r="B217" s="6" t="s">
        <v>216</v>
      </c>
      <c r="C217" s="6" t="s">
        <v>57</v>
      </c>
      <c r="D217" s="6" t="s">
        <v>398</v>
      </c>
      <c r="E217" s="7">
        <v>1.0</v>
      </c>
      <c r="F217" s="7" t="s">
        <v>861</v>
      </c>
      <c r="G217" s="7" t="s">
        <v>855</v>
      </c>
      <c r="H217" s="8">
        <v>586.0</v>
      </c>
      <c r="I217" s="8">
        <v>554.0</v>
      </c>
      <c r="J217" s="8">
        <v>1140.0</v>
      </c>
      <c r="K217" s="9"/>
      <c r="L217" s="9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</row>
    <row r="218">
      <c r="A218" s="10">
        <v>2003.0</v>
      </c>
      <c r="B218" s="10" t="s">
        <v>216</v>
      </c>
      <c r="C218" s="10" t="s">
        <v>57</v>
      </c>
      <c r="D218" s="10" t="s">
        <v>398</v>
      </c>
      <c r="E218" s="11">
        <v>2.0</v>
      </c>
      <c r="F218" s="11" t="s">
        <v>516</v>
      </c>
      <c r="G218" s="11" t="s">
        <v>82</v>
      </c>
      <c r="H218" s="12">
        <v>564.0</v>
      </c>
      <c r="I218" s="12">
        <v>562.0</v>
      </c>
      <c r="J218" s="12">
        <v>1126.0</v>
      </c>
      <c r="K218" s="13"/>
      <c r="L218" s="13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</row>
    <row r="219">
      <c r="A219" s="14">
        <v>2003.0</v>
      </c>
      <c r="B219" s="14" t="s">
        <v>216</v>
      </c>
      <c r="C219" s="14" t="s">
        <v>57</v>
      </c>
      <c r="D219" s="14" t="s">
        <v>398</v>
      </c>
      <c r="E219" s="15">
        <v>3.0</v>
      </c>
      <c r="F219" s="15" t="s">
        <v>518</v>
      </c>
      <c r="G219" s="15" t="s">
        <v>447</v>
      </c>
      <c r="H219" s="16">
        <v>470.0</v>
      </c>
      <c r="I219" s="16">
        <v>460.0</v>
      </c>
      <c r="J219" s="16">
        <v>930.0</v>
      </c>
      <c r="K219" s="17"/>
      <c r="L219" s="17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</row>
    <row r="220">
      <c r="A220" s="24">
        <v>2003.0</v>
      </c>
      <c r="B220" s="24" t="s">
        <v>216</v>
      </c>
      <c r="C220" s="24" t="s">
        <v>57</v>
      </c>
      <c r="D220" s="24" t="s">
        <v>398</v>
      </c>
      <c r="E220" s="25">
        <v>4.0</v>
      </c>
      <c r="F220" s="25" t="s">
        <v>862</v>
      </c>
      <c r="G220" s="25" t="s">
        <v>22</v>
      </c>
      <c r="H220" s="26">
        <v>406.0</v>
      </c>
      <c r="I220" s="26">
        <v>374.0</v>
      </c>
      <c r="J220" s="26">
        <v>780.0</v>
      </c>
      <c r="K220" s="27"/>
      <c r="L220" s="27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</row>
    <row r="221">
      <c r="A221" s="24">
        <v>2003.0</v>
      </c>
      <c r="B221" s="24" t="s">
        <v>216</v>
      </c>
      <c r="C221" s="24" t="s">
        <v>57</v>
      </c>
      <c r="D221" s="24" t="s">
        <v>398</v>
      </c>
      <c r="E221" s="25">
        <v>5.0</v>
      </c>
      <c r="F221" s="25" t="s">
        <v>863</v>
      </c>
      <c r="G221" s="25" t="s">
        <v>73</v>
      </c>
      <c r="H221" s="26">
        <v>260.0</v>
      </c>
      <c r="I221" s="26">
        <v>258.0</v>
      </c>
      <c r="J221" s="26">
        <v>518.0</v>
      </c>
      <c r="K221" s="27"/>
      <c r="L221" s="27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</row>
    <row r="222">
      <c r="A222" s="24">
        <v>2003.0</v>
      </c>
      <c r="B222" s="24" t="s">
        <v>216</v>
      </c>
      <c r="C222" s="24" t="s">
        <v>57</v>
      </c>
      <c r="D222" s="24" t="s">
        <v>398</v>
      </c>
      <c r="E222" s="25">
        <v>6.0</v>
      </c>
      <c r="F222" s="25" t="s">
        <v>864</v>
      </c>
      <c r="G222" s="25" t="s">
        <v>452</v>
      </c>
      <c r="H222" s="26">
        <v>278.0</v>
      </c>
      <c r="I222" s="26">
        <v>224.0</v>
      </c>
      <c r="J222" s="26">
        <v>502.0</v>
      </c>
      <c r="K222" s="27"/>
      <c r="L222" s="27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</row>
    <row r="223">
      <c r="A223" s="6">
        <v>2003.0</v>
      </c>
      <c r="B223" s="6" t="s">
        <v>233</v>
      </c>
      <c r="C223" s="6" t="s">
        <v>13</v>
      </c>
      <c r="D223" s="6" t="s">
        <v>398</v>
      </c>
      <c r="E223" s="7">
        <v>1.0</v>
      </c>
      <c r="F223" s="7" t="s">
        <v>242</v>
      </c>
      <c r="G223" s="7" t="s">
        <v>22</v>
      </c>
      <c r="H223" s="8">
        <v>572.0</v>
      </c>
      <c r="I223" s="8">
        <v>590.0</v>
      </c>
      <c r="J223" s="8">
        <v>1162.0</v>
      </c>
      <c r="K223" s="9"/>
      <c r="L223" s="9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</row>
    <row r="224">
      <c r="A224" s="10">
        <v>2003.0</v>
      </c>
      <c r="B224" s="10" t="s">
        <v>233</v>
      </c>
      <c r="C224" s="10" t="s">
        <v>13</v>
      </c>
      <c r="D224" s="10" t="s">
        <v>398</v>
      </c>
      <c r="E224" s="11">
        <v>2.0</v>
      </c>
      <c r="F224" s="11" t="s">
        <v>572</v>
      </c>
      <c r="G224" s="11" t="s">
        <v>127</v>
      </c>
      <c r="H224" s="12">
        <v>582.0</v>
      </c>
      <c r="I224" s="12">
        <v>570.0</v>
      </c>
      <c r="J224" s="12">
        <v>1152.0</v>
      </c>
      <c r="K224" s="13"/>
      <c r="L224" s="13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</row>
    <row r="225">
      <c r="A225" s="14">
        <v>2003.0</v>
      </c>
      <c r="B225" s="14" t="s">
        <v>233</v>
      </c>
      <c r="C225" s="14" t="s">
        <v>13</v>
      </c>
      <c r="D225" s="14" t="s">
        <v>398</v>
      </c>
      <c r="E225" s="15">
        <v>3.0</v>
      </c>
      <c r="F225" s="15" t="s">
        <v>865</v>
      </c>
      <c r="G225" s="15" t="s">
        <v>678</v>
      </c>
      <c r="H225" s="16">
        <v>588.0</v>
      </c>
      <c r="I225" s="16">
        <v>558.0</v>
      </c>
      <c r="J225" s="16">
        <v>1146.0</v>
      </c>
      <c r="K225" s="17"/>
      <c r="L225" s="17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</row>
    <row r="226">
      <c r="A226" s="24">
        <v>2003.0</v>
      </c>
      <c r="B226" s="24" t="s">
        <v>233</v>
      </c>
      <c r="C226" s="24" t="s">
        <v>13</v>
      </c>
      <c r="D226" s="24" t="s">
        <v>398</v>
      </c>
      <c r="E226" s="25">
        <v>4.0</v>
      </c>
      <c r="F226" s="25" t="s">
        <v>236</v>
      </c>
      <c r="G226" s="25" t="s">
        <v>715</v>
      </c>
      <c r="H226" s="26">
        <v>554.0</v>
      </c>
      <c r="I226" s="26">
        <v>582.0</v>
      </c>
      <c r="J226" s="26">
        <v>1136.0</v>
      </c>
      <c r="K226" s="27"/>
      <c r="L226" s="27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</row>
    <row r="227">
      <c r="A227" s="24">
        <v>2003.0</v>
      </c>
      <c r="B227" s="24" t="s">
        <v>233</v>
      </c>
      <c r="C227" s="24" t="s">
        <v>13</v>
      </c>
      <c r="D227" s="24" t="s">
        <v>398</v>
      </c>
      <c r="E227" s="25">
        <v>5.0</v>
      </c>
      <c r="F227" s="25" t="s">
        <v>519</v>
      </c>
      <c r="G227" s="25" t="s">
        <v>95</v>
      </c>
      <c r="H227" s="26">
        <v>568.0</v>
      </c>
      <c r="I227" s="26">
        <v>546.0</v>
      </c>
      <c r="J227" s="26">
        <v>1114.0</v>
      </c>
      <c r="K227" s="27"/>
      <c r="L227" s="27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</row>
    <row r="228">
      <c r="A228" s="24">
        <v>2003.0</v>
      </c>
      <c r="B228" s="24" t="s">
        <v>233</v>
      </c>
      <c r="C228" s="24" t="s">
        <v>13</v>
      </c>
      <c r="D228" s="24" t="s">
        <v>398</v>
      </c>
      <c r="E228" s="25">
        <v>6.0</v>
      </c>
      <c r="F228" s="25" t="s">
        <v>866</v>
      </c>
      <c r="G228" s="25" t="s">
        <v>289</v>
      </c>
      <c r="H228" s="26">
        <v>516.0</v>
      </c>
      <c r="I228" s="26">
        <v>596.0</v>
      </c>
      <c r="J228" s="26">
        <v>1112.0</v>
      </c>
      <c r="K228" s="27"/>
      <c r="L228" s="27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</row>
    <row r="229">
      <c r="A229" s="24">
        <v>2003.0</v>
      </c>
      <c r="B229" s="24" t="s">
        <v>233</v>
      </c>
      <c r="C229" s="24" t="s">
        <v>13</v>
      </c>
      <c r="D229" s="24" t="s">
        <v>398</v>
      </c>
      <c r="E229" s="25">
        <v>7.0</v>
      </c>
      <c r="F229" s="25" t="s">
        <v>526</v>
      </c>
      <c r="G229" s="25" t="s">
        <v>75</v>
      </c>
      <c r="H229" s="26">
        <v>556.0</v>
      </c>
      <c r="I229" s="26">
        <v>554.0</v>
      </c>
      <c r="J229" s="26">
        <v>1110.0</v>
      </c>
      <c r="K229" s="27"/>
      <c r="L229" s="27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</row>
    <row r="230">
      <c r="A230" s="24">
        <v>2003.0</v>
      </c>
      <c r="B230" s="24" t="s">
        <v>233</v>
      </c>
      <c r="C230" s="24" t="s">
        <v>13</v>
      </c>
      <c r="D230" s="24" t="s">
        <v>398</v>
      </c>
      <c r="E230" s="25">
        <v>8.0</v>
      </c>
      <c r="F230" s="25" t="s">
        <v>867</v>
      </c>
      <c r="G230" s="25" t="s">
        <v>409</v>
      </c>
      <c r="H230" s="26">
        <v>552.0</v>
      </c>
      <c r="I230" s="26">
        <v>558.0</v>
      </c>
      <c r="J230" s="26">
        <v>1110.0</v>
      </c>
      <c r="K230" s="27"/>
      <c r="L230" s="27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</row>
    <row r="231">
      <c r="A231" s="24">
        <v>2003.0</v>
      </c>
      <c r="B231" s="24" t="s">
        <v>233</v>
      </c>
      <c r="C231" s="24" t="s">
        <v>13</v>
      </c>
      <c r="D231" s="24" t="s">
        <v>398</v>
      </c>
      <c r="E231" s="25">
        <v>9.0</v>
      </c>
      <c r="F231" s="25" t="s">
        <v>245</v>
      </c>
      <c r="G231" s="25" t="s">
        <v>95</v>
      </c>
      <c r="H231" s="26">
        <v>534.0</v>
      </c>
      <c r="I231" s="26">
        <v>570.0</v>
      </c>
      <c r="J231" s="26">
        <v>1104.0</v>
      </c>
      <c r="K231" s="27"/>
      <c r="L231" s="27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</row>
    <row r="232">
      <c r="A232" s="24">
        <v>2003.0</v>
      </c>
      <c r="B232" s="24" t="s">
        <v>233</v>
      </c>
      <c r="C232" s="24" t="s">
        <v>13</v>
      </c>
      <c r="D232" s="24" t="s">
        <v>398</v>
      </c>
      <c r="E232" s="25">
        <v>10.0</v>
      </c>
      <c r="F232" s="25" t="s">
        <v>200</v>
      </c>
      <c r="G232" s="25" t="s">
        <v>95</v>
      </c>
      <c r="H232" s="26">
        <v>520.0</v>
      </c>
      <c r="I232" s="26">
        <v>582.0</v>
      </c>
      <c r="J232" s="26">
        <v>1102.0</v>
      </c>
      <c r="K232" s="27"/>
      <c r="L232" s="27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</row>
    <row r="233">
      <c r="A233" s="24">
        <v>2003.0</v>
      </c>
      <c r="B233" s="24" t="s">
        <v>233</v>
      </c>
      <c r="C233" s="24" t="s">
        <v>13</v>
      </c>
      <c r="D233" s="24" t="s">
        <v>398</v>
      </c>
      <c r="E233" s="25">
        <v>11.0</v>
      </c>
      <c r="F233" s="25" t="s">
        <v>400</v>
      </c>
      <c r="G233" s="25" t="s">
        <v>97</v>
      </c>
      <c r="H233" s="26">
        <v>564.0</v>
      </c>
      <c r="I233" s="26">
        <v>538.0</v>
      </c>
      <c r="J233" s="26">
        <v>1102.0</v>
      </c>
      <c r="K233" s="27"/>
      <c r="L233" s="27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</row>
    <row r="234">
      <c r="A234" s="24">
        <v>2003.0</v>
      </c>
      <c r="B234" s="24" t="s">
        <v>233</v>
      </c>
      <c r="C234" s="24" t="s">
        <v>13</v>
      </c>
      <c r="D234" s="24" t="s">
        <v>398</v>
      </c>
      <c r="E234" s="25">
        <v>12.0</v>
      </c>
      <c r="F234" s="25" t="s">
        <v>235</v>
      </c>
      <c r="G234" s="25" t="s">
        <v>441</v>
      </c>
      <c r="H234" s="26">
        <v>536.0</v>
      </c>
      <c r="I234" s="26">
        <v>538.0</v>
      </c>
      <c r="J234" s="26">
        <v>1074.0</v>
      </c>
      <c r="K234" s="27"/>
      <c r="L234" s="27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</row>
    <row r="235">
      <c r="A235" s="24">
        <v>2003.0</v>
      </c>
      <c r="B235" s="24" t="s">
        <v>233</v>
      </c>
      <c r="C235" s="24" t="s">
        <v>13</v>
      </c>
      <c r="D235" s="24" t="s">
        <v>398</v>
      </c>
      <c r="E235" s="25">
        <v>13.0</v>
      </c>
      <c r="F235" s="25" t="s">
        <v>528</v>
      </c>
      <c r="G235" s="25" t="s">
        <v>289</v>
      </c>
      <c r="H235" s="26">
        <v>540.0</v>
      </c>
      <c r="I235" s="26">
        <v>528.0</v>
      </c>
      <c r="J235" s="26">
        <v>1068.0</v>
      </c>
      <c r="K235" s="27"/>
      <c r="L235" s="27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</row>
    <row r="236">
      <c r="A236" s="24">
        <v>2003.0</v>
      </c>
      <c r="B236" s="24" t="s">
        <v>233</v>
      </c>
      <c r="C236" s="24" t="s">
        <v>13</v>
      </c>
      <c r="D236" s="24" t="s">
        <v>398</v>
      </c>
      <c r="E236" s="25">
        <v>14.0</v>
      </c>
      <c r="F236" s="25" t="s">
        <v>868</v>
      </c>
      <c r="G236" s="25" t="s">
        <v>869</v>
      </c>
      <c r="H236" s="26">
        <v>562.0</v>
      </c>
      <c r="I236" s="26">
        <v>488.0</v>
      </c>
      <c r="J236" s="26">
        <v>1050.0</v>
      </c>
      <c r="K236" s="27"/>
      <c r="L236" s="27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</row>
    <row r="237">
      <c r="A237" s="24">
        <v>2003.0</v>
      </c>
      <c r="B237" s="24" t="s">
        <v>233</v>
      </c>
      <c r="C237" s="24" t="s">
        <v>13</v>
      </c>
      <c r="D237" s="24" t="s">
        <v>398</v>
      </c>
      <c r="E237" s="25">
        <v>15.0</v>
      </c>
      <c r="F237" s="25" t="s">
        <v>545</v>
      </c>
      <c r="G237" s="25" t="s">
        <v>24</v>
      </c>
      <c r="H237" s="26">
        <v>520.0</v>
      </c>
      <c r="I237" s="26">
        <v>530.0</v>
      </c>
      <c r="J237" s="26">
        <v>1050.0</v>
      </c>
      <c r="K237" s="27"/>
      <c r="L237" s="27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</row>
    <row r="238">
      <c r="A238" s="24">
        <v>2003.0</v>
      </c>
      <c r="B238" s="24" t="s">
        <v>233</v>
      </c>
      <c r="C238" s="24" t="s">
        <v>13</v>
      </c>
      <c r="D238" s="24" t="s">
        <v>398</v>
      </c>
      <c r="E238" s="25">
        <v>16.0</v>
      </c>
      <c r="F238" s="25" t="s">
        <v>238</v>
      </c>
      <c r="G238" s="25" t="s">
        <v>239</v>
      </c>
      <c r="H238" s="26">
        <v>482.0</v>
      </c>
      <c r="I238" s="26">
        <v>542.0</v>
      </c>
      <c r="J238" s="26">
        <v>1024.0</v>
      </c>
      <c r="K238" s="27"/>
      <c r="L238" s="27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</row>
    <row r="239">
      <c r="A239" s="24">
        <v>2003.0</v>
      </c>
      <c r="B239" s="24" t="s">
        <v>233</v>
      </c>
      <c r="C239" s="24" t="s">
        <v>13</v>
      </c>
      <c r="D239" s="24" t="s">
        <v>398</v>
      </c>
      <c r="E239" s="25">
        <v>17.0</v>
      </c>
      <c r="F239" s="25" t="s">
        <v>870</v>
      </c>
      <c r="G239" s="25" t="s">
        <v>798</v>
      </c>
      <c r="H239" s="26">
        <v>494.0</v>
      </c>
      <c r="I239" s="26">
        <v>528.0</v>
      </c>
      <c r="J239" s="26">
        <v>1022.0</v>
      </c>
      <c r="K239" s="27"/>
      <c r="L239" s="27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>
      <c r="A240" s="24">
        <v>2003.0</v>
      </c>
      <c r="B240" s="24" t="s">
        <v>233</v>
      </c>
      <c r="C240" s="24" t="s">
        <v>13</v>
      </c>
      <c r="D240" s="24" t="s">
        <v>398</v>
      </c>
      <c r="E240" s="25">
        <v>18.0</v>
      </c>
      <c r="F240" s="25" t="s">
        <v>534</v>
      </c>
      <c r="G240" s="25" t="s">
        <v>75</v>
      </c>
      <c r="H240" s="26">
        <v>450.0</v>
      </c>
      <c r="I240" s="26">
        <v>560.0</v>
      </c>
      <c r="J240" s="26">
        <v>1010.0</v>
      </c>
      <c r="K240" s="27"/>
      <c r="L240" s="27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</row>
    <row r="241">
      <c r="A241" s="24">
        <v>2003.0</v>
      </c>
      <c r="B241" s="24" t="s">
        <v>233</v>
      </c>
      <c r="C241" s="24" t="s">
        <v>13</v>
      </c>
      <c r="D241" s="24" t="s">
        <v>398</v>
      </c>
      <c r="E241" s="25">
        <v>19.0</v>
      </c>
      <c r="F241" s="25" t="s">
        <v>535</v>
      </c>
      <c r="G241" s="25" t="s">
        <v>127</v>
      </c>
      <c r="H241" s="26">
        <v>534.0</v>
      </c>
      <c r="I241" s="26">
        <v>472.0</v>
      </c>
      <c r="J241" s="26">
        <v>1006.0</v>
      </c>
      <c r="K241" s="27"/>
      <c r="L241" s="27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</row>
    <row r="242">
      <c r="A242" s="24">
        <v>2003.0</v>
      </c>
      <c r="B242" s="24" t="s">
        <v>233</v>
      </c>
      <c r="C242" s="24" t="s">
        <v>13</v>
      </c>
      <c r="D242" s="24" t="s">
        <v>398</v>
      </c>
      <c r="E242" s="25">
        <v>20.0</v>
      </c>
      <c r="F242" s="25" t="s">
        <v>234</v>
      </c>
      <c r="G242" s="25" t="s">
        <v>93</v>
      </c>
      <c r="H242" s="26">
        <v>506.0</v>
      </c>
      <c r="I242" s="26">
        <v>500.0</v>
      </c>
      <c r="J242" s="26">
        <v>1006.0</v>
      </c>
      <c r="K242" s="27"/>
      <c r="L242" s="27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</row>
    <row r="243">
      <c r="A243" s="24">
        <v>2003.0</v>
      </c>
      <c r="B243" s="24" t="s">
        <v>233</v>
      </c>
      <c r="C243" s="24" t="s">
        <v>13</v>
      </c>
      <c r="D243" s="24" t="s">
        <v>398</v>
      </c>
      <c r="E243" s="25">
        <v>21.0</v>
      </c>
      <c r="F243" s="25" t="s">
        <v>871</v>
      </c>
      <c r="G243" s="25" t="s">
        <v>95</v>
      </c>
      <c r="H243" s="26">
        <v>486.0</v>
      </c>
      <c r="I243" s="26">
        <v>516.0</v>
      </c>
      <c r="J243" s="26">
        <v>1002.0</v>
      </c>
      <c r="K243" s="27"/>
      <c r="L243" s="27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</row>
    <row r="244">
      <c r="A244" s="24">
        <v>2003.0</v>
      </c>
      <c r="B244" s="24" t="s">
        <v>233</v>
      </c>
      <c r="C244" s="24" t="s">
        <v>13</v>
      </c>
      <c r="D244" s="24" t="s">
        <v>398</v>
      </c>
      <c r="E244" s="25">
        <v>22.0</v>
      </c>
      <c r="F244" s="25" t="s">
        <v>872</v>
      </c>
      <c r="G244" s="25" t="s">
        <v>129</v>
      </c>
      <c r="H244" s="26">
        <v>504.0</v>
      </c>
      <c r="I244" s="26">
        <v>496.0</v>
      </c>
      <c r="J244" s="26">
        <v>1000.0</v>
      </c>
      <c r="K244" s="27"/>
      <c r="L244" s="27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</row>
    <row r="245">
      <c r="A245" s="24">
        <v>2003.0</v>
      </c>
      <c r="B245" s="24" t="s">
        <v>233</v>
      </c>
      <c r="C245" s="24" t="s">
        <v>13</v>
      </c>
      <c r="D245" s="24" t="s">
        <v>398</v>
      </c>
      <c r="E245" s="25">
        <v>23.0</v>
      </c>
      <c r="F245" s="25" t="s">
        <v>520</v>
      </c>
      <c r="G245" s="25" t="s">
        <v>521</v>
      </c>
      <c r="H245" s="26">
        <v>470.0</v>
      </c>
      <c r="I245" s="26">
        <v>528.0</v>
      </c>
      <c r="J245" s="26">
        <v>998.0</v>
      </c>
      <c r="K245" s="27"/>
      <c r="L245" s="27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</row>
    <row r="246">
      <c r="A246" s="24">
        <v>2003.0</v>
      </c>
      <c r="B246" s="24" t="s">
        <v>233</v>
      </c>
      <c r="C246" s="24" t="s">
        <v>13</v>
      </c>
      <c r="D246" s="24" t="s">
        <v>398</v>
      </c>
      <c r="E246" s="25">
        <v>24.0</v>
      </c>
      <c r="F246" s="25" t="s">
        <v>553</v>
      </c>
      <c r="G246" s="25" t="s">
        <v>97</v>
      </c>
      <c r="H246" s="26">
        <v>514.0</v>
      </c>
      <c r="I246" s="26">
        <v>476.0</v>
      </c>
      <c r="J246" s="26">
        <v>990.0</v>
      </c>
      <c r="K246" s="27"/>
      <c r="L246" s="27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</row>
    <row r="247">
      <c r="A247" s="24">
        <v>2003.0</v>
      </c>
      <c r="B247" s="24" t="s">
        <v>233</v>
      </c>
      <c r="C247" s="24" t="s">
        <v>13</v>
      </c>
      <c r="D247" s="24" t="s">
        <v>398</v>
      </c>
      <c r="E247" s="25">
        <v>25.0</v>
      </c>
      <c r="F247" s="25" t="s">
        <v>530</v>
      </c>
      <c r="G247" s="25" t="s">
        <v>110</v>
      </c>
      <c r="H247" s="26">
        <v>502.0</v>
      </c>
      <c r="I247" s="26">
        <v>484.0</v>
      </c>
      <c r="J247" s="26">
        <v>986.0</v>
      </c>
      <c r="K247" s="27"/>
      <c r="L247" s="27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</row>
    <row r="248">
      <c r="A248" s="24">
        <v>2003.0</v>
      </c>
      <c r="B248" s="24" t="s">
        <v>233</v>
      </c>
      <c r="C248" s="24" t="s">
        <v>13</v>
      </c>
      <c r="D248" s="24" t="s">
        <v>398</v>
      </c>
      <c r="E248" s="25">
        <v>26.0</v>
      </c>
      <c r="F248" s="25" t="s">
        <v>873</v>
      </c>
      <c r="G248" s="25" t="s">
        <v>24</v>
      </c>
      <c r="H248" s="26">
        <v>464.0</v>
      </c>
      <c r="I248" s="26">
        <v>522.0</v>
      </c>
      <c r="J248" s="26">
        <v>986.0</v>
      </c>
      <c r="K248" s="27"/>
      <c r="L248" s="27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</row>
    <row r="249">
      <c r="A249" s="24">
        <v>2003.0</v>
      </c>
      <c r="B249" s="24" t="s">
        <v>233</v>
      </c>
      <c r="C249" s="24" t="s">
        <v>13</v>
      </c>
      <c r="D249" s="24" t="s">
        <v>398</v>
      </c>
      <c r="E249" s="25">
        <v>27.0</v>
      </c>
      <c r="F249" s="25" t="s">
        <v>268</v>
      </c>
      <c r="G249" s="25" t="s">
        <v>654</v>
      </c>
      <c r="H249" s="26">
        <v>468.0</v>
      </c>
      <c r="I249" s="26">
        <v>516.0</v>
      </c>
      <c r="J249" s="26">
        <v>984.0</v>
      </c>
      <c r="K249" s="27"/>
      <c r="L249" s="27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</row>
    <row r="250">
      <c r="A250" s="24">
        <v>2003.0</v>
      </c>
      <c r="B250" s="24" t="s">
        <v>233</v>
      </c>
      <c r="C250" s="24" t="s">
        <v>13</v>
      </c>
      <c r="D250" s="24" t="s">
        <v>398</v>
      </c>
      <c r="E250" s="25">
        <v>28.0</v>
      </c>
      <c r="F250" s="25" t="s">
        <v>874</v>
      </c>
      <c r="G250" s="25" t="s">
        <v>101</v>
      </c>
      <c r="H250" s="26">
        <v>546.0</v>
      </c>
      <c r="I250" s="26">
        <v>436.0</v>
      </c>
      <c r="J250" s="26">
        <v>982.0</v>
      </c>
      <c r="K250" s="27"/>
      <c r="L250" s="27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</row>
    <row r="251">
      <c r="A251" s="24">
        <v>2003.0</v>
      </c>
      <c r="B251" s="24" t="s">
        <v>233</v>
      </c>
      <c r="C251" s="24" t="s">
        <v>13</v>
      </c>
      <c r="D251" s="24" t="s">
        <v>398</v>
      </c>
      <c r="E251" s="25">
        <v>29.0</v>
      </c>
      <c r="F251" s="25" t="s">
        <v>240</v>
      </c>
      <c r="G251" s="25" t="s">
        <v>97</v>
      </c>
      <c r="H251" s="26">
        <v>434.0</v>
      </c>
      <c r="I251" s="26">
        <v>546.0</v>
      </c>
      <c r="J251" s="26">
        <v>980.0</v>
      </c>
      <c r="K251" s="27"/>
      <c r="L251" s="27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</row>
    <row r="252">
      <c r="A252" s="24">
        <v>2003.0</v>
      </c>
      <c r="B252" s="24" t="s">
        <v>233</v>
      </c>
      <c r="C252" s="24" t="s">
        <v>13</v>
      </c>
      <c r="D252" s="24" t="s">
        <v>398</v>
      </c>
      <c r="E252" s="25">
        <v>30.0</v>
      </c>
      <c r="F252" s="25" t="s">
        <v>875</v>
      </c>
      <c r="G252" s="25" t="s">
        <v>876</v>
      </c>
      <c r="H252" s="26">
        <v>482.0</v>
      </c>
      <c r="I252" s="26">
        <v>494.0</v>
      </c>
      <c r="J252" s="26">
        <v>976.0</v>
      </c>
      <c r="K252" s="27"/>
      <c r="L252" s="27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</row>
    <row r="253">
      <c r="A253" s="24">
        <v>2003.0</v>
      </c>
      <c r="B253" s="24" t="s">
        <v>233</v>
      </c>
      <c r="C253" s="24" t="s">
        <v>13</v>
      </c>
      <c r="D253" s="24" t="s">
        <v>398</v>
      </c>
      <c r="E253" s="25">
        <v>31.0</v>
      </c>
      <c r="F253" s="25" t="s">
        <v>877</v>
      </c>
      <c r="G253" s="25" t="s">
        <v>82</v>
      </c>
      <c r="H253" s="26">
        <v>502.0</v>
      </c>
      <c r="I253" s="26">
        <v>472.0</v>
      </c>
      <c r="J253" s="26">
        <v>974.0</v>
      </c>
      <c r="K253" s="27"/>
      <c r="L253" s="27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</row>
    <row r="254">
      <c r="A254" s="24">
        <v>2003.0</v>
      </c>
      <c r="B254" s="24" t="s">
        <v>233</v>
      </c>
      <c r="C254" s="24" t="s">
        <v>13</v>
      </c>
      <c r="D254" s="24" t="s">
        <v>398</v>
      </c>
      <c r="E254" s="25">
        <v>32.0</v>
      </c>
      <c r="F254" s="25" t="s">
        <v>37</v>
      </c>
      <c r="G254" s="25" t="s">
        <v>652</v>
      </c>
      <c r="H254" s="26">
        <v>480.0</v>
      </c>
      <c r="I254" s="26">
        <v>490.0</v>
      </c>
      <c r="J254" s="26">
        <v>970.0</v>
      </c>
      <c r="K254" s="27"/>
      <c r="L254" s="27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</row>
    <row r="255">
      <c r="A255" s="24">
        <v>2003.0</v>
      </c>
      <c r="B255" s="24" t="s">
        <v>233</v>
      </c>
      <c r="C255" s="24" t="s">
        <v>13</v>
      </c>
      <c r="D255" s="24" t="s">
        <v>398</v>
      </c>
      <c r="E255" s="25">
        <v>33.0</v>
      </c>
      <c r="F255" s="25" t="s">
        <v>878</v>
      </c>
      <c r="G255" s="25" t="s">
        <v>24</v>
      </c>
      <c r="H255" s="26">
        <v>468.0</v>
      </c>
      <c r="I255" s="26">
        <v>498.0</v>
      </c>
      <c r="J255" s="26">
        <v>966.0</v>
      </c>
      <c r="K255" s="27"/>
      <c r="L255" s="27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</row>
    <row r="256">
      <c r="A256" s="24">
        <v>2003.0</v>
      </c>
      <c r="B256" s="24" t="s">
        <v>233</v>
      </c>
      <c r="C256" s="24" t="s">
        <v>13</v>
      </c>
      <c r="D256" s="24" t="s">
        <v>398</v>
      </c>
      <c r="E256" s="25">
        <v>34.0</v>
      </c>
      <c r="F256" s="25" t="s">
        <v>879</v>
      </c>
      <c r="G256" s="25" t="s">
        <v>66</v>
      </c>
      <c r="H256" s="26">
        <v>472.0</v>
      </c>
      <c r="I256" s="26">
        <v>490.0</v>
      </c>
      <c r="J256" s="26">
        <v>962.0</v>
      </c>
      <c r="K256" s="27"/>
      <c r="L256" s="27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</row>
    <row r="257">
      <c r="A257" s="24">
        <v>2003.0</v>
      </c>
      <c r="B257" s="24" t="s">
        <v>233</v>
      </c>
      <c r="C257" s="24" t="s">
        <v>13</v>
      </c>
      <c r="D257" s="24" t="s">
        <v>398</v>
      </c>
      <c r="E257" s="25">
        <v>35.0</v>
      </c>
      <c r="F257" s="25" t="s">
        <v>525</v>
      </c>
      <c r="G257" s="25" t="s">
        <v>75</v>
      </c>
      <c r="H257" s="26">
        <v>496.0</v>
      </c>
      <c r="I257" s="26">
        <v>458.0</v>
      </c>
      <c r="J257" s="26">
        <v>954.0</v>
      </c>
      <c r="K257" s="27"/>
      <c r="L257" s="27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</row>
    <row r="258">
      <c r="A258" s="24">
        <v>2003.0</v>
      </c>
      <c r="B258" s="24" t="s">
        <v>233</v>
      </c>
      <c r="C258" s="24" t="s">
        <v>13</v>
      </c>
      <c r="D258" s="24" t="s">
        <v>398</v>
      </c>
      <c r="E258" s="25">
        <v>36.0</v>
      </c>
      <c r="F258" s="25" t="s">
        <v>543</v>
      </c>
      <c r="G258" s="25" t="s">
        <v>75</v>
      </c>
      <c r="H258" s="26">
        <v>460.0</v>
      </c>
      <c r="I258" s="26">
        <v>468.0</v>
      </c>
      <c r="J258" s="26">
        <v>928.0</v>
      </c>
      <c r="K258" s="27"/>
      <c r="L258" s="27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</row>
    <row r="259">
      <c r="A259" s="24">
        <v>2003.0</v>
      </c>
      <c r="B259" s="24" t="s">
        <v>233</v>
      </c>
      <c r="C259" s="24" t="s">
        <v>13</v>
      </c>
      <c r="D259" s="24" t="s">
        <v>398</v>
      </c>
      <c r="E259" s="25">
        <v>37.0</v>
      </c>
      <c r="F259" s="25" t="s">
        <v>880</v>
      </c>
      <c r="G259" s="25" t="s">
        <v>31</v>
      </c>
      <c r="H259" s="26">
        <v>478.0</v>
      </c>
      <c r="I259" s="26">
        <v>444.0</v>
      </c>
      <c r="J259" s="26">
        <v>922.0</v>
      </c>
      <c r="K259" s="27"/>
      <c r="L259" s="27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</row>
    <row r="260">
      <c r="A260" s="24">
        <v>2003.0</v>
      </c>
      <c r="B260" s="24" t="s">
        <v>233</v>
      </c>
      <c r="C260" s="24" t="s">
        <v>13</v>
      </c>
      <c r="D260" s="24" t="s">
        <v>398</v>
      </c>
      <c r="E260" s="25">
        <v>38.0</v>
      </c>
      <c r="F260" s="25" t="s">
        <v>881</v>
      </c>
      <c r="G260" s="25" t="s">
        <v>239</v>
      </c>
      <c r="H260" s="26">
        <v>456.0</v>
      </c>
      <c r="I260" s="26">
        <v>462.0</v>
      </c>
      <c r="J260" s="26">
        <v>918.0</v>
      </c>
      <c r="K260" s="27"/>
      <c r="L260" s="27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</row>
    <row r="261">
      <c r="A261" s="24">
        <v>2003.0</v>
      </c>
      <c r="B261" s="24" t="s">
        <v>233</v>
      </c>
      <c r="C261" s="24" t="s">
        <v>13</v>
      </c>
      <c r="D261" s="24" t="s">
        <v>398</v>
      </c>
      <c r="E261" s="25">
        <v>39.0</v>
      </c>
      <c r="F261" s="25" t="s">
        <v>537</v>
      </c>
      <c r="G261" s="25" t="s">
        <v>110</v>
      </c>
      <c r="H261" s="26">
        <v>474.0</v>
      </c>
      <c r="I261" s="26">
        <v>444.0</v>
      </c>
      <c r="J261" s="26">
        <v>918.0</v>
      </c>
      <c r="K261" s="27"/>
      <c r="L261" s="27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</row>
    <row r="262">
      <c r="A262" s="24">
        <v>2003.0</v>
      </c>
      <c r="B262" s="24" t="s">
        <v>233</v>
      </c>
      <c r="C262" s="24" t="s">
        <v>13</v>
      </c>
      <c r="D262" s="24" t="s">
        <v>398</v>
      </c>
      <c r="E262" s="25">
        <v>40.0</v>
      </c>
      <c r="F262" s="25" t="s">
        <v>260</v>
      </c>
      <c r="G262" s="25" t="s">
        <v>654</v>
      </c>
      <c r="H262" s="26">
        <v>442.0</v>
      </c>
      <c r="I262" s="26">
        <v>462.0</v>
      </c>
      <c r="J262" s="26">
        <v>904.0</v>
      </c>
      <c r="K262" s="27"/>
      <c r="L262" s="27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</row>
    <row r="263">
      <c r="A263" s="24">
        <v>2003.0</v>
      </c>
      <c r="B263" s="24" t="s">
        <v>233</v>
      </c>
      <c r="C263" s="24" t="s">
        <v>13</v>
      </c>
      <c r="D263" s="24" t="s">
        <v>398</v>
      </c>
      <c r="E263" s="25">
        <v>41.0</v>
      </c>
      <c r="F263" s="25" t="s">
        <v>882</v>
      </c>
      <c r="G263" s="25" t="s">
        <v>110</v>
      </c>
      <c r="H263" s="26">
        <v>418.0</v>
      </c>
      <c r="I263" s="26">
        <v>482.0</v>
      </c>
      <c r="J263" s="26">
        <v>900.0</v>
      </c>
      <c r="K263" s="27"/>
      <c r="L263" s="27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</row>
    <row r="264">
      <c r="A264" s="24">
        <v>2003.0</v>
      </c>
      <c r="B264" s="24" t="s">
        <v>233</v>
      </c>
      <c r="C264" s="24" t="s">
        <v>13</v>
      </c>
      <c r="D264" s="24" t="s">
        <v>398</v>
      </c>
      <c r="E264" s="25">
        <v>42.0</v>
      </c>
      <c r="F264" s="25" t="s">
        <v>536</v>
      </c>
      <c r="G264" s="25" t="s">
        <v>406</v>
      </c>
      <c r="H264" s="26">
        <v>458.0</v>
      </c>
      <c r="I264" s="26">
        <v>430.0</v>
      </c>
      <c r="J264" s="26">
        <v>888.0</v>
      </c>
      <c r="K264" s="27"/>
      <c r="L264" s="27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</row>
    <row r="265">
      <c r="A265" s="24">
        <v>2003.0</v>
      </c>
      <c r="B265" s="24" t="s">
        <v>233</v>
      </c>
      <c r="C265" s="24" t="s">
        <v>13</v>
      </c>
      <c r="D265" s="24" t="s">
        <v>398</v>
      </c>
      <c r="E265" s="25">
        <v>43.0</v>
      </c>
      <c r="F265" s="25" t="s">
        <v>883</v>
      </c>
      <c r="G265" s="25" t="s">
        <v>110</v>
      </c>
      <c r="H265" s="26">
        <v>422.0</v>
      </c>
      <c r="I265" s="26">
        <v>452.0</v>
      </c>
      <c r="J265" s="26">
        <v>874.0</v>
      </c>
      <c r="K265" s="27"/>
      <c r="L265" s="27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</row>
    <row r="266">
      <c r="A266" s="24">
        <v>2003.0</v>
      </c>
      <c r="B266" s="24" t="s">
        <v>233</v>
      </c>
      <c r="C266" s="24" t="s">
        <v>13</v>
      </c>
      <c r="D266" s="24" t="s">
        <v>398</v>
      </c>
      <c r="E266" s="25">
        <v>44.0</v>
      </c>
      <c r="F266" s="25" t="s">
        <v>884</v>
      </c>
      <c r="G266" s="25" t="s">
        <v>63</v>
      </c>
      <c r="H266" s="26">
        <v>446.0</v>
      </c>
      <c r="I266" s="26">
        <v>426.0</v>
      </c>
      <c r="J266" s="26">
        <v>872.0</v>
      </c>
      <c r="K266" s="27"/>
      <c r="L266" s="27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</row>
    <row r="267">
      <c r="A267" s="24">
        <v>2003.0</v>
      </c>
      <c r="B267" s="24" t="s">
        <v>233</v>
      </c>
      <c r="C267" s="24" t="s">
        <v>13</v>
      </c>
      <c r="D267" s="24" t="s">
        <v>398</v>
      </c>
      <c r="E267" s="25">
        <v>45.0</v>
      </c>
      <c r="F267" s="25" t="s">
        <v>251</v>
      </c>
      <c r="G267" s="25" t="s">
        <v>160</v>
      </c>
      <c r="H267" s="26">
        <v>378.0</v>
      </c>
      <c r="I267" s="26">
        <v>484.0</v>
      </c>
      <c r="J267" s="26">
        <v>862.0</v>
      </c>
      <c r="K267" s="27"/>
      <c r="L267" s="27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</row>
    <row r="268">
      <c r="A268" s="24">
        <v>2003.0</v>
      </c>
      <c r="B268" s="24" t="s">
        <v>233</v>
      </c>
      <c r="C268" s="24" t="s">
        <v>13</v>
      </c>
      <c r="D268" s="24" t="s">
        <v>398</v>
      </c>
      <c r="E268" s="25">
        <v>46.0</v>
      </c>
      <c r="F268" s="25" t="s">
        <v>284</v>
      </c>
      <c r="G268" s="25" t="s">
        <v>719</v>
      </c>
      <c r="H268" s="26">
        <v>414.0</v>
      </c>
      <c r="I268" s="26">
        <v>432.0</v>
      </c>
      <c r="J268" s="26">
        <v>846.0</v>
      </c>
      <c r="K268" s="27"/>
      <c r="L268" s="27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</row>
    <row r="269">
      <c r="A269" s="24">
        <v>2003.0</v>
      </c>
      <c r="B269" s="24" t="s">
        <v>233</v>
      </c>
      <c r="C269" s="24" t="s">
        <v>13</v>
      </c>
      <c r="D269" s="24" t="s">
        <v>398</v>
      </c>
      <c r="E269" s="25">
        <v>47.0</v>
      </c>
      <c r="F269" s="25" t="s">
        <v>885</v>
      </c>
      <c r="G269" s="25" t="s">
        <v>886</v>
      </c>
      <c r="H269" s="26">
        <v>470.0</v>
      </c>
      <c r="I269" s="26">
        <v>370.0</v>
      </c>
      <c r="J269" s="26">
        <v>840.0</v>
      </c>
      <c r="K269" s="27"/>
      <c r="L269" s="27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</row>
    <row r="270">
      <c r="A270" s="24">
        <v>2003.0</v>
      </c>
      <c r="B270" s="24" t="s">
        <v>233</v>
      </c>
      <c r="C270" s="24" t="s">
        <v>13</v>
      </c>
      <c r="D270" s="24" t="s">
        <v>398</v>
      </c>
      <c r="E270" s="25">
        <v>48.0</v>
      </c>
      <c r="F270" s="25" t="s">
        <v>539</v>
      </c>
      <c r="G270" s="25" t="s">
        <v>125</v>
      </c>
      <c r="H270" s="26">
        <v>428.0</v>
      </c>
      <c r="I270" s="26">
        <v>410.0</v>
      </c>
      <c r="J270" s="26">
        <v>838.0</v>
      </c>
      <c r="K270" s="27"/>
      <c r="L270" s="27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</row>
    <row r="271">
      <c r="A271" s="24">
        <v>2003.0</v>
      </c>
      <c r="B271" s="24" t="s">
        <v>233</v>
      </c>
      <c r="C271" s="24" t="s">
        <v>13</v>
      </c>
      <c r="D271" s="24" t="s">
        <v>398</v>
      </c>
      <c r="E271" s="25">
        <v>49.0</v>
      </c>
      <c r="F271" s="25" t="s">
        <v>730</v>
      </c>
      <c r="G271" s="25" t="s">
        <v>97</v>
      </c>
      <c r="H271" s="26">
        <v>396.0</v>
      </c>
      <c r="I271" s="26">
        <v>438.0</v>
      </c>
      <c r="J271" s="26">
        <v>834.0</v>
      </c>
      <c r="K271" s="27"/>
      <c r="L271" s="27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</row>
    <row r="272">
      <c r="A272" s="24">
        <v>2003.0</v>
      </c>
      <c r="B272" s="24" t="s">
        <v>233</v>
      </c>
      <c r="C272" s="24" t="s">
        <v>13</v>
      </c>
      <c r="D272" s="24" t="s">
        <v>398</v>
      </c>
      <c r="E272" s="25">
        <v>50.0</v>
      </c>
      <c r="F272" s="25" t="s">
        <v>269</v>
      </c>
      <c r="G272" s="25" t="s">
        <v>95</v>
      </c>
      <c r="H272" s="26">
        <v>412.0</v>
      </c>
      <c r="I272" s="26">
        <v>406.0</v>
      </c>
      <c r="J272" s="26">
        <v>818.0</v>
      </c>
      <c r="K272" s="27"/>
      <c r="L272" s="27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</row>
    <row r="273">
      <c r="A273" s="24">
        <v>2003.0</v>
      </c>
      <c r="B273" s="24" t="s">
        <v>233</v>
      </c>
      <c r="C273" s="24" t="s">
        <v>13</v>
      </c>
      <c r="D273" s="24" t="s">
        <v>398</v>
      </c>
      <c r="E273" s="25">
        <v>51.0</v>
      </c>
      <c r="F273" s="25" t="s">
        <v>412</v>
      </c>
      <c r="G273" s="25" t="s">
        <v>24</v>
      </c>
      <c r="H273" s="26">
        <v>374.0</v>
      </c>
      <c r="I273" s="26">
        <v>444.0</v>
      </c>
      <c r="J273" s="26">
        <v>818.0</v>
      </c>
      <c r="K273" s="27"/>
      <c r="L273" s="27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</row>
    <row r="274">
      <c r="A274" s="24">
        <v>2003.0</v>
      </c>
      <c r="B274" s="24" t="s">
        <v>233</v>
      </c>
      <c r="C274" s="24" t="s">
        <v>13</v>
      </c>
      <c r="D274" s="24" t="s">
        <v>398</v>
      </c>
      <c r="E274" s="25">
        <v>52.0</v>
      </c>
      <c r="F274" s="25" t="s">
        <v>887</v>
      </c>
      <c r="G274" s="25" t="s">
        <v>24</v>
      </c>
      <c r="H274" s="26">
        <v>434.0</v>
      </c>
      <c r="I274" s="26">
        <v>380.0</v>
      </c>
      <c r="J274" s="26">
        <v>814.0</v>
      </c>
      <c r="K274" s="27"/>
      <c r="L274" s="27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</row>
    <row r="275">
      <c r="A275" s="24">
        <v>2003.0</v>
      </c>
      <c r="B275" s="24" t="s">
        <v>233</v>
      </c>
      <c r="C275" s="24" t="s">
        <v>13</v>
      </c>
      <c r="D275" s="24" t="s">
        <v>398</v>
      </c>
      <c r="E275" s="25">
        <v>53.0</v>
      </c>
      <c r="F275" s="25" t="s">
        <v>888</v>
      </c>
      <c r="G275" s="25" t="s">
        <v>127</v>
      </c>
      <c r="H275" s="26">
        <v>370.0</v>
      </c>
      <c r="I275" s="26">
        <v>432.0</v>
      </c>
      <c r="J275" s="26">
        <v>802.0</v>
      </c>
      <c r="K275" s="27"/>
      <c r="L275" s="27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</row>
    <row r="276">
      <c r="A276" s="24">
        <v>2003.0</v>
      </c>
      <c r="B276" s="24" t="s">
        <v>233</v>
      </c>
      <c r="C276" s="24" t="s">
        <v>13</v>
      </c>
      <c r="D276" s="24" t="s">
        <v>398</v>
      </c>
      <c r="E276" s="25">
        <v>54.0</v>
      </c>
      <c r="F276" s="25" t="s">
        <v>889</v>
      </c>
      <c r="G276" s="25" t="s">
        <v>29</v>
      </c>
      <c r="H276" s="26">
        <v>398.0</v>
      </c>
      <c r="I276" s="26">
        <v>394.0</v>
      </c>
      <c r="J276" s="26">
        <v>792.0</v>
      </c>
      <c r="K276" s="27"/>
      <c r="L276" s="27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</row>
    <row r="277">
      <c r="A277" s="24">
        <v>2003.0</v>
      </c>
      <c r="B277" s="24" t="s">
        <v>233</v>
      </c>
      <c r="C277" s="24" t="s">
        <v>13</v>
      </c>
      <c r="D277" s="24" t="s">
        <v>398</v>
      </c>
      <c r="E277" s="25">
        <v>55.0</v>
      </c>
      <c r="F277" s="25" t="s">
        <v>890</v>
      </c>
      <c r="G277" s="25" t="s">
        <v>804</v>
      </c>
      <c r="H277" s="26">
        <v>426.0</v>
      </c>
      <c r="I277" s="26">
        <v>364.0</v>
      </c>
      <c r="J277" s="26">
        <v>790.0</v>
      </c>
      <c r="K277" s="27"/>
      <c r="L277" s="27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</row>
    <row r="278">
      <c r="A278" s="24">
        <v>2003.0</v>
      </c>
      <c r="B278" s="24" t="s">
        <v>233</v>
      </c>
      <c r="C278" s="24" t="s">
        <v>13</v>
      </c>
      <c r="D278" s="24" t="s">
        <v>398</v>
      </c>
      <c r="E278" s="25">
        <v>56.0</v>
      </c>
      <c r="F278" s="25" t="s">
        <v>891</v>
      </c>
      <c r="G278" s="25" t="s">
        <v>834</v>
      </c>
      <c r="H278" s="26">
        <v>378.0</v>
      </c>
      <c r="I278" s="26">
        <v>404.0</v>
      </c>
      <c r="J278" s="26">
        <v>782.0</v>
      </c>
      <c r="K278" s="27"/>
      <c r="L278" s="27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</row>
    <row r="279">
      <c r="A279" s="24">
        <v>2003.0</v>
      </c>
      <c r="B279" s="24" t="s">
        <v>233</v>
      </c>
      <c r="C279" s="24" t="s">
        <v>13</v>
      </c>
      <c r="D279" s="24" t="s">
        <v>398</v>
      </c>
      <c r="E279" s="25">
        <v>57.0</v>
      </c>
      <c r="F279" s="25" t="s">
        <v>892</v>
      </c>
      <c r="G279" s="25" t="s">
        <v>834</v>
      </c>
      <c r="H279" s="26">
        <v>378.0</v>
      </c>
      <c r="I279" s="26">
        <v>396.0</v>
      </c>
      <c r="J279" s="26">
        <v>774.0</v>
      </c>
      <c r="K279" s="27"/>
      <c r="L279" s="27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</row>
    <row r="280">
      <c r="A280" s="24">
        <v>2003.0</v>
      </c>
      <c r="B280" s="24" t="s">
        <v>233</v>
      </c>
      <c r="C280" s="24" t="s">
        <v>13</v>
      </c>
      <c r="D280" s="24" t="s">
        <v>398</v>
      </c>
      <c r="E280" s="25">
        <v>58.0</v>
      </c>
      <c r="F280" s="25" t="s">
        <v>544</v>
      </c>
      <c r="G280" s="25" t="s">
        <v>678</v>
      </c>
      <c r="H280" s="26">
        <v>410.0</v>
      </c>
      <c r="I280" s="26">
        <v>336.0</v>
      </c>
      <c r="J280" s="26">
        <v>746.0</v>
      </c>
      <c r="K280" s="27"/>
      <c r="L280" s="27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</row>
    <row r="281">
      <c r="A281" s="24">
        <v>2003.0</v>
      </c>
      <c r="B281" s="24" t="s">
        <v>233</v>
      </c>
      <c r="C281" s="24" t="s">
        <v>13</v>
      </c>
      <c r="D281" s="24" t="s">
        <v>398</v>
      </c>
      <c r="E281" s="25">
        <v>59.0</v>
      </c>
      <c r="F281" s="25" t="s">
        <v>893</v>
      </c>
      <c r="G281" s="25" t="s">
        <v>97</v>
      </c>
      <c r="H281" s="26">
        <v>392.0</v>
      </c>
      <c r="I281" s="26">
        <v>346.0</v>
      </c>
      <c r="J281" s="26">
        <v>738.0</v>
      </c>
      <c r="K281" s="27"/>
      <c r="L281" s="27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</row>
    <row r="282">
      <c r="A282" s="24">
        <v>2003.0</v>
      </c>
      <c r="B282" s="24" t="s">
        <v>233</v>
      </c>
      <c r="C282" s="24" t="s">
        <v>13</v>
      </c>
      <c r="D282" s="24" t="s">
        <v>398</v>
      </c>
      <c r="E282" s="25">
        <v>60.0</v>
      </c>
      <c r="F282" s="25" t="s">
        <v>273</v>
      </c>
      <c r="G282" s="25" t="s">
        <v>95</v>
      </c>
      <c r="H282" s="26">
        <v>382.0</v>
      </c>
      <c r="I282" s="26">
        <v>354.0</v>
      </c>
      <c r="J282" s="26">
        <v>736.0</v>
      </c>
      <c r="K282" s="27"/>
      <c r="L282" s="27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</row>
    <row r="283">
      <c r="A283" s="24">
        <v>2003.0</v>
      </c>
      <c r="B283" s="24" t="s">
        <v>233</v>
      </c>
      <c r="C283" s="24" t="s">
        <v>13</v>
      </c>
      <c r="D283" s="24" t="s">
        <v>398</v>
      </c>
      <c r="E283" s="25">
        <v>61.0</v>
      </c>
      <c r="F283" s="25" t="s">
        <v>894</v>
      </c>
      <c r="G283" s="25" t="s">
        <v>654</v>
      </c>
      <c r="H283" s="26">
        <v>322.0</v>
      </c>
      <c r="I283" s="26">
        <v>402.0</v>
      </c>
      <c r="J283" s="26">
        <v>724.0</v>
      </c>
      <c r="K283" s="27"/>
      <c r="L283" s="27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</row>
    <row r="284">
      <c r="A284" s="24">
        <v>2003.0</v>
      </c>
      <c r="B284" s="24" t="s">
        <v>233</v>
      </c>
      <c r="C284" s="24" t="s">
        <v>13</v>
      </c>
      <c r="D284" s="24" t="s">
        <v>398</v>
      </c>
      <c r="E284" s="25">
        <v>62.0</v>
      </c>
      <c r="F284" s="25" t="s">
        <v>895</v>
      </c>
      <c r="G284" s="25" t="s">
        <v>101</v>
      </c>
      <c r="H284" s="26">
        <v>348.0</v>
      </c>
      <c r="I284" s="26">
        <v>368.0</v>
      </c>
      <c r="J284" s="26">
        <v>716.0</v>
      </c>
      <c r="K284" s="27"/>
      <c r="L284" s="27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</row>
    <row r="285">
      <c r="A285" s="24">
        <v>2003.0</v>
      </c>
      <c r="B285" s="24" t="s">
        <v>233</v>
      </c>
      <c r="C285" s="24" t="s">
        <v>13</v>
      </c>
      <c r="D285" s="24" t="s">
        <v>398</v>
      </c>
      <c r="E285" s="25">
        <v>63.0</v>
      </c>
      <c r="F285" s="25" t="s">
        <v>896</v>
      </c>
      <c r="G285" s="25" t="s">
        <v>95</v>
      </c>
      <c r="H285" s="26">
        <v>280.0</v>
      </c>
      <c r="I285" s="26">
        <v>384.0</v>
      </c>
      <c r="J285" s="26">
        <v>664.0</v>
      </c>
      <c r="K285" s="27"/>
      <c r="L285" s="27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</row>
    <row r="286">
      <c r="A286" s="24">
        <v>2003.0</v>
      </c>
      <c r="B286" s="24" t="s">
        <v>233</v>
      </c>
      <c r="C286" s="24" t="s">
        <v>13</v>
      </c>
      <c r="D286" s="24" t="s">
        <v>398</v>
      </c>
      <c r="E286" s="25">
        <v>64.0</v>
      </c>
      <c r="F286" s="25" t="s">
        <v>339</v>
      </c>
      <c r="G286" s="25" t="s">
        <v>24</v>
      </c>
      <c r="H286" s="26">
        <v>332.0</v>
      </c>
      <c r="I286" s="26">
        <v>272.0</v>
      </c>
      <c r="J286" s="26">
        <v>604.0</v>
      </c>
      <c r="K286" s="27"/>
      <c r="L286" s="27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</row>
    <row r="287">
      <c r="A287" s="24">
        <v>2003.0</v>
      </c>
      <c r="B287" s="24" t="s">
        <v>233</v>
      </c>
      <c r="C287" s="24" t="s">
        <v>13</v>
      </c>
      <c r="D287" s="24" t="s">
        <v>398</v>
      </c>
      <c r="E287" s="25">
        <v>65.0</v>
      </c>
      <c r="F287" s="25" t="s">
        <v>897</v>
      </c>
      <c r="G287" s="25" t="s">
        <v>469</v>
      </c>
      <c r="H287" s="26">
        <v>308.0</v>
      </c>
      <c r="I287" s="26">
        <v>262.0</v>
      </c>
      <c r="J287" s="26">
        <v>570.0</v>
      </c>
      <c r="K287" s="27"/>
      <c r="L287" s="27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</row>
    <row r="288">
      <c r="A288" s="24">
        <v>2003.0</v>
      </c>
      <c r="B288" s="24" t="s">
        <v>233</v>
      </c>
      <c r="C288" s="24" t="s">
        <v>13</v>
      </c>
      <c r="D288" s="24" t="s">
        <v>398</v>
      </c>
      <c r="E288" s="25">
        <v>66.0</v>
      </c>
      <c r="F288" s="25" t="s">
        <v>898</v>
      </c>
      <c r="G288" s="25" t="s">
        <v>84</v>
      </c>
      <c r="H288" s="26">
        <v>282.0</v>
      </c>
      <c r="I288" s="26">
        <v>266.0</v>
      </c>
      <c r="J288" s="26">
        <v>548.0</v>
      </c>
      <c r="K288" s="27"/>
      <c r="L288" s="27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</row>
    <row r="289">
      <c r="A289" s="24">
        <v>2003.0</v>
      </c>
      <c r="B289" s="24" t="s">
        <v>233</v>
      </c>
      <c r="C289" s="24" t="s">
        <v>13</v>
      </c>
      <c r="D289" s="24" t="s">
        <v>398</v>
      </c>
      <c r="E289" s="25">
        <v>67.0</v>
      </c>
      <c r="F289" s="25" t="s">
        <v>899</v>
      </c>
      <c r="G289" s="25" t="s">
        <v>834</v>
      </c>
      <c r="H289" s="26">
        <v>230.0</v>
      </c>
      <c r="I289" s="26">
        <v>306.0</v>
      </c>
      <c r="J289" s="26">
        <v>536.0</v>
      </c>
      <c r="K289" s="27"/>
      <c r="L289" s="27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</row>
    <row r="290">
      <c r="A290" s="24">
        <v>2003.0</v>
      </c>
      <c r="B290" s="24" t="s">
        <v>233</v>
      </c>
      <c r="C290" s="24" t="s">
        <v>13</v>
      </c>
      <c r="D290" s="24" t="s">
        <v>398</v>
      </c>
      <c r="E290" s="25">
        <v>68.0</v>
      </c>
      <c r="F290" s="25" t="s">
        <v>900</v>
      </c>
      <c r="G290" s="25" t="s">
        <v>63</v>
      </c>
      <c r="H290" s="26">
        <v>248.0</v>
      </c>
      <c r="I290" s="26">
        <v>262.0</v>
      </c>
      <c r="J290" s="26">
        <v>510.0</v>
      </c>
      <c r="K290" s="27"/>
      <c r="L290" s="27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</row>
    <row r="291">
      <c r="A291" s="24">
        <v>2003.0</v>
      </c>
      <c r="B291" s="24" t="s">
        <v>233</v>
      </c>
      <c r="C291" s="24" t="s">
        <v>13</v>
      </c>
      <c r="D291" s="24" t="s">
        <v>398</v>
      </c>
      <c r="E291" s="25">
        <v>69.0</v>
      </c>
      <c r="F291" s="25" t="s">
        <v>901</v>
      </c>
      <c r="G291" s="25" t="s">
        <v>902</v>
      </c>
      <c r="H291" s="26">
        <v>492.0</v>
      </c>
      <c r="I291" s="27"/>
      <c r="J291" s="26">
        <v>492.0</v>
      </c>
      <c r="K291" s="27"/>
      <c r="L291" s="27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</row>
    <row r="292">
      <c r="A292" s="24">
        <v>2003.0</v>
      </c>
      <c r="B292" s="24" t="s">
        <v>233</v>
      </c>
      <c r="C292" s="24" t="s">
        <v>13</v>
      </c>
      <c r="D292" s="24" t="s">
        <v>398</v>
      </c>
      <c r="E292" s="25">
        <v>70.0</v>
      </c>
      <c r="F292" s="25" t="s">
        <v>555</v>
      </c>
      <c r="G292" s="25" t="s">
        <v>24</v>
      </c>
      <c r="H292" s="26">
        <v>214.0</v>
      </c>
      <c r="I292" s="26">
        <v>266.0</v>
      </c>
      <c r="J292" s="26">
        <v>480.0</v>
      </c>
      <c r="K292" s="27"/>
      <c r="L292" s="27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</row>
    <row r="293">
      <c r="A293" s="24">
        <v>2003.0</v>
      </c>
      <c r="B293" s="24" t="s">
        <v>233</v>
      </c>
      <c r="C293" s="24" t="s">
        <v>13</v>
      </c>
      <c r="D293" s="24" t="s">
        <v>398</v>
      </c>
      <c r="E293" s="25">
        <v>71.0</v>
      </c>
      <c r="F293" s="25" t="s">
        <v>903</v>
      </c>
      <c r="G293" s="25" t="s">
        <v>24</v>
      </c>
      <c r="H293" s="26">
        <v>162.0</v>
      </c>
      <c r="I293" s="26">
        <v>224.0</v>
      </c>
      <c r="J293" s="26">
        <v>386.0</v>
      </c>
      <c r="K293" s="27"/>
      <c r="L293" s="27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</row>
    <row r="294">
      <c r="A294" s="6">
        <v>2003.0</v>
      </c>
      <c r="B294" s="6" t="s">
        <v>233</v>
      </c>
      <c r="C294" s="6" t="s">
        <v>57</v>
      </c>
      <c r="D294" s="6" t="s">
        <v>398</v>
      </c>
      <c r="E294" s="7">
        <v>1.0</v>
      </c>
      <c r="F294" s="7" t="s">
        <v>286</v>
      </c>
      <c r="G294" s="7" t="s">
        <v>93</v>
      </c>
      <c r="H294" s="8">
        <v>500.0</v>
      </c>
      <c r="I294" s="8">
        <v>428.0</v>
      </c>
      <c r="J294" s="8">
        <v>928.0</v>
      </c>
      <c r="K294" s="9"/>
      <c r="L294" s="9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</row>
    <row r="295">
      <c r="A295" s="10">
        <v>2003.0</v>
      </c>
      <c r="B295" s="10" t="s">
        <v>233</v>
      </c>
      <c r="C295" s="10" t="s">
        <v>57</v>
      </c>
      <c r="D295" s="10" t="s">
        <v>398</v>
      </c>
      <c r="E295" s="11">
        <v>2.0</v>
      </c>
      <c r="F295" s="11" t="s">
        <v>904</v>
      </c>
      <c r="G295" s="11" t="s">
        <v>24</v>
      </c>
      <c r="H295" s="12">
        <v>380.0</v>
      </c>
      <c r="I295" s="12">
        <v>478.0</v>
      </c>
      <c r="J295" s="12">
        <v>858.0</v>
      </c>
      <c r="K295" s="13"/>
      <c r="L295" s="13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</row>
    <row r="296">
      <c r="A296" s="14">
        <v>2003.0</v>
      </c>
      <c r="B296" s="14" t="s">
        <v>233</v>
      </c>
      <c r="C296" s="14" t="s">
        <v>57</v>
      </c>
      <c r="D296" s="14" t="s">
        <v>398</v>
      </c>
      <c r="E296" s="15">
        <v>3.0</v>
      </c>
      <c r="F296" s="15" t="s">
        <v>905</v>
      </c>
      <c r="G296" s="15" t="s">
        <v>24</v>
      </c>
      <c r="H296" s="16">
        <v>414.0</v>
      </c>
      <c r="I296" s="16">
        <v>442.0</v>
      </c>
      <c r="J296" s="16">
        <v>856.0</v>
      </c>
      <c r="K296" s="17"/>
      <c r="L296" s="17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</row>
    <row r="297">
      <c r="A297" s="24">
        <v>2003.0</v>
      </c>
      <c r="B297" s="24" t="s">
        <v>233</v>
      </c>
      <c r="C297" s="24" t="s">
        <v>57</v>
      </c>
      <c r="D297" s="24" t="s">
        <v>398</v>
      </c>
      <c r="E297" s="25">
        <v>4.0</v>
      </c>
      <c r="F297" s="25" t="s">
        <v>288</v>
      </c>
      <c r="G297" s="25" t="s">
        <v>289</v>
      </c>
      <c r="H297" s="26">
        <v>380.0</v>
      </c>
      <c r="I297" s="26">
        <v>382.0</v>
      </c>
      <c r="J297" s="26">
        <v>762.0</v>
      </c>
      <c r="K297" s="27"/>
      <c r="L297" s="27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</row>
    <row r="298">
      <c r="A298" s="24">
        <v>2003.0</v>
      </c>
      <c r="B298" s="24" t="s">
        <v>233</v>
      </c>
      <c r="C298" s="24" t="s">
        <v>57</v>
      </c>
      <c r="D298" s="24" t="s">
        <v>398</v>
      </c>
      <c r="E298" s="25">
        <v>5.0</v>
      </c>
      <c r="F298" s="25" t="s">
        <v>736</v>
      </c>
      <c r="G298" s="25" t="s">
        <v>59</v>
      </c>
      <c r="H298" s="26">
        <v>408.0</v>
      </c>
      <c r="I298" s="26">
        <v>354.0</v>
      </c>
      <c r="J298" s="26">
        <v>762.0</v>
      </c>
      <c r="K298" s="27"/>
      <c r="L298" s="27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</row>
    <row r="299">
      <c r="A299" s="24">
        <v>2003.0</v>
      </c>
      <c r="B299" s="24" t="s">
        <v>233</v>
      </c>
      <c r="C299" s="24" t="s">
        <v>57</v>
      </c>
      <c r="D299" s="24" t="s">
        <v>398</v>
      </c>
      <c r="E299" s="25">
        <v>6.0</v>
      </c>
      <c r="F299" s="25" t="s">
        <v>457</v>
      </c>
      <c r="G299" s="25" t="s">
        <v>84</v>
      </c>
      <c r="H299" s="26">
        <v>352.0</v>
      </c>
      <c r="I299" s="26">
        <v>392.0</v>
      </c>
      <c r="J299" s="26">
        <v>744.0</v>
      </c>
      <c r="K299" s="27"/>
      <c r="L299" s="27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</row>
    <row r="300">
      <c r="A300" s="24">
        <v>2003.0</v>
      </c>
      <c r="B300" s="24" t="s">
        <v>233</v>
      </c>
      <c r="C300" s="24" t="s">
        <v>57</v>
      </c>
      <c r="D300" s="24" t="s">
        <v>398</v>
      </c>
      <c r="E300" s="25">
        <v>7.0</v>
      </c>
      <c r="F300" s="25" t="s">
        <v>738</v>
      </c>
      <c r="G300" s="25" t="s">
        <v>51</v>
      </c>
      <c r="H300" s="26">
        <v>420.0</v>
      </c>
      <c r="I300" s="26">
        <v>316.0</v>
      </c>
      <c r="J300" s="26">
        <v>736.0</v>
      </c>
      <c r="K300" s="27"/>
      <c r="L300" s="27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</row>
    <row r="301">
      <c r="A301" s="24">
        <v>2003.0</v>
      </c>
      <c r="B301" s="24" t="s">
        <v>233</v>
      </c>
      <c r="C301" s="24" t="s">
        <v>57</v>
      </c>
      <c r="D301" s="24" t="s">
        <v>398</v>
      </c>
      <c r="E301" s="25">
        <v>8.0</v>
      </c>
      <c r="F301" s="25" t="s">
        <v>906</v>
      </c>
      <c r="G301" s="25" t="s">
        <v>66</v>
      </c>
      <c r="H301" s="26">
        <v>384.0</v>
      </c>
      <c r="I301" s="26">
        <v>326.0</v>
      </c>
      <c r="J301" s="26">
        <v>710.0</v>
      </c>
      <c r="K301" s="27"/>
      <c r="L301" s="27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</row>
    <row r="302">
      <c r="A302" s="24">
        <v>2003.0</v>
      </c>
      <c r="B302" s="24" t="s">
        <v>233</v>
      </c>
      <c r="C302" s="24" t="s">
        <v>57</v>
      </c>
      <c r="D302" s="24" t="s">
        <v>398</v>
      </c>
      <c r="E302" s="25">
        <v>9.0</v>
      </c>
      <c r="F302" s="25" t="s">
        <v>287</v>
      </c>
      <c r="G302" s="25" t="s">
        <v>715</v>
      </c>
      <c r="H302" s="26">
        <v>380.0</v>
      </c>
      <c r="I302" s="26">
        <v>304.0</v>
      </c>
      <c r="J302" s="26">
        <v>684.0</v>
      </c>
      <c r="K302" s="27"/>
      <c r="L302" s="27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</row>
    <row r="303">
      <c r="A303" s="24">
        <v>2003.0</v>
      </c>
      <c r="B303" s="24" t="s">
        <v>233</v>
      </c>
      <c r="C303" s="24" t="s">
        <v>57</v>
      </c>
      <c r="D303" s="24" t="s">
        <v>398</v>
      </c>
      <c r="E303" s="25">
        <v>10.0</v>
      </c>
      <c r="F303" s="25" t="s">
        <v>569</v>
      </c>
      <c r="G303" s="25" t="s">
        <v>75</v>
      </c>
      <c r="H303" s="26">
        <v>352.0</v>
      </c>
      <c r="I303" s="26">
        <v>332.0</v>
      </c>
      <c r="J303" s="26">
        <v>684.0</v>
      </c>
      <c r="K303" s="27"/>
      <c r="L303" s="27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</row>
    <row r="304">
      <c r="A304" s="24">
        <v>2003.0</v>
      </c>
      <c r="B304" s="24" t="s">
        <v>233</v>
      </c>
      <c r="C304" s="24" t="s">
        <v>57</v>
      </c>
      <c r="D304" s="24" t="s">
        <v>398</v>
      </c>
      <c r="E304" s="25">
        <v>11.0</v>
      </c>
      <c r="F304" s="25" t="s">
        <v>907</v>
      </c>
      <c r="G304" s="25" t="s">
        <v>75</v>
      </c>
      <c r="H304" s="26">
        <v>328.0</v>
      </c>
      <c r="I304" s="26">
        <v>302.0</v>
      </c>
      <c r="J304" s="26">
        <v>630.0</v>
      </c>
      <c r="K304" s="27"/>
      <c r="L304" s="27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</row>
    <row r="305">
      <c r="A305" s="24">
        <v>2003.0</v>
      </c>
      <c r="B305" s="24" t="s">
        <v>233</v>
      </c>
      <c r="C305" s="24" t="s">
        <v>57</v>
      </c>
      <c r="D305" s="24" t="s">
        <v>398</v>
      </c>
      <c r="E305" s="25">
        <v>12.0</v>
      </c>
      <c r="F305" s="25" t="s">
        <v>564</v>
      </c>
      <c r="G305" s="25" t="s">
        <v>391</v>
      </c>
      <c r="H305" s="26">
        <v>324.0</v>
      </c>
      <c r="I305" s="26">
        <v>296.0</v>
      </c>
      <c r="J305" s="26">
        <v>620.0</v>
      </c>
      <c r="K305" s="27"/>
      <c r="L305" s="27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</row>
    <row r="306">
      <c r="A306" s="24">
        <v>2003.0</v>
      </c>
      <c r="B306" s="24" t="s">
        <v>233</v>
      </c>
      <c r="C306" s="24" t="s">
        <v>57</v>
      </c>
      <c r="D306" s="24" t="s">
        <v>398</v>
      </c>
      <c r="E306" s="25">
        <v>13.0</v>
      </c>
      <c r="F306" s="25" t="s">
        <v>908</v>
      </c>
      <c r="G306" s="25" t="s">
        <v>441</v>
      </c>
      <c r="H306" s="26">
        <v>302.0</v>
      </c>
      <c r="I306" s="26">
        <v>302.0</v>
      </c>
      <c r="J306" s="26">
        <v>604.0</v>
      </c>
      <c r="K306" s="27"/>
      <c r="L306" s="27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</row>
    <row r="307">
      <c r="A307" s="24">
        <v>2003.0</v>
      </c>
      <c r="B307" s="24" t="s">
        <v>233</v>
      </c>
      <c r="C307" s="24" t="s">
        <v>57</v>
      </c>
      <c r="D307" s="24" t="s">
        <v>398</v>
      </c>
      <c r="E307" s="25">
        <v>14.0</v>
      </c>
      <c r="F307" s="25" t="s">
        <v>909</v>
      </c>
      <c r="G307" s="25" t="s">
        <v>289</v>
      </c>
      <c r="H307" s="26">
        <v>316.0</v>
      </c>
      <c r="I307" s="26">
        <v>262.0</v>
      </c>
      <c r="J307" s="26">
        <v>578.0</v>
      </c>
      <c r="K307" s="27"/>
      <c r="L307" s="27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</row>
    <row r="308">
      <c r="A308" s="24">
        <v>2003.0</v>
      </c>
      <c r="B308" s="24" t="s">
        <v>233</v>
      </c>
      <c r="C308" s="24" t="s">
        <v>57</v>
      </c>
      <c r="D308" s="24" t="s">
        <v>398</v>
      </c>
      <c r="E308" s="25">
        <v>15.0</v>
      </c>
      <c r="F308" s="25" t="s">
        <v>910</v>
      </c>
      <c r="G308" s="25" t="s">
        <v>773</v>
      </c>
      <c r="H308" s="26">
        <v>226.0</v>
      </c>
      <c r="I308" s="26">
        <v>310.0</v>
      </c>
      <c r="J308" s="26">
        <v>536.0</v>
      </c>
      <c r="K308" s="27"/>
      <c r="L308" s="27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</row>
    <row r="309">
      <c r="A309" s="24">
        <v>2003.0</v>
      </c>
      <c r="B309" s="24" t="s">
        <v>233</v>
      </c>
      <c r="C309" s="24" t="s">
        <v>57</v>
      </c>
      <c r="D309" s="24" t="s">
        <v>398</v>
      </c>
      <c r="E309" s="25">
        <v>16.0</v>
      </c>
      <c r="F309" s="25" t="s">
        <v>740</v>
      </c>
      <c r="G309" s="25" t="s">
        <v>66</v>
      </c>
      <c r="H309" s="26">
        <v>270.0</v>
      </c>
      <c r="I309" s="26">
        <v>264.0</v>
      </c>
      <c r="J309" s="26">
        <v>534.0</v>
      </c>
      <c r="K309" s="27"/>
      <c r="L309" s="27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</row>
    <row r="310">
      <c r="A310" s="24">
        <v>2003.0</v>
      </c>
      <c r="B310" s="24" t="s">
        <v>233</v>
      </c>
      <c r="C310" s="24" t="s">
        <v>57</v>
      </c>
      <c r="D310" s="24" t="s">
        <v>398</v>
      </c>
      <c r="E310" s="25">
        <v>17.0</v>
      </c>
      <c r="F310" s="25" t="s">
        <v>911</v>
      </c>
      <c r="G310" s="25" t="s">
        <v>97</v>
      </c>
      <c r="H310" s="26">
        <v>308.0</v>
      </c>
      <c r="I310" s="26">
        <v>220.0</v>
      </c>
      <c r="J310" s="26">
        <v>528.0</v>
      </c>
      <c r="K310" s="27"/>
      <c r="L310" s="27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</row>
    <row r="311">
      <c r="A311" s="24">
        <v>2003.0</v>
      </c>
      <c r="B311" s="24" t="s">
        <v>233</v>
      </c>
      <c r="C311" s="24" t="s">
        <v>57</v>
      </c>
      <c r="D311" s="24" t="s">
        <v>398</v>
      </c>
      <c r="E311" s="25">
        <v>18.0</v>
      </c>
      <c r="F311" s="25" t="s">
        <v>743</v>
      </c>
      <c r="G311" s="25" t="s">
        <v>135</v>
      </c>
      <c r="H311" s="26">
        <v>236.0</v>
      </c>
      <c r="I311" s="26">
        <v>278.0</v>
      </c>
      <c r="J311" s="26">
        <v>514.0</v>
      </c>
      <c r="K311" s="27"/>
      <c r="L311" s="27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</row>
    <row r="312">
      <c r="A312" s="24">
        <v>2003.0</v>
      </c>
      <c r="B312" s="24" t="s">
        <v>233</v>
      </c>
      <c r="C312" s="24" t="s">
        <v>57</v>
      </c>
      <c r="D312" s="24" t="s">
        <v>398</v>
      </c>
      <c r="E312" s="25">
        <v>19.0</v>
      </c>
      <c r="F312" s="25" t="s">
        <v>912</v>
      </c>
      <c r="G312" s="25" t="s">
        <v>110</v>
      </c>
      <c r="H312" s="26">
        <v>204.0</v>
      </c>
      <c r="I312" s="26">
        <v>212.0</v>
      </c>
      <c r="J312" s="26">
        <v>416.0</v>
      </c>
      <c r="K312" s="27"/>
      <c r="L312" s="27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</row>
    <row r="313">
      <c r="A313" s="24">
        <v>2003.0</v>
      </c>
      <c r="B313" s="24" t="s">
        <v>233</v>
      </c>
      <c r="C313" s="24" t="s">
        <v>57</v>
      </c>
      <c r="D313" s="24" t="s">
        <v>398</v>
      </c>
      <c r="E313" s="25">
        <v>20.0</v>
      </c>
      <c r="F313" s="25" t="s">
        <v>913</v>
      </c>
      <c r="G313" s="25" t="s">
        <v>110</v>
      </c>
      <c r="H313" s="26">
        <v>224.0</v>
      </c>
      <c r="I313" s="26">
        <v>190.0</v>
      </c>
      <c r="J313" s="26">
        <v>414.0</v>
      </c>
      <c r="K313" s="27"/>
      <c r="L313" s="27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</row>
    <row r="314">
      <c r="A314" s="24">
        <v>2003.0</v>
      </c>
      <c r="B314" s="24" t="s">
        <v>233</v>
      </c>
      <c r="C314" s="24" t="s">
        <v>57</v>
      </c>
      <c r="D314" s="24" t="s">
        <v>398</v>
      </c>
      <c r="E314" s="25">
        <v>21.0</v>
      </c>
      <c r="F314" s="25" t="s">
        <v>914</v>
      </c>
      <c r="G314" s="25" t="s">
        <v>95</v>
      </c>
      <c r="H314" s="26">
        <v>168.0</v>
      </c>
      <c r="I314" s="26">
        <v>222.0</v>
      </c>
      <c r="J314" s="26">
        <v>390.0</v>
      </c>
      <c r="K314" s="27"/>
      <c r="L314" s="27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</row>
    <row r="315">
      <c r="A315" s="24">
        <v>2003.0</v>
      </c>
      <c r="B315" s="24" t="s">
        <v>233</v>
      </c>
      <c r="C315" s="24" t="s">
        <v>57</v>
      </c>
      <c r="D315" s="24" t="s">
        <v>398</v>
      </c>
      <c r="E315" s="25">
        <v>22.0</v>
      </c>
      <c r="F315" s="25" t="s">
        <v>571</v>
      </c>
      <c r="G315" s="25" t="s">
        <v>915</v>
      </c>
      <c r="H315" s="26">
        <v>78.0</v>
      </c>
      <c r="I315" s="27"/>
      <c r="J315" s="26">
        <v>78.0</v>
      </c>
      <c r="K315" s="27"/>
      <c r="L315" s="27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</row>
    <row r="316">
      <c r="A316" s="6">
        <v>2003.0</v>
      </c>
      <c r="B316" s="6" t="s">
        <v>298</v>
      </c>
      <c r="C316" s="6" t="s">
        <v>13</v>
      </c>
      <c r="D316" s="6" t="s">
        <v>398</v>
      </c>
      <c r="E316" s="7">
        <v>1.0</v>
      </c>
      <c r="F316" s="7" t="s">
        <v>576</v>
      </c>
      <c r="G316" s="7" t="s">
        <v>263</v>
      </c>
      <c r="H316" s="8">
        <v>606.0</v>
      </c>
      <c r="I316" s="8">
        <v>550.0</v>
      </c>
      <c r="J316" s="8">
        <v>1156.0</v>
      </c>
      <c r="K316" s="9"/>
      <c r="L316" s="9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</row>
    <row r="317">
      <c r="A317" s="10">
        <v>2003.0</v>
      </c>
      <c r="B317" s="10" t="s">
        <v>298</v>
      </c>
      <c r="C317" s="10" t="s">
        <v>13</v>
      </c>
      <c r="D317" s="10" t="s">
        <v>398</v>
      </c>
      <c r="E317" s="11">
        <v>2.0</v>
      </c>
      <c r="F317" s="11" t="s">
        <v>590</v>
      </c>
      <c r="G317" s="11" t="s">
        <v>24</v>
      </c>
      <c r="H317" s="12">
        <v>546.0</v>
      </c>
      <c r="I317" s="12">
        <v>484.0</v>
      </c>
      <c r="J317" s="12">
        <v>1030.0</v>
      </c>
      <c r="K317" s="13"/>
      <c r="L317" s="13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</row>
    <row r="318">
      <c r="A318" s="14">
        <v>2003.0</v>
      </c>
      <c r="B318" s="14" t="s">
        <v>298</v>
      </c>
      <c r="C318" s="14" t="s">
        <v>13</v>
      </c>
      <c r="D318" s="14" t="s">
        <v>398</v>
      </c>
      <c r="E318" s="15">
        <v>3.0</v>
      </c>
      <c r="F318" s="15" t="s">
        <v>578</v>
      </c>
      <c r="G318" s="15" t="s">
        <v>439</v>
      </c>
      <c r="H318" s="16">
        <v>518.0</v>
      </c>
      <c r="I318" s="16">
        <v>510.0</v>
      </c>
      <c r="J318" s="16">
        <v>1028.0</v>
      </c>
      <c r="K318" s="17"/>
      <c r="L318" s="17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</row>
    <row r="319">
      <c r="A319" s="24">
        <v>2003.0</v>
      </c>
      <c r="B319" s="24" t="s">
        <v>298</v>
      </c>
      <c r="C319" s="24" t="s">
        <v>13</v>
      </c>
      <c r="D319" s="24" t="s">
        <v>398</v>
      </c>
      <c r="E319" s="25">
        <v>4.0</v>
      </c>
      <c r="F319" s="25" t="s">
        <v>916</v>
      </c>
      <c r="G319" s="25" t="s">
        <v>75</v>
      </c>
      <c r="H319" s="26">
        <v>536.0</v>
      </c>
      <c r="I319" s="26">
        <v>492.0</v>
      </c>
      <c r="J319" s="26">
        <v>1028.0</v>
      </c>
      <c r="K319" s="27"/>
      <c r="L319" s="27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</row>
    <row r="320">
      <c r="A320" s="24">
        <v>2003.0</v>
      </c>
      <c r="B320" s="24" t="s">
        <v>298</v>
      </c>
      <c r="C320" s="24" t="s">
        <v>13</v>
      </c>
      <c r="D320" s="24" t="s">
        <v>398</v>
      </c>
      <c r="E320" s="25">
        <v>5.0</v>
      </c>
      <c r="F320" s="25" t="s">
        <v>574</v>
      </c>
      <c r="G320" s="25" t="s">
        <v>155</v>
      </c>
      <c r="H320" s="26">
        <v>524.0</v>
      </c>
      <c r="I320" s="26">
        <v>488.0</v>
      </c>
      <c r="J320" s="26">
        <v>1012.0</v>
      </c>
      <c r="K320" s="27"/>
      <c r="L320" s="27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</row>
    <row r="321">
      <c r="A321" s="24">
        <v>2003.0</v>
      </c>
      <c r="B321" s="24" t="s">
        <v>298</v>
      </c>
      <c r="C321" s="24" t="s">
        <v>13</v>
      </c>
      <c r="D321" s="24" t="s">
        <v>398</v>
      </c>
      <c r="E321" s="25">
        <v>6.0</v>
      </c>
      <c r="F321" s="25" t="s">
        <v>917</v>
      </c>
      <c r="G321" s="25" t="s">
        <v>24</v>
      </c>
      <c r="H321" s="26">
        <v>518.0</v>
      </c>
      <c r="I321" s="26">
        <v>490.0</v>
      </c>
      <c r="J321" s="26">
        <v>1008.0</v>
      </c>
      <c r="K321" s="27"/>
      <c r="L321" s="27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</row>
    <row r="322">
      <c r="A322" s="24">
        <v>2003.0</v>
      </c>
      <c r="B322" s="24" t="s">
        <v>298</v>
      </c>
      <c r="C322" s="24" t="s">
        <v>13</v>
      </c>
      <c r="D322" s="24" t="s">
        <v>398</v>
      </c>
      <c r="E322" s="25">
        <v>7.0</v>
      </c>
      <c r="F322" s="25" t="s">
        <v>312</v>
      </c>
      <c r="G322" s="25" t="s">
        <v>135</v>
      </c>
      <c r="H322" s="26">
        <v>540.0</v>
      </c>
      <c r="I322" s="26">
        <v>440.0</v>
      </c>
      <c r="J322" s="26">
        <v>980.0</v>
      </c>
      <c r="K322" s="27"/>
      <c r="L322" s="27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</row>
    <row r="323">
      <c r="A323" s="24">
        <v>2003.0</v>
      </c>
      <c r="B323" s="24" t="s">
        <v>298</v>
      </c>
      <c r="C323" s="24" t="s">
        <v>13</v>
      </c>
      <c r="D323" s="24" t="s">
        <v>398</v>
      </c>
      <c r="E323" s="25">
        <v>8.0</v>
      </c>
      <c r="F323" s="25" t="s">
        <v>577</v>
      </c>
      <c r="G323" s="25" t="s">
        <v>18</v>
      </c>
      <c r="H323" s="26">
        <v>470.0</v>
      </c>
      <c r="I323" s="26">
        <v>508.0</v>
      </c>
      <c r="J323" s="26">
        <v>978.0</v>
      </c>
      <c r="K323" s="27"/>
      <c r="L323" s="27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</row>
    <row r="324">
      <c r="A324" s="24">
        <v>2003.0</v>
      </c>
      <c r="B324" s="24" t="s">
        <v>298</v>
      </c>
      <c r="C324" s="24" t="s">
        <v>13</v>
      </c>
      <c r="D324" s="24" t="s">
        <v>398</v>
      </c>
      <c r="E324" s="25">
        <v>9.0</v>
      </c>
      <c r="F324" s="25" t="s">
        <v>311</v>
      </c>
      <c r="G324" s="25" t="s">
        <v>29</v>
      </c>
      <c r="H324" s="26">
        <v>528.0</v>
      </c>
      <c r="I324" s="26">
        <v>446.0</v>
      </c>
      <c r="J324" s="26">
        <v>974.0</v>
      </c>
      <c r="K324" s="27"/>
      <c r="L324" s="27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</row>
    <row r="325">
      <c r="A325" s="24">
        <v>2003.0</v>
      </c>
      <c r="B325" s="24" t="s">
        <v>298</v>
      </c>
      <c r="C325" s="24" t="s">
        <v>13</v>
      </c>
      <c r="D325" s="24" t="s">
        <v>398</v>
      </c>
      <c r="E325" s="25">
        <v>10.0</v>
      </c>
      <c r="F325" s="25" t="s">
        <v>591</v>
      </c>
      <c r="G325" s="25" t="s">
        <v>129</v>
      </c>
      <c r="H325" s="26">
        <v>496.0</v>
      </c>
      <c r="I325" s="26">
        <v>476.0</v>
      </c>
      <c r="J325" s="26">
        <v>972.0</v>
      </c>
      <c r="K325" s="27"/>
      <c r="L325" s="27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</row>
    <row r="326">
      <c r="A326" s="24">
        <v>2003.0</v>
      </c>
      <c r="B326" s="24" t="s">
        <v>298</v>
      </c>
      <c r="C326" s="24" t="s">
        <v>13</v>
      </c>
      <c r="D326" s="24" t="s">
        <v>398</v>
      </c>
      <c r="E326" s="25">
        <v>11.0</v>
      </c>
      <c r="F326" s="25" t="s">
        <v>103</v>
      </c>
      <c r="G326" s="25" t="s">
        <v>84</v>
      </c>
      <c r="H326" s="26">
        <v>484.0</v>
      </c>
      <c r="I326" s="26">
        <v>486.0</v>
      </c>
      <c r="J326" s="26">
        <v>970.0</v>
      </c>
      <c r="K326" s="27"/>
      <c r="L326" s="27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</row>
    <row r="327">
      <c r="A327" s="24">
        <v>2003.0</v>
      </c>
      <c r="B327" s="24" t="s">
        <v>298</v>
      </c>
      <c r="C327" s="24" t="s">
        <v>13</v>
      </c>
      <c r="D327" s="24" t="s">
        <v>398</v>
      </c>
      <c r="E327" s="25">
        <v>12.0</v>
      </c>
      <c r="F327" s="25" t="s">
        <v>918</v>
      </c>
      <c r="G327" s="25" t="s">
        <v>63</v>
      </c>
      <c r="H327" s="26">
        <v>484.0</v>
      </c>
      <c r="I327" s="26">
        <v>486.0</v>
      </c>
      <c r="J327" s="26">
        <v>970.0</v>
      </c>
      <c r="K327" s="27"/>
      <c r="L327" s="27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</row>
    <row r="328">
      <c r="A328" s="24">
        <v>2003.0</v>
      </c>
      <c r="B328" s="24" t="s">
        <v>298</v>
      </c>
      <c r="C328" s="24" t="s">
        <v>13</v>
      </c>
      <c r="D328" s="24" t="s">
        <v>398</v>
      </c>
      <c r="E328" s="25">
        <v>13.0</v>
      </c>
      <c r="F328" s="25" t="s">
        <v>321</v>
      </c>
      <c r="G328" s="25" t="s">
        <v>29</v>
      </c>
      <c r="H328" s="26">
        <v>490.0</v>
      </c>
      <c r="I328" s="26">
        <v>468.0</v>
      </c>
      <c r="J328" s="26">
        <v>958.0</v>
      </c>
      <c r="K328" s="27"/>
      <c r="L328" s="27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</row>
    <row r="329">
      <c r="A329" s="24">
        <v>2003.0</v>
      </c>
      <c r="B329" s="24" t="s">
        <v>298</v>
      </c>
      <c r="C329" s="24" t="s">
        <v>13</v>
      </c>
      <c r="D329" s="24" t="s">
        <v>398</v>
      </c>
      <c r="E329" s="25">
        <v>14.0</v>
      </c>
      <c r="F329" s="25" t="s">
        <v>256</v>
      </c>
      <c r="G329" s="25" t="s">
        <v>69</v>
      </c>
      <c r="H329" s="26">
        <v>488.0</v>
      </c>
      <c r="I329" s="26">
        <v>456.0</v>
      </c>
      <c r="J329" s="26">
        <v>944.0</v>
      </c>
      <c r="K329" s="27"/>
      <c r="L329" s="27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</row>
    <row r="330">
      <c r="A330" s="24">
        <v>2003.0</v>
      </c>
      <c r="B330" s="24" t="s">
        <v>298</v>
      </c>
      <c r="C330" s="24" t="s">
        <v>13</v>
      </c>
      <c r="D330" s="24" t="s">
        <v>398</v>
      </c>
      <c r="E330" s="25">
        <v>15.0</v>
      </c>
      <c r="F330" s="25" t="s">
        <v>299</v>
      </c>
      <c r="G330" s="25" t="s">
        <v>300</v>
      </c>
      <c r="H330" s="26">
        <v>472.0</v>
      </c>
      <c r="I330" s="26">
        <v>466.0</v>
      </c>
      <c r="J330" s="26">
        <v>938.0</v>
      </c>
      <c r="K330" s="27"/>
      <c r="L330" s="27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</row>
    <row r="331">
      <c r="A331" s="24">
        <v>2003.0</v>
      </c>
      <c r="B331" s="24" t="s">
        <v>298</v>
      </c>
      <c r="C331" s="24" t="s">
        <v>13</v>
      </c>
      <c r="D331" s="24" t="s">
        <v>398</v>
      </c>
      <c r="E331" s="25">
        <v>16.0</v>
      </c>
      <c r="F331" s="25" t="s">
        <v>919</v>
      </c>
      <c r="G331" s="25" t="s">
        <v>29</v>
      </c>
      <c r="H331" s="26">
        <v>486.0</v>
      </c>
      <c r="I331" s="26">
        <v>452.0</v>
      </c>
      <c r="J331" s="26">
        <v>938.0</v>
      </c>
      <c r="K331" s="27"/>
      <c r="L331" s="27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</row>
    <row r="332">
      <c r="A332" s="24">
        <v>2003.0</v>
      </c>
      <c r="B332" s="24" t="s">
        <v>298</v>
      </c>
      <c r="C332" s="24" t="s">
        <v>13</v>
      </c>
      <c r="D332" s="24" t="s">
        <v>398</v>
      </c>
      <c r="E332" s="25">
        <v>17.0</v>
      </c>
      <c r="F332" s="25" t="s">
        <v>920</v>
      </c>
      <c r="G332" s="25" t="s">
        <v>75</v>
      </c>
      <c r="H332" s="26">
        <v>466.0</v>
      </c>
      <c r="I332" s="26">
        <v>470.0</v>
      </c>
      <c r="J332" s="26">
        <v>936.0</v>
      </c>
      <c r="K332" s="27"/>
      <c r="L332" s="27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</row>
    <row r="333">
      <c r="A333" s="24">
        <v>2003.0</v>
      </c>
      <c r="B333" s="24" t="s">
        <v>298</v>
      </c>
      <c r="C333" s="24" t="s">
        <v>13</v>
      </c>
      <c r="D333" s="24" t="s">
        <v>398</v>
      </c>
      <c r="E333" s="25">
        <v>18.0</v>
      </c>
      <c r="F333" s="25" t="s">
        <v>584</v>
      </c>
      <c r="G333" s="25" t="s">
        <v>915</v>
      </c>
      <c r="H333" s="26">
        <v>440.0</v>
      </c>
      <c r="I333" s="26">
        <v>492.0</v>
      </c>
      <c r="J333" s="26">
        <v>932.0</v>
      </c>
      <c r="K333" s="27"/>
      <c r="L333" s="27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</row>
    <row r="334">
      <c r="A334" s="24">
        <v>2003.0</v>
      </c>
      <c r="B334" s="24" t="s">
        <v>298</v>
      </c>
      <c r="C334" s="24" t="s">
        <v>13</v>
      </c>
      <c r="D334" s="24" t="s">
        <v>398</v>
      </c>
      <c r="E334" s="25">
        <v>19.0</v>
      </c>
      <c r="F334" s="25" t="s">
        <v>579</v>
      </c>
      <c r="G334" s="25" t="s">
        <v>84</v>
      </c>
      <c r="H334" s="26">
        <v>402.0</v>
      </c>
      <c r="I334" s="26">
        <v>496.0</v>
      </c>
      <c r="J334" s="26">
        <v>898.0</v>
      </c>
      <c r="K334" s="27"/>
      <c r="L334" s="27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</row>
    <row r="335">
      <c r="A335" s="24">
        <v>2003.0</v>
      </c>
      <c r="B335" s="24" t="s">
        <v>298</v>
      </c>
      <c r="C335" s="24" t="s">
        <v>13</v>
      </c>
      <c r="D335" s="24" t="s">
        <v>398</v>
      </c>
      <c r="E335" s="25">
        <v>20.0</v>
      </c>
      <c r="F335" s="25" t="s">
        <v>921</v>
      </c>
      <c r="G335" s="25" t="s">
        <v>84</v>
      </c>
      <c r="H335" s="26">
        <v>512.0</v>
      </c>
      <c r="I335" s="26">
        <v>376.0</v>
      </c>
      <c r="J335" s="26">
        <v>888.0</v>
      </c>
      <c r="K335" s="27"/>
      <c r="L335" s="27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</row>
    <row r="336">
      <c r="A336" s="24">
        <v>2003.0</v>
      </c>
      <c r="B336" s="24" t="s">
        <v>298</v>
      </c>
      <c r="C336" s="24" t="s">
        <v>13</v>
      </c>
      <c r="D336" s="24" t="s">
        <v>398</v>
      </c>
      <c r="E336" s="25">
        <v>21.0</v>
      </c>
      <c r="F336" s="25" t="s">
        <v>922</v>
      </c>
      <c r="G336" s="25" t="s">
        <v>678</v>
      </c>
      <c r="H336" s="26">
        <v>404.0</v>
      </c>
      <c r="I336" s="26">
        <v>468.0</v>
      </c>
      <c r="J336" s="26">
        <v>872.0</v>
      </c>
      <c r="K336" s="27"/>
      <c r="L336" s="27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</row>
    <row r="337">
      <c r="A337" s="24">
        <v>2003.0</v>
      </c>
      <c r="B337" s="24" t="s">
        <v>298</v>
      </c>
      <c r="C337" s="24" t="s">
        <v>13</v>
      </c>
      <c r="D337" s="24" t="s">
        <v>398</v>
      </c>
      <c r="E337" s="25">
        <v>22.0</v>
      </c>
      <c r="F337" s="25" t="s">
        <v>923</v>
      </c>
      <c r="G337" s="25" t="s">
        <v>801</v>
      </c>
      <c r="H337" s="26">
        <v>472.0</v>
      </c>
      <c r="I337" s="26">
        <v>394.0</v>
      </c>
      <c r="J337" s="26">
        <v>866.0</v>
      </c>
      <c r="K337" s="27"/>
      <c r="L337" s="27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</row>
    <row r="338">
      <c r="A338" s="24">
        <v>2003.0</v>
      </c>
      <c r="B338" s="24" t="s">
        <v>298</v>
      </c>
      <c r="C338" s="24" t="s">
        <v>13</v>
      </c>
      <c r="D338" s="24" t="s">
        <v>398</v>
      </c>
      <c r="E338" s="25">
        <v>23.0</v>
      </c>
      <c r="F338" s="25" t="s">
        <v>314</v>
      </c>
      <c r="G338" s="25" t="s">
        <v>678</v>
      </c>
      <c r="H338" s="26">
        <v>450.0</v>
      </c>
      <c r="I338" s="26">
        <v>412.0</v>
      </c>
      <c r="J338" s="26">
        <v>862.0</v>
      </c>
      <c r="K338" s="27"/>
      <c r="L338" s="27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</row>
    <row r="339">
      <c r="A339" s="24">
        <v>2003.0</v>
      </c>
      <c r="B339" s="24" t="s">
        <v>298</v>
      </c>
      <c r="C339" s="24" t="s">
        <v>13</v>
      </c>
      <c r="D339" s="24" t="s">
        <v>398</v>
      </c>
      <c r="E339" s="25">
        <v>24.0</v>
      </c>
      <c r="F339" s="25" t="s">
        <v>589</v>
      </c>
      <c r="G339" s="25" t="s">
        <v>84</v>
      </c>
      <c r="H339" s="26">
        <v>432.0</v>
      </c>
      <c r="I339" s="26">
        <v>428.0</v>
      </c>
      <c r="J339" s="26">
        <v>860.0</v>
      </c>
      <c r="K339" s="27"/>
      <c r="L339" s="27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</row>
    <row r="340">
      <c r="A340" s="24">
        <v>2003.0</v>
      </c>
      <c r="B340" s="24" t="s">
        <v>298</v>
      </c>
      <c r="C340" s="24" t="s">
        <v>13</v>
      </c>
      <c r="D340" s="24" t="s">
        <v>398</v>
      </c>
      <c r="E340" s="25">
        <v>25.0</v>
      </c>
      <c r="F340" s="25" t="s">
        <v>313</v>
      </c>
      <c r="G340" s="25" t="s">
        <v>250</v>
      </c>
      <c r="H340" s="26">
        <v>400.0</v>
      </c>
      <c r="I340" s="26">
        <v>458.0</v>
      </c>
      <c r="J340" s="26">
        <v>858.0</v>
      </c>
      <c r="K340" s="27"/>
      <c r="L340" s="27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</row>
    <row r="341">
      <c r="A341" s="24">
        <v>2003.0</v>
      </c>
      <c r="B341" s="24" t="s">
        <v>298</v>
      </c>
      <c r="C341" s="24" t="s">
        <v>13</v>
      </c>
      <c r="D341" s="24" t="s">
        <v>398</v>
      </c>
      <c r="E341" s="25">
        <v>26.0</v>
      </c>
      <c r="F341" s="25" t="s">
        <v>924</v>
      </c>
      <c r="G341" s="25" t="s">
        <v>886</v>
      </c>
      <c r="H341" s="26">
        <v>444.0</v>
      </c>
      <c r="I341" s="26">
        <v>414.0</v>
      </c>
      <c r="J341" s="26">
        <v>858.0</v>
      </c>
      <c r="K341" s="27"/>
      <c r="L341" s="27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</row>
    <row r="342">
      <c r="A342" s="24">
        <v>2003.0</v>
      </c>
      <c r="B342" s="24" t="s">
        <v>298</v>
      </c>
      <c r="C342" s="24" t="s">
        <v>13</v>
      </c>
      <c r="D342" s="24" t="s">
        <v>398</v>
      </c>
      <c r="E342" s="25">
        <v>27.0</v>
      </c>
      <c r="F342" s="25" t="s">
        <v>753</v>
      </c>
      <c r="G342" s="25" t="s">
        <v>24</v>
      </c>
      <c r="H342" s="26">
        <v>426.0</v>
      </c>
      <c r="I342" s="26">
        <v>424.0</v>
      </c>
      <c r="J342" s="26">
        <v>850.0</v>
      </c>
      <c r="K342" s="27"/>
      <c r="L342" s="27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</row>
    <row r="343">
      <c r="A343" s="24">
        <v>2003.0</v>
      </c>
      <c r="B343" s="24" t="s">
        <v>298</v>
      </c>
      <c r="C343" s="24" t="s">
        <v>13</v>
      </c>
      <c r="D343" s="24" t="s">
        <v>398</v>
      </c>
      <c r="E343" s="25">
        <v>28.0</v>
      </c>
      <c r="F343" s="25" t="s">
        <v>925</v>
      </c>
      <c r="G343" s="25" t="s">
        <v>447</v>
      </c>
      <c r="H343" s="26">
        <v>412.0</v>
      </c>
      <c r="I343" s="26">
        <v>438.0</v>
      </c>
      <c r="J343" s="26">
        <v>850.0</v>
      </c>
      <c r="K343" s="27"/>
      <c r="L343" s="27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</row>
    <row r="344">
      <c r="A344" s="24">
        <v>2003.0</v>
      </c>
      <c r="B344" s="24" t="s">
        <v>298</v>
      </c>
      <c r="C344" s="24" t="s">
        <v>13</v>
      </c>
      <c r="D344" s="24" t="s">
        <v>398</v>
      </c>
      <c r="E344" s="25">
        <v>29.0</v>
      </c>
      <c r="F344" s="25" t="s">
        <v>747</v>
      </c>
      <c r="G344" s="25" t="s">
        <v>38</v>
      </c>
      <c r="H344" s="26">
        <v>420.0</v>
      </c>
      <c r="I344" s="26">
        <v>426.0</v>
      </c>
      <c r="J344" s="26">
        <v>846.0</v>
      </c>
      <c r="K344" s="27"/>
      <c r="L344" s="27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</row>
    <row r="345">
      <c r="A345" s="24">
        <v>2003.0</v>
      </c>
      <c r="B345" s="24" t="s">
        <v>298</v>
      </c>
      <c r="C345" s="24" t="s">
        <v>13</v>
      </c>
      <c r="D345" s="24" t="s">
        <v>398</v>
      </c>
      <c r="E345" s="25">
        <v>30.0</v>
      </c>
      <c r="F345" s="25" t="s">
        <v>586</v>
      </c>
      <c r="G345" s="25" t="s">
        <v>587</v>
      </c>
      <c r="H345" s="26">
        <v>430.0</v>
      </c>
      <c r="I345" s="26">
        <v>416.0</v>
      </c>
      <c r="J345" s="26">
        <v>846.0</v>
      </c>
      <c r="K345" s="27"/>
      <c r="L345" s="27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</row>
    <row r="346">
      <c r="A346" s="24">
        <v>2003.0</v>
      </c>
      <c r="B346" s="24" t="s">
        <v>298</v>
      </c>
      <c r="C346" s="24" t="s">
        <v>13</v>
      </c>
      <c r="D346" s="24" t="s">
        <v>398</v>
      </c>
      <c r="E346" s="25">
        <v>31.0</v>
      </c>
      <c r="F346" s="25" t="s">
        <v>926</v>
      </c>
      <c r="G346" s="25" t="s">
        <v>327</v>
      </c>
      <c r="H346" s="26">
        <v>416.0</v>
      </c>
      <c r="I346" s="26">
        <v>424.0</v>
      </c>
      <c r="J346" s="26">
        <v>840.0</v>
      </c>
      <c r="K346" s="27"/>
      <c r="L346" s="27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</row>
    <row r="347">
      <c r="A347" s="24">
        <v>2003.0</v>
      </c>
      <c r="B347" s="24" t="s">
        <v>298</v>
      </c>
      <c r="C347" s="24" t="s">
        <v>13</v>
      </c>
      <c r="D347" s="24" t="s">
        <v>398</v>
      </c>
      <c r="E347" s="25">
        <v>32.0</v>
      </c>
      <c r="F347" s="25" t="s">
        <v>750</v>
      </c>
      <c r="G347" s="25" t="s">
        <v>719</v>
      </c>
      <c r="H347" s="26">
        <v>452.0</v>
      </c>
      <c r="I347" s="26">
        <v>386.0</v>
      </c>
      <c r="J347" s="26">
        <v>838.0</v>
      </c>
      <c r="K347" s="27"/>
      <c r="L347" s="27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</row>
    <row r="348">
      <c r="A348" s="24">
        <v>2003.0</v>
      </c>
      <c r="B348" s="24" t="s">
        <v>298</v>
      </c>
      <c r="C348" s="24" t="s">
        <v>13</v>
      </c>
      <c r="D348" s="24" t="s">
        <v>398</v>
      </c>
      <c r="E348" s="25">
        <v>33.0</v>
      </c>
      <c r="F348" s="25" t="s">
        <v>927</v>
      </c>
      <c r="G348" s="25" t="s">
        <v>59</v>
      </c>
      <c r="H348" s="26">
        <v>402.0</v>
      </c>
      <c r="I348" s="26">
        <v>414.0</v>
      </c>
      <c r="J348" s="26">
        <v>816.0</v>
      </c>
      <c r="K348" s="27"/>
      <c r="L348" s="27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</row>
    <row r="349">
      <c r="A349" s="24">
        <v>2003.0</v>
      </c>
      <c r="B349" s="24" t="s">
        <v>298</v>
      </c>
      <c r="C349" s="24" t="s">
        <v>13</v>
      </c>
      <c r="D349" s="24" t="s">
        <v>398</v>
      </c>
      <c r="E349" s="25">
        <v>34.0</v>
      </c>
      <c r="F349" s="25" t="s">
        <v>733</v>
      </c>
      <c r="G349" s="25" t="s">
        <v>135</v>
      </c>
      <c r="H349" s="26">
        <v>402.0</v>
      </c>
      <c r="I349" s="26">
        <v>410.0</v>
      </c>
      <c r="J349" s="26">
        <v>812.0</v>
      </c>
      <c r="K349" s="27"/>
      <c r="L349" s="27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</row>
    <row r="350">
      <c r="A350" s="24">
        <v>2003.0</v>
      </c>
      <c r="B350" s="24" t="s">
        <v>298</v>
      </c>
      <c r="C350" s="24" t="s">
        <v>13</v>
      </c>
      <c r="D350" s="24" t="s">
        <v>398</v>
      </c>
      <c r="E350" s="25">
        <v>35.0</v>
      </c>
      <c r="F350" s="25" t="s">
        <v>928</v>
      </c>
      <c r="G350" s="25" t="s">
        <v>24</v>
      </c>
      <c r="H350" s="26">
        <v>366.0</v>
      </c>
      <c r="I350" s="26">
        <v>438.0</v>
      </c>
      <c r="J350" s="26">
        <v>804.0</v>
      </c>
      <c r="K350" s="27"/>
      <c r="L350" s="27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</row>
    <row r="351">
      <c r="A351" s="24">
        <v>2003.0</v>
      </c>
      <c r="B351" s="24" t="s">
        <v>298</v>
      </c>
      <c r="C351" s="24" t="s">
        <v>13</v>
      </c>
      <c r="D351" s="24" t="s">
        <v>398</v>
      </c>
      <c r="E351" s="25">
        <v>36.0</v>
      </c>
      <c r="F351" s="25" t="s">
        <v>929</v>
      </c>
      <c r="G351" s="25" t="s">
        <v>327</v>
      </c>
      <c r="H351" s="26">
        <v>414.0</v>
      </c>
      <c r="I351" s="26">
        <v>378.0</v>
      </c>
      <c r="J351" s="26">
        <v>792.0</v>
      </c>
      <c r="K351" s="27"/>
      <c r="L351" s="27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</row>
    <row r="352">
      <c r="A352" s="24">
        <v>2003.0</v>
      </c>
      <c r="B352" s="24" t="s">
        <v>298</v>
      </c>
      <c r="C352" s="24" t="s">
        <v>13</v>
      </c>
      <c r="D352" s="24" t="s">
        <v>398</v>
      </c>
      <c r="E352" s="25">
        <v>37.0</v>
      </c>
      <c r="F352" s="25" t="s">
        <v>322</v>
      </c>
      <c r="G352" s="25" t="s">
        <v>59</v>
      </c>
      <c r="H352" s="26">
        <v>360.0</v>
      </c>
      <c r="I352" s="26">
        <v>428.0</v>
      </c>
      <c r="J352" s="26">
        <v>788.0</v>
      </c>
      <c r="K352" s="27"/>
      <c r="L352" s="27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</row>
    <row r="353">
      <c r="A353" s="24">
        <v>2003.0</v>
      </c>
      <c r="B353" s="24" t="s">
        <v>298</v>
      </c>
      <c r="C353" s="24" t="s">
        <v>13</v>
      </c>
      <c r="D353" s="24" t="s">
        <v>398</v>
      </c>
      <c r="E353" s="25">
        <v>38.0</v>
      </c>
      <c r="F353" s="25" t="s">
        <v>754</v>
      </c>
      <c r="G353" s="25" t="s">
        <v>24</v>
      </c>
      <c r="H353" s="26">
        <v>378.0</v>
      </c>
      <c r="I353" s="26">
        <v>404.0</v>
      </c>
      <c r="J353" s="26">
        <v>782.0</v>
      </c>
      <c r="K353" s="27"/>
      <c r="L353" s="27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</row>
    <row r="354">
      <c r="A354" s="24">
        <v>2003.0</v>
      </c>
      <c r="B354" s="24" t="s">
        <v>298</v>
      </c>
      <c r="C354" s="24" t="s">
        <v>13</v>
      </c>
      <c r="D354" s="24" t="s">
        <v>398</v>
      </c>
      <c r="E354" s="25">
        <v>39.0</v>
      </c>
      <c r="F354" s="25" t="s">
        <v>930</v>
      </c>
      <c r="G354" s="25" t="s">
        <v>915</v>
      </c>
      <c r="H354" s="26">
        <v>384.0</v>
      </c>
      <c r="I354" s="26">
        <v>386.0</v>
      </c>
      <c r="J354" s="26">
        <v>770.0</v>
      </c>
      <c r="K354" s="27"/>
      <c r="L354" s="27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</row>
    <row r="355">
      <c r="A355" s="24">
        <v>2003.0</v>
      </c>
      <c r="B355" s="24" t="s">
        <v>298</v>
      </c>
      <c r="C355" s="24" t="s">
        <v>13</v>
      </c>
      <c r="D355" s="24" t="s">
        <v>398</v>
      </c>
      <c r="E355" s="25">
        <v>40.0</v>
      </c>
      <c r="F355" s="25" t="s">
        <v>308</v>
      </c>
      <c r="G355" s="25" t="s">
        <v>29</v>
      </c>
      <c r="H355" s="26">
        <v>378.0</v>
      </c>
      <c r="I355" s="26">
        <v>390.0</v>
      </c>
      <c r="J355" s="26">
        <v>768.0</v>
      </c>
      <c r="K355" s="27"/>
      <c r="L355" s="27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</row>
    <row r="356">
      <c r="A356" s="24">
        <v>2003.0</v>
      </c>
      <c r="B356" s="24" t="s">
        <v>298</v>
      </c>
      <c r="C356" s="24" t="s">
        <v>13</v>
      </c>
      <c r="D356" s="24" t="s">
        <v>398</v>
      </c>
      <c r="E356" s="25">
        <v>41.0</v>
      </c>
      <c r="F356" s="25" t="s">
        <v>325</v>
      </c>
      <c r="G356" s="25" t="s">
        <v>59</v>
      </c>
      <c r="H356" s="26">
        <v>358.0</v>
      </c>
      <c r="I356" s="26">
        <v>396.0</v>
      </c>
      <c r="J356" s="26">
        <v>754.0</v>
      </c>
      <c r="K356" s="27"/>
      <c r="L356" s="27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</row>
    <row r="357">
      <c r="A357" s="24">
        <v>2003.0</v>
      </c>
      <c r="B357" s="24" t="s">
        <v>298</v>
      </c>
      <c r="C357" s="24" t="s">
        <v>13</v>
      </c>
      <c r="D357" s="24" t="s">
        <v>398</v>
      </c>
      <c r="E357" s="25">
        <v>42.0</v>
      </c>
      <c r="F357" s="25" t="s">
        <v>931</v>
      </c>
      <c r="G357" s="25" t="s">
        <v>75</v>
      </c>
      <c r="H357" s="26">
        <v>412.0</v>
      </c>
      <c r="I357" s="26">
        <v>336.0</v>
      </c>
      <c r="J357" s="26">
        <v>748.0</v>
      </c>
      <c r="K357" s="27"/>
      <c r="L357" s="27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</row>
    <row r="358">
      <c r="A358" s="24">
        <v>2003.0</v>
      </c>
      <c r="B358" s="24" t="s">
        <v>298</v>
      </c>
      <c r="C358" s="24" t="s">
        <v>13</v>
      </c>
      <c r="D358" s="24" t="s">
        <v>398</v>
      </c>
      <c r="E358" s="25">
        <v>43.0</v>
      </c>
      <c r="F358" s="25" t="s">
        <v>932</v>
      </c>
      <c r="G358" s="25" t="s">
        <v>886</v>
      </c>
      <c r="H358" s="26">
        <v>372.0</v>
      </c>
      <c r="I358" s="26">
        <v>372.0</v>
      </c>
      <c r="J358" s="26">
        <v>744.0</v>
      </c>
      <c r="K358" s="27"/>
      <c r="L358" s="27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</row>
    <row r="359">
      <c r="A359" s="24">
        <v>2003.0</v>
      </c>
      <c r="B359" s="24" t="s">
        <v>298</v>
      </c>
      <c r="C359" s="24" t="s">
        <v>13</v>
      </c>
      <c r="D359" s="24" t="s">
        <v>398</v>
      </c>
      <c r="E359" s="25">
        <v>44.0</v>
      </c>
      <c r="F359" s="25" t="s">
        <v>334</v>
      </c>
      <c r="G359" s="25" t="s">
        <v>75</v>
      </c>
      <c r="H359" s="26">
        <v>392.0</v>
      </c>
      <c r="I359" s="26">
        <v>340.0</v>
      </c>
      <c r="J359" s="26">
        <v>732.0</v>
      </c>
      <c r="K359" s="27"/>
      <c r="L359" s="27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</row>
    <row r="360">
      <c r="A360" s="24">
        <v>2003.0</v>
      </c>
      <c r="B360" s="24" t="s">
        <v>298</v>
      </c>
      <c r="C360" s="24" t="s">
        <v>13</v>
      </c>
      <c r="D360" s="24" t="s">
        <v>398</v>
      </c>
      <c r="E360" s="25">
        <v>45.0</v>
      </c>
      <c r="F360" s="25" t="s">
        <v>933</v>
      </c>
      <c r="G360" s="25" t="s">
        <v>63</v>
      </c>
      <c r="H360" s="26">
        <v>306.0</v>
      </c>
      <c r="I360" s="26">
        <v>418.0</v>
      </c>
      <c r="J360" s="26">
        <v>724.0</v>
      </c>
      <c r="K360" s="27"/>
      <c r="L360" s="27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</row>
    <row r="361">
      <c r="A361" s="24">
        <v>2003.0</v>
      </c>
      <c r="B361" s="24" t="s">
        <v>298</v>
      </c>
      <c r="C361" s="24" t="s">
        <v>13</v>
      </c>
      <c r="D361" s="24" t="s">
        <v>398</v>
      </c>
      <c r="E361" s="25">
        <v>46.0</v>
      </c>
      <c r="F361" s="25" t="s">
        <v>934</v>
      </c>
      <c r="G361" s="25" t="s">
        <v>327</v>
      </c>
      <c r="H361" s="26">
        <v>322.0</v>
      </c>
      <c r="I361" s="26">
        <v>392.0</v>
      </c>
      <c r="J361" s="26">
        <v>714.0</v>
      </c>
      <c r="K361" s="27"/>
      <c r="L361" s="27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</row>
    <row r="362">
      <c r="A362" s="24">
        <v>2003.0</v>
      </c>
      <c r="B362" s="24" t="s">
        <v>298</v>
      </c>
      <c r="C362" s="24" t="s">
        <v>13</v>
      </c>
      <c r="D362" s="24" t="s">
        <v>398</v>
      </c>
      <c r="E362" s="25">
        <v>47.0</v>
      </c>
      <c r="F362" s="25" t="s">
        <v>935</v>
      </c>
      <c r="G362" s="25" t="s">
        <v>24</v>
      </c>
      <c r="H362" s="26">
        <v>346.0</v>
      </c>
      <c r="I362" s="26">
        <v>366.0</v>
      </c>
      <c r="J362" s="26">
        <v>712.0</v>
      </c>
      <c r="K362" s="27"/>
      <c r="L362" s="27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</row>
    <row r="363">
      <c r="A363" s="24">
        <v>2003.0</v>
      </c>
      <c r="B363" s="24" t="s">
        <v>298</v>
      </c>
      <c r="C363" s="24" t="s">
        <v>13</v>
      </c>
      <c r="D363" s="24" t="s">
        <v>398</v>
      </c>
      <c r="E363" s="25">
        <v>48.0</v>
      </c>
      <c r="F363" s="25" t="s">
        <v>134</v>
      </c>
      <c r="G363" s="25" t="s">
        <v>936</v>
      </c>
      <c r="H363" s="26">
        <v>348.0</v>
      </c>
      <c r="I363" s="26">
        <v>348.0</v>
      </c>
      <c r="J363" s="26">
        <v>696.0</v>
      </c>
      <c r="K363" s="27"/>
      <c r="L363" s="27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</row>
    <row r="364">
      <c r="A364" s="24">
        <v>2003.0</v>
      </c>
      <c r="B364" s="24" t="s">
        <v>298</v>
      </c>
      <c r="C364" s="24" t="s">
        <v>13</v>
      </c>
      <c r="D364" s="24" t="s">
        <v>398</v>
      </c>
      <c r="E364" s="25">
        <v>49.0</v>
      </c>
      <c r="F364" s="25" t="s">
        <v>606</v>
      </c>
      <c r="G364" s="25" t="s">
        <v>587</v>
      </c>
      <c r="H364" s="26">
        <v>314.0</v>
      </c>
      <c r="I364" s="26">
        <v>374.0</v>
      </c>
      <c r="J364" s="26">
        <v>688.0</v>
      </c>
      <c r="K364" s="27"/>
      <c r="L364" s="27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</row>
    <row r="365">
      <c r="A365" s="24">
        <v>2003.0</v>
      </c>
      <c r="B365" s="24" t="s">
        <v>298</v>
      </c>
      <c r="C365" s="24" t="s">
        <v>13</v>
      </c>
      <c r="D365" s="24" t="s">
        <v>398</v>
      </c>
      <c r="E365" s="25">
        <v>50.0</v>
      </c>
      <c r="F365" s="25" t="s">
        <v>937</v>
      </c>
      <c r="G365" s="25" t="s">
        <v>327</v>
      </c>
      <c r="H365" s="26">
        <v>354.0</v>
      </c>
      <c r="I365" s="26">
        <v>332.0</v>
      </c>
      <c r="J365" s="26">
        <v>686.0</v>
      </c>
      <c r="K365" s="27"/>
      <c r="L365" s="27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</row>
    <row r="366">
      <c r="A366" s="24">
        <v>2003.0</v>
      </c>
      <c r="B366" s="24" t="s">
        <v>298</v>
      </c>
      <c r="C366" s="24" t="s">
        <v>13</v>
      </c>
      <c r="D366" s="24" t="s">
        <v>398</v>
      </c>
      <c r="E366" s="25">
        <v>51.0</v>
      </c>
      <c r="F366" s="25" t="s">
        <v>336</v>
      </c>
      <c r="G366" s="25" t="s">
        <v>24</v>
      </c>
      <c r="H366" s="26">
        <v>274.0</v>
      </c>
      <c r="I366" s="26">
        <v>386.0</v>
      </c>
      <c r="J366" s="26">
        <v>660.0</v>
      </c>
      <c r="K366" s="27"/>
      <c r="L366" s="27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</row>
    <row r="367">
      <c r="A367" s="24">
        <v>2003.0</v>
      </c>
      <c r="B367" s="24" t="s">
        <v>298</v>
      </c>
      <c r="C367" s="24" t="s">
        <v>13</v>
      </c>
      <c r="D367" s="24" t="s">
        <v>398</v>
      </c>
      <c r="E367" s="25">
        <v>52.0</v>
      </c>
      <c r="F367" s="25" t="s">
        <v>938</v>
      </c>
      <c r="G367" s="25" t="s">
        <v>801</v>
      </c>
      <c r="H367" s="26">
        <v>298.0</v>
      </c>
      <c r="I367" s="26">
        <v>362.0</v>
      </c>
      <c r="J367" s="26">
        <v>660.0</v>
      </c>
      <c r="K367" s="27"/>
      <c r="L367" s="27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</row>
    <row r="368">
      <c r="A368" s="24">
        <v>2003.0</v>
      </c>
      <c r="B368" s="24" t="s">
        <v>298</v>
      </c>
      <c r="C368" s="24" t="s">
        <v>13</v>
      </c>
      <c r="D368" s="24" t="s">
        <v>398</v>
      </c>
      <c r="E368" s="25">
        <v>53.0</v>
      </c>
      <c r="F368" s="25" t="s">
        <v>585</v>
      </c>
      <c r="G368" s="25" t="s">
        <v>84</v>
      </c>
      <c r="H368" s="26">
        <v>328.0</v>
      </c>
      <c r="I368" s="26">
        <v>322.0</v>
      </c>
      <c r="J368" s="26">
        <v>650.0</v>
      </c>
      <c r="K368" s="27"/>
      <c r="L368" s="27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</row>
    <row r="369">
      <c r="A369" s="24">
        <v>2003.0</v>
      </c>
      <c r="B369" s="24" t="s">
        <v>298</v>
      </c>
      <c r="C369" s="24" t="s">
        <v>13</v>
      </c>
      <c r="D369" s="24" t="s">
        <v>398</v>
      </c>
      <c r="E369" s="25">
        <v>54.0</v>
      </c>
      <c r="F369" s="25" t="s">
        <v>939</v>
      </c>
      <c r="G369" s="25" t="s">
        <v>773</v>
      </c>
      <c r="H369" s="26">
        <v>326.0</v>
      </c>
      <c r="I369" s="26">
        <v>320.0</v>
      </c>
      <c r="J369" s="26">
        <v>646.0</v>
      </c>
      <c r="K369" s="27"/>
      <c r="L369" s="27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</row>
    <row r="370">
      <c r="A370" s="24">
        <v>2003.0</v>
      </c>
      <c r="B370" s="24" t="s">
        <v>298</v>
      </c>
      <c r="C370" s="24" t="s">
        <v>13</v>
      </c>
      <c r="D370" s="24" t="s">
        <v>398</v>
      </c>
      <c r="E370" s="25">
        <v>55.0</v>
      </c>
      <c r="F370" s="25" t="s">
        <v>940</v>
      </c>
      <c r="G370" s="25" t="s">
        <v>101</v>
      </c>
      <c r="H370" s="26">
        <v>276.0</v>
      </c>
      <c r="I370" s="26">
        <v>358.0</v>
      </c>
      <c r="J370" s="26">
        <v>634.0</v>
      </c>
      <c r="K370" s="27"/>
      <c r="L370" s="27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</row>
    <row r="371">
      <c r="A371" s="24">
        <v>2003.0</v>
      </c>
      <c r="B371" s="24" t="s">
        <v>298</v>
      </c>
      <c r="C371" s="24" t="s">
        <v>13</v>
      </c>
      <c r="D371" s="24" t="s">
        <v>398</v>
      </c>
      <c r="E371" s="25">
        <v>56.0</v>
      </c>
      <c r="F371" s="25" t="s">
        <v>602</v>
      </c>
      <c r="G371" s="25" t="s">
        <v>24</v>
      </c>
      <c r="H371" s="26">
        <v>262.0</v>
      </c>
      <c r="I371" s="26">
        <v>358.0</v>
      </c>
      <c r="J371" s="26">
        <v>620.0</v>
      </c>
      <c r="K371" s="27"/>
      <c r="L371" s="27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</row>
    <row r="372">
      <c r="A372" s="24">
        <v>2003.0</v>
      </c>
      <c r="B372" s="24" t="s">
        <v>298</v>
      </c>
      <c r="C372" s="24" t="s">
        <v>13</v>
      </c>
      <c r="D372" s="24" t="s">
        <v>398</v>
      </c>
      <c r="E372" s="25">
        <v>57.0</v>
      </c>
      <c r="F372" s="25" t="s">
        <v>596</v>
      </c>
      <c r="G372" s="25" t="s">
        <v>263</v>
      </c>
      <c r="H372" s="26">
        <v>294.0</v>
      </c>
      <c r="I372" s="26">
        <v>324.0</v>
      </c>
      <c r="J372" s="26">
        <v>618.0</v>
      </c>
      <c r="K372" s="27"/>
      <c r="L372" s="27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</row>
    <row r="373">
      <c r="A373" s="24">
        <v>2003.0</v>
      </c>
      <c r="B373" s="24" t="s">
        <v>298</v>
      </c>
      <c r="C373" s="24" t="s">
        <v>13</v>
      </c>
      <c r="D373" s="24" t="s">
        <v>398</v>
      </c>
      <c r="E373" s="25">
        <v>58.0</v>
      </c>
      <c r="F373" s="25" t="s">
        <v>941</v>
      </c>
      <c r="G373" s="25" t="s">
        <v>160</v>
      </c>
      <c r="H373" s="26">
        <v>244.0</v>
      </c>
      <c r="I373" s="26">
        <v>342.0</v>
      </c>
      <c r="J373" s="26">
        <v>586.0</v>
      </c>
      <c r="K373" s="27"/>
      <c r="L373" s="27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</row>
    <row r="374">
      <c r="A374" s="24">
        <v>2003.0</v>
      </c>
      <c r="B374" s="24" t="s">
        <v>298</v>
      </c>
      <c r="C374" s="24" t="s">
        <v>13</v>
      </c>
      <c r="D374" s="24" t="s">
        <v>398</v>
      </c>
      <c r="E374" s="25">
        <v>59.0</v>
      </c>
      <c r="F374" s="25" t="s">
        <v>342</v>
      </c>
      <c r="G374" s="25" t="s">
        <v>758</v>
      </c>
      <c r="H374" s="26">
        <v>324.0</v>
      </c>
      <c r="I374" s="26">
        <v>260.0</v>
      </c>
      <c r="J374" s="26">
        <v>584.0</v>
      </c>
      <c r="K374" s="27"/>
      <c r="L374" s="27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</row>
    <row r="375">
      <c r="A375" s="24">
        <v>2003.0</v>
      </c>
      <c r="B375" s="24" t="s">
        <v>298</v>
      </c>
      <c r="C375" s="24" t="s">
        <v>13</v>
      </c>
      <c r="D375" s="24" t="s">
        <v>398</v>
      </c>
      <c r="E375" s="25">
        <v>60.0</v>
      </c>
      <c r="F375" s="25" t="s">
        <v>337</v>
      </c>
      <c r="G375" s="25" t="s">
        <v>169</v>
      </c>
      <c r="H375" s="26">
        <v>276.0</v>
      </c>
      <c r="I375" s="26">
        <v>278.0</v>
      </c>
      <c r="J375" s="26">
        <v>554.0</v>
      </c>
      <c r="K375" s="27"/>
      <c r="L375" s="27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</row>
    <row r="376">
      <c r="A376" s="24">
        <v>2003.0</v>
      </c>
      <c r="B376" s="24" t="s">
        <v>298</v>
      </c>
      <c r="C376" s="24" t="s">
        <v>13</v>
      </c>
      <c r="D376" s="24" t="s">
        <v>398</v>
      </c>
      <c r="E376" s="25">
        <v>61.0</v>
      </c>
      <c r="F376" s="25" t="s">
        <v>601</v>
      </c>
      <c r="G376" s="25" t="s">
        <v>587</v>
      </c>
      <c r="H376" s="26">
        <v>264.0</v>
      </c>
      <c r="I376" s="26">
        <v>264.0</v>
      </c>
      <c r="J376" s="26">
        <v>528.0</v>
      </c>
      <c r="K376" s="27"/>
      <c r="L376" s="27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</row>
    <row r="377">
      <c r="A377" s="24">
        <v>2003.0</v>
      </c>
      <c r="B377" s="24" t="s">
        <v>298</v>
      </c>
      <c r="C377" s="24" t="s">
        <v>13</v>
      </c>
      <c r="D377" s="24" t="s">
        <v>398</v>
      </c>
      <c r="E377" s="25">
        <v>62.0</v>
      </c>
      <c r="F377" s="25" t="s">
        <v>942</v>
      </c>
      <c r="G377" s="25" t="s">
        <v>135</v>
      </c>
      <c r="H377" s="26">
        <v>206.0</v>
      </c>
      <c r="I377" s="26">
        <v>304.0</v>
      </c>
      <c r="J377" s="26">
        <v>510.0</v>
      </c>
      <c r="K377" s="27"/>
      <c r="L377" s="27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</row>
    <row r="378">
      <c r="A378" s="24">
        <v>2003.0</v>
      </c>
      <c r="B378" s="24" t="s">
        <v>298</v>
      </c>
      <c r="C378" s="24" t="s">
        <v>13</v>
      </c>
      <c r="D378" s="24" t="s">
        <v>398</v>
      </c>
      <c r="E378" s="25">
        <v>63.0</v>
      </c>
      <c r="F378" s="25" t="s">
        <v>943</v>
      </c>
      <c r="G378" s="25" t="s">
        <v>66</v>
      </c>
      <c r="H378" s="26">
        <v>248.0</v>
      </c>
      <c r="I378" s="26">
        <v>250.0</v>
      </c>
      <c r="J378" s="26">
        <v>498.0</v>
      </c>
      <c r="K378" s="27"/>
      <c r="L378" s="27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</row>
    <row r="379">
      <c r="A379" s="24">
        <v>2003.0</v>
      </c>
      <c r="B379" s="24" t="s">
        <v>298</v>
      </c>
      <c r="C379" s="24" t="s">
        <v>13</v>
      </c>
      <c r="D379" s="24" t="s">
        <v>398</v>
      </c>
      <c r="E379" s="25">
        <v>64.0</v>
      </c>
      <c r="F379" s="25" t="s">
        <v>944</v>
      </c>
      <c r="G379" s="25" t="s">
        <v>327</v>
      </c>
      <c r="H379" s="27"/>
      <c r="I379" s="26">
        <v>486.0</v>
      </c>
      <c r="J379" s="26">
        <v>486.0</v>
      </c>
      <c r="K379" s="27"/>
      <c r="L379" s="27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</row>
    <row r="380">
      <c r="A380" s="24">
        <v>2003.0</v>
      </c>
      <c r="B380" s="24" t="s">
        <v>298</v>
      </c>
      <c r="C380" s="24" t="s">
        <v>13</v>
      </c>
      <c r="D380" s="24" t="s">
        <v>398</v>
      </c>
      <c r="E380" s="25">
        <v>65.0</v>
      </c>
      <c r="F380" s="25" t="s">
        <v>945</v>
      </c>
      <c r="G380" s="25" t="s">
        <v>160</v>
      </c>
      <c r="H380" s="26">
        <v>200.0</v>
      </c>
      <c r="I380" s="26">
        <v>280.0</v>
      </c>
      <c r="J380" s="26">
        <v>480.0</v>
      </c>
      <c r="K380" s="27"/>
      <c r="L380" s="27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</row>
    <row r="381">
      <c r="A381" s="24">
        <v>2003.0</v>
      </c>
      <c r="B381" s="24" t="s">
        <v>298</v>
      </c>
      <c r="C381" s="24" t="s">
        <v>13</v>
      </c>
      <c r="D381" s="24" t="s">
        <v>398</v>
      </c>
      <c r="E381" s="25">
        <v>66.0</v>
      </c>
      <c r="F381" s="25" t="s">
        <v>946</v>
      </c>
      <c r="G381" s="25" t="s">
        <v>327</v>
      </c>
      <c r="H381" s="27"/>
      <c r="I381" s="26">
        <v>460.0</v>
      </c>
      <c r="J381" s="26">
        <v>460.0</v>
      </c>
      <c r="K381" s="27"/>
      <c r="L381" s="27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</row>
    <row r="382">
      <c r="A382" s="24">
        <v>2003.0</v>
      </c>
      <c r="B382" s="24" t="s">
        <v>298</v>
      </c>
      <c r="C382" s="24" t="s">
        <v>13</v>
      </c>
      <c r="D382" s="24" t="s">
        <v>398</v>
      </c>
      <c r="E382" s="25">
        <v>67.0</v>
      </c>
      <c r="F382" s="25" t="s">
        <v>582</v>
      </c>
      <c r="G382" s="25" t="s">
        <v>583</v>
      </c>
      <c r="H382" s="26">
        <v>446.0</v>
      </c>
      <c r="I382" s="27"/>
      <c r="J382" s="26">
        <v>446.0</v>
      </c>
      <c r="K382" s="27"/>
      <c r="L382" s="27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</row>
    <row r="383">
      <c r="A383" s="24">
        <v>2003.0</v>
      </c>
      <c r="B383" s="24" t="s">
        <v>298</v>
      </c>
      <c r="C383" s="24" t="s">
        <v>13</v>
      </c>
      <c r="D383" s="24" t="s">
        <v>398</v>
      </c>
      <c r="E383" s="25">
        <v>68.0</v>
      </c>
      <c r="F383" s="25" t="s">
        <v>947</v>
      </c>
      <c r="G383" s="25" t="s">
        <v>24</v>
      </c>
      <c r="H383" s="26">
        <v>180.0</v>
      </c>
      <c r="I383" s="26">
        <v>192.0</v>
      </c>
      <c r="J383" s="26">
        <v>372.0</v>
      </c>
      <c r="K383" s="27"/>
      <c r="L383" s="27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</row>
    <row r="384">
      <c r="A384" s="24">
        <v>2003.0</v>
      </c>
      <c r="B384" s="24" t="s">
        <v>298</v>
      </c>
      <c r="C384" s="24" t="s">
        <v>13</v>
      </c>
      <c r="D384" s="24" t="s">
        <v>398</v>
      </c>
      <c r="E384" s="25">
        <v>69.0</v>
      </c>
      <c r="F384" s="25" t="s">
        <v>607</v>
      </c>
      <c r="G384" s="25" t="s">
        <v>24</v>
      </c>
      <c r="H384" s="26">
        <v>180.0</v>
      </c>
      <c r="I384" s="26">
        <v>118.0</v>
      </c>
      <c r="J384" s="26">
        <v>298.0</v>
      </c>
      <c r="K384" s="27"/>
      <c r="L384" s="27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</row>
    <row r="385">
      <c r="A385" s="24">
        <v>2003.0</v>
      </c>
      <c r="B385" s="24" t="s">
        <v>298</v>
      </c>
      <c r="C385" s="24" t="s">
        <v>13</v>
      </c>
      <c r="D385" s="24" t="s">
        <v>398</v>
      </c>
      <c r="E385" s="25">
        <v>70.0</v>
      </c>
      <c r="F385" s="25" t="s">
        <v>477</v>
      </c>
      <c r="G385" s="25" t="s">
        <v>95</v>
      </c>
      <c r="H385" s="26">
        <v>200.0</v>
      </c>
      <c r="I385" s="27"/>
      <c r="J385" s="26">
        <v>200.0</v>
      </c>
      <c r="K385" s="27"/>
      <c r="L385" s="27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</row>
    <row r="386">
      <c r="A386" s="6">
        <v>2003.0</v>
      </c>
      <c r="B386" s="6" t="s">
        <v>298</v>
      </c>
      <c r="C386" s="6" t="s">
        <v>57</v>
      </c>
      <c r="D386" s="6" t="s">
        <v>398</v>
      </c>
      <c r="E386" s="7">
        <v>1.0</v>
      </c>
      <c r="F386" s="7" t="s">
        <v>608</v>
      </c>
      <c r="G386" s="7" t="s">
        <v>327</v>
      </c>
      <c r="H386" s="8">
        <v>400.0</v>
      </c>
      <c r="I386" s="8">
        <v>446.0</v>
      </c>
      <c r="J386" s="8">
        <v>846.0</v>
      </c>
      <c r="K386" s="9"/>
      <c r="L386" s="9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</row>
    <row r="387">
      <c r="A387" s="10">
        <v>2003.0</v>
      </c>
      <c r="B387" s="10" t="s">
        <v>298</v>
      </c>
      <c r="C387" s="10" t="s">
        <v>57</v>
      </c>
      <c r="D387" s="10" t="s">
        <v>398</v>
      </c>
      <c r="E387" s="11">
        <v>2.0</v>
      </c>
      <c r="F387" s="11" t="s">
        <v>610</v>
      </c>
      <c r="G387" s="11" t="s">
        <v>587</v>
      </c>
      <c r="H387" s="12">
        <v>358.0</v>
      </c>
      <c r="I387" s="12">
        <v>362.0</v>
      </c>
      <c r="J387" s="12">
        <v>720.0</v>
      </c>
      <c r="K387" s="13"/>
      <c r="L387" s="13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</row>
    <row r="388">
      <c r="A388" s="14">
        <v>2003.0</v>
      </c>
      <c r="B388" s="14" t="s">
        <v>298</v>
      </c>
      <c r="C388" s="14" t="s">
        <v>57</v>
      </c>
      <c r="D388" s="14" t="s">
        <v>398</v>
      </c>
      <c r="E388" s="15">
        <v>3.0</v>
      </c>
      <c r="F388" s="15" t="s">
        <v>344</v>
      </c>
      <c r="G388" s="15" t="s">
        <v>250</v>
      </c>
      <c r="H388" s="16">
        <v>388.0</v>
      </c>
      <c r="I388" s="16">
        <v>330.0</v>
      </c>
      <c r="J388" s="16">
        <v>718.0</v>
      </c>
      <c r="K388" s="17"/>
      <c r="L388" s="17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</row>
    <row r="389">
      <c r="A389" s="24">
        <v>2003.0</v>
      </c>
      <c r="B389" s="24" t="s">
        <v>298</v>
      </c>
      <c r="C389" s="24" t="s">
        <v>57</v>
      </c>
      <c r="D389" s="24" t="s">
        <v>398</v>
      </c>
      <c r="E389" s="25">
        <v>4.0</v>
      </c>
      <c r="F389" s="25" t="s">
        <v>763</v>
      </c>
      <c r="G389" s="25" t="s">
        <v>93</v>
      </c>
      <c r="H389" s="26">
        <v>348.0</v>
      </c>
      <c r="I389" s="26">
        <v>280.0</v>
      </c>
      <c r="J389" s="26">
        <v>628.0</v>
      </c>
      <c r="K389" s="27"/>
      <c r="L389" s="27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</row>
    <row r="390">
      <c r="A390" s="24">
        <v>2003.0</v>
      </c>
      <c r="B390" s="24" t="s">
        <v>298</v>
      </c>
      <c r="C390" s="24" t="s">
        <v>57</v>
      </c>
      <c r="D390" s="24" t="s">
        <v>398</v>
      </c>
      <c r="E390" s="25">
        <v>5.0</v>
      </c>
      <c r="F390" s="25" t="s">
        <v>612</v>
      </c>
      <c r="G390" s="25" t="s">
        <v>587</v>
      </c>
      <c r="H390" s="26">
        <v>340.0</v>
      </c>
      <c r="I390" s="26">
        <v>280.0</v>
      </c>
      <c r="J390" s="26">
        <v>620.0</v>
      </c>
      <c r="K390" s="27"/>
      <c r="L390" s="27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</row>
    <row r="391">
      <c r="A391" s="24">
        <v>2003.0</v>
      </c>
      <c r="B391" s="24" t="s">
        <v>298</v>
      </c>
      <c r="C391" s="24" t="s">
        <v>57</v>
      </c>
      <c r="D391" s="24" t="s">
        <v>398</v>
      </c>
      <c r="E391" s="25">
        <v>6.0</v>
      </c>
      <c r="F391" s="25" t="s">
        <v>948</v>
      </c>
      <c r="G391" s="25" t="s">
        <v>792</v>
      </c>
      <c r="H391" s="26">
        <v>352.0</v>
      </c>
      <c r="I391" s="26">
        <v>262.0</v>
      </c>
      <c r="J391" s="26">
        <v>614.0</v>
      </c>
      <c r="K391" s="27"/>
      <c r="L391" s="27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</row>
    <row r="392">
      <c r="A392" s="24">
        <v>2003.0</v>
      </c>
      <c r="B392" s="24" t="s">
        <v>298</v>
      </c>
      <c r="C392" s="24" t="s">
        <v>57</v>
      </c>
      <c r="D392" s="24" t="s">
        <v>398</v>
      </c>
      <c r="E392" s="25">
        <v>7.0</v>
      </c>
      <c r="F392" s="25" t="s">
        <v>949</v>
      </c>
      <c r="G392" s="25" t="s">
        <v>22</v>
      </c>
      <c r="H392" s="26">
        <v>338.0</v>
      </c>
      <c r="I392" s="26">
        <v>270.0</v>
      </c>
      <c r="J392" s="26">
        <v>608.0</v>
      </c>
      <c r="K392" s="27"/>
      <c r="L392" s="27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</row>
    <row r="393">
      <c r="A393" s="24">
        <v>2003.0</v>
      </c>
      <c r="B393" s="24" t="s">
        <v>298</v>
      </c>
      <c r="C393" s="24" t="s">
        <v>57</v>
      </c>
      <c r="D393" s="24" t="s">
        <v>398</v>
      </c>
      <c r="E393" s="25">
        <v>8.0</v>
      </c>
      <c r="F393" s="25" t="s">
        <v>347</v>
      </c>
      <c r="G393" s="25" t="s">
        <v>135</v>
      </c>
      <c r="H393" s="26">
        <v>304.0</v>
      </c>
      <c r="I393" s="26">
        <v>290.0</v>
      </c>
      <c r="J393" s="26">
        <v>594.0</v>
      </c>
      <c r="K393" s="27"/>
      <c r="L393" s="27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</row>
    <row r="394">
      <c r="A394" s="24">
        <v>2003.0</v>
      </c>
      <c r="B394" s="24" t="s">
        <v>298</v>
      </c>
      <c r="C394" s="24" t="s">
        <v>57</v>
      </c>
      <c r="D394" s="24" t="s">
        <v>398</v>
      </c>
      <c r="E394" s="25">
        <v>9.0</v>
      </c>
      <c r="F394" s="25" t="s">
        <v>950</v>
      </c>
      <c r="G394" s="25" t="s">
        <v>300</v>
      </c>
      <c r="H394" s="26">
        <v>264.0</v>
      </c>
      <c r="I394" s="26">
        <v>298.0</v>
      </c>
      <c r="J394" s="26">
        <v>562.0</v>
      </c>
      <c r="K394" s="27"/>
      <c r="L394" s="27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</row>
    <row r="395">
      <c r="A395" s="24">
        <v>2003.0</v>
      </c>
      <c r="B395" s="24" t="s">
        <v>298</v>
      </c>
      <c r="C395" s="24" t="s">
        <v>57</v>
      </c>
      <c r="D395" s="24" t="s">
        <v>398</v>
      </c>
      <c r="E395" s="25">
        <v>10.0</v>
      </c>
      <c r="F395" s="25" t="s">
        <v>951</v>
      </c>
      <c r="G395" s="25" t="s">
        <v>327</v>
      </c>
      <c r="H395" s="26">
        <v>242.0</v>
      </c>
      <c r="I395" s="26">
        <v>292.0</v>
      </c>
      <c r="J395" s="26">
        <v>534.0</v>
      </c>
      <c r="K395" s="27"/>
      <c r="L395" s="27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</row>
    <row r="396">
      <c r="A396" s="24">
        <v>2003.0</v>
      </c>
      <c r="B396" s="24" t="s">
        <v>298</v>
      </c>
      <c r="C396" s="24" t="s">
        <v>57</v>
      </c>
      <c r="D396" s="24" t="s">
        <v>398</v>
      </c>
      <c r="E396" s="25">
        <v>11.0</v>
      </c>
      <c r="F396" s="25" t="s">
        <v>952</v>
      </c>
      <c r="G396" s="25" t="s">
        <v>773</v>
      </c>
      <c r="H396" s="26">
        <v>250.0</v>
      </c>
      <c r="I396" s="26">
        <v>264.0</v>
      </c>
      <c r="J396" s="26">
        <v>514.0</v>
      </c>
      <c r="K396" s="27"/>
      <c r="L396" s="27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</row>
    <row r="397">
      <c r="A397" s="24">
        <v>2003.0</v>
      </c>
      <c r="B397" s="24" t="s">
        <v>298</v>
      </c>
      <c r="C397" s="24" t="s">
        <v>57</v>
      </c>
      <c r="D397" s="24" t="s">
        <v>398</v>
      </c>
      <c r="E397" s="25">
        <v>12.0</v>
      </c>
      <c r="F397" s="25" t="s">
        <v>953</v>
      </c>
      <c r="G397" s="25" t="s">
        <v>63</v>
      </c>
      <c r="H397" s="26">
        <v>242.0</v>
      </c>
      <c r="I397" s="26">
        <v>230.0</v>
      </c>
      <c r="J397" s="26">
        <v>472.0</v>
      </c>
      <c r="K397" s="27"/>
      <c r="L397" s="27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</row>
    <row r="398">
      <c r="A398" s="24">
        <v>2003.0</v>
      </c>
      <c r="B398" s="24" t="s">
        <v>298</v>
      </c>
      <c r="C398" s="24" t="s">
        <v>57</v>
      </c>
      <c r="D398" s="24" t="s">
        <v>398</v>
      </c>
      <c r="E398" s="25">
        <v>13.0</v>
      </c>
      <c r="F398" s="25" t="s">
        <v>954</v>
      </c>
      <c r="G398" s="25" t="s">
        <v>66</v>
      </c>
      <c r="H398" s="26">
        <v>242.0</v>
      </c>
      <c r="I398" s="26">
        <v>212.0</v>
      </c>
      <c r="J398" s="26">
        <v>454.0</v>
      </c>
      <c r="K398" s="27"/>
      <c r="L398" s="27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</row>
    <row r="399">
      <c r="A399" s="24">
        <v>2003.0</v>
      </c>
      <c r="B399" s="24" t="s">
        <v>298</v>
      </c>
      <c r="C399" s="24" t="s">
        <v>57</v>
      </c>
      <c r="D399" s="24" t="s">
        <v>398</v>
      </c>
      <c r="E399" s="25">
        <v>14.0</v>
      </c>
      <c r="F399" s="25" t="s">
        <v>955</v>
      </c>
      <c r="G399" s="25" t="s">
        <v>24</v>
      </c>
      <c r="H399" s="26">
        <v>210.0</v>
      </c>
      <c r="I399" s="26">
        <v>240.0</v>
      </c>
      <c r="J399" s="26">
        <v>450.0</v>
      </c>
      <c r="K399" s="27"/>
      <c r="L399" s="27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</row>
    <row r="400">
      <c r="A400" s="24">
        <v>2003.0</v>
      </c>
      <c r="B400" s="24" t="s">
        <v>298</v>
      </c>
      <c r="C400" s="24" t="s">
        <v>57</v>
      </c>
      <c r="D400" s="24" t="s">
        <v>398</v>
      </c>
      <c r="E400" s="25">
        <v>15.0</v>
      </c>
      <c r="F400" s="25" t="s">
        <v>956</v>
      </c>
      <c r="G400" s="25" t="s">
        <v>886</v>
      </c>
      <c r="H400" s="26">
        <v>284.0</v>
      </c>
      <c r="I400" s="26">
        <v>164.0</v>
      </c>
      <c r="J400" s="26">
        <v>448.0</v>
      </c>
      <c r="K400" s="27"/>
      <c r="L400" s="27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</row>
    <row r="401">
      <c r="A401" s="24">
        <v>2003.0</v>
      </c>
      <c r="B401" s="24" t="s">
        <v>298</v>
      </c>
      <c r="C401" s="24" t="s">
        <v>57</v>
      </c>
      <c r="D401" s="24" t="s">
        <v>398</v>
      </c>
      <c r="E401" s="25">
        <v>16.0</v>
      </c>
      <c r="F401" s="25" t="s">
        <v>957</v>
      </c>
      <c r="G401" s="25" t="s">
        <v>110</v>
      </c>
      <c r="H401" s="26">
        <v>264.0</v>
      </c>
      <c r="I401" s="26">
        <v>170.0</v>
      </c>
      <c r="J401" s="26">
        <v>434.0</v>
      </c>
      <c r="K401" s="27"/>
      <c r="L401" s="27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</row>
    <row r="402">
      <c r="A402" s="24">
        <v>2003.0</v>
      </c>
      <c r="B402" s="24" t="s">
        <v>298</v>
      </c>
      <c r="C402" s="24" t="s">
        <v>57</v>
      </c>
      <c r="D402" s="24" t="s">
        <v>398</v>
      </c>
      <c r="E402" s="25">
        <v>17.0</v>
      </c>
      <c r="F402" s="25" t="s">
        <v>958</v>
      </c>
      <c r="G402" s="25" t="s">
        <v>758</v>
      </c>
      <c r="H402" s="26">
        <v>98.0</v>
      </c>
      <c r="I402" s="26">
        <v>138.0</v>
      </c>
      <c r="J402" s="26">
        <v>236.0</v>
      </c>
      <c r="K402" s="27"/>
      <c r="L402" s="27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</row>
    <row r="403">
      <c r="A403" s="24">
        <v>2003.0</v>
      </c>
      <c r="B403" s="24" t="s">
        <v>298</v>
      </c>
      <c r="C403" s="24" t="s">
        <v>57</v>
      </c>
      <c r="D403" s="24" t="s">
        <v>398</v>
      </c>
      <c r="E403" s="25">
        <v>18.0</v>
      </c>
      <c r="F403" s="25" t="s">
        <v>611</v>
      </c>
      <c r="G403" s="25" t="s">
        <v>583</v>
      </c>
      <c r="H403" s="26">
        <v>234.0</v>
      </c>
      <c r="I403" s="27"/>
      <c r="J403" s="26">
        <v>234.0</v>
      </c>
      <c r="K403" s="27"/>
      <c r="L403" s="27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</row>
    <row r="404">
      <c r="A404" s="24">
        <v>2003.0</v>
      </c>
      <c r="B404" s="24" t="s">
        <v>298</v>
      </c>
      <c r="C404" s="24" t="s">
        <v>57</v>
      </c>
      <c r="D404" s="24" t="s">
        <v>398</v>
      </c>
      <c r="E404" s="25">
        <v>19.0</v>
      </c>
      <c r="F404" s="25" t="s">
        <v>959</v>
      </c>
      <c r="G404" s="25" t="s">
        <v>327</v>
      </c>
      <c r="H404" s="27"/>
      <c r="I404" s="26">
        <v>194.0</v>
      </c>
      <c r="J404" s="26">
        <v>194.0</v>
      </c>
      <c r="K404" s="27"/>
      <c r="L404" s="27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</row>
    <row r="405">
      <c r="A405" s="6">
        <v>2003.0</v>
      </c>
      <c r="B405" s="6" t="s">
        <v>354</v>
      </c>
      <c r="C405" s="6" t="s">
        <v>13</v>
      </c>
      <c r="D405" s="6" t="s">
        <v>398</v>
      </c>
      <c r="E405" s="7">
        <v>1.0</v>
      </c>
      <c r="F405" s="7" t="s">
        <v>355</v>
      </c>
      <c r="G405" s="7" t="s">
        <v>356</v>
      </c>
      <c r="H405" s="8">
        <v>772.0</v>
      </c>
      <c r="I405" s="8">
        <v>748.0</v>
      </c>
      <c r="J405" s="8">
        <v>1520.0</v>
      </c>
      <c r="K405" s="9"/>
      <c r="L405" s="9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</row>
    <row r="406">
      <c r="A406" s="10">
        <v>2003.0</v>
      </c>
      <c r="B406" s="10" t="s">
        <v>354</v>
      </c>
      <c r="C406" s="10" t="s">
        <v>13</v>
      </c>
      <c r="D406" s="10" t="s">
        <v>398</v>
      </c>
      <c r="E406" s="11">
        <v>2.0</v>
      </c>
      <c r="F406" s="11" t="s">
        <v>359</v>
      </c>
      <c r="G406" s="11" t="s">
        <v>125</v>
      </c>
      <c r="H406" s="12">
        <v>752.0</v>
      </c>
      <c r="I406" s="12">
        <v>762.0</v>
      </c>
      <c r="J406" s="12">
        <v>1514.0</v>
      </c>
      <c r="K406" s="13"/>
      <c r="L406" s="13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</row>
    <row r="407">
      <c r="A407" s="14">
        <v>2003.0</v>
      </c>
      <c r="B407" s="14" t="s">
        <v>354</v>
      </c>
      <c r="C407" s="14" t="s">
        <v>13</v>
      </c>
      <c r="D407" s="14" t="s">
        <v>398</v>
      </c>
      <c r="E407" s="15">
        <v>3.0</v>
      </c>
      <c r="F407" s="15" t="s">
        <v>366</v>
      </c>
      <c r="G407" s="15" t="s">
        <v>93</v>
      </c>
      <c r="H407" s="16">
        <v>750.0</v>
      </c>
      <c r="I407" s="16">
        <v>750.0</v>
      </c>
      <c r="J407" s="16">
        <v>1500.0</v>
      </c>
      <c r="K407" s="17"/>
      <c r="L407" s="17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</row>
    <row r="408">
      <c r="A408" s="24">
        <v>2003.0</v>
      </c>
      <c r="B408" s="24" t="s">
        <v>354</v>
      </c>
      <c r="C408" s="24" t="s">
        <v>13</v>
      </c>
      <c r="D408" s="24" t="s">
        <v>398</v>
      </c>
      <c r="E408" s="25">
        <v>4.0</v>
      </c>
      <c r="F408" s="25" t="s">
        <v>362</v>
      </c>
      <c r="G408" s="25" t="s">
        <v>295</v>
      </c>
      <c r="H408" s="26">
        <v>716.0</v>
      </c>
      <c r="I408" s="26">
        <v>770.0</v>
      </c>
      <c r="J408" s="26">
        <v>1486.0</v>
      </c>
      <c r="K408" s="27"/>
      <c r="L408" s="27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</row>
    <row r="409">
      <c r="A409" s="24">
        <v>2003.0</v>
      </c>
      <c r="B409" s="24" t="s">
        <v>354</v>
      </c>
      <c r="C409" s="24" t="s">
        <v>13</v>
      </c>
      <c r="D409" s="24" t="s">
        <v>398</v>
      </c>
      <c r="E409" s="25">
        <v>5.0</v>
      </c>
      <c r="F409" s="25" t="s">
        <v>385</v>
      </c>
      <c r="G409" s="25" t="s">
        <v>179</v>
      </c>
      <c r="H409" s="26">
        <v>712.0</v>
      </c>
      <c r="I409" s="26">
        <v>738.0</v>
      </c>
      <c r="J409" s="26">
        <v>1450.0</v>
      </c>
      <c r="K409" s="27"/>
      <c r="L409" s="27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</row>
    <row r="410">
      <c r="A410" s="24">
        <v>2003.0</v>
      </c>
      <c r="B410" s="24" t="s">
        <v>354</v>
      </c>
      <c r="C410" s="24" t="s">
        <v>13</v>
      </c>
      <c r="D410" s="24" t="s">
        <v>398</v>
      </c>
      <c r="E410" s="25">
        <v>6.0</v>
      </c>
      <c r="F410" s="25" t="s">
        <v>357</v>
      </c>
      <c r="G410" s="25" t="s">
        <v>179</v>
      </c>
      <c r="H410" s="26">
        <v>732.0</v>
      </c>
      <c r="I410" s="26">
        <v>704.0</v>
      </c>
      <c r="J410" s="26">
        <v>1436.0</v>
      </c>
      <c r="K410" s="27"/>
      <c r="L410" s="27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</row>
    <row r="411">
      <c r="A411" s="24">
        <v>2003.0</v>
      </c>
      <c r="B411" s="24" t="s">
        <v>354</v>
      </c>
      <c r="C411" s="24" t="s">
        <v>13</v>
      </c>
      <c r="D411" s="24" t="s">
        <v>398</v>
      </c>
      <c r="E411" s="25">
        <v>7.0</v>
      </c>
      <c r="F411" s="25" t="s">
        <v>364</v>
      </c>
      <c r="G411" s="25" t="s">
        <v>186</v>
      </c>
      <c r="H411" s="26">
        <v>686.0</v>
      </c>
      <c r="I411" s="26">
        <v>744.0</v>
      </c>
      <c r="J411" s="26">
        <v>1430.0</v>
      </c>
      <c r="K411" s="27"/>
      <c r="L411" s="27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</row>
    <row r="412">
      <c r="A412" s="24">
        <v>2003.0</v>
      </c>
      <c r="B412" s="24" t="s">
        <v>354</v>
      </c>
      <c r="C412" s="24" t="s">
        <v>13</v>
      </c>
      <c r="D412" s="24" t="s">
        <v>398</v>
      </c>
      <c r="E412" s="25">
        <v>8.0</v>
      </c>
      <c r="F412" s="25" t="s">
        <v>392</v>
      </c>
      <c r="G412" s="25" t="s">
        <v>179</v>
      </c>
      <c r="H412" s="26">
        <v>710.0</v>
      </c>
      <c r="I412" s="26">
        <v>716.0</v>
      </c>
      <c r="J412" s="26">
        <v>1426.0</v>
      </c>
      <c r="K412" s="27"/>
      <c r="L412" s="27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</row>
    <row r="413">
      <c r="A413" s="24">
        <v>2003.0</v>
      </c>
      <c r="B413" s="24" t="s">
        <v>354</v>
      </c>
      <c r="C413" s="24" t="s">
        <v>13</v>
      </c>
      <c r="D413" s="24" t="s">
        <v>398</v>
      </c>
      <c r="E413" s="25">
        <v>9.0</v>
      </c>
      <c r="F413" s="25" t="s">
        <v>361</v>
      </c>
      <c r="G413" s="25" t="s">
        <v>125</v>
      </c>
      <c r="H413" s="26">
        <v>716.0</v>
      </c>
      <c r="I413" s="26">
        <v>706.0</v>
      </c>
      <c r="J413" s="26">
        <v>1422.0</v>
      </c>
      <c r="K413" s="27"/>
      <c r="L413" s="27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</row>
    <row r="414">
      <c r="A414" s="24">
        <v>2003.0</v>
      </c>
      <c r="B414" s="24" t="s">
        <v>354</v>
      </c>
      <c r="C414" s="24" t="s">
        <v>13</v>
      </c>
      <c r="D414" s="24" t="s">
        <v>398</v>
      </c>
      <c r="E414" s="25">
        <v>10.0</v>
      </c>
      <c r="F414" s="25" t="s">
        <v>960</v>
      </c>
      <c r="G414" s="25" t="s">
        <v>961</v>
      </c>
      <c r="H414" s="26">
        <v>692.0</v>
      </c>
      <c r="I414" s="26">
        <v>716.0</v>
      </c>
      <c r="J414" s="26">
        <v>1408.0</v>
      </c>
      <c r="K414" s="27"/>
      <c r="L414" s="27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</row>
    <row r="415">
      <c r="A415" s="24">
        <v>2003.0</v>
      </c>
      <c r="B415" s="24" t="s">
        <v>354</v>
      </c>
      <c r="C415" s="24" t="s">
        <v>13</v>
      </c>
      <c r="D415" s="24" t="s">
        <v>398</v>
      </c>
      <c r="E415" s="25">
        <v>11.0</v>
      </c>
      <c r="F415" s="25" t="s">
        <v>765</v>
      </c>
      <c r="G415" s="25" t="s">
        <v>228</v>
      </c>
      <c r="H415" s="26">
        <v>680.0</v>
      </c>
      <c r="I415" s="26">
        <v>720.0</v>
      </c>
      <c r="J415" s="26">
        <v>1400.0</v>
      </c>
      <c r="K415" s="27"/>
      <c r="L415" s="27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</row>
    <row r="416">
      <c r="A416" s="24">
        <v>2003.0</v>
      </c>
      <c r="B416" s="24" t="s">
        <v>354</v>
      </c>
      <c r="C416" s="24" t="s">
        <v>13</v>
      </c>
      <c r="D416" s="24" t="s">
        <v>398</v>
      </c>
      <c r="E416" s="25">
        <v>12.0</v>
      </c>
      <c r="F416" s="25" t="s">
        <v>962</v>
      </c>
      <c r="G416" s="25" t="s">
        <v>228</v>
      </c>
      <c r="H416" s="26">
        <v>694.0</v>
      </c>
      <c r="I416" s="26">
        <v>702.0</v>
      </c>
      <c r="J416" s="26">
        <v>1396.0</v>
      </c>
      <c r="K416" s="27"/>
      <c r="L416" s="27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</row>
    <row r="417">
      <c r="A417" s="24">
        <v>2003.0</v>
      </c>
      <c r="B417" s="24" t="s">
        <v>354</v>
      </c>
      <c r="C417" s="24" t="s">
        <v>13</v>
      </c>
      <c r="D417" s="24" t="s">
        <v>398</v>
      </c>
      <c r="E417" s="25">
        <v>13.0</v>
      </c>
      <c r="F417" s="25" t="s">
        <v>963</v>
      </c>
      <c r="G417" s="25" t="s">
        <v>179</v>
      </c>
      <c r="H417" s="26">
        <v>672.0</v>
      </c>
      <c r="I417" s="26">
        <v>696.0</v>
      </c>
      <c r="J417" s="26">
        <v>1368.0</v>
      </c>
      <c r="K417" s="27"/>
      <c r="L417" s="27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</row>
    <row r="418">
      <c r="A418" s="24">
        <v>2003.0</v>
      </c>
      <c r="B418" s="24" t="s">
        <v>354</v>
      </c>
      <c r="C418" s="24" t="s">
        <v>13</v>
      </c>
      <c r="D418" s="24" t="s">
        <v>398</v>
      </c>
      <c r="E418" s="25">
        <v>14.0</v>
      </c>
      <c r="F418" s="25" t="s">
        <v>619</v>
      </c>
      <c r="G418" s="25" t="s">
        <v>175</v>
      </c>
      <c r="H418" s="26">
        <v>674.0</v>
      </c>
      <c r="I418" s="26">
        <v>690.0</v>
      </c>
      <c r="J418" s="26">
        <v>1364.0</v>
      </c>
      <c r="K418" s="27"/>
      <c r="L418" s="27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</row>
    <row r="419">
      <c r="A419" s="24">
        <v>2003.0</v>
      </c>
      <c r="B419" s="24" t="s">
        <v>354</v>
      </c>
      <c r="C419" s="24" t="s">
        <v>13</v>
      </c>
      <c r="D419" s="24" t="s">
        <v>398</v>
      </c>
      <c r="E419" s="25">
        <v>15.0</v>
      </c>
      <c r="F419" s="25" t="s">
        <v>617</v>
      </c>
      <c r="G419" s="25" t="s">
        <v>447</v>
      </c>
      <c r="H419" s="26">
        <v>666.0</v>
      </c>
      <c r="I419" s="26">
        <v>696.0</v>
      </c>
      <c r="J419" s="26">
        <v>1362.0</v>
      </c>
      <c r="K419" s="27"/>
      <c r="L419" s="27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</row>
    <row r="420">
      <c r="A420" s="24">
        <v>2003.0</v>
      </c>
      <c r="B420" s="24" t="s">
        <v>354</v>
      </c>
      <c r="C420" s="24" t="s">
        <v>13</v>
      </c>
      <c r="D420" s="24" t="s">
        <v>398</v>
      </c>
      <c r="E420" s="25">
        <v>16.0</v>
      </c>
      <c r="F420" s="25" t="s">
        <v>358</v>
      </c>
      <c r="G420" s="25" t="s">
        <v>24</v>
      </c>
      <c r="H420" s="26">
        <v>692.0</v>
      </c>
      <c r="I420" s="26">
        <v>668.0</v>
      </c>
      <c r="J420" s="26">
        <v>1360.0</v>
      </c>
      <c r="K420" s="27"/>
      <c r="L420" s="27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</row>
    <row r="421">
      <c r="A421" s="24">
        <v>2003.0</v>
      </c>
      <c r="B421" s="24" t="s">
        <v>354</v>
      </c>
      <c r="C421" s="24" t="s">
        <v>13</v>
      </c>
      <c r="D421" s="24" t="s">
        <v>398</v>
      </c>
      <c r="E421" s="25">
        <v>17.0</v>
      </c>
      <c r="F421" s="25" t="s">
        <v>964</v>
      </c>
      <c r="G421" s="25" t="s">
        <v>295</v>
      </c>
      <c r="H421" s="26">
        <v>660.0</v>
      </c>
      <c r="I421" s="26">
        <v>700.0</v>
      </c>
      <c r="J421" s="26">
        <v>1360.0</v>
      </c>
      <c r="K421" s="27"/>
      <c r="L421" s="27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</row>
    <row r="422">
      <c r="A422" s="24">
        <v>2003.0</v>
      </c>
      <c r="B422" s="24" t="s">
        <v>354</v>
      </c>
      <c r="C422" s="24" t="s">
        <v>13</v>
      </c>
      <c r="D422" s="24" t="s">
        <v>398</v>
      </c>
      <c r="E422" s="25">
        <v>18.0</v>
      </c>
      <c r="F422" s="25" t="s">
        <v>383</v>
      </c>
      <c r="G422" s="25" t="s">
        <v>66</v>
      </c>
      <c r="H422" s="26">
        <v>658.0</v>
      </c>
      <c r="I422" s="26">
        <v>680.0</v>
      </c>
      <c r="J422" s="26">
        <v>1338.0</v>
      </c>
      <c r="K422" s="27"/>
      <c r="L422" s="27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</row>
    <row r="423">
      <c r="A423" s="24">
        <v>2003.0</v>
      </c>
      <c r="B423" s="24" t="s">
        <v>354</v>
      </c>
      <c r="C423" s="24" t="s">
        <v>13</v>
      </c>
      <c r="D423" s="24" t="s">
        <v>398</v>
      </c>
      <c r="E423" s="25">
        <v>19.0</v>
      </c>
      <c r="F423" s="25" t="s">
        <v>965</v>
      </c>
      <c r="G423" s="25" t="s">
        <v>179</v>
      </c>
      <c r="H423" s="26">
        <v>626.0</v>
      </c>
      <c r="I423" s="26">
        <v>706.0</v>
      </c>
      <c r="J423" s="26">
        <v>1332.0</v>
      </c>
      <c r="K423" s="27"/>
      <c r="L423" s="27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</row>
    <row r="424">
      <c r="A424" s="24">
        <v>2003.0</v>
      </c>
      <c r="B424" s="24" t="s">
        <v>354</v>
      </c>
      <c r="C424" s="24" t="s">
        <v>13</v>
      </c>
      <c r="D424" s="24" t="s">
        <v>398</v>
      </c>
      <c r="E424" s="25">
        <v>20.0</v>
      </c>
      <c r="F424" s="25" t="s">
        <v>966</v>
      </c>
      <c r="G424" s="25" t="s">
        <v>66</v>
      </c>
      <c r="H424" s="26">
        <v>660.0</v>
      </c>
      <c r="I424" s="26">
        <v>662.0</v>
      </c>
      <c r="J424" s="26">
        <v>1322.0</v>
      </c>
      <c r="K424" s="27"/>
      <c r="L424" s="27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</row>
    <row r="425">
      <c r="A425" s="24">
        <v>2003.0</v>
      </c>
      <c r="B425" s="24" t="s">
        <v>354</v>
      </c>
      <c r="C425" s="24" t="s">
        <v>13</v>
      </c>
      <c r="D425" s="24" t="s">
        <v>398</v>
      </c>
      <c r="E425" s="25">
        <v>21.0</v>
      </c>
      <c r="F425" s="25" t="s">
        <v>372</v>
      </c>
      <c r="G425" s="25" t="s">
        <v>127</v>
      </c>
      <c r="H425" s="26">
        <v>646.0</v>
      </c>
      <c r="I425" s="26">
        <v>674.0</v>
      </c>
      <c r="J425" s="26">
        <v>1320.0</v>
      </c>
      <c r="K425" s="27"/>
      <c r="L425" s="27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</row>
    <row r="426">
      <c r="A426" s="24">
        <v>2003.0</v>
      </c>
      <c r="B426" s="24" t="s">
        <v>354</v>
      </c>
      <c r="C426" s="24" t="s">
        <v>13</v>
      </c>
      <c r="D426" s="24" t="s">
        <v>398</v>
      </c>
      <c r="E426" s="25">
        <v>22.0</v>
      </c>
      <c r="F426" s="25" t="s">
        <v>226</v>
      </c>
      <c r="G426" s="25" t="s">
        <v>186</v>
      </c>
      <c r="H426" s="26">
        <v>630.0</v>
      </c>
      <c r="I426" s="26">
        <v>666.0</v>
      </c>
      <c r="J426" s="26">
        <v>1296.0</v>
      </c>
      <c r="K426" s="27"/>
      <c r="L426" s="27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</row>
    <row r="427">
      <c r="A427" s="24">
        <v>2003.0</v>
      </c>
      <c r="B427" s="24" t="s">
        <v>354</v>
      </c>
      <c r="C427" s="24" t="s">
        <v>13</v>
      </c>
      <c r="D427" s="24" t="s">
        <v>398</v>
      </c>
      <c r="E427" s="25">
        <v>23.0</v>
      </c>
      <c r="F427" s="25" t="s">
        <v>376</v>
      </c>
      <c r="G427" s="25" t="s">
        <v>369</v>
      </c>
      <c r="H427" s="26">
        <v>642.0</v>
      </c>
      <c r="I427" s="26">
        <v>606.0</v>
      </c>
      <c r="J427" s="26">
        <v>1248.0</v>
      </c>
      <c r="K427" s="27"/>
      <c r="L427" s="27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</row>
    <row r="428">
      <c r="A428" s="24">
        <v>2003.0</v>
      </c>
      <c r="B428" s="24" t="s">
        <v>354</v>
      </c>
      <c r="C428" s="24" t="s">
        <v>13</v>
      </c>
      <c r="D428" s="24" t="s">
        <v>398</v>
      </c>
      <c r="E428" s="25">
        <v>24.0</v>
      </c>
      <c r="F428" s="25" t="s">
        <v>967</v>
      </c>
      <c r="G428" s="25" t="s">
        <v>24</v>
      </c>
      <c r="H428" s="26">
        <v>608.0</v>
      </c>
      <c r="I428" s="26">
        <v>630.0</v>
      </c>
      <c r="J428" s="26">
        <v>1238.0</v>
      </c>
      <c r="K428" s="27"/>
      <c r="L428" s="27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</row>
    <row r="429">
      <c r="A429" s="24">
        <v>2003.0</v>
      </c>
      <c r="B429" s="24" t="s">
        <v>354</v>
      </c>
      <c r="C429" s="24" t="s">
        <v>13</v>
      </c>
      <c r="D429" s="24" t="s">
        <v>398</v>
      </c>
      <c r="E429" s="25">
        <v>25.0</v>
      </c>
      <c r="F429" s="25" t="s">
        <v>626</v>
      </c>
      <c r="G429" s="25" t="s">
        <v>452</v>
      </c>
      <c r="H429" s="26">
        <v>602.0</v>
      </c>
      <c r="I429" s="26">
        <v>632.0</v>
      </c>
      <c r="J429" s="26">
        <v>1234.0</v>
      </c>
      <c r="K429" s="27"/>
      <c r="L429" s="27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</row>
    <row r="430">
      <c r="A430" s="24">
        <v>2003.0</v>
      </c>
      <c r="B430" s="24" t="s">
        <v>354</v>
      </c>
      <c r="C430" s="24" t="s">
        <v>13</v>
      </c>
      <c r="D430" s="24" t="s">
        <v>398</v>
      </c>
      <c r="E430" s="25">
        <v>26.0</v>
      </c>
      <c r="F430" s="25" t="s">
        <v>379</v>
      </c>
      <c r="G430" s="25" t="s">
        <v>179</v>
      </c>
      <c r="H430" s="26">
        <v>590.0</v>
      </c>
      <c r="I430" s="26">
        <v>620.0</v>
      </c>
      <c r="J430" s="26">
        <v>1210.0</v>
      </c>
      <c r="K430" s="27"/>
      <c r="L430" s="27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</row>
    <row r="431">
      <c r="A431" s="24">
        <v>2003.0</v>
      </c>
      <c r="B431" s="24" t="s">
        <v>354</v>
      </c>
      <c r="C431" s="24" t="s">
        <v>13</v>
      </c>
      <c r="D431" s="24" t="s">
        <v>398</v>
      </c>
      <c r="E431" s="25">
        <v>27.0</v>
      </c>
      <c r="F431" s="25" t="s">
        <v>625</v>
      </c>
      <c r="G431" s="25" t="s">
        <v>876</v>
      </c>
      <c r="H431" s="26">
        <v>600.0</v>
      </c>
      <c r="I431" s="26">
        <v>578.0</v>
      </c>
      <c r="J431" s="26">
        <v>1178.0</v>
      </c>
      <c r="K431" s="27"/>
      <c r="L431" s="27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</row>
    <row r="432">
      <c r="A432" s="24">
        <v>2003.0</v>
      </c>
      <c r="B432" s="24" t="s">
        <v>354</v>
      </c>
      <c r="C432" s="24" t="s">
        <v>13</v>
      </c>
      <c r="D432" s="24" t="s">
        <v>398</v>
      </c>
      <c r="E432" s="25">
        <v>28.0</v>
      </c>
      <c r="F432" s="25" t="s">
        <v>968</v>
      </c>
      <c r="G432" s="25" t="s">
        <v>82</v>
      </c>
      <c r="H432" s="26">
        <v>604.0</v>
      </c>
      <c r="I432" s="26">
        <v>568.0</v>
      </c>
      <c r="J432" s="26">
        <v>1172.0</v>
      </c>
      <c r="K432" s="27"/>
      <c r="L432" s="27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</row>
    <row r="433">
      <c r="A433" s="24">
        <v>2003.0</v>
      </c>
      <c r="B433" s="24" t="s">
        <v>354</v>
      </c>
      <c r="C433" s="24" t="s">
        <v>13</v>
      </c>
      <c r="D433" s="24" t="s">
        <v>398</v>
      </c>
      <c r="E433" s="25">
        <v>29.0</v>
      </c>
      <c r="F433" s="25" t="s">
        <v>969</v>
      </c>
      <c r="G433" s="25" t="s">
        <v>452</v>
      </c>
      <c r="H433" s="26">
        <v>538.0</v>
      </c>
      <c r="I433" s="26">
        <v>578.0</v>
      </c>
      <c r="J433" s="26">
        <v>1116.0</v>
      </c>
      <c r="K433" s="27"/>
      <c r="L433" s="27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</row>
    <row r="434">
      <c r="A434" s="24">
        <v>2003.0</v>
      </c>
      <c r="B434" s="24" t="s">
        <v>354</v>
      </c>
      <c r="C434" s="24" t="s">
        <v>13</v>
      </c>
      <c r="D434" s="24" t="s">
        <v>398</v>
      </c>
      <c r="E434" s="25">
        <v>30.0</v>
      </c>
      <c r="F434" s="25" t="s">
        <v>388</v>
      </c>
      <c r="G434" s="25" t="s">
        <v>75</v>
      </c>
      <c r="H434" s="26">
        <v>542.0</v>
      </c>
      <c r="I434" s="26">
        <v>570.0</v>
      </c>
      <c r="J434" s="26">
        <v>1112.0</v>
      </c>
      <c r="K434" s="27"/>
      <c r="L434" s="27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</row>
    <row r="435">
      <c r="A435" s="24">
        <v>2003.0</v>
      </c>
      <c r="B435" s="24" t="s">
        <v>354</v>
      </c>
      <c r="C435" s="24" t="s">
        <v>13</v>
      </c>
      <c r="D435" s="24" t="s">
        <v>398</v>
      </c>
      <c r="E435" s="25">
        <v>31.0</v>
      </c>
      <c r="F435" s="25" t="s">
        <v>970</v>
      </c>
      <c r="G435" s="25" t="s">
        <v>876</v>
      </c>
      <c r="H435" s="26">
        <v>490.0</v>
      </c>
      <c r="I435" s="26">
        <v>546.0</v>
      </c>
      <c r="J435" s="26">
        <v>1036.0</v>
      </c>
      <c r="K435" s="27"/>
      <c r="L435" s="27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</row>
    <row r="436">
      <c r="A436" s="24">
        <v>2003.0</v>
      </c>
      <c r="B436" s="24" t="s">
        <v>354</v>
      </c>
      <c r="C436" s="24" t="s">
        <v>13</v>
      </c>
      <c r="D436" s="24" t="s">
        <v>398</v>
      </c>
      <c r="E436" s="25">
        <v>32.0</v>
      </c>
      <c r="F436" s="25" t="s">
        <v>971</v>
      </c>
      <c r="G436" s="25" t="s">
        <v>876</v>
      </c>
      <c r="H436" s="26">
        <v>450.0</v>
      </c>
      <c r="I436" s="26">
        <v>384.0</v>
      </c>
      <c r="J436" s="26">
        <v>834.0</v>
      </c>
      <c r="K436" s="27"/>
      <c r="L436" s="27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</row>
    <row r="437">
      <c r="A437" s="24">
        <v>2003.0</v>
      </c>
      <c r="B437" s="24" t="s">
        <v>354</v>
      </c>
      <c r="C437" s="24" t="s">
        <v>13</v>
      </c>
      <c r="D437" s="24" t="s">
        <v>398</v>
      </c>
      <c r="E437" s="25">
        <v>33.0</v>
      </c>
      <c r="F437" s="25" t="s">
        <v>972</v>
      </c>
      <c r="G437" s="25" t="s">
        <v>239</v>
      </c>
      <c r="H437" s="27"/>
      <c r="I437" s="26">
        <v>598.0</v>
      </c>
      <c r="J437" s="26">
        <v>598.0</v>
      </c>
      <c r="K437" s="27"/>
      <c r="L437" s="27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</row>
    <row r="438">
      <c r="A438" s="24">
        <v>2003.0</v>
      </c>
      <c r="B438" s="24" t="s">
        <v>354</v>
      </c>
      <c r="C438" s="24" t="s">
        <v>13</v>
      </c>
      <c r="D438" s="24" t="s">
        <v>398</v>
      </c>
      <c r="E438" s="25">
        <v>34.0</v>
      </c>
      <c r="F438" s="25" t="s">
        <v>973</v>
      </c>
      <c r="G438" s="25" t="s">
        <v>974</v>
      </c>
      <c r="H438" s="26">
        <v>542.0</v>
      </c>
      <c r="I438" s="27"/>
      <c r="J438" s="26">
        <v>542.0</v>
      </c>
      <c r="K438" s="27"/>
      <c r="L438" s="27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</row>
    <row r="439">
      <c r="A439" s="6">
        <v>2003.0</v>
      </c>
      <c r="B439" s="6" t="s">
        <v>354</v>
      </c>
      <c r="C439" s="6" t="s">
        <v>57</v>
      </c>
      <c r="D439" s="6" t="s">
        <v>398</v>
      </c>
      <c r="E439" s="7">
        <v>1.0</v>
      </c>
      <c r="F439" s="7" t="s">
        <v>393</v>
      </c>
      <c r="G439" s="7" t="s">
        <v>125</v>
      </c>
      <c r="H439" s="8">
        <v>760.0</v>
      </c>
      <c r="I439" s="8">
        <v>736.0</v>
      </c>
      <c r="J439" s="8">
        <v>1496.0</v>
      </c>
      <c r="K439" s="9"/>
      <c r="L439" s="9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</row>
    <row r="440">
      <c r="A440" s="10">
        <v>2003.0</v>
      </c>
      <c r="B440" s="10" t="s">
        <v>354</v>
      </c>
      <c r="C440" s="10" t="s">
        <v>57</v>
      </c>
      <c r="D440" s="10" t="s">
        <v>398</v>
      </c>
      <c r="E440" s="11">
        <v>2.0</v>
      </c>
      <c r="F440" s="11" t="s">
        <v>394</v>
      </c>
      <c r="G440" s="11" t="s">
        <v>179</v>
      </c>
      <c r="H440" s="12">
        <v>600.0</v>
      </c>
      <c r="I440" s="12">
        <v>700.0</v>
      </c>
      <c r="J440" s="12">
        <v>1300.0</v>
      </c>
      <c r="K440" s="13"/>
      <c r="L440" s="13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</row>
    <row r="441">
      <c r="A441" s="14">
        <v>2003.0</v>
      </c>
      <c r="B441" s="14" t="s">
        <v>354</v>
      </c>
      <c r="C441" s="14" t="s">
        <v>57</v>
      </c>
      <c r="D441" s="14" t="s">
        <v>398</v>
      </c>
      <c r="E441" s="15">
        <v>3.0</v>
      </c>
      <c r="F441" s="15" t="s">
        <v>975</v>
      </c>
      <c r="G441" s="15" t="s">
        <v>179</v>
      </c>
      <c r="H441" s="16">
        <v>546.0</v>
      </c>
      <c r="I441" s="16">
        <v>630.0</v>
      </c>
      <c r="J441" s="16">
        <v>1176.0</v>
      </c>
      <c r="K441" s="17"/>
      <c r="L441" s="17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</row>
    <row r="442">
      <c r="A442" s="24">
        <v>2003.0</v>
      </c>
      <c r="B442" s="24" t="s">
        <v>354</v>
      </c>
      <c r="C442" s="24" t="s">
        <v>57</v>
      </c>
      <c r="D442" s="24" t="s">
        <v>398</v>
      </c>
      <c r="E442" s="25">
        <v>4.0</v>
      </c>
      <c r="F442" s="25" t="s">
        <v>395</v>
      </c>
      <c r="G442" s="25" t="s">
        <v>42</v>
      </c>
      <c r="H442" s="26">
        <v>502.0</v>
      </c>
      <c r="I442" s="26">
        <v>572.0</v>
      </c>
      <c r="J442" s="26">
        <v>1074.0</v>
      </c>
      <c r="K442" s="27"/>
      <c r="L442" s="27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</row>
    <row r="443">
      <c r="A443" s="24">
        <v>2003.0</v>
      </c>
      <c r="B443" s="24" t="s">
        <v>354</v>
      </c>
      <c r="C443" s="24" t="s">
        <v>57</v>
      </c>
      <c r="D443" s="24" t="s">
        <v>398</v>
      </c>
      <c r="E443" s="25">
        <v>5.0</v>
      </c>
      <c r="F443" s="25" t="s">
        <v>976</v>
      </c>
      <c r="G443" s="25" t="s">
        <v>95</v>
      </c>
      <c r="H443" s="26">
        <v>522.0</v>
      </c>
      <c r="I443" s="26">
        <v>452.0</v>
      </c>
      <c r="J443" s="26">
        <v>974.0</v>
      </c>
      <c r="K443" s="27"/>
      <c r="L443" s="27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.75"/>
    <col customWidth="1" min="3" max="3" width="5.13"/>
    <col customWidth="1" min="4" max="4" width="7.25"/>
    <col customWidth="1" min="5" max="5" width="2.88"/>
    <col customWidth="1" min="6" max="6" width="16.25"/>
    <col customWidth="1" min="7" max="7" width="18.13"/>
    <col customWidth="1" min="8" max="9" width="5.38"/>
    <col customWidth="1" min="10" max="11" width="4.75"/>
  </cols>
  <sheetData>
    <row r="1">
      <c r="A1" s="29" t="s">
        <v>0</v>
      </c>
      <c r="B1" s="1" t="s">
        <v>1</v>
      </c>
      <c r="C1" s="1" t="s">
        <v>2</v>
      </c>
      <c r="D1" s="1" t="s">
        <v>3</v>
      </c>
      <c r="E1" s="34" t="s">
        <v>4</v>
      </c>
      <c r="F1" s="34" t="s">
        <v>5</v>
      </c>
      <c r="G1" s="34" t="s">
        <v>6</v>
      </c>
      <c r="H1" s="35" t="s">
        <v>7</v>
      </c>
      <c r="I1" s="35" t="s">
        <v>8</v>
      </c>
      <c r="J1" s="35" t="s">
        <v>9</v>
      </c>
      <c r="K1" s="3" t="s">
        <v>10</v>
      </c>
      <c r="L1" s="4" t="s">
        <v>11</v>
      </c>
    </row>
    <row r="2">
      <c r="A2" s="4">
        <v>2004.0</v>
      </c>
      <c r="B2" s="4" t="s">
        <v>12</v>
      </c>
      <c r="C2" s="4" t="s">
        <v>13</v>
      </c>
      <c r="D2" s="4" t="s">
        <v>14</v>
      </c>
      <c r="E2" s="4">
        <v>1.0</v>
      </c>
      <c r="F2" s="4" t="s">
        <v>35</v>
      </c>
      <c r="G2" s="4" t="s">
        <v>36</v>
      </c>
      <c r="J2" s="4">
        <v>1248.0</v>
      </c>
      <c r="K2" s="4"/>
    </row>
    <row r="3">
      <c r="A3" s="4">
        <v>2004.0</v>
      </c>
      <c r="B3" s="4" t="s">
        <v>12</v>
      </c>
      <c r="C3" s="4" t="s">
        <v>13</v>
      </c>
      <c r="D3" s="4" t="s">
        <v>14</v>
      </c>
      <c r="E3" s="4">
        <v>2.0</v>
      </c>
      <c r="F3" s="36" t="s">
        <v>399</v>
      </c>
      <c r="G3" s="4" t="s">
        <v>127</v>
      </c>
      <c r="J3" s="4">
        <v>1200.0</v>
      </c>
      <c r="K3" s="4"/>
    </row>
    <row r="4">
      <c r="A4" s="4">
        <v>2004.0</v>
      </c>
      <c r="B4" s="4" t="s">
        <v>12</v>
      </c>
      <c r="C4" s="4" t="s">
        <v>13</v>
      </c>
      <c r="D4" s="4" t="s">
        <v>14</v>
      </c>
      <c r="E4" s="4">
        <v>3.0</v>
      </c>
      <c r="F4" s="36" t="s">
        <v>635</v>
      </c>
      <c r="G4" s="4" t="s">
        <v>636</v>
      </c>
      <c r="J4" s="4">
        <v>1182.0</v>
      </c>
    </row>
    <row r="5">
      <c r="A5" s="4">
        <v>2004.0</v>
      </c>
      <c r="B5" s="4" t="s">
        <v>12</v>
      </c>
      <c r="C5" s="4" t="s">
        <v>13</v>
      </c>
      <c r="D5" s="4" t="s">
        <v>14</v>
      </c>
      <c r="E5" s="4">
        <v>4.0</v>
      </c>
      <c r="F5" s="36" t="s">
        <v>633</v>
      </c>
      <c r="G5" s="4" t="s">
        <v>59</v>
      </c>
      <c r="J5" s="4">
        <v>1178.0</v>
      </c>
    </row>
    <row r="6">
      <c r="A6" s="4">
        <v>2004.0</v>
      </c>
      <c r="B6" s="4" t="s">
        <v>12</v>
      </c>
      <c r="C6" s="4" t="s">
        <v>13</v>
      </c>
      <c r="D6" s="4" t="s">
        <v>14</v>
      </c>
      <c r="E6" s="4">
        <v>5.0</v>
      </c>
      <c r="F6" s="36" t="s">
        <v>977</v>
      </c>
      <c r="G6" s="4" t="s">
        <v>27</v>
      </c>
      <c r="J6" s="4">
        <v>1176.0</v>
      </c>
    </row>
    <row r="7">
      <c r="A7" s="4">
        <v>2004.0</v>
      </c>
      <c r="B7" s="4" t="s">
        <v>12</v>
      </c>
      <c r="C7" s="4" t="s">
        <v>13</v>
      </c>
      <c r="D7" s="4" t="s">
        <v>14</v>
      </c>
      <c r="E7" s="4">
        <v>6.0</v>
      </c>
      <c r="F7" s="36" t="s">
        <v>259</v>
      </c>
      <c r="G7" s="4" t="s">
        <v>250</v>
      </c>
      <c r="J7" s="4">
        <v>1172.0</v>
      </c>
    </row>
    <row r="8">
      <c r="A8" s="4">
        <v>2004.0</v>
      </c>
      <c r="B8" s="4" t="s">
        <v>12</v>
      </c>
      <c r="C8" s="4" t="s">
        <v>13</v>
      </c>
      <c r="D8" s="4" t="s">
        <v>14</v>
      </c>
      <c r="E8" s="4">
        <v>7.0</v>
      </c>
      <c r="F8" s="36" t="s">
        <v>32</v>
      </c>
      <c r="G8" s="4" t="s">
        <v>129</v>
      </c>
      <c r="J8" s="4">
        <v>1106.0</v>
      </c>
    </row>
    <row r="9">
      <c r="A9" s="4">
        <v>2004.0</v>
      </c>
      <c r="B9" s="4" t="s">
        <v>12</v>
      </c>
      <c r="C9" s="4" t="s">
        <v>13</v>
      </c>
      <c r="D9" s="4" t="s">
        <v>14</v>
      </c>
      <c r="E9" s="4">
        <v>8.0</v>
      </c>
      <c r="F9" s="36" t="s">
        <v>50</v>
      </c>
      <c r="G9" s="4" t="s">
        <v>51</v>
      </c>
      <c r="J9" s="4">
        <v>1096.0</v>
      </c>
    </row>
    <row r="10">
      <c r="A10" s="4">
        <v>2004.0</v>
      </c>
      <c r="B10" s="4" t="s">
        <v>12</v>
      </c>
      <c r="C10" s="4" t="s">
        <v>13</v>
      </c>
      <c r="D10" s="4" t="s">
        <v>14</v>
      </c>
      <c r="E10" s="4">
        <v>9.0</v>
      </c>
      <c r="F10" s="36" t="s">
        <v>638</v>
      </c>
      <c r="G10" s="4" t="s">
        <v>289</v>
      </c>
      <c r="J10" s="4">
        <v>1092.0</v>
      </c>
    </row>
    <row r="11">
      <c r="A11" s="4">
        <v>2004.0</v>
      </c>
      <c r="B11" s="4" t="s">
        <v>12</v>
      </c>
      <c r="C11" s="4" t="s">
        <v>13</v>
      </c>
      <c r="D11" s="4" t="s">
        <v>14</v>
      </c>
      <c r="E11" s="4">
        <v>10.0</v>
      </c>
      <c r="F11" s="36" t="s">
        <v>978</v>
      </c>
      <c r="G11" s="4" t="s">
        <v>129</v>
      </c>
      <c r="J11" s="4">
        <v>1056.0</v>
      </c>
    </row>
    <row r="12">
      <c r="A12" s="4">
        <v>2004.0</v>
      </c>
      <c r="B12" s="4" t="s">
        <v>12</v>
      </c>
      <c r="C12" s="4" t="s">
        <v>13</v>
      </c>
      <c r="D12" s="4" t="s">
        <v>14</v>
      </c>
      <c r="E12" s="4">
        <v>11.0</v>
      </c>
      <c r="F12" s="36" t="s">
        <v>401</v>
      </c>
      <c r="G12" s="4" t="s">
        <v>110</v>
      </c>
      <c r="J12" s="4">
        <v>1052.0</v>
      </c>
    </row>
    <row r="13">
      <c r="A13" s="4">
        <v>2004.0</v>
      </c>
      <c r="B13" s="4" t="s">
        <v>12</v>
      </c>
      <c r="C13" s="4" t="s">
        <v>13</v>
      </c>
      <c r="D13" s="4" t="s">
        <v>14</v>
      </c>
      <c r="E13" s="4">
        <v>12.0</v>
      </c>
      <c r="F13" s="36" t="s">
        <v>979</v>
      </c>
      <c r="G13" s="4" t="s">
        <v>540</v>
      </c>
      <c r="J13" s="4">
        <v>1030.0</v>
      </c>
    </row>
    <row r="14">
      <c r="A14" s="4">
        <v>2004.0</v>
      </c>
      <c r="B14" s="4" t="s">
        <v>12</v>
      </c>
      <c r="C14" s="4" t="s">
        <v>13</v>
      </c>
      <c r="D14" s="4" t="s">
        <v>14</v>
      </c>
      <c r="E14" s="4">
        <v>13.0</v>
      </c>
      <c r="F14" s="36" t="s">
        <v>826</v>
      </c>
      <c r="G14" s="4" t="s">
        <v>29</v>
      </c>
      <c r="J14" s="4">
        <v>996.0</v>
      </c>
    </row>
    <row r="15">
      <c r="A15" s="4">
        <v>2004.0</v>
      </c>
      <c r="B15" s="4" t="s">
        <v>12</v>
      </c>
      <c r="C15" s="4" t="s">
        <v>13</v>
      </c>
      <c r="D15" s="4" t="s">
        <v>14</v>
      </c>
      <c r="E15" s="4">
        <v>14.0</v>
      </c>
      <c r="F15" s="36" t="s">
        <v>980</v>
      </c>
      <c r="G15" s="4" t="s">
        <v>406</v>
      </c>
      <c r="J15" s="4">
        <v>962.0</v>
      </c>
    </row>
    <row r="16">
      <c r="A16" s="4">
        <v>2004.0</v>
      </c>
      <c r="B16" s="4" t="s">
        <v>12</v>
      </c>
      <c r="C16" s="4" t="s">
        <v>13</v>
      </c>
      <c r="D16" s="4" t="s">
        <v>14</v>
      </c>
      <c r="E16" s="4">
        <v>15.0</v>
      </c>
      <c r="F16" s="36" t="s">
        <v>342</v>
      </c>
      <c r="G16" s="4" t="s">
        <v>758</v>
      </c>
      <c r="J16" s="4">
        <v>916.0</v>
      </c>
    </row>
    <row r="17">
      <c r="A17" s="4">
        <v>2004.0</v>
      </c>
      <c r="B17" s="4" t="s">
        <v>12</v>
      </c>
      <c r="C17" s="4" t="s">
        <v>13</v>
      </c>
      <c r="D17" s="4" t="s">
        <v>14</v>
      </c>
      <c r="E17" s="4">
        <v>16.0</v>
      </c>
      <c r="F17" s="36" t="s">
        <v>644</v>
      </c>
      <c r="G17" s="4" t="s">
        <v>467</v>
      </c>
      <c r="J17" s="4">
        <v>900.0</v>
      </c>
    </row>
    <row r="18">
      <c r="A18" s="4">
        <v>2004.0</v>
      </c>
      <c r="B18" s="4" t="s">
        <v>12</v>
      </c>
      <c r="C18" s="4" t="s">
        <v>13</v>
      </c>
      <c r="D18" s="4" t="s">
        <v>14</v>
      </c>
      <c r="E18" s="4">
        <v>17.0</v>
      </c>
      <c r="F18" s="36" t="s">
        <v>981</v>
      </c>
      <c r="G18" s="4" t="s">
        <v>22</v>
      </c>
      <c r="J18" s="4">
        <v>882.0</v>
      </c>
    </row>
    <row r="19">
      <c r="A19" s="4">
        <v>2004.0</v>
      </c>
      <c r="B19" s="4" t="s">
        <v>12</v>
      </c>
      <c r="C19" s="4" t="s">
        <v>13</v>
      </c>
      <c r="D19" s="4" t="s">
        <v>14</v>
      </c>
      <c r="E19" s="4">
        <v>18.0</v>
      </c>
      <c r="F19" s="36" t="s">
        <v>316</v>
      </c>
      <c r="G19" s="4" t="s">
        <v>540</v>
      </c>
      <c r="J19" s="4">
        <v>858.0</v>
      </c>
    </row>
    <row r="20">
      <c r="A20" s="4">
        <v>2004.0</v>
      </c>
      <c r="B20" s="4" t="s">
        <v>12</v>
      </c>
      <c r="C20" s="4" t="s">
        <v>13</v>
      </c>
      <c r="D20" s="4" t="s">
        <v>14</v>
      </c>
      <c r="E20" s="4">
        <v>19.0</v>
      </c>
      <c r="F20" s="36" t="s">
        <v>52</v>
      </c>
      <c r="G20" s="4" t="s">
        <v>53</v>
      </c>
      <c r="J20" s="4">
        <v>848.0</v>
      </c>
    </row>
    <row r="21">
      <c r="A21" s="4">
        <v>2004.0</v>
      </c>
      <c r="B21" s="4" t="s">
        <v>12</v>
      </c>
      <c r="C21" s="4" t="s">
        <v>13</v>
      </c>
      <c r="D21" s="4" t="s">
        <v>14</v>
      </c>
      <c r="E21" s="4">
        <v>20.0</v>
      </c>
      <c r="F21" s="36" t="s">
        <v>446</v>
      </c>
      <c r="G21" s="4" t="s">
        <v>652</v>
      </c>
      <c r="J21" s="4">
        <v>806.0</v>
      </c>
    </row>
    <row r="22">
      <c r="A22" s="4">
        <v>2004.0</v>
      </c>
      <c r="B22" s="4" t="s">
        <v>12</v>
      </c>
      <c r="C22" s="4" t="s">
        <v>13</v>
      </c>
      <c r="D22" s="4" t="s">
        <v>14</v>
      </c>
      <c r="E22" s="4">
        <v>21.0</v>
      </c>
      <c r="F22" s="36" t="s">
        <v>793</v>
      </c>
      <c r="G22" s="4" t="s">
        <v>469</v>
      </c>
      <c r="J22" s="4">
        <v>782.0</v>
      </c>
    </row>
    <row r="23">
      <c r="A23" s="4">
        <v>2004.0</v>
      </c>
      <c r="B23" s="4" t="s">
        <v>12</v>
      </c>
      <c r="C23" s="4" t="s">
        <v>13</v>
      </c>
      <c r="D23" s="4" t="s">
        <v>14</v>
      </c>
      <c r="E23" s="4">
        <v>22.0</v>
      </c>
      <c r="F23" s="36" t="s">
        <v>643</v>
      </c>
      <c r="G23" s="4" t="s">
        <v>75</v>
      </c>
      <c r="J23" s="4">
        <v>722.0</v>
      </c>
    </row>
    <row r="24">
      <c r="A24" s="4">
        <v>2004.0</v>
      </c>
      <c r="B24" s="4" t="s">
        <v>12</v>
      </c>
      <c r="C24" s="4" t="s">
        <v>13</v>
      </c>
      <c r="D24" s="4" t="s">
        <v>14</v>
      </c>
      <c r="E24" s="4">
        <v>23.0</v>
      </c>
      <c r="F24" s="36" t="s">
        <v>735</v>
      </c>
      <c r="G24" s="4" t="s">
        <v>587</v>
      </c>
      <c r="J24" s="4">
        <v>678.0</v>
      </c>
    </row>
    <row r="25">
      <c r="A25" s="4">
        <v>2004.0</v>
      </c>
      <c r="B25" s="4" t="s">
        <v>12</v>
      </c>
      <c r="C25" s="4" t="s">
        <v>57</v>
      </c>
      <c r="D25" s="4" t="s">
        <v>14</v>
      </c>
      <c r="E25" s="4">
        <v>1.0</v>
      </c>
      <c r="F25" s="36" t="s">
        <v>58</v>
      </c>
      <c r="G25" s="4" t="s">
        <v>59</v>
      </c>
      <c r="J25" s="4">
        <v>1132.0</v>
      </c>
    </row>
    <row r="26">
      <c r="A26" s="4">
        <v>2004.0</v>
      </c>
      <c r="B26" s="4" t="s">
        <v>12</v>
      </c>
      <c r="C26" s="4" t="s">
        <v>57</v>
      </c>
      <c r="D26" s="4" t="s">
        <v>14</v>
      </c>
      <c r="E26" s="4">
        <v>2.0</v>
      </c>
      <c r="F26" s="36" t="s">
        <v>982</v>
      </c>
      <c r="G26" s="4" t="s">
        <v>129</v>
      </c>
      <c r="J26" s="4">
        <v>970.0</v>
      </c>
    </row>
    <row r="27">
      <c r="A27" s="4">
        <v>2004.0</v>
      </c>
      <c r="B27" s="4" t="s">
        <v>12</v>
      </c>
      <c r="C27" s="4" t="s">
        <v>57</v>
      </c>
      <c r="D27" s="4" t="s">
        <v>14</v>
      </c>
      <c r="E27" s="4">
        <v>3.0</v>
      </c>
      <c r="F27" s="36" t="s">
        <v>67</v>
      </c>
      <c r="G27" s="4" t="s">
        <v>53</v>
      </c>
      <c r="J27" s="4">
        <v>766.0</v>
      </c>
    </row>
    <row r="28">
      <c r="A28" s="4">
        <v>2004.0</v>
      </c>
      <c r="B28" s="4" t="s">
        <v>12</v>
      </c>
      <c r="C28" s="4" t="s">
        <v>57</v>
      </c>
      <c r="D28" s="4" t="s">
        <v>14</v>
      </c>
      <c r="E28" s="4">
        <v>4.0</v>
      </c>
      <c r="F28" s="36" t="s">
        <v>983</v>
      </c>
      <c r="G28" s="4" t="s">
        <v>69</v>
      </c>
      <c r="J28" s="4">
        <v>764.0</v>
      </c>
    </row>
    <row r="29">
      <c r="A29" s="4">
        <v>2004.0</v>
      </c>
      <c r="B29" s="4" t="s">
        <v>12</v>
      </c>
      <c r="C29" s="4" t="s">
        <v>57</v>
      </c>
      <c r="D29" s="4" t="s">
        <v>14</v>
      </c>
      <c r="E29" s="4">
        <v>5.0</v>
      </c>
      <c r="F29" s="36" t="s">
        <v>418</v>
      </c>
      <c r="G29" s="4" t="s">
        <v>24</v>
      </c>
      <c r="J29" s="4">
        <v>746.0</v>
      </c>
    </row>
    <row r="30">
      <c r="A30" s="4">
        <v>2004.0</v>
      </c>
      <c r="B30" s="4" t="s">
        <v>12</v>
      </c>
      <c r="C30" s="4" t="s">
        <v>57</v>
      </c>
      <c r="D30" s="4" t="s">
        <v>14</v>
      </c>
      <c r="E30" s="4">
        <v>6.0</v>
      </c>
      <c r="F30" s="36" t="s">
        <v>984</v>
      </c>
      <c r="G30" s="4" t="s">
        <v>149</v>
      </c>
      <c r="J30" s="4">
        <v>698.0</v>
      </c>
    </row>
    <row r="31">
      <c r="A31" s="4">
        <v>2004.0</v>
      </c>
      <c r="B31" s="4" t="s">
        <v>12</v>
      </c>
      <c r="C31" s="4" t="s">
        <v>57</v>
      </c>
      <c r="D31" s="4" t="s">
        <v>14</v>
      </c>
      <c r="E31" s="4">
        <v>7.0</v>
      </c>
      <c r="F31" s="36" t="s">
        <v>62</v>
      </c>
      <c r="G31" s="4" t="s">
        <v>63</v>
      </c>
      <c r="J31" s="4">
        <v>662.0</v>
      </c>
    </row>
    <row r="32">
      <c r="A32" s="4">
        <v>2004.0</v>
      </c>
      <c r="B32" s="4" t="s">
        <v>70</v>
      </c>
      <c r="C32" s="4" t="s">
        <v>13</v>
      </c>
      <c r="D32" s="4" t="s">
        <v>14</v>
      </c>
      <c r="E32" s="4">
        <v>1.0</v>
      </c>
      <c r="F32" s="36" t="s">
        <v>72</v>
      </c>
      <c r="G32" s="4" t="s">
        <v>73</v>
      </c>
      <c r="J32" s="4">
        <v>1528.0</v>
      </c>
    </row>
    <row r="33">
      <c r="A33" s="4">
        <v>2004.0</v>
      </c>
      <c r="B33" s="4" t="s">
        <v>70</v>
      </c>
      <c r="C33" s="4" t="s">
        <v>13</v>
      </c>
      <c r="D33" s="4" t="s">
        <v>14</v>
      </c>
      <c r="E33" s="4">
        <v>2.0</v>
      </c>
      <c r="F33" s="36" t="s">
        <v>985</v>
      </c>
      <c r="G33" s="4" t="s">
        <v>82</v>
      </c>
      <c r="J33" s="4">
        <v>1460.0</v>
      </c>
    </row>
    <row r="34">
      <c r="A34" s="4">
        <v>2004.0</v>
      </c>
      <c r="B34" s="4" t="s">
        <v>70</v>
      </c>
      <c r="C34" s="4" t="s">
        <v>13</v>
      </c>
      <c r="D34" s="4" t="s">
        <v>14</v>
      </c>
      <c r="E34" s="4">
        <v>3.0</v>
      </c>
      <c r="F34" s="36" t="s">
        <v>420</v>
      </c>
      <c r="G34" s="4" t="s">
        <v>78</v>
      </c>
      <c r="J34" s="4">
        <v>1438.0</v>
      </c>
    </row>
    <row r="35">
      <c r="A35" s="4">
        <v>2004.0</v>
      </c>
      <c r="B35" s="4" t="s">
        <v>70</v>
      </c>
      <c r="C35" s="4" t="s">
        <v>13</v>
      </c>
      <c r="D35" s="4" t="s">
        <v>14</v>
      </c>
      <c r="E35" s="4">
        <v>4.0</v>
      </c>
      <c r="F35" s="36" t="s">
        <v>986</v>
      </c>
      <c r="G35" s="4" t="s">
        <v>78</v>
      </c>
      <c r="J35" s="4">
        <v>1420.0</v>
      </c>
    </row>
    <row r="36">
      <c r="A36" s="4">
        <v>2004.0</v>
      </c>
      <c r="B36" s="4" t="s">
        <v>70</v>
      </c>
      <c r="C36" s="4" t="s">
        <v>13</v>
      </c>
      <c r="D36" s="4" t="s">
        <v>14</v>
      </c>
      <c r="E36" s="4">
        <v>5.0</v>
      </c>
      <c r="F36" s="36" t="s">
        <v>424</v>
      </c>
      <c r="G36" s="4" t="s">
        <v>78</v>
      </c>
      <c r="J36" s="4">
        <v>1374.0</v>
      </c>
    </row>
    <row r="37">
      <c r="A37" s="4">
        <v>2004.0</v>
      </c>
      <c r="B37" s="4" t="s">
        <v>70</v>
      </c>
      <c r="C37" s="4" t="s">
        <v>13</v>
      </c>
      <c r="D37" s="4" t="s">
        <v>14</v>
      </c>
      <c r="E37" s="4">
        <v>6.0</v>
      </c>
      <c r="F37" s="36" t="s">
        <v>76</v>
      </c>
      <c r="G37" s="4" t="s">
        <v>73</v>
      </c>
      <c r="J37" s="4">
        <v>1368.0</v>
      </c>
    </row>
    <row r="38">
      <c r="A38" s="4">
        <v>2004.0</v>
      </c>
      <c r="B38" s="4" t="s">
        <v>70</v>
      </c>
      <c r="C38" s="4" t="s">
        <v>13</v>
      </c>
      <c r="D38" s="4" t="s">
        <v>14</v>
      </c>
      <c r="E38" s="4">
        <v>7.0</v>
      </c>
      <c r="F38" s="36" t="s">
        <v>71</v>
      </c>
      <c r="G38" s="4" t="s">
        <v>63</v>
      </c>
      <c r="J38" s="4">
        <v>1352.0</v>
      </c>
    </row>
    <row r="39">
      <c r="A39" s="4">
        <v>2004.0</v>
      </c>
      <c r="B39" s="4" t="s">
        <v>70</v>
      </c>
      <c r="C39" s="4" t="s">
        <v>13</v>
      </c>
      <c r="D39" s="4" t="s">
        <v>14</v>
      </c>
      <c r="E39" s="4">
        <v>8.0</v>
      </c>
      <c r="F39" s="36" t="s">
        <v>87</v>
      </c>
      <c r="G39" s="4" t="s">
        <v>88</v>
      </c>
      <c r="J39" s="4">
        <v>1342.0</v>
      </c>
    </row>
    <row r="40">
      <c r="A40" s="4">
        <v>2004.0</v>
      </c>
      <c r="B40" s="4" t="s">
        <v>70</v>
      </c>
      <c r="C40" s="4" t="s">
        <v>13</v>
      </c>
      <c r="D40" s="4" t="s">
        <v>14</v>
      </c>
      <c r="E40" s="4">
        <v>9.0</v>
      </c>
      <c r="F40" s="36" t="s">
        <v>86</v>
      </c>
      <c r="G40" s="4" t="s">
        <v>78</v>
      </c>
      <c r="J40" s="4">
        <v>1336.0</v>
      </c>
    </row>
    <row r="41">
      <c r="A41" s="4">
        <v>2004.0</v>
      </c>
      <c r="B41" s="4" t="s">
        <v>70</v>
      </c>
      <c r="C41" s="4" t="s">
        <v>13</v>
      </c>
      <c r="D41" s="4" t="s">
        <v>14</v>
      </c>
      <c r="E41" s="4">
        <v>10.0</v>
      </c>
      <c r="F41" s="36" t="s">
        <v>85</v>
      </c>
      <c r="G41" s="4" t="s">
        <v>75</v>
      </c>
      <c r="J41" s="4">
        <v>1318.0</v>
      </c>
    </row>
    <row r="42">
      <c r="A42" s="4">
        <v>2004.0</v>
      </c>
      <c r="B42" s="4" t="s">
        <v>70</v>
      </c>
      <c r="C42" s="4" t="s">
        <v>13</v>
      </c>
      <c r="D42" s="4" t="s">
        <v>14</v>
      </c>
      <c r="E42" s="4">
        <v>11.0</v>
      </c>
      <c r="F42" s="36" t="s">
        <v>100</v>
      </c>
      <c r="G42" s="4" t="s">
        <v>300</v>
      </c>
      <c r="J42" s="4">
        <v>1312.0</v>
      </c>
    </row>
    <row r="43">
      <c r="A43" s="4">
        <v>2004.0</v>
      </c>
      <c r="B43" s="4" t="s">
        <v>70</v>
      </c>
      <c r="C43" s="4" t="s">
        <v>13</v>
      </c>
      <c r="D43" s="4" t="s">
        <v>14</v>
      </c>
      <c r="E43" s="4">
        <v>12.0</v>
      </c>
      <c r="F43" s="36" t="s">
        <v>261</v>
      </c>
      <c r="G43" s="4" t="s">
        <v>88</v>
      </c>
      <c r="J43" s="4">
        <v>1254.0</v>
      </c>
    </row>
    <row r="44">
      <c r="A44" s="4">
        <v>2004.0</v>
      </c>
      <c r="B44" s="4" t="s">
        <v>70</v>
      </c>
      <c r="C44" s="4" t="s">
        <v>13</v>
      </c>
      <c r="D44" s="4" t="s">
        <v>14</v>
      </c>
      <c r="E44" s="4">
        <v>13.0</v>
      </c>
      <c r="F44" s="36" t="s">
        <v>83</v>
      </c>
      <c r="G44" s="4" t="s">
        <v>84</v>
      </c>
      <c r="J44" s="4">
        <v>1226.0</v>
      </c>
    </row>
    <row r="45">
      <c r="A45" s="4">
        <v>2004.0</v>
      </c>
      <c r="B45" s="4" t="s">
        <v>70</v>
      </c>
      <c r="C45" s="4" t="s">
        <v>13</v>
      </c>
      <c r="D45" s="4" t="s">
        <v>14</v>
      </c>
      <c r="E45" s="4">
        <v>14.0</v>
      </c>
      <c r="F45" s="36" t="s">
        <v>987</v>
      </c>
      <c r="G45" s="4" t="s">
        <v>90</v>
      </c>
      <c r="J45" s="4">
        <v>1222.0</v>
      </c>
    </row>
    <row r="46">
      <c r="A46" s="4">
        <v>2004.0</v>
      </c>
      <c r="B46" s="4" t="s">
        <v>70</v>
      </c>
      <c r="C46" s="4" t="s">
        <v>13</v>
      </c>
      <c r="D46" s="4" t="s">
        <v>14</v>
      </c>
      <c r="E46" s="4">
        <v>15.0</v>
      </c>
      <c r="F46" s="36" t="s">
        <v>105</v>
      </c>
      <c r="G46" s="4" t="s">
        <v>16</v>
      </c>
      <c r="J46" s="4">
        <v>1218.0</v>
      </c>
    </row>
    <row r="47">
      <c r="A47" s="4">
        <v>2004.0</v>
      </c>
      <c r="B47" s="4" t="s">
        <v>70</v>
      </c>
      <c r="C47" s="4" t="s">
        <v>13</v>
      </c>
      <c r="D47" s="4" t="s">
        <v>14</v>
      </c>
      <c r="E47" s="4">
        <v>16.0</v>
      </c>
      <c r="F47" s="36" t="s">
        <v>428</v>
      </c>
      <c r="G47" s="4" t="s">
        <v>141</v>
      </c>
      <c r="J47" s="4">
        <v>1214.0</v>
      </c>
    </row>
    <row r="48">
      <c r="A48" s="4">
        <v>2004.0</v>
      </c>
      <c r="B48" s="4" t="s">
        <v>70</v>
      </c>
      <c r="C48" s="4" t="s">
        <v>13</v>
      </c>
      <c r="D48" s="4" t="s">
        <v>14</v>
      </c>
      <c r="E48" s="4">
        <v>17.0</v>
      </c>
      <c r="F48" s="36" t="s">
        <v>538</v>
      </c>
      <c r="G48" s="4" t="s">
        <v>24</v>
      </c>
      <c r="J48" s="4">
        <v>1186.0</v>
      </c>
    </row>
    <row r="49">
      <c r="A49" s="4">
        <v>2004.0</v>
      </c>
      <c r="B49" s="4" t="s">
        <v>70</v>
      </c>
      <c r="C49" s="4" t="s">
        <v>13</v>
      </c>
      <c r="D49" s="4" t="s">
        <v>14</v>
      </c>
      <c r="E49" s="4">
        <v>18.0</v>
      </c>
      <c r="F49" s="36" t="s">
        <v>426</v>
      </c>
      <c r="G49" s="4" t="s">
        <v>406</v>
      </c>
      <c r="J49" s="4">
        <v>1164.0</v>
      </c>
    </row>
    <row r="50">
      <c r="A50" s="4">
        <v>2004.0</v>
      </c>
      <c r="B50" s="4" t="s">
        <v>70</v>
      </c>
      <c r="C50" s="4" t="s">
        <v>13</v>
      </c>
      <c r="D50" s="4" t="s">
        <v>14</v>
      </c>
      <c r="E50" s="4">
        <v>19.0</v>
      </c>
      <c r="F50" s="36" t="s">
        <v>660</v>
      </c>
      <c r="G50" s="4" t="s">
        <v>719</v>
      </c>
      <c r="J50" s="4">
        <v>1132.0</v>
      </c>
    </row>
    <row r="51">
      <c r="A51" s="4">
        <v>2004.0</v>
      </c>
      <c r="B51" s="4" t="s">
        <v>70</v>
      </c>
      <c r="C51" s="4" t="s">
        <v>13</v>
      </c>
      <c r="D51" s="4" t="s">
        <v>14</v>
      </c>
      <c r="E51" s="4">
        <v>20.0</v>
      </c>
      <c r="F51" s="36" t="s">
        <v>338</v>
      </c>
      <c r="G51" s="4" t="s">
        <v>24</v>
      </c>
      <c r="J51" s="4">
        <v>1128.0</v>
      </c>
    </row>
    <row r="52">
      <c r="A52" s="4">
        <v>2004.0</v>
      </c>
      <c r="B52" s="4" t="s">
        <v>70</v>
      </c>
      <c r="C52" s="4" t="s">
        <v>13</v>
      </c>
      <c r="D52" s="4" t="s">
        <v>14</v>
      </c>
      <c r="E52" s="4">
        <v>21.0</v>
      </c>
      <c r="F52" s="36" t="s">
        <v>435</v>
      </c>
      <c r="G52" s="4" t="s">
        <v>141</v>
      </c>
      <c r="J52" s="4">
        <v>1108.0</v>
      </c>
    </row>
    <row r="53">
      <c r="A53" s="4">
        <v>2004.0</v>
      </c>
      <c r="B53" s="4" t="s">
        <v>70</v>
      </c>
      <c r="C53" s="4" t="s">
        <v>13</v>
      </c>
      <c r="D53" s="4" t="s">
        <v>14</v>
      </c>
      <c r="E53" s="4">
        <v>22.0</v>
      </c>
      <c r="F53" s="36" t="s">
        <v>815</v>
      </c>
      <c r="G53" s="4" t="s">
        <v>439</v>
      </c>
      <c r="J53" s="4">
        <v>1100.0</v>
      </c>
    </row>
    <row r="54">
      <c r="A54" s="4">
        <v>2004.0</v>
      </c>
      <c r="B54" s="4" t="s">
        <v>70</v>
      </c>
      <c r="C54" s="4" t="s">
        <v>13</v>
      </c>
      <c r="D54" s="4" t="s">
        <v>14</v>
      </c>
      <c r="E54" s="4">
        <v>23.0</v>
      </c>
      <c r="F54" s="36" t="s">
        <v>819</v>
      </c>
      <c r="G54" s="4" t="s">
        <v>78</v>
      </c>
      <c r="J54" s="4">
        <v>1086.0</v>
      </c>
    </row>
    <row r="55">
      <c r="A55" s="4">
        <v>2004.0</v>
      </c>
      <c r="B55" s="4" t="s">
        <v>70</v>
      </c>
      <c r="C55" s="4" t="s">
        <v>13</v>
      </c>
      <c r="D55" s="4" t="s">
        <v>14</v>
      </c>
      <c r="E55" s="4">
        <v>24.0</v>
      </c>
      <c r="F55" s="36" t="s">
        <v>98</v>
      </c>
      <c r="G55" s="4" t="s">
        <v>99</v>
      </c>
      <c r="J55" s="4">
        <v>1070.0</v>
      </c>
    </row>
    <row r="56">
      <c r="A56" s="4">
        <v>2004.0</v>
      </c>
      <c r="B56" s="4" t="s">
        <v>70</v>
      </c>
      <c r="C56" s="4" t="s">
        <v>13</v>
      </c>
      <c r="D56" s="4" t="s">
        <v>14</v>
      </c>
      <c r="E56" s="4">
        <v>25.0</v>
      </c>
      <c r="F56" s="36" t="s">
        <v>433</v>
      </c>
      <c r="G56" s="4" t="s">
        <v>78</v>
      </c>
      <c r="J56" s="4">
        <v>1064.0</v>
      </c>
    </row>
    <row r="57">
      <c r="A57" s="4">
        <v>2004.0</v>
      </c>
      <c r="B57" s="4" t="s">
        <v>70</v>
      </c>
      <c r="C57" s="4" t="s">
        <v>13</v>
      </c>
      <c r="D57" s="4" t="s">
        <v>14</v>
      </c>
      <c r="E57" s="4">
        <v>26.0</v>
      </c>
      <c r="F57" s="36" t="s">
        <v>104</v>
      </c>
      <c r="G57" s="4" t="s">
        <v>24</v>
      </c>
      <c r="J57" s="4">
        <v>1056.0</v>
      </c>
    </row>
    <row r="58">
      <c r="A58" s="4">
        <v>2004.0</v>
      </c>
      <c r="B58" s="4" t="s">
        <v>70</v>
      </c>
      <c r="C58" s="4" t="s">
        <v>13</v>
      </c>
      <c r="D58" s="4" t="s">
        <v>14</v>
      </c>
      <c r="E58" s="4">
        <v>27.0</v>
      </c>
      <c r="F58" s="36" t="s">
        <v>988</v>
      </c>
      <c r="G58" s="4" t="s">
        <v>719</v>
      </c>
      <c r="J58" s="4">
        <v>1018.0</v>
      </c>
    </row>
    <row r="59">
      <c r="A59" s="4">
        <v>2004.0</v>
      </c>
      <c r="B59" s="4" t="s">
        <v>70</v>
      </c>
      <c r="C59" s="4" t="s">
        <v>13</v>
      </c>
      <c r="D59" s="4" t="s">
        <v>14</v>
      </c>
      <c r="E59" s="4">
        <v>28.0</v>
      </c>
      <c r="F59" s="36" t="s">
        <v>106</v>
      </c>
      <c r="G59" s="4" t="s">
        <v>75</v>
      </c>
      <c r="J59" s="4">
        <v>1012.0</v>
      </c>
    </row>
    <row r="60">
      <c r="A60" s="4">
        <v>2004.0</v>
      </c>
      <c r="B60" s="4" t="s">
        <v>70</v>
      </c>
      <c r="C60" s="4" t="s">
        <v>13</v>
      </c>
      <c r="D60" s="4" t="s">
        <v>14</v>
      </c>
      <c r="E60" s="4">
        <v>29.0</v>
      </c>
      <c r="F60" s="36" t="s">
        <v>989</v>
      </c>
      <c r="G60" s="4" t="s">
        <v>69</v>
      </c>
      <c r="J60" s="4">
        <v>960.0</v>
      </c>
    </row>
    <row r="61">
      <c r="A61" s="4">
        <v>2004.0</v>
      </c>
      <c r="B61" s="4" t="s">
        <v>70</v>
      </c>
      <c r="C61" s="4" t="s">
        <v>13</v>
      </c>
      <c r="D61" s="4" t="s">
        <v>14</v>
      </c>
      <c r="E61" s="4">
        <v>30.0</v>
      </c>
      <c r="F61" s="36" t="s">
        <v>990</v>
      </c>
      <c r="G61" s="4" t="s">
        <v>88</v>
      </c>
      <c r="J61" s="4">
        <v>954.0</v>
      </c>
    </row>
    <row r="62">
      <c r="A62" s="4">
        <v>2004.0</v>
      </c>
      <c r="B62" s="4" t="s">
        <v>70</v>
      </c>
      <c r="C62" s="4" t="s">
        <v>13</v>
      </c>
      <c r="D62" s="4" t="s">
        <v>14</v>
      </c>
      <c r="E62" s="4">
        <v>31.0</v>
      </c>
      <c r="F62" s="36" t="s">
        <v>991</v>
      </c>
      <c r="G62" s="4" t="s">
        <v>469</v>
      </c>
      <c r="J62" s="4">
        <v>942.0</v>
      </c>
    </row>
    <row r="63">
      <c r="A63" s="4">
        <v>2004.0</v>
      </c>
      <c r="B63" s="4" t="s">
        <v>70</v>
      </c>
      <c r="C63" s="4" t="s">
        <v>13</v>
      </c>
      <c r="D63" s="4" t="s">
        <v>14</v>
      </c>
      <c r="E63" s="4">
        <v>32.0</v>
      </c>
      <c r="F63" s="36" t="s">
        <v>107</v>
      </c>
      <c r="G63" s="4" t="s">
        <v>84</v>
      </c>
      <c r="J63" s="4">
        <v>916.0</v>
      </c>
    </row>
    <row r="64">
      <c r="A64" s="4">
        <v>2004.0</v>
      </c>
      <c r="B64" s="4" t="s">
        <v>70</v>
      </c>
      <c r="C64" s="4" t="s">
        <v>13</v>
      </c>
      <c r="D64" s="4" t="s">
        <v>14</v>
      </c>
      <c r="E64" s="4">
        <v>33.0</v>
      </c>
      <c r="F64" s="36" t="s">
        <v>757</v>
      </c>
      <c r="G64" s="4" t="s">
        <v>42</v>
      </c>
      <c r="J64" s="4">
        <v>904.0</v>
      </c>
    </row>
    <row r="65">
      <c r="A65" s="4">
        <v>2004.0</v>
      </c>
      <c r="B65" s="4" t="s">
        <v>70</v>
      </c>
      <c r="C65" s="4" t="s">
        <v>57</v>
      </c>
      <c r="D65" s="4" t="s">
        <v>14</v>
      </c>
      <c r="E65" s="4">
        <v>1.0</v>
      </c>
      <c r="F65" s="36" t="s">
        <v>992</v>
      </c>
      <c r="G65" s="4" t="s">
        <v>24</v>
      </c>
      <c r="J65" s="4">
        <v>1230.0</v>
      </c>
    </row>
    <row r="66">
      <c r="A66" s="4">
        <v>2004.0</v>
      </c>
      <c r="B66" s="4" t="s">
        <v>70</v>
      </c>
      <c r="C66" s="4" t="s">
        <v>57</v>
      </c>
      <c r="D66" s="4" t="s">
        <v>14</v>
      </c>
      <c r="E66" s="4">
        <v>2.0</v>
      </c>
      <c r="F66" s="36" t="s">
        <v>993</v>
      </c>
      <c r="G66" s="4" t="s">
        <v>24</v>
      </c>
      <c r="J66" s="4">
        <v>1172.0</v>
      </c>
    </row>
    <row r="67">
      <c r="A67" s="4">
        <v>2004.0</v>
      </c>
      <c r="B67" s="4" t="s">
        <v>70</v>
      </c>
      <c r="C67" s="4" t="s">
        <v>57</v>
      </c>
      <c r="D67" s="4" t="s">
        <v>14</v>
      </c>
      <c r="E67" s="4">
        <v>3.0</v>
      </c>
      <c r="F67" s="36" t="s">
        <v>115</v>
      </c>
      <c r="G67" s="4" t="s">
        <v>24</v>
      </c>
      <c r="J67" s="4">
        <v>1158.0</v>
      </c>
    </row>
    <row r="68">
      <c r="A68" s="4">
        <v>2004.0</v>
      </c>
      <c r="B68" s="4" t="s">
        <v>70</v>
      </c>
      <c r="C68" s="4" t="s">
        <v>57</v>
      </c>
      <c r="D68" s="4" t="s">
        <v>14</v>
      </c>
      <c r="E68" s="4">
        <v>4.0</v>
      </c>
      <c r="F68" s="36" t="s">
        <v>286</v>
      </c>
      <c r="G68" s="4" t="s">
        <v>93</v>
      </c>
      <c r="J68" s="4">
        <v>1122.0</v>
      </c>
    </row>
    <row r="69">
      <c r="A69" s="4">
        <v>2004.0</v>
      </c>
      <c r="B69" s="4" t="s">
        <v>70</v>
      </c>
      <c r="C69" s="4" t="s">
        <v>57</v>
      </c>
      <c r="D69" s="4" t="s">
        <v>14</v>
      </c>
      <c r="E69" s="4">
        <v>5.0</v>
      </c>
      <c r="F69" s="36" t="s">
        <v>994</v>
      </c>
      <c r="G69" s="4" t="s">
        <v>127</v>
      </c>
      <c r="J69" s="4">
        <v>1070.0</v>
      </c>
    </row>
    <row r="70">
      <c r="A70" s="4">
        <v>2004.0</v>
      </c>
      <c r="B70" s="4" t="s">
        <v>70</v>
      </c>
      <c r="C70" s="4" t="s">
        <v>57</v>
      </c>
      <c r="D70" s="4" t="s">
        <v>14</v>
      </c>
      <c r="E70" s="4">
        <v>6.0</v>
      </c>
      <c r="F70" s="36" t="s">
        <v>120</v>
      </c>
      <c r="G70" s="4" t="s">
        <v>84</v>
      </c>
      <c r="J70" s="4">
        <v>988.0</v>
      </c>
    </row>
    <row r="71">
      <c r="A71" s="4">
        <v>2004.0</v>
      </c>
      <c r="B71" s="4" t="s">
        <v>70</v>
      </c>
      <c r="C71" s="4" t="s">
        <v>57</v>
      </c>
      <c r="D71" s="4" t="s">
        <v>14</v>
      </c>
      <c r="E71" s="4">
        <v>7.0</v>
      </c>
      <c r="F71" s="36" t="s">
        <v>995</v>
      </c>
      <c r="G71" s="4" t="s">
        <v>69</v>
      </c>
      <c r="J71" s="4">
        <v>900.0</v>
      </c>
    </row>
    <row r="72">
      <c r="A72" s="4">
        <v>2004.0</v>
      </c>
      <c r="B72" s="4" t="s">
        <v>70</v>
      </c>
      <c r="C72" s="4" t="s">
        <v>57</v>
      </c>
      <c r="D72" s="4" t="s">
        <v>14</v>
      </c>
      <c r="E72" s="4">
        <v>8.0</v>
      </c>
      <c r="F72" s="36" t="s">
        <v>996</v>
      </c>
      <c r="G72" s="4" t="s">
        <v>29</v>
      </c>
      <c r="J72" s="4">
        <v>752.0</v>
      </c>
    </row>
    <row r="73">
      <c r="A73" s="4">
        <v>2004.0</v>
      </c>
      <c r="B73" s="4" t="s">
        <v>70</v>
      </c>
      <c r="C73" s="4" t="s">
        <v>57</v>
      </c>
      <c r="D73" s="4" t="s">
        <v>14</v>
      </c>
      <c r="E73" s="4">
        <v>9.0</v>
      </c>
      <c r="F73" s="36" t="s">
        <v>121</v>
      </c>
      <c r="G73" s="4" t="s">
        <v>75</v>
      </c>
      <c r="J73" s="4">
        <v>748.0</v>
      </c>
    </row>
    <row r="74">
      <c r="A74" s="4">
        <v>2004.0</v>
      </c>
      <c r="B74" s="4" t="s">
        <v>70</v>
      </c>
      <c r="C74" s="4" t="s">
        <v>57</v>
      </c>
      <c r="D74" s="4" t="s">
        <v>14</v>
      </c>
      <c r="E74" s="4">
        <v>10.0</v>
      </c>
      <c r="F74" s="36" t="s">
        <v>997</v>
      </c>
      <c r="G74" s="4" t="s">
        <v>29</v>
      </c>
      <c r="J74" s="4">
        <v>744.0</v>
      </c>
    </row>
    <row r="75">
      <c r="A75" s="4">
        <v>2004.0</v>
      </c>
      <c r="B75" s="4" t="s">
        <v>123</v>
      </c>
      <c r="C75" s="4" t="s">
        <v>13</v>
      </c>
      <c r="D75" s="4" t="s">
        <v>14</v>
      </c>
      <c r="E75" s="4">
        <v>1.0</v>
      </c>
      <c r="F75" s="36" t="s">
        <v>130</v>
      </c>
      <c r="G75" s="4" t="s">
        <v>66</v>
      </c>
      <c r="J75" s="4">
        <v>1520.0</v>
      </c>
    </row>
    <row r="76">
      <c r="A76" s="4">
        <v>2004.0</v>
      </c>
      <c r="B76" s="4" t="s">
        <v>123</v>
      </c>
      <c r="C76" s="4" t="s">
        <v>13</v>
      </c>
      <c r="D76" s="4" t="s">
        <v>14</v>
      </c>
      <c r="E76" s="4">
        <v>2.0</v>
      </c>
      <c r="F76" s="36" t="s">
        <v>998</v>
      </c>
      <c r="G76" s="4" t="s">
        <v>327</v>
      </c>
      <c r="J76" s="4">
        <v>1452.0</v>
      </c>
    </row>
    <row r="77">
      <c r="A77" s="4">
        <v>2004.0</v>
      </c>
      <c r="B77" s="4" t="s">
        <v>123</v>
      </c>
      <c r="C77" s="4" t="s">
        <v>13</v>
      </c>
      <c r="D77" s="4" t="s">
        <v>14</v>
      </c>
      <c r="E77" s="4">
        <v>3.0</v>
      </c>
      <c r="F77" s="36" t="s">
        <v>459</v>
      </c>
      <c r="G77" s="4" t="s">
        <v>184</v>
      </c>
      <c r="J77" s="4">
        <v>1446.0</v>
      </c>
    </row>
    <row r="78">
      <c r="A78" s="4">
        <v>2004.0</v>
      </c>
      <c r="B78" s="4" t="s">
        <v>123</v>
      </c>
      <c r="C78" s="4" t="s">
        <v>13</v>
      </c>
      <c r="D78" s="4" t="s">
        <v>14</v>
      </c>
      <c r="E78" s="4">
        <v>4.0</v>
      </c>
      <c r="F78" s="36" t="s">
        <v>126</v>
      </c>
      <c r="G78" s="4" t="s">
        <v>127</v>
      </c>
      <c r="J78" s="4">
        <v>1446.0</v>
      </c>
    </row>
    <row r="79">
      <c r="A79" s="4">
        <v>2004.0</v>
      </c>
      <c r="B79" s="4" t="s">
        <v>123</v>
      </c>
      <c r="C79" s="4" t="s">
        <v>13</v>
      </c>
      <c r="D79" s="4" t="s">
        <v>14</v>
      </c>
      <c r="E79" s="4">
        <v>5.0</v>
      </c>
      <c r="F79" s="36" t="s">
        <v>458</v>
      </c>
      <c r="G79" s="4" t="s">
        <v>175</v>
      </c>
      <c r="J79" s="4">
        <v>1442.0</v>
      </c>
    </row>
    <row r="80">
      <c r="A80" s="4">
        <v>2004.0</v>
      </c>
      <c r="B80" s="4" t="s">
        <v>123</v>
      </c>
      <c r="C80" s="4" t="s">
        <v>13</v>
      </c>
      <c r="D80" s="4" t="s">
        <v>14</v>
      </c>
      <c r="E80" s="4">
        <v>6.0</v>
      </c>
      <c r="F80" s="36" t="s">
        <v>132</v>
      </c>
      <c r="G80" s="4" t="s">
        <v>36</v>
      </c>
      <c r="J80" s="4">
        <v>1430.0</v>
      </c>
    </row>
    <row r="81">
      <c r="A81" s="4">
        <v>2004.0</v>
      </c>
      <c r="B81" s="4" t="s">
        <v>123</v>
      </c>
      <c r="C81" s="4" t="s">
        <v>13</v>
      </c>
      <c r="D81" s="4" t="s">
        <v>14</v>
      </c>
      <c r="E81" s="4">
        <v>7.0</v>
      </c>
      <c r="F81" s="36" t="s">
        <v>146</v>
      </c>
      <c r="G81" s="4" t="s">
        <v>141</v>
      </c>
      <c r="J81" s="4">
        <v>1428.0</v>
      </c>
    </row>
    <row r="82">
      <c r="A82" s="4">
        <v>2004.0</v>
      </c>
      <c r="B82" s="4" t="s">
        <v>123</v>
      </c>
      <c r="C82" s="4" t="s">
        <v>13</v>
      </c>
      <c r="D82" s="4" t="s">
        <v>14</v>
      </c>
      <c r="E82" s="4">
        <v>8.0</v>
      </c>
      <c r="F82" s="36" t="s">
        <v>138</v>
      </c>
      <c r="G82" s="4" t="s">
        <v>75</v>
      </c>
      <c r="J82" s="4">
        <v>1414.0</v>
      </c>
    </row>
    <row r="83">
      <c r="A83" s="4">
        <v>2004.0</v>
      </c>
      <c r="B83" s="4" t="s">
        <v>123</v>
      </c>
      <c r="C83" s="4" t="s">
        <v>13</v>
      </c>
      <c r="D83" s="4" t="s">
        <v>14</v>
      </c>
      <c r="E83" s="4">
        <v>9.0</v>
      </c>
      <c r="F83" s="36" t="s">
        <v>999</v>
      </c>
      <c r="G83" s="4" t="s">
        <v>24</v>
      </c>
      <c r="J83" s="4">
        <v>1364.0</v>
      </c>
    </row>
    <row r="84">
      <c r="A84" s="4">
        <v>2004.0</v>
      </c>
      <c r="B84" s="4" t="s">
        <v>123</v>
      </c>
      <c r="C84" s="4" t="s">
        <v>13</v>
      </c>
      <c r="D84" s="4" t="s">
        <v>14</v>
      </c>
      <c r="E84" s="4">
        <v>10.0</v>
      </c>
      <c r="F84" s="36" t="s">
        <v>143</v>
      </c>
      <c r="G84" s="4" t="s">
        <v>90</v>
      </c>
      <c r="J84" s="4">
        <v>1364.0</v>
      </c>
    </row>
    <row r="85">
      <c r="A85" s="4">
        <v>2004.0</v>
      </c>
      <c r="B85" s="4" t="s">
        <v>123</v>
      </c>
      <c r="C85" s="4" t="s">
        <v>13</v>
      </c>
      <c r="D85" s="4" t="s">
        <v>14</v>
      </c>
      <c r="E85" s="4">
        <v>11.0</v>
      </c>
      <c r="F85" s="36" t="s">
        <v>833</v>
      </c>
      <c r="G85" s="4" t="s">
        <v>834</v>
      </c>
      <c r="J85" s="4">
        <v>1364.0</v>
      </c>
    </row>
    <row r="86">
      <c r="A86" s="4">
        <v>2004.0</v>
      </c>
      <c r="B86" s="4" t="s">
        <v>123</v>
      </c>
      <c r="C86" s="4" t="s">
        <v>13</v>
      </c>
      <c r="D86" s="4" t="s">
        <v>14</v>
      </c>
      <c r="E86" s="4">
        <v>12.0</v>
      </c>
      <c r="F86" s="36" t="s">
        <v>468</v>
      </c>
      <c r="G86" s="4" t="s">
        <v>469</v>
      </c>
      <c r="J86" s="4">
        <v>1342.0</v>
      </c>
    </row>
    <row r="87">
      <c r="A87" s="4">
        <v>2004.0</v>
      </c>
      <c r="B87" s="4" t="s">
        <v>123</v>
      </c>
      <c r="C87" s="4" t="s">
        <v>13</v>
      </c>
      <c r="D87" s="4" t="s">
        <v>14</v>
      </c>
      <c r="E87" s="4">
        <v>13.0</v>
      </c>
      <c r="F87" s="36" t="s">
        <v>134</v>
      </c>
      <c r="G87" s="4" t="s">
        <v>135</v>
      </c>
      <c r="J87" s="4">
        <v>1328.0</v>
      </c>
    </row>
    <row r="88">
      <c r="A88" s="4">
        <v>2004.0</v>
      </c>
      <c r="B88" s="4" t="s">
        <v>123</v>
      </c>
      <c r="C88" s="4" t="s">
        <v>13</v>
      </c>
      <c r="D88" s="4" t="s">
        <v>14</v>
      </c>
      <c r="E88" s="4">
        <v>14.0</v>
      </c>
      <c r="F88" s="36" t="s">
        <v>152</v>
      </c>
      <c r="G88" s="4" t="s">
        <v>678</v>
      </c>
      <c r="J88" s="4">
        <v>1312.0</v>
      </c>
    </row>
    <row r="89">
      <c r="A89" s="4">
        <v>2004.0</v>
      </c>
      <c r="B89" s="4" t="s">
        <v>123</v>
      </c>
      <c r="C89" s="4" t="s">
        <v>13</v>
      </c>
      <c r="D89" s="4" t="s">
        <v>14</v>
      </c>
      <c r="E89" s="4">
        <v>15.0</v>
      </c>
      <c r="F89" s="36" t="s">
        <v>1000</v>
      </c>
      <c r="G89" s="4" t="s">
        <v>29</v>
      </c>
      <c r="J89" s="4">
        <v>1310.0</v>
      </c>
    </row>
    <row r="90">
      <c r="A90" s="4">
        <v>2004.0</v>
      </c>
      <c r="B90" s="4" t="s">
        <v>123</v>
      </c>
      <c r="C90" s="4" t="s">
        <v>13</v>
      </c>
      <c r="D90" s="4" t="s">
        <v>14</v>
      </c>
      <c r="E90" s="4">
        <v>16.0</v>
      </c>
      <c r="F90" s="36" t="s">
        <v>1001</v>
      </c>
      <c r="G90" s="4" t="s">
        <v>75</v>
      </c>
      <c r="J90" s="4">
        <v>1310.0</v>
      </c>
    </row>
    <row r="91">
      <c r="A91" s="4">
        <v>2004.0</v>
      </c>
      <c r="B91" s="4" t="s">
        <v>123</v>
      </c>
      <c r="C91" s="4" t="s">
        <v>13</v>
      </c>
      <c r="D91" s="4" t="s">
        <v>14</v>
      </c>
      <c r="E91" s="4">
        <v>17.0</v>
      </c>
      <c r="F91" s="36" t="s">
        <v>680</v>
      </c>
      <c r="G91" s="4" t="s">
        <v>36</v>
      </c>
      <c r="J91" s="4">
        <v>1296.0</v>
      </c>
    </row>
    <row r="92">
      <c r="A92" s="4">
        <v>2004.0</v>
      </c>
      <c r="B92" s="4" t="s">
        <v>123</v>
      </c>
      <c r="C92" s="4" t="s">
        <v>13</v>
      </c>
      <c r="D92" s="4" t="s">
        <v>14</v>
      </c>
      <c r="E92" s="4">
        <v>18.0</v>
      </c>
      <c r="F92" s="36" t="s">
        <v>148</v>
      </c>
      <c r="G92" s="4" t="s">
        <v>149</v>
      </c>
      <c r="J92" s="4">
        <v>1278.0</v>
      </c>
    </row>
    <row r="93">
      <c r="A93" s="4">
        <v>2004.0</v>
      </c>
      <c r="B93" s="4" t="s">
        <v>123</v>
      </c>
      <c r="C93" s="4" t="s">
        <v>13</v>
      </c>
      <c r="D93" s="4" t="s">
        <v>14</v>
      </c>
      <c r="E93" s="4">
        <v>19.0</v>
      </c>
      <c r="F93" s="36" t="s">
        <v>474</v>
      </c>
      <c r="G93" s="4" t="s">
        <v>110</v>
      </c>
      <c r="J93" s="4">
        <v>1274.0</v>
      </c>
    </row>
    <row r="94">
      <c r="A94" s="4">
        <v>2004.0</v>
      </c>
      <c r="B94" s="4" t="s">
        <v>123</v>
      </c>
      <c r="C94" s="4" t="s">
        <v>13</v>
      </c>
      <c r="D94" s="4" t="s">
        <v>14</v>
      </c>
      <c r="E94" s="4">
        <v>20.0</v>
      </c>
      <c r="F94" s="36" t="s">
        <v>140</v>
      </c>
      <c r="G94" s="4" t="s">
        <v>141</v>
      </c>
      <c r="J94" s="4">
        <v>1214.0</v>
      </c>
    </row>
    <row r="95">
      <c r="A95" s="4">
        <v>2004.0</v>
      </c>
      <c r="B95" s="4" t="s">
        <v>123</v>
      </c>
      <c r="C95" s="4" t="s">
        <v>13</v>
      </c>
      <c r="D95" s="4" t="s">
        <v>14</v>
      </c>
      <c r="E95" s="4">
        <v>21.0</v>
      </c>
      <c r="F95" s="36" t="s">
        <v>1002</v>
      </c>
      <c r="G95" s="4" t="s">
        <v>127</v>
      </c>
      <c r="J95" s="4">
        <v>1198.0</v>
      </c>
    </row>
    <row r="96">
      <c r="A96" s="4">
        <v>2004.0</v>
      </c>
      <c r="B96" s="4" t="s">
        <v>123</v>
      </c>
      <c r="C96" s="4" t="s">
        <v>13</v>
      </c>
      <c r="D96" s="4" t="s">
        <v>14</v>
      </c>
      <c r="E96" s="4">
        <v>22.0</v>
      </c>
      <c r="F96" s="36" t="s">
        <v>473</v>
      </c>
      <c r="G96" s="4" t="s">
        <v>84</v>
      </c>
      <c r="J96" s="4">
        <v>1194.0</v>
      </c>
    </row>
    <row r="97">
      <c r="A97" s="4">
        <v>2004.0</v>
      </c>
      <c r="B97" s="4" t="s">
        <v>123</v>
      </c>
      <c r="C97" s="4" t="s">
        <v>13</v>
      </c>
      <c r="D97" s="4" t="s">
        <v>14</v>
      </c>
      <c r="E97" s="4">
        <v>23.0</v>
      </c>
      <c r="F97" s="36" t="s">
        <v>475</v>
      </c>
      <c r="G97" s="4" t="s">
        <v>469</v>
      </c>
      <c r="J97" s="4">
        <v>1130.0</v>
      </c>
    </row>
    <row r="98">
      <c r="A98" s="4">
        <v>2004.0</v>
      </c>
      <c r="B98" s="4" t="s">
        <v>123</v>
      </c>
      <c r="C98" s="4" t="s">
        <v>13</v>
      </c>
      <c r="D98" s="4" t="s">
        <v>14</v>
      </c>
      <c r="E98" s="4">
        <v>24.0</v>
      </c>
      <c r="F98" s="36" t="s">
        <v>1003</v>
      </c>
      <c r="G98" s="4" t="s">
        <v>141</v>
      </c>
      <c r="J98" s="4">
        <v>1088.0</v>
      </c>
    </row>
    <row r="99">
      <c r="A99" s="4">
        <v>2004.0</v>
      </c>
      <c r="B99" s="4" t="s">
        <v>123</v>
      </c>
      <c r="C99" s="4" t="s">
        <v>13</v>
      </c>
      <c r="D99" s="4" t="s">
        <v>14</v>
      </c>
      <c r="E99" s="4">
        <v>25.0</v>
      </c>
      <c r="F99" s="36" t="s">
        <v>1004</v>
      </c>
      <c r="G99" s="4" t="s">
        <v>184</v>
      </c>
      <c r="J99" s="4">
        <v>1076.0</v>
      </c>
    </row>
    <row r="100">
      <c r="A100" s="4">
        <v>2004.0</v>
      </c>
      <c r="B100" s="4" t="s">
        <v>123</v>
      </c>
      <c r="C100" s="4" t="s">
        <v>13</v>
      </c>
      <c r="D100" s="4" t="s">
        <v>14</v>
      </c>
      <c r="E100" s="4">
        <v>26.0</v>
      </c>
      <c r="F100" s="36" t="s">
        <v>91</v>
      </c>
      <c r="G100" s="4" t="s">
        <v>73</v>
      </c>
      <c r="J100" s="4">
        <v>1054.0</v>
      </c>
    </row>
    <row r="101">
      <c r="A101" s="4">
        <v>2004.0</v>
      </c>
      <c r="B101" s="4" t="s">
        <v>123</v>
      </c>
      <c r="C101" s="4" t="s">
        <v>57</v>
      </c>
      <c r="D101" s="4" t="s">
        <v>14</v>
      </c>
      <c r="E101" s="4">
        <v>1.0</v>
      </c>
      <c r="F101" s="36" t="s">
        <v>164</v>
      </c>
      <c r="G101" s="4" t="s">
        <v>135</v>
      </c>
      <c r="J101" s="4">
        <v>1358.0</v>
      </c>
    </row>
    <row r="102">
      <c r="A102" s="4">
        <v>2004.0</v>
      </c>
      <c r="B102" s="4" t="s">
        <v>123</v>
      </c>
      <c r="C102" s="4" t="s">
        <v>57</v>
      </c>
      <c r="D102" s="4" t="s">
        <v>14</v>
      </c>
      <c r="E102" s="4">
        <v>2.0</v>
      </c>
      <c r="F102" s="36" t="s">
        <v>162</v>
      </c>
      <c r="G102" s="4" t="s">
        <v>90</v>
      </c>
      <c r="J102" s="4">
        <v>1290.0</v>
      </c>
    </row>
    <row r="103">
      <c r="A103" s="4">
        <v>2004.0</v>
      </c>
      <c r="B103" s="4" t="s">
        <v>123</v>
      </c>
      <c r="C103" s="4" t="s">
        <v>57</v>
      </c>
      <c r="D103" s="4" t="s">
        <v>14</v>
      </c>
      <c r="E103" s="4">
        <v>3.0</v>
      </c>
      <c r="F103" s="36" t="s">
        <v>1005</v>
      </c>
      <c r="G103" s="4" t="s">
        <v>141</v>
      </c>
      <c r="J103" s="4">
        <v>1284.0</v>
      </c>
    </row>
    <row r="104">
      <c r="A104" s="4">
        <v>2004.0</v>
      </c>
      <c r="B104" s="4" t="s">
        <v>123</v>
      </c>
      <c r="C104" s="4" t="s">
        <v>57</v>
      </c>
      <c r="D104" s="4" t="s">
        <v>14</v>
      </c>
      <c r="E104" s="4">
        <v>4.0</v>
      </c>
      <c r="F104" s="36" t="s">
        <v>479</v>
      </c>
      <c r="G104" s="4" t="s">
        <v>29</v>
      </c>
      <c r="J104" s="4">
        <v>1252.0</v>
      </c>
    </row>
    <row r="105">
      <c r="A105" s="4">
        <v>2004.0</v>
      </c>
      <c r="B105" s="4" t="s">
        <v>123</v>
      </c>
      <c r="C105" s="4" t="s">
        <v>57</v>
      </c>
      <c r="D105" s="4" t="s">
        <v>14</v>
      </c>
      <c r="E105" s="4">
        <v>5.0</v>
      </c>
      <c r="F105" s="36" t="s">
        <v>208</v>
      </c>
      <c r="G105" s="4" t="s">
        <v>90</v>
      </c>
      <c r="J105" s="4">
        <v>1226.0</v>
      </c>
    </row>
    <row r="106">
      <c r="A106" s="4">
        <v>2004.0</v>
      </c>
      <c r="B106" s="4" t="s">
        <v>123</v>
      </c>
      <c r="C106" s="4" t="s">
        <v>57</v>
      </c>
      <c r="D106" s="4" t="s">
        <v>14</v>
      </c>
      <c r="E106" s="4">
        <v>6.0</v>
      </c>
      <c r="F106" s="36" t="s">
        <v>688</v>
      </c>
      <c r="G106" s="4" t="s">
        <v>667</v>
      </c>
      <c r="J106" s="4">
        <v>1174.0</v>
      </c>
    </row>
    <row r="107">
      <c r="A107" s="4">
        <v>2004.0</v>
      </c>
      <c r="B107" s="4" t="s">
        <v>123</v>
      </c>
      <c r="C107" s="4" t="s">
        <v>57</v>
      </c>
      <c r="D107" s="4" t="s">
        <v>14</v>
      </c>
      <c r="E107" s="4">
        <v>7.0</v>
      </c>
      <c r="F107" s="36" t="s">
        <v>166</v>
      </c>
      <c r="G107" s="4" t="s">
        <v>141</v>
      </c>
      <c r="J107" s="4">
        <v>1168.0</v>
      </c>
    </row>
    <row r="108">
      <c r="A108" s="4">
        <v>2004.0</v>
      </c>
      <c r="B108" s="4" t="s">
        <v>123</v>
      </c>
      <c r="C108" s="4" t="s">
        <v>57</v>
      </c>
      <c r="D108" s="4" t="s">
        <v>14</v>
      </c>
      <c r="E108" s="4">
        <v>8.0</v>
      </c>
      <c r="F108" s="36" t="s">
        <v>686</v>
      </c>
      <c r="G108" s="4" t="s">
        <v>667</v>
      </c>
      <c r="J108" s="4">
        <v>1086.0</v>
      </c>
    </row>
    <row r="109">
      <c r="A109" s="4">
        <v>2004.0</v>
      </c>
      <c r="B109" s="4" t="s">
        <v>123</v>
      </c>
      <c r="C109" s="4" t="s">
        <v>57</v>
      </c>
      <c r="D109" s="4" t="s">
        <v>14</v>
      </c>
      <c r="E109" s="4">
        <v>9.0</v>
      </c>
      <c r="F109" s="36" t="s">
        <v>1006</v>
      </c>
      <c r="G109" s="4" t="s">
        <v>135</v>
      </c>
      <c r="J109" s="4">
        <v>1044.0</v>
      </c>
    </row>
    <row r="110">
      <c r="A110" s="4">
        <v>2004.0</v>
      </c>
      <c r="B110" s="4" t="s">
        <v>123</v>
      </c>
      <c r="C110" s="4" t="s">
        <v>57</v>
      </c>
      <c r="D110" s="4" t="s">
        <v>14</v>
      </c>
      <c r="E110" s="4">
        <v>10.0</v>
      </c>
      <c r="F110" s="36" t="s">
        <v>1007</v>
      </c>
      <c r="G110" s="4" t="s">
        <v>73</v>
      </c>
      <c r="J110" s="4">
        <v>978.0</v>
      </c>
    </row>
    <row r="111">
      <c r="A111" s="4">
        <v>2004.0</v>
      </c>
      <c r="B111" s="4" t="s">
        <v>123</v>
      </c>
      <c r="C111" s="4" t="s">
        <v>57</v>
      </c>
      <c r="D111" s="4" t="s">
        <v>14</v>
      </c>
      <c r="E111" s="4">
        <v>11.0</v>
      </c>
      <c r="F111" s="36" t="s">
        <v>173</v>
      </c>
      <c r="G111" s="4" t="s">
        <v>78</v>
      </c>
      <c r="J111" s="4">
        <v>924.0</v>
      </c>
    </row>
    <row r="112">
      <c r="A112" s="4">
        <v>2004.0</v>
      </c>
      <c r="B112" s="4" t="s">
        <v>123</v>
      </c>
      <c r="C112" s="4" t="s">
        <v>57</v>
      </c>
      <c r="D112" s="4" t="s">
        <v>14</v>
      </c>
      <c r="E112" s="4">
        <v>12.0</v>
      </c>
      <c r="F112" s="36" t="s">
        <v>687</v>
      </c>
      <c r="G112" s="4" t="s">
        <v>175</v>
      </c>
      <c r="J112" s="4">
        <v>912.0</v>
      </c>
    </row>
    <row r="113">
      <c r="A113" s="4">
        <v>2004.0</v>
      </c>
      <c r="B113" s="4" t="s">
        <v>176</v>
      </c>
      <c r="C113" s="4" t="s">
        <v>13</v>
      </c>
      <c r="D113" s="4" t="s">
        <v>14</v>
      </c>
      <c r="E113" s="4">
        <v>1.0</v>
      </c>
      <c r="F113" s="36" t="s">
        <v>124</v>
      </c>
      <c r="G113" s="4" t="s">
        <v>125</v>
      </c>
      <c r="J113" s="4">
        <v>1688.0</v>
      </c>
    </row>
    <row r="114">
      <c r="A114" s="4">
        <v>2004.0</v>
      </c>
      <c r="B114" s="4" t="s">
        <v>176</v>
      </c>
      <c r="C114" s="4" t="s">
        <v>13</v>
      </c>
      <c r="D114" s="4" t="s">
        <v>14</v>
      </c>
      <c r="E114" s="4">
        <v>2.0</v>
      </c>
      <c r="F114" s="36" t="s">
        <v>177</v>
      </c>
      <c r="G114" s="4" t="s">
        <v>125</v>
      </c>
      <c r="J114" s="4">
        <v>1686.0</v>
      </c>
    </row>
    <row r="115">
      <c r="A115" s="4">
        <v>2004.0</v>
      </c>
      <c r="B115" s="4" t="s">
        <v>176</v>
      </c>
      <c r="C115" s="4" t="s">
        <v>13</v>
      </c>
      <c r="D115" s="4" t="s">
        <v>14</v>
      </c>
      <c r="E115" s="4">
        <v>3.0</v>
      </c>
      <c r="F115" s="36" t="s">
        <v>486</v>
      </c>
      <c r="G115" s="4" t="s">
        <v>179</v>
      </c>
      <c r="J115" s="4">
        <v>1626.0</v>
      </c>
    </row>
    <row r="116">
      <c r="A116" s="4">
        <v>2004.0</v>
      </c>
      <c r="B116" s="4" t="s">
        <v>176</v>
      </c>
      <c r="C116" s="4" t="s">
        <v>13</v>
      </c>
      <c r="D116" s="4" t="s">
        <v>14</v>
      </c>
      <c r="E116" s="4">
        <v>4.0</v>
      </c>
      <c r="F116" s="36" t="s">
        <v>190</v>
      </c>
      <c r="G116" s="4" t="s">
        <v>93</v>
      </c>
      <c r="J116" s="4">
        <v>1578.0</v>
      </c>
    </row>
    <row r="117">
      <c r="A117" s="4">
        <v>2004.0</v>
      </c>
      <c r="B117" s="4" t="s">
        <v>176</v>
      </c>
      <c r="C117" s="4" t="s">
        <v>13</v>
      </c>
      <c r="D117" s="4" t="s">
        <v>14</v>
      </c>
      <c r="E117" s="4">
        <v>5.0</v>
      </c>
      <c r="F117" s="36" t="s">
        <v>360</v>
      </c>
      <c r="G117" s="4" t="s">
        <v>1008</v>
      </c>
      <c r="J117" s="4">
        <v>1576.0</v>
      </c>
    </row>
    <row r="118">
      <c r="A118" s="4">
        <v>2004.0</v>
      </c>
      <c r="B118" s="4" t="s">
        <v>176</v>
      </c>
      <c r="C118" s="4" t="s">
        <v>13</v>
      </c>
      <c r="D118" s="4" t="s">
        <v>14</v>
      </c>
      <c r="E118" s="4">
        <v>6.0</v>
      </c>
      <c r="F118" s="36" t="s">
        <v>180</v>
      </c>
      <c r="G118" s="4" t="s">
        <v>88</v>
      </c>
      <c r="J118" s="4">
        <v>1564.0</v>
      </c>
    </row>
    <row r="119">
      <c r="A119" s="4">
        <v>2004.0</v>
      </c>
      <c r="B119" s="4" t="s">
        <v>176</v>
      </c>
      <c r="C119" s="4" t="s">
        <v>13</v>
      </c>
      <c r="D119" s="4" t="s">
        <v>14</v>
      </c>
      <c r="E119" s="4">
        <v>7.0</v>
      </c>
      <c r="F119" s="36" t="s">
        <v>1009</v>
      </c>
      <c r="G119" s="4" t="s">
        <v>179</v>
      </c>
      <c r="J119" s="4">
        <v>1550.0</v>
      </c>
    </row>
    <row r="120">
      <c r="A120" s="4">
        <v>2004.0</v>
      </c>
      <c r="B120" s="4" t="s">
        <v>176</v>
      </c>
      <c r="C120" s="4" t="s">
        <v>13</v>
      </c>
      <c r="D120" s="4" t="s">
        <v>14</v>
      </c>
      <c r="E120" s="4">
        <v>8.0</v>
      </c>
      <c r="F120" s="36" t="s">
        <v>1010</v>
      </c>
      <c r="G120" s="4" t="s">
        <v>29</v>
      </c>
      <c r="J120" s="4">
        <v>1544.0</v>
      </c>
    </row>
    <row r="121">
      <c r="A121" s="4">
        <v>2004.0</v>
      </c>
      <c r="B121" s="4" t="s">
        <v>176</v>
      </c>
      <c r="C121" s="4" t="s">
        <v>13</v>
      </c>
      <c r="D121" s="4" t="s">
        <v>14</v>
      </c>
      <c r="E121" s="4">
        <v>9.0</v>
      </c>
      <c r="F121" s="36" t="s">
        <v>1011</v>
      </c>
      <c r="G121" s="4" t="s">
        <v>129</v>
      </c>
      <c r="J121" s="4">
        <v>1534.0</v>
      </c>
    </row>
    <row r="122">
      <c r="A122" s="4">
        <v>2004.0</v>
      </c>
      <c r="B122" s="4" t="s">
        <v>176</v>
      </c>
      <c r="C122" s="4" t="s">
        <v>13</v>
      </c>
      <c r="D122" s="4" t="s">
        <v>14</v>
      </c>
      <c r="E122" s="4">
        <v>10.0</v>
      </c>
      <c r="F122" s="36" t="s">
        <v>181</v>
      </c>
      <c r="G122" s="4" t="s">
        <v>66</v>
      </c>
      <c r="J122" s="4">
        <v>1532.0</v>
      </c>
    </row>
    <row r="123">
      <c r="A123" s="4">
        <v>2004.0</v>
      </c>
      <c r="B123" s="4" t="s">
        <v>176</v>
      </c>
      <c r="C123" s="4" t="s">
        <v>13</v>
      </c>
      <c r="D123" s="4" t="s">
        <v>14</v>
      </c>
      <c r="E123" s="4">
        <v>11.0</v>
      </c>
      <c r="F123" s="36" t="s">
        <v>1012</v>
      </c>
      <c r="G123" s="4" t="s">
        <v>73</v>
      </c>
      <c r="J123" s="4">
        <v>1520.0</v>
      </c>
    </row>
    <row r="124">
      <c r="A124" s="4">
        <v>2004.0</v>
      </c>
      <c r="B124" s="4" t="s">
        <v>176</v>
      </c>
      <c r="C124" s="4" t="s">
        <v>13</v>
      </c>
      <c r="D124" s="4" t="s">
        <v>14</v>
      </c>
      <c r="E124" s="4">
        <v>12.0</v>
      </c>
      <c r="F124" s="36" t="s">
        <v>692</v>
      </c>
      <c r="G124" s="4" t="s">
        <v>667</v>
      </c>
      <c r="J124" s="4">
        <v>1510.0</v>
      </c>
    </row>
    <row r="125">
      <c r="A125" s="4">
        <v>2004.0</v>
      </c>
      <c r="B125" s="4" t="s">
        <v>176</v>
      </c>
      <c r="C125" s="4" t="s">
        <v>13</v>
      </c>
      <c r="D125" s="4" t="s">
        <v>14</v>
      </c>
      <c r="E125" s="4">
        <v>13.0</v>
      </c>
      <c r="F125" s="36" t="s">
        <v>698</v>
      </c>
      <c r="G125" s="4" t="s">
        <v>175</v>
      </c>
      <c r="J125" s="4">
        <v>1510.0</v>
      </c>
    </row>
    <row r="126">
      <c r="A126" s="4">
        <v>2004.0</v>
      </c>
      <c r="B126" s="4" t="s">
        <v>176</v>
      </c>
      <c r="C126" s="4" t="s">
        <v>13</v>
      </c>
      <c r="D126" s="4" t="s">
        <v>14</v>
      </c>
      <c r="E126" s="4">
        <v>14.0</v>
      </c>
      <c r="F126" s="36" t="s">
        <v>1013</v>
      </c>
      <c r="G126" s="4" t="s">
        <v>73</v>
      </c>
      <c r="J126" s="4">
        <v>1502.0</v>
      </c>
    </row>
    <row r="127">
      <c r="A127" s="4">
        <v>2004.0</v>
      </c>
      <c r="B127" s="4" t="s">
        <v>176</v>
      </c>
      <c r="C127" s="4" t="s">
        <v>13</v>
      </c>
      <c r="D127" s="4" t="s">
        <v>14</v>
      </c>
      <c r="E127" s="4">
        <v>15.0</v>
      </c>
      <c r="F127" s="36" t="s">
        <v>490</v>
      </c>
      <c r="G127" s="4" t="s">
        <v>169</v>
      </c>
      <c r="J127" s="4">
        <v>1486.0</v>
      </c>
    </row>
    <row r="128">
      <c r="A128" s="4">
        <v>2004.0</v>
      </c>
      <c r="B128" s="4" t="s">
        <v>176</v>
      </c>
      <c r="C128" s="4" t="s">
        <v>13</v>
      </c>
      <c r="D128" s="4" t="s">
        <v>14</v>
      </c>
      <c r="E128" s="4">
        <v>16.0</v>
      </c>
      <c r="F128" s="36" t="s">
        <v>1014</v>
      </c>
      <c r="G128" s="4" t="s">
        <v>24</v>
      </c>
      <c r="J128" s="4">
        <v>1484.0</v>
      </c>
    </row>
    <row r="129">
      <c r="A129" s="4">
        <v>2004.0</v>
      </c>
      <c r="B129" s="4" t="s">
        <v>176</v>
      </c>
      <c r="C129" s="4" t="s">
        <v>13</v>
      </c>
      <c r="D129" s="4" t="s">
        <v>14</v>
      </c>
      <c r="E129" s="4">
        <v>17.0</v>
      </c>
      <c r="F129" s="36" t="s">
        <v>188</v>
      </c>
      <c r="G129" s="4" t="s">
        <v>24</v>
      </c>
      <c r="J129" s="4">
        <v>1476.0</v>
      </c>
    </row>
    <row r="130">
      <c r="A130" s="4">
        <v>2004.0</v>
      </c>
      <c r="B130" s="4" t="s">
        <v>176</v>
      </c>
      <c r="C130" s="4" t="s">
        <v>13</v>
      </c>
      <c r="D130" s="4" t="s">
        <v>14</v>
      </c>
      <c r="E130" s="4">
        <v>18.0</v>
      </c>
      <c r="F130" s="36" t="s">
        <v>1015</v>
      </c>
      <c r="G130" s="4" t="s">
        <v>129</v>
      </c>
      <c r="J130" s="4">
        <v>1474.0</v>
      </c>
    </row>
    <row r="131">
      <c r="A131" s="4">
        <v>2004.0</v>
      </c>
      <c r="B131" s="4" t="s">
        <v>176</v>
      </c>
      <c r="C131" s="4" t="s">
        <v>13</v>
      </c>
      <c r="D131" s="4" t="s">
        <v>14</v>
      </c>
      <c r="E131" s="4">
        <v>19.0</v>
      </c>
      <c r="F131" s="36" t="s">
        <v>195</v>
      </c>
      <c r="G131" s="4" t="s">
        <v>88</v>
      </c>
      <c r="J131" s="4">
        <v>1468.0</v>
      </c>
    </row>
    <row r="132">
      <c r="A132" s="4">
        <v>2004.0</v>
      </c>
      <c r="B132" s="4" t="s">
        <v>176</v>
      </c>
      <c r="C132" s="4" t="s">
        <v>13</v>
      </c>
      <c r="D132" s="4" t="s">
        <v>14</v>
      </c>
      <c r="E132" s="4">
        <v>20.0</v>
      </c>
      <c r="F132" s="36" t="s">
        <v>859</v>
      </c>
      <c r="G132" s="4" t="s">
        <v>127</v>
      </c>
      <c r="J132" s="4">
        <v>1464.0</v>
      </c>
    </row>
    <row r="133">
      <c r="A133" s="4">
        <v>2004.0</v>
      </c>
      <c r="B133" s="4" t="s">
        <v>176</v>
      </c>
      <c r="C133" s="4" t="s">
        <v>13</v>
      </c>
      <c r="D133" s="4" t="s">
        <v>14</v>
      </c>
      <c r="E133" s="4">
        <v>21.0</v>
      </c>
      <c r="F133" s="36" t="s">
        <v>199</v>
      </c>
      <c r="G133" s="4" t="s">
        <v>678</v>
      </c>
      <c r="J133" s="4">
        <v>1444.0</v>
      </c>
    </row>
    <row r="134">
      <c r="A134" s="4">
        <v>2004.0</v>
      </c>
      <c r="B134" s="4" t="s">
        <v>176</v>
      </c>
      <c r="C134" s="4" t="s">
        <v>13</v>
      </c>
      <c r="D134" s="4" t="s">
        <v>14</v>
      </c>
      <c r="E134" s="4">
        <v>22.0</v>
      </c>
      <c r="F134" s="36" t="s">
        <v>191</v>
      </c>
      <c r="G134" s="4" t="s">
        <v>192</v>
      </c>
      <c r="J134" s="4">
        <v>1436.0</v>
      </c>
    </row>
    <row r="135">
      <c r="A135" s="4">
        <v>2004.0</v>
      </c>
      <c r="B135" s="4" t="s">
        <v>176</v>
      </c>
      <c r="C135" s="4" t="s">
        <v>13</v>
      </c>
      <c r="D135" s="4" t="s">
        <v>14</v>
      </c>
      <c r="E135" s="4">
        <v>23.0</v>
      </c>
      <c r="F135" s="36" t="s">
        <v>1016</v>
      </c>
      <c r="G135" s="4" t="s">
        <v>75</v>
      </c>
      <c r="J135" s="4">
        <v>1436.0</v>
      </c>
    </row>
    <row r="136">
      <c r="A136" s="4">
        <v>2004.0</v>
      </c>
      <c r="B136" s="4" t="s">
        <v>176</v>
      </c>
      <c r="C136" s="4" t="s">
        <v>13</v>
      </c>
      <c r="D136" s="4" t="s">
        <v>14</v>
      </c>
      <c r="E136" s="4">
        <v>24.0</v>
      </c>
      <c r="F136" s="36" t="s">
        <v>182</v>
      </c>
      <c r="G136" s="4" t="s">
        <v>179</v>
      </c>
      <c r="J136" s="4">
        <v>1430.0</v>
      </c>
    </row>
    <row r="137">
      <c r="A137" s="4">
        <v>2004.0</v>
      </c>
      <c r="B137" s="4" t="s">
        <v>176</v>
      </c>
      <c r="C137" s="4" t="s">
        <v>13</v>
      </c>
      <c r="D137" s="4" t="s">
        <v>14</v>
      </c>
      <c r="E137" s="4">
        <v>25.0</v>
      </c>
      <c r="F137" s="36" t="s">
        <v>489</v>
      </c>
      <c r="G137" s="4" t="s">
        <v>186</v>
      </c>
      <c r="J137" s="4">
        <v>1416.0</v>
      </c>
    </row>
    <row r="138">
      <c r="A138" s="4">
        <v>2004.0</v>
      </c>
      <c r="B138" s="4" t="s">
        <v>176</v>
      </c>
      <c r="C138" s="4" t="s">
        <v>13</v>
      </c>
      <c r="D138" s="4" t="s">
        <v>14</v>
      </c>
      <c r="E138" s="4">
        <v>26.0</v>
      </c>
      <c r="F138" s="36" t="s">
        <v>1017</v>
      </c>
      <c r="G138" s="4" t="s">
        <v>129</v>
      </c>
      <c r="J138" s="4">
        <v>1414.0</v>
      </c>
    </row>
    <row r="139">
      <c r="A139" s="4">
        <v>2004.0</v>
      </c>
      <c r="B139" s="4" t="s">
        <v>176</v>
      </c>
      <c r="C139" s="4" t="s">
        <v>13</v>
      </c>
      <c r="D139" s="4" t="s">
        <v>14</v>
      </c>
      <c r="E139" s="4">
        <v>27.0</v>
      </c>
      <c r="F139" s="36" t="s">
        <v>846</v>
      </c>
      <c r="G139" s="4" t="s">
        <v>127</v>
      </c>
      <c r="J139" s="4">
        <v>1406.0</v>
      </c>
    </row>
    <row r="140">
      <c r="A140" s="4">
        <v>2004.0</v>
      </c>
      <c r="B140" s="4" t="s">
        <v>176</v>
      </c>
      <c r="C140" s="4" t="s">
        <v>13</v>
      </c>
      <c r="D140" s="4" t="s">
        <v>14</v>
      </c>
      <c r="E140" s="4">
        <v>28.0</v>
      </c>
      <c r="F140" s="36" t="s">
        <v>89</v>
      </c>
      <c r="G140" s="4" t="s">
        <v>90</v>
      </c>
      <c r="J140" s="4">
        <v>1312.0</v>
      </c>
    </row>
    <row r="141">
      <c r="A141" s="4">
        <v>2004.0</v>
      </c>
      <c r="B141" s="4" t="s">
        <v>176</v>
      </c>
      <c r="C141" s="4" t="s">
        <v>13</v>
      </c>
      <c r="D141" s="4" t="s">
        <v>14</v>
      </c>
      <c r="E141" s="4">
        <v>29.0</v>
      </c>
      <c r="F141" s="36" t="s">
        <v>703</v>
      </c>
      <c r="G141" s="4" t="s">
        <v>184</v>
      </c>
      <c r="J141" s="4">
        <v>1284.0</v>
      </c>
    </row>
    <row r="142">
      <c r="A142" s="4">
        <v>2004.0</v>
      </c>
      <c r="B142" s="4" t="s">
        <v>176</v>
      </c>
      <c r="C142" s="4" t="s">
        <v>13</v>
      </c>
      <c r="D142" s="4" t="s">
        <v>14</v>
      </c>
      <c r="E142" s="4">
        <v>30.0</v>
      </c>
      <c r="F142" s="36" t="s">
        <v>54</v>
      </c>
      <c r="G142" s="4" t="s">
        <v>42</v>
      </c>
      <c r="J142" s="4">
        <v>1262.0</v>
      </c>
    </row>
    <row r="143">
      <c r="A143" s="4">
        <v>2004.0</v>
      </c>
      <c r="B143" s="4" t="s">
        <v>176</v>
      </c>
      <c r="C143" s="4" t="s">
        <v>57</v>
      </c>
      <c r="D143" s="4" t="s">
        <v>14</v>
      </c>
      <c r="E143" s="4">
        <v>1.0</v>
      </c>
      <c r="F143" s="36" t="s">
        <v>202</v>
      </c>
      <c r="G143" s="4" t="s">
        <v>186</v>
      </c>
      <c r="J143" s="4">
        <v>1550.0</v>
      </c>
    </row>
    <row r="144">
      <c r="A144" s="4">
        <v>2004.0</v>
      </c>
      <c r="B144" s="4" t="s">
        <v>176</v>
      </c>
      <c r="C144" s="4" t="s">
        <v>57</v>
      </c>
      <c r="D144" s="4" t="s">
        <v>14</v>
      </c>
      <c r="E144" s="4">
        <v>2.0</v>
      </c>
      <c r="F144" s="36" t="s">
        <v>204</v>
      </c>
      <c r="G144" s="4" t="s">
        <v>73</v>
      </c>
      <c r="J144" s="4">
        <v>1498.0</v>
      </c>
    </row>
    <row r="145">
      <c r="A145" s="4">
        <v>2004.0</v>
      </c>
      <c r="B145" s="4" t="s">
        <v>176</v>
      </c>
      <c r="C145" s="4" t="s">
        <v>57</v>
      </c>
      <c r="D145" s="4" t="s">
        <v>14</v>
      </c>
      <c r="E145" s="4">
        <v>3.0</v>
      </c>
      <c r="F145" s="36" t="s">
        <v>205</v>
      </c>
      <c r="G145" s="4" t="s">
        <v>73</v>
      </c>
      <c r="J145" s="4">
        <v>1468.0</v>
      </c>
    </row>
    <row r="146">
      <c r="A146" s="4">
        <v>2004.0</v>
      </c>
      <c r="B146" s="4" t="s">
        <v>176</v>
      </c>
      <c r="C146" s="4" t="s">
        <v>57</v>
      </c>
      <c r="D146" s="4" t="s">
        <v>14</v>
      </c>
      <c r="E146" s="4">
        <v>4.0</v>
      </c>
      <c r="F146" s="36" t="s">
        <v>206</v>
      </c>
      <c r="G146" s="4" t="s">
        <v>125</v>
      </c>
      <c r="J146" s="4">
        <v>1464.0</v>
      </c>
    </row>
    <row r="147">
      <c r="A147" s="4">
        <v>2004.0</v>
      </c>
      <c r="B147" s="4" t="s">
        <v>176</v>
      </c>
      <c r="C147" s="4" t="s">
        <v>57</v>
      </c>
      <c r="D147" s="4" t="s">
        <v>14</v>
      </c>
      <c r="E147" s="4">
        <v>5.0</v>
      </c>
      <c r="F147" s="36" t="s">
        <v>346</v>
      </c>
      <c r="G147" s="4" t="s">
        <v>93</v>
      </c>
      <c r="J147" s="4">
        <v>1318.0</v>
      </c>
    </row>
    <row r="148">
      <c r="A148" s="4">
        <v>2004.0</v>
      </c>
      <c r="B148" s="4" t="s">
        <v>176</v>
      </c>
      <c r="C148" s="4" t="s">
        <v>57</v>
      </c>
      <c r="D148" s="4" t="s">
        <v>14</v>
      </c>
      <c r="E148" s="4">
        <v>6.0</v>
      </c>
      <c r="F148" s="36" t="s">
        <v>1018</v>
      </c>
      <c r="G148" s="4" t="s">
        <v>125</v>
      </c>
      <c r="J148" s="4">
        <v>1264.0</v>
      </c>
    </row>
    <row r="149">
      <c r="A149" s="4">
        <v>2004.0</v>
      </c>
      <c r="B149" s="4" t="s">
        <v>176</v>
      </c>
      <c r="C149" s="4" t="s">
        <v>57</v>
      </c>
      <c r="D149" s="4" t="s">
        <v>14</v>
      </c>
      <c r="E149" s="4">
        <v>7.0</v>
      </c>
      <c r="F149" s="36" t="s">
        <v>499</v>
      </c>
      <c r="G149" s="4" t="s">
        <v>127</v>
      </c>
      <c r="J149" s="4">
        <v>1264.0</v>
      </c>
    </row>
    <row r="150">
      <c r="A150" s="4">
        <v>2004.0</v>
      </c>
      <c r="B150" s="4" t="s">
        <v>176</v>
      </c>
      <c r="C150" s="4" t="s">
        <v>57</v>
      </c>
      <c r="D150" s="4" t="s">
        <v>14</v>
      </c>
      <c r="E150" s="4">
        <v>8.0</v>
      </c>
      <c r="F150" s="36" t="s">
        <v>207</v>
      </c>
      <c r="G150" s="4" t="s">
        <v>179</v>
      </c>
      <c r="J150" s="4">
        <v>1262.0</v>
      </c>
    </row>
    <row r="151">
      <c r="A151" s="4">
        <v>2004.0</v>
      </c>
      <c r="B151" s="4" t="s">
        <v>176</v>
      </c>
      <c r="C151" s="4" t="s">
        <v>57</v>
      </c>
      <c r="D151" s="4" t="s">
        <v>14</v>
      </c>
      <c r="E151" s="4">
        <v>9.0</v>
      </c>
      <c r="F151" s="36" t="s">
        <v>210</v>
      </c>
      <c r="G151" s="4" t="s">
        <v>169</v>
      </c>
      <c r="J151" s="4">
        <v>948.0</v>
      </c>
    </row>
    <row r="152">
      <c r="A152" s="4">
        <v>2004.0</v>
      </c>
      <c r="B152" s="4" t="s">
        <v>212</v>
      </c>
      <c r="C152" s="4" t="s">
        <v>13</v>
      </c>
      <c r="D152" s="4" t="s">
        <v>14</v>
      </c>
      <c r="E152" s="4">
        <v>1.0</v>
      </c>
      <c r="F152" s="36" t="s">
        <v>213</v>
      </c>
      <c r="G152" s="4" t="s">
        <v>78</v>
      </c>
      <c r="J152" s="4">
        <v>1590.0</v>
      </c>
    </row>
    <row r="153">
      <c r="A153" s="4">
        <v>2004.0</v>
      </c>
      <c r="B153" s="4" t="s">
        <v>212</v>
      </c>
      <c r="C153" s="4" t="s">
        <v>13</v>
      </c>
      <c r="D153" s="4" t="s">
        <v>14</v>
      </c>
      <c r="E153" s="4">
        <v>2.0</v>
      </c>
      <c r="F153" s="36" t="s">
        <v>501</v>
      </c>
      <c r="G153" s="4" t="s">
        <v>24</v>
      </c>
      <c r="J153" s="4">
        <v>1436.0</v>
      </c>
    </row>
    <row r="154">
      <c r="A154" s="4">
        <v>2004.0</v>
      </c>
      <c r="B154" s="4" t="s">
        <v>212</v>
      </c>
      <c r="C154" s="4" t="s">
        <v>13</v>
      </c>
      <c r="D154" s="4" t="s">
        <v>14</v>
      </c>
      <c r="E154" s="4">
        <v>3.0</v>
      </c>
      <c r="F154" s="36" t="s">
        <v>214</v>
      </c>
      <c r="G154" s="4" t="s">
        <v>93</v>
      </c>
      <c r="J154" s="4">
        <v>1386.0</v>
      </c>
    </row>
    <row r="155">
      <c r="A155" s="4">
        <v>2004.0</v>
      </c>
      <c r="B155" s="4" t="s">
        <v>212</v>
      </c>
      <c r="C155" s="4" t="s">
        <v>13</v>
      </c>
      <c r="D155" s="4" t="s">
        <v>14</v>
      </c>
      <c r="E155" s="4">
        <v>4.0</v>
      </c>
      <c r="F155" s="36" t="s">
        <v>1019</v>
      </c>
      <c r="G155" s="4" t="s">
        <v>31</v>
      </c>
      <c r="J155" s="4">
        <v>1336.0</v>
      </c>
    </row>
    <row r="156">
      <c r="A156" s="4">
        <v>2004.0</v>
      </c>
      <c r="B156" s="4" t="s">
        <v>216</v>
      </c>
      <c r="C156" s="4" t="s">
        <v>13</v>
      </c>
      <c r="D156" s="4" t="s">
        <v>14</v>
      </c>
      <c r="E156" s="4">
        <v>1.0</v>
      </c>
      <c r="F156" s="36" t="s">
        <v>1020</v>
      </c>
      <c r="G156" s="4" t="s">
        <v>175</v>
      </c>
      <c r="J156" s="4">
        <v>1542.0</v>
      </c>
    </row>
    <row r="157">
      <c r="A157" s="4">
        <v>2004.0</v>
      </c>
      <c r="B157" s="4" t="s">
        <v>216</v>
      </c>
      <c r="C157" s="4" t="s">
        <v>13</v>
      </c>
      <c r="D157" s="4" t="s">
        <v>14</v>
      </c>
      <c r="E157" s="4">
        <v>2.0</v>
      </c>
      <c r="F157" s="36" t="s">
        <v>505</v>
      </c>
      <c r="G157" s="4" t="s">
        <v>24</v>
      </c>
      <c r="J157" s="4">
        <v>1512.0</v>
      </c>
    </row>
    <row r="158">
      <c r="A158" s="4">
        <v>2004.0</v>
      </c>
      <c r="B158" s="4" t="s">
        <v>216</v>
      </c>
      <c r="C158" s="4" t="s">
        <v>13</v>
      </c>
      <c r="D158" s="4" t="s">
        <v>14</v>
      </c>
      <c r="E158" s="4">
        <v>3.0</v>
      </c>
      <c r="F158" s="36" t="s">
        <v>1021</v>
      </c>
      <c r="G158" s="4" t="s">
        <v>24</v>
      </c>
      <c r="J158" s="4">
        <v>1462.0</v>
      </c>
    </row>
    <row r="159">
      <c r="A159" s="4">
        <v>2004.0</v>
      </c>
      <c r="B159" s="4" t="s">
        <v>216</v>
      </c>
      <c r="C159" s="4" t="s">
        <v>13</v>
      </c>
      <c r="D159" s="4" t="s">
        <v>14</v>
      </c>
      <c r="E159" s="4">
        <v>4.0</v>
      </c>
      <c r="F159" s="36" t="s">
        <v>218</v>
      </c>
      <c r="G159" s="4" t="s">
        <v>540</v>
      </c>
      <c r="J159" s="4">
        <v>1446.0</v>
      </c>
    </row>
    <row r="160">
      <c r="A160" s="4">
        <v>2004.0</v>
      </c>
      <c r="B160" s="4" t="s">
        <v>216</v>
      </c>
      <c r="C160" s="4" t="s">
        <v>13</v>
      </c>
      <c r="D160" s="4" t="s">
        <v>14</v>
      </c>
      <c r="E160" s="4">
        <v>5.0</v>
      </c>
      <c r="F160" s="36" t="s">
        <v>219</v>
      </c>
      <c r="G160" s="4" t="s">
        <v>220</v>
      </c>
      <c r="J160" s="4">
        <v>1384.0</v>
      </c>
    </row>
    <row r="161">
      <c r="A161" s="4">
        <v>2004.0</v>
      </c>
      <c r="B161" s="4" t="s">
        <v>216</v>
      </c>
      <c r="C161" s="4" t="s">
        <v>13</v>
      </c>
      <c r="D161" s="4" t="s">
        <v>14</v>
      </c>
      <c r="E161" s="4">
        <v>6.0</v>
      </c>
      <c r="F161" s="36" t="s">
        <v>223</v>
      </c>
      <c r="G161" s="4" t="s">
        <v>224</v>
      </c>
      <c r="J161" s="4">
        <v>1370.0</v>
      </c>
    </row>
    <row r="162">
      <c r="A162" s="4">
        <v>2004.0</v>
      </c>
      <c r="B162" s="4" t="s">
        <v>216</v>
      </c>
      <c r="C162" s="4" t="s">
        <v>13</v>
      </c>
      <c r="D162" s="4" t="s">
        <v>14</v>
      </c>
      <c r="E162" s="4">
        <v>7.0</v>
      </c>
      <c r="F162" s="36" t="s">
        <v>711</v>
      </c>
      <c r="G162" s="4" t="s">
        <v>24</v>
      </c>
      <c r="J162" s="4">
        <v>1136.0</v>
      </c>
    </row>
    <row r="163">
      <c r="A163" s="4">
        <v>2004.0</v>
      </c>
      <c r="B163" s="4" t="s">
        <v>216</v>
      </c>
      <c r="C163" s="4" t="s">
        <v>57</v>
      </c>
      <c r="D163" s="4" t="s">
        <v>14</v>
      </c>
      <c r="E163" s="4">
        <v>1.0</v>
      </c>
      <c r="F163" s="36" t="s">
        <v>1022</v>
      </c>
      <c r="G163" s="4" t="s">
        <v>82</v>
      </c>
      <c r="J163" s="4">
        <v>1420.0</v>
      </c>
    </row>
    <row r="164">
      <c r="A164" s="4">
        <v>2004.0</v>
      </c>
      <c r="B164" s="4" t="s">
        <v>216</v>
      </c>
      <c r="C164" s="4" t="s">
        <v>57</v>
      </c>
      <c r="D164" s="4" t="s">
        <v>14</v>
      </c>
      <c r="E164" s="4">
        <v>2.0</v>
      </c>
      <c r="F164" s="36" t="s">
        <v>230</v>
      </c>
      <c r="G164" s="4" t="s">
        <v>654</v>
      </c>
      <c r="J164" s="4">
        <v>1228.0</v>
      </c>
    </row>
    <row r="165">
      <c r="A165" s="4">
        <v>2004.0</v>
      </c>
      <c r="B165" s="4" t="s">
        <v>233</v>
      </c>
      <c r="C165" s="4" t="s">
        <v>13</v>
      </c>
      <c r="D165" s="4" t="s">
        <v>14</v>
      </c>
      <c r="E165" s="4">
        <v>1.0</v>
      </c>
      <c r="F165" s="36" t="s">
        <v>1023</v>
      </c>
      <c r="G165" s="4" t="s">
        <v>22</v>
      </c>
      <c r="J165" s="4">
        <v>1344.0</v>
      </c>
    </row>
    <row r="166">
      <c r="A166" s="4">
        <v>2004.0</v>
      </c>
      <c r="B166" s="4" t="s">
        <v>233</v>
      </c>
      <c r="C166" s="4" t="s">
        <v>13</v>
      </c>
      <c r="D166" s="4" t="s">
        <v>14</v>
      </c>
      <c r="E166" s="4">
        <v>2.0</v>
      </c>
      <c r="F166" s="36" t="s">
        <v>236</v>
      </c>
      <c r="G166" s="4" t="s">
        <v>53</v>
      </c>
      <c r="J166" s="4">
        <v>1334.0</v>
      </c>
    </row>
    <row r="167">
      <c r="A167" s="4">
        <v>2004.0</v>
      </c>
      <c r="B167" s="4" t="s">
        <v>233</v>
      </c>
      <c r="C167" s="4" t="s">
        <v>13</v>
      </c>
      <c r="D167" s="4" t="s">
        <v>14</v>
      </c>
      <c r="E167" s="4">
        <v>3.0</v>
      </c>
      <c r="F167" s="36" t="s">
        <v>1024</v>
      </c>
      <c r="G167" s="4" t="s">
        <v>141</v>
      </c>
      <c r="J167" s="4">
        <v>1332.0</v>
      </c>
    </row>
    <row r="168">
      <c r="A168" s="4">
        <v>2004.0</v>
      </c>
      <c r="B168" s="4" t="s">
        <v>233</v>
      </c>
      <c r="C168" s="4" t="s">
        <v>13</v>
      </c>
      <c r="D168" s="4" t="s">
        <v>14</v>
      </c>
      <c r="E168" s="4">
        <v>4.0</v>
      </c>
      <c r="F168" s="36" t="s">
        <v>528</v>
      </c>
      <c r="G168" s="4" t="s">
        <v>289</v>
      </c>
      <c r="J168" s="4">
        <v>1286.0</v>
      </c>
    </row>
    <row r="169">
      <c r="A169" s="4">
        <v>2004.0</v>
      </c>
      <c r="B169" s="4" t="s">
        <v>233</v>
      </c>
      <c r="C169" s="4" t="s">
        <v>13</v>
      </c>
      <c r="D169" s="4" t="s">
        <v>14</v>
      </c>
      <c r="E169" s="4">
        <v>5.0</v>
      </c>
      <c r="F169" s="36" t="s">
        <v>235</v>
      </c>
      <c r="G169" s="4" t="s">
        <v>441</v>
      </c>
      <c r="J169" s="4">
        <v>1268.0</v>
      </c>
    </row>
    <row r="170">
      <c r="A170" s="4">
        <v>2004.0</v>
      </c>
      <c r="B170" s="4" t="s">
        <v>233</v>
      </c>
      <c r="C170" s="4" t="s">
        <v>13</v>
      </c>
      <c r="D170" s="4" t="s">
        <v>14</v>
      </c>
      <c r="E170" s="4">
        <v>6.0</v>
      </c>
      <c r="F170" s="36" t="s">
        <v>240</v>
      </c>
      <c r="G170" s="4" t="s">
        <v>97</v>
      </c>
      <c r="J170" s="4">
        <v>1216.0</v>
      </c>
    </row>
    <row r="171">
      <c r="A171" s="4">
        <v>2004.0</v>
      </c>
      <c r="B171" s="4" t="s">
        <v>233</v>
      </c>
      <c r="C171" s="4" t="s">
        <v>13</v>
      </c>
      <c r="D171" s="4" t="s">
        <v>14</v>
      </c>
      <c r="E171" s="4">
        <v>7.0</v>
      </c>
      <c r="F171" s="36" t="s">
        <v>234</v>
      </c>
      <c r="G171" s="4" t="s">
        <v>93</v>
      </c>
      <c r="J171" s="4">
        <v>1216.0</v>
      </c>
    </row>
    <row r="172">
      <c r="A172" s="4">
        <v>2004.0</v>
      </c>
      <c r="B172" s="4" t="s">
        <v>233</v>
      </c>
      <c r="C172" s="4" t="s">
        <v>13</v>
      </c>
      <c r="D172" s="4" t="s">
        <v>14</v>
      </c>
      <c r="E172" s="4">
        <v>8.0</v>
      </c>
      <c r="F172" s="36" t="s">
        <v>103</v>
      </c>
      <c r="G172" s="4" t="s">
        <v>84</v>
      </c>
      <c r="J172" s="4">
        <v>1210.0</v>
      </c>
    </row>
    <row r="173">
      <c r="A173" s="4">
        <v>2004.0</v>
      </c>
      <c r="B173" s="4" t="s">
        <v>233</v>
      </c>
      <c r="C173" s="4" t="s">
        <v>13</v>
      </c>
      <c r="D173" s="4" t="s">
        <v>14</v>
      </c>
      <c r="E173" s="4">
        <v>9.0</v>
      </c>
      <c r="F173" s="36" t="s">
        <v>243</v>
      </c>
      <c r="G173" s="4" t="s">
        <v>56</v>
      </c>
      <c r="J173" s="4">
        <v>1210.0</v>
      </c>
    </row>
    <row r="174">
      <c r="A174" s="4">
        <v>2004.0</v>
      </c>
      <c r="B174" s="4" t="s">
        <v>233</v>
      </c>
      <c r="C174" s="4" t="s">
        <v>13</v>
      </c>
      <c r="D174" s="4" t="s">
        <v>14</v>
      </c>
      <c r="E174" s="4">
        <v>10.0</v>
      </c>
      <c r="F174" s="36" t="s">
        <v>400</v>
      </c>
      <c r="G174" s="4" t="s">
        <v>97</v>
      </c>
      <c r="J174" s="4">
        <v>1192.0</v>
      </c>
    </row>
    <row r="175">
      <c r="A175" s="4">
        <v>2004.0</v>
      </c>
      <c r="B175" s="4" t="s">
        <v>233</v>
      </c>
      <c r="C175" s="4" t="s">
        <v>13</v>
      </c>
      <c r="D175" s="4" t="s">
        <v>14</v>
      </c>
      <c r="E175" s="4">
        <v>11.0</v>
      </c>
      <c r="F175" s="36" t="s">
        <v>15</v>
      </c>
      <c r="G175" s="4" t="s">
        <v>16</v>
      </c>
      <c r="J175" s="4">
        <v>1182.0</v>
      </c>
    </row>
    <row r="176">
      <c r="A176" s="4">
        <v>2004.0</v>
      </c>
      <c r="B176" s="4" t="s">
        <v>233</v>
      </c>
      <c r="C176" s="4" t="s">
        <v>13</v>
      </c>
      <c r="D176" s="4" t="s">
        <v>14</v>
      </c>
      <c r="E176" s="4">
        <v>12.0</v>
      </c>
      <c r="F176" s="36" t="s">
        <v>1025</v>
      </c>
      <c r="G176" s="4" t="s">
        <v>129</v>
      </c>
      <c r="J176" s="4">
        <v>1182.0</v>
      </c>
    </row>
    <row r="177">
      <c r="A177" s="4">
        <v>2004.0</v>
      </c>
      <c r="B177" s="4" t="s">
        <v>233</v>
      </c>
      <c r="C177" s="4" t="s">
        <v>13</v>
      </c>
      <c r="D177" s="4" t="s">
        <v>14</v>
      </c>
      <c r="E177" s="4">
        <v>13.0</v>
      </c>
      <c r="F177" s="36" t="s">
        <v>727</v>
      </c>
      <c r="G177" s="4" t="s">
        <v>250</v>
      </c>
      <c r="J177" s="4">
        <v>1180.0</v>
      </c>
    </row>
    <row r="178">
      <c r="A178" s="4">
        <v>2004.0</v>
      </c>
      <c r="B178" s="4" t="s">
        <v>233</v>
      </c>
      <c r="C178" s="4" t="s">
        <v>13</v>
      </c>
      <c r="D178" s="4" t="s">
        <v>14</v>
      </c>
      <c r="E178" s="4">
        <v>14.0</v>
      </c>
      <c r="F178" s="36" t="s">
        <v>553</v>
      </c>
      <c r="G178" s="4" t="s">
        <v>97</v>
      </c>
      <c r="J178" s="4">
        <v>1178.0</v>
      </c>
    </row>
    <row r="179">
      <c r="A179" s="4">
        <v>2004.0</v>
      </c>
      <c r="B179" s="4" t="s">
        <v>233</v>
      </c>
      <c r="C179" s="4" t="s">
        <v>13</v>
      </c>
      <c r="D179" s="4" t="s">
        <v>14</v>
      </c>
      <c r="E179" s="4">
        <v>15.0</v>
      </c>
      <c r="F179" s="36" t="s">
        <v>247</v>
      </c>
      <c r="G179" s="4" t="s">
        <v>248</v>
      </c>
      <c r="J179" s="4">
        <v>1178.0</v>
      </c>
    </row>
    <row r="180">
      <c r="A180" s="4">
        <v>2004.0</v>
      </c>
      <c r="B180" s="4" t="s">
        <v>233</v>
      </c>
      <c r="C180" s="4" t="s">
        <v>13</v>
      </c>
      <c r="D180" s="4" t="s">
        <v>14</v>
      </c>
      <c r="E180" s="4">
        <v>16.0</v>
      </c>
      <c r="F180" s="36" t="s">
        <v>260</v>
      </c>
      <c r="G180" s="4" t="s">
        <v>1026</v>
      </c>
      <c r="J180" s="4">
        <v>1160.0</v>
      </c>
    </row>
    <row r="181">
      <c r="A181" s="4">
        <v>2004.0</v>
      </c>
      <c r="B181" s="4" t="s">
        <v>233</v>
      </c>
      <c r="C181" s="4" t="s">
        <v>13</v>
      </c>
      <c r="D181" s="4" t="s">
        <v>14</v>
      </c>
      <c r="E181" s="4">
        <v>17.0</v>
      </c>
      <c r="F181" s="36" t="s">
        <v>530</v>
      </c>
      <c r="G181" s="4" t="s">
        <v>110</v>
      </c>
      <c r="J181" s="4">
        <v>1158.0</v>
      </c>
    </row>
    <row r="182">
      <c r="A182" s="4">
        <v>2004.0</v>
      </c>
      <c r="B182" s="4" t="s">
        <v>233</v>
      </c>
      <c r="C182" s="4" t="s">
        <v>13</v>
      </c>
      <c r="D182" s="4" t="s">
        <v>14</v>
      </c>
      <c r="E182" s="4">
        <v>18.0</v>
      </c>
      <c r="F182" s="36" t="s">
        <v>520</v>
      </c>
      <c r="G182" s="4" t="s">
        <v>24</v>
      </c>
      <c r="J182" s="4">
        <v>1138.0</v>
      </c>
    </row>
    <row r="183">
      <c r="A183" s="4">
        <v>2004.0</v>
      </c>
      <c r="B183" s="4" t="s">
        <v>233</v>
      </c>
      <c r="C183" s="4" t="s">
        <v>13</v>
      </c>
      <c r="D183" s="4" t="s">
        <v>14</v>
      </c>
      <c r="E183" s="4">
        <v>19.0</v>
      </c>
      <c r="F183" s="36" t="s">
        <v>794</v>
      </c>
      <c r="G183" s="4" t="s">
        <v>31</v>
      </c>
      <c r="J183" s="4">
        <v>1136.0</v>
      </c>
    </row>
    <row r="184">
      <c r="A184" s="4">
        <v>2004.0</v>
      </c>
      <c r="B184" s="4" t="s">
        <v>233</v>
      </c>
      <c r="C184" s="4" t="s">
        <v>13</v>
      </c>
      <c r="D184" s="4" t="s">
        <v>14</v>
      </c>
      <c r="E184" s="4">
        <v>20.0</v>
      </c>
      <c r="F184" s="36" t="s">
        <v>595</v>
      </c>
      <c r="G184" s="4" t="s">
        <v>31</v>
      </c>
      <c r="J184" s="4">
        <v>1130.0</v>
      </c>
    </row>
    <row r="185">
      <c r="A185" s="4">
        <v>2004.0</v>
      </c>
      <c r="B185" s="4" t="s">
        <v>233</v>
      </c>
      <c r="C185" s="4" t="s">
        <v>13</v>
      </c>
      <c r="D185" s="4" t="s">
        <v>14</v>
      </c>
      <c r="E185" s="4">
        <v>21.0</v>
      </c>
      <c r="F185" s="36" t="s">
        <v>718</v>
      </c>
      <c r="G185" s="4" t="s">
        <v>141</v>
      </c>
      <c r="J185" s="4">
        <v>1122.0</v>
      </c>
    </row>
    <row r="186">
      <c r="A186" s="4">
        <v>2004.0</v>
      </c>
      <c r="B186" s="4" t="s">
        <v>233</v>
      </c>
      <c r="C186" s="4" t="s">
        <v>13</v>
      </c>
      <c r="D186" s="4" t="s">
        <v>14</v>
      </c>
      <c r="E186" s="4">
        <v>22.0</v>
      </c>
      <c r="F186" s="36" t="s">
        <v>1027</v>
      </c>
      <c r="G186" s="4" t="s">
        <v>38</v>
      </c>
      <c r="J186" s="4">
        <v>1118.0</v>
      </c>
    </row>
    <row r="187">
      <c r="A187" s="4">
        <v>2004.0</v>
      </c>
      <c r="B187" s="4" t="s">
        <v>233</v>
      </c>
      <c r="C187" s="4" t="s">
        <v>13</v>
      </c>
      <c r="D187" s="4" t="s">
        <v>14</v>
      </c>
      <c r="E187" s="4">
        <v>23.0</v>
      </c>
      <c r="F187" s="36" t="s">
        <v>873</v>
      </c>
      <c r="G187" s="4" t="s">
        <v>24</v>
      </c>
      <c r="J187" s="4">
        <v>1118.0</v>
      </c>
    </row>
    <row r="188">
      <c r="A188" s="4">
        <v>2004.0</v>
      </c>
      <c r="B188" s="4" t="s">
        <v>233</v>
      </c>
      <c r="C188" s="4" t="s">
        <v>13</v>
      </c>
      <c r="D188" s="4" t="s">
        <v>14</v>
      </c>
      <c r="E188" s="4">
        <v>24.0</v>
      </c>
      <c r="F188" s="36" t="s">
        <v>30</v>
      </c>
      <c r="G188" s="4" t="s">
        <v>31</v>
      </c>
      <c r="J188" s="4">
        <v>1116.0</v>
      </c>
    </row>
    <row r="189">
      <c r="A189" s="4">
        <v>2004.0</v>
      </c>
      <c r="B189" s="4" t="s">
        <v>233</v>
      </c>
      <c r="C189" s="4" t="s">
        <v>13</v>
      </c>
      <c r="D189" s="4" t="s">
        <v>14</v>
      </c>
      <c r="E189" s="4">
        <v>25.0</v>
      </c>
      <c r="F189" s="36" t="s">
        <v>1028</v>
      </c>
      <c r="G189" s="4" t="s">
        <v>149</v>
      </c>
      <c r="J189" s="4">
        <v>1104.0</v>
      </c>
    </row>
    <row r="190">
      <c r="A190" s="4">
        <v>2004.0</v>
      </c>
      <c r="B190" s="4" t="s">
        <v>233</v>
      </c>
      <c r="C190" s="4" t="s">
        <v>13</v>
      </c>
      <c r="D190" s="4" t="s">
        <v>14</v>
      </c>
      <c r="E190" s="4">
        <v>26.0</v>
      </c>
      <c r="F190" s="36" t="s">
        <v>284</v>
      </c>
      <c r="G190" s="4" t="s">
        <v>719</v>
      </c>
      <c r="J190" s="4">
        <v>1094.0</v>
      </c>
    </row>
    <row r="191">
      <c r="A191" s="4">
        <v>2004.0</v>
      </c>
      <c r="B191" s="4" t="s">
        <v>233</v>
      </c>
      <c r="C191" s="4" t="s">
        <v>13</v>
      </c>
      <c r="D191" s="4" t="s">
        <v>14</v>
      </c>
      <c r="E191" s="4">
        <v>27.0</v>
      </c>
      <c r="F191" s="36" t="s">
        <v>41</v>
      </c>
      <c r="G191" s="4" t="s">
        <v>42</v>
      </c>
      <c r="J191" s="4">
        <v>1090.0</v>
      </c>
    </row>
    <row r="192">
      <c r="A192" s="4">
        <v>2004.0</v>
      </c>
      <c r="B192" s="4" t="s">
        <v>233</v>
      </c>
      <c r="C192" s="4" t="s">
        <v>13</v>
      </c>
      <c r="D192" s="4" t="s">
        <v>14</v>
      </c>
      <c r="E192" s="4">
        <v>28.0</v>
      </c>
      <c r="F192" s="36" t="s">
        <v>730</v>
      </c>
      <c r="G192" s="4" t="s">
        <v>97</v>
      </c>
      <c r="J192" s="4">
        <v>1080.0</v>
      </c>
    </row>
    <row r="193">
      <c r="A193" s="4">
        <v>2004.0</v>
      </c>
      <c r="B193" s="4" t="s">
        <v>233</v>
      </c>
      <c r="C193" s="4" t="s">
        <v>13</v>
      </c>
      <c r="D193" s="4" t="s">
        <v>14</v>
      </c>
      <c r="E193" s="4">
        <v>29.0</v>
      </c>
      <c r="F193" s="36" t="s">
        <v>1029</v>
      </c>
      <c r="G193" s="4" t="s">
        <v>125</v>
      </c>
      <c r="J193" s="4">
        <v>1074.0</v>
      </c>
    </row>
    <row r="194">
      <c r="A194" s="4">
        <v>2004.0</v>
      </c>
      <c r="B194" s="4" t="s">
        <v>233</v>
      </c>
      <c r="C194" s="4" t="s">
        <v>13</v>
      </c>
      <c r="D194" s="4" t="s">
        <v>14</v>
      </c>
      <c r="E194" s="4">
        <v>30.0</v>
      </c>
      <c r="F194" s="36" t="s">
        <v>268</v>
      </c>
      <c r="G194" s="4" t="s">
        <v>654</v>
      </c>
      <c r="J194" s="4">
        <v>1068.0</v>
      </c>
    </row>
    <row r="195">
      <c r="A195" s="4">
        <v>2004.0</v>
      </c>
      <c r="B195" s="4" t="s">
        <v>233</v>
      </c>
      <c r="C195" s="4" t="s">
        <v>13</v>
      </c>
      <c r="D195" s="4" t="s">
        <v>14</v>
      </c>
      <c r="E195" s="4">
        <v>31.0</v>
      </c>
      <c r="F195" s="36" t="s">
        <v>266</v>
      </c>
      <c r="G195" s="4" t="s">
        <v>149</v>
      </c>
      <c r="J195" s="4">
        <v>1058.0</v>
      </c>
    </row>
    <row r="196">
      <c r="A196" s="4">
        <v>2004.0</v>
      </c>
      <c r="B196" s="4" t="s">
        <v>233</v>
      </c>
      <c r="C196" s="4" t="s">
        <v>13</v>
      </c>
      <c r="D196" s="4" t="s">
        <v>14</v>
      </c>
      <c r="E196" s="4">
        <v>32.0</v>
      </c>
      <c r="F196" s="36" t="s">
        <v>884</v>
      </c>
      <c r="G196" s="4" t="s">
        <v>63</v>
      </c>
      <c r="J196" s="4">
        <v>1058.0</v>
      </c>
    </row>
    <row r="197">
      <c r="A197" s="4">
        <v>2004.0</v>
      </c>
      <c r="B197" s="4" t="s">
        <v>233</v>
      </c>
      <c r="C197" s="4" t="s">
        <v>13</v>
      </c>
      <c r="D197" s="4" t="s">
        <v>14</v>
      </c>
      <c r="E197" s="4">
        <v>33.0</v>
      </c>
      <c r="F197" s="36" t="s">
        <v>1030</v>
      </c>
      <c r="G197" s="4" t="s">
        <v>31</v>
      </c>
      <c r="J197" s="4">
        <v>1056.0</v>
      </c>
    </row>
    <row r="198">
      <c r="A198" s="4">
        <v>2004.0</v>
      </c>
      <c r="B198" s="4" t="s">
        <v>233</v>
      </c>
      <c r="C198" s="4" t="s">
        <v>13</v>
      </c>
      <c r="D198" s="4" t="s">
        <v>14</v>
      </c>
      <c r="E198" s="4">
        <v>34.0</v>
      </c>
      <c r="F198" s="36" t="s">
        <v>109</v>
      </c>
      <c r="G198" s="4" t="s">
        <v>36</v>
      </c>
      <c r="J198" s="4">
        <v>1030.0</v>
      </c>
    </row>
    <row r="199">
      <c r="A199" s="4">
        <v>2004.0</v>
      </c>
      <c r="B199" s="4" t="s">
        <v>233</v>
      </c>
      <c r="C199" s="4" t="s">
        <v>13</v>
      </c>
      <c r="D199" s="4" t="s">
        <v>14</v>
      </c>
      <c r="E199" s="4">
        <v>35.0</v>
      </c>
      <c r="F199" s="36" t="s">
        <v>251</v>
      </c>
      <c r="G199" s="4" t="s">
        <v>160</v>
      </c>
      <c r="J199" s="4">
        <v>1010.0</v>
      </c>
    </row>
    <row r="200">
      <c r="A200" s="4">
        <v>2004.0</v>
      </c>
      <c r="B200" s="4" t="s">
        <v>233</v>
      </c>
      <c r="C200" s="4" t="s">
        <v>13</v>
      </c>
      <c r="D200" s="4" t="s">
        <v>14</v>
      </c>
      <c r="E200" s="4">
        <v>36.0</v>
      </c>
      <c r="F200" s="36" t="s">
        <v>278</v>
      </c>
      <c r="G200" s="4" t="s">
        <v>279</v>
      </c>
      <c r="J200" s="4">
        <v>982.0</v>
      </c>
    </row>
    <row r="201">
      <c r="A201" s="4">
        <v>2004.0</v>
      </c>
      <c r="B201" s="4" t="s">
        <v>233</v>
      </c>
      <c r="C201" s="4" t="s">
        <v>13</v>
      </c>
      <c r="D201" s="4" t="s">
        <v>14</v>
      </c>
      <c r="E201" s="4">
        <v>37.0</v>
      </c>
      <c r="F201" s="36" t="s">
        <v>726</v>
      </c>
      <c r="G201" s="4" t="s">
        <v>636</v>
      </c>
      <c r="J201" s="4">
        <v>966.0</v>
      </c>
    </row>
    <row r="202">
      <c r="A202" s="4">
        <v>2004.0</v>
      </c>
      <c r="B202" s="4" t="s">
        <v>233</v>
      </c>
      <c r="C202" s="4" t="s">
        <v>13</v>
      </c>
      <c r="D202" s="4" t="s">
        <v>14</v>
      </c>
      <c r="E202" s="4">
        <v>38.0</v>
      </c>
      <c r="F202" s="36" t="s">
        <v>546</v>
      </c>
      <c r="G202" s="4" t="s">
        <v>24</v>
      </c>
      <c r="J202" s="4">
        <v>954.0</v>
      </c>
    </row>
    <row r="203">
      <c r="A203" s="4">
        <v>2004.0</v>
      </c>
      <c r="B203" s="4" t="s">
        <v>233</v>
      </c>
      <c r="C203" s="4" t="s">
        <v>13</v>
      </c>
      <c r="D203" s="4" t="s">
        <v>14</v>
      </c>
      <c r="E203" s="4">
        <v>39.0</v>
      </c>
      <c r="F203" s="36" t="s">
        <v>1031</v>
      </c>
      <c r="G203" s="4" t="s">
        <v>24</v>
      </c>
      <c r="J203" s="4">
        <v>924.0</v>
      </c>
    </row>
    <row r="204">
      <c r="A204" s="4">
        <v>2004.0</v>
      </c>
      <c r="B204" s="4" t="s">
        <v>233</v>
      </c>
      <c r="C204" s="4" t="s">
        <v>13</v>
      </c>
      <c r="D204" s="4" t="s">
        <v>14</v>
      </c>
      <c r="E204" s="4">
        <v>40.0</v>
      </c>
      <c r="F204" s="36" t="s">
        <v>1032</v>
      </c>
      <c r="G204" s="4" t="s">
        <v>22</v>
      </c>
      <c r="J204" s="4">
        <v>900.0</v>
      </c>
    </row>
    <row r="205">
      <c r="A205" s="4">
        <v>2004.0</v>
      </c>
      <c r="B205" s="4" t="s">
        <v>233</v>
      </c>
      <c r="C205" s="4" t="s">
        <v>13</v>
      </c>
      <c r="D205" s="4" t="s">
        <v>14</v>
      </c>
      <c r="E205" s="4">
        <v>41.0</v>
      </c>
      <c r="F205" s="36" t="s">
        <v>153</v>
      </c>
      <c r="G205" s="4" t="s">
        <v>27</v>
      </c>
      <c r="J205" s="4">
        <v>896.0</v>
      </c>
    </row>
    <row r="206">
      <c r="A206" s="4">
        <v>2004.0</v>
      </c>
      <c r="B206" s="4" t="s">
        <v>233</v>
      </c>
      <c r="C206" s="4" t="s">
        <v>13</v>
      </c>
      <c r="D206" s="4" t="s">
        <v>14</v>
      </c>
      <c r="E206" s="4">
        <v>42.0</v>
      </c>
      <c r="F206" s="36" t="s">
        <v>891</v>
      </c>
      <c r="G206" s="4" t="s">
        <v>834</v>
      </c>
      <c r="J206" s="4">
        <v>886.0</v>
      </c>
    </row>
    <row r="207">
      <c r="A207" s="4">
        <v>2004.0</v>
      </c>
      <c r="B207" s="4" t="s">
        <v>233</v>
      </c>
      <c r="C207" s="4" t="s">
        <v>13</v>
      </c>
      <c r="D207" s="4" t="s">
        <v>14</v>
      </c>
      <c r="E207" s="4">
        <v>43.0</v>
      </c>
      <c r="F207" s="36" t="s">
        <v>272</v>
      </c>
      <c r="G207" s="4" t="s">
        <v>24</v>
      </c>
      <c r="J207" s="4">
        <v>868.0</v>
      </c>
    </row>
    <row r="208">
      <c r="A208" s="4">
        <v>2004.0</v>
      </c>
      <c r="B208" s="4" t="s">
        <v>233</v>
      </c>
      <c r="C208" s="4" t="s">
        <v>13</v>
      </c>
      <c r="D208" s="4" t="s">
        <v>14</v>
      </c>
      <c r="E208" s="4">
        <v>44.0</v>
      </c>
      <c r="F208" s="36" t="s">
        <v>1033</v>
      </c>
      <c r="G208" s="4" t="s">
        <v>69</v>
      </c>
      <c r="J208" s="4">
        <v>852.0</v>
      </c>
    </row>
    <row r="209">
      <c r="A209" s="4">
        <v>2004.0</v>
      </c>
      <c r="B209" s="4" t="s">
        <v>233</v>
      </c>
      <c r="C209" s="4" t="s">
        <v>13</v>
      </c>
      <c r="D209" s="4" t="s">
        <v>14</v>
      </c>
      <c r="E209" s="4">
        <v>45.0</v>
      </c>
      <c r="F209" s="36" t="s">
        <v>281</v>
      </c>
      <c r="G209" s="4" t="s">
        <v>20</v>
      </c>
      <c r="J209" s="4">
        <v>848.0</v>
      </c>
    </row>
    <row r="210">
      <c r="A210" s="4">
        <v>2004.0</v>
      </c>
      <c r="B210" s="4" t="s">
        <v>233</v>
      </c>
      <c r="C210" s="4" t="s">
        <v>13</v>
      </c>
      <c r="D210" s="4" t="s">
        <v>14</v>
      </c>
      <c r="E210" s="4">
        <v>46.0</v>
      </c>
      <c r="F210" s="36" t="s">
        <v>1034</v>
      </c>
      <c r="G210" s="4" t="s">
        <v>24</v>
      </c>
      <c r="J210" s="4">
        <v>822.0</v>
      </c>
    </row>
    <row r="211">
      <c r="A211" s="4">
        <v>2004.0</v>
      </c>
      <c r="B211" s="4" t="s">
        <v>233</v>
      </c>
      <c r="C211" s="4" t="s">
        <v>13</v>
      </c>
      <c r="D211" s="4" t="s">
        <v>14</v>
      </c>
      <c r="E211" s="4">
        <v>47.0</v>
      </c>
      <c r="F211" s="36" t="s">
        <v>270</v>
      </c>
      <c r="G211" s="4" t="s">
        <v>27</v>
      </c>
      <c r="J211" s="4">
        <v>818.0</v>
      </c>
    </row>
    <row r="212">
      <c r="A212" s="4">
        <v>2004.0</v>
      </c>
      <c r="B212" s="4" t="s">
        <v>233</v>
      </c>
      <c r="C212" s="4" t="s">
        <v>13</v>
      </c>
      <c r="D212" s="4" t="s">
        <v>14</v>
      </c>
      <c r="E212" s="4">
        <v>48.0</v>
      </c>
      <c r="F212" s="36" t="s">
        <v>276</v>
      </c>
      <c r="G212" s="4" t="s">
        <v>29</v>
      </c>
      <c r="J212" s="4">
        <v>776.0</v>
      </c>
    </row>
    <row r="213">
      <c r="A213" s="4">
        <v>2004.0</v>
      </c>
      <c r="B213" s="4" t="s">
        <v>233</v>
      </c>
      <c r="C213" s="4" t="s">
        <v>13</v>
      </c>
      <c r="D213" s="4" t="s">
        <v>14</v>
      </c>
      <c r="E213" s="4">
        <v>49.0</v>
      </c>
      <c r="F213" s="36" t="s">
        <v>339</v>
      </c>
      <c r="G213" s="4" t="s">
        <v>1035</v>
      </c>
      <c r="J213" s="4">
        <v>762.0</v>
      </c>
    </row>
    <row r="214">
      <c r="A214" s="4">
        <v>2004.0</v>
      </c>
      <c r="B214" s="4" t="s">
        <v>233</v>
      </c>
      <c r="C214" s="4" t="s">
        <v>13</v>
      </c>
      <c r="D214" s="4" t="s">
        <v>14</v>
      </c>
      <c r="E214" s="4">
        <v>50.0</v>
      </c>
      <c r="F214" s="36" t="s">
        <v>666</v>
      </c>
      <c r="G214" s="4" t="s">
        <v>667</v>
      </c>
      <c r="J214" s="4">
        <v>748.0</v>
      </c>
    </row>
    <row r="215">
      <c r="A215" s="4">
        <v>2004.0</v>
      </c>
      <c r="B215" s="4" t="s">
        <v>233</v>
      </c>
      <c r="C215" s="4" t="s">
        <v>13</v>
      </c>
      <c r="D215" s="4" t="s">
        <v>14</v>
      </c>
      <c r="E215" s="4">
        <v>51.0</v>
      </c>
      <c r="F215" s="36" t="s">
        <v>1036</v>
      </c>
      <c r="G215" s="4" t="s">
        <v>716</v>
      </c>
      <c r="J215" s="4">
        <v>726.0</v>
      </c>
    </row>
    <row r="216">
      <c r="A216" s="4">
        <v>2004.0</v>
      </c>
      <c r="B216" s="4" t="s">
        <v>233</v>
      </c>
      <c r="C216" s="4" t="s">
        <v>13</v>
      </c>
      <c r="D216" s="4" t="s">
        <v>14</v>
      </c>
      <c r="E216" s="4">
        <v>52.0</v>
      </c>
      <c r="F216" s="36" t="s">
        <v>1037</v>
      </c>
      <c r="G216" s="4" t="s">
        <v>31</v>
      </c>
      <c r="J216" s="4">
        <v>716.0</v>
      </c>
    </row>
    <row r="217">
      <c r="A217" s="4">
        <v>2004.0</v>
      </c>
      <c r="B217" s="4" t="s">
        <v>233</v>
      </c>
      <c r="C217" s="4" t="s">
        <v>13</v>
      </c>
      <c r="D217" s="4" t="s">
        <v>14</v>
      </c>
      <c r="E217" s="4">
        <v>53.0</v>
      </c>
      <c r="F217" s="36" t="s">
        <v>725</v>
      </c>
      <c r="G217" s="4" t="s">
        <v>22</v>
      </c>
      <c r="J217" s="4">
        <v>544.0</v>
      </c>
    </row>
    <row r="218">
      <c r="A218" s="4">
        <v>2004.0</v>
      </c>
      <c r="B218" s="4" t="s">
        <v>233</v>
      </c>
      <c r="C218" s="4" t="s">
        <v>13</v>
      </c>
      <c r="D218" s="4" t="s">
        <v>14</v>
      </c>
      <c r="E218" s="4">
        <v>54.0</v>
      </c>
      <c r="F218" s="36" t="s">
        <v>1038</v>
      </c>
      <c r="G218" s="4" t="s">
        <v>22</v>
      </c>
      <c r="J218" s="4">
        <v>424.0</v>
      </c>
    </row>
    <row r="219">
      <c r="A219" s="4">
        <v>2004.0</v>
      </c>
      <c r="B219" s="4" t="s">
        <v>233</v>
      </c>
      <c r="C219" s="4" t="s">
        <v>13</v>
      </c>
      <c r="D219" s="4" t="s">
        <v>14</v>
      </c>
      <c r="E219" s="4">
        <v>55.0</v>
      </c>
      <c r="F219" s="36" t="s">
        <v>1039</v>
      </c>
      <c r="G219" s="4" t="s">
        <v>36</v>
      </c>
      <c r="J219" s="4">
        <v>236.0</v>
      </c>
    </row>
    <row r="220">
      <c r="A220" s="4">
        <v>2004.0</v>
      </c>
      <c r="B220" s="4" t="s">
        <v>233</v>
      </c>
      <c r="C220" s="4" t="s">
        <v>57</v>
      </c>
      <c r="D220" s="4" t="s">
        <v>14</v>
      </c>
      <c r="E220" s="4">
        <v>1.0</v>
      </c>
      <c r="F220" s="36" t="s">
        <v>738</v>
      </c>
      <c r="G220" s="4" t="s">
        <v>51</v>
      </c>
      <c r="J220" s="4">
        <v>1042.0</v>
      </c>
    </row>
    <row r="221">
      <c r="A221" s="4">
        <v>2004.0</v>
      </c>
      <c r="B221" s="4" t="s">
        <v>233</v>
      </c>
      <c r="C221" s="4" t="s">
        <v>57</v>
      </c>
      <c r="D221" s="4" t="s">
        <v>14</v>
      </c>
      <c r="E221" s="4">
        <v>2.0</v>
      </c>
      <c r="F221" s="36" t="s">
        <v>457</v>
      </c>
      <c r="G221" s="4" t="s">
        <v>84</v>
      </c>
      <c r="J221" s="4">
        <v>1040.0</v>
      </c>
    </row>
    <row r="222">
      <c r="A222" s="4">
        <v>2004.0</v>
      </c>
      <c r="B222" s="4" t="s">
        <v>233</v>
      </c>
      <c r="C222" s="4" t="s">
        <v>57</v>
      </c>
      <c r="D222" s="4" t="s">
        <v>14</v>
      </c>
      <c r="E222" s="4">
        <v>3.0</v>
      </c>
      <c r="F222" s="36" t="s">
        <v>288</v>
      </c>
      <c r="G222" s="4" t="s">
        <v>289</v>
      </c>
      <c r="J222" s="4">
        <v>1012.0</v>
      </c>
    </row>
    <row r="223">
      <c r="A223" s="4">
        <v>2004.0</v>
      </c>
      <c r="B223" s="4" t="s">
        <v>233</v>
      </c>
      <c r="C223" s="4" t="s">
        <v>57</v>
      </c>
      <c r="D223" s="4" t="s">
        <v>14</v>
      </c>
      <c r="E223" s="4">
        <v>4.0</v>
      </c>
      <c r="F223" s="36" t="s">
        <v>736</v>
      </c>
      <c r="G223" s="4" t="s">
        <v>59</v>
      </c>
      <c r="J223" s="4">
        <v>1002.0</v>
      </c>
    </row>
    <row r="224">
      <c r="A224" s="4">
        <v>2004.0</v>
      </c>
      <c r="B224" s="4" t="s">
        <v>233</v>
      </c>
      <c r="C224" s="4" t="s">
        <v>57</v>
      </c>
      <c r="D224" s="4" t="s">
        <v>14</v>
      </c>
      <c r="E224" s="4">
        <v>5.0</v>
      </c>
      <c r="F224" s="36" t="s">
        <v>1040</v>
      </c>
      <c r="G224" s="4" t="s">
        <v>36</v>
      </c>
      <c r="J224" s="4">
        <v>942.0</v>
      </c>
    </row>
    <row r="225">
      <c r="A225" s="4">
        <v>2004.0</v>
      </c>
      <c r="B225" s="4" t="s">
        <v>233</v>
      </c>
      <c r="C225" s="4" t="s">
        <v>57</v>
      </c>
      <c r="D225" s="4" t="s">
        <v>14</v>
      </c>
      <c r="E225" s="4">
        <v>6.0</v>
      </c>
      <c r="F225" s="36" t="s">
        <v>290</v>
      </c>
      <c r="G225" s="4" t="s">
        <v>250</v>
      </c>
      <c r="J225" s="4">
        <v>942.0</v>
      </c>
    </row>
    <row r="226">
      <c r="A226" s="4">
        <v>2004.0</v>
      </c>
      <c r="B226" s="4" t="s">
        <v>233</v>
      </c>
      <c r="C226" s="4" t="s">
        <v>57</v>
      </c>
      <c r="D226" s="4" t="s">
        <v>14</v>
      </c>
      <c r="E226" s="4">
        <v>7.0</v>
      </c>
      <c r="F226" s="36" t="s">
        <v>1041</v>
      </c>
      <c r="G226" s="4" t="s">
        <v>22</v>
      </c>
      <c r="J226" s="4">
        <v>870.0</v>
      </c>
    </row>
    <row r="227">
      <c r="A227" s="4">
        <v>2004.0</v>
      </c>
      <c r="B227" s="4" t="s">
        <v>233</v>
      </c>
      <c r="C227" s="4" t="s">
        <v>57</v>
      </c>
      <c r="D227" s="4" t="s">
        <v>14</v>
      </c>
      <c r="E227" s="4">
        <v>8.0</v>
      </c>
      <c r="F227" s="36" t="s">
        <v>291</v>
      </c>
      <c r="G227" s="4" t="s">
        <v>155</v>
      </c>
      <c r="J227" s="4">
        <v>870.0</v>
      </c>
    </row>
    <row r="228">
      <c r="A228" s="4">
        <v>2004.0</v>
      </c>
      <c r="B228" s="4" t="s">
        <v>233</v>
      </c>
      <c r="C228" s="4" t="s">
        <v>57</v>
      </c>
      <c r="D228" s="4" t="s">
        <v>14</v>
      </c>
      <c r="E228" s="4">
        <v>9.0</v>
      </c>
      <c r="F228" s="36" t="s">
        <v>740</v>
      </c>
      <c r="G228" s="4" t="s">
        <v>66</v>
      </c>
      <c r="J228" s="4">
        <v>830.0</v>
      </c>
    </row>
    <row r="229">
      <c r="A229" s="4">
        <v>2004.0</v>
      </c>
      <c r="B229" s="4" t="s">
        <v>233</v>
      </c>
      <c r="C229" s="4" t="s">
        <v>57</v>
      </c>
      <c r="D229" s="4" t="s">
        <v>14</v>
      </c>
      <c r="E229" s="4">
        <v>10.0</v>
      </c>
      <c r="F229" s="36" t="s">
        <v>565</v>
      </c>
      <c r="G229" s="4" t="s">
        <v>36</v>
      </c>
      <c r="J229" s="4">
        <v>806.0</v>
      </c>
    </row>
    <row r="230">
      <c r="A230" s="4">
        <v>2004.0</v>
      </c>
      <c r="B230" s="4" t="s">
        <v>233</v>
      </c>
      <c r="C230" s="4" t="s">
        <v>57</v>
      </c>
      <c r="D230" s="4" t="s">
        <v>14</v>
      </c>
      <c r="E230" s="4">
        <v>11.0</v>
      </c>
      <c r="F230" s="36" t="s">
        <v>1042</v>
      </c>
      <c r="G230" s="4" t="s">
        <v>36</v>
      </c>
      <c r="J230" s="4">
        <v>776.0</v>
      </c>
    </row>
    <row r="231">
      <c r="A231" s="4">
        <v>2004.0</v>
      </c>
      <c r="B231" s="4" t="s">
        <v>233</v>
      </c>
      <c r="C231" s="4" t="s">
        <v>57</v>
      </c>
      <c r="D231" s="4" t="s">
        <v>14</v>
      </c>
      <c r="E231" s="4">
        <v>12.0</v>
      </c>
      <c r="F231" s="36" t="s">
        <v>1043</v>
      </c>
      <c r="G231" s="4" t="s">
        <v>36</v>
      </c>
      <c r="J231" s="4">
        <v>774.0</v>
      </c>
    </row>
    <row r="232">
      <c r="A232" s="4">
        <v>2004.0</v>
      </c>
      <c r="B232" s="4" t="s">
        <v>233</v>
      </c>
      <c r="C232" s="4" t="s">
        <v>57</v>
      </c>
      <c r="D232" s="4" t="s">
        <v>14</v>
      </c>
      <c r="E232" s="4">
        <v>13.0</v>
      </c>
      <c r="F232" s="36" t="s">
        <v>737</v>
      </c>
      <c r="G232" s="4" t="s">
        <v>441</v>
      </c>
      <c r="J232" s="4">
        <v>754.0</v>
      </c>
    </row>
    <row r="233">
      <c r="A233" s="4">
        <v>2004.0</v>
      </c>
      <c r="B233" s="4" t="s">
        <v>233</v>
      </c>
      <c r="C233" s="4" t="s">
        <v>57</v>
      </c>
      <c r="D233" s="4" t="s">
        <v>14</v>
      </c>
      <c r="E233" s="4">
        <v>14.0</v>
      </c>
      <c r="F233" s="36" t="s">
        <v>1044</v>
      </c>
      <c r="G233" s="4" t="s">
        <v>75</v>
      </c>
      <c r="J233" s="4">
        <v>744.0</v>
      </c>
    </row>
    <row r="234">
      <c r="A234" s="4">
        <v>2004.0</v>
      </c>
      <c r="B234" s="4" t="s">
        <v>233</v>
      </c>
      <c r="C234" s="4" t="s">
        <v>57</v>
      </c>
      <c r="D234" s="4" t="s">
        <v>14</v>
      </c>
      <c r="E234" s="4">
        <v>15.0</v>
      </c>
      <c r="F234" s="36" t="s">
        <v>741</v>
      </c>
      <c r="G234" s="4" t="s">
        <v>636</v>
      </c>
      <c r="J234" s="4">
        <v>732.0</v>
      </c>
    </row>
    <row r="235">
      <c r="A235" s="4">
        <v>2004.0</v>
      </c>
      <c r="B235" s="4" t="s">
        <v>233</v>
      </c>
      <c r="C235" s="4" t="s">
        <v>57</v>
      </c>
      <c r="D235" s="4" t="s">
        <v>14</v>
      </c>
      <c r="E235" s="4">
        <v>16.0</v>
      </c>
      <c r="F235" s="36" t="s">
        <v>1045</v>
      </c>
      <c r="G235" s="4" t="s">
        <v>22</v>
      </c>
      <c r="J235" s="4">
        <v>688.0</v>
      </c>
    </row>
    <row r="236">
      <c r="A236" s="4">
        <v>2004.0</v>
      </c>
      <c r="B236" s="4" t="s">
        <v>233</v>
      </c>
      <c r="C236" s="4" t="s">
        <v>57</v>
      </c>
      <c r="D236" s="4" t="s">
        <v>14</v>
      </c>
      <c r="E236" s="4">
        <v>17.0</v>
      </c>
      <c r="F236" s="36" t="s">
        <v>1046</v>
      </c>
      <c r="G236" s="4" t="s">
        <v>22</v>
      </c>
      <c r="J236" s="4">
        <v>622.0</v>
      </c>
    </row>
    <row r="237">
      <c r="A237" s="4">
        <v>2004.0</v>
      </c>
      <c r="B237" s="4" t="s">
        <v>233</v>
      </c>
      <c r="C237" s="4" t="s">
        <v>57</v>
      </c>
      <c r="D237" s="4" t="s">
        <v>14</v>
      </c>
      <c r="E237" s="4">
        <v>18.0</v>
      </c>
      <c r="F237" s="36" t="s">
        <v>743</v>
      </c>
      <c r="G237" s="4" t="s">
        <v>1047</v>
      </c>
      <c r="J237" s="4">
        <v>618.0</v>
      </c>
    </row>
    <row r="238">
      <c r="A238" s="4">
        <v>2004.0</v>
      </c>
      <c r="B238" s="4" t="s">
        <v>233</v>
      </c>
      <c r="C238" s="4" t="s">
        <v>57</v>
      </c>
      <c r="D238" s="4" t="s">
        <v>14</v>
      </c>
      <c r="E238" s="4">
        <v>19.0</v>
      </c>
      <c r="F238" s="36" t="s">
        <v>1048</v>
      </c>
      <c r="G238" s="4" t="s">
        <v>36</v>
      </c>
      <c r="J238" s="4">
        <v>612.0</v>
      </c>
    </row>
    <row r="239">
      <c r="A239" s="4">
        <v>2004.0</v>
      </c>
      <c r="B239" s="4" t="s">
        <v>233</v>
      </c>
      <c r="C239" s="4" t="s">
        <v>57</v>
      </c>
      <c r="D239" s="4" t="s">
        <v>14</v>
      </c>
      <c r="E239" s="4">
        <v>20.0</v>
      </c>
      <c r="F239" s="36" t="s">
        <v>296</v>
      </c>
      <c r="G239" s="4" t="s">
        <v>149</v>
      </c>
      <c r="J239" s="4">
        <v>608.0</v>
      </c>
    </row>
    <row r="240">
      <c r="A240" s="4">
        <v>2004.0</v>
      </c>
      <c r="B240" s="4" t="s">
        <v>233</v>
      </c>
      <c r="C240" s="4" t="s">
        <v>57</v>
      </c>
      <c r="D240" s="4" t="s">
        <v>14</v>
      </c>
      <c r="E240" s="4">
        <v>21.0</v>
      </c>
      <c r="F240" s="36" t="s">
        <v>913</v>
      </c>
      <c r="G240" s="4" t="s">
        <v>110</v>
      </c>
      <c r="J240" s="4">
        <v>588.0</v>
      </c>
    </row>
    <row r="241">
      <c r="A241" s="4">
        <v>2004.0</v>
      </c>
      <c r="B241" s="4" t="s">
        <v>233</v>
      </c>
      <c r="C241" s="4" t="s">
        <v>57</v>
      </c>
      <c r="D241" s="4" t="s">
        <v>14</v>
      </c>
      <c r="E241" s="4">
        <v>22.0</v>
      </c>
      <c r="F241" s="36" t="s">
        <v>571</v>
      </c>
      <c r="G241" s="4" t="s">
        <v>1049</v>
      </c>
      <c r="J241" s="4">
        <v>412.0</v>
      </c>
    </row>
    <row r="242">
      <c r="A242" s="4">
        <v>2004.0</v>
      </c>
      <c r="B242" s="4" t="s">
        <v>233</v>
      </c>
      <c r="C242" s="4" t="s">
        <v>57</v>
      </c>
      <c r="D242" s="4" t="s">
        <v>14</v>
      </c>
      <c r="E242" s="4">
        <v>23.0</v>
      </c>
      <c r="F242" s="36" t="s">
        <v>744</v>
      </c>
      <c r="G242" s="4" t="s">
        <v>289</v>
      </c>
      <c r="J242" s="4">
        <v>360.0</v>
      </c>
    </row>
    <row r="243">
      <c r="A243" s="4">
        <v>2004.0</v>
      </c>
      <c r="B243" s="4" t="s">
        <v>298</v>
      </c>
      <c r="C243" s="4" t="s">
        <v>13</v>
      </c>
      <c r="D243" s="4" t="s">
        <v>14</v>
      </c>
      <c r="E243" s="4">
        <v>1.0</v>
      </c>
      <c r="F243" s="36" t="s">
        <v>312</v>
      </c>
      <c r="G243" s="4" t="s">
        <v>1047</v>
      </c>
      <c r="J243" s="4">
        <v>1180.0</v>
      </c>
    </row>
    <row r="244">
      <c r="A244" s="4">
        <v>2004.0</v>
      </c>
      <c r="B244" s="4" t="s">
        <v>298</v>
      </c>
      <c r="C244" s="4" t="s">
        <v>13</v>
      </c>
      <c r="D244" s="4" t="s">
        <v>14</v>
      </c>
      <c r="E244" s="4">
        <v>2.0</v>
      </c>
      <c r="F244" s="36" t="s">
        <v>304</v>
      </c>
      <c r="G244" s="4" t="s">
        <v>300</v>
      </c>
      <c r="J244" s="4">
        <v>1180.0</v>
      </c>
    </row>
    <row r="245">
      <c r="A245" s="4">
        <v>2004.0</v>
      </c>
      <c r="B245" s="4" t="s">
        <v>298</v>
      </c>
      <c r="C245" s="4" t="s">
        <v>13</v>
      </c>
      <c r="D245" s="4" t="s">
        <v>14</v>
      </c>
      <c r="E245" s="4">
        <v>3.0</v>
      </c>
      <c r="F245" s="36" t="s">
        <v>590</v>
      </c>
      <c r="G245" s="4" t="s">
        <v>24</v>
      </c>
      <c r="J245" s="4">
        <v>1178.0</v>
      </c>
    </row>
    <row r="246">
      <c r="A246" s="4">
        <v>2004.0</v>
      </c>
      <c r="B246" s="4" t="s">
        <v>298</v>
      </c>
      <c r="C246" s="4" t="s">
        <v>13</v>
      </c>
      <c r="D246" s="4" t="s">
        <v>14</v>
      </c>
      <c r="E246" s="4">
        <v>4.0</v>
      </c>
      <c r="F246" s="36" t="s">
        <v>301</v>
      </c>
      <c r="G246" s="4" t="s">
        <v>24</v>
      </c>
      <c r="J246" s="4">
        <v>1150.0</v>
      </c>
    </row>
    <row r="247">
      <c r="A247" s="4">
        <v>2004.0</v>
      </c>
      <c r="B247" s="4" t="s">
        <v>298</v>
      </c>
      <c r="C247" s="4" t="s">
        <v>13</v>
      </c>
      <c r="D247" s="4" t="s">
        <v>14</v>
      </c>
      <c r="E247" s="4">
        <v>5.0</v>
      </c>
      <c r="F247" s="36" t="s">
        <v>574</v>
      </c>
      <c r="G247" s="4" t="s">
        <v>155</v>
      </c>
      <c r="J247" s="4">
        <v>1148.0</v>
      </c>
    </row>
    <row r="248">
      <c r="A248" s="4">
        <v>2004.0</v>
      </c>
      <c r="B248" s="4" t="s">
        <v>298</v>
      </c>
      <c r="C248" s="4" t="s">
        <v>13</v>
      </c>
      <c r="D248" s="4" t="s">
        <v>14</v>
      </c>
      <c r="E248" s="4">
        <v>6.0</v>
      </c>
      <c r="F248" s="36" t="s">
        <v>575</v>
      </c>
      <c r="G248" s="4" t="s">
        <v>31</v>
      </c>
      <c r="J248" s="4">
        <v>1092.0</v>
      </c>
    </row>
    <row r="249">
      <c r="A249" s="4">
        <v>2004.0</v>
      </c>
      <c r="B249" s="4" t="s">
        <v>298</v>
      </c>
      <c r="C249" s="4" t="s">
        <v>13</v>
      </c>
      <c r="D249" s="4" t="s">
        <v>14</v>
      </c>
      <c r="E249" s="4">
        <v>7.0</v>
      </c>
      <c r="F249" s="36" t="s">
        <v>299</v>
      </c>
      <c r="G249" s="4" t="s">
        <v>300</v>
      </c>
      <c r="J249" s="4">
        <v>1090.0</v>
      </c>
    </row>
    <row r="250">
      <c r="A250" s="4">
        <v>2004.0</v>
      </c>
      <c r="B250" s="4" t="s">
        <v>298</v>
      </c>
      <c r="C250" s="4" t="s">
        <v>13</v>
      </c>
      <c r="D250" s="4" t="s">
        <v>14</v>
      </c>
      <c r="E250" s="4">
        <v>8.0</v>
      </c>
      <c r="F250" s="36" t="s">
        <v>317</v>
      </c>
      <c r="G250" s="4" t="s">
        <v>1047</v>
      </c>
      <c r="J250" s="4">
        <v>1084.0</v>
      </c>
    </row>
    <row r="251">
      <c r="A251" s="4">
        <v>2004.0</v>
      </c>
      <c r="B251" s="4" t="s">
        <v>298</v>
      </c>
      <c r="C251" s="4" t="s">
        <v>13</v>
      </c>
      <c r="D251" s="4" t="s">
        <v>14</v>
      </c>
      <c r="E251" s="4">
        <v>9.0</v>
      </c>
      <c r="F251" s="36" t="s">
        <v>584</v>
      </c>
      <c r="G251" s="4" t="s">
        <v>1049</v>
      </c>
      <c r="J251" s="4">
        <v>1076.0</v>
      </c>
    </row>
    <row r="252">
      <c r="A252" s="4">
        <v>2004.0</v>
      </c>
      <c r="B252" s="4" t="s">
        <v>298</v>
      </c>
      <c r="C252" s="4" t="s">
        <v>13</v>
      </c>
      <c r="D252" s="4" t="s">
        <v>14</v>
      </c>
      <c r="E252" s="4">
        <v>10.0</v>
      </c>
      <c r="F252" s="36" t="s">
        <v>321</v>
      </c>
      <c r="G252" s="4" t="s">
        <v>29</v>
      </c>
      <c r="J252" s="4">
        <v>1064.0</v>
      </c>
    </row>
    <row r="253">
      <c r="A253" s="4">
        <v>2004.0</v>
      </c>
      <c r="B253" s="4" t="s">
        <v>298</v>
      </c>
      <c r="C253" s="4" t="s">
        <v>13</v>
      </c>
      <c r="D253" s="4" t="s">
        <v>14</v>
      </c>
      <c r="E253" s="4">
        <v>11.0</v>
      </c>
      <c r="F253" s="36" t="s">
        <v>308</v>
      </c>
      <c r="G253" s="4" t="s">
        <v>29</v>
      </c>
      <c r="J253" s="4">
        <v>1062.0</v>
      </c>
    </row>
    <row r="254">
      <c r="A254" s="4">
        <v>2004.0</v>
      </c>
      <c r="B254" s="4" t="s">
        <v>298</v>
      </c>
      <c r="C254" s="4" t="s">
        <v>13</v>
      </c>
      <c r="D254" s="4" t="s">
        <v>14</v>
      </c>
      <c r="E254" s="4">
        <v>12.0</v>
      </c>
      <c r="F254" s="36" t="s">
        <v>751</v>
      </c>
      <c r="G254" s="4" t="s">
        <v>38</v>
      </c>
      <c r="J254" s="4">
        <v>1050.0</v>
      </c>
    </row>
    <row r="255">
      <c r="A255" s="4">
        <v>2004.0</v>
      </c>
      <c r="B255" s="4" t="s">
        <v>298</v>
      </c>
      <c r="C255" s="4" t="s">
        <v>13</v>
      </c>
      <c r="D255" s="4" t="s">
        <v>14</v>
      </c>
      <c r="E255" s="4">
        <v>13.0</v>
      </c>
      <c r="F255" s="36" t="s">
        <v>747</v>
      </c>
      <c r="G255" s="4" t="s">
        <v>38</v>
      </c>
      <c r="J255" s="4">
        <v>1030.0</v>
      </c>
    </row>
    <row r="256">
      <c r="A256" s="4">
        <v>2004.0</v>
      </c>
      <c r="B256" s="4" t="s">
        <v>298</v>
      </c>
      <c r="C256" s="4" t="s">
        <v>13</v>
      </c>
      <c r="D256" s="4" t="s">
        <v>14</v>
      </c>
      <c r="E256" s="4">
        <v>14.0</v>
      </c>
      <c r="F256" s="36" t="s">
        <v>311</v>
      </c>
      <c r="G256" s="4" t="s">
        <v>29</v>
      </c>
      <c r="J256" s="4">
        <v>1014.0</v>
      </c>
    </row>
    <row r="257">
      <c r="A257" s="4">
        <v>2004.0</v>
      </c>
      <c r="B257" s="4" t="s">
        <v>298</v>
      </c>
      <c r="C257" s="4" t="s">
        <v>13</v>
      </c>
      <c r="D257" s="4" t="s">
        <v>14</v>
      </c>
      <c r="E257" s="4">
        <v>15.0</v>
      </c>
      <c r="F257" s="36" t="s">
        <v>925</v>
      </c>
      <c r="G257" s="4" t="s">
        <v>447</v>
      </c>
      <c r="J257" s="4">
        <v>998.0</v>
      </c>
    </row>
    <row r="258">
      <c r="A258" s="4">
        <v>2004.0</v>
      </c>
      <c r="B258" s="4" t="s">
        <v>298</v>
      </c>
      <c r="C258" s="4" t="s">
        <v>13</v>
      </c>
      <c r="D258" s="4" t="s">
        <v>14</v>
      </c>
      <c r="E258" s="4">
        <v>16.0</v>
      </c>
      <c r="F258" s="36" t="s">
        <v>256</v>
      </c>
      <c r="G258" s="4" t="s">
        <v>69</v>
      </c>
      <c r="J258" s="4">
        <v>994.0</v>
      </c>
    </row>
    <row r="259">
      <c r="A259" s="4">
        <v>2004.0</v>
      </c>
      <c r="B259" s="4" t="s">
        <v>298</v>
      </c>
      <c r="C259" s="4" t="s">
        <v>13</v>
      </c>
      <c r="D259" s="4" t="s">
        <v>14</v>
      </c>
      <c r="E259" s="4">
        <v>17.0</v>
      </c>
      <c r="F259" s="36" t="s">
        <v>1050</v>
      </c>
      <c r="G259" s="4" t="s">
        <v>327</v>
      </c>
      <c r="J259" s="4">
        <v>960.0</v>
      </c>
    </row>
    <row r="260">
      <c r="A260" s="4">
        <v>2004.0</v>
      </c>
      <c r="B260" s="4" t="s">
        <v>298</v>
      </c>
      <c r="C260" s="4" t="s">
        <v>13</v>
      </c>
      <c r="D260" s="4" t="s">
        <v>14</v>
      </c>
      <c r="E260" s="4">
        <v>18.0</v>
      </c>
      <c r="F260" s="36" t="s">
        <v>748</v>
      </c>
      <c r="G260" s="4" t="s">
        <v>31</v>
      </c>
      <c r="J260" s="4">
        <v>954.0</v>
      </c>
    </row>
    <row r="261">
      <c r="A261" s="4">
        <v>2004.0</v>
      </c>
      <c r="B261" s="4" t="s">
        <v>298</v>
      </c>
      <c r="C261" s="4" t="s">
        <v>13</v>
      </c>
      <c r="D261" s="4" t="s">
        <v>14</v>
      </c>
      <c r="E261" s="4">
        <v>19.0</v>
      </c>
      <c r="F261" s="36" t="s">
        <v>662</v>
      </c>
      <c r="G261" s="4" t="s">
        <v>663</v>
      </c>
      <c r="J261" s="4">
        <v>946.0</v>
      </c>
    </row>
    <row r="262">
      <c r="A262" s="4">
        <v>2004.0</v>
      </c>
      <c r="B262" s="4" t="s">
        <v>298</v>
      </c>
      <c r="C262" s="4" t="s">
        <v>13</v>
      </c>
      <c r="D262" s="4" t="s">
        <v>14</v>
      </c>
      <c r="E262" s="4">
        <v>20.0</v>
      </c>
      <c r="F262" s="36" t="s">
        <v>753</v>
      </c>
      <c r="G262" s="4" t="s">
        <v>24</v>
      </c>
      <c r="J262" s="4">
        <v>942.0</v>
      </c>
    </row>
    <row r="263">
      <c r="A263" s="4">
        <v>2004.0</v>
      </c>
      <c r="B263" s="4" t="s">
        <v>298</v>
      </c>
      <c r="C263" s="4" t="s">
        <v>13</v>
      </c>
      <c r="D263" s="4" t="s">
        <v>14</v>
      </c>
      <c r="E263" s="4">
        <v>21.0</v>
      </c>
      <c r="F263" s="36" t="s">
        <v>314</v>
      </c>
      <c r="G263" s="4" t="s">
        <v>678</v>
      </c>
      <c r="J263" s="4">
        <v>930.0</v>
      </c>
    </row>
    <row r="264">
      <c r="A264" s="4">
        <v>2004.0</v>
      </c>
      <c r="B264" s="4" t="s">
        <v>298</v>
      </c>
      <c r="C264" s="4" t="s">
        <v>13</v>
      </c>
      <c r="D264" s="4" t="s">
        <v>14</v>
      </c>
      <c r="E264" s="4">
        <v>22.0</v>
      </c>
      <c r="F264" s="36" t="s">
        <v>335</v>
      </c>
      <c r="G264" s="4" t="s">
        <v>279</v>
      </c>
      <c r="J264" s="4">
        <v>928.0</v>
      </c>
    </row>
    <row r="265">
      <c r="A265" s="4">
        <v>2004.0</v>
      </c>
      <c r="B265" s="4" t="s">
        <v>298</v>
      </c>
      <c r="C265" s="4" t="s">
        <v>13</v>
      </c>
      <c r="D265" s="4" t="s">
        <v>14</v>
      </c>
      <c r="E265" s="4">
        <v>23.0</v>
      </c>
      <c r="F265" s="36" t="s">
        <v>597</v>
      </c>
      <c r="G265" s="4" t="s">
        <v>84</v>
      </c>
      <c r="J265" s="4">
        <v>924.0</v>
      </c>
    </row>
    <row r="266">
      <c r="A266" s="4">
        <v>2004.0</v>
      </c>
      <c r="B266" s="4" t="s">
        <v>298</v>
      </c>
      <c r="C266" s="4" t="s">
        <v>13</v>
      </c>
      <c r="D266" s="4" t="s">
        <v>14</v>
      </c>
      <c r="E266" s="4">
        <v>24.0</v>
      </c>
      <c r="F266" s="36" t="s">
        <v>337</v>
      </c>
      <c r="G266" s="4" t="s">
        <v>169</v>
      </c>
      <c r="J266" s="4">
        <v>896.0</v>
      </c>
    </row>
    <row r="267">
      <c r="A267" s="4">
        <v>2004.0</v>
      </c>
      <c r="B267" s="4" t="s">
        <v>298</v>
      </c>
      <c r="C267" s="4" t="s">
        <v>13</v>
      </c>
      <c r="D267" s="4" t="s">
        <v>14</v>
      </c>
      <c r="E267" s="4">
        <v>25.0</v>
      </c>
      <c r="F267" s="36" t="s">
        <v>1051</v>
      </c>
      <c r="G267" s="4" t="s">
        <v>250</v>
      </c>
      <c r="J267" s="4">
        <v>880.0</v>
      </c>
    </row>
    <row r="268">
      <c r="A268" s="4">
        <v>2004.0</v>
      </c>
      <c r="B268" s="4" t="s">
        <v>298</v>
      </c>
      <c r="C268" s="4" t="s">
        <v>13</v>
      </c>
      <c r="D268" s="4" t="s">
        <v>14</v>
      </c>
      <c r="E268" s="4">
        <v>26.0</v>
      </c>
      <c r="F268" s="36" t="s">
        <v>336</v>
      </c>
      <c r="G268" s="4" t="s">
        <v>24</v>
      </c>
      <c r="J268" s="4">
        <v>878.0</v>
      </c>
    </row>
    <row r="269">
      <c r="A269" s="4">
        <v>2004.0</v>
      </c>
      <c r="B269" s="4" t="s">
        <v>298</v>
      </c>
      <c r="C269" s="4" t="s">
        <v>13</v>
      </c>
      <c r="D269" s="4" t="s">
        <v>14</v>
      </c>
      <c r="E269" s="4">
        <v>27.0</v>
      </c>
      <c r="F269" s="36" t="s">
        <v>1052</v>
      </c>
      <c r="G269" s="4" t="s">
        <v>75</v>
      </c>
      <c r="J269" s="4">
        <v>870.0</v>
      </c>
    </row>
    <row r="270">
      <c r="A270" s="4">
        <v>2004.0</v>
      </c>
      <c r="B270" s="4" t="s">
        <v>298</v>
      </c>
      <c r="C270" s="4" t="s">
        <v>13</v>
      </c>
      <c r="D270" s="4" t="s">
        <v>14</v>
      </c>
      <c r="E270" s="4">
        <v>28.0</v>
      </c>
      <c r="F270" s="36" t="s">
        <v>1053</v>
      </c>
      <c r="G270" s="4" t="s">
        <v>439</v>
      </c>
      <c r="J270" s="4">
        <v>848.0</v>
      </c>
    </row>
    <row r="271">
      <c r="A271" s="4">
        <v>2004.0</v>
      </c>
      <c r="B271" s="4" t="s">
        <v>298</v>
      </c>
      <c r="C271" s="4" t="s">
        <v>13</v>
      </c>
      <c r="D271" s="4" t="s">
        <v>14</v>
      </c>
      <c r="E271" s="4">
        <v>29.0</v>
      </c>
      <c r="F271" s="36" t="s">
        <v>334</v>
      </c>
      <c r="G271" s="4" t="s">
        <v>75</v>
      </c>
      <c r="J271" s="4">
        <v>848.0</v>
      </c>
    </row>
    <row r="272">
      <c r="A272" s="4">
        <v>2004.0</v>
      </c>
      <c r="B272" s="4" t="s">
        <v>298</v>
      </c>
      <c r="C272" s="4" t="s">
        <v>13</v>
      </c>
      <c r="D272" s="4" t="s">
        <v>14</v>
      </c>
      <c r="E272" s="4">
        <v>30.0</v>
      </c>
      <c r="F272" s="36" t="s">
        <v>1054</v>
      </c>
      <c r="G272" s="4" t="s">
        <v>149</v>
      </c>
      <c r="J272" s="4">
        <v>832.0</v>
      </c>
    </row>
    <row r="273">
      <c r="A273" s="4">
        <v>2004.0</v>
      </c>
      <c r="B273" s="4" t="s">
        <v>298</v>
      </c>
      <c r="C273" s="4" t="s">
        <v>13</v>
      </c>
      <c r="D273" s="4" t="s">
        <v>14</v>
      </c>
      <c r="E273" s="4">
        <v>31.0</v>
      </c>
      <c r="F273" s="36" t="s">
        <v>605</v>
      </c>
      <c r="G273" s="4" t="s">
        <v>1047</v>
      </c>
      <c r="J273" s="4">
        <v>814.0</v>
      </c>
    </row>
    <row r="274">
      <c r="A274" s="4">
        <v>2004.0</v>
      </c>
      <c r="B274" s="4" t="s">
        <v>298</v>
      </c>
      <c r="C274" s="4" t="s">
        <v>13</v>
      </c>
      <c r="D274" s="4" t="s">
        <v>14</v>
      </c>
      <c r="E274" s="4">
        <v>32.0</v>
      </c>
      <c r="F274" s="36" t="s">
        <v>733</v>
      </c>
      <c r="G274" s="4" t="s">
        <v>1047</v>
      </c>
      <c r="J274" s="4">
        <v>788.0</v>
      </c>
    </row>
    <row r="275">
      <c r="A275" s="4">
        <v>2004.0</v>
      </c>
      <c r="B275" s="4" t="s">
        <v>298</v>
      </c>
      <c r="C275" s="4" t="s">
        <v>13</v>
      </c>
      <c r="D275" s="4" t="s">
        <v>14</v>
      </c>
      <c r="E275" s="4">
        <v>33.0</v>
      </c>
      <c r="F275" s="36" t="s">
        <v>249</v>
      </c>
      <c r="G275" s="4" t="s">
        <v>250</v>
      </c>
      <c r="J275" s="4">
        <v>782.0</v>
      </c>
    </row>
    <row r="276">
      <c r="A276" s="4">
        <v>2004.0</v>
      </c>
      <c r="B276" s="4" t="s">
        <v>298</v>
      </c>
      <c r="C276" s="4" t="s">
        <v>13</v>
      </c>
      <c r="D276" s="4" t="s">
        <v>14</v>
      </c>
      <c r="E276" s="4">
        <v>34.0</v>
      </c>
      <c r="F276" s="36" t="s">
        <v>602</v>
      </c>
      <c r="G276" s="4" t="s">
        <v>24</v>
      </c>
      <c r="J276" s="4">
        <v>716.0</v>
      </c>
    </row>
    <row r="277">
      <c r="A277" s="4">
        <v>2004.0</v>
      </c>
      <c r="B277" s="4" t="s">
        <v>298</v>
      </c>
      <c r="C277" s="4" t="s">
        <v>13</v>
      </c>
      <c r="D277" s="4" t="s">
        <v>14</v>
      </c>
      <c r="E277" s="4">
        <v>35.0</v>
      </c>
      <c r="F277" s="36" t="s">
        <v>756</v>
      </c>
      <c r="G277" s="4" t="s">
        <v>250</v>
      </c>
      <c r="J277" s="4">
        <v>696.0</v>
      </c>
    </row>
    <row r="278">
      <c r="A278" s="4">
        <v>2004.0</v>
      </c>
      <c r="B278" s="4" t="s">
        <v>298</v>
      </c>
      <c r="C278" s="4" t="s">
        <v>13</v>
      </c>
      <c r="D278" s="4" t="s">
        <v>14</v>
      </c>
      <c r="E278" s="4">
        <v>36.0</v>
      </c>
      <c r="F278" s="36" t="s">
        <v>589</v>
      </c>
      <c r="G278" s="4" t="s">
        <v>84</v>
      </c>
      <c r="J278" s="4">
        <v>514.0</v>
      </c>
    </row>
    <row r="279">
      <c r="A279" s="4">
        <v>2004.0</v>
      </c>
      <c r="B279" s="4" t="s">
        <v>298</v>
      </c>
      <c r="C279" s="4" t="s">
        <v>13</v>
      </c>
      <c r="D279" s="4" t="s">
        <v>14</v>
      </c>
      <c r="E279" s="4">
        <v>37.0</v>
      </c>
      <c r="F279" s="36" t="s">
        <v>333</v>
      </c>
      <c r="G279" s="4" t="s">
        <v>327</v>
      </c>
      <c r="J279" s="4">
        <v>420.0</v>
      </c>
    </row>
    <row r="280">
      <c r="A280" s="4">
        <v>2004.0</v>
      </c>
      <c r="B280" s="4" t="s">
        <v>298</v>
      </c>
      <c r="C280" s="4" t="s">
        <v>57</v>
      </c>
      <c r="D280" s="4" t="s">
        <v>14</v>
      </c>
      <c r="E280" s="4">
        <v>1.0</v>
      </c>
      <c r="F280" s="36" t="s">
        <v>349</v>
      </c>
      <c r="G280" s="4" t="s">
        <v>279</v>
      </c>
      <c r="J280" s="4">
        <v>928.0</v>
      </c>
    </row>
    <row r="281">
      <c r="A281" s="4">
        <v>2004.0</v>
      </c>
      <c r="B281" s="4" t="s">
        <v>298</v>
      </c>
      <c r="C281" s="4" t="s">
        <v>57</v>
      </c>
      <c r="D281" s="4" t="s">
        <v>14</v>
      </c>
      <c r="E281" s="4">
        <v>2.0</v>
      </c>
      <c r="F281" s="36" t="s">
        <v>1055</v>
      </c>
      <c r="G281" s="4" t="s">
        <v>22</v>
      </c>
      <c r="J281" s="4">
        <v>906.0</v>
      </c>
    </row>
    <row r="282">
      <c r="A282" s="4">
        <v>2004.0</v>
      </c>
      <c r="B282" s="4" t="s">
        <v>298</v>
      </c>
      <c r="C282" s="4" t="s">
        <v>57</v>
      </c>
      <c r="D282" s="4" t="s">
        <v>14</v>
      </c>
      <c r="E282" s="4">
        <v>3.0</v>
      </c>
      <c r="F282" s="36" t="s">
        <v>1056</v>
      </c>
      <c r="G282" s="4" t="s">
        <v>716</v>
      </c>
      <c r="J282" s="4">
        <v>864.0</v>
      </c>
    </row>
    <row r="283">
      <c r="A283" s="4">
        <v>2004.0</v>
      </c>
      <c r="B283" s="4" t="s">
        <v>298</v>
      </c>
      <c r="C283" s="4" t="s">
        <v>57</v>
      </c>
      <c r="D283" s="4" t="s">
        <v>14</v>
      </c>
      <c r="E283" s="4">
        <v>4.0</v>
      </c>
      <c r="F283" s="36" t="s">
        <v>1057</v>
      </c>
      <c r="G283" s="4" t="s">
        <v>24</v>
      </c>
      <c r="J283" s="4">
        <v>780.0</v>
      </c>
    </row>
    <row r="284">
      <c r="A284" s="4">
        <v>2004.0</v>
      </c>
      <c r="B284" s="4" t="s">
        <v>298</v>
      </c>
      <c r="C284" s="4" t="s">
        <v>57</v>
      </c>
      <c r="D284" s="4" t="s">
        <v>14</v>
      </c>
      <c r="E284" s="4">
        <v>5.0</v>
      </c>
      <c r="F284" s="36" t="s">
        <v>353</v>
      </c>
      <c r="G284" s="4" t="s">
        <v>279</v>
      </c>
      <c r="J284" s="4">
        <v>762.0</v>
      </c>
    </row>
    <row r="285">
      <c r="A285" s="4">
        <v>2004.0</v>
      </c>
      <c r="B285" s="4" t="s">
        <v>298</v>
      </c>
      <c r="C285" s="4" t="s">
        <v>57</v>
      </c>
      <c r="D285" s="4" t="s">
        <v>14</v>
      </c>
      <c r="E285" s="4">
        <v>6.0</v>
      </c>
      <c r="F285" s="36" t="s">
        <v>950</v>
      </c>
      <c r="G285" s="4" t="s">
        <v>300</v>
      </c>
      <c r="J285" s="4">
        <v>702.0</v>
      </c>
    </row>
    <row r="286">
      <c r="A286" s="4">
        <v>2004.0</v>
      </c>
      <c r="B286" s="4" t="s">
        <v>298</v>
      </c>
      <c r="C286" s="4" t="s">
        <v>57</v>
      </c>
      <c r="D286" s="4" t="s">
        <v>14</v>
      </c>
      <c r="E286" s="4">
        <v>7.0</v>
      </c>
      <c r="F286" s="36" t="s">
        <v>1058</v>
      </c>
      <c r="G286" s="4" t="s">
        <v>250</v>
      </c>
      <c r="J286" s="4">
        <v>690.0</v>
      </c>
    </row>
    <row r="287">
      <c r="A287" s="4">
        <v>2004.0</v>
      </c>
      <c r="B287" s="4" t="s">
        <v>298</v>
      </c>
      <c r="C287" s="4" t="s">
        <v>57</v>
      </c>
      <c r="D287" s="4" t="s">
        <v>14</v>
      </c>
      <c r="E287" s="4">
        <v>8.0</v>
      </c>
      <c r="F287" s="36" t="s">
        <v>1059</v>
      </c>
      <c r="G287" s="4" t="s">
        <v>1047</v>
      </c>
      <c r="J287" s="4">
        <v>670.0</v>
      </c>
    </row>
    <row r="288">
      <c r="A288" s="4">
        <v>2004.0</v>
      </c>
      <c r="B288" s="4" t="s">
        <v>298</v>
      </c>
      <c r="C288" s="4" t="s">
        <v>57</v>
      </c>
      <c r="D288" s="4" t="s">
        <v>14</v>
      </c>
      <c r="E288" s="4">
        <v>9.0</v>
      </c>
      <c r="F288" s="36" t="s">
        <v>297</v>
      </c>
      <c r="G288" s="4" t="s">
        <v>59</v>
      </c>
      <c r="J288" s="4">
        <v>668.0</v>
      </c>
    </row>
    <row r="289">
      <c r="A289" s="4">
        <v>2004.0</v>
      </c>
      <c r="B289" s="4" t="s">
        <v>298</v>
      </c>
      <c r="C289" s="4" t="s">
        <v>57</v>
      </c>
      <c r="D289" s="4" t="s">
        <v>14</v>
      </c>
      <c r="E289" s="4">
        <v>10.0</v>
      </c>
      <c r="F289" s="36" t="s">
        <v>613</v>
      </c>
      <c r="G289" s="4" t="s">
        <v>1047</v>
      </c>
      <c r="J289" s="4">
        <v>562.0</v>
      </c>
    </row>
    <row r="290">
      <c r="A290" s="4">
        <v>2004.0</v>
      </c>
      <c r="B290" s="4" t="s">
        <v>298</v>
      </c>
      <c r="C290" s="4" t="s">
        <v>57</v>
      </c>
      <c r="D290" s="4" t="s">
        <v>14</v>
      </c>
      <c r="E290" s="4">
        <v>11.0</v>
      </c>
      <c r="F290" s="36" t="s">
        <v>955</v>
      </c>
      <c r="G290" s="4" t="s">
        <v>24</v>
      </c>
      <c r="J290" s="4">
        <v>560.0</v>
      </c>
    </row>
    <row r="291">
      <c r="A291" s="4">
        <v>2004.0</v>
      </c>
      <c r="B291" s="4" t="s">
        <v>298</v>
      </c>
      <c r="C291" s="4" t="s">
        <v>57</v>
      </c>
      <c r="D291" s="4" t="s">
        <v>14</v>
      </c>
      <c r="E291" s="4">
        <v>12.0</v>
      </c>
      <c r="F291" s="36" t="s">
        <v>1060</v>
      </c>
      <c r="G291" s="4" t="s">
        <v>75</v>
      </c>
      <c r="J291" s="4">
        <v>458.0</v>
      </c>
    </row>
    <row r="292">
      <c r="A292" s="4">
        <v>2004.0</v>
      </c>
      <c r="B292" s="4" t="s">
        <v>354</v>
      </c>
      <c r="C292" s="4" t="s">
        <v>13</v>
      </c>
      <c r="D292" s="4" t="s">
        <v>14</v>
      </c>
      <c r="E292" s="4">
        <v>1.0</v>
      </c>
      <c r="F292" s="36" t="s">
        <v>355</v>
      </c>
      <c r="G292" s="4" t="s">
        <v>1061</v>
      </c>
      <c r="J292" s="4">
        <v>1780.0</v>
      </c>
    </row>
    <row r="293">
      <c r="A293" s="4">
        <v>2004.0</v>
      </c>
      <c r="B293" s="4" t="s">
        <v>354</v>
      </c>
      <c r="C293" s="4" t="s">
        <v>13</v>
      </c>
      <c r="D293" s="4" t="s">
        <v>14</v>
      </c>
      <c r="E293" s="4">
        <v>2.0</v>
      </c>
      <c r="F293" s="36" t="s">
        <v>366</v>
      </c>
      <c r="G293" s="4" t="s">
        <v>93</v>
      </c>
      <c r="J293" s="4">
        <v>1752.0</v>
      </c>
    </row>
    <row r="294">
      <c r="A294" s="4">
        <v>2004.0</v>
      </c>
      <c r="B294" s="4" t="s">
        <v>354</v>
      </c>
      <c r="C294" s="4" t="s">
        <v>13</v>
      </c>
      <c r="D294" s="4" t="s">
        <v>14</v>
      </c>
      <c r="E294" s="4">
        <v>3.0</v>
      </c>
      <c r="F294" s="36" t="s">
        <v>359</v>
      </c>
      <c r="G294" s="4" t="s">
        <v>125</v>
      </c>
      <c r="J294" s="4">
        <v>1746.0</v>
      </c>
    </row>
    <row r="295">
      <c r="A295" s="4">
        <v>2004.0</v>
      </c>
      <c r="B295" s="4" t="s">
        <v>354</v>
      </c>
      <c r="C295" s="4" t="s">
        <v>13</v>
      </c>
      <c r="D295" s="4" t="s">
        <v>14</v>
      </c>
      <c r="E295" s="4">
        <v>4.0</v>
      </c>
      <c r="F295" s="36" t="s">
        <v>1062</v>
      </c>
      <c r="G295" s="4" t="s">
        <v>24</v>
      </c>
      <c r="J295" s="4">
        <v>1726.0</v>
      </c>
    </row>
    <row r="296">
      <c r="A296" s="4">
        <v>2004.0</v>
      </c>
      <c r="B296" s="4" t="s">
        <v>354</v>
      </c>
      <c r="C296" s="4" t="s">
        <v>13</v>
      </c>
      <c r="D296" s="4" t="s">
        <v>14</v>
      </c>
      <c r="E296" s="4">
        <v>5.0</v>
      </c>
      <c r="F296" s="36" t="s">
        <v>1063</v>
      </c>
      <c r="G296" s="4" t="s">
        <v>295</v>
      </c>
      <c r="J296" s="4">
        <v>1722.0</v>
      </c>
    </row>
    <row r="297">
      <c r="A297" s="4">
        <v>2004.0</v>
      </c>
      <c r="B297" s="4" t="s">
        <v>354</v>
      </c>
      <c r="C297" s="4" t="s">
        <v>13</v>
      </c>
      <c r="D297" s="4" t="s">
        <v>14</v>
      </c>
      <c r="E297" s="4">
        <v>6.0</v>
      </c>
      <c r="F297" s="36" t="s">
        <v>361</v>
      </c>
      <c r="G297" s="4" t="s">
        <v>125</v>
      </c>
      <c r="J297" s="4">
        <v>1704.0</v>
      </c>
    </row>
    <row r="298">
      <c r="A298" s="4">
        <v>2004.0</v>
      </c>
      <c r="B298" s="4" t="s">
        <v>354</v>
      </c>
      <c r="C298" s="4" t="s">
        <v>13</v>
      </c>
      <c r="D298" s="4" t="s">
        <v>14</v>
      </c>
      <c r="E298" s="4">
        <v>7.0</v>
      </c>
      <c r="F298" s="36" t="s">
        <v>385</v>
      </c>
      <c r="G298" s="4" t="s">
        <v>179</v>
      </c>
      <c r="J298" s="4">
        <v>1700.0</v>
      </c>
    </row>
    <row r="299">
      <c r="A299" s="4">
        <v>2004.0</v>
      </c>
      <c r="B299" s="4" t="s">
        <v>354</v>
      </c>
      <c r="C299" s="4" t="s">
        <v>13</v>
      </c>
      <c r="D299" s="4" t="s">
        <v>14</v>
      </c>
      <c r="E299" s="4">
        <v>8.0</v>
      </c>
      <c r="F299" s="36" t="s">
        <v>128</v>
      </c>
      <c r="G299" s="4" t="s">
        <v>129</v>
      </c>
      <c r="J299" s="4">
        <v>1674.0</v>
      </c>
    </row>
    <row r="300">
      <c r="A300" s="4">
        <v>2004.0</v>
      </c>
      <c r="B300" s="4" t="s">
        <v>354</v>
      </c>
      <c r="C300" s="4" t="s">
        <v>13</v>
      </c>
      <c r="D300" s="4" t="s">
        <v>14</v>
      </c>
      <c r="E300" s="4">
        <v>9.0</v>
      </c>
      <c r="F300" s="36" t="s">
        <v>765</v>
      </c>
      <c r="G300" s="4" t="s">
        <v>24</v>
      </c>
      <c r="J300" s="4">
        <v>1672.0</v>
      </c>
    </row>
    <row r="301">
      <c r="A301" s="4">
        <v>2004.0</v>
      </c>
      <c r="B301" s="4" t="s">
        <v>354</v>
      </c>
      <c r="C301" s="4" t="s">
        <v>13</v>
      </c>
      <c r="D301" s="4" t="s">
        <v>14</v>
      </c>
      <c r="E301" s="4">
        <v>10.0</v>
      </c>
      <c r="F301" s="36" t="s">
        <v>1064</v>
      </c>
      <c r="G301" s="4" t="s">
        <v>1008</v>
      </c>
      <c r="J301" s="4">
        <v>1650.0</v>
      </c>
    </row>
    <row r="302">
      <c r="A302" s="4">
        <v>2004.0</v>
      </c>
      <c r="B302" s="4" t="s">
        <v>354</v>
      </c>
      <c r="C302" s="4" t="s">
        <v>13</v>
      </c>
      <c r="D302" s="4" t="s">
        <v>14</v>
      </c>
      <c r="E302" s="4">
        <v>11.0</v>
      </c>
      <c r="F302" s="36" t="s">
        <v>381</v>
      </c>
      <c r="G302" s="4" t="s">
        <v>502</v>
      </c>
      <c r="J302" s="4">
        <v>1640.0</v>
      </c>
    </row>
    <row r="303">
      <c r="A303" s="4">
        <v>2004.0</v>
      </c>
      <c r="B303" s="4" t="s">
        <v>354</v>
      </c>
      <c r="C303" s="4" t="s">
        <v>13</v>
      </c>
      <c r="D303" s="4" t="s">
        <v>14</v>
      </c>
      <c r="E303" s="4">
        <v>12.0</v>
      </c>
      <c r="F303" s="36" t="s">
        <v>357</v>
      </c>
      <c r="G303" s="4" t="s">
        <v>179</v>
      </c>
      <c r="J303" s="4">
        <v>1636.0</v>
      </c>
    </row>
    <row r="304">
      <c r="A304" s="4">
        <v>2004.0</v>
      </c>
      <c r="B304" s="4" t="s">
        <v>354</v>
      </c>
      <c r="C304" s="4" t="s">
        <v>13</v>
      </c>
      <c r="D304" s="4" t="s">
        <v>14</v>
      </c>
      <c r="E304" s="4">
        <v>13.0</v>
      </c>
      <c r="F304" s="36" t="s">
        <v>723</v>
      </c>
      <c r="G304" s="4" t="s">
        <v>300</v>
      </c>
      <c r="J304" s="4">
        <v>1624.0</v>
      </c>
    </row>
    <row r="305">
      <c r="A305" s="4">
        <v>2004.0</v>
      </c>
      <c r="B305" s="4" t="s">
        <v>354</v>
      </c>
      <c r="C305" s="4" t="s">
        <v>13</v>
      </c>
      <c r="D305" s="4" t="s">
        <v>14</v>
      </c>
      <c r="E305" s="4">
        <v>14.0</v>
      </c>
      <c r="F305" s="36" t="s">
        <v>1065</v>
      </c>
      <c r="G305" s="4" t="s">
        <v>129</v>
      </c>
      <c r="J305" s="4">
        <v>1622.0</v>
      </c>
    </row>
    <row r="306">
      <c r="A306" s="4">
        <v>2004.0</v>
      </c>
      <c r="B306" s="4" t="s">
        <v>354</v>
      </c>
      <c r="C306" s="4" t="s">
        <v>13</v>
      </c>
      <c r="D306" s="4" t="s">
        <v>14</v>
      </c>
      <c r="E306" s="4">
        <v>15.0</v>
      </c>
      <c r="F306" s="36" t="s">
        <v>1066</v>
      </c>
      <c r="G306" s="4" t="s">
        <v>186</v>
      </c>
      <c r="J306" s="4">
        <v>1602.0</v>
      </c>
    </row>
    <row r="307">
      <c r="A307" s="4">
        <v>2004.0</v>
      </c>
      <c r="B307" s="4" t="s">
        <v>354</v>
      </c>
      <c r="C307" s="4" t="s">
        <v>13</v>
      </c>
      <c r="D307" s="4" t="s">
        <v>14</v>
      </c>
      <c r="E307" s="4">
        <v>16.0</v>
      </c>
      <c r="F307" s="36" t="s">
        <v>382</v>
      </c>
      <c r="G307" s="4" t="s">
        <v>125</v>
      </c>
      <c r="J307" s="4">
        <v>1600.0</v>
      </c>
    </row>
    <row r="308">
      <c r="A308" s="4">
        <v>2004.0</v>
      </c>
      <c r="B308" s="4" t="s">
        <v>354</v>
      </c>
      <c r="C308" s="4" t="s">
        <v>13</v>
      </c>
      <c r="D308" s="4" t="s">
        <v>14</v>
      </c>
      <c r="E308" s="4">
        <v>17.0</v>
      </c>
      <c r="F308" s="36" t="s">
        <v>178</v>
      </c>
      <c r="G308" s="4" t="s">
        <v>179</v>
      </c>
      <c r="J308" s="4">
        <v>1570.0</v>
      </c>
    </row>
    <row r="309">
      <c r="A309" s="4">
        <v>2004.0</v>
      </c>
      <c r="B309" s="4" t="s">
        <v>354</v>
      </c>
      <c r="C309" s="4" t="s">
        <v>13</v>
      </c>
      <c r="D309" s="4" t="s">
        <v>14</v>
      </c>
      <c r="E309" s="4">
        <v>18.0</v>
      </c>
      <c r="F309" s="36" t="s">
        <v>1067</v>
      </c>
      <c r="G309" s="4" t="s">
        <v>75</v>
      </c>
      <c r="J309" s="4">
        <v>1560.0</v>
      </c>
    </row>
    <row r="310">
      <c r="A310" s="4">
        <v>2004.0</v>
      </c>
      <c r="B310" s="4" t="s">
        <v>354</v>
      </c>
      <c r="C310" s="4" t="s">
        <v>13</v>
      </c>
      <c r="D310" s="4" t="s">
        <v>14</v>
      </c>
      <c r="E310" s="4">
        <v>19.0</v>
      </c>
      <c r="F310" s="36" t="s">
        <v>628</v>
      </c>
      <c r="G310" s="4" t="s">
        <v>220</v>
      </c>
      <c r="J310" s="4">
        <v>1558.0</v>
      </c>
    </row>
    <row r="311">
      <c r="A311" s="4">
        <v>2004.0</v>
      </c>
      <c r="B311" s="4" t="s">
        <v>354</v>
      </c>
      <c r="C311" s="4" t="s">
        <v>13</v>
      </c>
      <c r="D311" s="4" t="s">
        <v>14</v>
      </c>
      <c r="E311" s="4">
        <v>20.0</v>
      </c>
      <c r="F311" s="36" t="s">
        <v>383</v>
      </c>
      <c r="G311" s="4" t="s">
        <v>66</v>
      </c>
      <c r="J311" s="4">
        <v>1550.0</v>
      </c>
    </row>
    <row r="312">
      <c r="A312" s="4">
        <v>2004.0</v>
      </c>
      <c r="B312" s="4" t="s">
        <v>354</v>
      </c>
      <c r="C312" s="4" t="s">
        <v>13</v>
      </c>
      <c r="D312" s="4" t="s">
        <v>14</v>
      </c>
      <c r="E312" s="4">
        <v>21.0</v>
      </c>
      <c r="F312" s="36" t="s">
        <v>1068</v>
      </c>
      <c r="G312" s="4" t="s">
        <v>179</v>
      </c>
      <c r="J312" s="4">
        <v>1546.0</v>
      </c>
    </row>
    <row r="313">
      <c r="A313" s="4">
        <v>2004.0</v>
      </c>
      <c r="B313" s="4" t="s">
        <v>354</v>
      </c>
      <c r="C313" s="4" t="s">
        <v>13</v>
      </c>
      <c r="D313" s="4" t="s">
        <v>14</v>
      </c>
      <c r="E313" s="4">
        <v>22.0</v>
      </c>
      <c r="F313" s="36" t="s">
        <v>1069</v>
      </c>
      <c r="G313" s="4" t="s">
        <v>192</v>
      </c>
      <c r="J313" s="4">
        <v>1542.0</v>
      </c>
    </row>
    <row r="314">
      <c r="A314" s="4">
        <v>2004.0</v>
      </c>
      <c r="B314" s="4" t="s">
        <v>354</v>
      </c>
      <c r="C314" s="4" t="s">
        <v>13</v>
      </c>
      <c r="D314" s="4" t="s">
        <v>14</v>
      </c>
      <c r="E314" s="4">
        <v>23.0</v>
      </c>
      <c r="F314" s="36" t="s">
        <v>1070</v>
      </c>
      <c r="G314" s="4" t="s">
        <v>192</v>
      </c>
      <c r="J314" s="4">
        <v>1508.0</v>
      </c>
    </row>
    <row r="315">
      <c r="A315" s="4">
        <v>2004.0</v>
      </c>
      <c r="B315" s="4" t="s">
        <v>354</v>
      </c>
      <c r="C315" s="4" t="s">
        <v>13</v>
      </c>
      <c r="D315" s="4" t="s">
        <v>14</v>
      </c>
      <c r="E315" s="4">
        <v>24.0</v>
      </c>
      <c r="F315" s="36" t="s">
        <v>388</v>
      </c>
      <c r="G315" s="4" t="s">
        <v>75</v>
      </c>
      <c r="J315" s="4">
        <v>1488.0</v>
      </c>
    </row>
    <row r="316">
      <c r="A316" s="4">
        <v>2004.0</v>
      </c>
      <c r="B316" s="4" t="s">
        <v>354</v>
      </c>
      <c r="C316" s="4" t="s">
        <v>13</v>
      </c>
      <c r="D316" s="4" t="s">
        <v>14</v>
      </c>
      <c r="E316" s="4">
        <v>25.0</v>
      </c>
      <c r="F316" s="36" t="s">
        <v>1071</v>
      </c>
      <c r="G316" s="4" t="s">
        <v>220</v>
      </c>
      <c r="J316" s="4">
        <v>1472.0</v>
      </c>
    </row>
    <row r="317">
      <c r="A317" s="4">
        <v>2004.0</v>
      </c>
      <c r="B317" s="4" t="s">
        <v>354</v>
      </c>
      <c r="C317" s="4" t="s">
        <v>13</v>
      </c>
      <c r="D317" s="4" t="s">
        <v>14</v>
      </c>
      <c r="E317" s="4">
        <v>26.0</v>
      </c>
      <c r="F317" s="36" t="s">
        <v>624</v>
      </c>
      <c r="G317" s="4" t="s">
        <v>654</v>
      </c>
      <c r="J317" s="4">
        <v>1456.0</v>
      </c>
    </row>
    <row r="318">
      <c r="A318" s="4">
        <v>2004.0</v>
      </c>
      <c r="B318" s="4" t="s">
        <v>354</v>
      </c>
      <c r="C318" s="4" t="s">
        <v>13</v>
      </c>
      <c r="D318" s="4" t="s">
        <v>14</v>
      </c>
      <c r="E318" s="4">
        <v>27.0</v>
      </c>
      <c r="F318" s="36" t="s">
        <v>389</v>
      </c>
      <c r="G318" s="4" t="s">
        <v>155</v>
      </c>
      <c r="J318" s="4">
        <v>1456.0</v>
      </c>
    </row>
    <row r="319">
      <c r="A319" s="4">
        <v>2004.0</v>
      </c>
      <c r="B319" s="4" t="s">
        <v>354</v>
      </c>
      <c r="C319" s="4" t="s">
        <v>13</v>
      </c>
      <c r="D319" s="4" t="s">
        <v>14</v>
      </c>
      <c r="E319" s="4">
        <v>28.0</v>
      </c>
      <c r="F319" s="36" t="s">
        <v>379</v>
      </c>
      <c r="G319" s="4" t="s">
        <v>179</v>
      </c>
      <c r="J319" s="4">
        <v>1436.0</v>
      </c>
    </row>
    <row r="320">
      <c r="A320" s="4">
        <v>2004.0</v>
      </c>
      <c r="B320" s="4" t="s">
        <v>354</v>
      </c>
      <c r="C320" s="4" t="s">
        <v>13</v>
      </c>
      <c r="D320" s="4" t="s">
        <v>14</v>
      </c>
      <c r="E320" s="4">
        <v>29.0</v>
      </c>
      <c r="F320" s="36" t="s">
        <v>623</v>
      </c>
      <c r="G320" s="4" t="s">
        <v>220</v>
      </c>
      <c r="J320" s="4">
        <v>1386.0</v>
      </c>
    </row>
    <row r="321">
      <c r="A321" s="4">
        <v>2004.0</v>
      </c>
      <c r="B321" s="4" t="s">
        <v>354</v>
      </c>
      <c r="C321" s="4" t="s">
        <v>57</v>
      </c>
      <c r="D321" s="4" t="s">
        <v>14</v>
      </c>
      <c r="E321" s="4">
        <v>1.0</v>
      </c>
      <c r="F321" s="36" t="s">
        <v>393</v>
      </c>
      <c r="G321" s="4" t="s">
        <v>125</v>
      </c>
      <c r="J321" s="4">
        <v>1748.0</v>
      </c>
    </row>
    <row r="322">
      <c r="A322" s="4">
        <v>2004.0</v>
      </c>
      <c r="B322" s="4" t="s">
        <v>354</v>
      </c>
      <c r="C322" s="4" t="s">
        <v>57</v>
      </c>
      <c r="D322" s="4" t="s">
        <v>14</v>
      </c>
      <c r="E322" s="4">
        <v>2.0</v>
      </c>
      <c r="F322" s="36" t="s">
        <v>1072</v>
      </c>
      <c r="G322" s="4" t="s">
        <v>125</v>
      </c>
      <c r="J322" s="4">
        <v>1594.0</v>
      </c>
    </row>
    <row r="323">
      <c r="A323" s="4">
        <v>2004.0</v>
      </c>
      <c r="B323" s="4" t="s">
        <v>354</v>
      </c>
      <c r="C323" s="4" t="s">
        <v>57</v>
      </c>
      <c r="D323" s="4" t="s">
        <v>14</v>
      </c>
      <c r="E323" s="4">
        <v>3.0</v>
      </c>
      <c r="F323" s="36" t="s">
        <v>394</v>
      </c>
      <c r="G323" s="4" t="s">
        <v>179</v>
      </c>
      <c r="J323" s="4">
        <v>1536.0</v>
      </c>
    </row>
    <row r="324">
      <c r="A324" s="4">
        <v>2004.0</v>
      </c>
      <c r="B324" s="4" t="s">
        <v>354</v>
      </c>
      <c r="C324" s="4" t="s">
        <v>57</v>
      </c>
      <c r="D324" s="4" t="s">
        <v>14</v>
      </c>
      <c r="E324" s="4">
        <v>4.0</v>
      </c>
      <c r="F324" s="36" t="s">
        <v>395</v>
      </c>
      <c r="G324" s="4" t="s">
        <v>42</v>
      </c>
      <c r="J324" s="4">
        <v>1264.0</v>
      </c>
    </row>
    <row r="325">
      <c r="A325" s="4">
        <v>2004.0</v>
      </c>
      <c r="B325" s="4" t="s">
        <v>354</v>
      </c>
      <c r="C325" s="4" t="s">
        <v>57</v>
      </c>
      <c r="D325" s="4" t="s">
        <v>14</v>
      </c>
      <c r="E325" s="4">
        <v>5.0</v>
      </c>
      <c r="F325" s="36" t="s">
        <v>1073</v>
      </c>
      <c r="G325" s="4" t="s">
        <v>73</v>
      </c>
      <c r="J325" s="4">
        <v>1128.0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.75"/>
    <col customWidth="1" min="3" max="3" width="5.13"/>
    <col customWidth="1" min="4" max="4" width="8.0"/>
    <col customWidth="1" min="5" max="5" width="2.88"/>
    <col customWidth="1" min="6" max="6" width="22.25"/>
    <col customWidth="1" min="7" max="7" width="19.38"/>
    <col customWidth="1" min="8" max="9" width="5.38"/>
    <col customWidth="1" min="10" max="11" width="4.75"/>
  </cols>
  <sheetData>
    <row r="1">
      <c r="A1" s="29" t="s">
        <v>0</v>
      </c>
      <c r="B1" s="1" t="s">
        <v>1</v>
      </c>
      <c r="C1" s="1" t="s">
        <v>2</v>
      </c>
      <c r="D1" s="1" t="s">
        <v>3</v>
      </c>
      <c r="E1" s="34" t="s">
        <v>4</v>
      </c>
      <c r="F1" s="34" t="s">
        <v>5</v>
      </c>
      <c r="G1" s="34" t="s">
        <v>6</v>
      </c>
      <c r="H1" s="35" t="s">
        <v>7</v>
      </c>
      <c r="I1" s="35" t="s">
        <v>8</v>
      </c>
      <c r="J1" s="35" t="s">
        <v>9</v>
      </c>
      <c r="K1" s="3" t="s">
        <v>10</v>
      </c>
      <c r="L1" s="4" t="s">
        <v>11</v>
      </c>
    </row>
    <row r="2">
      <c r="A2" s="4">
        <v>2004.0</v>
      </c>
      <c r="B2" s="4" t="s">
        <v>12</v>
      </c>
      <c r="C2" s="4" t="s">
        <v>13</v>
      </c>
      <c r="D2" s="4" t="s">
        <v>398</v>
      </c>
      <c r="E2" s="4">
        <v>1.0</v>
      </c>
      <c r="F2" s="36" t="s">
        <v>21</v>
      </c>
      <c r="G2" s="4" t="s">
        <v>22</v>
      </c>
      <c r="H2" s="4">
        <v>538.0</v>
      </c>
      <c r="I2" s="4">
        <v>634.0</v>
      </c>
      <c r="J2" s="4">
        <v>1172.0</v>
      </c>
    </row>
    <row r="3">
      <c r="A3" s="4">
        <v>2004.0</v>
      </c>
      <c r="B3" s="4" t="s">
        <v>12</v>
      </c>
      <c r="C3" s="4" t="s">
        <v>13</v>
      </c>
      <c r="D3" s="4" t="s">
        <v>398</v>
      </c>
      <c r="E3" s="4">
        <v>2.0</v>
      </c>
      <c r="F3" s="36" t="s">
        <v>103</v>
      </c>
      <c r="G3" s="4" t="s">
        <v>84</v>
      </c>
      <c r="H3" s="4">
        <v>526.0</v>
      </c>
      <c r="I3" s="4">
        <v>586.0</v>
      </c>
      <c r="J3" s="4">
        <v>1112.0</v>
      </c>
    </row>
    <row r="4">
      <c r="A4" s="4">
        <v>2004.0</v>
      </c>
      <c r="B4" s="4" t="s">
        <v>12</v>
      </c>
      <c r="C4" s="4" t="s">
        <v>13</v>
      </c>
      <c r="D4" s="4" t="s">
        <v>398</v>
      </c>
      <c r="E4" s="4">
        <v>3.0</v>
      </c>
      <c r="F4" s="36" t="s">
        <v>576</v>
      </c>
      <c r="G4" s="4" t="s">
        <v>263</v>
      </c>
      <c r="H4" s="4">
        <v>532.0</v>
      </c>
      <c r="I4" s="4">
        <v>572.0</v>
      </c>
      <c r="J4" s="4">
        <v>1104.0</v>
      </c>
    </row>
    <row r="5">
      <c r="A5" s="4">
        <v>2004.0</v>
      </c>
      <c r="B5" s="4" t="s">
        <v>12</v>
      </c>
      <c r="C5" s="4" t="s">
        <v>13</v>
      </c>
      <c r="D5" s="4" t="s">
        <v>398</v>
      </c>
      <c r="E5" s="4">
        <v>4.0</v>
      </c>
      <c r="F5" s="36" t="s">
        <v>1074</v>
      </c>
      <c r="G5" s="4" t="s">
        <v>583</v>
      </c>
      <c r="H5" s="4">
        <v>466.0</v>
      </c>
      <c r="I5" s="4">
        <v>602.0</v>
      </c>
      <c r="J5" s="4">
        <v>1068.0</v>
      </c>
    </row>
    <row r="6">
      <c r="A6" s="4">
        <v>2004.0</v>
      </c>
      <c r="B6" s="4" t="s">
        <v>12</v>
      </c>
      <c r="C6" s="4" t="s">
        <v>13</v>
      </c>
      <c r="D6" s="4" t="s">
        <v>398</v>
      </c>
      <c r="E6" s="4">
        <v>5.0</v>
      </c>
      <c r="F6" s="36" t="s">
        <v>633</v>
      </c>
      <c r="G6" s="4" t="s">
        <v>59</v>
      </c>
      <c r="H6" s="4">
        <v>492.0</v>
      </c>
      <c r="I6" s="4">
        <v>556.0</v>
      </c>
      <c r="J6" s="4">
        <v>1048.0</v>
      </c>
    </row>
    <row r="7">
      <c r="A7" s="4">
        <v>2004.0</v>
      </c>
      <c r="B7" s="4" t="s">
        <v>12</v>
      </c>
      <c r="C7" s="4" t="s">
        <v>13</v>
      </c>
      <c r="D7" s="4" t="s">
        <v>398</v>
      </c>
      <c r="E7" s="4">
        <v>6.0</v>
      </c>
      <c r="F7" s="36" t="s">
        <v>15</v>
      </c>
      <c r="G7" s="4" t="s">
        <v>16</v>
      </c>
      <c r="H7" s="4">
        <v>492.0</v>
      </c>
      <c r="I7" s="4">
        <v>548.0</v>
      </c>
      <c r="J7" s="4">
        <v>1040.0</v>
      </c>
    </row>
    <row r="8">
      <c r="A8" s="4">
        <v>2004.0</v>
      </c>
      <c r="B8" s="4" t="s">
        <v>12</v>
      </c>
      <c r="C8" s="4" t="s">
        <v>13</v>
      </c>
      <c r="D8" s="4" t="s">
        <v>398</v>
      </c>
      <c r="E8" s="4">
        <v>7.0</v>
      </c>
      <c r="F8" s="36" t="s">
        <v>411</v>
      </c>
      <c r="G8" s="4" t="s">
        <v>391</v>
      </c>
      <c r="H8" s="4">
        <v>472.0</v>
      </c>
      <c r="I8" s="4">
        <v>560.0</v>
      </c>
      <c r="J8" s="4">
        <v>1032.0</v>
      </c>
    </row>
    <row r="9">
      <c r="A9" s="4">
        <v>2004.0</v>
      </c>
      <c r="B9" s="4" t="s">
        <v>12</v>
      </c>
      <c r="C9" s="4" t="s">
        <v>13</v>
      </c>
      <c r="D9" s="4" t="s">
        <v>398</v>
      </c>
      <c r="E9" s="4">
        <v>8.0</v>
      </c>
      <c r="F9" s="36" t="s">
        <v>638</v>
      </c>
      <c r="G9" s="4" t="s">
        <v>289</v>
      </c>
      <c r="H9" s="4">
        <v>582.0</v>
      </c>
      <c r="I9" s="4">
        <v>440.0</v>
      </c>
      <c r="J9" s="4">
        <v>1022.0</v>
      </c>
    </row>
    <row r="10">
      <c r="A10" s="4">
        <v>2004.0</v>
      </c>
      <c r="B10" s="4" t="s">
        <v>12</v>
      </c>
      <c r="C10" s="4" t="s">
        <v>13</v>
      </c>
      <c r="D10" s="4" t="s">
        <v>398</v>
      </c>
      <c r="E10" s="4">
        <v>9.0</v>
      </c>
      <c r="F10" s="36" t="s">
        <v>772</v>
      </c>
      <c r="G10" s="4" t="s">
        <v>773</v>
      </c>
      <c r="H10" s="4">
        <v>590.0</v>
      </c>
      <c r="I10" s="4">
        <v>432.0</v>
      </c>
      <c r="J10" s="4">
        <v>1022.0</v>
      </c>
    </row>
    <row r="11">
      <c r="A11" s="4">
        <v>2004.0</v>
      </c>
      <c r="B11" s="4" t="s">
        <v>12</v>
      </c>
      <c r="C11" s="4" t="s">
        <v>13</v>
      </c>
      <c r="D11" s="4" t="s">
        <v>398</v>
      </c>
      <c r="E11" s="4">
        <v>10.0</v>
      </c>
      <c r="F11" s="36" t="s">
        <v>1075</v>
      </c>
      <c r="G11" s="4" t="s">
        <v>1076</v>
      </c>
      <c r="H11" s="4">
        <v>578.0</v>
      </c>
      <c r="I11" s="4">
        <v>442.0</v>
      </c>
      <c r="J11" s="4">
        <v>1020.0</v>
      </c>
    </row>
    <row r="12">
      <c r="A12" s="4">
        <v>2004.0</v>
      </c>
      <c r="B12" s="4" t="s">
        <v>12</v>
      </c>
      <c r="C12" s="4" t="s">
        <v>13</v>
      </c>
      <c r="D12" s="4" t="s">
        <v>398</v>
      </c>
      <c r="E12" s="4">
        <v>11.0</v>
      </c>
      <c r="F12" s="36" t="s">
        <v>1077</v>
      </c>
      <c r="G12" s="4" t="s">
        <v>1078</v>
      </c>
      <c r="H12" s="4">
        <v>450.0</v>
      </c>
      <c r="I12" s="4">
        <v>564.0</v>
      </c>
      <c r="J12" s="4">
        <v>1014.0</v>
      </c>
    </row>
    <row r="13">
      <c r="A13" s="4">
        <v>2004.0</v>
      </c>
      <c r="B13" s="4" t="s">
        <v>12</v>
      </c>
      <c r="C13" s="4" t="s">
        <v>13</v>
      </c>
      <c r="D13" s="4" t="s">
        <v>398</v>
      </c>
      <c r="E13" s="4">
        <v>12.0</v>
      </c>
      <c r="F13" s="36" t="s">
        <v>34</v>
      </c>
      <c r="G13" s="4" t="s">
        <v>24</v>
      </c>
      <c r="H13" s="4">
        <v>482.0</v>
      </c>
      <c r="I13" s="4">
        <v>530.0</v>
      </c>
      <c r="J13" s="4">
        <v>1012.0</v>
      </c>
    </row>
    <row r="14">
      <c r="A14" s="4">
        <v>2004.0</v>
      </c>
      <c r="B14" s="4" t="s">
        <v>12</v>
      </c>
      <c r="C14" s="4" t="s">
        <v>13</v>
      </c>
      <c r="D14" s="4" t="s">
        <v>398</v>
      </c>
      <c r="E14" s="4">
        <v>13.0</v>
      </c>
      <c r="F14" s="36" t="s">
        <v>35</v>
      </c>
      <c r="G14" s="4" t="s">
        <v>36</v>
      </c>
      <c r="H14" s="4">
        <v>558.0</v>
      </c>
      <c r="I14" s="4">
        <v>446.0</v>
      </c>
      <c r="J14" s="4">
        <v>1004.0</v>
      </c>
    </row>
    <row r="15">
      <c r="A15" s="4">
        <v>2004.0</v>
      </c>
      <c r="B15" s="4" t="s">
        <v>12</v>
      </c>
      <c r="C15" s="4" t="s">
        <v>13</v>
      </c>
      <c r="D15" s="4" t="s">
        <v>398</v>
      </c>
      <c r="E15" s="4">
        <v>14.0</v>
      </c>
      <c r="F15" s="36" t="s">
        <v>1079</v>
      </c>
      <c r="G15" s="4" t="s">
        <v>129</v>
      </c>
      <c r="H15" s="4">
        <v>420.0</v>
      </c>
      <c r="I15" s="4">
        <v>536.0</v>
      </c>
      <c r="J15" s="4">
        <v>956.0</v>
      </c>
    </row>
    <row r="16">
      <c r="A16" s="4">
        <v>2004.0</v>
      </c>
      <c r="B16" s="4" t="s">
        <v>12</v>
      </c>
      <c r="C16" s="4" t="s">
        <v>13</v>
      </c>
      <c r="D16" s="4" t="s">
        <v>398</v>
      </c>
      <c r="E16" s="4">
        <v>15.0</v>
      </c>
      <c r="F16" s="36" t="s">
        <v>1080</v>
      </c>
      <c r="G16" s="4" t="s">
        <v>469</v>
      </c>
      <c r="H16" s="4">
        <v>582.0</v>
      </c>
      <c r="I16" s="4">
        <v>362.0</v>
      </c>
      <c r="J16" s="4">
        <v>944.0</v>
      </c>
    </row>
    <row r="17">
      <c r="A17" s="4">
        <v>2004.0</v>
      </c>
      <c r="B17" s="4" t="s">
        <v>12</v>
      </c>
      <c r="C17" s="4" t="s">
        <v>13</v>
      </c>
      <c r="D17" s="4" t="s">
        <v>398</v>
      </c>
      <c r="E17" s="4">
        <v>16.0</v>
      </c>
      <c r="F17" s="36" t="s">
        <v>50</v>
      </c>
      <c r="G17" s="4" t="s">
        <v>51</v>
      </c>
      <c r="H17" s="4">
        <v>536.0</v>
      </c>
      <c r="I17" s="4">
        <v>406.0</v>
      </c>
      <c r="J17" s="4">
        <v>942.0</v>
      </c>
    </row>
    <row r="18">
      <c r="A18" s="4">
        <v>2004.0</v>
      </c>
      <c r="B18" s="4" t="s">
        <v>12</v>
      </c>
      <c r="C18" s="4" t="s">
        <v>13</v>
      </c>
      <c r="D18" s="4" t="s">
        <v>398</v>
      </c>
      <c r="E18" s="4">
        <v>17.0</v>
      </c>
      <c r="F18" s="36" t="s">
        <v>775</v>
      </c>
      <c r="G18" s="4" t="s">
        <v>239</v>
      </c>
      <c r="H18" s="4">
        <v>542.0</v>
      </c>
      <c r="I18" s="4">
        <v>396.0</v>
      </c>
      <c r="J18" s="4">
        <v>938.0</v>
      </c>
    </row>
    <row r="19">
      <c r="A19" s="4">
        <v>2004.0</v>
      </c>
      <c r="B19" s="4" t="s">
        <v>12</v>
      </c>
      <c r="C19" s="4" t="s">
        <v>13</v>
      </c>
      <c r="D19" s="4" t="s">
        <v>398</v>
      </c>
      <c r="E19" s="4">
        <v>18.0</v>
      </c>
      <c r="F19" s="36" t="s">
        <v>641</v>
      </c>
      <c r="G19" s="4" t="s">
        <v>404</v>
      </c>
      <c r="H19" s="4">
        <v>566.0</v>
      </c>
      <c r="I19" s="4">
        <v>366.0</v>
      </c>
      <c r="J19" s="4">
        <v>932.0</v>
      </c>
    </row>
    <row r="20">
      <c r="A20" s="4">
        <v>2004.0</v>
      </c>
      <c r="B20" s="4" t="s">
        <v>12</v>
      </c>
      <c r="C20" s="4" t="s">
        <v>13</v>
      </c>
      <c r="D20" s="4" t="s">
        <v>398</v>
      </c>
      <c r="E20" s="4">
        <v>19.0</v>
      </c>
      <c r="F20" s="36" t="s">
        <v>774</v>
      </c>
      <c r="G20" s="4" t="s">
        <v>101</v>
      </c>
      <c r="H20" s="4">
        <v>384.0</v>
      </c>
      <c r="I20" s="4">
        <v>534.0</v>
      </c>
      <c r="J20" s="4">
        <v>918.0</v>
      </c>
    </row>
    <row r="21">
      <c r="A21" s="4">
        <v>2004.0</v>
      </c>
      <c r="B21" s="4" t="s">
        <v>12</v>
      </c>
      <c r="C21" s="4" t="s">
        <v>13</v>
      </c>
      <c r="D21" s="4" t="s">
        <v>398</v>
      </c>
      <c r="E21" s="4">
        <v>20.0</v>
      </c>
      <c r="F21" s="36" t="s">
        <v>1081</v>
      </c>
      <c r="G21" s="4" t="s">
        <v>936</v>
      </c>
      <c r="H21" s="4">
        <v>518.0</v>
      </c>
      <c r="I21" s="4">
        <v>394.0</v>
      </c>
      <c r="J21" s="4">
        <v>912.0</v>
      </c>
    </row>
    <row r="22">
      <c r="A22" s="4">
        <v>2004.0</v>
      </c>
      <c r="B22" s="4" t="s">
        <v>12</v>
      </c>
      <c r="C22" s="4" t="s">
        <v>13</v>
      </c>
      <c r="D22" s="4" t="s">
        <v>398</v>
      </c>
      <c r="E22" s="4">
        <v>21.0</v>
      </c>
      <c r="F22" s="36" t="s">
        <v>928</v>
      </c>
      <c r="G22" s="4" t="s">
        <v>1082</v>
      </c>
      <c r="H22" s="4">
        <v>506.0</v>
      </c>
      <c r="I22" s="4">
        <v>378.0</v>
      </c>
      <c r="J22" s="4">
        <v>884.0</v>
      </c>
    </row>
    <row r="23">
      <c r="A23" s="4">
        <v>2004.0</v>
      </c>
      <c r="B23" s="4" t="s">
        <v>12</v>
      </c>
      <c r="C23" s="4" t="s">
        <v>13</v>
      </c>
      <c r="D23" s="4" t="s">
        <v>398</v>
      </c>
      <c r="E23" s="4">
        <v>22.0</v>
      </c>
      <c r="F23" s="36" t="s">
        <v>780</v>
      </c>
      <c r="G23" s="4" t="s">
        <v>63</v>
      </c>
      <c r="H23" s="4">
        <v>410.0</v>
      </c>
      <c r="I23" s="4">
        <v>472.0</v>
      </c>
      <c r="J23" s="4">
        <v>882.0</v>
      </c>
    </row>
    <row r="24">
      <c r="A24" s="4">
        <v>2004.0</v>
      </c>
      <c r="B24" s="4" t="s">
        <v>12</v>
      </c>
      <c r="C24" s="4" t="s">
        <v>13</v>
      </c>
      <c r="D24" s="4" t="s">
        <v>398</v>
      </c>
      <c r="E24" s="4">
        <v>23.0</v>
      </c>
      <c r="F24" s="36" t="s">
        <v>1083</v>
      </c>
      <c r="G24" s="4" t="s">
        <v>24</v>
      </c>
      <c r="H24" s="4">
        <v>372.0</v>
      </c>
      <c r="I24" s="4">
        <v>486.0</v>
      </c>
      <c r="J24" s="4">
        <v>858.0</v>
      </c>
    </row>
    <row r="25">
      <c r="A25" s="4">
        <v>2004.0</v>
      </c>
      <c r="B25" s="4" t="s">
        <v>12</v>
      </c>
      <c r="C25" s="4" t="s">
        <v>13</v>
      </c>
      <c r="D25" s="4" t="s">
        <v>398</v>
      </c>
      <c r="E25" s="4">
        <v>24.0</v>
      </c>
      <c r="F25" s="36" t="s">
        <v>1084</v>
      </c>
      <c r="G25" s="4" t="s">
        <v>110</v>
      </c>
      <c r="H25" s="4">
        <v>390.0</v>
      </c>
      <c r="I25" s="4">
        <v>458.0</v>
      </c>
      <c r="J25" s="4">
        <v>848.0</v>
      </c>
    </row>
    <row r="26">
      <c r="A26" s="4">
        <v>2004.0</v>
      </c>
      <c r="B26" s="4" t="s">
        <v>12</v>
      </c>
      <c r="C26" s="4" t="s">
        <v>13</v>
      </c>
      <c r="D26" s="4" t="s">
        <v>398</v>
      </c>
      <c r="E26" s="4">
        <v>25.0</v>
      </c>
      <c r="F26" s="36" t="s">
        <v>1085</v>
      </c>
      <c r="G26" s="4" t="s">
        <v>129</v>
      </c>
      <c r="H26" s="4">
        <v>340.0</v>
      </c>
      <c r="I26" s="4">
        <v>500.0</v>
      </c>
      <c r="J26" s="4">
        <v>840.0</v>
      </c>
    </row>
    <row r="27">
      <c r="A27" s="4">
        <v>2004.0</v>
      </c>
      <c r="B27" s="4" t="s">
        <v>12</v>
      </c>
      <c r="C27" s="4" t="s">
        <v>13</v>
      </c>
      <c r="D27" s="4" t="s">
        <v>398</v>
      </c>
      <c r="E27" s="4">
        <v>26.0</v>
      </c>
      <c r="F27" s="36" t="s">
        <v>1086</v>
      </c>
      <c r="G27" s="4" t="s">
        <v>1078</v>
      </c>
      <c r="H27" s="4">
        <v>378.0</v>
      </c>
      <c r="I27" s="4">
        <v>454.0</v>
      </c>
      <c r="J27" s="4">
        <v>832.0</v>
      </c>
    </row>
    <row r="28">
      <c r="A28" s="4">
        <v>2004.0</v>
      </c>
      <c r="B28" s="4" t="s">
        <v>12</v>
      </c>
      <c r="C28" s="4" t="s">
        <v>13</v>
      </c>
      <c r="D28" s="4" t="s">
        <v>398</v>
      </c>
      <c r="E28" s="4">
        <v>27.0</v>
      </c>
      <c r="F28" s="36" t="s">
        <v>1087</v>
      </c>
      <c r="G28" s="4" t="s">
        <v>652</v>
      </c>
      <c r="H28" s="4">
        <v>352.0</v>
      </c>
      <c r="I28" s="4">
        <v>480.0</v>
      </c>
      <c r="J28" s="4">
        <v>832.0</v>
      </c>
    </row>
    <row r="29">
      <c r="A29" s="4">
        <v>2004.0</v>
      </c>
      <c r="B29" s="4" t="s">
        <v>12</v>
      </c>
      <c r="C29" s="4" t="s">
        <v>13</v>
      </c>
      <c r="D29" s="4" t="s">
        <v>398</v>
      </c>
      <c r="E29" s="4">
        <v>28.0</v>
      </c>
      <c r="F29" s="36" t="s">
        <v>45</v>
      </c>
      <c r="G29" s="4" t="s">
        <v>46</v>
      </c>
      <c r="H29" s="4">
        <v>476.0</v>
      </c>
      <c r="I29" s="4">
        <v>344.0</v>
      </c>
      <c r="J29" s="4">
        <v>820.0</v>
      </c>
    </row>
    <row r="30">
      <c r="A30" s="4">
        <v>2004.0</v>
      </c>
      <c r="B30" s="4" t="s">
        <v>12</v>
      </c>
      <c r="C30" s="4" t="s">
        <v>13</v>
      </c>
      <c r="D30" s="4" t="s">
        <v>398</v>
      </c>
      <c r="E30" s="4">
        <v>29.0</v>
      </c>
      <c r="F30" s="36" t="s">
        <v>1088</v>
      </c>
      <c r="G30" s="4" t="s">
        <v>936</v>
      </c>
      <c r="H30" s="4">
        <v>452.0</v>
      </c>
      <c r="I30" s="4">
        <v>354.0</v>
      </c>
      <c r="J30" s="4">
        <v>806.0</v>
      </c>
    </row>
    <row r="31">
      <c r="A31" s="4">
        <v>2004.0</v>
      </c>
      <c r="B31" s="4" t="s">
        <v>12</v>
      </c>
      <c r="C31" s="4" t="s">
        <v>13</v>
      </c>
      <c r="D31" s="4" t="s">
        <v>398</v>
      </c>
      <c r="E31" s="4">
        <v>30.0</v>
      </c>
      <c r="F31" s="36" t="s">
        <v>788</v>
      </c>
      <c r="G31" s="4" t="s">
        <v>110</v>
      </c>
      <c r="H31" s="4">
        <v>324.0</v>
      </c>
      <c r="I31" s="4">
        <v>476.0</v>
      </c>
      <c r="J31" s="4">
        <v>800.0</v>
      </c>
    </row>
    <row r="32">
      <c r="A32" s="4">
        <v>2004.0</v>
      </c>
      <c r="B32" s="4" t="s">
        <v>12</v>
      </c>
      <c r="C32" s="4" t="s">
        <v>13</v>
      </c>
      <c r="D32" s="4" t="s">
        <v>398</v>
      </c>
      <c r="E32" s="4">
        <v>31.0</v>
      </c>
      <c r="F32" s="36" t="s">
        <v>1089</v>
      </c>
      <c r="G32" s="4" t="s">
        <v>127</v>
      </c>
      <c r="H32" s="4">
        <v>358.0</v>
      </c>
      <c r="I32" s="4">
        <v>438.0</v>
      </c>
      <c r="J32" s="4">
        <v>796.0</v>
      </c>
    </row>
    <row r="33">
      <c r="A33" s="4">
        <v>2004.0</v>
      </c>
      <c r="B33" s="4" t="s">
        <v>12</v>
      </c>
      <c r="C33" s="4" t="s">
        <v>13</v>
      </c>
      <c r="D33" s="4" t="s">
        <v>398</v>
      </c>
      <c r="E33" s="4">
        <v>32.0</v>
      </c>
      <c r="F33" s="36" t="s">
        <v>980</v>
      </c>
      <c r="G33" s="4" t="s">
        <v>406</v>
      </c>
      <c r="H33" s="4">
        <v>330.0</v>
      </c>
      <c r="I33" s="4">
        <v>436.0</v>
      </c>
      <c r="J33" s="4">
        <v>766.0</v>
      </c>
    </row>
    <row r="34">
      <c r="A34" s="4">
        <v>2004.0</v>
      </c>
      <c r="B34" s="4" t="s">
        <v>12</v>
      </c>
      <c r="C34" s="4" t="s">
        <v>13</v>
      </c>
      <c r="D34" s="4" t="s">
        <v>398</v>
      </c>
      <c r="E34" s="4">
        <v>33.0</v>
      </c>
      <c r="F34" s="36" t="s">
        <v>649</v>
      </c>
      <c r="G34" s="4" t="s">
        <v>95</v>
      </c>
      <c r="H34" s="4">
        <v>312.0</v>
      </c>
      <c r="I34" s="4">
        <v>448.0</v>
      </c>
      <c r="J34" s="4">
        <v>760.0</v>
      </c>
    </row>
    <row r="35">
      <c r="A35" s="4">
        <v>2004.0</v>
      </c>
      <c r="B35" s="4" t="s">
        <v>12</v>
      </c>
      <c r="C35" s="4" t="s">
        <v>13</v>
      </c>
      <c r="D35" s="4" t="s">
        <v>398</v>
      </c>
      <c r="E35" s="4">
        <v>34.0</v>
      </c>
      <c r="F35" s="36" t="s">
        <v>1090</v>
      </c>
      <c r="G35" s="4" t="s">
        <v>404</v>
      </c>
      <c r="H35" s="4">
        <v>310.0</v>
      </c>
      <c r="I35" s="4">
        <v>450.0</v>
      </c>
      <c r="J35" s="4">
        <v>760.0</v>
      </c>
    </row>
    <row r="36">
      <c r="A36" s="4">
        <v>2004.0</v>
      </c>
      <c r="B36" s="4" t="s">
        <v>12</v>
      </c>
      <c r="C36" s="4" t="s">
        <v>13</v>
      </c>
      <c r="D36" s="4" t="s">
        <v>398</v>
      </c>
      <c r="E36" s="4">
        <v>35.0</v>
      </c>
      <c r="F36" s="36" t="s">
        <v>1091</v>
      </c>
      <c r="G36" s="4" t="s">
        <v>300</v>
      </c>
      <c r="H36" s="4">
        <v>322.0</v>
      </c>
      <c r="I36" s="4">
        <v>434.0</v>
      </c>
      <c r="J36" s="4">
        <v>756.0</v>
      </c>
    </row>
    <row r="37">
      <c r="A37" s="4">
        <v>2004.0</v>
      </c>
      <c r="B37" s="4" t="s">
        <v>12</v>
      </c>
      <c r="C37" s="4" t="s">
        <v>13</v>
      </c>
      <c r="D37" s="4" t="s">
        <v>398</v>
      </c>
      <c r="E37" s="4">
        <v>36.0</v>
      </c>
      <c r="F37" s="36" t="s">
        <v>1092</v>
      </c>
      <c r="G37" s="4" t="s">
        <v>1093</v>
      </c>
      <c r="H37" s="4">
        <v>330.0</v>
      </c>
      <c r="I37" s="4">
        <v>412.0</v>
      </c>
      <c r="J37" s="4">
        <v>742.0</v>
      </c>
    </row>
    <row r="38">
      <c r="A38" s="4">
        <v>2004.0</v>
      </c>
      <c r="B38" s="4" t="s">
        <v>12</v>
      </c>
      <c r="C38" s="4" t="s">
        <v>13</v>
      </c>
      <c r="D38" s="4" t="s">
        <v>398</v>
      </c>
      <c r="E38" s="4">
        <v>37.0</v>
      </c>
      <c r="F38" s="36" t="s">
        <v>1094</v>
      </c>
      <c r="G38" s="4" t="s">
        <v>886</v>
      </c>
      <c r="H38" s="4">
        <v>414.0</v>
      </c>
      <c r="I38" s="4">
        <v>314.0</v>
      </c>
      <c r="J38" s="4">
        <v>728.0</v>
      </c>
    </row>
    <row r="39">
      <c r="A39" s="4">
        <v>2004.0</v>
      </c>
      <c r="B39" s="4" t="s">
        <v>12</v>
      </c>
      <c r="C39" s="4" t="s">
        <v>13</v>
      </c>
      <c r="D39" s="4" t="s">
        <v>398</v>
      </c>
      <c r="E39" s="4">
        <v>38.0</v>
      </c>
      <c r="F39" s="36" t="s">
        <v>1095</v>
      </c>
      <c r="G39" s="4" t="s">
        <v>1093</v>
      </c>
      <c r="H39" s="4">
        <v>362.0</v>
      </c>
      <c r="I39" s="4">
        <v>364.0</v>
      </c>
      <c r="J39" s="4">
        <v>726.0</v>
      </c>
    </row>
    <row r="40">
      <c r="A40" s="4">
        <v>2004.0</v>
      </c>
      <c r="B40" s="4" t="s">
        <v>12</v>
      </c>
      <c r="C40" s="4" t="s">
        <v>13</v>
      </c>
      <c r="D40" s="4" t="s">
        <v>398</v>
      </c>
      <c r="E40" s="4">
        <v>39.0</v>
      </c>
      <c r="F40" s="36" t="s">
        <v>435</v>
      </c>
      <c r="G40" s="4" t="s">
        <v>141</v>
      </c>
      <c r="H40" s="4">
        <v>248.0</v>
      </c>
      <c r="I40" s="4">
        <v>472.0</v>
      </c>
      <c r="J40" s="4">
        <v>720.0</v>
      </c>
    </row>
    <row r="41">
      <c r="A41" s="4">
        <v>2004.0</v>
      </c>
      <c r="B41" s="4" t="s">
        <v>12</v>
      </c>
      <c r="C41" s="4" t="s">
        <v>13</v>
      </c>
      <c r="D41" s="4" t="s">
        <v>398</v>
      </c>
      <c r="E41" s="4">
        <v>40.0</v>
      </c>
      <c r="F41" s="36" t="s">
        <v>1096</v>
      </c>
      <c r="G41" s="4" t="s">
        <v>66</v>
      </c>
      <c r="H41" s="4">
        <v>276.0</v>
      </c>
      <c r="I41" s="4">
        <v>422.0</v>
      </c>
      <c r="J41" s="4">
        <v>698.0</v>
      </c>
    </row>
    <row r="42">
      <c r="A42" s="4">
        <v>2004.0</v>
      </c>
      <c r="B42" s="4" t="s">
        <v>12</v>
      </c>
      <c r="C42" s="4" t="s">
        <v>13</v>
      </c>
      <c r="D42" s="4" t="s">
        <v>398</v>
      </c>
      <c r="E42" s="4">
        <v>41.0</v>
      </c>
      <c r="F42" s="36" t="s">
        <v>1097</v>
      </c>
      <c r="G42" s="4" t="s">
        <v>22</v>
      </c>
      <c r="H42" s="4">
        <v>238.0</v>
      </c>
      <c r="I42" s="4">
        <v>450.0</v>
      </c>
      <c r="J42" s="4">
        <v>688.0</v>
      </c>
    </row>
    <row r="43">
      <c r="A43" s="4">
        <v>2004.0</v>
      </c>
      <c r="B43" s="4" t="s">
        <v>12</v>
      </c>
      <c r="C43" s="4" t="s">
        <v>13</v>
      </c>
      <c r="D43" s="4" t="s">
        <v>398</v>
      </c>
      <c r="E43" s="4">
        <v>42.0</v>
      </c>
      <c r="F43" s="36" t="s">
        <v>1098</v>
      </c>
      <c r="G43" s="4" t="s">
        <v>127</v>
      </c>
      <c r="H43" s="4">
        <v>392.0</v>
      </c>
      <c r="I43" s="4">
        <v>296.0</v>
      </c>
      <c r="J43" s="4">
        <v>688.0</v>
      </c>
    </row>
    <row r="44">
      <c r="A44" s="4">
        <v>2004.0</v>
      </c>
      <c r="B44" s="4" t="s">
        <v>12</v>
      </c>
      <c r="C44" s="4" t="s">
        <v>13</v>
      </c>
      <c r="D44" s="4" t="s">
        <v>398</v>
      </c>
      <c r="E44" s="4">
        <v>43.0</v>
      </c>
      <c r="F44" s="36" t="s">
        <v>787</v>
      </c>
      <c r="G44" s="4" t="s">
        <v>300</v>
      </c>
      <c r="H44" s="4">
        <v>384.0</v>
      </c>
      <c r="I44" s="4">
        <v>290.0</v>
      </c>
      <c r="J44" s="4">
        <v>674.0</v>
      </c>
    </row>
    <row r="45">
      <c r="A45" s="4">
        <v>2004.0</v>
      </c>
      <c r="B45" s="4" t="s">
        <v>12</v>
      </c>
      <c r="C45" s="4" t="s">
        <v>13</v>
      </c>
      <c r="D45" s="4" t="s">
        <v>398</v>
      </c>
      <c r="E45" s="4">
        <v>44.0</v>
      </c>
      <c r="F45" s="36" t="s">
        <v>1099</v>
      </c>
      <c r="G45" s="4" t="s">
        <v>792</v>
      </c>
      <c r="H45" s="4">
        <v>398.0</v>
      </c>
      <c r="I45" s="4">
        <v>276.0</v>
      </c>
      <c r="J45" s="4">
        <v>674.0</v>
      </c>
    </row>
    <row r="46">
      <c r="A46" s="4">
        <v>2004.0</v>
      </c>
      <c r="B46" s="4" t="s">
        <v>12</v>
      </c>
      <c r="C46" s="4" t="s">
        <v>13</v>
      </c>
      <c r="D46" s="4" t="s">
        <v>398</v>
      </c>
      <c r="E46" s="4">
        <v>45.0</v>
      </c>
      <c r="F46" s="36" t="s">
        <v>785</v>
      </c>
      <c r="G46" s="4" t="s">
        <v>239</v>
      </c>
      <c r="H46" s="4">
        <v>418.0</v>
      </c>
      <c r="I46" s="4">
        <v>252.0</v>
      </c>
      <c r="J46" s="4">
        <v>670.0</v>
      </c>
    </row>
    <row r="47">
      <c r="A47" s="4">
        <v>2004.0</v>
      </c>
      <c r="B47" s="4" t="s">
        <v>12</v>
      </c>
      <c r="C47" s="4" t="s">
        <v>13</v>
      </c>
      <c r="D47" s="4" t="s">
        <v>398</v>
      </c>
      <c r="E47" s="4">
        <v>46.0</v>
      </c>
      <c r="F47" s="36" t="s">
        <v>1100</v>
      </c>
      <c r="G47" s="4" t="s">
        <v>63</v>
      </c>
      <c r="H47" s="4">
        <v>250.0</v>
      </c>
      <c r="I47" s="4">
        <v>420.0</v>
      </c>
      <c r="J47" s="4">
        <v>670.0</v>
      </c>
    </row>
    <row r="48">
      <c r="A48" s="4">
        <v>2004.0</v>
      </c>
      <c r="B48" s="4" t="s">
        <v>12</v>
      </c>
      <c r="C48" s="4" t="s">
        <v>13</v>
      </c>
      <c r="D48" s="4" t="s">
        <v>398</v>
      </c>
      <c r="E48" s="4">
        <v>47.0</v>
      </c>
      <c r="F48" s="36" t="s">
        <v>777</v>
      </c>
      <c r="G48" s="4" t="s">
        <v>778</v>
      </c>
      <c r="H48" s="4">
        <v>226.0</v>
      </c>
      <c r="I48" s="4">
        <v>442.0</v>
      </c>
      <c r="J48" s="4">
        <v>668.0</v>
      </c>
    </row>
    <row r="49">
      <c r="A49" s="4">
        <v>2004.0</v>
      </c>
      <c r="B49" s="4" t="s">
        <v>12</v>
      </c>
      <c r="C49" s="4" t="s">
        <v>13</v>
      </c>
      <c r="D49" s="4" t="s">
        <v>398</v>
      </c>
      <c r="E49" s="4">
        <v>48.0</v>
      </c>
      <c r="F49" s="36" t="s">
        <v>784</v>
      </c>
      <c r="G49" s="4" t="s">
        <v>101</v>
      </c>
      <c r="H49" s="4">
        <v>382.0</v>
      </c>
      <c r="I49" s="4">
        <v>280.0</v>
      </c>
      <c r="J49" s="4">
        <v>662.0</v>
      </c>
    </row>
    <row r="50">
      <c r="A50" s="4">
        <v>2004.0</v>
      </c>
      <c r="B50" s="4" t="s">
        <v>12</v>
      </c>
      <c r="C50" s="4" t="s">
        <v>13</v>
      </c>
      <c r="D50" s="4" t="s">
        <v>398</v>
      </c>
      <c r="E50" s="4">
        <v>49.0</v>
      </c>
      <c r="F50" s="36" t="s">
        <v>1101</v>
      </c>
      <c r="G50" s="4" t="s">
        <v>239</v>
      </c>
      <c r="H50" s="4">
        <v>384.0</v>
      </c>
      <c r="I50" s="4">
        <v>270.0</v>
      </c>
      <c r="J50" s="4">
        <v>654.0</v>
      </c>
    </row>
    <row r="51">
      <c r="A51" s="4">
        <v>2004.0</v>
      </c>
      <c r="B51" s="4" t="s">
        <v>12</v>
      </c>
      <c r="C51" s="4" t="s">
        <v>13</v>
      </c>
      <c r="D51" s="4" t="s">
        <v>398</v>
      </c>
      <c r="E51" s="4">
        <v>50.0</v>
      </c>
      <c r="F51" s="36" t="s">
        <v>1102</v>
      </c>
      <c r="G51" s="4" t="s">
        <v>129</v>
      </c>
      <c r="H51" s="4">
        <v>246.0</v>
      </c>
      <c r="I51" s="4">
        <v>408.0</v>
      </c>
      <c r="J51" s="4">
        <v>654.0</v>
      </c>
    </row>
    <row r="52">
      <c r="A52" s="4">
        <v>2004.0</v>
      </c>
      <c r="B52" s="4" t="s">
        <v>12</v>
      </c>
      <c r="C52" s="4" t="s">
        <v>13</v>
      </c>
      <c r="D52" s="4" t="s">
        <v>398</v>
      </c>
      <c r="E52" s="4">
        <v>51.0</v>
      </c>
      <c r="F52" s="36" t="s">
        <v>557</v>
      </c>
      <c r="G52" s="4" t="s">
        <v>97</v>
      </c>
      <c r="H52" s="4">
        <v>224.0</v>
      </c>
      <c r="I52" s="4">
        <v>428.0</v>
      </c>
      <c r="J52" s="4">
        <v>652.0</v>
      </c>
    </row>
    <row r="53">
      <c r="A53" s="4">
        <v>2004.0</v>
      </c>
      <c r="B53" s="4" t="s">
        <v>12</v>
      </c>
      <c r="C53" s="4" t="s">
        <v>13</v>
      </c>
      <c r="D53" s="4" t="s">
        <v>398</v>
      </c>
      <c r="E53" s="4">
        <v>52.0</v>
      </c>
      <c r="F53" s="36" t="s">
        <v>786</v>
      </c>
      <c r="G53" s="4" t="s">
        <v>127</v>
      </c>
      <c r="H53" s="4">
        <v>254.0</v>
      </c>
      <c r="I53" s="4">
        <v>390.0</v>
      </c>
      <c r="J53" s="4">
        <v>644.0</v>
      </c>
    </row>
    <row r="54">
      <c r="A54" s="4">
        <v>2004.0</v>
      </c>
      <c r="B54" s="4" t="s">
        <v>12</v>
      </c>
      <c r="C54" s="4" t="s">
        <v>13</v>
      </c>
      <c r="D54" s="4" t="s">
        <v>398</v>
      </c>
      <c r="E54" s="4">
        <v>53.0</v>
      </c>
      <c r="F54" s="36" t="s">
        <v>1103</v>
      </c>
      <c r="G54" s="4" t="s">
        <v>97</v>
      </c>
      <c r="H54" s="4">
        <v>218.0</v>
      </c>
      <c r="I54" s="4">
        <v>406.0</v>
      </c>
      <c r="J54" s="4">
        <v>624.0</v>
      </c>
    </row>
    <row r="55">
      <c r="A55" s="4">
        <v>2004.0</v>
      </c>
      <c r="B55" s="4" t="s">
        <v>12</v>
      </c>
      <c r="C55" s="4" t="s">
        <v>13</v>
      </c>
      <c r="D55" s="4" t="s">
        <v>398</v>
      </c>
      <c r="E55" s="4">
        <v>54.0</v>
      </c>
      <c r="F55" s="36" t="s">
        <v>1104</v>
      </c>
      <c r="G55" s="4" t="s">
        <v>1078</v>
      </c>
      <c r="H55" s="4">
        <v>252.0</v>
      </c>
      <c r="I55" s="4">
        <v>322.0</v>
      </c>
      <c r="J55" s="4">
        <v>574.0</v>
      </c>
    </row>
    <row r="56">
      <c r="A56" s="4">
        <v>2004.0</v>
      </c>
      <c r="B56" s="4" t="s">
        <v>12</v>
      </c>
      <c r="C56" s="4" t="s">
        <v>13</v>
      </c>
      <c r="D56" s="4" t="s">
        <v>398</v>
      </c>
      <c r="E56" s="4">
        <v>55.0</v>
      </c>
      <c r="F56" s="36" t="s">
        <v>1105</v>
      </c>
      <c r="G56" s="4" t="s">
        <v>936</v>
      </c>
      <c r="H56" s="4">
        <v>222.0</v>
      </c>
      <c r="I56" s="4">
        <v>350.0</v>
      </c>
      <c r="J56" s="4">
        <v>572.0</v>
      </c>
    </row>
    <row r="57">
      <c r="A57" s="4">
        <v>2004.0</v>
      </c>
      <c r="B57" s="4" t="s">
        <v>12</v>
      </c>
      <c r="C57" s="4" t="s">
        <v>13</v>
      </c>
      <c r="D57" s="4" t="s">
        <v>398</v>
      </c>
      <c r="E57" s="4">
        <v>56.0</v>
      </c>
      <c r="F57" s="36" t="s">
        <v>895</v>
      </c>
      <c r="G57" s="4" t="s">
        <v>101</v>
      </c>
      <c r="H57" s="4">
        <v>246.0</v>
      </c>
      <c r="I57" s="4">
        <v>304.0</v>
      </c>
      <c r="J57" s="4">
        <v>550.0</v>
      </c>
    </row>
    <row r="58">
      <c r="A58" s="4">
        <v>2004.0</v>
      </c>
      <c r="B58" s="4" t="s">
        <v>12</v>
      </c>
      <c r="C58" s="4" t="s">
        <v>13</v>
      </c>
      <c r="D58" s="4" t="s">
        <v>398</v>
      </c>
      <c r="E58" s="4">
        <v>57.0</v>
      </c>
      <c r="F58" s="36" t="s">
        <v>153</v>
      </c>
      <c r="G58" s="4" t="s">
        <v>27</v>
      </c>
      <c r="H58" s="4">
        <v>332.0</v>
      </c>
      <c r="I58" s="4">
        <v>104.0</v>
      </c>
      <c r="J58" s="4">
        <v>436.0</v>
      </c>
    </row>
    <row r="59">
      <c r="A59" s="4">
        <v>2004.0</v>
      </c>
      <c r="B59" s="4" t="s">
        <v>12</v>
      </c>
      <c r="C59" s="4" t="s">
        <v>57</v>
      </c>
      <c r="D59" s="4" t="s">
        <v>398</v>
      </c>
      <c r="E59" s="4">
        <v>1.0</v>
      </c>
      <c r="F59" s="36" t="s">
        <v>1106</v>
      </c>
      <c r="G59" s="4" t="s">
        <v>1076</v>
      </c>
      <c r="H59" s="4">
        <v>506.0</v>
      </c>
      <c r="I59" s="4">
        <v>384.0</v>
      </c>
      <c r="J59" s="4">
        <v>890.0</v>
      </c>
    </row>
    <row r="60">
      <c r="A60" s="4">
        <v>2004.0</v>
      </c>
      <c r="B60" s="4" t="s">
        <v>12</v>
      </c>
      <c r="C60" s="4" t="s">
        <v>57</v>
      </c>
      <c r="D60" s="4" t="s">
        <v>398</v>
      </c>
      <c r="E60" s="4">
        <v>2.0</v>
      </c>
      <c r="F60" s="36" t="s">
        <v>58</v>
      </c>
      <c r="G60" s="4" t="s">
        <v>59</v>
      </c>
      <c r="H60" s="4">
        <v>360.0</v>
      </c>
      <c r="I60" s="4">
        <v>488.0</v>
      </c>
      <c r="J60" s="4">
        <v>848.0</v>
      </c>
    </row>
    <row r="61">
      <c r="A61" s="4">
        <v>2004.0</v>
      </c>
      <c r="B61" s="4" t="s">
        <v>12</v>
      </c>
      <c r="C61" s="4" t="s">
        <v>57</v>
      </c>
      <c r="D61" s="4" t="s">
        <v>398</v>
      </c>
      <c r="E61" s="4">
        <v>3.0</v>
      </c>
      <c r="F61" s="36" t="s">
        <v>64</v>
      </c>
      <c r="G61" s="4" t="s">
        <v>129</v>
      </c>
      <c r="H61" s="4">
        <v>326.0</v>
      </c>
      <c r="I61" s="4">
        <v>450.0</v>
      </c>
      <c r="J61" s="4">
        <v>776.0</v>
      </c>
    </row>
    <row r="62">
      <c r="A62" s="4">
        <v>2004.0</v>
      </c>
      <c r="B62" s="4" t="s">
        <v>12</v>
      </c>
      <c r="C62" s="4" t="s">
        <v>57</v>
      </c>
      <c r="D62" s="4" t="s">
        <v>398</v>
      </c>
      <c r="E62" s="4">
        <v>4.0</v>
      </c>
      <c r="F62" s="36" t="s">
        <v>65</v>
      </c>
      <c r="G62" s="4" t="s">
        <v>66</v>
      </c>
      <c r="H62" s="4">
        <v>242.0</v>
      </c>
      <c r="I62" s="4">
        <v>458.0</v>
      </c>
      <c r="J62" s="4">
        <v>700.0</v>
      </c>
    </row>
    <row r="63">
      <c r="A63" s="4">
        <v>2004.0</v>
      </c>
      <c r="B63" s="4" t="s">
        <v>12</v>
      </c>
      <c r="C63" s="4" t="s">
        <v>57</v>
      </c>
      <c r="D63" s="4" t="s">
        <v>398</v>
      </c>
      <c r="E63" s="4">
        <v>5.0</v>
      </c>
      <c r="F63" s="36" t="s">
        <v>67</v>
      </c>
      <c r="G63" s="4" t="s">
        <v>53</v>
      </c>
      <c r="H63" s="4">
        <v>302.0</v>
      </c>
      <c r="I63" s="4">
        <v>352.0</v>
      </c>
      <c r="J63" s="4">
        <v>654.0</v>
      </c>
    </row>
    <row r="64">
      <c r="A64" s="4">
        <v>2004.0</v>
      </c>
      <c r="B64" s="4" t="s">
        <v>12</v>
      </c>
      <c r="C64" s="4" t="s">
        <v>57</v>
      </c>
      <c r="D64" s="4" t="s">
        <v>398</v>
      </c>
      <c r="E64" s="4">
        <v>6.0</v>
      </c>
      <c r="F64" s="36" t="s">
        <v>1107</v>
      </c>
      <c r="G64" s="4" t="s">
        <v>1078</v>
      </c>
      <c r="H64" s="4">
        <v>286.0</v>
      </c>
      <c r="I64" s="4">
        <v>360.0</v>
      </c>
      <c r="J64" s="4">
        <v>646.0</v>
      </c>
    </row>
    <row r="65">
      <c r="A65" s="4">
        <v>2004.0</v>
      </c>
      <c r="B65" s="4" t="s">
        <v>12</v>
      </c>
      <c r="C65" s="4" t="s">
        <v>57</v>
      </c>
      <c r="D65" s="4" t="s">
        <v>398</v>
      </c>
      <c r="E65" s="4">
        <v>7.0</v>
      </c>
      <c r="F65" s="36" t="s">
        <v>350</v>
      </c>
      <c r="G65" s="4" t="s">
        <v>24</v>
      </c>
      <c r="H65" s="4">
        <v>254.0</v>
      </c>
      <c r="I65" s="4">
        <v>320.0</v>
      </c>
      <c r="J65" s="4">
        <v>574.0</v>
      </c>
    </row>
    <row r="66">
      <c r="A66" s="4">
        <v>2004.0</v>
      </c>
      <c r="B66" s="4" t="s">
        <v>12</v>
      </c>
      <c r="C66" s="4" t="s">
        <v>57</v>
      </c>
      <c r="D66" s="4" t="s">
        <v>398</v>
      </c>
      <c r="E66" s="4">
        <v>8.0</v>
      </c>
      <c r="F66" s="36" t="s">
        <v>690</v>
      </c>
      <c r="G66" s="4" t="s">
        <v>652</v>
      </c>
      <c r="H66" s="4">
        <v>348.0</v>
      </c>
      <c r="I66" s="4">
        <v>196.0</v>
      </c>
      <c r="J66" s="4">
        <v>544.0</v>
      </c>
    </row>
    <row r="67">
      <c r="A67" s="4">
        <v>2004.0</v>
      </c>
      <c r="B67" s="4" t="s">
        <v>12</v>
      </c>
      <c r="C67" s="4" t="s">
        <v>57</v>
      </c>
      <c r="D67" s="4" t="s">
        <v>398</v>
      </c>
      <c r="E67" s="4">
        <v>9.0</v>
      </c>
      <c r="F67" s="36" t="s">
        <v>1108</v>
      </c>
      <c r="G67" s="4" t="s">
        <v>22</v>
      </c>
      <c r="H67" s="4">
        <v>256.0</v>
      </c>
      <c r="I67" s="4">
        <v>286.0</v>
      </c>
      <c r="J67" s="4">
        <v>542.0</v>
      </c>
    </row>
    <row r="68">
      <c r="A68" s="4">
        <v>2004.0</v>
      </c>
      <c r="B68" s="4" t="s">
        <v>12</v>
      </c>
      <c r="C68" s="4" t="s">
        <v>57</v>
      </c>
      <c r="D68" s="4" t="s">
        <v>398</v>
      </c>
      <c r="E68" s="4">
        <v>10.0</v>
      </c>
      <c r="F68" s="36" t="s">
        <v>1109</v>
      </c>
      <c r="G68" s="4" t="s">
        <v>24</v>
      </c>
      <c r="H68" s="4">
        <v>244.0</v>
      </c>
      <c r="I68" s="4">
        <v>294.0</v>
      </c>
      <c r="J68" s="4">
        <v>538.0</v>
      </c>
    </row>
    <row r="69">
      <c r="A69" s="4">
        <v>2004.0</v>
      </c>
      <c r="B69" s="4" t="s">
        <v>12</v>
      </c>
      <c r="C69" s="4" t="s">
        <v>57</v>
      </c>
      <c r="D69" s="4" t="s">
        <v>398</v>
      </c>
      <c r="E69" s="4">
        <v>11.0</v>
      </c>
      <c r="F69" s="36" t="s">
        <v>1110</v>
      </c>
      <c r="G69" s="4" t="s">
        <v>327</v>
      </c>
      <c r="H69" s="4">
        <v>208.0</v>
      </c>
      <c r="I69" s="4">
        <v>326.0</v>
      </c>
      <c r="J69" s="4">
        <v>534.0</v>
      </c>
    </row>
    <row r="70">
      <c r="A70" s="4">
        <v>2004.0</v>
      </c>
      <c r="B70" s="4" t="s">
        <v>12</v>
      </c>
      <c r="C70" s="4" t="s">
        <v>57</v>
      </c>
      <c r="D70" s="4" t="s">
        <v>398</v>
      </c>
      <c r="E70" s="4">
        <v>12.0</v>
      </c>
      <c r="F70" s="36" t="s">
        <v>1111</v>
      </c>
      <c r="G70" s="4" t="s">
        <v>1112</v>
      </c>
      <c r="H70" s="4">
        <v>210.0</v>
      </c>
      <c r="I70" s="4">
        <v>302.0</v>
      </c>
      <c r="J70" s="4">
        <v>512.0</v>
      </c>
    </row>
    <row r="71">
      <c r="A71" s="4">
        <v>2004.0</v>
      </c>
      <c r="B71" s="4" t="s">
        <v>12</v>
      </c>
      <c r="C71" s="4" t="s">
        <v>57</v>
      </c>
      <c r="D71" s="4" t="s">
        <v>398</v>
      </c>
      <c r="E71" s="4">
        <v>13.0</v>
      </c>
      <c r="F71" s="36" t="s">
        <v>1113</v>
      </c>
      <c r="G71" s="4" t="s">
        <v>936</v>
      </c>
      <c r="H71" s="4">
        <v>160.0</v>
      </c>
      <c r="I71" s="4">
        <v>346.0</v>
      </c>
      <c r="J71" s="4">
        <v>506.0</v>
      </c>
    </row>
    <row r="72">
      <c r="A72" s="4">
        <v>2004.0</v>
      </c>
      <c r="B72" s="4" t="s">
        <v>12</v>
      </c>
      <c r="C72" s="4" t="s">
        <v>57</v>
      </c>
      <c r="D72" s="4" t="s">
        <v>398</v>
      </c>
      <c r="E72" s="4">
        <v>14.0</v>
      </c>
      <c r="F72" s="36" t="s">
        <v>1114</v>
      </c>
      <c r="G72" s="4" t="s">
        <v>135</v>
      </c>
      <c r="H72" s="4">
        <v>176.0</v>
      </c>
      <c r="I72" s="4">
        <v>252.0</v>
      </c>
      <c r="J72" s="4">
        <v>428.0</v>
      </c>
    </row>
    <row r="73">
      <c r="A73" s="4">
        <v>2004.0</v>
      </c>
      <c r="B73" s="4" t="s">
        <v>12</v>
      </c>
      <c r="C73" s="4" t="s">
        <v>57</v>
      </c>
      <c r="D73" s="4" t="s">
        <v>398</v>
      </c>
      <c r="E73" s="4">
        <v>15.0</v>
      </c>
      <c r="F73" s="36" t="s">
        <v>1115</v>
      </c>
      <c r="G73" s="4" t="s">
        <v>63</v>
      </c>
      <c r="H73" s="4">
        <v>102.0</v>
      </c>
      <c r="I73" s="4">
        <v>270.0</v>
      </c>
      <c r="J73" s="4">
        <v>372.0</v>
      </c>
    </row>
    <row r="74">
      <c r="A74" s="4">
        <v>2004.0</v>
      </c>
      <c r="B74" s="4" t="s">
        <v>12</v>
      </c>
      <c r="C74" s="4" t="s">
        <v>57</v>
      </c>
      <c r="D74" s="4" t="s">
        <v>398</v>
      </c>
      <c r="E74" s="4">
        <v>16.0</v>
      </c>
      <c r="F74" s="36" t="s">
        <v>68</v>
      </c>
      <c r="G74" s="4" t="s">
        <v>69</v>
      </c>
      <c r="H74" s="4">
        <v>132.0</v>
      </c>
      <c r="I74" s="4">
        <v>224.0</v>
      </c>
      <c r="J74" s="4">
        <v>356.0</v>
      </c>
    </row>
    <row r="75">
      <c r="A75" s="4">
        <v>2004.0</v>
      </c>
      <c r="B75" s="4" t="s">
        <v>12</v>
      </c>
      <c r="C75" s="4" t="s">
        <v>57</v>
      </c>
      <c r="D75" s="4" t="s">
        <v>398</v>
      </c>
      <c r="E75" s="4">
        <v>17.0</v>
      </c>
      <c r="F75" s="36" t="s">
        <v>912</v>
      </c>
      <c r="G75" s="4" t="s">
        <v>110</v>
      </c>
      <c r="H75" s="4">
        <v>74.0</v>
      </c>
      <c r="I75" s="4">
        <v>180.0</v>
      </c>
      <c r="J75" s="4">
        <v>254.0</v>
      </c>
    </row>
    <row r="76">
      <c r="A76" s="4">
        <v>2004.0</v>
      </c>
      <c r="B76" s="4" t="s">
        <v>12</v>
      </c>
      <c r="C76" s="4" t="s">
        <v>57</v>
      </c>
      <c r="D76" s="4" t="s">
        <v>398</v>
      </c>
      <c r="E76" s="4">
        <v>18.0</v>
      </c>
      <c r="F76" s="36" t="s">
        <v>1116</v>
      </c>
      <c r="G76" s="4" t="s">
        <v>646</v>
      </c>
      <c r="H76" s="4">
        <v>62.0</v>
      </c>
      <c r="I76" s="4">
        <v>184.0</v>
      </c>
      <c r="J76" s="4">
        <v>246.0</v>
      </c>
    </row>
    <row r="77">
      <c r="A77" s="4">
        <v>2004.0</v>
      </c>
      <c r="B77" s="4" t="s">
        <v>70</v>
      </c>
      <c r="C77" s="4" t="s">
        <v>13</v>
      </c>
      <c r="D77" s="4" t="s">
        <v>398</v>
      </c>
      <c r="E77" s="4">
        <v>1.0</v>
      </c>
      <c r="F77" s="36" t="s">
        <v>72</v>
      </c>
      <c r="G77" s="4" t="s">
        <v>73</v>
      </c>
      <c r="H77" s="4">
        <v>578.0</v>
      </c>
      <c r="I77" s="4">
        <v>676.0</v>
      </c>
      <c r="J77" s="4">
        <v>1254.0</v>
      </c>
    </row>
    <row r="78">
      <c r="A78" s="4">
        <v>2004.0</v>
      </c>
      <c r="B78" s="4" t="s">
        <v>70</v>
      </c>
      <c r="C78" s="4" t="s">
        <v>13</v>
      </c>
      <c r="D78" s="4" t="s">
        <v>398</v>
      </c>
      <c r="E78" s="4">
        <v>2.0</v>
      </c>
      <c r="F78" s="36" t="s">
        <v>421</v>
      </c>
      <c r="G78" s="4" t="s">
        <v>82</v>
      </c>
      <c r="H78" s="4">
        <v>554.0</v>
      </c>
      <c r="I78" s="4">
        <v>606.0</v>
      </c>
      <c r="J78" s="4">
        <v>1160.0</v>
      </c>
    </row>
    <row r="79">
      <c r="A79" s="4">
        <v>2004.0</v>
      </c>
      <c r="B79" s="4" t="s">
        <v>70</v>
      </c>
      <c r="C79" s="4" t="s">
        <v>13</v>
      </c>
      <c r="D79" s="4" t="s">
        <v>398</v>
      </c>
      <c r="E79" s="4">
        <v>3.0</v>
      </c>
      <c r="F79" s="36" t="s">
        <v>71</v>
      </c>
      <c r="G79" s="4" t="s">
        <v>63</v>
      </c>
      <c r="H79" s="4">
        <v>586.0</v>
      </c>
      <c r="I79" s="4">
        <v>572.0</v>
      </c>
      <c r="J79" s="4">
        <v>1158.0</v>
      </c>
    </row>
    <row r="80">
      <c r="A80" s="4">
        <v>2004.0</v>
      </c>
      <c r="B80" s="4" t="s">
        <v>70</v>
      </c>
      <c r="C80" s="4" t="s">
        <v>13</v>
      </c>
      <c r="D80" s="4" t="s">
        <v>398</v>
      </c>
      <c r="E80" s="4">
        <v>4.0</v>
      </c>
      <c r="F80" s="36" t="s">
        <v>806</v>
      </c>
      <c r="G80" s="4" t="s">
        <v>82</v>
      </c>
      <c r="H80" s="4">
        <v>578.0</v>
      </c>
      <c r="I80" s="4">
        <v>576.0</v>
      </c>
      <c r="J80" s="4">
        <v>1154.0</v>
      </c>
    </row>
    <row r="81">
      <c r="A81" s="4">
        <v>2004.0</v>
      </c>
      <c r="B81" s="4" t="s">
        <v>70</v>
      </c>
      <c r="C81" s="4" t="s">
        <v>13</v>
      </c>
      <c r="D81" s="4" t="s">
        <v>398</v>
      </c>
      <c r="E81" s="4">
        <v>5.0</v>
      </c>
      <c r="F81" s="36" t="s">
        <v>1117</v>
      </c>
      <c r="G81" s="4" t="s">
        <v>78</v>
      </c>
      <c r="H81" s="4">
        <v>562.0</v>
      </c>
      <c r="I81" s="4">
        <v>576.0</v>
      </c>
      <c r="J81" s="4">
        <v>1138.0</v>
      </c>
    </row>
    <row r="82">
      <c r="A82" s="4">
        <v>2004.0</v>
      </c>
      <c r="B82" s="4" t="s">
        <v>70</v>
      </c>
      <c r="C82" s="4" t="s">
        <v>13</v>
      </c>
      <c r="D82" s="4" t="s">
        <v>398</v>
      </c>
      <c r="E82" s="4">
        <v>6.0</v>
      </c>
      <c r="F82" s="36" t="s">
        <v>74</v>
      </c>
      <c r="G82" s="4" t="s">
        <v>75</v>
      </c>
      <c r="H82" s="4">
        <v>536.0</v>
      </c>
      <c r="I82" s="4">
        <v>564.0</v>
      </c>
      <c r="J82" s="4">
        <v>1100.0</v>
      </c>
    </row>
    <row r="83">
      <c r="A83" s="4">
        <v>2004.0</v>
      </c>
      <c r="B83" s="4" t="s">
        <v>70</v>
      </c>
      <c r="C83" s="4" t="s">
        <v>13</v>
      </c>
      <c r="D83" s="4" t="s">
        <v>398</v>
      </c>
      <c r="E83" s="4">
        <v>7.0</v>
      </c>
      <c r="F83" s="36" t="s">
        <v>77</v>
      </c>
      <c r="G83" s="4" t="s">
        <v>78</v>
      </c>
      <c r="H83" s="4">
        <v>516.0</v>
      </c>
      <c r="I83" s="4">
        <v>572.0</v>
      </c>
      <c r="J83" s="4">
        <v>1088.0</v>
      </c>
    </row>
    <row r="84">
      <c r="A84" s="4">
        <v>2004.0</v>
      </c>
      <c r="B84" s="4" t="s">
        <v>70</v>
      </c>
      <c r="C84" s="4" t="s">
        <v>13</v>
      </c>
      <c r="D84" s="4" t="s">
        <v>398</v>
      </c>
      <c r="E84" s="4">
        <v>8.0</v>
      </c>
      <c r="F84" s="36" t="s">
        <v>424</v>
      </c>
      <c r="G84" s="4" t="s">
        <v>78</v>
      </c>
      <c r="H84" s="4">
        <v>498.0</v>
      </c>
      <c r="I84" s="4">
        <v>578.0</v>
      </c>
      <c r="J84" s="4">
        <v>1076.0</v>
      </c>
    </row>
    <row r="85">
      <c r="A85" s="4">
        <v>2004.0</v>
      </c>
      <c r="B85" s="4" t="s">
        <v>70</v>
      </c>
      <c r="C85" s="4" t="s">
        <v>13</v>
      </c>
      <c r="D85" s="4" t="s">
        <v>398</v>
      </c>
      <c r="E85" s="4">
        <v>9.0</v>
      </c>
      <c r="F85" s="36" t="s">
        <v>810</v>
      </c>
      <c r="G85" s="4" t="s">
        <v>75</v>
      </c>
      <c r="H85" s="4">
        <v>522.0</v>
      </c>
      <c r="I85" s="4">
        <v>550.0</v>
      </c>
      <c r="J85" s="4">
        <v>1072.0</v>
      </c>
    </row>
    <row r="86">
      <c r="A86" s="4">
        <v>2004.0</v>
      </c>
      <c r="B86" s="4" t="s">
        <v>70</v>
      </c>
      <c r="C86" s="4" t="s">
        <v>13</v>
      </c>
      <c r="D86" s="4" t="s">
        <v>398</v>
      </c>
      <c r="E86" s="4">
        <v>10.0</v>
      </c>
      <c r="F86" s="36" t="s">
        <v>425</v>
      </c>
      <c r="G86" s="4" t="s">
        <v>75</v>
      </c>
      <c r="H86" s="4">
        <v>508.0</v>
      </c>
      <c r="I86" s="4">
        <v>544.0</v>
      </c>
      <c r="J86" s="4">
        <v>1052.0</v>
      </c>
    </row>
    <row r="87">
      <c r="A87" s="4">
        <v>2004.0</v>
      </c>
      <c r="B87" s="4" t="s">
        <v>70</v>
      </c>
      <c r="C87" s="4" t="s">
        <v>13</v>
      </c>
      <c r="D87" s="4" t="s">
        <v>398</v>
      </c>
      <c r="E87" s="4">
        <v>11.0</v>
      </c>
      <c r="F87" s="36" t="s">
        <v>100</v>
      </c>
      <c r="G87" s="4" t="s">
        <v>300</v>
      </c>
      <c r="H87" s="4">
        <v>514.0</v>
      </c>
      <c r="I87" s="4">
        <v>534.0</v>
      </c>
      <c r="J87" s="4">
        <v>1048.0</v>
      </c>
    </row>
    <row r="88">
      <c r="A88" s="4">
        <v>2004.0</v>
      </c>
      <c r="B88" s="4" t="s">
        <v>70</v>
      </c>
      <c r="C88" s="4" t="s">
        <v>13</v>
      </c>
      <c r="D88" s="4" t="s">
        <v>398</v>
      </c>
      <c r="E88" s="4">
        <v>12.0</v>
      </c>
      <c r="F88" s="36" t="s">
        <v>86</v>
      </c>
      <c r="G88" s="4" t="s">
        <v>78</v>
      </c>
      <c r="H88" s="4">
        <v>446.0</v>
      </c>
      <c r="I88" s="4">
        <v>586.0</v>
      </c>
      <c r="J88" s="4">
        <v>1032.0</v>
      </c>
    </row>
    <row r="89">
      <c r="A89" s="4">
        <v>2004.0</v>
      </c>
      <c r="B89" s="4" t="s">
        <v>70</v>
      </c>
      <c r="C89" s="4" t="s">
        <v>13</v>
      </c>
      <c r="D89" s="4" t="s">
        <v>398</v>
      </c>
      <c r="E89" s="4">
        <v>13.0</v>
      </c>
      <c r="F89" s="36" t="s">
        <v>79</v>
      </c>
      <c r="G89" s="4" t="s">
        <v>73</v>
      </c>
      <c r="H89" s="4">
        <v>468.0</v>
      </c>
      <c r="I89" s="4">
        <v>544.0</v>
      </c>
      <c r="J89" s="4">
        <v>1012.0</v>
      </c>
    </row>
    <row r="90">
      <c r="A90" s="4">
        <v>2004.0</v>
      </c>
      <c r="B90" s="4" t="s">
        <v>70</v>
      </c>
      <c r="C90" s="4" t="s">
        <v>13</v>
      </c>
      <c r="D90" s="4" t="s">
        <v>398</v>
      </c>
      <c r="E90" s="4">
        <v>14.0</v>
      </c>
      <c r="F90" s="36" t="s">
        <v>85</v>
      </c>
      <c r="G90" s="4" t="s">
        <v>75</v>
      </c>
      <c r="H90" s="4">
        <v>452.0</v>
      </c>
      <c r="I90" s="4">
        <v>560.0</v>
      </c>
      <c r="J90" s="4">
        <v>1012.0</v>
      </c>
    </row>
    <row r="91">
      <c r="A91" s="4">
        <v>2004.0</v>
      </c>
      <c r="B91" s="4" t="s">
        <v>70</v>
      </c>
      <c r="C91" s="4" t="s">
        <v>13</v>
      </c>
      <c r="D91" s="4" t="s">
        <v>398</v>
      </c>
      <c r="E91" s="4">
        <v>15.0</v>
      </c>
      <c r="F91" s="36" t="s">
        <v>76</v>
      </c>
      <c r="G91" s="4" t="s">
        <v>73</v>
      </c>
      <c r="H91" s="4">
        <v>474.0</v>
      </c>
      <c r="I91" s="4">
        <v>530.0</v>
      </c>
      <c r="J91" s="4">
        <v>1004.0</v>
      </c>
    </row>
    <row r="92">
      <c r="A92" s="4">
        <v>2004.0</v>
      </c>
      <c r="B92" s="4" t="s">
        <v>70</v>
      </c>
      <c r="C92" s="4" t="s">
        <v>13</v>
      </c>
      <c r="D92" s="4" t="s">
        <v>398</v>
      </c>
      <c r="E92" s="4">
        <v>16.0</v>
      </c>
      <c r="F92" s="36" t="s">
        <v>1118</v>
      </c>
      <c r="G92" s="4" t="s">
        <v>1035</v>
      </c>
      <c r="H92" s="4">
        <v>470.0</v>
      </c>
      <c r="I92" s="4">
        <v>520.0</v>
      </c>
      <c r="J92" s="4">
        <v>990.0</v>
      </c>
    </row>
    <row r="93">
      <c r="A93" s="4">
        <v>2004.0</v>
      </c>
      <c r="B93" s="4" t="s">
        <v>70</v>
      </c>
      <c r="C93" s="4" t="s">
        <v>13</v>
      </c>
      <c r="D93" s="4" t="s">
        <v>398</v>
      </c>
      <c r="E93" s="4">
        <v>17.0</v>
      </c>
      <c r="F93" s="36" t="s">
        <v>427</v>
      </c>
      <c r="G93" s="4" t="s">
        <v>95</v>
      </c>
      <c r="H93" s="4">
        <v>458.0</v>
      </c>
      <c r="I93" s="4">
        <v>516.0</v>
      </c>
      <c r="J93" s="4">
        <v>974.0</v>
      </c>
    </row>
    <row r="94">
      <c r="A94" s="4">
        <v>2004.0</v>
      </c>
      <c r="B94" s="4" t="s">
        <v>70</v>
      </c>
      <c r="C94" s="4" t="s">
        <v>13</v>
      </c>
      <c r="D94" s="4" t="s">
        <v>398</v>
      </c>
      <c r="E94" s="4">
        <v>18.0</v>
      </c>
      <c r="F94" s="36" t="s">
        <v>81</v>
      </c>
      <c r="G94" s="4" t="s">
        <v>82</v>
      </c>
      <c r="H94" s="4">
        <v>478.0</v>
      </c>
      <c r="I94" s="4">
        <v>494.0</v>
      </c>
      <c r="J94" s="4">
        <v>972.0</v>
      </c>
    </row>
    <row r="95">
      <c r="A95" s="4">
        <v>2004.0</v>
      </c>
      <c r="B95" s="4" t="s">
        <v>70</v>
      </c>
      <c r="C95" s="4" t="s">
        <v>13</v>
      </c>
      <c r="D95" s="4" t="s">
        <v>398</v>
      </c>
      <c r="E95" s="4">
        <v>19.0</v>
      </c>
      <c r="F95" s="36" t="s">
        <v>98</v>
      </c>
      <c r="G95" s="4" t="s">
        <v>99</v>
      </c>
      <c r="H95" s="4">
        <v>464.0</v>
      </c>
      <c r="I95" s="4">
        <v>454.0</v>
      </c>
      <c r="J95" s="4">
        <v>918.0</v>
      </c>
    </row>
    <row r="96">
      <c r="A96" s="4">
        <v>2004.0</v>
      </c>
      <c r="B96" s="4" t="s">
        <v>70</v>
      </c>
      <c r="C96" s="4" t="s">
        <v>13</v>
      </c>
      <c r="D96" s="4" t="s">
        <v>398</v>
      </c>
      <c r="E96" s="4">
        <v>20.0</v>
      </c>
      <c r="F96" s="36" t="s">
        <v>428</v>
      </c>
      <c r="G96" s="4" t="s">
        <v>141</v>
      </c>
      <c r="H96" s="4">
        <v>404.0</v>
      </c>
      <c r="I96" s="4">
        <v>512.0</v>
      </c>
      <c r="J96" s="4">
        <v>916.0</v>
      </c>
    </row>
    <row r="97">
      <c r="A97" s="4">
        <v>2004.0</v>
      </c>
      <c r="B97" s="4" t="s">
        <v>70</v>
      </c>
      <c r="C97" s="4" t="s">
        <v>13</v>
      </c>
      <c r="D97" s="4" t="s">
        <v>398</v>
      </c>
      <c r="E97" s="4">
        <v>21.0</v>
      </c>
      <c r="F97" s="36" t="s">
        <v>1119</v>
      </c>
      <c r="G97" s="4" t="s">
        <v>24</v>
      </c>
      <c r="H97" s="4">
        <v>396.0</v>
      </c>
      <c r="I97" s="4">
        <v>438.0</v>
      </c>
      <c r="J97" s="4">
        <v>834.0</v>
      </c>
    </row>
    <row r="98">
      <c r="A98" s="4">
        <v>2004.0</v>
      </c>
      <c r="B98" s="4" t="s">
        <v>70</v>
      </c>
      <c r="C98" s="4" t="s">
        <v>13</v>
      </c>
      <c r="D98" s="4" t="s">
        <v>398</v>
      </c>
      <c r="E98" s="4">
        <v>22.0</v>
      </c>
      <c r="F98" s="36" t="s">
        <v>812</v>
      </c>
      <c r="G98" s="4" t="s">
        <v>719</v>
      </c>
      <c r="H98" s="4">
        <v>400.0</v>
      </c>
      <c r="I98" s="4">
        <v>434.0</v>
      </c>
      <c r="J98" s="4">
        <v>834.0</v>
      </c>
    </row>
    <row r="99">
      <c r="A99" s="4">
        <v>2004.0</v>
      </c>
      <c r="B99" s="4" t="s">
        <v>70</v>
      </c>
      <c r="C99" s="4" t="s">
        <v>13</v>
      </c>
      <c r="D99" s="4" t="s">
        <v>398</v>
      </c>
      <c r="E99" s="4">
        <v>23.0</v>
      </c>
      <c r="F99" s="36" t="s">
        <v>1120</v>
      </c>
      <c r="G99" s="4" t="s">
        <v>127</v>
      </c>
      <c r="H99" s="4">
        <v>376.0</v>
      </c>
      <c r="I99" s="4">
        <v>444.0</v>
      </c>
      <c r="J99" s="4">
        <v>820.0</v>
      </c>
    </row>
    <row r="100">
      <c r="A100" s="4">
        <v>2004.0</v>
      </c>
      <c r="B100" s="4" t="s">
        <v>70</v>
      </c>
      <c r="C100" s="4" t="s">
        <v>13</v>
      </c>
      <c r="D100" s="4" t="s">
        <v>398</v>
      </c>
      <c r="E100" s="4">
        <v>24.0</v>
      </c>
      <c r="F100" s="36" t="s">
        <v>1121</v>
      </c>
      <c r="G100" s="4" t="s">
        <v>773</v>
      </c>
      <c r="H100" s="4">
        <v>378.0</v>
      </c>
      <c r="I100" s="4">
        <v>440.0</v>
      </c>
      <c r="J100" s="4">
        <v>818.0</v>
      </c>
    </row>
    <row r="101">
      <c r="A101" s="4">
        <v>2004.0</v>
      </c>
      <c r="B101" s="4" t="s">
        <v>70</v>
      </c>
      <c r="C101" s="4" t="s">
        <v>13</v>
      </c>
      <c r="D101" s="4" t="s">
        <v>398</v>
      </c>
      <c r="E101" s="4">
        <v>25.0</v>
      </c>
      <c r="F101" s="36" t="s">
        <v>433</v>
      </c>
      <c r="G101" s="4" t="s">
        <v>78</v>
      </c>
      <c r="H101" s="4">
        <v>352.0</v>
      </c>
      <c r="I101" s="4">
        <v>454.0</v>
      </c>
      <c r="J101" s="4">
        <v>806.0</v>
      </c>
    </row>
    <row r="102">
      <c r="A102" s="4">
        <v>2004.0</v>
      </c>
      <c r="B102" s="4" t="s">
        <v>70</v>
      </c>
      <c r="C102" s="4" t="s">
        <v>13</v>
      </c>
      <c r="D102" s="4" t="s">
        <v>398</v>
      </c>
      <c r="E102" s="4">
        <v>26.0</v>
      </c>
      <c r="F102" s="36" t="s">
        <v>660</v>
      </c>
      <c r="G102" s="4" t="s">
        <v>1122</v>
      </c>
      <c r="H102" s="4">
        <v>360.0</v>
      </c>
      <c r="I102" s="4">
        <v>438.0</v>
      </c>
      <c r="J102" s="4">
        <v>798.0</v>
      </c>
    </row>
    <row r="103">
      <c r="A103" s="4">
        <v>2004.0</v>
      </c>
      <c r="B103" s="4" t="s">
        <v>70</v>
      </c>
      <c r="C103" s="4" t="s">
        <v>13</v>
      </c>
      <c r="D103" s="4" t="s">
        <v>398</v>
      </c>
      <c r="E103" s="4">
        <v>27.0</v>
      </c>
      <c r="F103" s="36" t="s">
        <v>1123</v>
      </c>
      <c r="G103" s="4" t="s">
        <v>78</v>
      </c>
      <c r="H103" s="4">
        <v>386.0</v>
      </c>
      <c r="I103" s="4">
        <v>412.0</v>
      </c>
      <c r="J103" s="4">
        <v>798.0</v>
      </c>
    </row>
    <row r="104">
      <c r="A104" s="4">
        <v>2004.0</v>
      </c>
      <c r="B104" s="4" t="s">
        <v>70</v>
      </c>
      <c r="C104" s="4" t="s">
        <v>13</v>
      </c>
      <c r="D104" s="4" t="s">
        <v>398</v>
      </c>
      <c r="E104" s="4">
        <v>28.0</v>
      </c>
      <c r="F104" s="36" t="s">
        <v>1124</v>
      </c>
      <c r="G104" s="4" t="s">
        <v>24</v>
      </c>
      <c r="H104" s="4">
        <v>326.0</v>
      </c>
      <c r="I104" s="4">
        <v>452.0</v>
      </c>
      <c r="J104" s="4">
        <v>778.0</v>
      </c>
    </row>
    <row r="105">
      <c r="A105" s="4">
        <v>2004.0</v>
      </c>
      <c r="B105" s="4" t="s">
        <v>70</v>
      </c>
      <c r="C105" s="4" t="s">
        <v>13</v>
      </c>
      <c r="D105" s="4" t="s">
        <v>398</v>
      </c>
      <c r="E105" s="4">
        <v>29.0</v>
      </c>
      <c r="F105" s="36" t="s">
        <v>1125</v>
      </c>
      <c r="G105" s="4" t="s">
        <v>82</v>
      </c>
      <c r="H105" s="4">
        <v>392.0</v>
      </c>
      <c r="I105" s="4">
        <v>386.0</v>
      </c>
      <c r="J105" s="4">
        <v>778.0</v>
      </c>
    </row>
    <row r="106">
      <c r="A106" s="4">
        <v>2004.0</v>
      </c>
      <c r="B106" s="4" t="s">
        <v>70</v>
      </c>
      <c r="C106" s="4" t="s">
        <v>13</v>
      </c>
      <c r="D106" s="4" t="s">
        <v>398</v>
      </c>
      <c r="E106" s="4">
        <v>30.0</v>
      </c>
      <c r="F106" s="36" t="s">
        <v>991</v>
      </c>
      <c r="G106" s="4" t="s">
        <v>469</v>
      </c>
      <c r="H106" s="4">
        <v>362.0</v>
      </c>
      <c r="I106" s="4">
        <v>402.0</v>
      </c>
      <c r="J106" s="4">
        <v>764.0</v>
      </c>
    </row>
    <row r="107">
      <c r="A107" s="4">
        <v>2004.0</v>
      </c>
      <c r="B107" s="4" t="s">
        <v>70</v>
      </c>
      <c r="C107" s="4" t="s">
        <v>13</v>
      </c>
      <c r="D107" s="4" t="s">
        <v>398</v>
      </c>
      <c r="E107" s="4">
        <v>31.0</v>
      </c>
      <c r="F107" s="36" t="s">
        <v>989</v>
      </c>
      <c r="G107" s="4" t="s">
        <v>69</v>
      </c>
      <c r="H107" s="4">
        <v>382.0</v>
      </c>
      <c r="I107" s="4">
        <v>372.0</v>
      </c>
      <c r="J107" s="4">
        <v>754.0</v>
      </c>
    </row>
    <row r="108">
      <c r="A108" s="4">
        <v>2004.0</v>
      </c>
      <c r="B108" s="4" t="s">
        <v>70</v>
      </c>
      <c r="C108" s="4" t="s">
        <v>13</v>
      </c>
      <c r="D108" s="4" t="s">
        <v>398</v>
      </c>
      <c r="E108" s="4">
        <v>32.0</v>
      </c>
      <c r="F108" s="36" t="s">
        <v>819</v>
      </c>
      <c r="G108" s="4" t="s">
        <v>78</v>
      </c>
      <c r="H108" s="4">
        <v>328.0</v>
      </c>
      <c r="I108" s="4">
        <v>420.0</v>
      </c>
      <c r="J108" s="4">
        <v>748.0</v>
      </c>
    </row>
    <row r="109">
      <c r="A109" s="4">
        <v>2004.0</v>
      </c>
      <c r="B109" s="4" t="s">
        <v>70</v>
      </c>
      <c r="C109" s="4" t="s">
        <v>13</v>
      </c>
      <c r="D109" s="4" t="s">
        <v>398</v>
      </c>
      <c r="E109" s="4">
        <v>33.0</v>
      </c>
      <c r="F109" s="36" t="s">
        <v>1126</v>
      </c>
      <c r="G109" s="4" t="s">
        <v>99</v>
      </c>
      <c r="H109" s="4">
        <v>322.0</v>
      </c>
      <c r="I109" s="4">
        <v>422.0</v>
      </c>
      <c r="J109" s="4">
        <v>744.0</v>
      </c>
    </row>
    <row r="110">
      <c r="A110" s="4">
        <v>2004.0</v>
      </c>
      <c r="B110" s="4" t="s">
        <v>70</v>
      </c>
      <c r="C110" s="4" t="s">
        <v>13</v>
      </c>
      <c r="D110" s="4" t="s">
        <v>398</v>
      </c>
      <c r="E110" s="4">
        <v>34.0</v>
      </c>
      <c r="F110" s="36" t="s">
        <v>107</v>
      </c>
      <c r="G110" s="4" t="s">
        <v>84</v>
      </c>
      <c r="H110" s="4">
        <v>348.0</v>
      </c>
      <c r="I110" s="4">
        <v>374.0</v>
      </c>
      <c r="J110" s="4">
        <v>722.0</v>
      </c>
    </row>
    <row r="111">
      <c r="A111" s="4">
        <v>2004.0</v>
      </c>
      <c r="B111" s="4" t="s">
        <v>70</v>
      </c>
      <c r="C111" s="4" t="s">
        <v>13</v>
      </c>
      <c r="D111" s="4" t="s">
        <v>398</v>
      </c>
      <c r="E111" s="4">
        <v>35.0</v>
      </c>
      <c r="F111" s="36" t="s">
        <v>106</v>
      </c>
      <c r="G111" s="4" t="s">
        <v>75</v>
      </c>
      <c r="H111" s="4">
        <v>334.0</v>
      </c>
      <c r="I111" s="4">
        <v>332.0</v>
      </c>
      <c r="J111" s="4">
        <v>666.0</v>
      </c>
    </row>
    <row r="112">
      <c r="A112" s="4">
        <v>2004.0</v>
      </c>
      <c r="B112" s="4" t="s">
        <v>70</v>
      </c>
      <c r="C112" s="4" t="s">
        <v>13</v>
      </c>
      <c r="D112" s="4" t="s">
        <v>398</v>
      </c>
      <c r="E112" s="4">
        <v>36.0</v>
      </c>
      <c r="F112" s="36" t="s">
        <v>556</v>
      </c>
      <c r="G112" s="4" t="s">
        <v>24</v>
      </c>
      <c r="H112" s="4">
        <v>290.0</v>
      </c>
      <c r="I112" s="4">
        <v>296.0</v>
      </c>
      <c r="J112" s="4">
        <v>586.0</v>
      </c>
    </row>
    <row r="113">
      <c r="A113" s="4">
        <v>2004.0</v>
      </c>
      <c r="B113" s="4" t="s">
        <v>70</v>
      </c>
      <c r="C113" s="4" t="s">
        <v>13</v>
      </c>
      <c r="D113" s="4" t="s">
        <v>398</v>
      </c>
      <c r="E113" s="4">
        <v>37.0</v>
      </c>
      <c r="F113" s="36" t="s">
        <v>1127</v>
      </c>
      <c r="G113" s="4" t="s">
        <v>24</v>
      </c>
      <c r="H113" s="4">
        <v>284.0</v>
      </c>
      <c r="I113" s="4">
        <v>264.0</v>
      </c>
      <c r="J113" s="4">
        <v>548.0</v>
      </c>
    </row>
    <row r="114">
      <c r="A114" s="4">
        <v>2004.0</v>
      </c>
      <c r="B114" s="4" t="s">
        <v>70</v>
      </c>
      <c r="C114" s="4" t="s">
        <v>13</v>
      </c>
      <c r="D114" s="4" t="s">
        <v>398</v>
      </c>
      <c r="E114" s="4">
        <v>38.0</v>
      </c>
      <c r="F114" s="36" t="s">
        <v>661</v>
      </c>
      <c r="G114" s="4" t="s">
        <v>1122</v>
      </c>
      <c r="H114" s="4">
        <v>292.0</v>
      </c>
      <c r="I114" s="4">
        <v>252.0</v>
      </c>
      <c r="J114" s="4">
        <v>544.0</v>
      </c>
    </row>
    <row r="115">
      <c r="A115" s="4">
        <v>2004.0</v>
      </c>
      <c r="B115" s="4" t="s">
        <v>70</v>
      </c>
      <c r="C115" s="4" t="s">
        <v>13</v>
      </c>
      <c r="D115" s="4" t="s">
        <v>398</v>
      </c>
      <c r="E115" s="4">
        <v>39.0</v>
      </c>
      <c r="F115" s="36" t="s">
        <v>1128</v>
      </c>
      <c r="G115" s="4" t="s">
        <v>443</v>
      </c>
      <c r="H115" s="4">
        <v>196.0</v>
      </c>
      <c r="I115" s="4">
        <v>324.0</v>
      </c>
      <c r="J115" s="4">
        <v>520.0</v>
      </c>
    </row>
    <row r="116">
      <c r="A116" s="4">
        <v>2004.0</v>
      </c>
      <c r="B116" s="4" t="s">
        <v>70</v>
      </c>
      <c r="C116" s="4" t="s">
        <v>13</v>
      </c>
      <c r="D116" s="4" t="s">
        <v>398</v>
      </c>
      <c r="E116" s="4">
        <v>40.0</v>
      </c>
      <c r="F116" s="36" t="s">
        <v>1129</v>
      </c>
      <c r="G116" s="4" t="s">
        <v>135</v>
      </c>
      <c r="H116" s="4">
        <v>232.0</v>
      </c>
      <c r="I116" s="4">
        <v>226.0</v>
      </c>
      <c r="J116" s="4">
        <v>458.0</v>
      </c>
    </row>
    <row r="117">
      <c r="A117" s="4">
        <v>2004.0</v>
      </c>
      <c r="B117" s="4" t="s">
        <v>70</v>
      </c>
      <c r="C117" s="4" t="s">
        <v>57</v>
      </c>
      <c r="D117" s="4" t="s">
        <v>398</v>
      </c>
      <c r="E117" s="4">
        <v>1.0</v>
      </c>
      <c r="F117" s="36" t="s">
        <v>116</v>
      </c>
      <c r="G117" s="4" t="s">
        <v>53</v>
      </c>
      <c r="H117" s="4">
        <v>512.0</v>
      </c>
      <c r="I117" s="4">
        <v>512.0</v>
      </c>
      <c r="J117" s="4">
        <v>1024.0</v>
      </c>
    </row>
    <row r="118">
      <c r="A118" s="4">
        <v>2004.0</v>
      </c>
      <c r="B118" s="4" t="s">
        <v>70</v>
      </c>
      <c r="C118" s="4" t="s">
        <v>57</v>
      </c>
      <c r="D118" s="4" t="s">
        <v>398</v>
      </c>
      <c r="E118" s="4">
        <v>2.0</v>
      </c>
      <c r="F118" s="36" t="s">
        <v>119</v>
      </c>
      <c r="G118" s="4" t="s">
        <v>73</v>
      </c>
      <c r="H118" s="4">
        <v>402.0</v>
      </c>
      <c r="I118" s="4">
        <v>446.0</v>
      </c>
      <c r="J118" s="4">
        <v>848.0</v>
      </c>
    </row>
    <row r="119">
      <c r="A119" s="4">
        <v>2004.0</v>
      </c>
      <c r="B119" s="4" t="s">
        <v>70</v>
      </c>
      <c r="C119" s="4" t="s">
        <v>57</v>
      </c>
      <c r="D119" s="4" t="s">
        <v>398</v>
      </c>
      <c r="E119" s="4">
        <v>3.0</v>
      </c>
      <c r="F119" s="36" t="s">
        <v>449</v>
      </c>
      <c r="G119" s="4" t="s">
        <v>127</v>
      </c>
      <c r="H119" s="4">
        <v>382.0</v>
      </c>
      <c r="I119" s="4">
        <v>452.0</v>
      </c>
      <c r="J119" s="4">
        <v>834.0</v>
      </c>
    </row>
    <row r="120">
      <c r="A120" s="4">
        <v>2004.0</v>
      </c>
      <c r="B120" s="4" t="s">
        <v>70</v>
      </c>
      <c r="C120" s="4" t="s">
        <v>57</v>
      </c>
      <c r="D120" s="4" t="s">
        <v>398</v>
      </c>
      <c r="E120" s="4">
        <v>4.0</v>
      </c>
      <c r="F120" s="36" t="s">
        <v>286</v>
      </c>
      <c r="G120" s="4" t="s">
        <v>93</v>
      </c>
      <c r="H120" s="4">
        <v>322.0</v>
      </c>
      <c r="I120" s="4">
        <v>482.0</v>
      </c>
      <c r="J120" s="4">
        <v>804.0</v>
      </c>
    </row>
    <row r="121">
      <c r="A121" s="4">
        <v>2004.0</v>
      </c>
      <c r="B121" s="4" t="s">
        <v>70</v>
      </c>
      <c r="C121" s="4" t="s">
        <v>57</v>
      </c>
      <c r="D121" s="4" t="s">
        <v>398</v>
      </c>
      <c r="E121" s="4">
        <v>5.0</v>
      </c>
      <c r="F121" s="36" t="s">
        <v>1130</v>
      </c>
      <c r="G121" s="4" t="s">
        <v>24</v>
      </c>
      <c r="H121" s="4">
        <v>396.0</v>
      </c>
      <c r="I121" s="4">
        <v>406.0</v>
      </c>
      <c r="J121" s="4">
        <v>802.0</v>
      </c>
    </row>
    <row r="122">
      <c r="A122" s="4">
        <v>2004.0</v>
      </c>
      <c r="B122" s="4" t="s">
        <v>70</v>
      </c>
      <c r="C122" s="4" t="s">
        <v>57</v>
      </c>
      <c r="D122" s="4" t="s">
        <v>398</v>
      </c>
      <c r="E122" s="4">
        <v>6.0</v>
      </c>
      <c r="F122" s="36" t="s">
        <v>1131</v>
      </c>
      <c r="G122" s="4" t="s">
        <v>1078</v>
      </c>
      <c r="H122" s="4">
        <v>394.0</v>
      </c>
      <c r="I122" s="4">
        <v>358.0</v>
      </c>
      <c r="J122" s="4">
        <v>752.0</v>
      </c>
    </row>
    <row r="123">
      <c r="A123" s="4">
        <v>2004.0</v>
      </c>
      <c r="B123" s="4" t="s">
        <v>70</v>
      </c>
      <c r="C123" s="4" t="s">
        <v>57</v>
      </c>
      <c r="D123" s="4" t="s">
        <v>398</v>
      </c>
      <c r="E123" s="4">
        <v>7.0</v>
      </c>
      <c r="F123" s="36" t="s">
        <v>448</v>
      </c>
      <c r="G123" s="4" t="s">
        <v>141</v>
      </c>
      <c r="H123" s="4">
        <v>404.0</v>
      </c>
      <c r="I123" s="4">
        <v>340.0</v>
      </c>
      <c r="J123" s="4">
        <v>744.0</v>
      </c>
    </row>
    <row r="124">
      <c r="A124" s="4">
        <v>2004.0</v>
      </c>
      <c r="B124" s="4" t="s">
        <v>70</v>
      </c>
      <c r="C124" s="4" t="s">
        <v>57</v>
      </c>
      <c r="D124" s="4" t="s">
        <v>398</v>
      </c>
      <c r="E124" s="4">
        <v>8.0</v>
      </c>
      <c r="F124" s="36" t="s">
        <v>1132</v>
      </c>
      <c r="G124" s="4" t="s">
        <v>84</v>
      </c>
      <c r="H124" s="4">
        <v>328.0</v>
      </c>
      <c r="I124" s="4">
        <v>400.0</v>
      </c>
      <c r="J124" s="4">
        <v>728.0</v>
      </c>
    </row>
    <row r="125">
      <c r="A125" s="4">
        <v>2004.0</v>
      </c>
      <c r="B125" s="4" t="s">
        <v>70</v>
      </c>
      <c r="C125" s="4" t="s">
        <v>57</v>
      </c>
      <c r="D125" s="4" t="s">
        <v>398</v>
      </c>
      <c r="E125" s="4">
        <v>9.0</v>
      </c>
      <c r="F125" s="36" t="s">
        <v>1133</v>
      </c>
      <c r="G125" s="4" t="s">
        <v>127</v>
      </c>
      <c r="H125" s="4">
        <v>362.0</v>
      </c>
      <c r="I125" s="4">
        <v>346.0</v>
      </c>
      <c r="J125" s="4">
        <v>708.0</v>
      </c>
    </row>
    <row r="126">
      <c r="A126" s="4">
        <v>2004.0</v>
      </c>
      <c r="B126" s="4" t="s">
        <v>70</v>
      </c>
      <c r="C126" s="4" t="s">
        <v>57</v>
      </c>
      <c r="D126" s="4" t="s">
        <v>398</v>
      </c>
      <c r="E126" s="4">
        <v>10.0</v>
      </c>
      <c r="F126" s="36" t="s">
        <v>1134</v>
      </c>
      <c r="G126" s="4" t="s">
        <v>69</v>
      </c>
      <c r="H126" s="4">
        <v>294.0</v>
      </c>
      <c r="I126" s="4">
        <v>342.0</v>
      </c>
      <c r="J126" s="4">
        <v>636.0</v>
      </c>
    </row>
    <row r="127">
      <c r="A127" s="4">
        <v>2004.0</v>
      </c>
      <c r="B127" s="4" t="s">
        <v>70</v>
      </c>
      <c r="C127" s="4" t="s">
        <v>57</v>
      </c>
      <c r="D127" s="4" t="s">
        <v>398</v>
      </c>
      <c r="E127" s="4">
        <v>11.0</v>
      </c>
      <c r="F127" s="36" t="s">
        <v>1135</v>
      </c>
      <c r="G127" s="4" t="s">
        <v>404</v>
      </c>
      <c r="H127" s="4">
        <v>280.0</v>
      </c>
      <c r="I127" s="4">
        <v>328.0</v>
      </c>
      <c r="J127" s="4">
        <v>608.0</v>
      </c>
    </row>
    <row r="128">
      <c r="A128" s="4">
        <v>2004.0</v>
      </c>
      <c r="B128" s="4" t="s">
        <v>70</v>
      </c>
      <c r="C128" s="4" t="s">
        <v>57</v>
      </c>
      <c r="D128" s="4" t="s">
        <v>398</v>
      </c>
      <c r="E128" s="4">
        <v>12.0</v>
      </c>
      <c r="F128" s="36" t="s">
        <v>453</v>
      </c>
      <c r="G128" s="4" t="s">
        <v>78</v>
      </c>
      <c r="H128" s="4">
        <v>256.0</v>
      </c>
      <c r="I128" s="4">
        <v>322.0</v>
      </c>
      <c r="J128" s="4">
        <v>578.0</v>
      </c>
    </row>
    <row r="129">
      <c r="A129" s="4">
        <v>2004.0</v>
      </c>
      <c r="B129" s="4" t="s">
        <v>70</v>
      </c>
      <c r="C129" s="4" t="s">
        <v>57</v>
      </c>
      <c r="D129" s="4" t="s">
        <v>398</v>
      </c>
      <c r="E129" s="4">
        <v>13.0</v>
      </c>
      <c r="F129" s="36" t="s">
        <v>1136</v>
      </c>
      <c r="G129" s="4" t="s">
        <v>184</v>
      </c>
      <c r="H129" s="4">
        <v>234.0</v>
      </c>
      <c r="I129" s="4">
        <v>268.0</v>
      </c>
      <c r="J129" s="4">
        <v>502.0</v>
      </c>
    </row>
    <row r="130">
      <c r="A130" s="4">
        <v>2004.0</v>
      </c>
      <c r="B130" s="4" t="s">
        <v>70</v>
      </c>
      <c r="C130" s="4" t="s">
        <v>57</v>
      </c>
      <c r="D130" s="4" t="s">
        <v>398</v>
      </c>
      <c r="E130" s="4">
        <v>14.0</v>
      </c>
      <c r="F130" s="36" t="s">
        <v>121</v>
      </c>
      <c r="G130" s="4" t="s">
        <v>75</v>
      </c>
      <c r="H130" s="4">
        <v>192.0</v>
      </c>
      <c r="I130" s="4">
        <v>294.0</v>
      </c>
      <c r="J130" s="4">
        <v>486.0</v>
      </c>
    </row>
    <row r="131">
      <c r="A131" s="4">
        <v>2004.0</v>
      </c>
      <c r="B131" s="4" t="s">
        <v>123</v>
      </c>
      <c r="C131" s="4" t="s">
        <v>13</v>
      </c>
      <c r="D131" s="4" t="s">
        <v>398</v>
      </c>
      <c r="E131" s="4">
        <v>1.0</v>
      </c>
      <c r="F131" s="36" t="s">
        <v>1137</v>
      </c>
      <c r="G131" s="4" t="s">
        <v>24</v>
      </c>
      <c r="H131" s="4">
        <v>630.0</v>
      </c>
      <c r="I131" s="4">
        <v>672.0</v>
      </c>
      <c r="J131" s="4">
        <v>1302.0</v>
      </c>
    </row>
    <row r="132">
      <c r="A132" s="4">
        <v>2004.0</v>
      </c>
      <c r="B132" s="4" t="s">
        <v>123</v>
      </c>
      <c r="C132" s="4" t="s">
        <v>13</v>
      </c>
      <c r="D132" s="4" t="s">
        <v>398</v>
      </c>
      <c r="E132" s="4">
        <v>2.0</v>
      </c>
      <c r="F132" s="36" t="s">
        <v>144</v>
      </c>
      <c r="G132" s="4" t="s">
        <v>24</v>
      </c>
      <c r="H132" s="4">
        <v>634.0</v>
      </c>
      <c r="I132" s="4">
        <v>662.0</v>
      </c>
      <c r="J132" s="4">
        <v>1296.0</v>
      </c>
    </row>
    <row r="133">
      <c r="A133" s="4">
        <v>2004.0</v>
      </c>
      <c r="B133" s="4" t="s">
        <v>123</v>
      </c>
      <c r="C133" s="4" t="s">
        <v>13</v>
      </c>
      <c r="D133" s="4" t="s">
        <v>398</v>
      </c>
      <c r="E133" s="4">
        <v>3.0</v>
      </c>
      <c r="F133" s="36" t="s">
        <v>131</v>
      </c>
      <c r="G133" s="4" t="s">
        <v>129</v>
      </c>
      <c r="H133" s="4">
        <v>650.0</v>
      </c>
      <c r="I133" s="4">
        <v>644.0</v>
      </c>
      <c r="J133" s="4">
        <v>1294.0</v>
      </c>
    </row>
    <row r="134">
      <c r="A134" s="4">
        <v>2004.0</v>
      </c>
      <c r="B134" s="4" t="s">
        <v>123</v>
      </c>
      <c r="C134" s="4" t="s">
        <v>13</v>
      </c>
      <c r="D134" s="4" t="s">
        <v>398</v>
      </c>
      <c r="E134" s="4">
        <v>4.0</v>
      </c>
      <c r="F134" s="36" t="s">
        <v>128</v>
      </c>
      <c r="G134" s="4" t="s">
        <v>125</v>
      </c>
      <c r="H134" s="4">
        <v>622.0</v>
      </c>
      <c r="I134" s="4">
        <v>644.0</v>
      </c>
      <c r="J134" s="4">
        <v>1266.0</v>
      </c>
    </row>
    <row r="135">
      <c r="A135" s="4">
        <v>2004.0</v>
      </c>
      <c r="B135" s="4" t="s">
        <v>123</v>
      </c>
      <c r="C135" s="4" t="s">
        <v>13</v>
      </c>
      <c r="D135" s="4" t="s">
        <v>398</v>
      </c>
      <c r="E135" s="4">
        <v>5.0</v>
      </c>
      <c r="F135" s="36" t="s">
        <v>126</v>
      </c>
      <c r="G135" s="4" t="s">
        <v>127</v>
      </c>
      <c r="H135" s="4">
        <v>644.0</v>
      </c>
      <c r="I135" s="4">
        <v>586.0</v>
      </c>
      <c r="J135" s="4">
        <v>1230.0</v>
      </c>
    </row>
    <row r="136">
      <c r="A136" s="4">
        <v>2004.0</v>
      </c>
      <c r="B136" s="4" t="s">
        <v>123</v>
      </c>
      <c r="C136" s="4" t="s">
        <v>13</v>
      </c>
      <c r="D136" s="4" t="s">
        <v>398</v>
      </c>
      <c r="E136" s="4">
        <v>6.0</v>
      </c>
      <c r="F136" s="36" t="s">
        <v>130</v>
      </c>
      <c r="G136" s="4" t="s">
        <v>66</v>
      </c>
      <c r="H136" s="4">
        <v>596.0</v>
      </c>
      <c r="I136" s="4">
        <v>592.0</v>
      </c>
      <c r="J136" s="4">
        <v>1188.0</v>
      </c>
    </row>
    <row r="137">
      <c r="A137" s="4">
        <v>2004.0</v>
      </c>
      <c r="B137" s="4" t="s">
        <v>123</v>
      </c>
      <c r="C137" s="4" t="s">
        <v>13</v>
      </c>
      <c r="D137" s="4" t="s">
        <v>398</v>
      </c>
      <c r="E137" s="4">
        <v>7.0</v>
      </c>
      <c r="F137" s="36" t="s">
        <v>1138</v>
      </c>
      <c r="G137" s="4" t="s">
        <v>18</v>
      </c>
      <c r="H137" s="4">
        <v>606.0</v>
      </c>
      <c r="I137" s="4">
        <v>564.0</v>
      </c>
      <c r="J137" s="4">
        <v>1170.0</v>
      </c>
    </row>
    <row r="138">
      <c r="A138" s="4">
        <v>2004.0</v>
      </c>
      <c r="B138" s="4" t="s">
        <v>123</v>
      </c>
      <c r="C138" s="4" t="s">
        <v>13</v>
      </c>
      <c r="D138" s="4" t="s">
        <v>398</v>
      </c>
      <c r="E138" s="4">
        <v>8.0</v>
      </c>
      <c r="F138" s="36" t="s">
        <v>138</v>
      </c>
      <c r="G138" s="4" t="s">
        <v>75</v>
      </c>
      <c r="H138" s="4">
        <v>544.0</v>
      </c>
      <c r="I138" s="4">
        <v>618.0</v>
      </c>
      <c r="J138" s="4">
        <v>1162.0</v>
      </c>
    </row>
    <row r="139">
      <c r="A139" s="4">
        <v>2004.0</v>
      </c>
      <c r="B139" s="4" t="s">
        <v>123</v>
      </c>
      <c r="C139" s="4" t="s">
        <v>13</v>
      </c>
      <c r="D139" s="4" t="s">
        <v>398</v>
      </c>
      <c r="E139" s="4">
        <v>9.0</v>
      </c>
      <c r="F139" s="36" t="s">
        <v>470</v>
      </c>
      <c r="G139" s="4" t="s">
        <v>93</v>
      </c>
      <c r="H139" s="4">
        <v>566.0</v>
      </c>
      <c r="I139" s="4">
        <v>570.0</v>
      </c>
      <c r="J139" s="4">
        <v>1136.0</v>
      </c>
    </row>
    <row r="140">
      <c r="A140" s="4">
        <v>2004.0</v>
      </c>
      <c r="B140" s="4" t="s">
        <v>123</v>
      </c>
      <c r="C140" s="4" t="s">
        <v>13</v>
      </c>
      <c r="D140" s="4" t="s">
        <v>398</v>
      </c>
      <c r="E140" s="4">
        <v>10.0</v>
      </c>
      <c r="F140" s="36" t="s">
        <v>459</v>
      </c>
      <c r="G140" s="4" t="s">
        <v>184</v>
      </c>
      <c r="H140" s="4">
        <v>566.0</v>
      </c>
      <c r="I140" s="4">
        <v>564.0</v>
      </c>
      <c r="J140" s="4">
        <v>1130.0</v>
      </c>
    </row>
    <row r="141">
      <c r="A141" s="4">
        <v>2004.0</v>
      </c>
      <c r="B141" s="4" t="s">
        <v>123</v>
      </c>
      <c r="C141" s="4" t="s">
        <v>13</v>
      </c>
      <c r="D141" s="4" t="s">
        <v>398</v>
      </c>
      <c r="E141" s="4">
        <v>11.0</v>
      </c>
      <c r="F141" s="36" t="s">
        <v>142</v>
      </c>
      <c r="G141" s="4" t="s">
        <v>24</v>
      </c>
      <c r="H141" s="4">
        <v>534.0</v>
      </c>
      <c r="I141" s="4">
        <v>588.0</v>
      </c>
      <c r="J141" s="4">
        <v>1122.0</v>
      </c>
    </row>
    <row r="142">
      <c r="A142" s="4">
        <v>2004.0</v>
      </c>
      <c r="B142" s="4" t="s">
        <v>123</v>
      </c>
      <c r="C142" s="4" t="s">
        <v>13</v>
      </c>
      <c r="D142" s="4" t="s">
        <v>398</v>
      </c>
      <c r="E142" s="4">
        <v>12.0</v>
      </c>
      <c r="F142" s="36" t="s">
        <v>1000</v>
      </c>
      <c r="G142" s="4" t="s">
        <v>29</v>
      </c>
      <c r="H142" s="4">
        <v>556.0</v>
      </c>
      <c r="I142" s="4">
        <v>560.0</v>
      </c>
      <c r="J142" s="4">
        <v>1116.0</v>
      </c>
    </row>
    <row r="143">
      <c r="A143" s="4">
        <v>2004.0</v>
      </c>
      <c r="B143" s="4" t="s">
        <v>123</v>
      </c>
      <c r="C143" s="4" t="s">
        <v>13</v>
      </c>
      <c r="D143" s="4" t="s">
        <v>398</v>
      </c>
      <c r="E143" s="4">
        <v>13.0</v>
      </c>
      <c r="F143" s="36" t="s">
        <v>1139</v>
      </c>
      <c r="G143" s="4" t="s">
        <v>175</v>
      </c>
      <c r="H143" s="4">
        <v>506.0</v>
      </c>
      <c r="I143" s="4">
        <v>606.0</v>
      </c>
      <c r="J143" s="4">
        <v>1112.0</v>
      </c>
    </row>
    <row r="144">
      <c r="A144" s="4">
        <v>2004.0</v>
      </c>
      <c r="B144" s="4" t="s">
        <v>123</v>
      </c>
      <c r="C144" s="4" t="s">
        <v>13</v>
      </c>
      <c r="D144" s="4" t="s">
        <v>398</v>
      </c>
      <c r="E144" s="4">
        <v>14.0</v>
      </c>
      <c r="F144" s="36" t="s">
        <v>468</v>
      </c>
      <c r="G144" s="4" t="s">
        <v>469</v>
      </c>
      <c r="H144" s="4">
        <v>492.0</v>
      </c>
      <c r="I144" s="4">
        <v>572.0</v>
      </c>
      <c r="J144" s="4">
        <v>1064.0</v>
      </c>
    </row>
    <row r="145">
      <c r="A145" s="4">
        <v>2004.0</v>
      </c>
      <c r="B145" s="4" t="s">
        <v>123</v>
      </c>
      <c r="C145" s="4" t="s">
        <v>13</v>
      </c>
      <c r="D145" s="4" t="s">
        <v>398</v>
      </c>
      <c r="E145" s="4">
        <v>15.0</v>
      </c>
      <c r="F145" s="36" t="s">
        <v>1140</v>
      </c>
      <c r="G145" s="4" t="s">
        <v>452</v>
      </c>
      <c r="H145" s="4">
        <v>528.0</v>
      </c>
      <c r="I145" s="4">
        <v>534.0</v>
      </c>
      <c r="J145" s="4">
        <v>1062.0</v>
      </c>
    </row>
    <row r="146">
      <c r="A146" s="4">
        <v>2004.0</v>
      </c>
      <c r="B146" s="4" t="s">
        <v>123</v>
      </c>
      <c r="C146" s="4" t="s">
        <v>13</v>
      </c>
      <c r="D146" s="4" t="s">
        <v>398</v>
      </c>
      <c r="E146" s="4">
        <v>16.0</v>
      </c>
      <c r="F146" s="36" t="s">
        <v>463</v>
      </c>
      <c r="G146" s="4" t="s">
        <v>469</v>
      </c>
      <c r="H146" s="4">
        <v>500.0</v>
      </c>
      <c r="I146" s="4">
        <v>558.0</v>
      </c>
      <c r="J146" s="4">
        <v>1058.0</v>
      </c>
    </row>
    <row r="147">
      <c r="A147" s="4">
        <v>2004.0</v>
      </c>
      <c r="B147" s="4" t="s">
        <v>123</v>
      </c>
      <c r="C147" s="4" t="s">
        <v>13</v>
      </c>
      <c r="D147" s="4" t="s">
        <v>398</v>
      </c>
      <c r="E147" s="4">
        <v>17.0</v>
      </c>
      <c r="F147" s="36" t="s">
        <v>146</v>
      </c>
      <c r="G147" s="4" t="s">
        <v>141</v>
      </c>
      <c r="H147" s="4">
        <v>484.0</v>
      </c>
      <c r="I147" s="4">
        <v>550.0</v>
      </c>
      <c r="J147" s="4">
        <v>1034.0</v>
      </c>
    </row>
    <row r="148">
      <c r="A148" s="4">
        <v>2004.0</v>
      </c>
      <c r="B148" s="4" t="s">
        <v>123</v>
      </c>
      <c r="C148" s="4" t="s">
        <v>13</v>
      </c>
      <c r="D148" s="4" t="s">
        <v>398</v>
      </c>
      <c r="E148" s="4">
        <v>18.0</v>
      </c>
      <c r="F148" s="36" t="s">
        <v>1141</v>
      </c>
      <c r="G148" s="4" t="s">
        <v>135</v>
      </c>
      <c r="H148" s="4">
        <v>544.0</v>
      </c>
      <c r="I148" s="4">
        <v>482.0</v>
      </c>
      <c r="J148" s="4">
        <v>1026.0</v>
      </c>
    </row>
    <row r="149">
      <c r="A149" s="4">
        <v>2004.0</v>
      </c>
      <c r="B149" s="4" t="s">
        <v>123</v>
      </c>
      <c r="C149" s="4" t="s">
        <v>13</v>
      </c>
      <c r="D149" s="4" t="s">
        <v>398</v>
      </c>
      <c r="E149" s="4">
        <v>19.0</v>
      </c>
      <c r="F149" s="36" t="s">
        <v>140</v>
      </c>
      <c r="G149" s="4" t="s">
        <v>141</v>
      </c>
      <c r="H149" s="4">
        <v>476.0</v>
      </c>
      <c r="I149" s="4">
        <v>536.0</v>
      </c>
      <c r="J149" s="4">
        <v>1012.0</v>
      </c>
    </row>
    <row r="150">
      <c r="A150" s="4">
        <v>2004.0</v>
      </c>
      <c r="B150" s="4" t="s">
        <v>123</v>
      </c>
      <c r="C150" s="4" t="s">
        <v>13</v>
      </c>
      <c r="D150" s="4" t="s">
        <v>398</v>
      </c>
      <c r="E150" s="4">
        <v>20.0</v>
      </c>
      <c r="F150" s="36" t="s">
        <v>148</v>
      </c>
      <c r="G150" s="4" t="s">
        <v>149</v>
      </c>
      <c r="H150" s="4">
        <v>504.0</v>
      </c>
      <c r="I150" s="4">
        <v>506.0</v>
      </c>
      <c r="J150" s="4">
        <v>1010.0</v>
      </c>
    </row>
    <row r="151">
      <c r="A151" s="4">
        <v>2004.0</v>
      </c>
      <c r="B151" s="4" t="s">
        <v>123</v>
      </c>
      <c r="C151" s="4" t="s">
        <v>13</v>
      </c>
      <c r="D151" s="4" t="s">
        <v>398</v>
      </c>
      <c r="E151" s="4">
        <v>21.0</v>
      </c>
      <c r="F151" s="36" t="s">
        <v>833</v>
      </c>
      <c r="G151" s="4" t="s">
        <v>834</v>
      </c>
      <c r="H151" s="4">
        <v>470.0</v>
      </c>
      <c r="I151" s="4">
        <v>522.0</v>
      </c>
      <c r="J151" s="4">
        <v>992.0</v>
      </c>
    </row>
    <row r="152">
      <c r="A152" s="4">
        <v>2004.0</v>
      </c>
      <c r="B152" s="4" t="s">
        <v>123</v>
      </c>
      <c r="C152" s="4" t="s">
        <v>13</v>
      </c>
      <c r="D152" s="4" t="s">
        <v>398</v>
      </c>
      <c r="E152" s="4">
        <v>22.0</v>
      </c>
      <c r="F152" s="36" t="s">
        <v>827</v>
      </c>
      <c r="G152" s="4" t="s">
        <v>75</v>
      </c>
      <c r="H152" s="4">
        <v>514.0</v>
      </c>
      <c r="I152" s="4">
        <v>474.0</v>
      </c>
      <c r="J152" s="4">
        <v>988.0</v>
      </c>
    </row>
    <row r="153">
      <c r="A153" s="4">
        <v>2004.0</v>
      </c>
      <c r="B153" s="4" t="s">
        <v>123</v>
      </c>
      <c r="C153" s="4" t="s">
        <v>13</v>
      </c>
      <c r="D153" s="4" t="s">
        <v>398</v>
      </c>
      <c r="E153" s="4">
        <v>23.0</v>
      </c>
      <c r="F153" s="36" t="s">
        <v>133</v>
      </c>
      <c r="G153" s="4" t="s">
        <v>75</v>
      </c>
      <c r="H153" s="4">
        <v>480.0</v>
      </c>
      <c r="I153" s="4">
        <v>496.0</v>
      </c>
      <c r="J153" s="4">
        <v>976.0</v>
      </c>
    </row>
    <row r="154">
      <c r="A154" s="4">
        <v>2004.0</v>
      </c>
      <c r="B154" s="4" t="s">
        <v>123</v>
      </c>
      <c r="C154" s="4" t="s">
        <v>13</v>
      </c>
      <c r="D154" s="4" t="s">
        <v>398</v>
      </c>
      <c r="E154" s="4">
        <v>24.0</v>
      </c>
      <c r="F154" s="36" t="s">
        <v>677</v>
      </c>
      <c r="G154" s="4" t="s">
        <v>63</v>
      </c>
      <c r="H154" s="4">
        <v>508.0</v>
      </c>
      <c r="I154" s="4">
        <v>452.0</v>
      </c>
      <c r="J154" s="4">
        <v>960.0</v>
      </c>
    </row>
    <row r="155">
      <c r="A155" s="4">
        <v>2004.0</v>
      </c>
      <c r="B155" s="4" t="s">
        <v>123</v>
      </c>
      <c r="C155" s="4" t="s">
        <v>13</v>
      </c>
      <c r="D155" s="4" t="s">
        <v>398</v>
      </c>
      <c r="E155" s="4">
        <v>25.0</v>
      </c>
      <c r="F155" s="36" t="s">
        <v>475</v>
      </c>
      <c r="G155" s="4" t="s">
        <v>469</v>
      </c>
      <c r="H155" s="4">
        <v>490.0</v>
      </c>
      <c r="I155" s="4">
        <v>416.0</v>
      </c>
      <c r="J155" s="4">
        <v>906.0</v>
      </c>
    </row>
    <row r="156">
      <c r="A156" s="4">
        <v>2004.0</v>
      </c>
      <c r="B156" s="4" t="s">
        <v>123</v>
      </c>
      <c r="C156" s="4" t="s">
        <v>13</v>
      </c>
      <c r="D156" s="4" t="s">
        <v>398</v>
      </c>
      <c r="E156" s="4">
        <v>26.0</v>
      </c>
      <c r="F156" s="36" t="s">
        <v>1142</v>
      </c>
      <c r="G156" s="4" t="s">
        <v>149</v>
      </c>
      <c r="H156" s="4">
        <v>456.0</v>
      </c>
      <c r="I156" s="4">
        <v>436.0</v>
      </c>
      <c r="J156" s="4">
        <v>892.0</v>
      </c>
    </row>
    <row r="157">
      <c r="A157" s="4">
        <v>2004.0</v>
      </c>
      <c r="B157" s="4" t="s">
        <v>123</v>
      </c>
      <c r="C157" s="4" t="s">
        <v>13</v>
      </c>
      <c r="D157" s="4" t="s">
        <v>398</v>
      </c>
      <c r="E157" s="4">
        <v>27.0</v>
      </c>
      <c r="F157" s="36" t="s">
        <v>829</v>
      </c>
      <c r="G157" s="4" t="s">
        <v>24</v>
      </c>
      <c r="H157" s="4">
        <v>392.0</v>
      </c>
      <c r="I157" s="4">
        <v>468.0</v>
      </c>
      <c r="J157" s="4">
        <v>860.0</v>
      </c>
    </row>
    <row r="158">
      <c r="A158" s="4">
        <v>2004.0</v>
      </c>
      <c r="B158" s="4" t="s">
        <v>123</v>
      </c>
      <c r="C158" s="4" t="s">
        <v>13</v>
      </c>
      <c r="D158" s="4" t="s">
        <v>398</v>
      </c>
      <c r="E158" s="4">
        <v>28.0</v>
      </c>
      <c r="F158" s="36" t="s">
        <v>134</v>
      </c>
      <c r="G158" s="4" t="s">
        <v>135</v>
      </c>
      <c r="H158" s="4">
        <v>388.0</v>
      </c>
      <c r="I158" s="4">
        <v>440.0</v>
      </c>
      <c r="J158" s="4">
        <v>828.0</v>
      </c>
    </row>
    <row r="159">
      <c r="A159" s="4">
        <v>2004.0</v>
      </c>
      <c r="B159" s="4" t="s">
        <v>123</v>
      </c>
      <c r="C159" s="4" t="s">
        <v>13</v>
      </c>
      <c r="D159" s="4" t="s">
        <v>398</v>
      </c>
      <c r="E159" s="4">
        <v>29.0</v>
      </c>
      <c r="F159" s="36" t="s">
        <v>1004</v>
      </c>
      <c r="G159" s="4" t="s">
        <v>184</v>
      </c>
      <c r="H159" s="4">
        <v>312.0</v>
      </c>
      <c r="I159" s="4">
        <v>442.0</v>
      </c>
      <c r="J159" s="4">
        <v>754.0</v>
      </c>
    </row>
    <row r="160">
      <c r="A160" s="4">
        <v>2004.0</v>
      </c>
      <c r="B160" s="4" t="s">
        <v>123</v>
      </c>
      <c r="C160" s="4" t="s">
        <v>13</v>
      </c>
      <c r="D160" s="4" t="s">
        <v>398</v>
      </c>
      <c r="E160" s="4">
        <v>30.0</v>
      </c>
      <c r="F160" s="36" t="s">
        <v>1143</v>
      </c>
      <c r="G160" s="4" t="s">
        <v>75</v>
      </c>
      <c r="H160" s="4">
        <v>364.0</v>
      </c>
      <c r="I160" s="4">
        <v>386.0</v>
      </c>
      <c r="J160" s="4">
        <v>750.0</v>
      </c>
    </row>
    <row r="161">
      <c r="A161" s="4">
        <v>2004.0</v>
      </c>
      <c r="B161" s="4" t="s">
        <v>123</v>
      </c>
      <c r="C161" s="4" t="s">
        <v>13</v>
      </c>
      <c r="D161" s="4" t="s">
        <v>398</v>
      </c>
      <c r="E161" s="4">
        <v>31.0</v>
      </c>
      <c r="F161" s="36" t="s">
        <v>1144</v>
      </c>
      <c r="G161" s="4" t="s">
        <v>678</v>
      </c>
      <c r="H161" s="4">
        <v>348.0</v>
      </c>
      <c r="I161" s="4">
        <v>396.0</v>
      </c>
      <c r="J161" s="4">
        <v>744.0</v>
      </c>
    </row>
    <row r="162">
      <c r="A162" s="4">
        <v>2004.0</v>
      </c>
      <c r="B162" s="4" t="s">
        <v>123</v>
      </c>
      <c r="C162" s="4" t="s">
        <v>13</v>
      </c>
      <c r="D162" s="4" t="s">
        <v>398</v>
      </c>
      <c r="E162" s="4">
        <v>32.0</v>
      </c>
      <c r="F162" s="36" t="s">
        <v>599</v>
      </c>
      <c r="G162" s="4" t="s">
        <v>18</v>
      </c>
      <c r="H162" s="4">
        <v>298.0</v>
      </c>
      <c r="I162" s="4">
        <v>356.0</v>
      </c>
      <c r="J162" s="4">
        <v>654.0</v>
      </c>
    </row>
    <row r="163">
      <c r="A163" s="4">
        <v>2004.0</v>
      </c>
      <c r="B163" s="4" t="s">
        <v>123</v>
      </c>
      <c r="C163" s="4" t="s">
        <v>13</v>
      </c>
      <c r="D163" s="4" t="s">
        <v>398</v>
      </c>
      <c r="E163" s="4">
        <v>33.0</v>
      </c>
      <c r="F163" s="36" t="s">
        <v>1145</v>
      </c>
      <c r="G163" s="4" t="s">
        <v>84</v>
      </c>
      <c r="H163" s="4">
        <v>266.0</v>
      </c>
      <c r="I163" s="4">
        <v>332.0</v>
      </c>
      <c r="J163" s="4">
        <v>598.0</v>
      </c>
    </row>
    <row r="164">
      <c r="A164" s="4">
        <v>2004.0</v>
      </c>
      <c r="B164" s="4" t="s">
        <v>123</v>
      </c>
      <c r="C164" s="4" t="s">
        <v>13</v>
      </c>
      <c r="D164" s="4" t="s">
        <v>398</v>
      </c>
      <c r="E164" s="4">
        <v>34.0</v>
      </c>
      <c r="F164" s="36" t="s">
        <v>1146</v>
      </c>
      <c r="G164" s="4" t="s">
        <v>452</v>
      </c>
      <c r="H164" s="4">
        <v>522.0</v>
      </c>
      <c r="J164" s="4">
        <v>522.0</v>
      </c>
    </row>
    <row r="165">
      <c r="A165" s="4">
        <v>2004.0</v>
      </c>
      <c r="B165" s="4" t="s">
        <v>123</v>
      </c>
      <c r="C165" s="4" t="s">
        <v>13</v>
      </c>
      <c r="D165" s="4" t="s">
        <v>398</v>
      </c>
      <c r="E165" s="4">
        <v>35.0</v>
      </c>
      <c r="F165" s="36" t="s">
        <v>1147</v>
      </c>
      <c r="G165" s="4" t="s">
        <v>24</v>
      </c>
      <c r="H165" s="4">
        <v>514.0</v>
      </c>
      <c r="J165" s="4">
        <v>514.0</v>
      </c>
    </row>
    <row r="166">
      <c r="A166" s="4">
        <v>2004.0</v>
      </c>
      <c r="B166" s="4" t="s">
        <v>123</v>
      </c>
      <c r="C166" s="4" t="s">
        <v>13</v>
      </c>
      <c r="D166" s="4" t="s">
        <v>398</v>
      </c>
      <c r="E166" s="4">
        <v>36.0</v>
      </c>
      <c r="F166" s="36" t="s">
        <v>1148</v>
      </c>
      <c r="G166" s="4" t="s">
        <v>24</v>
      </c>
      <c r="H166" s="4">
        <v>498.0</v>
      </c>
      <c r="J166" s="4">
        <v>498.0</v>
      </c>
    </row>
    <row r="167">
      <c r="A167" s="4">
        <v>2004.0</v>
      </c>
      <c r="B167" s="4" t="s">
        <v>123</v>
      </c>
      <c r="C167" s="4" t="s">
        <v>13</v>
      </c>
      <c r="D167" s="4" t="s">
        <v>398</v>
      </c>
      <c r="E167" s="4">
        <v>37.0</v>
      </c>
      <c r="F167" s="36" t="s">
        <v>1149</v>
      </c>
      <c r="G167" s="4" t="s">
        <v>263</v>
      </c>
      <c r="H167" s="4">
        <v>420.0</v>
      </c>
      <c r="J167" s="4">
        <v>420.0</v>
      </c>
    </row>
    <row r="168">
      <c r="A168" s="4">
        <v>2004.0</v>
      </c>
      <c r="B168" s="4" t="s">
        <v>123</v>
      </c>
      <c r="C168" s="4" t="s">
        <v>57</v>
      </c>
      <c r="D168" s="4" t="s">
        <v>398</v>
      </c>
      <c r="E168" s="4">
        <v>1.0</v>
      </c>
      <c r="F168" s="36" t="s">
        <v>1150</v>
      </c>
      <c r="G168" s="4" t="s">
        <v>127</v>
      </c>
      <c r="H168" s="4">
        <v>578.0</v>
      </c>
      <c r="I168" s="4">
        <v>548.0</v>
      </c>
      <c r="J168" s="4">
        <v>1126.0</v>
      </c>
    </row>
    <row r="169">
      <c r="A169" s="4">
        <v>2004.0</v>
      </c>
      <c r="B169" s="4" t="s">
        <v>123</v>
      </c>
      <c r="C169" s="4" t="s">
        <v>57</v>
      </c>
      <c r="D169" s="4" t="s">
        <v>398</v>
      </c>
      <c r="E169" s="4">
        <v>2.0</v>
      </c>
      <c r="F169" s="36" t="s">
        <v>1151</v>
      </c>
      <c r="G169" s="4" t="s">
        <v>135</v>
      </c>
      <c r="H169" s="4">
        <v>516.0</v>
      </c>
      <c r="I169" s="4">
        <v>538.0</v>
      </c>
      <c r="J169" s="4">
        <v>1054.0</v>
      </c>
    </row>
    <row r="170">
      <c r="A170" s="4">
        <v>2004.0</v>
      </c>
      <c r="B170" s="4" t="s">
        <v>123</v>
      </c>
      <c r="C170" s="4" t="s">
        <v>57</v>
      </c>
      <c r="D170" s="4" t="s">
        <v>398</v>
      </c>
      <c r="E170" s="4">
        <v>3.0</v>
      </c>
      <c r="F170" s="36" t="s">
        <v>478</v>
      </c>
      <c r="G170" s="4" t="s">
        <v>141</v>
      </c>
      <c r="H170" s="4">
        <v>510.0</v>
      </c>
      <c r="I170" s="4">
        <v>506.0</v>
      </c>
      <c r="J170" s="4">
        <v>1016.0</v>
      </c>
    </row>
    <row r="171">
      <c r="A171" s="4">
        <v>2004.0</v>
      </c>
      <c r="B171" s="4" t="s">
        <v>123</v>
      </c>
      <c r="C171" s="4" t="s">
        <v>57</v>
      </c>
      <c r="D171" s="4" t="s">
        <v>398</v>
      </c>
      <c r="E171" s="4">
        <v>4.0</v>
      </c>
      <c r="F171" s="36" t="s">
        <v>166</v>
      </c>
      <c r="G171" s="4" t="s">
        <v>141</v>
      </c>
      <c r="H171" s="4">
        <v>428.0</v>
      </c>
      <c r="I171" s="4">
        <v>518.0</v>
      </c>
      <c r="J171" s="4">
        <v>946.0</v>
      </c>
    </row>
    <row r="172">
      <c r="A172" s="4">
        <v>2004.0</v>
      </c>
      <c r="B172" s="4" t="s">
        <v>123</v>
      </c>
      <c r="C172" s="4" t="s">
        <v>57</v>
      </c>
      <c r="D172" s="4" t="s">
        <v>398</v>
      </c>
      <c r="E172" s="4">
        <v>5.0</v>
      </c>
      <c r="F172" s="36" t="s">
        <v>479</v>
      </c>
      <c r="G172" s="4" t="s">
        <v>29</v>
      </c>
      <c r="H172" s="4">
        <v>430.0</v>
      </c>
      <c r="I172" s="4">
        <v>462.0</v>
      </c>
      <c r="J172" s="4">
        <v>892.0</v>
      </c>
    </row>
    <row r="173">
      <c r="A173" s="4">
        <v>2004.0</v>
      </c>
      <c r="B173" s="4" t="s">
        <v>123</v>
      </c>
      <c r="C173" s="4" t="s">
        <v>57</v>
      </c>
      <c r="D173" s="4" t="s">
        <v>398</v>
      </c>
      <c r="E173" s="4">
        <v>6.0</v>
      </c>
      <c r="F173" s="36" t="s">
        <v>686</v>
      </c>
      <c r="G173" s="4" t="s">
        <v>667</v>
      </c>
      <c r="H173" s="4">
        <v>436.0</v>
      </c>
      <c r="I173" s="4">
        <v>424.0</v>
      </c>
      <c r="J173" s="4">
        <v>860.0</v>
      </c>
    </row>
    <row r="174">
      <c r="A174" s="4">
        <v>2004.0</v>
      </c>
      <c r="B174" s="4" t="s">
        <v>123</v>
      </c>
      <c r="C174" s="4" t="s">
        <v>57</v>
      </c>
      <c r="D174" s="4" t="s">
        <v>398</v>
      </c>
      <c r="E174" s="4">
        <v>7.0</v>
      </c>
      <c r="F174" s="36" t="s">
        <v>1152</v>
      </c>
      <c r="G174" s="4" t="s">
        <v>184</v>
      </c>
      <c r="H174" s="4">
        <v>370.0</v>
      </c>
      <c r="I174" s="4">
        <v>408.0</v>
      </c>
      <c r="J174" s="4">
        <v>778.0</v>
      </c>
    </row>
    <row r="175">
      <c r="A175" s="4">
        <v>2004.0</v>
      </c>
      <c r="B175" s="4" t="s">
        <v>123</v>
      </c>
      <c r="C175" s="4" t="s">
        <v>57</v>
      </c>
      <c r="D175" s="4" t="s">
        <v>398</v>
      </c>
      <c r="E175" s="4">
        <v>8.0</v>
      </c>
      <c r="F175" s="36" t="s">
        <v>297</v>
      </c>
      <c r="G175" s="4" t="s">
        <v>59</v>
      </c>
      <c r="H175" s="4">
        <v>404.0</v>
      </c>
      <c r="I175" s="4">
        <v>354.0</v>
      </c>
      <c r="J175" s="4">
        <v>758.0</v>
      </c>
    </row>
    <row r="176">
      <c r="A176" s="4">
        <v>2004.0</v>
      </c>
      <c r="B176" s="4" t="s">
        <v>123</v>
      </c>
      <c r="C176" s="4" t="s">
        <v>57</v>
      </c>
      <c r="D176" s="4" t="s">
        <v>398</v>
      </c>
      <c r="E176" s="4">
        <v>9.0</v>
      </c>
      <c r="F176" s="36" t="s">
        <v>170</v>
      </c>
      <c r="G176" s="4" t="s">
        <v>135</v>
      </c>
      <c r="H176" s="4">
        <v>348.0</v>
      </c>
      <c r="I176" s="4">
        <v>324.0</v>
      </c>
      <c r="J176" s="4">
        <v>672.0</v>
      </c>
    </row>
    <row r="177">
      <c r="A177" s="4">
        <v>2004.0</v>
      </c>
      <c r="B177" s="4" t="s">
        <v>123</v>
      </c>
      <c r="C177" s="4" t="s">
        <v>57</v>
      </c>
      <c r="D177" s="4" t="s">
        <v>398</v>
      </c>
      <c r="E177" s="4">
        <v>10.0</v>
      </c>
      <c r="F177" s="36" t="s">
        <v>1153</v>
      </c>
      <c r="G177" s="4" t="s">
        <v>78</v>
      </c>
      <c r="H177" s="4">
        <v>282.0</v>
      </c>
      <c r="I177" s="4">
        <v>250.0</v>
      </c>
      <c r="J177" s="4">
        <v>532.0</v>
      </c>
    </row>
    <row r="178">
      <c r="A178" s="4">
        <v>2004.0</v>
      </c>
      <c r="B178" s="4" t="s">
        <v>123</v>
      </c>
      <c r="C178" s="4" t="s">
        <v>57</v>
      </c>
      <c r="D178" s="4" t="s">
        <v>398</v>
      </c>
      <c r="E178" s="4">
        <v>11.0</v>
      </c>
      <c r="F178" s="36" t="s">
        <v>687</v>
      </c>
      <c r="G178" s="4" t="s">
        <v>175</v>
      </c>
      <c r="H178" s="4">
        <v>212.0</v>
      </c>
      <c r="I178" s="4">
        <v>290.0</v>
      </c>
      <c r="J178" s="4">
        <v>502.0</v>
      </c>
    </row>
    <row r="179">
      <c r="A179" s="4">
        <v>2004.0</v>
      </c>
      <c r="B179" s="4" t="s">
        <v>176</v>
      </c>
      <c r="C179" s="4" t="s">
        <v>13</v>
      </c>
      <c r="D179" s="4" t="s">
        <v>398</v>
      </c>
      <c r="E179" s="4">
        <v>1.0</v>
      </c>
      <c r="F179" s="36" t="s">
        <v>124</v>
      </c>
      <c r="G179" s="4" t="s">
        <v>125</v>
      </c>
      <c r="H179" s="4">
        <v>732.0</v>
      </c>
      <c r="I179" s="4">
        <v>724.0</v>
      </c>
      <c r="J179" s="4">
        <v>1456.0</v>
      </c>
    </row>
    <row r="180">
      <c r="A180" s="4">
        <v>2004.0</v>
      </c>
      <c r="B180" s="4" t="s">
        <v>176</v>
      </c>
      <c r="C180" s="4" t="s">
        <v>13</v>
      </c>
      <c r="D180" s="4" t="s">
        <v>398</v>
      </c>
      <c r="E180" s="4">
        <v>2.0</v>
      </c>
      <c r="F180" s="36" t="s">
        <v>177</v>
      </c>
      <c r="G180" s="4" t="s">
        <v>125</v>
      </c>
      <c r="H180" s="4">
        <v>690.0</v>
      </c>
      <c r="I180" s="4">
        <v>662.0</v>
      </c>
      <c r="J180" s="4">
        <v>1352.0</v>
      </c>
    </row>
    <row r="181">
      <c r="A181" s="4">
        <v>2004.0</v>
      </c>
      <c r="B181" s="4" t="s">
        <v>176</v>
      </c>
      <c r="C181" s="4" t="s">
        <v>13</v>
      </c>
      <c r="D181" s="4" t="s">
        <v>398</v>
      </c>
      <c r="E181" s="4">
        <v>3.0</v>
      </c>
      <c r="F181" s="36" t="s">
        <v>1154</v>
      </c>
      <c r="G181" s="4" t="s">
        <v>125</v>
      </c>
      <c r="H181" s="4">
        <v>668.0</v>
      </c>
      <c r="I181" s="4">
        <v>676.0</v>
      </c>
      <c r="J181" s="4">
        <v>1344.0</v>
      </c>
    </row>
    <row r="182">
      <c r="A182" s="4">
        <v>2004.0</v>
      </c>
      <c r="B182" s="4" t="s">
        <v>176</v>
      </c>
      <c r="C182" s="4" t="s">
        <v>13</v>
      </c>
      <c r="D182" s="4" t="s">
        <v>398</v>
      </c>
      <c r="E182" s="4">
        <v>4.0</v>
      </c>
      <c r="F182" s="36" t="s">
        <v>199</v>
      </c>
      <c r="G182" s="4" t="s">
        <v>678</v>
      </c>
      <c r="H182" s="4">
        <v>676.0</v>
      </c>
      <c r="I182" s="4">
        <v>662.0</v>
      </c>
      <c r="J182" s="4">
        <v>1338.0</v>
      </c>
    </row>
    <row r="183">
      <c r="A183" s="4">
        <v>2004.0</v>
      </c>
      <c r="B183" s="4" t="s">
        <v>176</v>
      </c>
      <c r="C183" s="4" t="s">
        <v>13</v>
      </c>
      <c r="D183" s="4" t="s">
        <v>398</v>
      </c>
      <c r="E183" s="4">
        <v>5.0</v>
      </c>
      <c r="F183" s="36" t="s">
        <v>481</v>
      </c>
      <c r="G183" s="4" t="s">
        <v>93</v>
      </c>
      <c r="H183" s="4">
        <v>666.0</v>
      </c>
      <c r="I183" s="4">
        <v>666.0</v>
      </c>
      <c r="J183" s="4">
        <v>1332.0</v>
      </c>
    </row>
    <row r="184">
      <c r="A184" s="4">
        <v>2004.0</v>
      </c>
      <c r="B184" s="4" t="s">
        <v>176</v>
      </c>
      <c r="C184" s="4" t="s">
        <v>13</v>
      </c>
      <c r="D184" s="4" t="s">
        <v>398</v>
      </c>
      <c r="E184" s="4">
        <v>6.0</v>
      </c>
      <c r="F184" s="36" t="s">
        <v>1155</v>
      </c>
      <c r="G184" s="4" t="s">
        <v>186</v>
      </c>
      <c r="H184" s="4">
        <v>666.0</v>
      </c>
      <c r="I184" s="4">
        <v>658.0</v>
      </c>
      <c r="J184" s="4">
        <v>1324.0</v>
      </c>
    </row>
    <row r="185">
      <c r="A185" s="4">
        <v>2004.0</v>
      </c>
      <c r="B185" s="4" t="s">
        <v>176</v>
      </c>
      <c r="C185" s="4" t="s">
        <v>13</v>
      </c>
      <c r="D185" s="4" t="s">
        <v>398</v>
      </c>
      <c r="E185" s="4">
        <v>7.0</v>
      </c>
      <c r="F185" s="36" t="s">
        <v>486</v>
      </c>
      <c r="G185" s="4" t="s">
        <v>179</v>
      </c>
      <c r="H185" s="4">
        <v>670.0</v>
      </c>
      <c r="I185" s="4">
        <v>652.0</v>
      </c>
      <c r="J185" s="4">
        <v>1322.0</v>
      </c>
    </row>
    <row r="186">
      <c r="A186" s="4">
        <v>2004.0</v>
      </c>
      <c r="B186" s="4" t="s">
        <v>176</v>
      </c>
      <c r="C186" s="4" t="s">
        <v>13</v>
      </c>
      <c r="D186" s="4" t="s">
        <v>398</v>
      </c>
      <c r="E186" s="4">
        <v>8.0</v>
      </c>
      <c r="F186" s="36" t="s">
        <v>843</v>
      </c>
      <c r="G186" s="4" t="s">
        <v>129</v>
      </c>
      <c r="H186" s="4">
        <v>662.0</v>
      </c>
      <c r="I186" s="4">
        <v>656.0</v>
      </c>
      <c r="J186" s="4">
        <v>1318.0</v>
      </c>
    </row>
    <row r="187">
      <c r="A187" s="4">
        <v>2004.0</v>
      </c>
      <c r="B187" s="4" t="s">
        <v>176</v>
      </c>
      <c r="C187" s="4" t="s">
        <v>13</v>
      </c>
      <c r="D187" s="4" t="s">
        <v>398</v>
      </c>
      <c r="E187" s="4">
        <v>9.0</v>
      </c>
      <c r="F187" s="36" t="s">
        <v>187</v>
      </c>
      <c r="G187" s="4" t="s">
        <v>93</v>
      </c>
      <c r="H187" s="4">
        <v>668.0</v>
      </c>
      <c r="I187" s="4">
        <v>644.0</v>
      </c>
      <c r="J187" s="4">
        <v>1312.0</v>
      </c>
    </row>
    <row r="188">
      <c r="A188" s="4">
        <v>2004.0</v>
      </c>
      <c r="B188" s="4" t="s">
        <v>176</v>
      </c>
      <c r="C188" s="4" t="s">
        <v>13</v>
      </c>
      <c r="D188" s="4" t="s">
        <v>398</v>
      </c>
      <c r="E188" s="4">
        <v>10.0</v>
      </c>
      <c r="F188" s="36" t="s">
        <v>488</v>
      </c>
      <c r="G188" s="4" t="s">
        <v>175</v>
      </c>
      <c r="H188" s="4">
        <v>688.0</v>
      </c>
      <c r="I188" s="4">
        <v>598.0</v>
      </c>
      <c r="J188" s="4">
        <v>1286.0</v>
      </c>
    </row>
    <row r="189">
      <c r="A189" s="4">
        <v>2004.0</v>
      </c>
      <c r="B189" s="4" t="s">
        <v>176</v>
      </c>
      <c r="C189" s="4" t="s">
        <v>13</v>
      </c>
      <c r="D189" s="4" t="s">
        <v>398</v>
      </c>
      <c r="E189" s="4">
        <v>11.0</v>
      </c>
      <c r="F189" s="36" t="s">
        <v>183</v>
      </c>
      <c r="G189" s="4" t="s">
        <v>179</v>
      </c>
      <c r="H189" s="4">
        <v>634.0</v>
      </c>
      <c r="I189" s="4">
        <v>640.0</v>
      </c>
      <c r="J189" s="4">
        <v>1274.0</v>
      </c>
    </row>
    <row r="190">
      <c r="A190" s="4">
        <v>2004.0</v>
      </c>
      <c r="B190" s="4" t="s">
        <v>176</v>
      </c>
      <c r="C190" s="4" t="s">
        <v>13</v>
      </c>
      <c r="D190" s="4" t="s">
        <v>398</v>
      </c>
      <c r="E190" s="4">
        <v>12.0</v>
      </c>
      <c r="F190" s="36" t="s">
        <v>692</v>
      </c>
      <c r="G190" s="4" t="s">
        <v>667</v>
      </c>
      <c r="H190" s="4">
        <v>630.0</v>
      </c>
      <c r="I190" s="4">
        <v>630.0</v>
      </c>
      <c r="J190" s="4">
        <v>1260.0</v>
      </c>
    </row>
    <row r="191">
      <c r="A191" s="4">
        <v>2004.0</v>
      </c>
      <c r="B191" s="4" t="s">
        <v>176</v>
      </c>
      <c r="C191" s="4" t="s">
        <v>13</v>
      </c>
      <c r="D191" s="4" t="s">
        <v>398</v>
      </c>
      <c r="E191" s="4">
        <v>13.0</v>
      </c>
      <c r="F191" s="36" t="s">
        <v>1156</v>
      </c>
      <c r="G191" s="4" t="s">
        <v>343</v>
      </c>
      <c r="H191" s="4">
        <v>612.0</v>
      </c>
      <c r="I191" s="4">
        <v>628.0</v>
      </c>
      <c r="J191" s="4">
        <v>1240.0</v>
      </c>
    </row>
    <row r="192">
      <c r="A192" s="4">
        <v>2004.0</v>
      </c>
      <c r="B192" s="4" t="s">
        <v>176</v>
      </c>
      <c r="C192" s="4" t="s">
        <v>13</v>
      </c>
      <c r="D192" s="4" t="s">
        <v>398</v>
      </c>
      <c r="E192" s="4">
        <v>14.0</v>
      </c>
      <c r="F192" s="36" t="s">
        <v>1157</v>
      </c>
      <c r="G192" s="4" t="s">
        <v>137</v>
      </c>
      <c r="H192" s="4">
        <v>626.0</v>
      </c>
      <c r="I192" s="4">
        <v>596.0</v>
      </c>
      <c r="J192" s="4">
        <v>1222.0</v>
      </c>
    </row>
    <row r="193">
      <c r="A193" s="4">
        <v>2004.0</v>
      </c>
      <c r="B193" s="4" t="s">
        <v>176</v>
      </c>
      <c r="C193" s="4" t="s">
        <v>13</v>
      </c>
      <c r="D193" s="4" t="s">
        <v>398</v>
      </c>
      <c r="E193" s="4">
        <v>15.0</v>
      </c>
      <c r="F193" s="36" t="s">
        <v>188</v>
      </c>
      <c r="G193" s="4" t="s">
        <v>654</v>
      </c>
      <c r="H193" s="4">
        <v>632.0</v>
      </c>
      <c r="I193" s="4">
        <v>590.0</v>
      </c>
      <c r="J193" s="4">
        <v>1222.0</v>
      </c>
    </row>
    <row r="194">
      <c r="A194" s="4">
        <v>2004.0</v>
      </c>
      <c r="B194" s="4" t="s">
        <v>176</v>
      </c>
      <c r="C194" s="4" t="s">
        <v>13</v>
      </c>
      <c r="D194" s="4" t="s">
        <v>398</v>
      </c>
      <c r="E194" s="4">
        <v>16.0</v>
      </c>
      <c r="F194" s="36" t="s">
        <v>846</v>
      </c>
      <c r="G194" s="4" t="s">
        <v>127</v>
      </c>
      <c r="H194" s="4">
        <v>626.0</v>
      </c>
      <c r="I194" s="4">
        <v>590.0</v>
      </c>
      <c r="J194" s="4">
        <v>1216.0</v>
      </c>
    </row>
    <row r="195">
      <c r="A195" s="4">
        <v>2004.0</v>
      </c>
      <c r="B195" s="4" t="s">
        <v>176</v>
      </c>
      <c r="C195" s="4" t="s">
        <v>13</v>
      </c>
      <c r="D195" s="4" t="s">
        <v>398</v>
      </c>
      <c r="E195" s="4">
        <v>17.0</v>
      </c>
      <c r="F195" s="36" t="s">
        <v>1016</v>
      </c>
      <c r="G195" s="4" t="s">
        <v>75</v>
      </c>
      <c r="H195" s="4">
        <v>626.0</v>
      </c>
      <c r="I195" s="4">
        <v>586.0</v>
      </c>
      <c r="J195" s="4">
        <v>1212.0</v>
      </c>
    </row>
    <row r="196">
      <c r="A196" s="4">
        <v>2004.0</v>
      </c>
      <c r="B196" s="4" t="s">
        <v>176</v>
      </c>
      <c r="C196" s="4" t="s">
        <v>13</v>
      </c>
      <c r="D196" s="4" t="s">
        <v>398</v>
      </c>
      <c r="E196" s="4">
        <v>18.0</v>
      </c>
      <c r="F196" s="36" t="s">
        <v>484</v>
      </c>
      <c r="G196" s="4" t="s">
        <v>175</v>
      </c>
      <c r="H196" s="4">
        <v>582.0</v>
      </c>
      <c r="I196" s="4">
        <v>622.0</v>
      </c>
      <c r="J196" s="4">
        <v>1204.0</v>
      </c>
    </row>
    <row r="197">
      <c r="A197" s="4">
        <v>2004.0</v>
      </c>
      <c r="B197" s="4" t="s">
        <v>176</v>
      </c>
      <c r="C197" s="4" t="s">
        <v>13</v>
      </c>
      <c r="D197" s="4" t="s">
        <v>398</v>
      </c>
      <c r="E197" s="4">
        <v>19.0</v>
      </c>
      <c r="F197" s="36" t="s">
        <v>485</v>
      </c>
      <c r="G197" s="4" t="s">
        <v>63</v>
      </c>
      <c r="H197" s="4">
        <v>620.0</v>
      </c>
      <c r="I197" s="4">
        <v>582.0</v>
      </c>
      <c r="J197" s="4">
        <v>1202.0</v>
      </c>
    </row>
    <row r="198">
      <c r="A198" s="4">
        <v>2004.0</v>
      </c>
      <c r="B198" s="4" t="s">
        <v>176</v>
      </c>
      <c r="C198" s="4" t="s">
        <v>13</v>
      </c>
      <c r="D198" s="4" t="s">
        <v>398</v>
      </c>
      <c r="E198" s="4">
        <v>20.0</v>
      </c>
      <c r="F198" s="36" t="s">
        <v>483</v>
      </c>
      <c r="G198" s="4" t="s">
        <v>24</v>
      </c>
      <c r="H198" s="4">
        <v>618.0</v>
      </c>
      <c r="I198" s="4">
        <v>572.0</v>
      </c>
      <c r="J198" s="4">
        <v>1190.0</v>
      </c>
    </row>
    <row r="199">
      <c r="A199" s="4">
        <v>2004.0</v>
      </c>
      <c r="B199" s="4" t="s">
        <v>176</v>
      </c>
      <c r="C199" s="4" t="s">
        <v>13</v>
      </c>
      <c r="D199" s="4" t="s">
        <v>398</v>
      </c>
      <c r="E199" s="4">
        <v>21.0</v>
      </c>
      <c r="F199" s="36" t="s">
        <v>54</v>
      </c>
      <c r="G199" s="4" t="s">
        <v>42</v>
      </c>
      <c r="H199" s="4">
        <v>610.0</v>
      </c>
      <c r="I199" s="4">
        <v>564.0</v>
      </c>
      <c r="J199" s="4">
        <v>1174.0</v>
      </c>
    </row>
    <row r="200">
      <c r="A200" s="4">
        <v>2004.0</v>
      </c>
      <c r="B200" s="4" t="s">
        <v>176</v>
      </c>
      <c r="C200" s="4" t="s">
        <v>13</v>
      </c>
      <c r="D200" s="4" t="s">
        <v>398</v>
      </c>
      <c r="E200" s="4">
        <v>22.0</v>
      </c>
      <c r="F200" s="36" t="s">
        <v>1158</v>
      </c>
      <c r="G200" s="4" t="s">
        <v>936</v>
      </c>
      <c r="H200" s="4">
        <v>628.0</v>
      </c>
      <c r="I200" s="4">
        <v>546.0</v>
      </c>
      <c r="J200" s="4">
        <v>1174.0</v>
      </c>
    </row>
    <row r="201">
      <c r="A201" s="4">
        <v>2004.0</v>
      </c>
      <c r="B201" s="4" t="s">
        <v>176</v>
      </c>
      <c r="C201" s="4" t="s">
        <v>13</v>
      </c>
      <c r="D201" s="4" t="s">
        <v>398</v>
      </c>
      <c r="E201" s="4">
        <v>23.0</v>
      </c>
      <c r="F201" s="36" t="s">
        <v>1159</v>
      </c>
      <c r="G201" s="4" t="s">
        <v>99</v>
      </c>
      <c r="H201" s="4">
        <v>598.0</v>
      </c>
      <c r="I201" s="4">
        <v>568.0</v>
      </c>
      <c r="J201" s="4">
        <v>1166.0</v>
      </c>
    </row>
    <row r="202">
      <c r="A202" s="4">
        <v>2004.0</v>
      </c>
      <c r="B202" s="4" t="s">
        <v>176</v>
      </c>
      <c r="C202" s="4" t="s">
        <v>13</v>
      </c>
      <c r="D202" s="4" t="s">
        <v>398</v>
      </c>
      <c r="E202" s="4">
        <v>24.0</v>
      </c>
      <c r="F202" s="36" t="s">
        <v>189</v>
      </c>
      <c r="G202" s="4" t="s">
        <v>186</v>
      </c>
      <c r="H202" s="4">
        <v>582.0</v>
      </c>
      <c r="I202" s="4">
        <v>558.0</v>
      </c>
      <c r="J202" s="4">
        <v>1140.0</v>
      </c>
    </row>
    <row r="203">
      <c r="A203" s="4">
        <v>2004.0</v>
      </c>
      <c r="B203" s="4" t="s">
        <v>176</v>
      </c>
      <c r="C203" s="4" t="s">
        <v>13</v>
      </c>
      <c r="D203" s="4" t="s">
        <v>398</v>
      </c>
      <c r="E203" s="4">
        <v>25.0</v>
      </c>
      <c r="F203" s="36" t="s">
        <v>859</v>
      </c>
      <c r="G203" s="4" t="s">
        <v>127</v>
      </c>
      <c r="H203" s="4">
        <v>584.0</v>
      </c>
      <c r="I203" s="4">
        <v>554.0</v>
      </c>
      <c r="J203" s="4">
        <v>1138.0</v>
      </c>
    </row>
    <row r="204">
      <c r="A204" s="4">
        <v>2004.0</v>
      </c>
      <c r="B204" s="4" t="s">
        <v>176</v>
      </c>
      <c r="C204" s="4" t="s">
        <v>13</v>
      </c>
      <c r="D204" s="4" t="s">
        <v>398</v>
      </c>
      <c r="E204" s="4">
        <v>26.0</v>
      </c>
      <c r="F204" s="36" t="s">
        <v>1160</v>
      </c>
      <c r="G204" s="4" t="s">
        <v>93</v>
      </c>
      <c r="H204" s="4">
        <v>580.0</v>
      </c>
      <c r="I204" s="4">
        <v>540.0</v>
      </c>
      <c r="J204" s="4">
        <v>1120.0</v>
      </c>
    </row>
    <row r="205">
      <c r="A205" s="4">
        <v>2004.0</v>
      </c>
      <c r="B205" s="4" t="s">
        <v>176</v>
      </c>
      <c r="C205" s="4" t="s">
        <v>13</v>
      </c>
      <c r="D205" s="4" t="s">
        <v>398</v>
      </c>
      <c r="E205" s="4">
        <v>27.0</v>
      </c>
      <c r="F205" s="36" t="s">
        <v>1161</v>
      </c>
      <c r="G205" s="4" t="s">
        <v>443</v>
      </c>
      <c r="H205" s="4">
        <v>548.0</v>
      </c>
      <c r="I205" s="4">
        <v>492.0</v>
      </c>
      <c r="J205" s="4">
        <v>1040.0</v>
      </c>
    </row>
    <row r="206">
      <c r="A206" s="4">
        <v>2004.0</v>
      </c>
      <c r="B206" s="4" t="s">
        <v>176</v>
      </c>
      <c r="C206" s="4" t="s">
        <v>13</v>
      </c>
      <c r="D206" s="4" t="s">
        <v>398</v>
      </c>
      <c r="E206" s="4">
        <v>28.0</v>
      </c>
      <c r="F206" s="36" t="s">
        <v>1162</v>
      </c>
      <c r="G206" s="4" t="s">
        <v>443</v>
      </c>
      <c r="H206" s="4">
        <v>560.0</v>
      </c>
      <c r="I206" s="4">
        <v>460.0</v>
      </c>
      <c r="J206" s="4">
        <v>1020.0</v>
      </c>
    </row>
    <row r="207">
      <c r="A207" s="4">
        <v>2004.0</v>
      </c>
      <c r="B207" s="4" t="s">
        <v>176</v>
      </c>
      <c r="C207" s="4" t="s">
        <v>13</v>
      </c>
      <c r="D207" s="4" t="s">
        <v>398</v>
      </c>
      <c r="E207" s="4">
        <v>29.0</v>
      </c>
      <c r="F207" s="36" t="s">
        <v>1163</v>
      </c>
      <c r="G207" s="4" t="s">
        <v>63</v>
      </c>
      <c r="H207" s="4">
        <v>528.0</v>
      </c>
      <c r="I207" s="4">
        <v>172.0</v>
      </c>
      <c r="J207" s="4">
        <v>700.0</v>
      </c>
    </row>
    <row r="208">
      <c r="A208" s="4">
        <v>2004.0</v>
      </c>
      <c r="B208" s="4" t="s">
        <v>176</v>
      </c>
      <c r="C208" s="4" t="s">
        <v>13</v>
      </c>
      <c r="D208" s="4" t="s">
        <v>398</v>
      </c>
      <c r="E208" s="4">
        <v>30.0</v>
      </c>
      <c r="F208" s="36" t="s">
        <v>182</v>
      </c>
      <c r="G208" s="4" t="s">
        <v>179</v>
      </c>
      <c r="H208" s="4">
        <v>582.0</v>
      </c>
      <c r="J208" s="4">
        <v>582.0</v>
      </c>
    </row>
    <row r="209">
      <c r="A209" s="4">
        <v>2004.0</v>
      </c>
      <c r="B209" s="4" t="s">
        <v>176</v>
      </c>
      <c r="C209" s="4" t="s">
        <v>57</v>
      </c>
      <c r="D209" s="4" t="s">
        <v>398</v>
      </c>
      <c r="E209" s="4">
        <v>1.0</v>
      </c>
      <c r="F209" s="36" t="s">
        <v>204</v>
      </c>
      <c r="G209" s="4" t="s">
        <v>73</v>
      </c>
      <c r="H209" s="4">
        <v>662.0</v>
      </c>
      <c r="I209" s="4">
        <v>624.0</v>
      </c>
      <c r="J209" s="4">
        <v>1286.0</v>
      </c>
    </row>
    <row r="210">
      <c r="A210" s="4">
        <v>2004.0</v>
      </c>
      <c r="B210" s="4" t="s">
        <v>176</v>
      </c>
      <c r="C210" s="4" t="s">
        <v>57</v>
      </c>
      <c r="D210" s="4" t="s">
        <v>398</v>
      </c>
      <c r="E210" s="4">
        <v>2.0</v>
      </c>
      <c r="F210" s="36" t="s">
        <v>202</v>
      </c>
      <c r="G210" s="4" t="s">
        <v>186</v>
      </c>
      <c r="H210" s="4">
        <v>624.0</v>
      </c>
      <c r="I210" s="4">
        <v>620.0</v>
      </c>
      <c r="J210" s="4">
        <v>1244.0</v>
      </c>
    </row>
    <row r="211">
      <c r="A211" s="4">
        <v>2004.0</v>
      </c>
      <c r="B211" s="4" t="s">
        <v>176</v>
      </c>
      <c r="C211" s="4" t="s">
        <v>57</v>
      </c>
      <c r="D211" s="4" t="s">
        <v>398</v>
      </c>
      <c r="E211" s="4">
        <v>3.0</v>
      </c>
      <c r="F211" s="36" t="s">
        <v>206</v>
      </c>
      <c r="G211" s="4" t="s">
        <v>125</v>
      </c>
      <c r="H211" s="4">
        <v>604.0</v>
      </c>
      <c r="I211" s="4">
        <v>588.0</v>
      </c>
      <c r="J211" s="4">
        <v>1192.0</v>
      </c>
    </row>
    <row r="212">
      <c r="A212" s="4">
        <v>2004.0</v>
      </c>
      <c r="B212" s="4" t="s">
        <v>176</v>
      </c>
      <c r="C212" s="4" t="s">
        <v>57</v>
      </c>
      <c r="D212" s="4" t="s">
        <v>398</v>
      </c>
      <c r="E212" s="4">
        <v>4.0</v>
      </c>
      <c r="F212" s="36" t="s">
        <v>851</v>
      </c>
      <c r="G212" s="4" t="s">
        <v>73</v>
      </c>
      <c r="H212" s="4">
        <v>572.0</v>
      </c>
      <c r="I212" s="4">
        <v>584.0</v>
      </c>
      <c r="J212" s="4">
        <v>1156.0</v>
      </c>
    </row>
    <row r="213">
      <c r="A213" s="4">
        <v>2004.0</v>
      </c>
      <c r="B213" s="4" t="s">
        <v>176</v>
      </c>
      <c r="C213" s="4" t="s">
        <v>57</v>
      </c>
      <c r="D213" s="4" t="s">
        <v>398</v>
      </c>
      <c r="E213" s="4">
        <v>5.0</v>
      </c>
      <c r="F213" s="36" t="s">
        <v>1164</v>
      </c>
      <c r="G213" s="4" t="s">
        <v>343</v>
      </c>
      <c r="H213" s="4">
        <v>592.0</v>
      </c>
      <c r="I213" s="4">
        <v>548.0</v>
      </c>
      <c r="J213" s="4">
        <v>1140.0</v>
      </c>
    </row>
    <row r="214">
      <c r="A214" s="4">
        <v>2004.0</v>
      </c>
      <c r="B214" s="4" t="s">
        <v>176</v>
      </c>
      <c r="C214" s="4" t="s">
        <v>57</v>
      </c>
      <c r="D214" s="4" t="s">
        <v>398</v>
      </c>
      <c r="E214" s="4">
        <v>6.0</v>
      </c>
      <c r="F214" s="36" t="s">
        <v>62</v>
      </c>
      <c r="G214" s="4" t="s">
        <v>63</v>
      </c>
      <c r="H214" s="4">
        <v>576.0</v>
      </c>
      <c r="I214" s="4">
        <v>556.0</v>
      </c>
      <c r="J214" s="4">
        <v>1132.0</v>
      </c>
    </row>
    <row r="215">
      <c r="A215" s="4">
        <v>2004.0</v>
      </c>
      <c r="B215" s="4" t="s">
        <v>176</v>
      </c>
      <c r="C215" s="4" t="s">
        <v>57</v>
      </c>
      <c r="D215" s="4" t="s">
        <v>398</v>
      </c>
      <c r="E215" s="4">
        <v>7.0</v>
      </c>
      <c r="F215" s="36" t="s">
        <v>1018</v>
      </c>
      <c r="G215" s="4" t="s">
        <v>125</v>
      </c>
      <c r="H215" s="4">
        <v>580.0</v>
      </c>
      <c r="I215" s="4">
        <v>504.0</v>
      </c>
      <c r="J215" s="4">
        <v>1084.0</v>
      </c>
    </row>
    <row r="216">
      <c r="A216" s="4">
        <v>2004.0</v>
      </c>
      <c r="B216" s="4" t="s">
        <v>176</v>
      </c>
      <c r="C216" s="4" t="s">
        <v>57</v>
      </c>
      <c r="D216" s="4" t="s">
        <v>398</v>
      </c>
      <c r="E216" s="4">
        <v>8.0</v>
      </c>
      <c r="F216" s="36" t="s">
        <v>763</v>
      </c>
      <c r="G216" s="4" t="s">
        <v>93</v>
      </c>
      <c r="H216" s="4">
        <v>518.0</v>
      </c>
      <c r="I216" s="4">
        <v>532.0</v>
      </c>
      <c r="J216" s="4">
        <v>1050.0</v>
      </c>
    </row>
    <row r="217">
      <c r="A217" s="4">
        <v>2004.0</v>
      </c>
      <c r="B217" s="4" t="s">
        <v>176</v>
      </c>
      <c r="C217" s="4" t="s">
        <v>57</v>
      </c>
      <c r="D217" s="4" t="s">
        <v>398</v>
      </c>
      <c r="E217" s="4">
        <v>9.0</v>
      </c>
      <c r="F217" s="36" t="s">
        <v>1165</v>
      </c>
      <c r="G217" s="4" t="s">
        <v>93</v>
      </c>
      <c r="H217" s="4">
        <v>418.0</v>
      </c>
      <c r="I217" s="4">
        <v>462.0</v>
      </c>
      <c r="J217" s="4">
        <v>880.0</v>
      </c>
    </row>
    <row r="218">
      <c r="A218" s="4">
        <v>2004.0</v>
      </c>
      <c r="B218" s="4" t="s">
        <v>176</v>
      </c>
      <c r="C218" s="4" t="s">
        <v>57</v>
      </c>
      <c r="D218" s="4" t="s">
        <v>398</v>
      </c>
      <c r="E218" s="4">
        <v>10.0</v>
      </c>
      <c r="F218" s="36" t="s">
        <v>1166</v>
      </c>
      <c r="G218" s="4" t="s">
        <v>93</v>
      </c>
      <c r="H218" s="4">
        <v>468.0</v>
      </c>
      <c r="I218" s="4">
        <v>362.0</v>
      </c>
      <c r="J218" s="4">
        <v>830.0</v>
      </c>
    </row>
    <row r="219">
      <c r="A219" s="4">
        <v>2004.0</v>
      </c>
      <c r="B219" s="4" t="s">
        <v>176</v>
      </c>
      <c r="C219" s="4" t="s">
        <v>57</v>
      </c>
      <c r="D219" s="4" t="s">
        <v>398</v>
      </c>
      <c r="E219" s="4">
        <v>11.0</v>
      </c>
      <c r="F219" s="36" t="s">
        <v>905</v>
      </c>
      <c r="G219" s="4" t="s">
        <v>66</v>
      </c>
      <c r="H219" s="4">
        <v>428.0</v>
      </c>
      <c r="I219" s="4">
        <v>290.0</v>
      </c>
      <c r="J219" s="4">
        <v>718.0</v>
      </c>
    </row>
    <row r="220">
      <c r="A220" s="4">
        <v>2004.0</v>
      </c>
      <c r="B220" s="4" t="s">
        <v>176</v>
      </c>
      <c r="C220" s="4" t="s">
        <v>57</v>
      </c>
      <c r="D220" s="4" t="s">
        <v>398</v>
      </c>
      <c r="E220" s="4">
        <v>12.0</v>
      </c>
      <c r="F220" s="36" t="s">
        <v>499</v>
      </c>
      <c r="G220" s="4" t="s">
        <v>127</v>
      </c>
      <c r="H220" s="4">
        <v>486.0</v>
      </c>
      <c r="J220" s="4">
        <v>486.0</v>
      </c>
    </row>
    <row r="221">
      <c r="A221" s="4">
        <v>2004.0</v>
      </c>
      <c r="B221" s="4" t="s">
        <v>176</v>
      </c>
      <c r="C221" s="4" t="s">
        <v>57</v>
      </c>
      <c r="D221" s="4" t="s">
        <v>398</v>
      </c>
      <c r="E221" s="4">
        <v>13.0</v>
      </c>
      <c r="F221" s="36" t="s">
        <v>207</v>
      </c>
      <c r="G221" s="4" t="s">
        <v>179</v>
      </c>
      <c r="H221" s="4">
        <v>474.0</v>
      </c>
      <c r="J221" s="4">
        <v>474.0</v>
      </c>
    </row>
    <row r="222">
      <c r="A222" s="4">
        <v>2004.0</v>
      </c>
      <c r="B222" s="4" t="s">
        <v>212</v>
      </c>
      <c r="C222" s="4" t="s">
        <v>13</v>
      </c>
      <c r="D222" s="4" t="s">
        <v>398</v>
      </c>
      <c r="E222" s="4">
        <v>1.0</v>
      </c>
      <c r="F222" s="36" t="s">
        <v>213</v>
      </c>
      <c r="G222" s="4" t="s">
        <v>78</v>
      </c>
      <c r="H222" s="4">
        <v>698.0</v>
      </c>
      <c r="I222" s="4">
        <v>632.0</v>
      </c>
      <c r="J222" s="4">
        <v>1330.0</v>
      </c>
    </row>
    <row r="223">
      <c r="A223" s="4">
        <v>2004.0</v>
      </c>
      <c r="B223" s="4" t="s">
        <v>212</v>
      </c>
      <c r="C223" s="4" t="s">
        <v>13</v>
      </c>
      <c r="D223" s="4" t="s">
        <v>398</v>
      </c>
      <c r="E223" s="4">
        <v>2.0</v>
      </c>
      <c r="F223" s="36" t="s">
        <v>214</v>
      </c>
      <c r="G223" s="4" t="s">
        <v>93</v>
      </c>
      <c r="H223" s="4">
        <v>574.0</v>
      </c>
      <c r="I223" s="4">
        <v>594.0</v>
      </c>
      <c r="J223" s="4">
        <v>1168.0</v>
      </c>
    </row>
    <row r="224">
      <c r="A224" s="4">
        <v>2004.0</v>
      </c>
      <c r="B224" s="4" t="s">
        <v>212</v>
      </c>
      <c r="C224" s="4" t="s">
        <v>13</v>
      </c>
      <c r="D224" s="4" t="s">
        <v>398</v>
      </c>
      <c r="E224" s="4">
        <v>3.0</v>
      </c>
      <c r="F224" s="36" t="s">
        <v>1167</v>
      </c>
      <c r="G224" s="4" t="s">
        <v>936</v>
      </c>
      <c r="H224" s="4">
        <v>600.0</v>
      </c>
      <c r="I224" s="4">
        <v>568.0</v>
      </c>
      <c r="J224" s="4">
        <v>1168.0</v>
      </c>
    </row>
    <row r="225">
      <c r="A225" s="4">
        <v>2004.0</v>
      </c>
      <c r="B225" s="4" t="s">
        <v>212</v>
      </c>
      <c r="C225" s="4" t="s">
        <v>57</v>
      </c>
      <c r="D225" s="4" t="s">
        <v>398</v>
      </c>
      <c r="E225" s="4">
        <v>1.0</v>
      </c>
      <c r="F225" s="36" t="s">
        <v>706</v>
      </c>
      <c r="G225" s="4" t="s">
        <v>778</v>
      </c>
      <c r="H225" s="4">
        <v>316.0</v>
      </c>
      <c r="I225" s="4">
        <v>462.0</v>
      </c>
      <c r="J225" s="4">
        <v>778.0</v>
      </c>
    </row>
    <row r="226">
      <c r="A226" s="4">
        <v>2004.0</v>
      </c>
      <c r="B226" s="4" t="s">
        <v>216</v>
      </c>
      <c r="C226" s="4" t="s">
        <v>13</v>
      </c>
      <c r="D226" s="4" t="s">
        <v>398</v>
      </c>
      <c r="E226" s="4">
        <v>1.0</v>
      </c>
      <c r="F226" s="36" t="s">
        <v>505</v>
      </c>
      <c r="G226" s="4" t="s">
        <v>53</v>
      </c>
      <c r="H226" s="4">
        <v>642.0</v>
      </c>
      <c r="I226" s="4">
        <v>684.0</v>
      </c>
      <c r="J226" s="4">
        <v>1326.0</v>
      </c>
    </row>
    <row r="227">
      <c r="A227" s="4">
        <v>2004.0</v>
      </c>
      <c r="B227" s="4" t="s">
        <v>216</v>
      </c>
      <c r="C227" s="4" t="s">
        <v>13</v>
      </c>
      <c r="D227" s="4" t="s">
        <v>398</v>
      </c>
      <c r="E227" s="4">
        <v>2.0</v>
      </c>
      <c r="F227" s="36" t="s">
        <v>221</v>
      </c>
      <c r="G227" s="4" t="s">
        <v>175</v>
      </c>
      <c r="H227" s="4">
        <v>638.0</v>
      </c>
      <c r="I227" s="4">
        <v>602.0</v>
      </c>
      <c r="J227" s="4">
        <v>1240.0</v>
      </c>
    </row>
    <row r="228">
      <c r="A228" s="4">
        <v>2004.0</v>
      </c>
      <c r="B228" s="4" t="s">
        <v>216</v>
      </c>
      <c r="C228" s="4" t="s">
        <v>13</v>
      </c>
      <c r="D228" s="4" t="s">
        <v>398</v>
      </c>
      <c r="E228" s="4">
        <v>3.0</v>
      </c>
      <c r="F228" s="36" t="s">
        <v>503</v>
      </c>
      <c r="G228" s="4" t="s">
        <v>441</v>
      </c>
      <c r="H228" s="4">
        <v>620.0</v>
      </c>
      <c r="I228" s="4">
        <v>608.0</v>
      </c>
      <c r="J228" s="4">
        <v>1228.0</v>
      </c>
    </row>
    <row r="229">
      <c r="A229" s="4">
        <v>2004.0</v>
      </c>
      <c r="B229" s="4" t="s">
        <v>216</v>
      </c>
      <c r="C229" s="4" t="s">
        <v>13</v>
      </c>
      <c r="D229" s="4" t="s">
        <v>398</v>
      </c>
      <c r="E229" s="4">
        <v>4.0</v>
      </c>
      <c r="F229" s="36" t="s">
        <v>856</v>
      </c>
      <c r="G229" s="4" t="s">
        <v>82</v>
      </c>
      <c r="H229" s="4">
        <v>584.0</v>
      </c>
      <c r="I229" s="4">
        <v>612.0</v>
      </c>
      <c r="J229" s="4">
        <v>1196.0</v>
      </c>
    </row>
    <row r="230">
      <c r="A230" s="4">
        <v>2004.0</v>
      </c>
      <c r="B230" s="4" t="s">
        <v>216</v>
      </c>
      <c r="C230" s="4" t="s">
        <v>13</v>
      </c>
      <c r="D230" s="4" t="s">
        <v>398</v>
      </c>
      <c r="E230" s="4">
        <v>5.0</v>
      </c>
      <c r="F230" s="36" t="s">
        <v>217</v>
      </c>
      <c r="G230" s="4" t="s">
        <v>53</v>
      </c>
      <c r="H230" s="4">
        <v>574.0</v>
      </c>
      <c r="I230" s="4">
        <v>606.0</v>
      </c>
      <c r="J230" s="4">
        <v>1180.0</v>
      </c>
    </row>
    <row r="231">
      <c r="A231" s="4">
        <v>2004.0</v>
      </c>
      <c r="B231" s="4" t="s">
        <v>216</v>
      </c>
      <c r="C231" s="4" t="s">
        <v>13</v>
      </c>
      <c r="D231" s="4" t="s">
        <v>398</v>
      </c>
      <c r="E231" s="4">
        <v>6.0</v>
      </c>
      <c r="F231" s="36" t="s">
        <v>1168</v>
      </c>
      <c r="G231" s="4" t="s">
        <v>452</v>
      </c>
      <c r="H231" s="4">
        <v>586.0</v>
      </c>
      <c r="I231" s="4">
        <v>562.0</v>
      </c>
      <c r="J231" s="4">
        <v>1148.0</v>
      </c>
    </row>
    <row r="232">
      <c r="A232" s="4">
        <v>2004.0</v>
      </c>
      <c r="B232" s="4" t="s">
        <v>216</v>
      </c>
      <c r="C232" s="4" t="s">
        <v>13</v>
      </c>
      <c r="D232" s="4" t="s">
        <v>398</v>
      </c>
      <c r="E232" s="4">
        <v>7.0</v>
      </c>
      <c r="F232" s="36" t="s">
        <v>52</v>
      </c>
      <c r="G232" s="4" t="s">
        <v>53</v>
      </c>
      <c r="H232" s="4">
        <v>564.0</v>
      </c>
      <c r="I232" s="4">
        <v>582.0</v>
      </c>
      <c r="J232" s="4">
        <v>1146.0</v>
      </c>
    </row>
    <row r="233">
      <c r="A233" s="4">
        <v>2004.0</v>
      </c>
      <c r="B233" s="4" t="s">
        <v>216</v>
      </c>
      <c r="C233" s="4" t="s">
        <v>13</v>
      </c>
      <c r="D233" s="4" t="s">
        <v>398</v>
      </c>
      <c r="E233" s="4">
        <v>8.0</v>
      </c>
      <c r="F233" s="36" t="s">
        <v>223</v>
      </c>
      <c r="G233" s="4" t="s">
        <v>224</v>
      </c>
      <c r="H233" s="4">
        <v>592.0</v>
      </c>
      <c r="I233" s="4">
        <v>546.0</v>
      </c>
      <c r="J233" s="4">
        <v>1138.0</v>
      </c>
    </row>
    <row r="234">
      <c r="A234" s="4">
        <v>2004.0</v>
      </c>
      <c r="B234" s="4" t="s">
        <v>216</v>
      </c>
      <c r="C234" s="4" t="s">
        <v>13</v>
      </c>
      <c r="D234" s="4" t="s">
        <v>398</v>
      </c>
      <c r="E234" s="4">
        <v>9.0</v>
      </c>
      <c r="F234" s="36" t="s">
        <v>509</v>
      </c>
      <c r="G234" s="4" t="s">
        <v>447</v>
      </c>
      <c r="H234" s="4">
        <v>584.0</v>
      </c>
      <c r="I234" s="4">
        <v>550.0</v>
      </c>
      <c r="J234" s="4">
        <v>1134.0</v>
      </c>
    </row>
    <row r="235">
      <c r="A235" s="4">
        <v>2004.0</v>
      </c>
      <c r="B235" s="4" t="s">
        <v>216</v>
      </c>
      <c r="C235" s="4" t="s">
        <v>13</v>
      </c>
      <c r="D235" s="4" t="s">
        <v>398</v>
      </c>
      <c r="E235" s="4">
        <v>10.0</v>
      </c>
      <c r="F235" s="36" t="s">
        <v>227</v>
      </c>
      <c r="G235" s="4" t="s">
        <v>53</v>
      </c>
      <c r="H235" s="4">
        <v>532.0</v>
      </c>
      <c r="I235" s="4">
        <v>498.0</v>
      </c>
      <c r="J235" s="4">
        <v>1030.0</v>
      </c>
    </row>
    <row r="236">
      <c r="A236" s="4">
        <v>2004.0</v>
      </c>
      <c r="B236" s="4" t="s">
        <v>216</v>
      </c>
      <c r="C236" s="4" t="s">
        <v>13</v>
      </c>
      <c r="D236" s="4" t="s">
        <v>398</v>
      </c>
      <c r="E236" s="4">
        <v>11.0</v>
      </c>
      <c r="F236" s="36" t="s">
        <v>857</v>
      </c>
      <c r="G236" s="4" t="s">
        <v>858</v>
      </c>
      <c r="H236" s="4">
        <v>458.0</v>
      </c>
      <c r="I236" s="4">
        <v>446.0</v>
      </c>
      <c r="J236" s="4">
        <v>904.0</v>
      </c>
    </row>
    <row r="237">
      <c r="A237" s="4">
        <v>2004.0</v>
      </c>
      <c r="B237" s="4" t="s">
        <v>216</v>
      </c>
      <c r="C237" s="4" t="s">
        <v>13</v>
      </c>
      <c r="D237" s="4" t="s">
        <v>398</v>
      </c>
      <c r="E237" s="4">
        <v>12.0</v>
      </c>
      <c r="F237" s="36" t="s">
        <v>711</v>
      </c>
      <c r="G237" s="4" t="s">
        <v>75</v>
      </c>
      <c r="H237" s="4">
        <v>392.0</v>
      </c>
      <c r="I237" s="4">
        <v>424.0</v>
      </c>
      <c r="J237" s="4">
        <v>816.0</v>
      </c>
    </row>
    <row r="238">
      <c r="A238" s="4">
        <v>2004.0</v>
      </c>
      <c r="B238" s="4" t="s">
        <v>216</v>
      </c>
      <c r="C238" s="4" t="s">
        <v>57</v>
      </c>
      <c r="D238" s="4" t="s">
        <v>398</v>
      </c>
      <c r="E238" s="4">
        <v>1.0</v>
      </c>
      <c r="F238" s="36" t="s">
        <v>516</v>
      </c>
      <c r="G238" s="4" t="s">
        <v>82</v>
      </c>
      <c r="H238" s="4">
        <v>628.0</v>
      </c>
      <c r="I238" s="4">
        <v>620.0</v>
      </c>
      <c r="J238" s="4">
        <v>1248.0</v>
      </c>
    </row>
    <row r="239">
      <c r="A239" s="4">
        <v>2004.0</v>
      </c>
      <c r="B239" s="4" t="s">
        <v>216</v>
      </c>
      <c r="C239" s="4" t="s">
        <v>57</v>
      </c>
      <c r="D239" s="4" t="s">
        <v>398</v>
      </c>
      <c r="E239" s="4">
        <v>2.0</v>
      </c>
      <c r="F239" s="36" t="s">
        <v>1169</v>
      </c>
      <c r="G239" s="4" t="s">
        <v>447</v>
      </c>
      <c r="H239" s="4">
        <v>486.0</v>
      </c>
      <c r="I239" s="4">
        <v>516.0</v>
      </c>
      <c r="J239" s="4">
        <v>1002.0</v>
      </c>
    </row>
    <row r="240">
      <c r="A240" s="4">
        <v>2004.0</v>
      </c>
      <c r="B240" s="4" t="s">
        <v>233</v>
      </c>
      <c r="C240" s="4" t="s">
        <v>13</v>
      </c>
      <c r="D240" s="4" t="s">
        <v>398</v>
      </c>
      <c r="E240" s="4">
        <v>1.0</v>
      </c>
      <c r="F240" s="36" t="s">
        <v>1170</v>
      </c>
      <c r="G240" s="4" t="s">
        <v>263</v>
      </c>
      <c r="H240" s="4">
        <v>616.0</v>
      </c>
      <c r="I240" s="4">
        <v>558.0</v>
      </c>
      <c r="J240" s="4">
        <v>1174.0</v>
      </c>
    </row>
    <row r="241">
      <c r="A241" s="4">
        <v>2004.0</v>
      </c>
      <c r="B241" s="4" t="s">
        <v>233</v>
      </c>
      <c r="C241" s="4" t="s">
        <v>13</v>
      </c>
      <c r="D241" s="4" t="s">
        <v>398</v>
      </c>
      <c r="E241" s="4">
        <v>2.0</v>
      </c>
      <c r="F241" s="36" t="s">
        <v>235</v>
      </c>
      <c r="G241" s="4" t="s">
        <v>441</v>
      </c>
      <c r="H241" s="4">
        <v>626.0</v>
      </c>
      <c r="I241" s="4">
        <v>510.0</v>
      </c>
      <c r="J241" s="4">
        <v>1136.0</v>
      </c>
    </row>
    <row r="242">
      <c r="A242" s="4">
        <v>2004.0</v>
      </c>
      <c r="B242" s="4" t="s">
        <v>233</v>
      </c>
      <c r="C242" s="4" t="s">
        <v>13</v>
      </c>
      <c r="D242" s="4" t="s">
        <v>398</v>
      </c>
      <c r="E242" s="4">
        <v>3.0</v>
      </c>
      <c r="F242" s="36" t="s">
        <v>245</v>
      </c>
      <c r="G242" s="4" t="s">
        <v>95</v>
      </c>
      <c r="H242" s="4">
        <v>586.0</v>
      </c>
      <c r="I242" s="4">
        <v>530.0</v>
      </c>
      <c r="J242" s="4">
        <v>1116.0</v>
      </c>
    </row>
    <row r="243">
      <c r="A243" s="4">
        <v>2004.0</v>
      </c>
      <c r="B243" s="4" t="s">
        <v>233</v>
      </c>
      <c r="C243" s="4" t="s">
        <v>13</v>
      </c>
      <c r="D243" s="4" t="s">
        <v>398</v>
      </c>
      <c r="E243" s="4">
        <v>4.0</v>
      </c>
      <c r="F243" s="36" t="s">
        <v>528</v>
      </c>
      <c r="G243" s="4" t="s">
        <v>239</v>
      </c>
      <c r="H243" s="4">
        <v>580.0</v>
      </c>
      <c r="I243" s="4">
        <v>530.0</v>
      </c>
      <c r="J243" s="4">
        <v>1110.0</v>
      </c>
    </row>
    <row r="244">
      <c r="A244" s="4">
        <v>2004.0</v>
      </c>
      <c r="B244" s="4" t="s">
        <v>233</v>
      </c>
      <c r="C244" s="4" t="s">
        <v>13</v>
      </c>
      <c r="D244" s="4" t="s">
        <v>398</v>
      </c>
      <c r="E244" s="4">
        <v>5.0</v>
      </c>
      <c r="F244" s="36" t="s">
        <v>519</v>
      </c>
      <c r="G244" s="4" t="s">
        <v>95</v>
      </c>
      <c r="H244" s="4">
        <v>592.0</v>
      </c>
      <c r="I244" s="4">
        <v>504.0</v>
      </c>
      <c r="J244" s="4">
        <v>1096.0</v>
      </c>
    </row>
    <row r="245">
      <c r="A245" s="4">
        <v>2004.0</v>
      </c>
      <c r="B245" s="4" t="s">
        <v>233</v>
      </c>
      <c r="C245" s="4" t="s">
        <v>13</v>
      </c>
      <c r="D245" s="4" t="s">
        <v>398</v>
      </c>
      <c r="E245" s="4">
        <v>6.0</v>
      </c>
      <c r="F245" s="36" t="s">
        <v>1171</v>
      </c>
      <c r="G245" s="4" t="s">
        <v>798</v>
      </c>
      <c r="H245" s="4">
        <v>540.0</v>
      </c>
      <c r="I245" s="4">
        <v>518.0</v>
      </c>
      <c r="J245" s="4">
        <v>1058.0</v>
      </c>
    </row>
    <row r="246">
      <c r="A246" s="4">
        <v>2004.0</v>
      </c>
      <c r="B246" s="4" t="s">
        <v>233</v>
      </c>
      <c r="C246" s="4" t="s">
        <v>13</v>
      </c>
      <c r="D246" s="4" t="s">
        <v>398</v>
      </c>
      <c r="E246" s="4">
        <v>7.0</v>
      </c>
      <c r="F246" s="36" t="s">
        <v>572</v>
      </c>
      <c r="G246" s="4" t="s">
        <v>127</v>
      </c>
      <c r="H246" s="4">
        <v>498.0</v>
      </c>
      <c r="I246" s="4">
        <v>556.0</v>
      </c>
      <c r="J246" s="4">
        <v>1054.0</v>
      </c>
    </row>
    <row r="247">
      <c r="A247" s="4">
        <v>2004.0</v>
      </c>
      <c r="B247" s="4" t="s">
        <v>233</v>
      </c>
      <c r="C247" s="4" t="s">
        <v>13</v>
      </c>
      <c r="D247" s="4" t="s">
        <v>398</v>
      </c>
      <c r="E247" s="4">
        <v>8.0</v>
      </c>
      <c r="F247" s="36" t="s">
        <v>1029</v>
      </c>
      <c r="G247" s="4" t="s">
        <v>184</v>
      </c>
      <c r="H247" s="4">
        <v>538.0</v>
      </c>
      <c r="I247" s="4">
        <v>512.0</v>
      </c>
      <c r="J247" s="4">
        <v>1050.0</v>
      </c>
    </row>
    <row r="248">
      <c r="A248" s="4">
        <v>2004.0</v>
      </c>
      <c r="B248" s="4" t="s">
        <v>233</v>
      </c>
      <c r="C248" s="4" t="s">
        <v>13</v>
      </c>
      <c r="D248" s="4" t="s">
        <v>398</v>
      </c>
      <c r="E248" s="4">
        <v>9.0</v>
      </c>
      <c r="F248" s="36" t="s">
        <v>520</v>
      </c>
      <c r="G248" s="4" t="s">
        <v>24</v>
      </c>
      <c r="H248" s="4">
        <v>612.0</v>
      </c>
      <c r="I248" s="4">
        <v>432.0</v>
      </c>
      <c r="J248" s="4">
        <v>1044.0</v>
      </c>
    </row>
    <row r="249">
      <c r="A249" s="4">
        <v>2004.0</v>
      </c>
      <c r="B249" s="4" t="s">
        <v>233</v>
      </c>
      <c r="C249" s="4" t="s">
        <v>13</v>
      </c>
      <c r="D249" s="4" t="s">
        <v>398</v>
      </c>
      <c r="E249" s="4">
        <v>10.0</v>
      </c>
      <c r="F249" s="36" t="s">
        <v>1172</v>
      </c>
      <c r="G249" s="4" t="s">
        <v>667</v>
      </c>
      <c r="H249" s="4">
        <v>528.0</v>
      </c>
      <c r="I249" s="4">
        <v>498.0</v>
      </c>
      <c r="J249" s="4">
        <v>1026.0</v>
      </c>
    </row>
    <row r="250">
      <c r="A250" s="4">
        <v>2004.0</v>
      </c>
      <c r="B250" s="4" t="s">
        <v>233</v>
      </c>
      <c r="C250" s="4" t="s">
        <v>13</v>
      </c>
      <c r="D250" s="4" t="s">
        <v>398</v>
      </c>
      <c r="E250" s="4">
        <v>11.0</v>
      </c>
      <c r="F250" s="36" t="s">
        <v>238</v>
      </c>
      <c r="G250" s="4" t="s">
        <v>239</v>
      </c>
      <c r="H250" s="4">
        <v>580.0</v>
      </c>
      <c r="I250" s="4">
        <v>432.0</v>
      </c>
      <c r="J250" s="4">
        <v>1012.0</v>
      </c>
    </row>
    <row r="251">
      <c r="A251" s="4">
        <v>2004.0</v>
      </c>
      <c r="B251" s="4" t="s">
        <v>233</v>
      </c>
      <c r="C251" s="4" t="s">
        <v>13</v>
      </c>
      <c r="D251" s="4" t="s">
        <v>398</v>
      </c>
      <c r="E251" s="4">
        <v>12.0</v>
      </c>
      <c r="F251" s="36" t="s">
        <v>866</v>
      </c>
      <c r="G251" s="4" t="s">
        <v>289</v>
      </c>
      <c r="H251" s="4">
        <v>548.0</v>
      </c>
      <c r="I251" s="4">
        <v>460.0</v>
      </c>
      <c r="J251" s="4">
        <v>1008.0</v>
      </c>
    </row>
    <row r="252">
      <c r="A252" s="4">
        <v>2004.0</v>
      </c>
      <c r="B252" s="4" t="s">
        <v>233</v>
      </c>
      <c r="C252" s="4" t="s">
        <v>13</v>
      </c>
      <c r="D252" s="4" t="s">
        <v>398</v>
      </c>
      <c r="E252" s="4">
        <v>13.0</v>
      </c>
      <c r="F252" s="36" t="s">
        <v>524</v>
      </c>
      <c r="G252" s="4" t="s">
        <v>678</v>
      </c>
      <c r="H252" s="4">
        <v>550.0</v>
      </c>
      <c r="I252" s="4">
        <v>450.0</v>
      </c>
      <c r="J252" s="4">
        <v>1000.0</v>
      </c>
    </row>
    <row r="253">
      <c r="A253" s="4">
        <v>2004.0</v>
      </c>
      <c r="B253" s="4" t="s">
        <v>233</v>
      </c>
      <c r="C253" s="4" t="s">
        <v>13</v>
      </c>
      <c r="D253" s="4" t="s">
        <v>398</v>
      </c>
      <c r="E253" s="4">
        <v>14.0</v>
      </c>
      <c r="F253" s="36" t="s">
        <v>868</v>
      </c>
      <c r="G253" s="4" t="s">
        <v>869</v>
      </c>
      <c r="H253" s="4">
        <v>572.0</v>
      </c>
      <c r="I253" s="4">
        <v>424.0</v>
      </c>
      <c r="J253" s="4">
        <v>996.0</v>
      </c>
    </row>
    <row r="254">
      <c r="A254" s="4">
        <v>2004.0</v>
      </c>
      <c r="B254" s="4" t="s">
        <v>233</v>
      </c>
      <c r="C254" s="4" t="s">
        <v>13</v>
      </c>
      <c r="D254" s="4" t="s">
        <v>398</v>
      </c>
      <c r="E254" s="4">
        <v>15.0</v>
      </c>
      <c r="F254" s="36" t="s">
        <v>400</v>
      </c>
      <c r="G254" s="4" t="s">
        <v>97</v>
      </c>
      <c r="H254" s="4">
        <v>566.0</v>
      </c>
      <c r="I254" s="4">
        <v>428.0</v>
      </c>
      <c r="J254" s="4">
        <v>994.0</v>
      </c>
    </row>
    <row r="255">
      <c r="A255" s="4">
        <v>2004.0</v>
      </c>
      <c r="B255" s="4" t="s">
        <v>233</v>
      </c>
      <c r="C255" s="4" t="s">
        <v>13</v>
      </c>
      <c r="D255" s="4" t="s">
        <v>398</v>
      </c>
      <c r="E255" s="4">
        <v>16.0</v>
      </c>
      <c r="F255" s="36" t="s">
        <v>1173</v>
      </c>
      <c r="G255" s="4" t="s">
        <v>24</v>
      </c>
      <c r="H255" s="4">
        <v>564.0</v>
      </c>
      <c r="I255" s="4">
        <v>426.0</v>
      </c>
      <c r="J255" s="4">
        <v>990.0</v>
      </c>
    </row>
    <row r="256">
      <c r="A256" s="4">
        <v>2004.0</v>
      </c>
      <c r="B256" s="4" t="s">
        <v>233</v>
      </c>
      <c r="C256" s="4" t="s">
        <v>13</v>
      </c>
      <c r="D256" s="4" t="s">
        <v>398</v>
      </c>
      <c r="E256" s="4">
        <v>17.0</v>
      </c>
      <c r="F256" s="36" t="s">
        <v>872</v>
      </c>
      <c r="G256" s="4" t="s">
        <v>129</v>
      </c>
      <c r="H256" s="4">
        <v>590.0</v>
      </c>
      <c r="I256" s="4">
        <v>394.0</v>
      </c>
      <c r="J256" s="4">
        <v>984.0</v>
      </c>
    </row>
    <row r="257">
      <c r="A257" s="4">
        <v>2004.0</v>
      </c>
      <c r="B257" s="4" t="s">
        <v>233</v>
      </c>
      <c r="C257" s="4" t="s">
        <v>13</v>
      </c>
      <c r="D257" s="4" t="s">
        <v>398</v>
      </c>
      <c r="E257" s="4">
        <v>18.0</v>
      </c>
      <c r="F257" s="36" t="s">
        <v>529</v>
      </c>
      <c r="G257" s="4" t="s">
        <v>59</v>
      </c>
      <c r="H257" s="4">
        <v>504.0</v>
      </c>
      <c r="I257" s="4">
        <v>476.0</v>
      </c>
      <c r="J257" s="4">
        <v>980.0</v>
      </c>
    </row>
    <row r="258">
      <c r="A258" s="4">
        <v>2004.0</v>
      </c>
      <c r="B258" s="4" t="s">
        <v>233</v>
      </c>
      <c r="C258" s="4" t="s">
        <v>13</v>
      </c>
      <c r="D258" s="4" t="s">
        <v>398</v>
      </c>
      <c r="E258" s="4">
        <v>19.0</v>
      </c>
      <c r="F258" s="36" t="s">
        <v>1174</v>
      </c>
      <c r="G258" s="4" t="s">
        <v>327</v>
      </c>
      <c r="H258" s="4">
        <v>550.0</v>
      </c>
      <c r="I258" s="4">
        <v>424.0</v>
      </c>
      <c r="J258" s="4">
        <v>974.0</v>
      </c>
    </row>
    <row r="259">
      <c r="A259" s="4">
        <v>2004.0</v>
      </c>
      <c r="B259" s="4" t="s">
        <v>233</v>
      </c>
      <c r="C259" s="4" t="s">
        <v>13</v>
      </c>
      <c r="D259" s="4" t="s">
        <v>398</v>
      </c>
      <c r="E259" s="4">
        <v>20.0</v>
      </c>
      <c r="F259" s="36" t="s">
        <v>236</v>
      </c>
      <c r="G259" s="4" t="s">
        <v>53</v>
      </c>
      <c r="H259" s="4">
        <v>512.0</v>
      </c>
      <c r="I259" s="4">
        <v>458.0</v>
      </c>
      <c r="J259" s="4">
        <v>970.0</v>
      </c>
    </row>
    <row r="260">
      <c r="A260" s="4">
        <v>2004.0</v>
      </c>
      <c r="B260" s="4" t="s">
        <v>233</v>
      </c>
      <c r="C260" s="4" t="s">
        <v>13</v>
      </c>
      <c r="D260" s="4" t="s">
        <v>398</v>
      </c>
      <c r="E260" s="4">
        <v>21.0</v>
      </c>
      <c r="F260" s="36" t="s">
        <v>873</v>
      </c>
      <c r="G260" s="4" t="s">
        <v>24</v>
      </c>
      <c r="H260" s="4">
        <v>552.0</v>
      </c>
      <c r="I260" s="4">
        <v>410.0</v>
      </c>
      <c r="J260" s="4">
        <v>962.0</v>
      </c>
    </row>
    <row r="261">
      <c r="A261" s="4">
        <v>2004.0</v>
      </c>
      <c r="B261" s="4" t="s">
        <v>233</v>
      </c>
      <c r="C261" s="4" t="s">
        <v>13</v>
      </c>
      <c r="D261" s="4" t="s">
        <v>398</v>
      </c>
      <c r="E261" s="4">
        <v>22.0</v>
      </c>
      <c r="F261" s="36" t="s">
        <v>234</v>
      </c>
      <c r="G261" s="4" t="s">
        <v>93</v>
      </c>
      <c r="H261" s="4">
        <v>588.0</v>
      </c>
      <c r="I261" s="4">
        <v>364.0</v>
      </c>
      <c r="J261" s="4">
        <v>952.0</v>
      </c>
    </row>
    <row r="262">
      <c r="A262" s="4">
        <v>2004.0</v>
      </c>
      <c r="B262" s="4" t="s">
        <v>233</v>
      </c>
      <c r="C262" s="4" t="s">
        <v>13</v>
      </c>
      <c r="D262" s="4" t="s">
        <v>398</v>
      </c>
      <c r="E262" s="4">
        <v>23.0</v>
      </c>
      <c r="F262" s="36" t="s">
        <v>882</v>
      </c>
      <c r="G262" s="4" t="s">
        <v>110</v>
      </c>
      <c r="H262" s="4">
        <v>540.0</v>
      </c>
      <c r="I262" s="4">
        <v>408.0</v>
      </c>
      <c r="J262" s="4">
        <v>948.0</v>
      </c>
    </row>
    <row r="263">
      <c r="A263" s="4">
        <v>2004.0</v>
      </c>
      <c r="B263" s="4" t="s">
        <v>233</v>
      </c>
      <c r="C263" s="4" t="s">
        <v>13</v>
      </c>
      <c r="D263" s="4" t="s">
        <v>398</v>
      </c>
      <c r="E263" s="4">
        <v>24.0</v>
      </c>
      <c r="F263" s="36" t="s">
        <v>1175</v>
      </c>
      <c r="G263" s="4" t="s">
        <v>129</v>
      </c>
      <c r="H263" s="4">
        <v>512.0</v>
      </c>
      <c r="I263" s="4">
        <v>432.0</v>
      </c>
      <c r="J263" s="4">
        <v>944.0</v>
      </c>
    </row>
    <row r="264">
      <c r="A264" s="4">
        <v>2004.0</v>
      </c>
      <c r="B264" s="4" t="s">
        <v>233</v>
      </c>
      <c r="C264" s="4" t="s">
        <v>13</v>
      </c>
      <c r="D264" s="4" t="s">
        <v>398</v>
      </c>
      <c r="E264" s="4">
        <v>25.0</v>
      </c>
      <c r="F264" s="36" t="s">
        <v>261</v>
      </c>
      <c r="G264" s="4" t="s">
        <v>88</v>
      </c>
      <c r="H264" s="4">
        <v>528.0</v>
      </c>
      <c r="I264" s="4">
        <v>412.0</v>
      </c>
      <c r="J264" s="4">
        <v>940.0</v>
      </c>
    </row>
    <row r="265">
      <c r="A265" s="4">
        <v>2004.0</v>
      </c>
      <c r="B265" s="4" t="s">
        <v>233</v>
      </c>
      <c r="C265" s="4" t="s">
        <v>13</v>
      </c>
      <c r="D265" s="4" t="s">
        <v>398</v>
      </c>
      <c r="E265" s="4">
        <v>26.0</v>
      </c>
      <c r="F265" s="36" t="s">
        <v>1176</v>
      </c>
      <c r="G265" s="4" t="s">
        <v>439</v>
      </c>
      <c r="H265" s="4">
        <v>552.0</v>
      </c>
      <c r="I265" s="4">
        <v>388.0</v>
      </c>
      <c r="J265" s="4">
        <v>940.0</v>
      </c>
    </row>
    <row r="266">
      <c r="A266" s="4">
        <v>2004.0</v>
      </c>
      <c r="B266" s="4" t="s">
        <v>233</v>
      </c>
      <c r="C266" s="4" t="s">
        <v>13</v>
      </c>
      <c r="D266" s="4" t="s">
        <v>398</v>
      </c>
      <c r="E266" s="4">
        <v>27.0</v>
      </c>
      <c r="F266" s="36" t="s">
        <v>877</v>
      </c>
      <c r="G266" s="4" t="s">
        <v>82</v>
      </c>
      <c r="H266" s="4">
        <v>520.0</v>
      </c>
      <c r="I266" s="4">
        <v>414.0</v>
      </c>
      <c r="J266" s="4">
        <v>934.0</v>
      </c>
    </row>
    <row r="267">
      <c r="A267" s="4">
        <v>2004.0</v>
      </c>
      <c r="B267" s="4" t="s">
        <v>233</v>
      </c>
      <c r="C267" s="4" t="s">
        <v>13</v>
      </c>
      <c r="D267" s="4" t="s">
        <v>398</v>
      </c>
      <c r="E267" s="4">
        <v>28.0</v>
      </c>
      <c r="F267" s="36" t="s">
        <v>405</v>
      </c>
      <c r="G267" s="4" t="s">
        <v>406</v>
      </c>
      <c r="H267" s="4">
        <v>550.0</v>
      </c>
      <c r="I267" s="4">
        <v>382.0</v>
      </c>
      <c r="J267" s="4">
        <v>932.0</v>
      </c>
    </row>
    <row r="268">
      <c r="A268" s="4">
        <v>2004.0</v>
      </c>
      <c r="B268" s="4" t="s">
        <v>233</v>
      </c>
      <c r="C268" s="4" t="s">
        <v>13</v>
      </c>
      <c r="D268" s="4" t="s">
        <v>398</v>
      </c>
      <c r="E268" s="4">
        <v>29.0</v>
      </c>
      <c r="F268" s="36" t="s">
        <v>399</v>
      </c>
      <c r="G268" s="4" t="s">
        <v>127</v>
      </c>
      <c r="H268" s="4">
        <v>506.0</v>
      </c>
      <c r="I268" s="4">
        <v>426.0</v>
      </c>
      <c r="J268" s="4">
        <v>932.0</v>
      </c>
    </row>
    <row r="269">
      <c r="A269" s="4">
        <v>2004.0</v>
      </c>
      <c r="B269" s="4" t="s">
        <v>233</v>
      </c>
      <c r="C269" s="4" t="s">
        <v>13</v>
      </c>
      <c r="D269" s="4" t="s">
        <v>398</v>
      </c>
      <c r="E269" s="4">
        <v>30.0</v>
      </c>
      <c r="F269" s="36" t="s">
        <v>881</v>
      </c>
      <c r="G269" s="4" t="s">
        <v>239</v>
      </c>
      <c r="H269" s="4">
        <v>492.0</v>
      </c>
      <c r="I269" s="4">
        <v>432.0</v>
      </c>
      <c r="J269" s="4">
        <v>924.0</v>
      </c>
    </row>
    <row r="270">
      <c r="A270" s="4">
        <v>2004.0</v>
      </c>
      <c r="B270" s="4" t="s">
        <v>233</v>
      </c>
      <c r="C270" s="4" t="s">
        <v>13</v>
      </c>
      <c r="D270" s="4" t="s">
        <v>398</v>
      </c>
      <c r="E270" s="4">
        <v>31.0</v>
      </c>
      <c r="F270" s="36" t="s">
        <v>1177</v>
      </c>
      <c r="G270" s="4" t="s">
        <v>127</v>
      </c>
      <c r="H270" s="4">
        <v>530.0</v>
      </c>
      <c r="I270" s="4">
        <v>392.0</v>
      </c>
      <c r="J270" s="4">
        <v>922.0</v>
      </c>
    </row>
    <row r="271">
      <c r="A271" s="4">
        <v>2004.0</v>
      </c>
      <c r="B271" s="4" t="s">
        <v>233</v>
      </c>
      <c r="C271" s="4" t="s">
        <v>13</v>
      </c>
      <c r="D271" s="4" t="s">
        <v>398</v>
      </c>
      <c r="E271" s="4">
        <v>32.0</v>
      </c>
      <c r="F271" s="36" t="s">
        <v>879</v>
      </c>
      <c r="G271" s="4" t="s">
        <v>66</v>
      </c>
      <c r="H271" s="4">
        <v>508.0</v>
      </c>
      <c r="I271" s="4">
        <v>412.0</v>
      </c>
      <c r="J271" s="4">
        <v>920.0</v>
      </c>
    </row>
    <row r="272">
      <c r="A272" s="4">
        <v>2004.0</v>
      </c>
      <c r="B272" s="4" t="s">
        <v>233</v>
      </c>
      <c r="C272" s="4" t="s">
        <v>13</v>
      </c>
      <c r="D272" s="4" t="s">
        <v>398</v>
      </c>
      <c r="E272" s="4">
        <v>33.0</v>
      </c>
      <c r="F272" s="36" t="s">
        <v>37</v>
      </c>
      <c r="G272" s="4" t="s">
        <v>652</v>
      </c>
      <c r="H272" s="4">
        <v>540.0</v>
      </c>
      <c r="I272" s="4">
        <v>372.0</v>
      </c>
      <c r="J272" s="4">
        <v>912.0</v>
      </c>
    </row>
    <row r="273">
      <c r="A273" s="4">
        <v>2004.0</v>
      </c>
      <c r="B273" s="4" t="s">
        <v>233</v>
      </c>
      <c r="C273" s="4" t="s">
        <v>13</v>
      </c>
      <c r="D273" s="4" t="s">
        <v>398</v>
      </c>
      <c r="E273" s="4">
        <v>34.0</v>
      </c>
      <c r="F273" s="36" t="s">
        <v>412</v>
      </c>
      <c r="G273" s="4" t="s">
        <v>24</v>
      </c>
      <c r="H273" s="4">
        <v>522.0</v>
      </c>
      <c r="I273" s="4">
        <v>388.0</v>
      </c>
      <c r="J273" s="4">
        <v>910.0</v>
      </c>
    </row>
    <row r="274">
      <c r="A274" s="4">
        <v>2004.0</v>
      </c>
      <c r="B274" s="4" t="s">
        <v>233</v>
      </c>
      <c r="C274" s="4" t="s">
        <v>13</v>
      </c>
      <c r="D274" s="4" t="s">
        <v>398</v>
      </c>
      <c r="E274" s="4">
        <v>35.0</v>
      </c>
      <c r="F274" s="36" t="s">
        <v>240</v>
      </c>
      <c r="G274" s="4" t="s">
        <v>97</v>
      </c>
      <c r="H274" s="4">
        <v>536.0</v>
      </c>
      <c r="I274" s="4">
        <v>370.0</v>
      </c>
      <c r="J274" s="4">
        <v>906.0</v>
      </c>
    </row>
    <row r="275">
      <c r="A275" s="4">
        <v>2004.0</v>
      </c>
      <c r="B275" s="4" t="s">
        <v>233</v>
      </c>
      <c r="C275" s="4" t="s">
        <v>13</v>
      </c>
      <c r="D275" s="4" t="s">
        <v>398</v>
      </c>
      <c r="E275" s="4">
        <v>36.0</v>
      </c>
      <c r="F275" s="36" t="s">
        <v>1178</v>
      </c>
      <c r="G275" s="4" t="s">
        <v>654</v>
      </c>
      <c r="H275" s="4">
        <v>462.0</v>
      </c>
      <c r="I275" s="4">
        <v>438.0</v>
      </c>
      <c r="J275" s="4">
        <v>900.0</v>
      </c>
    </row>
    <row r="276">
      <c r="A276" s="4">
        <v>2004.0</v>
      </c>
      <c r="B276" s="4" t="s">
        <v>233</v>
      </c>
      <c r="C276" s="4" t="s">
        <v>13</v>
      </c>
      <c r="D276" s="4" t="s">
        <v>398</v>
      </c>
      <c r="E276" s="4">
        <v>37.0</v>
      </c>
      <c r="F276" s="36" t="s">
        <v>545</v>
      </c>
      <c r="G276" s="4" t="s">
        <v>24</v>
      </c>
      <c r="H276" s="4">
        <v>490.0</v>
      </c>
      <c r="I276" s="4">
        <v>408.0</v>
      </c>
      <c r="J276" s="4">
        <v>898.0</v>
      </c>
    </row>
    <row r="277">
      <c r="A277" s="4">
        <v>2004.0</v>
      </c>
      <c r="B277" s="4" t="s">
        <v>233</v>
      </c>
      <c r="C277" s="4" t="s">
        <v>13</v>
      </c>
      <c r="D277" s="4" t="s">
        <v>398</v>
      </c>
      <c r="E277" s="4">
        <v>38.0</v>
      </c>
      <c r="F277" s="36" t="s">
        <v>251</v>
      </c>
      <c r="G277" s="4" t="s">
        <v>160</v>
      </c>
      <c r="H277" s="4">
        <v>524.0</v>
      </c>
      <c r="I277" s="4">
        <v>364.0</v>
      </c>
      <c r="J277" s="4">
        <v>888.0</v>
      </c>
    </row>
    <row r="278">
      <c r="A278" s="4">
        <v>2004.0</v>
      </c>
      <c r="B278" s="4" t="s">
        <v>233</v>
      </c>
      <c r="C278" s="4" t="s">
        <v>13</v>
      </c>
      <c r="D278" s="4" t="s">
        <v>398</v>
      </c>
      <c r="E278" s="4">
        <v>39.0</v>
      </c>
      <c r="F278" s="36" t="s">
        <v>1179</v>
      </c>
      <c r="G278" s="4" t="s">
        <v>1122</v>
      </c>
      <c r="H278" s="4">
        <v>506.0</v>
      </c>
      <c r="I278" s="4">
        <v>380.0</v>
      </c>
      <c r="J278" s="4">
        <v>886.0</v>
      </c>
    </row>
    <row r="279">
      <c r="A279" s="4">
        <v>2004.0</v>
      </c>
      <c r="B279" s="4" t="s">
        <v>233</v>
      </c>
      <c r="C279" s="4" t="s">
        <v>13</v>
      </c>
      <c r="D279" s="4" t="s">
        <v>398</v>
      </c>
      <c r="E279" s="4">
        <v>40.0</v>
      </c>
      <c r="F279" s="36" t="s">
        <v>884</v>
      </c>
      <c r="G279" s="4" t="s">
        <v>63</v>
      </c>
      <c r="H279" s="4">
        <v>536.0</v>
      </c>
      <c r="I279" s="4">
        <v>344.0</v>
      </c>
      <c r="J279" s="4">
        <v>880.0</v>
      </c>
    </row>
    <row r="280">
      <c r="A280" s="4">
        <v>2004.0</v>
      </c>
      <c r="B280" s="4" t="s">
        <v>233</v>
      </c>
      <c r="C280" s="4" t="s">
        <v>13</v>
      </c>
      <c r="D280" s="4" t="s">
        <v>398</v>
      </c>
      <c r="E280" s="4">
        <v>41.0</v>
      </c>
      <c r="F280" s="36" t="s">
        <v>1180</v>
      </c>
      <c r="G280" s="4" t="s">
        <v>1078</v>
      </c>
      <c r="H280" s="4">
        <v>464.0</v>
      </c>
      <c r="I280" s="4">
        <v>404.0</v>
      </c>
      <c r="J280" s="4">
        <v>868.0</v>
      </c>
    </row>
    <row r="281">
      <c r="A281" s="4">
        <v>2004.0</v>
      </c>
      <c r="B281" s="4" t="s">
        <v>233</v>
      </c>
      <c r="C281" s="4" t="s">
        <v>13</v>
      </c>
      <c r="D281" s="4" t="s">
        <v>398</v>
      </c>
      <c r="E281" s="4">
        <v>42.0</v>
      </c>
      <c r="F281" s="36" t="s">
        <v>1181</v>
      </c>
      <c r="G281" s="4" t="s">
        <v>263</v>
      </c>
      <c r="H281" s="4">
        <v>488.0</v>
      </c>
      <c r="I281" s="4">
        <v>378.0</v>
      </c>
      <c r="J281" s="4">
        <v>866.0</v>
      </c>
    </row>
    <row r="282">
      <c r="A282" s="4">
        <v>2004.0</v>
      </c>
      <c r="B282" s="4" t="s">
        <v>233</v>
      </c>
      <c r="C282" s="4" t="s">
        <v>13</v>
      </c>
      <c r="D282" s="4" t="s">
        <v>398</v>
      </c>
      <c r="E282" s="4">
        <v>43.0</v>
      </c>
      <c r="F282" s="36" t="s">
        <v>754</v>
      </c>
      <c r="G282" s="4" t="s">
        <v>24</v>
      </c>
      <c r="H282" s="4">
        <v>480.0</v>
      </c>
      <c r="I282" s="4">
        <v>378.0</v>
      </c>
      <c r="J282" s="4">
        <v>858.0</v>
      </c>
    </row>
    <row r="283">
      <c r="A283" s="4">
        <v>2004.0</v>
      </c>
      <c r="B283" s="4" t="s">
        <v>233</v>
      </c>
      <c r="C283" s="4" t="s">
        <v>13</v>
      </c>
      <c r="D283" s="4" t="s">
        <v>398</v>
      </c>
      <c r="E283" s="4">
        <v>44.0</v>
      </c>
      <c r="F283" s="36" t="s">
        <v>885</v>
      </c>
      <c r="G283" s="4" t="s">
        <v>886</v>
      </c>
      <c r="H283" s="4">
        <v>482.0</v>
      </c>
      <c r="I283" s="4">
        <v>374.0</v>
      </c>
      <c r="J283" s="4">
        <v>856.0</v>
      </c>
    </row>
    <row r="284">
      <c r="A284" s="4">
        <v>2004.0</v>
      </c>
      <c r="B284" s="4" t="s">
        <v>233</v>
      </c>
      <c r="C284" s="4" t="s">
        <v>13</v>
      </c>
      <c r="D284" s="4" t="s">
        <v>398</v>
      </c>
      <c r="E284" s="4">
        <v>45.0</v>
      </c>
      <c r="F284" s="36" t="s">
        <v>1182</v>
      </c>
      <c r="G284" s="4" t="s">
        <v>95</v>
      </c>
      <c r="H284" s="4">
        <v>494.0</v>
      </c>
      <c r="I284" s="4">
        <v>362.0</v>
      </c>
      <c r="J284" s="4">
        <v>856.0</v>
      </c>
    </row>
    <row r="285">
      <c r="A285" s="4">
        <v>2004.0</v>
      </c>
      <c r="B285" s="4" t="s">
        <v>233</v>
      </c>
      <c r="C285" s="4" t="s">
        <v>13</v>
      </c>
      <c r="D285" s="4" t="s">
        <v>398</v>
      </c>
      <c r="E285" s="4">
        <v>46.0</v>
      </c>
      <c r="F285" s="36" t="s">
        <v>603</v>
      </c>
      <c r="G285" s="4" t="s">
        <v>127</v>
      </c>
      <c r="H285" s="4">
        <v>504.0</v>
      </c>
      <c r="I285" s="4">
        <v>352.0</v>
      </c>
      <c r="J285" s="4">
        <v>856.0</v>
      </c>
    </row>
    <row r="286">
      <c r="A286" s="4">
        <v>2004.0</v>
      </c>
      <c r="B286" s="4" t="s">
        <v>233</v>
      </c>
      <c r="C286" s="4" t="s">
        <v>13</v>
      </c>
      <c r="D286" s="4" t="s">
        <v>398</v>
      </c>
      <c r="E286" s="4">
        <v>47.0</v>
      </c>
      <c r="F286" s="36" t="s">
        <v>874</v>
      </c>
      <c r="G286" s="4" t="s">
        <v>101</v>
      </c>
      <c r="H286" s="4">
        <v>478.0</v>
      </c>
      <c r="I286" s="4">
        <v>374.0</v>
      </c>
      <c r="J286" s="4">
        <v>852.0</v>
      </c>
    </row>
    <row r="287">
      <c r="A287" s="4">
        <v>2004.0</v>
      </c>
      <c r="B287" s="4" t="s">
        <v>233</v>
      </c>
      <c r="C287" s="4" t="s">
        <v>13</v>
      </c>
      <c r="D287" s="4" t="s">
        <v>398</v>
      </c>
      <c r="E287" s="4">
        <v>48.0</v>
      </c>
      <c r="F287" s="36" t="s">
        <v>1033</v>
      </c>
      <c r="G287" s="4" t="s">
        <v>69</v>
      </c>
      <c r="H287" s="4">
        <v>530.0</v>
      </c>
      <c r="I287" s="4">
        <v>322.0</v>
      </c>
      <c r="J287" s="4">
        <v>852.0</v>
      </c>
    </row>
    <row r="288">
      <c r="A288" s="4">
        <v>2004.0</v>
      </c>
      <c r="B288" s="4" t="s">
        <v>233</v>
      </c>
      <c r="C288" s="4" t="s">
        <v>13</v>
      </c>
      <c r="D288" s="4" t="s">
        <v>398</v>
      </c>
      <c r="E288" s="4">
        <v>49.0</v>
      </c>
      <c r="F288" s="36" t="s">
        <v>553</v>
      </c>
      <c r="G288" s="4" t="s">
        <v>97</v>
      </c>
      <c r="H288" s="4">
        <v>488.0</v>
      </c>
      <c r="I288" s="4">
        <v>350.0</v>
      </c>
      <c r="J288" s="4">
        <v>838.0</v>
      </c>
    </row>
    <row r="289">
      <c r="A289" s="4">
        <v>2004.0</v>
      </c>
      <c r="B289" s="4" t="s">
        <v>233</v>
      </c>
      <c r="C289" s="4" t="s">
        <v>13</v>
      </c>
      <c r="D289" s="4" t="s">
        <v>398</v>
      </c>
      <c r="E289" s="4">
        <v>50.0</v>
      </c>
      <c r="F289" s="36" t="s">
        <v>1039</v>
      </c>
      <c r="G289" s="4" t="s">
        <v>36</v>
      </c>
      <c r="H289" s="4">
        <v>486.0</v>
      </c>
      <c r="I289" s="4">
        <v>344.0</v>
      </c>
      <c r="J289" s="4">
        <v>830.0</v>
      </c>
    </row>
    <row r="290">
      <c r="A290" s="4">
        <v>2004.0</v>
      </c>
      <c r="B290" s="4" t="s">
        <v>233</v>
      </c>
      <c r="C290" s="4" t="s">
        <v>13</v>
      </c>
      <c r="D290" s="4" t="s">
        <v>398</v>
      </c>
      <c r="E290" s="4">
        <v>51.0</v>
      </c>
      <c r="F290" s="36" t="s">
        <v>891</v>
      </c>
      <c r="G290" s="4" t="s">
        <v>834</v>
      </c>
      <c r="H290" s="4">
        <v>462.0</v>
      </c>
      <c r="I290" s="4">
        <v>362.0</v>
      </c>
      <c r="J290" s="4">
        <v>824.0</v>
      </c>
    </row>
    <row r="291">
      <c r="A291" s="4">
        <v>2004.0</v>
      </c>
      <c r="B291" s="4" t="s">
        <v>233</v>
      </c>
      <c r="C291" s="4" t="s">
        <v>13</v>
      </c>
      <c r="D291" s="4" t="s">
        <v>398</v>
      </c>
      <c r="E291" s="4">
        <v>52.0</v>
      </c>
      <c r="F291" s="36" t="s">
        <v>527</v>
      </c>
      <c r="G291" s="4" t="s">
        <v>455</v>
      </c>
      <c r="H291" s="4">
        <v>488.0</v>
      </c>
      <c r="I291" s="4">
        <v>334.0</v>
      </c>
      <c r="J291" s="4">
        <v>822.0</v>
      </c>
    </row>
    <row r="292">
      <c r="A292" s="4">
        <v>2004.0</v>
      </c>
      <c r="B292" s="4" t="s">
        <v>233</v>
      </c>
      <c r="C292" s="4" t="s">
        <v>13</v>
      </c>
      <c r="D292" s="4" t="s">
        <v>398</v>
      </c>
      <c r="E292" s="4">
        <v>53.0</v>
      </c>
      <c r="F292" s="36" t="s">
        <v>1183</v>
      </c>
      <c r="G292" s="4" t="s">
        <v>24</v>
      </c>
      <c r="H292" s="4">
        <v>446.0</v>
      </c>
      <c r="I292" s="4">
        <v>374.0</v>
      </c>
      <c r="J292" s="4">
        <v>820.0</v>
      </c>
    </row>
    <row r="293">
      <c r="A293" s="4">
        <v>2004.0</v>
      </c>
      <c r="B293" s="4" t="s">
        <v>233</v>
      </c>
      <c r="C293" s="4" t="s">
        <v>13</v>
      </c>
      <c r="D293" s="4" t="s">
        <v>398</v>
      </c>
      <c r="E293" s="4">
        <v>54.0</v>
      </c>
      <c r="F293" s="36" t="s">
        <v>730</v>
      </c>
      <c r="G293" s="4" t="s">
        <v>97</v>
      </c>
      <c r="H293" s="4">
        <v>436.0</v>
      </c>
      <c r="I293" s="4">
        <v>382.0</v>
      </c>
      <c r="J293" s="4">
        <v>818.0</v>
      </c>
    </row>
    <row r="294">
      <c r="A294" s="4">
        <v>2004.0</v>
      </c>
      <c r="B294" s="4" t="s">
        <v>233</v>
      </c>
      <c r="C294" s="4" t="s">
        <v>13</v>
      </c>
      <c r="D294" s="4" t="s">
        <v>398</v>
      </c>
      <c r="E294" s="4">
        <v>55.0</v>
      </c>
      <c r="F294" s="36" t="s">
        <v>276</v>
      </c>
      <c r="G294" s="4" t="s">
        <v>29</v>
      </c>
      <c r="H294" s="4">
        <v>438.0</v>
      </c>
      <c r="I294" s="4">
        <v>374.0</v>
      </c>
      <c r="J294" s="4">
        <v>812.0</v>
      </c>
    </row>
    <row r="295">
      <c r="A295" s="4">
        <v>2004.0</v>
      </c>
      <c r="B295" s="4" t="s">
        <v>233</v>
      </c>
      <c r="C295" s="4" t="s">
        <v>13</v>
      </c>
      <c r="D295" s="4" t="s">
        <v>398</v>
      </c>
      <c r="E295" s="4">
        <v>56.0</v>
      </c>
      <c r="F295" s="36" t="s">
        <v>1184</v>
      </c>
      <c r="G295" s="4" t="s">
        <v>279</v>
      </c>
      <c r="H295" s="4">
        <v>438.0</v>
      </c>
      <c r="I295" s="4">
        <v>366.0</v>
      </c>
      <c r="J295" s="4">
        <v>804.0</v>
      </c>
    </row>
    <row r="296">
      <c r="A296" s="4">
        <v>2004.0</v>
      </c>
      <c r="B296" s="4" t="s">
        <v>233</v>
      </c>
      <c r="C296" s="4" t="s">
        <v>13</v>
      </c>
      <c r="D296" s="4" t="s">
        <v>398</v>
      </c>
      <c r="E296" s="4">
        <v>57.0</v>
      </c>
      <c r="F296" s="36" t="s">
        <v>559</v>
      </c>
      <c r="G296" s="4" t="s">
        <v>97</v>
      </c>
      <c r="H296" s="4">
        <v>476.0</v>
      </c>
      <c r="I296" s="4">
        <v>298.0</v>
      </c>
      <c r="J296" s="4">
        <v>774.0</v>
      </c>
    </row>
    <row r="297">
      <c r="A297" s="4">
        <v>2004.0</v>
      </c>
      <c r="B297" s="4" t="s">
        <v>233</v>
      </c>
      <c r="C297" s="4" t="s">
        <v>13</v>
      </c>
      <c r="D297" s="4" t="s">
        <v>398</v>
      </c>
      <c r="E297" s="4">
        <v>58.0</v>
      </c>
      <c r="F297" s="36" t="s">
        <v>339</v>
      </c>
      <c r="G297" s="4" t="s">
        <v>1035</v>
      </c>
      <c r="H297" s="4">
        <v>438.0</v>
      </c>
      <c r="I297" s="4">
        <v>334.0</v>
      </c>
      <c r="J297" s="4">
        <v>772.0</v>
      </c>
    </row>
    <row r="298">
      <c r="A298" s="4">
        <v>2004.0</v>
      </c>
      <c r="B298" s="4" t="s">
        <v>233</v>
      </c>
      <c r="C298" s="4" t="s">
        <v>13</v>
      </c>
      <c r="D298" s="4" t="s">
        <v>398</v>
      </c>
      <c r="E298" s="4">
        <v>59.0</v>
      </c>
      <c r="F298" s="36" t="s">
        <v>268</v>
      </c>
      <c r="G298" s="4" t="s">
        <v>654</v>
      </c>
      <c r="H298" s="4">
        <v>430.0</v>
      </c>
      <c r="I298" s="4">
        <v>334.0</v>
      </c>
      <c r="J298" s="4">
        <v>764.0</v>
      </c>
    </row>
    <row r="299">
      <c r="A299" s="4">
        <v>2004.0</v>
      </c>
      <c r="B299" s="4" t="s">
        <v>233</v>
      </c>
      <c r="C299" s="4" t="s">
        <v>13</v>
      </c>
      <c r="D299" s="4" t="s">
        <v>398</v>
      </c>
      <c r="E299" s="4">
        <v>60.0</v>
      </c>
      <c r="F299" s="36" t="s">
        <v>1185</v>
      </c>
      <c r="G299" s="4" t="s">
        <v>1186</v>
      </c>
      <c r="H299" s="4">
        <v>444.0</v>
      </c>
      <c r="I299" s="4">
        <v>320.0</v>
      </c>
      <c r="J299" s="4">
        <v>764.0</v>
      </c>
    </row>
    <row r="300">
      <c r="A300" s="4">
        <v>2004.0</v>
      </c>
      <c r="B300" s="4" t="s">
        <v>233</v>
      </c>
      <c r="C300" s="4" t="s">
        <v>13</v>
      </c>
      <c r="D300" s="4" t="s">
        <v>398</v>
      </c>
      <c r="E300" s="4">
        <v>61.0</v>
      </c>
      <c r="F300" s="36" t="s">
        <v>1187</v>
      </c>
      <c r="G300" s="4" t="s">
        <v>127</v>
      </c>
      <c r="H300" s="4">
        <v>476.0</v>
      </c>
      <c r="I300" s="4">
        <v>286.0</v>
      </c>
      <c r="J300" s="4">
        <v>762.0</v>
      </c>
    </row>
    <row r="301">
      <c r="A301" s="4">
        <v>2004.0</v>
      </c>
      <c r="B301" s="4" t="s">
        <v>233</v>
      </c>
      <c r="C301" s="4" t="s">
        <v>13</v>
      </c>
      <c r="D301" s="4" t="s">
        <v>398</v>
      </c>
      <c r="E301" s="4">
        <v>62.0</v>
      </c>
      <c r="F301" s="36" t="s">
        <v>1188</v>
      </c>
      <c r="G301" s="4" t="s">
        <v>886</v>
      </c>
      <c r="H301" s="4">
        <v>438.0</v>
      </c>
      <c r="I301" s="4">
        <v>320.0</v>
      </c>
      <c r="J301" s="4">
        <v>758.0</v>
      </c>
    </row>
    <row r="302">
      <c r="A302" s="4">
        <v>2004.0</v>
      </c>
      <c r="B302" s="4" t="s">
        <v>233</v>
      </c>
      <c r="C302" s="4" t="s">
        <v>13</v>
      </c>
      <c r="D302" s="4" t="s">
        <v>398</v>
      </c>
      <c r="E302" s="4">
        <v>63.0</v>
      </c>
      <c r="F302" s="36" t="s">
        <v>1189</v>
      </c>
      <c r="G302" s="4" t="s">
        <v>24</v>
      </c>
      <c r="H302" s="4">
        <v>426.0</v>
      </c>
      <c r="I302" s="4">
        <v>328.0</v>
      </c>
      <c r="J302" s="4">
        <v>754.0</v>
      </c>
    </row>
    <row r="303">
      <c r="A303" s="4">
        <v>2004.0</v>
      </c>
      <c r="B303" s="4" t="s">
        <v>233</v>
      </c>
      <c r="C303" s="4" t="s">
        <v>13</v>
      </c>
      <c r="D303" s="4" t="s">
        <v>398</v>
      </c>
      <c r="E303" s="4">
        <v>64.0</v>
      </c>
      <c r="F303" s="36" t="s">
        <v>1190</v>
      </c>
      <c r="G303" s="4" t="s">
        <v>22</v>
      </c>
      <c r="H303" s="4">
        <v>454.0</v>
      </c>
      <c r="I303" s="4">
        <v>294.0</v>
      </c>
      <c r="J303" s="4">
        <v>748.0</v>
      </c>
    </row>
    <row r="304">
      <c r="A304" s="4">
        <v>2004.0</v>
      </c>
      <c r="B304" s="4" t="s">
        <v>233</v>
      </c>
      <c r="C304" s="4" t="s">
        <v>13</v>
      </c>
      <c r="D304" s="4" t="s">
        <v>398</v>
      </c>
      <c r="E304" s="4">
        <v>65.0</v>
      </c>
      <c r="F304" s="36" t="s">
        <v>1191</v>
      </c>
      <c r="G304" s="4" t="s">
        <v>101</v>
      </c>
      <c r="H304" s="4">
        <v>454.0</v>
      </c>
      <c r="I304" s="4">
        <v>292.0</v>
      </c>
      <c r="J304" s="4">
        <v>746.0</v>
      </c>
    </row>
    <row r="305">
      <c r="A305" s="4">
        <v>2004.0</v>
      </c>
      <c r="B305" s="4" t="s">
        <v>233</v>
      </c>
      <c r="C305" s="4" t="s">
        <v>13</v>
      </c>
      <c r="D305" s="4" t="s">
        <v>398</v>
      </c>
      <c r="E305" s="4">
        <v>66.0</v>
      </c>
      <c r="F305" s="36" t="s">
        <v>1192</v>
      </c>
      <c r="G305" s="4" t="s">
        <v>127</v>
      </c>
      <c r="H305" s="4">
        <v>424.0</v>
      </c>
      <c r="I305" s="4">
        <v>318.0</v>
      </c>
      <c r="J305" s="4">
        <v>742.0</v>
      </c>
    </row>
    <row r="306">
      <c r="A306" s="4">
        <v>2004.0</v>
      </c>
      <c r="B306" s="4" t="s">
        <v>233</v>
      </c>
      <c r="C306" s="4" t="s">
        <v>13</v>
      </c>
      <c r="D306" s="4" t="s">
        <v>398</v>
      </c>
      <c r="E306" s="4">
        <v>67.0</v>
      </c>
      <c r="F306" s="36" t="s">
        <v>888</v>
      </c>
      <c r="G306" s="4" t="s">
        <v>127</v>
      </c>
      <c r="H306" s="4">
        <v>432.0</v>
      </c>
      <c r="I306" s="4">
        <v>304.0</v>
      </c>
      <c r="J306" s="4">
        <v>736.0</v>
      </c>
    </row>
    <row r="307">
      <c r="A307" s="4">
        <v>2004.0</v>
      </c>
      <c r="B307" s="4" t="s">
        <v>233</v>
      </c>
      <c r="C307" s="4" t="s">
        <v>13</v>
      </c>
      <c r="D307" s="4" t="s">
        <v>398</v>
      </c>
      <c r="E307" s="4">
        <v>68.0</v>
      </c>
      <c r="F307" s="36" t="s">
        <v>1193</v>
      </c>
      <c r="G307" s="4" t="s">
        <v>129</v>
      </c>
      <c r="H307" s="4">
        <v>388.0</v>
      </c>
      <c r="I307" s="4">
        <v>344.0</v>
      </c>
      <c r="J307" s="4">
        <v>732.0</v>
      </c>
    </row>
    <row r="308">
      <c r="A308" s="4">
        <v>2004.0</v>
      </c>
      <c r="B308" s="4" t="s">
        <v>233</v>
      </c>
      <c r="C308" s="4" t="s">
        <v>13</v>
      </c>
      <c r="D308" s="4" t="s">
        <v>398</v>
      </c>
      <c r="E308" s="4">
        <v>69.0</v>
      </c>
      <c r="F308" s="36" t="s">
        <v>549</v>
      </c>
      <c r="G308" s="4" t="s">
        <v>93</v>
      </c>
      <c r="H308" s="4">
        <v>412.0</v>
      </c>
      <c r="I308" s="4">
        <v>320.0</v>
      </c>
      <c r="J308" s="4">
        <v>732.0</v>
      </c>
    </row>
    <row r="309">
      <c r="A309" s="4">
        <v>2004.0</v>
      </c>
      <c r="B309" s="4" t="s">
        <v>233</v>
      </c>
      <c r="C309" s="4" t="s">
        <v>13</v>
      </c>
      <c r="D309" s="4" t="s">
        <v>398</v>
      </c>
      <c r="E309" s="4">
        <v>70.0</v>
      </c>
      <c r="F309" s="36" t="s">
        <v>1194</v>
      </c>
      <c r="G309" s="4" t="s">
        <v>184</v>
      </c>
      <c r="H309" s="4">
        <v>426.0</v>
      </c>
      <c r="I309" s="4">
        <v>288.0</v>
      </c>
      <c r="J309" s="4">
        <v>714.0</v>
      </c>
    </row>
    <row r="310">
      <c r="A310" s="4">
        <v>2004.0</v>
      </c>
      <c r="B310" s="4" t="s">
        <v>233</v>
      </c>
      <c r="C310" s="4" t="s">
        <v>13</v>
      </c>
      <c r="D310" s="4" t="s">
        <v>398</v>
      </c>
      <c r="E310" s="4">
        <v>71.0</v>
      </c>
      <c r="F310" s="36" t="s">
        <v>1195</v>
      </c>
      <c r="G310" s="4" t="s">
        <v>93</v>
      </c>
      <c r="H310" s="4">
        <v>378.0</v>
      </c>
      <c r="I310" s="4">
        <v>310.0</v>
      </c>
      <c r="J310" s="4">
        <v>688.0</v>
      </c>
    </row>
    <row r="311">
      <c r="A311" s="4">
        <v>2004.0</v>
      </c>
      <c r="B311" s="4" t="s">
        <v>233</v>
      </c>
      <c r="C311" s="4" t="s">
        <v>13</v>
      </c>
      <c r="D311" s="4" t="s">
        <v>398</v>
      </c>
      <c r="E311" s="4">
        <v>72.0</v>
      </c>
      <c r="F311" s="36" t="s">
        <v>1196</v>
      </c>
      <c r="G311" s="4" t="s">
        <v>886</v>
      </c>
      <c r="H311" s="4">
        <v>418.0</v>
      </c>
      <c r="I311" s="4">
        <v>246.0</v>
      </c>
      <c r="J311" s="4">
        <v>664.0</v>
      </c>
    </row>
    <row r="312">
      <c r="A312" s="4">
        <v>2004.0</v>
      </c>
      <c r="B312" s="4" t="s">
        <v>233</v>
      </c>
      <c r="C312" s="4" t="s">
        <v>13</v>
      </c>
      <c r="D312" s="4" t="s">
        <v>398</v>
      </c>
      <c r="E312" s="4">
        <v>73.0</v>
      </c>
      <c r="F312" s="36" t="s">
        <v>379</v>
      </c>
      <c r="G312" s="4" t="s">
        <v>179</v>
      </c>
      <c r="H312" s="4">
        <v>432.0</v>
      </c>
      <c r="I312" s="4">
        <v>230.0</v>
      </c>
      <c r="J312" s="4">
        <v>662.0</v>
      </c>
    </row>
    <row r="313">
      <c r="A313" s="4">
        <v>2004.0</v>
      </c>
      <c r="B313" s="4" t="s">
        <v>233</v>
      </c>
      <c r="C313" s="4" t="s">
        <v>13</v>
      </c>
      <c r="D313" s="4" t="s">
        <v>398</v>
      </c>
      <c r="E313" s="4">
        <v>74.0</v>
      </c>
      <c r="F313" s="36" t="s">
        <v>1197</v>
      </c>
      <c r="G313" s="4" t="s">
        <v>1198</v>
      </c>
      <c r="H313" s="4">
        <v>396.0</v>
      </c>
      <c r="I313" s="4">
        <v>254.0</v>
      </c>
      <c r="J313" s="4">
        <v>650.0</v>
      </c>
    </row>
    <row r="314">
      <c r="A314" s="4">
        <v>2004.0</v>
      </c>
      <c r="B314" s="4" t="s">
        <v>233</v>
      </c>
      <c r="C314" s="4" t="s">
        <v>13</v>
      </c>
      <c r="D314" s="4" t="s">
        <v>398</v>
      </c>
      <c r="E314" s="4">
        <v>75.0</v>
      </c>
      <c r="F314" s="36" t="s">
        <v>1199</v>
      </c>
      <c r="G314" s="4" t="s">
        <v>327</v>
      </c>
      <c r="H314" s="4">
        <v>378.0</v>
      </c>
      <c r="I314" s="4">
        <v>236.0</v>
      </c>
      <c r="J314" s="4">
        <v>614.0</v>
      </c>
    </row>
    <row r="315">
      <c r="A315" s="4">
        <v>2004.0</v>
      </c>
      <c r="B315" s="4" t="s">
        <v>233</v>
      </c>
      <c r="C315" s="4" t="s">
        <v>13</v>
      </c>
      <c r="D315" s="4" t="s">
        <v>398</v>
      </c>
      <c r="E315" s="4">
        <v>76.0</v>
      </c>
      <c r="F315" s="36" t="s">
        <v>793</v>
      </c>
      <c r="G315" s="4" t="s">
        <v>469</v>
      </c>
      <c r="H315" s="4">
        <v>350.0</v>
      </c>
      <c r="I315" s="4">
        <v>258.0</v>
      </c>
      <c r="J315" s="4">
        <v>608.0</v>
      </c>
    </row>
    <row r="316">
      <c r="A316" s="4">
        <v>2004.0</v>
      </c>
      <c r="B316" s="4" t="s">
        <v>233</v>
      </c>
      <c r="C316" s="4" t="s">
        <v>13</v>
      </c>
      <c r="D316" s="4" t="s">
        <v>398</v>
      </c>
      <c r="E316" s="4">
        <v>77.0</v>
      </c>
      <c r="F316" s="36" t="s">
        <v>1200</v>
      </c>
      <c r="G316" s="4" t="s">
        <v>886</v>
      </c>
      <c r="H316" s="4">
        <v>368.0</v>
      </c>
      <c r="I316" s="4">
        <v>224.0</v>
      </c>
      <c r="J316" s="4">
        <v>592.0</v>
      </c>
    </row>
    <row r="317">
      <c r="A317" s="4">
        <v>2004.0</v>
      </c>
      <c r="B317" s="4" t="s">
        <v>233</v>
      </c>
      <c r="C317" s="4" t="s">
        <v>13</v>
      </c>
      <c r="D317" s="4" t="s">
        <v>398</v>
      </c>
      <c r="E317" s="4">
        <v>78.0</v>
      </c>
      <c r="F317" s="36" t="s">
        <v>242</v>
      </c>
      <c r="G317" s="4" t="s">
        <v>22</v>
      </c>
      <c r="H317" s="4">
        <v>568.0</v>
      </c>
      <c r="J317" s="4">
        <v>568.0</v>
      </c>
    </row>
    <row r="318">
      <c r="A318" s="4">
        <v>2004.0</v>
      </c>
      <c r="B318" s="4" t="s">
        <v>233</v>
      </c>
      <c r="C318" s="4" t="s">
        <v>13</v>
      </c>
      <c r="D318" s="4" t="s">
        <v>398</v>
      </c>
      <c r="E318" s="4">
        <v>79.0</v>
      </c>
      <c r="F318" s="36" t="s">
        <v>1201</v>
      </c>
      <c r="G318" s="4" t="s">
        <v>886</v>
      </c>
      <c r="H318" s="4">
        <v>332.0</v>
      </c>
      <c r="I318" s="4">
        <v>214.0</v>
      </c>
      <c r="J318" s="4">
        <v>546.0</v>
      </c>
    </row>
    <row r="319">
      <c r="A319" s="4">
        <v>2004.0</v>
      </c>
      <c r="B319" s="4" t="s">
        <v>233</v>
      </c>
      <c r="C319" s="4" t="s">
        <v>13</v>
      </c>
      <c r="D319" s="4" t="s">
        <v>398</v>
      </c>
      <c r="E319" s="4">
        <v>80.0</v>
      </c>
      <c r="F319" s="36" t="s">
        <v>1202</v>
      </c>
      <c r="G319" s="4" t="s">
        <v>110</v>
      </c>
      <c r="H319" s="4">
        <v>334.0</v>
      </c>
      <c r="I319" s="4">
        <v>172.0</v>
      </c>
      <c r="J319" s="4">
        <v>506.0</v>
      </c>
    </row>
    <row r="320">
      <c r="A320" s="4">
        <v>2004.0</v>
      </c>
      <c r="B320" s="4" t="s">
        <v>233</v>
      </c>
      <c r="C320" s="4" t="s">
        <v>13</v>
      </c>
      <c r="D320" s="4" t="s">
        <v>398</v>
      </c>
      <c r="E320" s="4">
        <v>81.0</v>
      </c>
      <c r="F320" s="36" t="s">
        <v>1203</v>
      </c>
      <c r="G320" s="4" t="s">
        <v>110</v>
      </c>
      <c r="I320" s="4">
        <v>362.0</v>
      </c>
      <c r="J320" s="4">
        <v>362.0</v>
      </c>
    </row>
    <row r="321">
      <c r="A321" s="4">
        <v>2004.0</v>
      </c>
      <c r="B321" s="4" t="s">
        <v>233</v>
      </c>
      <c r="C321" s="4" t="s">
        <v>13</v>
      </c>
      <c r="D321" s="4" t="s">
        <v>398</v>
      </c>
      <c r="E321" s="4">
        <v>82.0</v>
      </c>
      <c r="F321" s="36" t="s">
        <v>903</v>
      </c>
      <c r="G321" s="4" t="s">
        <v>24</v>
      </c>
      <c r="H321" s="4">
        <v>172.0</v>
      </c>
      <c r="I321" s="4">
        <v>140.0</v>
      </c>
      <c r="J321" s="4">
        <v>312.0</v>
      </c>
    </row>
    <row r="322">
      <c r="A322" s="4">
        <v>2004.0</v>
      </c>
      <c r="B322" s="4" t="s">
        <v>233</v>
      </c>
      <c r="C322" s="4" t="s">
        <v>57</v>
      </c>
      <c r="D322" s="4" t="s">
        <v>398</v>
      </c>
      <c r="E322" s="4">
        <v>1.0</v>
      </c>
      <c r="F322" s="36" t="s">
        <v>1204</v>
      </c>
      <c r="G322" s="4" t="s">
        <v>24</v>
      </c>
      <c r="H322" s="4">
        <v>514.0</v>
      </c>
      <c r="I322" s="4">
        <v>386.0</v>
      </c>
      <c r="J322" s="4">
        <v>900.0</v>
      </c>
    </row>
    <row r="323">
      <c r="A323" s="4">
        <v>2004.0</v>
      </c>
      <c r="B323" s="4" t="s">
        <v>233</v>
      </c>
      <c r="C323" s="4" t="s">
        <v>57</v>
      </c>
      <c r="D323" s="4" t="s">
        <v>398</v>
      </c>
      <c r="E323" s="4">
        <v>2.0</v>
      </c>
      <c r="F323" s="36" t="s">
        <v>163</v>
      </c>
      <c r="G323" s="4" t="s">
        <v>93</v>
      </c>
      <c r="H323" s="4">
        <v>512.0</v>
      </c>
      <c r="I323" s="4">
        <v>386.0</v>
      </c>
      <c r="J323" s="4">
        <v>898.0</v>
      </c>
    </row>
    <row r="324">
      <c r="A324" s="4">
        <v>2004.0</v>
      </c>
      <c r="B324" s="4" t="s">
        <v>233</v>
      </c>
      <c r="C324" s="4" t="s">
        <v>57</v>
      </c>
      <c r="D324" s="4" t="s">
        <v>398</v>
      </c>
      <c r="E324" s="4">
        <v>3.0</v>
      </c>
      <c r="F324" s="36" t="s">
        <v>905</v>
      </c>
      <c r="G324" s="4" t="s">
        <v>24</v>
      </c>
      <c r="H324" s="4">
        <v>484.0</v>
      </c>
      <c r="I324" s="4">
        <v>404.0</v>
      </c>
      <c r="J324" s="4">
        <v>888.0</v>
      </c>
    </row>
    <row r="325">
      <c r="A325" s="4">
        <v>2004.0</v>
      </c>
      <c r="B325" s="4" t="s">
        <v>233</v>
      </c>
      <c r="C325" s="4" t="s">
        <v>57</v>
      </c>
      <c r="D325" s="4" t="s">
        <v>398</v>
      </c>
      <c r="E325" s="4">
        <v>4.0</v>
      </c>
      <c r="F325" s="36" t="s">
        <v>1205</v>
      </c>
      <c r="G325" s="4" t="s">
        <v>239</v>
      </c>
      <c r="H325" s="4">
        <v>474.0</v>
      </c>
      <c r="I325" s="4">
        <v>388.0</v>
      </c>
      <c r="J325" s="4">
        <v>862.0</v>
      </c>
    </row>
    <row r="326">
      <c r="A326" s="4">
        <v>2004.0</v>
      </c>
      <c r="B326" s="4" t="s">
        <v>233</v>
      </c>
      <c r="C326" s="4" t="s">
        <v>57</v>
      </c>
      <c r="D326" s="4" t="s">
        <v>398</v>
      </c>
      <c r="E326" s="4">
        <v>5.0</v>
      </c>
      <c r="F326" s="36" t="s">
        <v>738</v>
      </c>
      <c r="G326" s="4" t="s">
        <v>51</v>
      </c>
      <c r="H326" s="4">
        <v>442.0</v>
      </c>
      <c r="I326" s="4">
        <v>402.0</v>
      </c>
      <c r="J326" s="4">
        <v>844.0</v>
      </c>
    </row>
    <row r="327">
      <c r="A327" s="4">
        <v>2004.0</v>
      </c>
      <c r="B327" s="4" t="s">
        <v>233</v>
      </c>
      <c r="C327" s="4" t="s">
        <v>57</v>
      </c>
      <c r="D327" s="4" t="s">
        <v>398</v>
      </c>
      <c r="E327" s="4">
        <v>6.0</v>
      </c>
      <c r="F327" s="36" t="s">
        <v>457</v>
      </c>
      <c r="G327" s="4" t="s">
        <v>84</v>
      </c>
      <c r="H327" s="4">
        <v>488.0</v>
      </c>
      <c r="I327" s="4">
        <v>324.0</v>
      </c>
      <c r="J327" s="4">
        <v>812.0</v>
      </c>
    </row>
    <row r="328">
      <c r="A328" s="4">
        <v>2004.0</v>
      </c>
      <c r="B328" s="4" t="s">
        <v>233</v>
      </c>
      <c r="C328" s="4" t="s">
        <v>57</v>
      </c>
      <c r="D328" s="4" t="s">
        <v>398</v>
      </c>
      <c r="E328" s="4">
        <v>7.0</v>
      </c>
      <c r="F328" s="36" t="s">
        <v>908</v>
      </c>
      <c r="G328" s="4" t="s">
        <v>441</v>
      </c>
      <c r="H328" s="4">
        <v>444.0</v>
      </c>
      <c r="I328" s="4">
        <v>328.0</v>
      </c>
      <c r="J328" s="4">
        <v>772.0</v>
      </c>
    </row>
    <row r="329">
      <c r="A329" s="4">
        <v>2004.0</v>
      </c>
      <c r="B329" s="4" t="s">
        <v>233</v>
      </c>
      <c r="C329" s="4" t="s">
        <v>57</v>
      </c>
      <c r="D329" s="4" t="s">
        <v>398</v>
      </c>
      <c r="E329" s="4">
        <v>8.0</v>
      </c>
      <c r="F329" s="36" t="s">
        <v>564</v>
      </c>
      <c r="G329" s="4" t="s">
        <v>391</v>
      </c>
      <c r="H329" s="4">
        <v>400.0</v>
      </c>
      <c r="I329" s="4">
        <v>354.0</v>
      </c>
      <c r="J329" s="4">
        <v>754.0</v>
      </c>
    </row>
    <row r="330">
      <c r="A330" s="4">
        <v>2004.0</v>
      </c>
      <c r="B330" s="4" t="s">
        <v>233</v>
      </c>
      <c r="C330" s="4" t="s">
        <v>57</v>
      </c>
      <c r="D330" s="4" t="s">
        <v>398</v>
      </c>
      <c r="E330" s="4">
        <v>9.0</v>
      </c>
      <c r="F330" s="36" t="s">
        <v>1206</v>
      </c>
      <c r="G330" s="4" t="s">
        <v>469</v>
      </c>
      <c r="H330" s="4">
        <v>484.0</v>
      </c>
      <c r="I330" s="4">
        <v>254.0</v>
      </c>
      <c r="J330" s="4">
        <v>738.0</v>
      </c>
    </row>
    <row r="331">
      <c r="A331" s="4">
        <v>2004.0</v>
      </c>
      <c r="B331" s="4" t="s">
        <v>233</v>
      </c>
      <c r="C331" s="4" t="s">
        <v>57</v>
      </c>
      <c r="D331" s="4" t="s">
        <v>398</v>
      </c>
      <c r="E331" s="4">
        <v>10.0</v>
      </c>
      <c r="F331" s="36" t="s">
        <v>736</v>
      </c>
      <c r="G331" s="4" t="s">
        <v>59</v>
      </c>
      <c r="H331" s="4">
        <v>400.0</v>
      </c>
      <c r="I331" s="4">
        <v>334.0</v>
      </c>
      <c r="J331" s="4">
        <v>734.0</v>
      </c>
    </row>
    <row r="332">
      <c r="A332" s="4">
        <v>2004.0</v>
      </c>
      <c r="B332" s="4" t="s">
        <v>233</v>
      </c>
      <c r="C332" s="4" t="s">
        <v>57</v>
      </c>
      <c r="D332" s="4" t="s">
        <v>398</v>
      </c>
      <c r="E332" s="4">
        <v>11.0</v>
      </c>
      <c r="F332" s="36" t="s">
        <v>291</v>
      </c>
      <c r="G332" s="4" t="s">
        <v>155</v>
      </c>
      <c r="H332" s="4">
        <v>382.0</v>
      </c>
      <c r="I332" s="4">
        <v>344.0</v>
      </c>
      <c r="J332" s="4">
        <v>726.0</v>
      </c>
    </row>
    <row r="333">
      <c r="A333" s="4">
        <v>2004.0</v>
      </c>
      <c r="B333" s="4" t="s">
        <v>233</v>
      </c>
      <c r="C333" s="4" t="s">
        <v>57</v>
      </c>
      <c r="D333" s="4" t="s">
        <v>398</v>
      </c>
      <c r="E333" s="4">
        <v>12.0</v>
      </c>
      <c r="F333" s="36" t="s">
        <v>1207</v>
      </c>
      <c r="G333" s="4" t="s">
        <v>135</v>
      </c>
      <c r="H333" s="4">
        <v>364.0</v>
      </c>
      <c r="I333" s="4">
        <v>302.0</v>
      </c>
      <c r="J333" s="4">
        <v>666.0</v>
      </c>
    </row>
    <row r="334">
      <c r="A334" s="4">
        <v>2004.0</v>
      </c>
      <c r="B334" s="4" t="s">
        <v>233</v>
      </c>
      <c r="C334" s="4" t="s">
        <v>57</v>
      </c>
      <c r="D334" s="4" t="s">
        <v>398</v>
      </c>
      <c r="E334" s="4">
        <v>13.0</v>
      </c>
      <c r="F334" s="36" t="s">
        <v>740</v>
      </c>
      <c r="G334" s="4" t="s">
        <v>66</v>
      </c>
      <c r="H334" s="4">
        <v>372.0</v>
      </c>
      <c r="I334" s="4">
        <v>290.0</v>
      </c>
      <c r="J334" s="4">
        <v>662.0</v>
      </c>
    </row>
    <row r="335">
      <c r="A335" s="4">
        <v>2004.0</v>
      </c>
      <c r="B335" s="4" t="s">
        <v>233</v>
      </c>
      <c r="C335" s="4" t="s">
        <v>57</v>
      </c>
      <c r="D335" s="4" t="s">
        <v>398</v>
      </c>
      <c r="E335" s="4">
        <v>14.0</v>
      </c>
      <c r="F335" s="36" t="s">
        <v>1208</v>
      </c>
      <c r="G335" s="4" t="s">
        <v>327</v>
      </c>
      <c r="H335" s="4">
        <v>402.0</v>
      </c>
      <c r="I335" s="4">
        <v>258.0</v>
      </c>
      <c r="J335" s="4">
        <v>660.0</v>
      </c>
    </row>
    <row r="336">
      <c r="A336" s="4">
        <v>2004.0</v>
      </c>
      <c r="B336" s="4" t="s">
        <v>233</v>
      </c>
      <c r="C336" s="4" t="s">
        <v>57</v>
      </c>
      <c r="D336" s="4" t="s">
        <v>398</v>
      </c>
      <c r="E336" s="4">
        <v>15.0</v>
      </c>
      <c r="F336" s="36" t="s">
        <v>910</v>
      </c>
      <c r="G336" s="4" t="s">
        <v>773</v>
      </c>
      <c r="H336" s="4">
        <v>394.0</v>
      </c>
      <c r="I336" s="4">
        <v>248.0</v>
      </c>
      <c r="J336" s="4">
        <v>642.0</v>
      </c>
    </row>
    <row r="337">
      <c r="A337" s="4">
        <v>2004.0</v>
      </c>
      <c r="B337" s="4" t="s">
        <v>233</v>
      </c>
      <c r="C337" s="4" t="s">
        <v>57</v>
      </c>
      <c r="D337" s="4" t="s">
        <v>398</v>
      </c>
      <c r="E337" s="4">
        <v>16.0</v>
      </c>
      <c r="F337" s="36" t="s">
        <v>1209</v>
      </c>
      <c r="G337" s="4" t="s">
        <v>327</v>
      </c>
      <c r="H337" s="4">
        <v>284.0</v>
      </c>
      <c r="I337" s="4">
        <v>354.0</v>
      </c>
      <c r="J337" s="4">
        <v>638.0</v>
      </c>
    </row>
    <row r="338">
      <c r="A338" s="4">
        <v>2004.0</v>
      </c>
      <c r="B338" s="4" t="s">
        <v>233</v>
      </c>
      <c r="C338" s="4" t="s">
        <v>57</v>
      </c>
      <c r="D338" s="4" t="s">
        <v>398</v>
      </c>
      <c r="E338" s="4">
        <v>17.0</v>
      </c>
      <c r="F338" s="36" t="s">
        <v>1043</v>
      </c>
      <c r="G338" s="4" t="s">
        <v>36</v>
      </c>
      <c r="H338" s="4">
        <v>358.0</v>
      </c>
      <c r="I338" s="4">
        <v>232.0</v>
      </c>
      <c r="J338" s="4">
        <v>590.0</v>
      </c>
    </row>
    <row r="339">
      <c r="A339" s="4">
        <v>2004.0</v>
      </c>
      <c r="B339" s="4" t="s">
        <v>233</v>
      </c>
      <c r="C339" s="4" t="s">
        <v>57</v>
      </c>
      <c r="D339" s="4" t="s">
        <v>398</v>
      </c>
      <c r="E339" s="4">
        <v>18.0</v>
      </c>
      <c r="F339" s="36" t="s">
        <v>1044</v>
      </c>
      <c r="G339" s="4" t="s">
        <v>75</v>
      </c>
      <c r="H339" s="4">
        <v>322.0</v>
      </c>
      <c r="I339" s="4">
        <v>238.0</v>
      </c>
      <c r="J339" s="4">
        <v>560.0</v>
      </c>
    </row>
    <row r="340">
      <c r="A340" s="4">
        <v>2004.0</v>
      </c>
      <c r="B340" s="4" t="s">
        <v>233</v>
      </c>
      <c r="C340" s="4" t="s">
        <v>57</v>
      </c>
      <c r="D340" s="4" t="s">
        <v>398</v>
      </c>
      <c r="E340" s="4">
        <v>19.0</v>
      </c>
      <c r="F340" s="36" t="s">
        <v>1210</v>
      </c>
      <c r="G340" s="4" t="s">
        <v>1198</v>
      </c>
      <c r="H340" s="4">
        <v>300.0</v>
      </c>
      <c r="I340" s="4">
        <v>202.0</v>
      </c>
      <c r="J340" s="4">
        <v>502.0</v>
      </c>
    </row>
    <row r="341">
      <c r="A341" s="4">
        <v>2004.0</v>
      </c>
      <c r="B341" s="4" t="s">
        <v>233</v>
      </c>
      <c r="C341" s="4" t="s">
        <v>57</v>
      </c>
      <c r="D341" s="4" t="s">
        <v>398</v>
      </c>
      <c r="E341" s="4">
        <v>20.0</v>
      </c>
      <c r="F341" s="36" t="s">
        <v>954</v>
      </c>
      <c r="G341" s="4" t="s">
        <v>66</v>
      </c>
      <c r="H341" s="4">
        <v>250.0</v>
      </c>
      <c r="I341" s="4">
        <v>236.0</v>
      </c>
      <c r="J341" s="4">
        <v>486.0</v>
      </c>
    </row>
    <row r="342">
      <c r="A342" s="4">
        <v>2004.0</v>
      </c>
      <c r="B342" s="4" t="s">
        <v>233</v>
      </c>
      <c r="C342" s="4" t="s">
        <v>57</v>
      </c>
      <c r="D342" s="4" t="s">
        <v>398</v>
      </c>
      <c r="E342" s="4">
        <v>21.0</v>
      </c>
      <c r="F342" s="36" t="s">
        <v>1211</v>
      </c>
      <c r="G342" s="4" t="s">
        <v>184</v>
      </c>
      <c r="H342" s="4">
        <v>218.0</v>
      </c>
      <c r="I342" s="4">
        <v>236.0</v>
      </c>
      <c r="J342" s="4">
        <v>454.0</v>
      </c>
    </row>
    <row r="343">
      <c r="A343" s="4">
        <v>2004.0</v>
      </c>
      <c r="B343" s="4" t="s">
        <v>233</v>
      </c>
      <c r="C343" s="4" t="s">
        <v>57</v>
      </c>
      <c r="D343" s="4" t="s">
        <v>398</v>
      </c>
      <c r="E343" s="4">
        <v>22.0</v>
      </c>
      <c r="F343" s="36" t="s">
        <v>1212</v>
      </c>
      <c r="G343" s="4" t="s">
        <v>327</v>
      </c>
      <c r="H343" s="4">
        <v>262.0</v>
      </c>
      <c r="I343" s="4">
        <v>154.0</v>
      </c>
      <c r="J343" s="4">
        <v>416.0</v>
      </c>
    </row>
    <row r="344">
      <c r="A344" s="4">
        <v>2004.0</v>
      </c>
      <c r="B344" s="4" t="s">
        <v>233</v>
      </c>
      <c r="C344" s="4" t="s">
        <v>57</v>
      </c>
      <c r="D344" s="4" t="s">
        <v>398</v>
      </c>
      <c r="E344" s="4">
        <v>23.0</v>
      </c>
      <c r="F344" s="36" t="s">
        <v>571</v>
      </c>
      <c r="G344" s="4" t="s">
        <v>915</v>
      </c>
      <c r="H344" s="4">
        <v>46.0</v>
      </c>
      <c r="I344" s="4">
        <v>138.0</v>
      </c>
      <c r="J344" s="4">
        <v>184.0</v>
      </c>
    </row>
    <row r="345">
      <c r="A345" s="4">
        <v>2004.0</v>
      </c>
      <c r="B345" s="4" t="s">
        <v>298</v>
      </c>
      <c r="C345" s="4" t="s">
        <v>13</v>
      </c>
      <c r="D345" s="4" t="s">
        <v>398</v>
      </c>
      <c r="E345" s="4">
        <v>1.0</v>
      </c>
      <c r="F345" s="36" t="s">
        <v>1213</v>
      </c>
      <c r="G345" s="4" t="s">
        <v>24</v>
      </c>
      <c r="H345" s="4">
        <v>444.0</v>
      </c>
      <c r="I345" s="4">
        <v>578.0</v>
      </c>
      <c r="J345" s="4">
        <v>1022.0</v>
      </c>
    </row>
    <row r="346">
      <c r="A346" s="4">
        <v>2004.0</v>
      </c>
      <c r="B346" s="4" t="s">
        <v>298</v>
      </c>
      <c r="C346" s="4" t="s">
        <v>13</v>
      </c>
      <c r="D346" s="4" t="s">
        <v>398</v>
      </c>
      <c r="E346" s="4">
        <v>2.0</v>
      </c>
      <c r="F346" s="36" t="s">
        <v>590</v>
      </c>
      <c r="G346" s="4" t="s">
        <v>24</v>
      </c>
      <c r="H346" s="4">
        <v>456.0</v>
      </c>
      <c r="I346" s="4">
        <v>550.0</v>
      </c>
      <c r="J346" s="4">
        <v>1006.0</v>
      </c>
    </row>
    <row r="347">
      <c r="A347" s="4">
        <v>2004.0</v>
      </c>
      <c r="B347" s="4" t="s">
        <v>298</v>
      </c>
      <c r="C347" s="4" t="s">
        <v>13</v>
      </c>
      <c r="D347" s="4" t="s">
        <v>398</v>
      </c>
      <c r="E347" s="4">
        <v>3.0</v>
      </c>
      <c r="F347" s="36" t="s">
        <v>944</v>
      </c>
      <c r="G347" s="4" t="s">
        <v>327</v>
      </c>
      <c r="H347" s="4">
        <v>420.0</v>
      </c>
      <c r="I347" s="4">
        <v>552.0</v>
      </c>
      <c r="J347" s="4">
        <v>972.0</v>
      </c>
    </row>
    <row r="348">
      <c r="A348" s="4">
        <v>2004.0</v>
      </c>
      <c r="B348" s="4" t="s">
        <v>298</v>
      </c>
      <c r="C348" s="4" t="s">
        <v>13</v>
      </c>
      <c r="D348" s="4" t="s">
        <v>398</v>
      </c>
      <c r="E348" s="4">
        <v>4.0</v>
      </c>
      <c r="F348" s="36" t="s">
        <v>916</v>
      </c>
      <c r="G348" s="4" t="s">
        <v>75</v>
      </c>
      <c r="H348" s="4">
        <v>440.0</v>
      </c>
      <c r="I348" s="4">
        <v>512.0</v>
      </c>
      <c r="J348" s="4">
        <v>952.0</v>
      </c>
    </row>
    <row r="349">
      <c r="A349" s="4">
        <v>2004.0</v>
      </c>
      <c r="B349" s="4" t="s">
        <v>298</v>
      </c>
      <c r="C349" s="4" t="s">
        <v>13</v>
      </c>
      <c r="D349" s="4" t="s">
        <v>398</v>
      </c>
      <c r="E349" s="4">
        <v>5.0</v>
      </c>
      <c r="F349" s="36" t="s">
        <v>314</v>
      </c>
      <c r="G349" s="4" t="s">
        <v>678</v>
      </c>
      <c r="H349" s="4">
        <v>430.0</v>
      </c>
      <c r="I349" s="4">
        <v>516.0</v>
      </c>
      <c r="J349" s="4">
        <v>946.0</v>
      </c>
    </row>
    <row r="350">
      <c r="A350" s="4">
        <v>2004.0</v>
      </c>
      <c r="B350" s="4" t="s">
        <v>298</v>
      </c>
      <c r="C350" s="4" t="s">
        <v>13</v>
      </c>
      <c r="D350" s="4" t="s">
        <v>398</v>
      </c>
      <c r="E350" s="4">
        <v>6.0</v>
      </c>
      <c r="F350" s="36" t="s">
        <v>1214</v>
      </c>
      <c r="G350" s="4" t="s">
        <v>1215</v>
      </c>
      <c r="H350" s="4">
        <v>374.0</v>
      </c>
      <c r="I350" s="4">
        <v>570.0</v>
      </c>
      <c r="J350" s="4">
        <v>944.0</v>
      </c>
    </row>
    <row r="351">
      <c r="A351" s="4">
        <v>2004.0</v>
      </c>
      <c r="B351" s="4" t="s">
        <v>298</v>
      </c>
      <c r="C351" s="4" t="s">
        <v>13</v>
      </c>
      <c r="D351" s="4" t="s">
        <v>398</v>
      </c>
      <c r="E351" s="4">
        <v>7.0</v>
      </c>
      <c r="F351" s="36" t="s">
        <v>318</v>
      </c>
      <c r="G351" s="4" t="s">
        <v>310</v>
      </c>
      <c r="H351" s="4">
        <v>396.0</v>
      </c>
      <c r="I351" s="4">
        <v>538.0</v>
      </c>
      <c r="J351" s="4">
        <v>934.0</v>
      </c>
    </row>
    <row r="352">
      <c r="A352" s="4">
        <v>2004.0</v>
      </c>
      <c r="B352" s="4" t="s">
        <v>298</v>
      </c>
      <c r="C352" s="4" t="s">
        <v>13</v>
      </c>
      <c r="D352" s="4" t="s">
        <v>398</v>
      </c>
      <c r="E352" s="4">
        <v>8.0</v>
      </c>
      <c r="F352" s="36" t="s">
        <v>574</v>
      </c>
      <c r="G352" s="4" t="s">
        <v>155</v>
      </c>
      <c r="H352" s="4">
        <v>370.0</v>
      </c>
      <c r="I352" s="4">
        <v>548.0</v>
      </c>
      <c r="J352" s="4">
        <v>918.0</v>
      </c>
    </row>
    <row r="353">
      <c r="A353" s="4">
        <v>2004.0</v>
      </c>
      <c r="B353" s="4" t="s">
        <v>298</v>
      </c>
      <c r="C353" s="4" t="s">
        <v>13</v>
      </c>
      <c r="D353" s="4" t="s">
        <v>398</v>
      </c>
      <c r="E353" s="4">
        <v>9.0</v>
      </c>
      <c r="F353" s="36" t="s">
        <v>578</v>
      </c>
      <c r="G353" s="4" t="s">
        <v>439</v>
      </c>
      <c r="H353" s="4">
        <v>416.0</v>
      </c>
      <c r="I353" s="4">
        <v>500.0</v>
      </c>
      <c r="J353" s="4">
        <v>916.0</v>
      </c>
    </row>
    <row r="354">
      <c r="A354" s="4">
        <v>2004.0</v>
      </c>
      <c r="B354" s="4" t="s">
        <v>298</v>
      </c>
      <c r="C354" s="4" t="s">
        <v>13</v>
      </c>
      <c r="D354" s="4" t="s">
        <v>398</v>
      </c>
      <c r="E354" s="4">
        <v>10.0</v>
      </c>
      <c r="F354" s="36" t="s">
        <v>946</v>
      </c>
      <c r="G354" s="4" t="s">
        <v>327</v>
      </c>
      <c r="H354" s="4">
        <v>374.0</v>
      </c>
      <c r="I354" s="4">
        <v>538.0</v>
      </c>
      <c r="J354" s="4">
        <v>912.0</v>
      </c>
    </row>
    <row r="355">
      <c r="A355" s="4">
        <v>2004.0</v>
      </c>
      <c r="B355" s="4" t="s">
        <v>298</v>
      </c>
      <c r="C355" s="4" t="s">
        <v>13</v>
      </c>
      <c r="D355" s="4" t="s">
        <v>398</v>
      </c>
      <c r="E355" s="4">
        <v>11.0</v>
      </c>
      <c r="F355" s="36" t="s">
        <v>315</v>
      </c>
      <c r="G355" s="4" t="s">
        <v>327</v>
      </c>
      <c r="H355" s="4">
        <v>446.0</v>
      </c>
      <c r="I355" s="4">
        <v>464.0</v>
      </c>
      <c r="J355" s="4">
        <v>910.0</v>
      </c>
    </row>
    <row r="356">
      <c r="A356" s="4">
        <v>2004.0</v>
      </c>
      <c r="B356" s="4" t="s">
        <v>298</v>
      </c>
      <c r="C356" s="4" t="s">
        <v>13</v>
      </c>
      <c r="D356" s="4" t="s">
        <v>398</v>
      </c>
      <c r="E356" s="4">
        <v>12.0</v>
      </c>
      <c r="F356" s="36" t="s">
        <v>577</v>
      </c>
      <c r="G356" s="4" t="s">
        <v>18</v>
      </c>
      <c r="H356" s="4">
        <v>364.0</v>
      </c>
      <c r="I356" s="4">
        <v>542.0</v>
      </c>
      <c r="J356" s="4">
        <v>906.0</v>
      </c>
    </row>
    <row r="357">
      <c r="A357" s="4">
        <v>2004.0</v>
      </c>
      <c r="B357" s="4" t="s">
        <v>298</v>
      </c>
      <c r="C357" s="4" t="s">
        <v>13</v>
      </c>
      <c r="D357" s="4" t="s">
        <v>398</v>
      </c>
      <c r="E357" s="4">
        <v>13.0</v>
      </c>
      <c r="F357" s="36" t="s">
        <v>937</v>
      </c>
      <c r="G357" s="4" t="s">
        <v>327</v>
      </c>
      <c r="H357" s="4">
        <v>378.0</v>
      </c>
      <c r="I357" s="4">
        <v>520.0</v>
      </c>
      <c r="J357" s="4">
        <v>898.0</v>
      </c>
    </row>
    <row r="358">
      <c r="A358" s="4">
        <v>2004.0</v>
      </c>
      <c r="B358" s="4" t="s">
        <v>298</v>
      </c>
      <c r="C358" s="4" t="s">
        <v>13</v>
      </c>
      <c r="D358" s="4" t="s">
        <v>398</v>
      </c>
      <c r="E358" s="4">
        <v>14.0</v>
      </c>
      <c r="F358" s="36" t="s">
        <v>1216</v>
      </c>
      <c r="G358" s="4" t="s">
        <v>24</v>
      </c>
      <c r="H358" s="4">
        <v>352.0</v>
      </c>
      <c r="I358" s="4">
        <v>530.0</v>
      </c>
      <c r="J358" s="4">
        <v>882.0</v>
      </c>
    </row>
    <row r="359">
      <c r="A359" s="4">
        <v>2004.0</v>
      </c>
      <c r="B359" s="4" t="s">
        <v>298</v>
      </c>
      <c r="C359" s="4" t="s">
        <v>13</v>
      </c>
      <c r="D359" s="4" t="s">
        <v>398</v>
      </c>
      <c r="E359" s="4">
        <v>15.0</v>
      </c>
      <c r="F359" s="36" t="s">
        <v>1217</v>
      </c>
      <c r="G359" s="4" t="s">
        <v>29</v>
      </c>
      <c r="H359" s="4">
        <v>402.0</v>
      </c>
      <c r="I359" s="4">
        <v>474.0</v>
      </c>
      <c r="J359" s="4">
        <v>876.0</v>
      </c>
    </row>
    <row r="360">
      <c r="A360" s="4">
        <v>2004.0</v>
      </c>
      <c r="B360" s="4" t="s">
        <v>298</v>
      </c>
      <c r="C360" s="4" t="s">
        <v>13</v>
      </c>
      <c r="D360" s="4" t="s">
        <v>398</v>
      </c>
      <c r="E360" s="4">
        <v>16.0</v>
      </c>
      <c r="F360" s="36" t="s">
        <v>584</v>
      </c>
      <c r="G360" s="4" t="s">
        <v>915</v>
      </c>
      <c r="H360" s="4">
        <v>396.0</v>
      </c>
      <c r="I360" s="4">
        <v>478.0</v>
      </c>
      <c r="J360" s="4">
        <v>874.0</v>
      </c>
    </row>
    <row r="361">
      <c r="A361" s="4">
        <v>2004.0</v>
      </c>
      <c r="B361" s="4" t="s">
        <v>298</v>
      </c>
      <c r="C361" s="4" t="s">
        <v>13</v>
      </c>
      <c r="D361" s="4" t="s">
        <v>398</v>
      </c>
      <c r="E361" s="4">
        <v>17.0</v>
      </c>
      <c r="F361" s="36" t="s">
        <v>309</v>
      </c>
      <c r="G361" s="4" t="s">
        <v>310</v>
      </c>
      <c r="H361" s="4">
        <v>346.0</v>
      </c>
      <c r="I361" s="4">
        <v>524.0</v>
      </c>
      <c r="J361" s="4">
        <v>870.0</v>
      </c>
    </row>
    <row r="362">
      <c r="A362" s="4">
        <v>2004.0</v>
      </c>
      <c r="B362" s="4" t="s">
        <v>298</v>
      </c>
      <c r="C362" s="4" t="s">
        <v>13</v>
      </c>
      <c r="D362" s="4" t="s">
        <v>398</v>
      </c>
      <c r="E362" s="4">
        <v>18.0</v>
      </c>
      <c r="F362" s="36" t="s">
        <v>1218</v>
      </c>
      <c r="G362" s="4" t="s">
        <v>583</v>
      </c>
      <c r="H362" s="4">
        <v>392.0</v>
      </c>
      <c r="I362" s="4">
        <v>478.0</v>
      </c>
      <c r="J362" s="4">
        <v>870.0</v>
      </c>
    </row>
    <row r="363">
      <c r="A363" s="4">
        <v>2004.0</v>
      </c>
      <c r="B363" s="4" t="s">
        <v>298</v>
      </c>
      <c r="C363" s="4" t="s">
        <v>13</v>
      </c>
      <c r="D363" s="4" t="s">
        <v>398</v>
      </c>
      <c r="E363" s="4">
        <v>19.0</v>
      </c>
      <c r="F363" s="36" t="s">
        <v>926</v>
      </c>
      <c r="G363" s="4" t="s">
        <v>327</v>
      </c>
      <c r="H363" s="4">
        <v>342.0</v>
      </c>
      <c r="I363" s="4">
        <v>514.0</v>
      </c>
      <c r="J363" s="4">
        <v>856.0</v>
      </c>
    </row>
    <row r="364">
      <c r="A364" s="4">
        <v>2004.0</v>
      </c>
      <c r="B364" s="4" t="s">
        <v>298</v>
      </c>
      <c r="C364" s="4" t="s">
        <v>13</v>
      </c>
      <c r="D364" s="4" t="s">
        <v>398</v>
      </c>
      <c r="E364" s="4">
        <v>20.0</v>
      </c>
      <c r="F364" s="36" t="s">
        <v>924</v>
      </c>
      <c r="G364" s="4" t="s">
        <v>886</v>
      </c>
      <c r="H364" s="4">
        <v>372.0</v>
      </c>
      <c r="I364" s="4">
        <v>482.0</v>
      </c>
      <c r="J364" s="4">
        <v>854.0</v>
      </c>
    </row>
    <row r="365">
      <c r="A365" s="4">
        <v>2004.0</v>
      </c>
      <c r="B365" s="4" t="s">
        <v>298</v>
      </c>
      <c r="C365" s="4" t="s">
        <v>13</v>
      </c>
      <c r="D365" s="4" t="s">
        <v>398</v>
      </c>
      <c r="E365" s="4">
        <v>21.0</v>
      </c>
      <c r="F365" s="36" t="s">
        <v>588</v>
      </c>
      <c r="G365" s="4" t="s">
        <v>300</v>
      </c>
      <c r="H365" s="4">
        <v>388.0</v>
      </c>
      <c r="I365" s="4">
        <v>462.0</v>
      </c>
      <c r="J365" s="4">
        <v>850.0</v>
      </c>
    </row>
    <row r="366">
      <c r="A366" s="4">
        <v>2004.0</v>
      </c>
      <c r="B366" s="4" t="s">
        <v>298</v>
      </c>
      <c r="C366" s="4" t="s">
        <v>13</v>
      </c>
      <c r="D366" s="4" t="s">
        <v>398</v>
      </c>
      <c r="E366" s="4">
        <v>22.0</v>
      </c>
      <c r="F366" s="36" t="s">
        <v>299</v>
      </c>
      <c r="G366" s="4" t="s">
        <v>300</v>
      </c>
      <c r="H366" s="4">
        <v>286.0</v>
      </c>
      <c r="I366" s="4">
        <v>526.0</v>
      </c>
      <c r="J366" s="4">
        <v>812.0</v>
      </c>
    </row>
    <row r="367">
      <c r="A367" s="4">
        <v>2004.0</v>
      </c>
      <c r="B367" s="4" t="s">
        <v>298</v>
      </c>
      <c r="C367" s="4" t="s">
        <v>13</v>
      </c>
      <c r="D367" s="4" t="s">
        <v>398</v>
      </c>
      <c r="E367" s="4">
        <v>23.0</v>
      </c>
      <c r="F367" s="36" t="s">
        <v>1219</v>
      </c>
      <c r="G367" s="4" t="s">
        <v>300</v>
      </c>
      <c r="H367" s="4">
        <v>356.0</v>
      </c>
      <c r="I367" s="4">
        <v>450.0</v>
      </c>
      <c r="J367" s="4">
        <v>806.0</v>
      </c>
    </row>
    <row r="368">
      <c r="A368" s="4">
        <v>2004.0</v>
      </c>
      <c r="B368" s="4" t="s">
        <v>298</v>
      </c>
      <c r="C368" s="4" t="s">
        <v>13</v>
      </c>
      <c r="D368" s="4" t="s">
        <v>398</v>
      </c>
      <c r="E368" s="4">
        <v>24.0</v>
      </c>
      <c r="F368" s="36" t="s">
        <v>1220</v>
      </c>
      <c r="G368" s="4" t="s">
        <v>327</v>
      </c>
      <c r="H368" s="4">
        <v>284.0</v>
      </c>
      <c r="I368" s="4">
        <v>516.0</v>
      </c>
      <c r="J368" s="4">
        <v>800.0</v>
      </c>
    </row>
    <row r="369">
      <c r="A369" s="4">
        <v>2004.0</v>
      </c>
      <c r="B369" s="4" t="s">
        <v>298</v>
      </c>
      <c r="C369" s="4" t="s">
        <v>13</v>
      </c>
      <c r="D369" s="4" t="s">
        <v>398</v>
      </c>
      <c r="E369" s="4">
        <v>25.0</v>
      </c>
      <c r="F369" s="36" t="s">
        <v>256</v>
      </c>
      <c r="G369" s="4" t="s">
        <v>69</v>
      </c>
      <c r="H369" s="4">
        <v>282.0</v>
      </c>
      <c r="I369" s="4">
        <v>510.0</v>
      </c>
      <c r="J369" s="4">
        <v>792.0</v>
      </c>
    </row>
    <row r="370">
      <c r="A370" s="4">
        <v>2004.0</v>
      </c>
      <c r="B370" s="4" t="s">
        <v>298</v>
      </c>
      <c r="C370" s="4" t="s">
        <v>13</v>
      </c>
      <c r="D370" s="4" t="s">
        <v>398</v>
      </c>
      <c r="E370" s="4">
        <v>26.0</v>
      </c>
      <c r="F370" s="36" t="s">
        <v>1221</v>
      </c>
      <c r="G370" s="4" t="s">
        <v>24</v>
      </c>
      <c r="H370" s="4">
        <v>346.0</v>
      </c>
      <c r="I370" s="4">
        <v>442.0</v>
      </c>
      <c r="J370" s="4">
        <v>788.0</v>
      </c>
    </row>
    <row r="371">
      <c r="A371" s="4">
        <v>2004.0</v>
      </c>
      <c r="B371" s="4" t="s">
        <v>298</v>
      </c>
      <c r="C371" s="4" t="s">
        <v>13</v>
      </c>
      <c r="D371" s="4" t="s">
        <v>398</v>
      </c>
      <c r="E371" s="4">
        <v>27.0</v>
      </c>
      <c r="F371" s="36" t="s">
        <v>747</v>
      </c>
      <c r="G371" s="4" t="s">
        <v>38</v>
      </c>
      <c r="H371" s="4">
        <v>300.0</v>
      </c>
      <c r="I371" s="4">
        <v>462.0</v>
      </c>
      <c r="J371" s="4">
        <v>762.0</v>
      </c>
    </row>
    <row r="372">
      <c r="A372" s="4">
        <v>2004.0</v>
      </c>
      <c r="B372" s="4" t="s">
        <v>298</v>
      </c>
      <c r="C372" s="4" t="s">
        <v>13</v>
      </c>
      <c r="D372" s="4" t="s">
        <v>398</v>
      </c>
      <c r="E372" s="4">
        <v>28.0</v>
      </c>
      <c r="F372" s="36" t="s">
        <v>935</v>
      </c>
      <c r="G372" s="4" t="s">
        <v>24</v>
      </c>
      <c r="H372" s="4">
        <v>312.0</v>
      </c>
      <c r="I372" s="4">
        <v>450.0</v>
      </c>
      <c r="J372" s="4">
        <v>762.0</v>
      </c>
    </row>
    <row r="373">
      <c r="A373" s="4">
        <v>2004.0</v>
      </c>
      <c r="B373" s="4" t="s">
        <v>298</v>
      </c>
      <c r="C373" s="4" t="s">
        <v>13</v>
      </c>
      <c r="D373" s="4" t="s">
        <v>398</v>
      </c>
      <c r="E373" s="4">
        <v>29.0</v>
      </c>
      <c r="F373" s="36" t="s">
        <v>1222</v>
      </c>
      <c r="G373" s="4" t="s">
        <v>663</v>
      </c>
      <c r="H373" s="4">
        <v>308.0</v>
      </c>
      <c r="I373" s="4">
        <v>450.0</v>
      </c>
      <c r="J373" s="4">
        <v>758.0</v>
      </c>
    </row>
    <row r="374">
      <c r="A374" s="4">
        <v>2004.0</v>
      </c>
      <c r="B374" s="4" t="s">
        <v>298</v>
      </c>
      <c r="C374" s="4" t="s">
        <v>13</v>
      </c>
      <c r="D374" s="4" t="s">
        <v>398</v>
      </c>
      <c r="E374" s="4">
        <v>30.0</v>
      </c>
      <c r="F374" s="36" t="s">
        <v>1223</v>
      </c>
      <c r="G374" s="4" t="s">
        <v>452</v>
      </c>
      <c r="H374" s="4">
        <v>314.0</v>
      </c>
      <c r="I374" s="4">
        <v>436.0</v>
      </c>
      <c r="J374" s="4">
        <v>750.0</v>
      </c>
    </row>
    <row r="375">
      <c r="A375" s="4">
        <v>2004.0</v>
      </c>
      <c r="B375" s="4" t="s">
        <v>298</v>
      </c>
      <c r="C375" s="4" t="s">
        <v>13</v>
      </c>
      <c r="D375" s="4" t="s">
        <v>398</v>
      </c>
      <c r="E375" s="4">
        <v>31.0</v>
      </c>
      <c r="F375" s="36" t="s">
        <v>580</v>
      </c>
      <c r="G375" s="4" t="s">
        <v>447</v>
      </c>
      <c r="H375" s="4">
        <v>310.0</v>
      </c>
      <c r="I375" s="4">
        <v>440.0</v>
      </c>
      <c r="J375" s="4">
        <v>750.0</v>
      </c>
    </row>
    <row r="376">
      <c r="A376" s="4">
        <v>2004.0</v>
      </c>
      <c r="B376" s="4" t="s">
        <v>298</v>
      </c>
      <c r="C376" s="4" t="s">
        <v>13</v>
      </c>
      <c r="D376" s="4" t="s">
        <v>398</v>
      </c>
      <c r="E376" s="4">
        <v>32.0</v>
      </c>
      <c r="F376" s="36" t="s">
        <v>308</v>
      </c>
      <c r="G376" s="4" t="s">
        <v>29</v>
      </c>
      <c r="H376" s="4">
        <v>314.0</v>
      </c>
      <c r="I376" s="4">
        <v>432.0</v>
      </c>
      <c r="J376" s="4">
        <v>746.0</v>
      </c>
    </row>
    <row r="377">
      <c r="A377" s="4">
        <v>2004.0</v>
      </c>
      <c r="B377" s="4" t="s">
        <v>298</v>
      </c>
      <c r="C377" s="4" t="s">
        <v>13</v>
      </c>
      <c r="D377" s="4" t="s">
        <v>398</v>
      </c>
      <c r="E377" s="4">
        <v>33.0</v>
      </c>
      <c r="F377" s="36" t="s">
        <v>930</v>
      </c>
      <c r="G377" s="4" t="s">
        <v>915</v>
      </c>
      <c r="H377" s="4">
        <v>324.0</v>
      </c>
      <c r="I377" s="4">
        <v>406.0</v>
      </c>
      <c r="J377" s="4">
        <v>730.0</v>
      </c>
    </row>
    <row r="378">
      <c r="A378" s="4">
        <v>2004.0</v>
      </c>
      <c r="B378" s="4" t="s">
        <v>298</v>
      </c>
      <c r="C378" s="4" t="s">
        <v>13</v>
      </c>
      <c r="D378" s="4" t="s">
        <v>398</v>
      </c>
      <c r="E378" s="4">
        <v>34.0</v>
      </c>
      <c r="F378" s="36" t="s">
        <v>592</v>
      </c>
      <c r="G378" s="4" t="s">
        <v>97</v>
      </c>
      <c r="H378" s="4">
        <v>268.0</v>
      </c>
      <c r="I378" s="4">
        <v>452.0</v>
      </c>
      <c r="J378" s="4">
        <v>720.0</v>
      </c>
    </row>
    <row r="379">
      <c r="A379" s="4">
        <v>2004.0</v>
      </c>
      <c r="B379" s="4" t="s">
        <v>298</v>
      </c>
      <c r="C379" s="4" t="s">
        <v>13</v>
      </c>
      <c r="D379" s="4" t="s">
        <v>398</v>
      </c>
      <c r="E379" s="4">
        <v>35.0</v>
      </c>
      <c r="F379" s="36" t="s">
        <v>313</v>
      </c>
      <c r="G379" s="4" t="s">
        <v>250</v>
      </c>
      <c r="H379" s="4">
        <v>312.0</v>
      </c>
      <c r="I379" s="4">
        <v>404.0</v>
      </c>
      <c r="J379" s="4">
        <v>716.0</v>
      </c>
    </row>
    <row r="380">
      <c r="A380" s="4">
        <v>2004.0</v>
      </c>
      <c r="B380" s="4" t="s">
        <v>298</v>
      </c>
      <c r="C380" s="4" t="s">
        <v>13</v>
      </c>
      <c r="D380" s="4" t="s">
        <v>398</v>
      </c>
      <c r="E380" s="4">
        <v>36.0</v>
      </c>
      <c r="F380" s="36" t="s">
        <v>1224</v>
      </c>
      <c r="G380" s="4" t="s">
        <v>263</v>
      </c>
      <c r="H380" s="4">
        <v>296.0</v>
      </c>
      <c r="I380" s="4">
        <v>418.0</v>
      </c>
      <c r="J380" s="4">
        <v>714.0</v>
      </c>
    </row>
    <row r="381">
      <c r="A381" s="4">
        <v>2004.0</v>
      </c>
      <c r="B381" s="4" t="s">
        <v>298</v>
      </c>
      <c r="C381" s="4" t="s">
        <v>13</v>
      </c>
      <c r="D381" s="4" t="s">
        <v>398</v>
      </c>
      <c r="E381" s="4">
        <v>37.0</v>
      </c>
      <c r="F381" s="36" t="s">
        <v>1225</v>
      </c>
      <c r="G381" s="4" t="s">
        <v>24</v>
      </c>
      <c r="H381" s="4">
        <v>282.0</v>
      </c>
      <c r="I381" s="4">
        <v>418.0</v>
      </c>
      <c r="J381" s="4">
        <v>700.0</v>
      </c>
    </row>
    <row r="382">
      <c r="A382" s="4">
        <v>2004.0</v>
      </c>
      <c r="B382" s="4" t="s">
        <v>298</v>
      </c>
      <c r="C382" s="4" t="s">
        <v>13</v>
      </c>
      <c r="D382" s="4" t="s">
        <v>398</v>
      </c>
      <c r="E382" s="4">
        <v>38.0</v>
      </c>
      <c r="F382" s="36" t="s">
        <v>596</v>
      </c>
      <c r="G382" s="4" t="s">
        <v>263</v>
      </c>
      <c r="H382" s="4">
        <v>218.0</v>
      </c>
      <c r="I382" s="4">
        <v>448.0</v>
      </c>
      <c r="J382" s="4">
        <v>666.0</v>
      </c>
    </row>
    <row r="383">
      <c r="A383" s="4">
        <v>2004.0</v>
      </c>
      <c r="B383" s="4" t="s">
        <v>298</v>
      </c>
      <c r="C383" s="4" t="s">
        <v>13</v>
      </c>
      <c r="D383" s="4" t="s">
        <v>398</v>
      </c>
      <c r="E383" s="4">
        <v>39.0</v>
      </c>
      <c r="F383" s="36" t="s">
        <v>1052</v>
      </c>
      <c r="G383" s="4" t="s">
        <v>75</v>
      </c>
      <c r="H383" s="4">
        <v>270.0</v>
      </c>
      <c r="I383" s="4">
        <v>392.0</v>
      </c>
      <c r="J383" s="4">
        <v>662.0</v>
      </c>
    </row>
    <row r="384">
      <c r="A384" s="4">
        <v>2004.0</v>
      </c>
      <c r="B384" s="4" t="s">
        <v>298</v>
      </c>
      <c r="C384" s="4" t="s">
        <v>13</v>
      </c>
      <c r="D384" s="4" t="s">
        <v>398</v>
      </c>
      <c r="E384" s="4">
        <v>40.0</v>
      </c>
      <c r="F384" s="36" t="s">
        <v>1226</v>
      </c>
      <c r="G384" s="4" t="s">
        <v>1227</v>
      </c>
      <c r="H384" s="4">
        <v>296.0</v>
      </c>
      <c r="I384" s="4">
        <v>366.0</v>
      </c>
      <c r="J384" s="4">
        <v>662.0</v>
      </c>
    </row>
    <row r="385">
      <c r="A385" s="4">
        <v>2004.0</v>
      </c>
      <c r="B385" s="4" t="s">
        <v>298</v>
      </c>
      <c r="C385" s="4" t="s">
        <v>13</v>
      </c>
      <c r="D385" s="4" t="s">
        <v>398</v>
      </c>
      <c r="E385" s="4">
        <v>41.0</v>
      </c>
      <c r="F385" s="36" t="s">
        <v>932</v>
      </c>
      <c r="G385" s="4" t="s">
        <v>886</v>
      </c>
      <c r="H385" s="4">
        <v>264.0</v>
      </c>
      <c r="I385" s="4">
        <v>396.0</v>
      </c>
      <c r="J385" s="4">
        <v>660.0</v>
      </c>
    </row>
    <row r="386">
      <c r="A386" s="4">
        <v>2004.0</v>
      </c>
      <c r="B386" s="4" t="s">
        <v>298</v>
      </c>
      <c r="C386" s="4" t="s">
        <v>13</v>
      </c>
      <c r="D386" s="4" t="s">
        <v>398</v>
      </c>
      <c r="E386" s="4">
        <v>42.0</v>
      </c>
      <c r="F386" s="36" t="s">
        <v>325</v>
      </c>
      <c r="G386" s="4" t="s">
        <v>59</v>
      </c>
      <c r="H386" s="4">
        <v>260.0</v>
      </c>
      <c r="I386" s="4">
        <v>374.0</v>
      </c>
      <c r="J386" s="4">
        <v>634.0</v>
      </c>
    </row>
    <row r="387">
      <c r="A387" s="4">
        <v>2004.0</v>
      </c>
      <c r="B387" s="4" t="s">
        <v>298</v>
      </c>
      <c r="C387" s="4" t="s">
        <v>13</v>
      </c>
      <c r="D387" s="4" t="s">
        <v>398</v>
      </c>
      <c r="E387" s="4">
        <v>43.0</v>
      </c>
      <c r="F387" s="36" t="s">
        <v>1228</v>
      </c>
      <c r="G387" s="4" t="s">
        <v>300</v>
      </c>
      <c r="H387" s="4">
        <v>212.0</v>
      </c>
      <c r="I387" s="4">
        <v>418.0</v>
      </c>
      <c r="J387" s="4">
        <v>630.0</v>
      </c>
    </row>
    <row r="388">
      <c r="A388" s="4">
        <v>2004.0</v>
      </c>
      <c r="B388" s="4" t="s">
        <v>298</v>
      </c>
      <c r="C388" s="4" t="s">
        <v>13</v>
      </c>
      <c r="D388" s="4" t="s">
        <v>398</v>
      </c>
      <c r="E388" s="4">
        <v>44.0</v>
      </c>
      <c r="F388" s="36" t="s">
        <v>799</v>
      </c>
      <c r="G388" s="4" t="s">
        <v>63</v>
      </c>
      <c r="H388" s="4">
        <v>224.0</v>
      </c>
      <c r="I388" s="4">
        <v>404.0</v>
      </c>
      <c r="J388" s="4">
        <v>628.0</v>
      </c>
    </row>
    <row r="389">
      <c r="A389" s="4">
        <v>2004.0</v>
      </c>
      <c r="B389" s="4" t="s">
        <v>298</v>
      </c>
      <c r="C389" s="4" t="s">
        <v>13</v>
      </c>
      <c r="D389" s="4" t="s">
        <v>398</v>
      </c>
      <c r="E389" s="4">
        <v>45.0</v>
      </c>
      <c r="F389" s="36" t="s">
        <v>602</v>
      </c>
      <c r="G389" s="4" t="s">
        <v>24</v>
      </c>
      <c r="H389" s="4">
        <v>248.0</v>
      </c>
      <c r="I389" s="4">
        <v>354.0</v>
      </c>
      <c r="J389" s="4">
        <v>602.0</v>
      </c>
    </row>
    <row r="390">
      <c r="A390" s="4">
        <v>2004.0</v>
      </c>
      <c r="B390" s="4" t="s">
        <v>298</v>
      </c>
      <c r="C390" s="4" t="s">
        <v>13</v>
      </c>
      <c r="D390" s="4" t="s">
        <v>398</v>
      </c>
      <c r="E390" s="4">
        <v>46.0</v>
      </c>
      <c r="F390" s="36" t="s">
        <v>342</v>
      </c>
      <c r="G390" s="4" t="s">
        <v>758</v>
      </c>
      <c r="H390" s="4">
        <v>234.0</v>
      </c>
      <c r="I390" s="4">
        <v>348.0</v>
      </c>
      <c r="J390" s="4">
        <v>582.0</v>
      </c>
    </row>
    <row r="391">
      <c r="A391" s="4">
        <v>2004.0</v>
      </c>
      <c r="B391" s="4" t="s">
        <v>298</v>
      </c>
      <c r="C391" s="4" t="s">
        <v>13</v>
      </c>
      <c r="D391" s="4" t="s">
        <v>398</v>
      </c>
      <c r="E391" s="4">
        <v>47.0</v>
      </c>
      <c r="F391" s="36" t="s">
        <v>947</v>
      </c>
      <c r="G391" s="4" t="s">
        <v>1082</v>
      </c>
      <c r="H391" s="4">
        <v>220.0</v>
      </c>
      <c r="I391" s="4">
        <v>362.0</v>
      </c>
      <c r="J391" s="4">
        <v>582.0</v>
      </c>
    </row>
    <row r="392">
      <c r="A392" s="4">
        <v>2004.0</v>
      </c>
      <c r="B392" s="4" t="s">
        <v>298</v>
      </c>
      <c r="C392" s="4" t="s">
        <v>13</v>
      </c>
      <c r="D392" s="4" t="s">
        <v>398</v>
      </c>
      <c r="E392" s="4">
        <v>48.0</v>
      </c>
      <c r="F392" s="36" t="s">
        <v>940</v>
      </c>
      <c r="G392" s="4" t="s">
        <v>101</v>
      </c>
      <c r="H392" s="4">
        <v>252.0</v>
      </c>
      <c r="I392" s="4">
        <v>330.0</v>
      </c>
      <c r="J392" s="4">
        <v>582.0</v>
      </c>
    </row>
    <row r="393">
      <c r="A393" s="4">
        <v>2004.0</v>
      </c>
      <c r="B393" s="4" t="s">
        <v>298</v>
      </c>
      <c r="C393" s="4" t="s">
        <v>13</v>
      </c>
      <c r="D393" s="4" t="s">
        <v>398</v>
      </c>
      <c r="E393" s="4">
        <v>49.0</v>
      </c>
      <c r="F393" s="36" t="s">
        <v>1229</v>
      </c>
      <c r="G393" s="4" t="s">
        <v>1230</v>
      </c>
      <c r="H393" s="4">
        <v>226.0</v>
      </c>
      <c r="I393" s="4">
        <v>322.0</v>
      </c>
      <c r="J393" s="4">
        <v>548.0</v>
      </c>
    </row>
    <row r="394">
      <c r="A394" s="4">
        <v>2004.0</v>
      </c>
      <c r="B394" s="4" t="s">
        <v>298</v>
      </c>
      <c r="C394" s="4" t="s">
        <v>13</v>
      </c>
      <c r="D394" s="4" t="s">
        <v>398</v>
      </c>
      <c r="E394" s="4">
        <v>50.0</v>
      </c>
      <c r="F394" s="36" t="s">
        <v>939</v>
      </c>
      <c r="G394" s="4" t="s">
        <v>773</v>
      </c>
      <c r="H394" s="4">
        <v>222.0</v>
      </c>
      <c r="I394" s="4">
        <v>324.0</v>
      </c>
      <c r="J394" s="4">
        <v>546.0</v>
      </c>
    </row>
    <row r="395">
      <c r="A395" s="4">
        <v>2004.0</v>
      </c>
      <c r="B395" s="4" t="s">
        <v>298</v>
      </c>
      <c r="C395" s="4" t="s">
        <v>13</v>
      </c>
      <c r="D395" s="4" t="s">
        <v>398</v>
      </c>
      <c r="E395" s="4">
        <v>51.0</v>
      </c>
      <c r="F395" s="36" t="s">
        <v>1231</v>
      </c>
      <c r="G395" s="4" t="s">
        <v>327</v>
      </c>
      <c r="H395" s="4">
        <v>176.0</v>
      </c>
      <c r="I395" s="4">
        <v>360.0</v>
      </c>
      <c r="J395" s="4">
        <v>536.0</v>
      </c>
    </row>
    <row r="396">
      <c r="A396" s="4">
        <v>2004.0</v>
      </c>
      <c r="B396" s="4" t="s">
        <v>298</v>
      </c>
      <c r="C396" s="4" t="s">
        <v>13</v>
      </c>
      <c r="D396" s="4" t="s">
        <v>398</v>
      </c>
      <c r="E396" s="4">
        <v>52.0</v>
      </c>
      <c r="F396" s="36" t="s">
        <v>337</v>
      </c>
      <c r="G396" s="4" t="s">
        <v>169</v>
      </c>
      <c r="H396" s="4">
        <v>198.0</v>
      </c>
      <c r="I396" s="4">
        <v>322.0</v>
      </c>
      <c r="J396" s="4">
        <v>520.0</v>
      </c>
    </row>
    <row r="397">
      <c r="A397" s="4">
        <v>2004.0</v>
      </c>
      <c r="B397" s="4" t="s">
        <v>298</v>
      </c>
      <c r="C397" s="4" t="s">
        <v>13</v>
      </c>
      <c r="D397" s="4" t="s">
        <v>398</v>
      </c>
      <c r="E397" s="4">
        <v>53.0</v>
      </c>
      <c r="F397" s="36" t="s">
        <v>311</v>
      </c>
      <c r="G397" s="4" t="s">
        <v>29</v>
      </c>
      <c r="H397" s="4">
        <v>214.0</v>
      </c>
      <c r="I397" s="4">
        <v>304.0</v>
      </c>
      <c r="J397" s="4">
        <v>518.0</v>
      </c>
    </row>
    <row r="398">
      <c r="A398" s="4">
        <v>2004.0</v>
      </c>
      <c r="B398" s="4" t="s">
        <v>298</v>
      </c>
      <c r="C398" s="4" t="s">
        <v>13</v>
      </c>
      <c r="D398" s="4" t="s">
        <v>398</v>
      </c>
      <c r="E398" s="4">
        <v>54.0</v>
      </c>
      <c r="F398" s="36" t="s">
        <v>1232</v>
      </c>
      <c r="G398" s="4" t="s">
        <v>1112</v>
      </c>
      <c r="H398" s="4">
        <v>258.0</v>
      </c>
      <c r="I398" s="4">
        <v>248.0</v>
      </c>
      <c r="J398" s="4">
        <v>506.0</v>
      </c>
    </row>
    <row r="399">
      <c r="A399" s="4">
        <v>2004.0</v>
      </c>
      <c r="B399" s="4" t="s">
        <v>298</v>
      </c>
      <c r="C399" s="4" t="s">
        <v>13</v>
      </c>
      <c r="D399" s="4" t="s">
        <v>398</v>
      </c>
      <c r="E399" s="4">
        <v>55.0</v>
      </c>
      <c r="F399" s="36" t="s">
        <v>705</v>
      </c>
      <c r="G399" s="4" t="s">
        <v>31</v>
      </c>
      <c r="H399" s="4">
        <v>158.0</v>
      </c>
      <c r="I399" s="4">
        <v>328.0</v>
      </c>
      <c r="J399" s="4">
        <v>486.0</v>
      </c>
    </row>
    <row r="400">
      <c r="A400" s="4">
        <v>2004.0</v>
      </c>
      <c r="B400" s="4" t="s">
        <v>298</v>
      </c>
      <c r="C400" s="4" t="s">
        <v>13</v>
      </c>
      <c r="D400" s="4" t="s">
        <v>398</v>
      </c>
      <c r="E400" s="4">
        <v>56.0</v>
      </c>
      <c r="F400" s="36" t="s">
        <v>972</v>
      </c>
      <c r="G400" s="4" t="s">
        <v>239</v>
      </c>
      <c r="H400" s="4">
        <v>184.0</v>
      </c>
      <c r="I400" s="4">
        <v>274.0</v>
      </c>
      <c r="J400" s="4">
        <v>458.0</v>
      </c>
    </row>
    <row r="401">
      <c r="A401" s="4">
        <v>2004.0</v>
      </c>
      <c r="B401" s="4" t="s">
        <v>298</v>
      </c>
      <c r="C401" s="4" t="s">
        <v>13</v>
      </c>
      <c r="D401" s="4" t="s">
        <v>398</v>
      </c>
      <c r="E401" s="4">
        <v>57.0</v>
      </c>
      <c r="F401" s="36" t="s">
        <v>629</v>
      </c>
      <c r="G401" s="4" t="s">
        <v>18</v>
      </c>
      <c r="H401" s="4">
        <v>68.0</v>
      </c>
      <c r="I401" s="4">
        <v>248.0</v>
      </c>
      <c r="J401" s="4">
        <v>316.0</v>
      </c>
    </row>
    <row r="402">
      <c r="A402" s="4">
        <v>2004.0</v>
      </c>
      <c r="B402" s="4" t="s">
        <v>298</v>
      </c>
      <c r="C402" s="4" t="s">
        <v>57</v>
      </c>
      <c r="D402" s="4" t="s">
        <v>398</v>
      </c>
      <c r="E402" s="4">
        <v>1.0</v>
      </c>
      <c r="F402" s="36" t="s">
        <v>608</v>
      </c>
      <c r="G402" s="4" t="s">
        <v>1233</v>
      </c>
      <c r="H402" s="4">
        <v>310.0</v>
      </c>
      <c r="I402" s="4">
        <v>468.0</v>
      </c>
      <c r="J402" s="4">
        <v>778.0</v>
      </c>
    </row>
    <row r="403">
      <c r="A403" s="4">
        <v>2004.0</v>
      </c>
      <c r="B403" s="4" t="s">
        <v>298</v>
      </c>
      <c r="C403" s="4" t="s">
        <v>57</v>
      </c>
      <c r="D403" s="4" t="s">
        <v>398</v>
      </c>
      <c r="E403" s="4">
        <v>2.0</v>
      </c>
      <c r="F403" s="36" t="s">
        <v>344</v>
      </c>
      <c r="G403" s="4" t="s">
        <v>250</v>
      </c>
      <c r="H403" s="4">
        <v>294.0</v>
      </c>
      <c r="I403" s="4">
        <v>394.0</v>
      </c>
      <c r="J403" s="4">
        <v>688.0</v>
      </c>
    </row>
    <row r="404">
      <c r="A404" s="4">
        <v>2004.0</v>
      </c>
      <c r="B404" s="4" t="s">
        <v>298</v>
      </c>
      <c r="C404" s="4" t="s">
        <v>57</v>
      </c>
      <c r="D404" s="4" t="s">
        <v>398</v>
      </c>
      <c r="E404" s="4">
        <v>3.0</v>
      </c>
      <c r="F404" s="36" t="s">
        <v>1234</v>
      </c>
      <c r="G404" s="4" t="s">
        <v>792</v>
      </c>
      <c r="H404" s="4">
        <v>260.0</v>
      </c>
      <c r="I404" s="4">
        <v>410.0</v>
      </c>
      <c r="J404" s="4">
        <v>670.0</v>
      </c>
    </row>
    <row r="405">
      <c r="A405" s="4">
        <v>2004.0</v>
      </c>
      <c r="B405" s="4" t="s">
        <v>298</v>
      </c>
      <c r="C405" s="4" t="s">
        <v>57</v>
      </c>
      <c r="D405" s="4" t="s">
        <v>398</v>
      </c>
      <c r="E405" s="4">
        <v>4.0</v>
      </c>
      <c r="F405" s="36" t="s">
        <v>1235</v>
      </c>
      <c r="G405" s="4" t="s">
        <v>327</v>
      </c>
      <c r="H405" s="4">
        <v>252.0</v>
      </c>
      <c r="I405" s="4">
        <v>328.0</v>
      </c>
      <c r="J405" s="4">
        <v>580.0</v>
      </c>
    </row>
    <row r="406">
      <c r="A406" s="4">
        <v>2004.0</v>
      </c>
      <c r="B406" s="4" t="s">
        <v>298</v>
      </c>
      <c r="C406" s="4" t="s">
        <v>57</v>
      </c>
      <c r="D406" s="4" t="s">
        <v>398</v>
      </c>
      <c r="E406" s="4">
        <v>5.0</v>
      </c>
      <c r="F406" s="36" t="s">
        <v>950</v>
      </c>
      <c r="G406" s="4" t="s">
        <v>300</v>
      </c>
      <c r="H406" s="4">
        <v>194.0</v>
      </c>
      <c r="I406" s="4">
        <v>380.0</v>
      </c>
      <c r="J406" s="4">
        <v>574.0</v>
      </c>
    </row>
    <row r="407">
      <c r="A407" s="4">
        <v>2004.0</v>
      </c>
      <c r="B407" s="4" t="s">
        <v>298</v>
      </c>
      <c r="C407" s="4" t="s">
        <v>57</v>
      </c>
      <c r="D407" s="4" t="s">
        <v>398</v>
      </c>
      <c r="E407" s="4">
        <v>6.0</v>
      </c>
      <c r="F407" s="36" t="s">
        <v>951</v>
      </c>
      <c r="G407" s="4" t="s">
        <v>327</v>
      </c>
      <c r="H407" s="4">
        <v>202.0</v>
      </c>
      <c r="I407" s="4">
        <v>360.0</v>
      </c>
      <c r="J407" s="4">
        <v>562.0</v>
      </c>
    </row>
    <row r="408">
      <c r="A408" s="4">
        <v>2004.0</v>
      </c>
      <c r="B408" s="4" t="s">
        <v>298</v>
      </c>
      <c r="C408" s="4" t="s">
        <v>57</v>
      </c>
      <c r="D408" s="4" t="s">
        <v>398</v>
      </c>
      <c r="E408" s="4">
        <v>7.0</v>
      </c>
      <c r="F408" s="36" t="s">
        <v>1236</v>
      </c>
      <c r="G408" s="4" t="s">
        <v>24</v>
      </c>
      <c r="H408" s="4">
        <v>174.0</v>
      </c>
      <c r="I408" s="4">
        <v>370.0</v>
      </c>
      <c r="J408" s="4">
        <v>544.0</v>
      </c>
    </row>
    <row r="409">
      <c r="A409" s="4">
        <v>2004.0</v>
      </c>
      <c r="B409" s="4" t="s">
        <v>298</v>
      </c>
      <c r="C409" s="4" t="s">
        <v>57</v>
      </c>
      <c r="D409" s="4" t="s">
        <v>398</v>
      </c>
      <c r="E409" s="4">
        <v>8.0</v>
      </c>
      <c r="F409" s="36" t="s">
        <v>1237</v>
      </c>
      <c r="G409" s="4" t="s">
        <v>1093</v>
      </c>
      <c r="H409" s="4">
        <v>160.0</v>
      </c>
      <c r="I409" s="4">
        <v>378.0</v>
      </c>
      <c r="J409" s="4">
        <v>538.0</v>
      </c>
    </row>
    <row r="410">
      <c r="A410" s="4">
        <v>2004.0</v>
      </c>
      <c r="B410" s="4" t="s">
        <v>298</v>
      </c>
      <c r="C410" s="4" t="s">
        <v>57</v>
      </c>
      <c r="D410" s="4" t="s">
        <v>398</v>
      </c>
      <c r="E410" s="4">
        <v>9.0</v>
      </c>
      <c r="F410" s="36" t="s">
        <v>1238</v>
      </c>
      <c r="G410" s="4" t="s">
        <v>583</v>
      </c>
      <c r="H410" s="4">
        <v>154.0</v>
      </c>
      <c r="I410" s="4">
        <v>352.0</v>
      </c>
      <c r="J410" s="4">
        <v>506.0</v>
      </c>
    </row>
    <row r="411">
      <c r="A411" s="4">
        <v>2004.0</v>
      </c>
      <c r="B411" s="4" t="s">
        <v>298</v>
      </c>
      <c r="C411" s="4" t="s">
        <v>57</v>
      </c>
      <c r="D411" s="4" t="s">
        <v>398</v>
      </c>
      <c r="E411" s="4">
        <v>10.0</v>
      </c>
      <c r="F411" s="36" t="s">
        <v>956</v>
      </c>
      <c r="G411" s="4" t="s">
        <v>886</v>
      </c>
      <c r="H411" s="4">
        <v>158.0</v>
      </c>
      <c r="I411" s="4">
        <v>312.0</v>
      </c>
      <c r="J411" s="4">
        <v>470.0</v>
      </c>
    </row>
    <row r="412">
      <c r="A412" s="4">
        <v>2004.0</v>
      </c>
      <c r="B412" s="4" t="s">
        <v>298</v>
      </c>
      <c r="C412" s="4" t="s">
        <v>57</v>
      </c>
      <c r="D412" s="4" t="s">
        <v>398</v>
      </c>
      <c r="E412" s="4">
        <v>11.0</v>
      </c>
      <c r="F412" s="36" t="s">
        <v>955</v>
      </c>
      <c r="G412" s="4" t="s">
        <v>24</v>
      </c>
      <c r="H412" s="4">
        <v>124.0</v>
      </c>
      <c r="I412" s="4">
        <v>306.0</v>
      </c>
      <c r="J412" s="4">
        <v>430.0</v>
      </c>
    </row>
    <row r="413">
      <c r="A413" s="4">
        <v>2004.0</v>
      </c>
      <c r="B413" s="4" t="s">
        <v>298</v>
      </c>
      <c r="C413" s="4" t="s">
        <v>57</v>
      </c>
      <c r="D413" s="4" t="s">
        <v>398</v>
      </c>
      <c r="E413" s="4">
        <v>12.0</v>
      </c>
      <c r="F413" s="36" t="s">
        <v>1239</v>
      </c>
      <c r="G413" s="4" t="s">
        <v>409</v>
      </c>
      <c r="H413" s="4">
        <v>218.0</v>
      </c>
      <c r="I413" s="4">
        <v>208.0</v>
      </c>
      <c r="J413" s="4">
        <v>426.0</v>
      </c>
    </row>
    <row r="414">
      <c r="A414" s="4">
        <v>2004.0</v>
      </c>
      <c r="B414" s="4" t="s">
        <v>298</v>
      </c>
      <c r="C414" s="4" t="s">
        <v>57</v>
      </c>
      <c r="D414" s="4" t="s">
        <v>398</v>
      </c>
      <c r="E414" s="4">
        <v>13.0</v>
      </c>
      <c r="F414" s="36" t="s">
        <v>1240</v>
      </c>
      <c r="G414" s="4" t="s">
        <v>110</v>
      </c>
      <c r="H414" s="4">
        <v>136.0</v>
      </c>
      <c r="I414" s="4">
        <v>222.0</v>
      </c>
      <c r="J414" s="4">
        <v>358.0</v>
      </c>
    </row>
    <row r="415">
      <c r="A415" s="4">
        <v>2004.0</v>
      </c>
      <c r="B415" s="4" t="s">
        <v>298</v>
      </c>
      <c r="C415" s="4" t="s">
        <v>57</v>
      </c>
      <c r="D415" s="4" t="s">
        <v>398</v>
      </c>
      <c r="E415" s="4">
        <v>14.0</v>
      </c>
      <c r="F415" s="36" t="s">
        <v>1060</v>
      </c>
      <c r="G415" s="4" t="s">
        <v>75</v>
      </c>
      <c r="H415" s="4">
        <v>94.0</v>
      </c>
      <c r="I415" s="4">
        <v>226.0</v>
      </c>
      <c r="J415" s="4">
        <v>320.0</v>
      </c>
    </row>
    <row r="416">
      <c r="A416" s="4">
        <v>2004.0</v>
      </c>
      <c r="B416" s="4" t="s">
        <v>354</v>
      </c>
      <c r="C416" s="4" t="s">
        <v>13</v>
      </c>
      <c r="D416" s="4" t="s">
        <v>398</v>
      </c>
      <c r="E416" s="4">
        <v>1.0</v>
      </c>
      <c r="F416" s="36" t="s">
        <v>366</v>
      </c>
      <c r="G416" s="4" t="s">
        <v>93</v>
      </c>
      <c r="H416" s="4">
        <v>772.0</v>
      </c>
      <c r="I416" s="4">
        <v>748.0</v>
      </c>
      <c r="J416" s="4">
        <v>1520.0</v>
      </c>
    </row>
    <row r="417">
      <c r="A417" s="4">
        <v>2004.0</v>
      </c>
      <c r="B417" s="4" t="s">
        <v>354</v>
      </c>
      <c r="C417" s="4" t="s">
        <v>13</v>
      </c>
      <c r="D417" s="4" t="s">
        <v>398</v>
      </c>
      <c r="E417" s="4">
        <v>2.0</v>
      </c>
      <c r="F417" s="36" t="s">
        <v>355</v>
      </c>
      <c r="G417" s="4" t="s">
        <v>356</v>
      </c>
      <c r="H417" s="4">
        <v>758.0</v>
      </c>
      <c r="I417" s="4">
        <v>758.0</v>
      </c>
      <c r="J417" s="4">
        <v>1516.0</v>
      </c>
    </row>
    <row r="418">
      <c r="A418" s="4">
        <v>2004.0</v>
      </c>
      <c r="B418" s="4" t="s">
        <v>354</v>
      </c>
      <c r="C418" s="4" t="s">
        <v>13</v>
      </c>
      <c r="D418" s="4" t="s">
        <v>398</v>
      </c>
      <c r="E418" s="4">
        <v>3.0</v>
      </c>
      <c r="F418" s="36" t="s">
        <v>364</v>
      </c>
      <c r="G418" s="4" t="s">
        <v>186</v>
      </c>
      <c r="H418" s="4">
        <v>724.0</v>
      </c>
      <c r="I418" s="4">
        <v>764.0</v>
      </c>
      <c r="J418" s="4">
        <v>1488.0</v>
      </c>
    </row>
    <row r="419">
      <c r="A419" s="4">
        <v>2004.0</v>
      </c>
      <c r="B419" s="4" t="s">
        <v>354</v>
      </c>
      <c r="C419" s="4" t="s">
        <v>13</v>
      </c>
      <c r="D419" s="4" t="s">
        <v>398</v>
      </c>
      <c r="E419" s="4">
        <v>4.0</v>
      </c>
      <c r="F419" s="36" t="s">
        <v>361</v>
      </c>
      <c r="G419" s="4" t="s">
        <v>125</v>
      </c>
      <c r="H419" s="4">
        <v>724.0</v>
      </c>
      <c r="I419" s="4">
        <v>760.0</v>
      </c>
      <c r="J419" s="4">
        <v>1484.0</v>
      </c>
    </row>
    <row r="420">
      <c r="A420" s="4">
        <v>2004.0</v>
      </c>
      <c r="B420" s="4" t="s">
        <v>354</v>
      </c>
      <c r="C420" s="4" t="s">
        <v>13</v>
      </c>
      <c r="D420" s="4" t="s">
        <v>398</v>
      </c>
      <c r="E420" s="4">
        <v>5.0</v>
      </c>
      <c r="F420" s="36" t="s">
        <v>359</v>
      </c>
      <c r="G420" s="4" t="s">
        <v>125</v>
      </c>
      <c r="H420" s="4">
        <v>746.0</v>
      </c>
      <c r="I420" s="4">
        <v>738.0</v>
      </c>
      <c r="J420" s="4">
        <v>1484.0</v>
      </c>
    </row>
    <row r="421">
      <c r="A421" s="4">
        <v>2004.0</v>
      </c>
      <c r="B421" s="4" t="s">
        <v>354</v>
      </c>
      <c r="C421" s="4" t="s">
        <v>13</v>
      </c>
      <c r="D421" s="4" t="s">
        <v>398</v>
      </c>
      <c r="E421" s="4">
        <v>6.0</v>
      </c>
      <c r="F421" s="36" t="s">
        <v>385</v>
      </c>
      <c r="G421" s="4" t="s">
        <v>179</v>
      </c>
      <c r="H421" s="4">
        <v>714.0</v>
      </c>
      <c r="I421" s="4">
        <v>748.0</v>
      </c>
      <c r="J421" s="4">
        <v>1462.0</v>
      </c>
    </row>
    <row r="422">
      <c r="A422" s="4">
        <v>2004.0</v>
      </c>
      <c r="B422" s="4" t="s">
        <v>354</v>
      </c>
      <c r="C422" s="4" t="s">
        <v>13</v>
      </c>
      <c r="D422" s="4" t="s">
        <v>398</v>
      </c>
      <c r="E422" s="4">
        <v>7.0</v>
      </c>
      <c r="F422" s="36" t="s">
        <v>615</v>
      </c>
      <c r="G422" s="4" t="s">
        <v>1061</v>
      </c>
      <c r="H422" s="4">
        <v>726.0</v>
      </c>
      <c r="I422" s="4">
        <v>720.0</v>
      </c>
      <c r="J422" s="4">
        <v>1446.0</v>
      </c>
    </row>
    <row r="423">
      <c r="A423" s="4">
        <v>2004.0</v>
      </c>
      <c r="B423" s="4" t="s">
        <v>354</v>
      </c>
      <c r="C423" s="4" t="s">
        <v>13</v>
      </c>
      <c r="D423" s="4" t="s">
        <v>398</v>
      </c>
      <c r="E423" s="4">
        <v>8.0</v>
      </c>
      <c r="F423" s="36" t="s">
        <v>358</v>
      </c>
      <c r="G423" s="4" t="s">
        <v>24</v>
      </c>
      <c r="H423" s="4">
        <v>708.0</v>
      </c>
      <c r="I423" s="4">
        <v>732.0</v>
      </c>
      <c r="J423" s="4">
        <v>1440.0</v>
      </c>
    </row>
    <row r="424">
      <c r="A424" s="4">
        <v>2004.0</v>
      </c>
      <c r="B424" s="4" t="s">
        <v>354</v>
      </c>
      <c r="C424" s="4" t="s">
        <v>13</v>
      </c>
      <c r="D424" s="4" t="s">
        <v>398</v>
      </c>
      <c r="E424" s="4">
        <v>9.0</v>
      </c>
      <c r="F424" s="36" t="s">
        <v>357</v>
      </c>
      <c r="G424" s="4" t="s">
        <v>310</v>
      </c>
      <c r="H424" s="4">
        <v>704.0</v>
      </c>
      <c r="I424" s="4">
        <v>722.0</v>
      </c>
      <c r="J424" s="4">
        <v>1426.0</v>
      </c>
    </row>
    <row r="425">
      <c r="A425" s="4">
        <v>2004.0</v>
      </c>
      <c r="B425" s="4" t="s">
        <v>354</v>
      </c>
      <c r="C425" s="4" t="s">
        <v>13</v>
      </c>
      <c r="D425" s="4" t="s">
        <v>398</v>
      </c>
      <c r="E425" s="4">
        <v>10.0</v>
      </c>
      <c r="F425" s="36" t="s">
        <v>382</v>
      </c>
      <c r="G425" s="4" t="s">
        <v>125</v>
      </c>
      <c r="H425" s="4">
        <v>698.0</v>
      </c>
      <c r="I425" s="4">
        <v>728.0</v>
      </c>
      <c r="J425" s="4">
        <v>1426.0</v>
      </c>
    </row>
    <row r="426">
      <c r="A426" s="4">
        <v>2004.0</v>
      </c>
      <c r="B426" s="4" t="s">
        <v>354</v>
      </c>
      <c r="C426" s="4" t="s">
        <v>13</v>
      </c>
      <c r="D426" s="4" t="s">
        <v>398</v>
      </c>
      <c r="E426" s="4">
        <v>11.0</v>
      </c>
      <c r="F426" s="36" t="s">
        <v>1241</v>
      </c>
      <c r="G426" s="4" t="s">
        <v>179</v>
      </c>
      <c r="H426" s="4">
        <v>696.0</v>
      </c>
      <c r="I426" s="4">
        <v>730.0</v>
      </c>
      <c r="J426" s="4">
        <v>1426.0</v>
      </c>
    </row>
    <row r="427">
      <c r="A427" s="4">
        <v>2004.0</v>
      </c>
      <c r="B427" s="4" t="s">
        <v>354</v>
      </c>
      <c r="C427" s="4" t="s">
        <v>13</v>
      </c>
      <c r="D427" s="4" t="s">
        <v>398</v>
      </c>
      <c r="E427" s="4">
        <v>12.0</v>
      </c>
      <c r="F427" s="36" t="s">
        <v>367</v>
      </c>
      <c r="G427" s="4" t="s">
        <v>24</v>
      </c>
      <c r="H427" s="4">
        <v>692.0</v>
      </c>
      <c r="I427" s="4">
        <v>720.0</v>
      </c>
      <c r="J427" s="4">
        <v>1412.0</v>
      </c>
    </row>
    <row r="428">
      <c r="A428" s="4">
        <v>2004.0</v>
      </c>
      <c r="B428" s="4" t="s">
        <v>354</v>
      </c>
      <c r="C428" s="4" t="s">
        <v>13</v>
      </c>
      <c r="D428" s="4" t="s">
        <v>398</v>
      </c>
      <c r="E428" s="4">
        <v>13.0</v>
      </c>
      <c r="F428" s="36" t="s">
        <v>1242</v>
      </c>
      <c r="G428" s="4" t="s">
        <v>75</v>
      </c>
      <c r="H428" s="4">
        <v>700.0</v>
      </c>
      <c r="I428" s="4">
        <v>704.0</v>
      </c>
      <c r="J428" s="4">
        <v>1404.0</v>
      </c>
    </row>
    <row r="429">
      <c r="A429" s="4">
        <v>2004.0</v>
      </c>
      <c r="B429" s="4" t="s">
        <v>354</v>
      </c>
      <c r="C429" s="4" t="s">
        <v>13</v>
      </c>
      <c r="D429" s="4" t="s">
        <v>398</v>
      </c>
      <c r="E429" s="4">
        <v>14.0</v>
      </c>
      <c r="F429" s="36" t="s">
        <v>723</v>
      </c>
      <c r="G429" s="4" t="s">
        <v>300</v>
      </c>
      <c r="H429" s="4">
        <v>688.0</v>
      </c>
      <c r="I429" s="4">
        <v>690.0</v>
      </c>
      <c r="J429" s="4">
        <v>1378.0</v>
      </c>
    </row>
    <row r="430">
      <c r="A430" s="4">
        <v>2004.0</v>
      </c>
      <c r="B430" s="4" t="s">
        <v>354</v>
      </c>
      <c r="C430" s="4" t="s">
        <v>13</v>
      </c>
      <c r="D430" s="4" t="s">
        <v>398</v>
      </c>
      <c r="E430" s="4">
        <v>15.0</v>
      </c>
      <c r="F430" s="36" t="s">
        <v>765</v>
      </c>
      <c r="G430" s="4" t="s">
        <v>53</v>
      </c>
      <c r="H430" s="4">
        <v>688.0</v>
      </c>
      <c r="I430" s="4">
        <v>680.0</v>
      </c>
      <c r="J430" s="4">
        <v>1368.0</v>
      </c>
    </row>
    <row r="431">
      <c r="A431" s="4">
        <v>2004.0</v>
      </c>
      <c r="B431" s="4" t="s">
        <v>354</v>
      </c>
      <c r="C431" s="4" t="s">
        <v>13</v>
      </c>
      <c r="D431" s="4" t="s">
        <v>398</v>
      </c>
      <c r="E431" s="4">
        <v>16.0</v>
      </c>
      <c r="F431" s="36" t="s">
        <v>617</v>
      </c>
      <c r="G431" s="4" t="s">
        <v>447</v>
      </c>
      <c r="H431" s="4">
        <v>680.0</v>
      </c>
      <c r="I431" s="4">
        <v>674.0</v>
      </c>
      <c r="J431" s="4">
        <v>1354.0</v>
      </c>
    </row>
    <row r="432">
      <c r="A432" s="4">
        <v>2004.0</v>
      </c>
      <c r="B432" s="4" t="s">
        <v>354</v>
      </c>
      <c r="C432" s="4" t="s">
        <v>13</v>
      </c>
      <c r="D432" s="4" t="s">
        <v>398</v>
      </c>
      <c r="E432" s="4">
        <v>17.0</v>
      </c>
      <c r="F432" s="36" t="s">
        <v>1243</v>
      </c>
      <c r="G432" s="4" t="s">
        <v>502</v>
      </c>
      <c r="H432" s="4">
        <v>666.0</v>
      </c>
      <c r="I432" s="4">
        <v>680.0</v>
      </c>
      <c r="J432" s="4">
        <v>1346.0</v>
      </c>
    </row>
    <row r="433">
      <c r="A433" s="4">
        <v>2004.0</v>
      </c>
      <c r="B433" s="4" t="s">
        <v>354</v>
      </c>
      <c r="C433" s="4" t="s">
        <v>13</v>
      </c>
      <c r="D433" s="4" t="s">
        <v>398</v>
      </c>
      <c r="E433" s="4">
        <v>18.0</v>
      </c>
      <c r="F433" s="36" t="s">
        <v>1244</v>
      </c>
      <c r="G433" s="4" t="s">
        <v>186</v>
      </c>
      <c r="H433" s="4">
        <v>658.0</v>
      </c>
      <c r="I433" s="4">
        <v>684.0</v>
      </c>
      <c r="J433" s="4">
        <v>1342.0</v>
      </c>
    </row>
    <row r="434">
      <c r="A434" s="4">
        <v>2004.0</v>
      </c>
      <c r="B434" s="4" t="s">
        <v>354</v>
      </c>
      <c r="C434" s="4" t="s">
        <v>13</v>
      </c>
      <c r="D434" s="4" t="s">
        <v>398</v>
      </c>
      <c r="E434" s="4">
        <v>19.0</v>
      </c>
      <c r="F434" s="36" t="s">
        <v>966</v>
      </c>
      <c r="G434" s="4" t="s">
        <v>66</v>
      </c>
      <c r="H434" s="4">
        <v>682.0</v>
      </c>
      <c r="I434" s="4">
        <v>648.0</v>
      </c>
      <c r="J434" s="4">
        <v>1330.0</v>
      </c>
    </row>
    <row r="435">
      <c r="A435" s="4">
        <v>2004.0</v>
      </c>
      <c r="B435" s="4" t="s">
        <v>354</v>
      </c>
      <c r="C435" s="4" t="s">
        <v>13</v>
      </c>
      <c r="D435" s="4" t="s">
        <v>398</v>
      </c>
      <c r="E435" s="4">
        <v>20.0</v>
      </c>
      <c r="F435" s="36" t="s">
        <v>376</v>
      </c>
      <c r="G435" s="4" t="s">
        <v>369</v>
      </c>
      <c r="H435" s="4">
        <v>658.0</v>
      </c>
      <c r="I435" s="4">
        <v>672.0</v>
      </c>
      <c r="J435" s="4">
        <v>1330.0</v>
      </c>
    </row>
    <row r="436">
      <c r="A436" s="4">
        <v>2004.0</v>
      </c>
      <c r="B436" s="4" t="s">
        <v>354</v>
      </c>
      <c r="C436" s="4" t="s">
        <v>13</v>
      </c>
      <c r="D436" s="4" t="s">
        <v>398</v>
      </c>
      <c r="E436" s="4">
        <v>21.0</v>
      </c>
      <c r="F436" s="36" t="s">
        <v>1245</v>
      </c>
      <c r="G436" s="4" t="s">
        <v>82</v>
      </c>
      <c r="H436" s="4">
        <v>666.0</v>
      </c>
      <c r="I436" s="4">
        <v>660.0</v>
      </c>
      <c r="J436" s="4">
        <v>1326.0</v>
      </c>
    </row>
    <row r="437">
      <c r="A437" s="4">
        <v>2004.0</v>
      </c>
      <c r="B437" s="4" t="s">
        <v>354</v>
      </c>
      <c r="C437" s="4" t="s">
        <v>13</v>
      </c>
      <c r="D437" s="4" t="s">
        <v>398</v>
      </c>
      <c r="E437" s="4">
        <v>22.0</v>
      </c>
      <c r="F437" s="36" t="s">
        <v>1246</v>
      </c>
      <c r="G437" s="4" t="s">
        <v>75</v>
      </c>
      <c r="H437" s="4">
        <v>684.0</v>
      </c>
      <c r="I437" s="4">
        <v>626.0</v>
      </c>
      <c r="J437" s="4">
        <v>1310.0</v>
      </c>
    </row>
    <row r="438">
      <c r="A438" s="4">
        <v>2004.0</v>
      </c>
      <c r="B438" s="4" t="s">
        <v>354</v>
      </c>
      <c r="C438" s="4" t="s">
        <v>13</v>
      </c>
      <c r="D438" s="4" t="s">
        <v>398</v>
      </c>
      <c r="E438" s="4">
        <v>23.0</v>
      </c>
      <c r="F438" s="36" t="s">
        <v>1247</v>
      </c>
      <c r="G438" s="4" t="s">
        <v>936</v>
      </c>
      <c r="H438" s="4">
        <v>650.0</v>
      </c>
      <c r="I438" s="4">
        <v>632.0</v>
      </c>
      <c r="J438" s="4">
        <v>1282.0</v>
      </c>
    </row>
    <row r="439">
      <c r="A439" s="4">
        <v>2004.0</v>
      </c>
      <c r="B439" s="4" t="s">
        <v>354</v>
      </c>
      <c r="C439" s="4" t="s">
        <v>13</v>
      </c>
      <c r="D439" s="4" t="s">
        <v>398</v>
      </c>
      <c r="E439" s="4">
        <v>24.0</v>
      </c>
      <c r="F439" s="36" t="s">
        <v>967</v>
      </c>
      <c r="G439" s="4" t="s">
        <v>24</v>
      </c>
      <c r="H439" s="4">
        <v>614.0</v>
      </c>
      <c r="I439" s="4">
        <v>660.0</v>
      </c>
      <c r="J439" s="4">
        <v>1274.0</v>
      </c>
    </row>
    <row r="440">
      <c r="A440" s="4">
        <v>2004.0</v>
      </c>
      <c r="B440" s="4" t="s">
        <v>354</v>
      </c>
      <c r="C440" s="4" t="s">
        <v>13</v>
      </c>
      <c r="D440" s="4" t="s">
        <v>398</v>
      </c>
      <c r="E440" s="4">
        <v>25.0</v>
      </c>
      <c r="F440" s="36" t="s">
        <v>1248</v>
      </c>
      <c r="G440" s="4" t="s">
        <v>936</v>
      </c>
      <c r="H440" s="4">
        <v>640.0</v>
      </c>
      <c r="I440" s="4">
        <v>632.0</v>
      </c>
      <c r="J440" s="4">
        <v>1272.0</v>
      </c>
    </row>
    <row r="441">
      <c r="A441" s="4">
        <v>2004.0</v>
      </c>
      <c r="B441" s="4" t="s">
        <v>354</v>
      </c>
      <c r="C441" s="4" t="s">
        <v>13</v>
      </c>
      <c r="D441" s="4" t="s">
        <v>398</v>
      </c>
      <c r="E441" s="4">
        <v>26.0</v>
      </c>
      <c r="F441" s="36" t="s">
        <v>1249</v>
      </c>
      <c r="G441" s="4" t="s">
        <v>95</v>
      </c>
      <c r="H441" s="4">
        <v>600.0</v>
      </c>
      <c r="I441" s="4">
        <v>646.0</v>
      </c>
      <c r="J441" s="4">
        <v>1246.0</v>
      </c>
    </row>
    <row r="442">
      <c r="A442" s="4">
        <v>2004.0</v>
      </c>
      <c r="B442" s="4" t="s">
        <v>354</v>
      </c>
      <c r="C442" s="4" t="s">
        <v>13</v>
      </c>
      <c r="D442" s="4" t="s">
        <v>398</v>
      </c>
      <c r="E442" s="4">
        <v>27.0</v>
      </c>
      <c r="F442" s="36" t="s">
        <v>1250</v>
      </c>
      <c r="G442" s="4" t="s">
        <v>75</v>
      </c>
      <c r="H442" s="4">
        <v>582.0</v>
      </c>
      <c r="I442" s="4">
        <v>640.0</v>
      </c>
      <c r="J442" s="4">
        <v>1222.0</v>
      </c>
    </row>
    <row r="443">
      <c r="A443" s="4">
        <v>2004.0</v>
      </c>
      <c r="B443" s="4" t="s">
        <v>354</v>
      </c>
      <c r="C443" s="4" t="s">
        <v>13</v>
      </c>
      <c r="D443" s="4" t="s">
        <v>398</v>
      </c>
      <c r="E443" s="4">
        <v>28.0</v>
      </c>
      <c r="F443" s="36" t="s">
        <v>626</v>
      </c>
      <c r="G443" s="4" t="s">
        <v>452</v>
      </c>
      <c r="H443" s="4">
        <v>590.0</v>
      </c>
      <c r="I443" s="4">
        <v>632.0</v>
      </c>
      <c r="J443" s="4">
        <v>1222.0</v>
      </c>
    </row>
    <row r="444">
      <c r="A444" s="4">
        <v>2004.0</v>
      </c>
      <c r="B444" s="4" t="s">
        <v>354</v>
      </c>
      <c r="C444" s="4" t="s">
        <v>13</v>
      </c>
      <c r="D444" s="4" t="s">
        <v>398</v>
      </c>
      <c r="E444" s="4">
        <v>29.0</v>
      </c>
      <c r="F444" s="36" t="s">
        <v>389</v>
      </c>
      <c r="G444" s="4" t="s">
        <v>155</v>
      </c>
      <c r="H444" s="4">
        <v>610.0</v>
      </c>
      <c r="I444" s="4">
        <v>612.0</v>
      </c>
      <c r="J444" s="4">
        <v>1222.0</v>
      </c>
    </row>
    <row r="445">
      <c r="A445" s="4">
        <v>2004.0</v>
      </c>
      <c r="B445" s="4" t="s">
        <v>354</v>
      </c>
      <c r="C445" s="4" t="s">
        <v>13</v>
      </c>
      <c r="D445" s="4" t="s">
        <v>398</v>
      </c>
      <c r="E445" s="4">
        <v>30.0</v>
      </c>
      <c r="F445" s="36" t="s">
        <v>625</v>
      </c>
      <c r="G445" s="4" t="s">
        <v>876</v>
      </c>
      <c r="H445" s="4">
        <v>618.0</v>
      </c>
      <c r="I445" s="4">
        <v>562.0</v>
      </c>
      <c r="J445" s="4">
        <v>1180.0</v>
      </c>
    </row>
    <row r="446">
      <c r="A446" s="4">
        <v>2004.0</v>
      </c>
      <c r="B446" s="4" t="s">
        <v>354</v>
      </c>
      <c r="C446" s="4" t="s">
        <v>13</v>
      </c>
      <c r="D446" s="4" t="s">
        <v>398</v>
      </c>
      <c r="E446" s="4">
        <v>31.0</v>
      </c>
      <c r="F446" s="36" t="s">
        <v>1251</v>
      </c>
      <c r="G446" s="4" t="s">
        <v>452</v>
      </c>
      <c r="H446" s="4">
        <v>562.0</v>
      </c>
      <c r="I446" s="4">
        <v>538.0</v>
      </c>
      <c r="J446" s="4">
        <v>1100.0</v>
      </c>
    </row>
    <row r="447">
      <c r="A447" s="4">
        <v>2004.0</v>
      </c>
      <c r="B447" s="4" t="s">
        <v>354</v>
      </c>
      <c r="C447" s="4" t="s">
        <v>13</v>
      </c>
      <c r="D447" s="4" t="s">
        <v>398</v>
      </c>
      <c r="E447" s="4">
        <v>32.0</v>
      </c>
      <c r="F447" s="36" t="s">
        <v>1252</v>
      </c>
      <c r="G447" s="4" t="s">
        <v>876</v>
      </c>
      <c r="H447" s="4">
        <v>536.0</v>
      </c>
      <c r="I447" s="4">
        <v>508.0</v>
      </c>
      <c r="J447" s="4">
        <v>1044.0</v>
      </c>
    </row>
    <row r="448">
      <c r="A448" s="4">
        <v>2004.0</v>
      </c>
      <c r="B448" s="4" t="s">
        <v>354</v>
      </c>
      <c r="C448" s="4" t="s">
        <v>13</v>
      </c>
      <c r="D448" s="4" t="s">
        <v>398</v>
      </c>
      <c r="E448" s="4">
        <v>33.0</v>
      </c>
      <c r="F448" s="36" t="s">
        <v>627</v>
      </c>
      <c r="G448" s="4" t="s">
        <v>447</v>
      </c>
      <c r="H448" s="4">
        <v>532.0</v>
      </c>
      <c r="I448" s="4">
        <v>436.0</v>
      </c>
      <c r="J448" s="4">
        <v>968.0</v>
      </c>
    </row>
    <row r="449">
      <c r="A449" s="4">
        <v>2004.0</v>
      </c>
      <c r="B449" s="4" t="s">
        <v>354</v>
      </c>
      <c r="C449" s="4" t="s">
        <v>13</v>
      </c>
      <c r="D449" s="4" t="s">
        <v>398</v>
      </c>
      <c r="E449" s="4">
        <v>34.0</v>
      </c>
      <c r="F449" s="36" t="s">
        <v>1253</v>
      </c>
      <c r="G449" s="4" t="s">
        <v>876</v>
      </c>
      <c r="H449" s="4">
        <v>468.0</v>
      </c>
      <c r="I449" s="4">
        <v>424.0</v>
      </c>
      <c r="J449" s="4">
        <v>892.0</v>
      </c>
    </row>
    <row r="450">
      <c r="A450" s="4">
        <v>2004.0</v>
      </c>
      <c r="B450" s="4" t="s">
        <v>354</v>
      </c>
      <c r="C450" s="4" t="s">
        <v>13</v>
      </c>
      <c r="D450" s="4" t="s">
        <v>398</v>
      </c>
      <c r="E450" s="4">
        <v>35.0</v>
      </c>
      <c r="F450" s="36" t="s">
        <v>1067</v>
      </c>
      <c r="G450" s="4" t="s">
        <v>75</v>
      </c>
      <c r="H450" s="4">
        <v>670.0</v>
      </c>
      <c r="J450" s="4">
        <v>670.0</v>
      </c>
    </row>
    <row r="451">
      <c r="A451" s="4">
        <v>2004.0</v>
      </c>
      <c r="B451" s="4" t="s">
        <v>354</v>
      </c>
      <c r="C451" s="4" t="s">
        <v>13</v>
      </c>
      <c r="D451" s="4" t="s">
        <v>398</v>
      </c>
      <c r="E451" s="4">
        <v>36.0</v>
      </c>
      <c r="F451" s="36" t="s">
        <v>1254</v>
      </c>
      <c r="G451" s="4" t="s">
        <v>1255</v>
      </c>
      <c r="I451" s="4">
        <v>600.0</v>
      </c>
      <c r="J451" s="4">
        <v>600.0</v>
      </c>
    </row>
    <row r="452">
      <c r="A452" s="4">
        <v>2004.0</v>
      </c>
      <c r="B452" s="4" t="s">
        <v>354</v>
      </c>
      <c r="C452" s="4" t="s">
        <v>57</v>
      </c>
      <c r="D452" s="4" t="s">
        <v>398</v>
      </c>
      <c r="E452" s="4">
        <v>1.0</v>
      </c>
      <c r="F452" s="36" t="s">
        <v>393</v>
      </c>
      <c r="G452" s="4" t="s">
        <v>125</v>
      </c>
      <c r="H452" s="4">
        <v>716.0</v>
      </c>
      <c r="I452" s="4">
        <v>762.0</v>
      </c>
      <c r="J452" s="4">
        <v>1478.0</v>
      </c>
    </row>
    <row r="453">
      <c r="A453" s="4">
        <v>2004.0</v>
      </c>
      <c r="B453" s="4" t="s">
        <v>354</v>
      </c>
      <c r="C453" s="4" t="s">
        <v>57</v>
      </c>
      <c r="D453" s="4" t="s">
        <v>398</v>
      </c>
      <c r="E453" s="4">
        <v>2.0</v>
      </c>
      <c r="F453" s="36" t="s">
        <v>1072</v>
      </c>
      <c r="G453" s="4" t="s">
        <v>125</v>
      </c>
      <c r="H453" s="4">
        <v>696.0</v>
      </c>
      <c r="I453" s="4">
        <v>704.0</v>
      </c>
      <c r="J453" s="4">
        <v>1400.0</v>
      </c>
    </row>
    <row r="454">
      <c r="A454" s="4">
        <v>2004.0</v>
      </c>
      <c r="B454" s="4" t="s">
        <v>354</v>
      </c>
      <c r="C454" s="4" t="s">
        <v>57</v>
      </c>
      <c r="D454" s="4" t="s">
        <v>398</v>
      </c>
      <c r="E454" s="4">
        <v>3.0</v>
      </c>
      <c r="F454" s="36" t="s">
        <v>394</v>
      </c>
      <c r="G454" s="4" t="s">
        <v>179</v>
      </c>
      <c r="H454" s="4">
        <v>636.0</v>
      </c>
      <c r="I454" s="4">
        <v>632.0</v>
      </c>
      <c r="J454" s="4">
        <v>1268.0</v>
      </c>
    </row>
    <row r="455">
      <c r="A455" s="4">
        <v>2004.0</v>
      </c>
      <c r="B455" s="4" t="s">
        <v>354</v>
      </c>
      <c r="C455" s="4" t="s">
        <v>57</v>
      </c>
      <c r="D455" s="4" t="s">
        <v>398</v>
      </c>
      <c r="E455" s="4">
        <v>4.0</v>
      </c>
      <c r="F455" s="36" t="s">
        <v>1256</v>
      </c>
      <c r="G455" s="4" t="s">
        <v>53</v>
      </c>
      <c r="H455" s="4">
        <v>614.0</v>
      </c>
      <c r="I455" s="4">
        <v>612.0</v>
      </c>
      <c r="J455" s="4">
        <v>1226.0</v>
      </c>
    </row>
    <row r="456">
      <c r="A456" s="4">
        <v>2004.0</v>
      </c>
      <c r="B456" s="4" t="s">
        <v>354</v>
      </c>
      <c r="C456" s="4" t="s">
        <v>57</v>
      </c>
      <c r="D456" s="4" t="s">
        <v>398</v>
      </c>
      <c r="E456" s="4">
        <v>5.0</v>
      </c>
      <c r="F456" s="36" t="s">
        <v>395</v>
      </c>
      <c r="G456" s="4" t="s">
        <v>42</v>
      </c>
      <c r="H456" s="4">
        <v>540.0</v>
      </c>
      <c r="I456" s="4">
        <v>488.0</v>
      </c>
      <c r="J456" s="4">
        <v>1028.0</v>
      </c>
    </row>
    <row r="457">
      <c r="A457" s="4">
        <v>2004.0</v>
      </c>
      <c r="B457" s="4" t="s">
        <v>354</v>
      </c>
      <c r="C457" s="4" t="s">
        <v>57</v>
      </c>
      <c r="D457" s="4" t="s">
        <v>398</v>
      </c>
      <c r="E457" s="4">
        <v>6.0</v>
      </c>
      <c r="F457" s="36" t="s">
        <v>1257</v>
      </c>
      <c r="G457" s="4" t="s">
        <v>1255</v>
      </c>
      <c r="I457" s="4">
        <v>504.0</v>
      </c>
      <c r="J457" s="4">
        <v>504.0</v>
      </c>
    </row>
    <row r="458">
      <c r="F458" s="36" t="s">
        <v>1258</v>
      </c>
    </row>
    <row r="459">
      <c r="F459" s="36" t="s">
        <v>1258</v>
      </c>
    </row>
    <row r="460">
      <c r="F460" s="36" t="s">
        <v>1258</v>
      </c>
    </row>
    <row r="461">
      <c r="F461" s="36" t="s">
        <v>1258</v>
      </c>
    </row>
    <row r="462">
      <c r="F462" s="36" t="s">
        <v>1258</v>
      </c>
    </row>
    <row r="463">
      <c r="F463" s="36" t="s">
        <v>1258</v>
      </c>
    </row>
    <row r="464">
      <c r="F464" s="36" t="s">
        <v>1258</v>
      </c>
    </row>
    <row r="465">
      <c r="F465" s="36" t="s">
        <v>1258</v>
      </c>
    </row>
    <row r="466">
      <c r="F466" s="36" t="s">
        <v>1258</v>
      </c>
    </row>
    <row r="467">
      <c r="F467" s="36" t="s">
        <v>1258</v>
      </c>
    </row>
    <row r="468">
      <c r="F468" s="36" t="s">
        <v>1258</v>
      </c>
    </row>
    <row r="469">
      <c r="F469" s="36" t="s">
        <v>1258</v>
      </c>
    </row>
    <row r="470">
      <c r="F470" s="36" t="s">
        <v>1258</v>
      </c>
    </row>
    <row r="471">
      <c r="F471" s="36" t="s">
        <v>1258</v>
      </c>
    </row>
    <row r="472">
      <c r="F472" s="36" t="s">
        <v>1258</v>
      </c>
    </row>
    <row r="473">
      <c r="F473" s="36" t="s">
        <v>1258</v>
      </c>
    </row>
    <row r="474">
      <c r="F474" s="36" t="s">
        <v>1258</v>
      </c>
    </row>
    <row r="475">
      <c r="F475" s="36" t="s">
        <v>1258</v>
      </c>
    </row>
    <row r="476">
      <c r="F476" s="36" t="s">
        <v>1258</v>
      </c>
    </row>
    <row r="477">
      <c r="F477" s="36" t="s">
        <v>1258</v>
      </c>
    </row>
    <row r="478">
      <c r="F478" s="36" t="s">
        <v>1258</v>
      </c>
    </row>
    <row r="479">
      <c r="F479" s="36" t="s">
        <v>1258</v>
      </c>
    </row>
    <row r="480">
      <c r="F480" s="36" t="s">
        <v>1258</v>
      </c>
    </row>
    <row r="481">
      <c r="F481" s="36" t="s">
        <v>1258</v>
      </c>
    </row>
    <row r="482">
      <c r="F482" s="36" t="s">
        <v>1258</v>
      </c>
    </row>
    <row r="483">
      <c r="F483" s="36" t="s">
        <v>1258</v>
      </c>
    </row>
    <row r="484">
      <c r="F484" s="36" t="s">
        <v>1258</v>
      </c>
    </row>
    <row r="485">
      <c r="F485" s="36" t="s">
        <v>1258</v>
      </c>
    </row>
    <row r="486">
      <c r="F486" s="36" t="s">
        <v>1258</v>
      </c>
    </row>
    <row r="487">
      <c r="F487" s="36" t="s">
        <v>1258</v>
      </c>
    </row>
    <row r="488">
      <c r="F488" s="36" t="s">
        <v>1258</v>
      </c>
    </row>
    <row r="489">
      <c r="F489" s="36" t="s">
        <v>1258</v>
      </c>
    </row>
    <row r="490">
      <c r="F490" s="36" t="s">
        <v>1258</v>
      </c>
    </row>
    <row r="491">
      <c r="F491" s="36" t="s">
        <v>1258</v>
      </c>
    </row>
    <row r="492">
      <c r="F492" s="36" t="s">
        <v>1258</v>
      </c>
    </row>
    <row r="493">
      <c r="F493" s="36" t="s">
        <v>1258</v>
      </c>
    </row>
    <row r="494">
      <c r="F494" s="36" t="s">
        <v>1258</v>
      </c>
    </row>
    <row r="495">
      <c r="F495" s="36" t="s">
        <v>1258</v>
      </c>
    </row>
    <row r="496">
      <c r="F496" s="36" t="s">
        <v>1258</v>
      </c>
    </row>
    <row r="497">
      <c r="F497" s="36" t="s">
        <v>1258</v>
      </c>
    </row>
    <row r="498">
      <c r="F498" s="36" t="s">
        <v>1258</v>
      </c>
    </row>
    <row r="499">
      <c r="F499" s="36" t="s">
        <v>1258</v>
      </c>
    </row>
    <row r="500">
      <c r="F500" s="36" t="s">
        <v>1258</v>
      </c>
    </row>
    <row r="501">
      <c r="F501" s="36" t="s">
        <v>1258</v>
      </c>
    </row>
    <row r="502">
      <c r="F502" s="36" t="s">
        <v>1258</v>
      </c>
    </row>
    <row r="503">
      <c r="F503" s="36" t="s">
        <v>1258</v>
      </c>
    </row>
    <row r="504">
      <c r="F504" s="36" t="s">
        <v>1258</v>
      </c>
    </row>
    <row r="505">
      <c r="F505" s="36" t="s">
        <v>1258</v>
      </c>
    </row>
    <row r="506">
      <c r="F506" s="36" t="s">
        <v>1258</v>
      </c>
    </row>
    <row r="507">
      <c r="F507" s="36" t="s">
        <v>1258</v>
      </c>
    </row>
    <row r="508">
      <c r="F508" s="36" t="s">
        <v>1258</v>
      </c>
    </row>
    <row r="509">
      <c r="F509" s="36" t="s">
        <v>1258</v>
      </c>
    </row>
    <row r="510">
      <c r="F510" s="36" t="s">
        <v>1258</v>
      </c>
    </row>
    <row r="511">
      <c r="F511" s="36" t="s">
        <v>1258</v>
      </c>
    </row>
    <row r="512">
      <c r="F512" s="36" t="s">
        <v>1258</v>
      </c>
    </row>
    <row r="513">
      <c r="F513" s="36" t="s">
        <v>1258</v>
      </c>
    </row>
    <row r="514">
      <c r="F514" s="36" t="s">
        <v>1258</v>
      </c>
    </row>
    <row r="515">
      <c r="F515" s="36" t="s">
        <v>1258</v>
      </c>
    </row>
    <row r="516">
      <c r="F516" s="36" t="s">
        <v>1258</v>
      </c>
    </row>
    <row r="517">
      <c r="F517" s="36" t="s">
        <v>1258</v>
      </c>
    </row>
    <row r="518">
      <c r="F518" s="36" t="s">
        <v>1258</v>
      </c>
    </row>
    <row r="519">
      <c r="F519" s="36" t="s">
        <v>1258</v>
      </c>
    </row>
    <row r="520">
      <c r="F520" s="36" t="s">
        <v>1258</v>
      </c>
    </row>
    <row r="521">
      <c r="F521" s="36" t="s">
        <v>1258</v>
      </c>
    </row>
    <row r="522">
      <c r="F522" s="36" t="s">
        <v>1258</v>
      </c>
    </row>
    <row r="523">
      <c r="F523" s="36" t="s">
        <v>1258</v>
      </c>
    </row>
    <row r="524">
      <c r="F524" s="36" t="s">
        <v>1258</v>
      </c>
    </row>
    <row r="525">
      <c r="F525" s="36" t="s">
        <v>1258</v>
      </c>
    </row>
    <row r="526">
      <c r="F526" s="36" t="s">
        <v>1258</v>
      </c>
    </row>
    <row r="527">
      <c r="F527" s="36" t="s">
        <v>1258</v>
      </c>
    </row>
    <row r="528">
      <c r="F528" s="36" t="s">
        <v>1258</v>
      </c>
    </row>
    <row r="529">
      <c r="F529" s="36" t="s">
        <v>1258</v>
      </c>
    </row>
    <row r="530">
      <c r="F530" s="36" t="s">
        <v>1258</v>
      </c>
    </row>
    <row r="531">
      <c r="F531" s="36" t="s">
        <v>1258</v>
      </c>
    </row>
    <row r="532">
      <c r="F532" s="36" t="s">
        <v>1258</v>
      </c>
    </row>
    <row r="533">
      <c r="F533" s="36" t="s">
        <v>1258</v>
      </c>
    </row>
    <row r="534">
      <c r="F534" s="36" t="s">
        <v>1258</v>
      </c>
    </row>
    <row r="535">
      <c r="F535" s="36" t="s">
        <v>1258</v>
      </c>
    </row>
    <row r="536">
      <c r="F536" s="36" t="s">
        <v>1258</v>
      </c>
    </row>
    <row r="537">
      <c r="F537" s="36" t="s">
        <v>1258</v>
      </c>
    </row>
    <row r="538">
      <c r="F538" s="36" t="s">
        <v>1258</v>
      </c>
    </row>
    <row r="539">
      <c r="F539" s="36" t="s">
        <v>1258</v>
      </c>
    </row>
    <row r="540">
      <c r="F540" s="36" t="s">
        <v>1258</v>
      </c>
    </row>
    <row r="541">
      <c r="F541" s="36" t="s">
        <v>1258</v>
      </c>
    </row>
    <row r="542">
      <c r="F542" s="36" t="s">
        <v>1258</v>
      </c>
    </row>
    <row r="543">
      <c r="F543" s="36" t="s">
        <v>1258</v>
      </c>
    </row>
    <row r="544">
      <c r="F544" s="36" t="s">
        <v>1258</v>
      </c>
    </row>
    <row r="545">
      <c r="F545" s="36" t="s">
        <v>1258</v>
      </c>
    </row>
    <row r="546">
      <c r="F546" s="36" t="s">
        <v>1258</v>
      </c>
    </row>
    <row r="547">
      <c r="F547" s="36" t="s">
        <v>1258</v>
      </c>
    </row>
    <row r="548">
      <c r="F548" s="36" t="s">
        <v>1258</v>
      </c>
    </row>
    <row r="549">
      <c r="F549" s="36" t="s">
        <v>1258</v>
      </c>
    </row>
    <row r="550">
      <c r="F550" s="36" t="s">
        <v>1258</v>
      </c>
    </row>
    <row r="551">
      <c r="F551" s="36" t="s">
        <v>1258</v>
      </c>
    </row>
    <row r="552">
      <c r="F552" s="36" t="s">
        <v>1258</v>
      </c>
    </row>
    <row r="553">
      <c r="F553" s="36" t="s">
        <v>1258</v>
      </c>
    </row>
    <row r="554">
      <c r="F554" s="36" t="s">
        <v>1258</v>
      </c>
    </row>
    <row r="555">
      <c r="F555" s="36" t="s">
        <v>1258</v>
      </c>
    </row>
    <row r="556">
      <c r="F556" s="36" t="s">
        <v>1258</v>
      </c>
    </row>
    <row r="557">
      <c r="F557" s="36" t="s">
        <v>1258</v>
      </c>
    </row>
    <row r="558">
      <c r="F558" s="36" t="s">
        <v>1258</v>
      </c>
    </row>
    <row r="559">
      <c r="F559" s="36" t="s">
        <v>1258</v>
      </c>
    </row>
    <row r="560">
      <c r="F560" s="36" t="s">
        <v>1258</v>
      </c>
    </row>
    <row r="561">
      <c r="F561" s="36" t="s">
        <v>1258</v>
      </c>
    </row>
    <row r="562">
      <c r="F562" s="36" t="s">
        <v>1258</v>
      </c>
    </row>
    <row r="563">
      <c r="F563" s="36" t="s">
        <v>1258</v>
      </c>
    </row>
    <row r="564">
      <c r="F564" s="36" t="s">
        <v>1258</v>
      </c>
    </row>
    <row r="565">
      <c r="F565" s="36" t="s">
        <v>1258</v>
      </c>
    </row>
    <row r="566">
      <c r="F566" s="36" t="s">
        <v>1258</v>
      </c>
    </row>
    <row r="567">
      <c r="F567" s="36" t="s">
        <v>1258</v>
      </c>
    </row>
    <row r="568">
      <c r="F568" s="36" t="s">
        <v>1258</v>
      </c>
    </row>
    <row r="569">
      <c r="F569" s="36" t="s">
        <v>1258</v>
      </c>
    </row>
    <row r="570">
      <c r="F570" s="36" t="s">
        <v>1258</v>
      </c>
    </row>
    <row r="571">
      <c r="F571" s="36" t="s">
        <v>1258</v>
      </c>
    </row>
    <row r="572">
      <c r="F572" s="36" t="s">
        <v>1258</v>
      </c>
    </row>
    <row r="573">
      <c r="F573" s="36" t="s">
        <v>1258</v>
      </c>
    </row>
    <row r="574">
      <c r="F574" s="36" t="s">
        <v>1258</v>
      </c>
    </row>
    <row r="575">
      <c r="F575" s="36" t="s">
        <v>1258</v>
      </c>
    </row>
    <row r="576">
      <c r="F576" s="36" t="s">
        <v>1258</v>
      </c>
    </row>
    <row r="577">
      <c r="F577" s="36" t="s">
        <v>1258</v>
      </c>
    </row>
    <row r="578">
      <c r="F578" s="36" t="s">
        <v>1258</v>
      </c>
    </row>
    <row r="579">
      <c r="F579" s="36" t="s">
        <v>1258</v>
      </c>
    </row>
    <row r="580">
      <c r="F580" s="36" t="s">
        <v>1258</v>
      </c>
    </row>
    <row r="581">
      <c r="F581" s="36" t="s">
        <v>1258</v>
      </c>
    </row>
    <row r="582">
      <c r="F582" s="36" t="s">
        <v>1258</v>
      </c>
    </row>
    <row r="583">
      <c r="F583" s="36" t="s">
        <v>1258</v>
      </c>
    </row>
    <row r="584">
      <c r="F584" s="36" t="s">
        <v>1258</v>
      </c>
    </row>
    <row r="585">
      <c r="F585" s="36" t="s">
        <v>1258</v>
      </c>
    </row>
    <row r="586">
      <c r="F586" s="36" t="s">
        <v>1258</v>
      </c>
    </row>
    <row r="587">
      <c r="F587" s="36" t="s">
        <v>1258</v>
      </c>
    </row>
    <row r="588">
      <c r="F588" s="36" t="s">
        <v>1258</v>
      </c>
    </row>
    <row r="589">
      <c r="F589" s="36" t="s">
        <v>1258</v>
      </c>
    </row>
    <row r="590">
      <c r="F590" s="36" t="s">
        <v>1258</v>
      </c>
    </row>
    <row r="591">
      <c r="F591" s="36" t="s">
        <v>1258</v>
      </c>
    </row>
    <row r="592">
      <c r="F592" s="36" t="s">
        <v>1258</v>
      </c>
    </row>
    <row r="593">
      <c r="F593" s="36" t="s">
        <v>1258</v>
      </c>
    </row>
    <row r="594">
      <c r="F594" s="36" t="s">
        <v>1258</v>
      </c>
    </row>
    <row r="595">
      <c r="F595" s="36" t="s">
        <v>1258</v>
      </c>
    </row>
    <row r="596">
      <c r="F596" s="36" t="s">
        <v>1258</v>
      </c>
    </row>
    <row r="597">
      <c r="F597" s="36" t="s">
        <v>1258</v>
      </c>
    </row>
    <row r="598">
      <c r="F598" s="36" t="s">
        <v>1258</v>
      </c>
    </row>
    <row r="599">
      <c r="F599" s="36" t="s">
        <v>1258</v>
      </c>
    </row>
    <row r="600">
      <c r="F600" s="36" t="s">
        <v>1258</v>
      </c>
    </row>
    <row r="601">
      <c r="F601" s="36" t="s">
        <v>1258</v>
      </c>
    </row>
    <row r="602">
      <c r="F602" s="36" t="s">
        <v>1258</v>
      </c>
    </row>
    <row r="603">
      <c r="F603" s="36" t="s">
        <v>1258</v>
      </c>
    </row>
    <row r="604">
      <c r="F604" s="36" t="s">
        <v>1258</v>
      </c>
    </row>
    <row r="605">
      <c r="F605" s="36" t="s">
        <v>1258</v>
      </c>
    </row>
    <row r="606">
      <c r="F606" s="36" t="s">
        <v>1258</v>
      </c>
    </row>
    <row r="607">
      <c r="F607" s="36" t="s">
        <v>1258</v>
      </c>
    </row>
    <row r="608">
      <c r="F608" s="36" t="s">
        <v>1258</v>
      </c>
    </row>
    <row r="609">
      <c r="F609" s="36" t="s">
        <v>1258</v>
      </c>
    </row>
    <row r="610">
      <c r="F610" s="36" t="s">
        <v>1258</v>
      </c>
    </row>
    <row r="611">
      <c r="F611" s="36" t="s">
        <v>1258</v>
      </c>
    </row>
    <row r="612">
      <c r="F612" s="36" t="s">
        <v>1258</v>
      </c>
    </row>
    <row r="613">
      <c r="F613" s="36" t="s">
        <v>1258</v>
      </c>
    </row>
    <row r="614">
      <c r="F614" s="36" t="s">
        <v>1258</v>
      </c>
    </row>
    <row r="615">
      <c r="F615" s="36" t="s">
        <v>1258</v>
      </c>
    </row>
    <row r="616">
      <c r="F616" s="36" t="s">
        <v>1258</v>
      </c>
    </row>
    <row r="617">
      <c r="F617" s="36" t="s">
        <v>1258</v>
      </c>
    </row>
    <row r="618">
      <c r="F618" s="36" t="s">
        <v>1258</v>
      </c>
    </row>
    <row r="619">
      <c r="F619" s="36" t="s">
        <v>1258</v>
      </c>
    </row>
    <row r="620">
      <c r="F620" s="36" t="s">
        <v>1258</v>
      </c>
    </row>
    <row r="621">
      <c r="F621" s="36" t="s">
        <v>1258</v>
      </c>
    </row>
    <row r="622">
      <c r="F622" s="36" t="s">
        <v>1258</v>
      </c>
    </row>
    <row r="623">
      <c r="F623" s="36" t="s">
        <v>1258</v>
      </c>
    </row>
    <row r="624">
      <c r="F624" s="36" t="s">
        <v>1258</v>
      </c>
    </row>
    <row r="625">
      <c r="F625" s="36" t="s">
        <v>1258</v>
      </c>
    </row>
    <row r="626">
      <c r="F626" s="36" t="s">
        <v>1258</v>
      </c>
    </row>
    <row r="627">
      <c r="F627" s="36" t="s">
        <v>1258</v>
      </c>
    </row>
    <row r="628">
      <c r="F628" s="36" t="s">
        <v>1258</v>
      </c>
    </row>
    <row r="629">
      <c r="F629" s="36" t="s">
        <v>1258</v>
      </c>
    </row>
    <row r="630">
      <c r="F630" s="36" t="s">
        <v>1258</v>
      </c>
    </row>
    <row r="631">
      <c r="F631" s="36" t="s">
        <v>1258</v>
      </c>
    </row>
    <row r="632">
      <c r="F632" s="36" t="s">
        <v>1258</v>
      </c>
    </row>
    <row r="633">
      <c r="F633" s="36" t="s">
        <v>1258</v>
      </c>
    </row>
    <row r="634">
      <c r="F634" s="36" t="s">
        <v>1258</v>
      </c>
    </row>
    <row r="635">
      <c r="F635" s="36" t="s">
        <v>1258</v>
      </c>
    </row>
    <row r="636">
      <c r="F636" s="36" t="s">
        <v>1258</v>
      </c>
    </row>
    <row r="637">
      <c r="F637" s="36" t="s">
        <v>1258</v>
      </c>
    </row>
    <row r="638">
      <c r="F638" s="36" t="s">
        <v>1258</v>
      </c>
    </row>
    <row r="639">
      <c r="F639" s="36" t="s">
        <v>1258</v>
      </c>
    </row>
    <row r="640">
      <c r="F640" s="36" t="s">
        <v>1258</v>
      </c>
    </row>
    <row r="641">
      <c r="F641" s="36" t="s">
        <v>1258</v>
      </c>
    </row>
    <row r="642">
      <c r="F642" s="36" t="s">
        <v>1258</v>
      </c>
    </row>
    <row r="643">
      <c r="F643" s="36" t="s">
        <v>1258</v>
      </c>
    </row>
    <row r="644">
      <c r="F644" s="36" t="s">
        <v>1258</v>
      </c>
    </row>
    <row r="645">
      <c r="F645" s="36" t="s">
        <v>1258</v>
      </c>
    </row>
    <row r="646">
      <c r="F646" s="36" t="s">
        <v>1258</v>
      </c>
    </row>
    <row r="647">
      <c r="F647" s="36" t="s">
        <v>1258</v>
      </c>
    </row>
    <row r="648">
      <c r="F648" s="36" t="s">
        <v>1258</v>
      </c>
    </row>
    <row r="649">
      <c r="F649" s="36" t="s">
        <v>1258</v>
      </c>
    </row>
    <row r="650">
      <c r="F650" s="36" t="s">
        <v>1258</v>
      </c>
    </row>
    <row r="651">
      <c r="F651" s="36" t="s">
        <v>1258</v>
      </c>
    </row>
    <row r="652">
      <c r="F652" s="36" t="s">
        <v>1258</v>
      </c>
    </row>
    <row r="653">
      <c r="F653" s="36" t="s">
        <v>1258</v>
      </c>
    </row>
    <row r="654">
      <c r="F654" s="36" t="s">
        <v>1258</v>
      </c>
    </row>
    <row r="655">
      <c r="F655" s="36" t="s">
        <v>1258</v>
      </c>
    </row>
    <row r="656">
      <c r="F656" s="36" t="s">
        <v>1258</v>
      </c>
    </row>
    <row r="657">
      <c r="F657" s="36" t="s">
        <v>1258</v>
      </c>
    </row>
    <row r="658">
      <c r="F658" s="36" t="s">
        <v>1258</v>
      </c>
    </row>
    <row r="659">
      <c r="F659" s="36" t="s">
        <v>1258</v>
      </c>
    </row>
    <row r="660">
      <c r="F660" s="36" t="s">
        <v>1258</v>
      </c>
    </row>
    <row r="661">
      <c r="F661" s="36" t="s">
        <v>1258</v>
      </c>
    </row>
    <row r="662">
      <c r="F662" s="36" t="s">
        <v>1258</v>
      </c>
    </row>
    <row r="663">
      <c r="F663" s="36" t="s">
        <v>1258</v>
      </c>
    </row>
    <row r="664">
      <c r="F664" s="36" t="s">
        <v>1258</v>
      </c>
    </row>
    <row r="665">
      <c r="F665" s="36" t="s">
        <v>1258</v>
      </c>
    </row>
    <row r="666">
      <c r="F666" s="36" t="s">
        <v>1258</v>
      </c>
    </row>
    <row r="667">
      <c r="F667" s="36" t="s">
        <v>1258</v>
      </c>
    </row>
    <row r="668">
      <c r="F668" s="36" t="s">
        <v>1258</v>
      </c>
    </row>
    <row r="669">
      <c r="F669" s="36" t="s">
        <v>1258</v>
      </c>
    </row>
    <row r="670">
      <c r="F670" s="36" t="s">
        <v>1258</v>
      </c>
    </row>
    <row r="671">
      <c r="F671" s="36" t="s">
        <v>1258</v>
      </c>
    </row>
    <row r="672">
      <c r="F672" s="36" t="s">
        <v>1258</v>
      </c>
    </row>
    <row r="673">
      <c r="F673" s="36" t="s">
        <v>1258</v>
      </c>
    </row>
    <row r="674">
      <c r="F674" s="36" t="s">
        <v>1258</v>
      </c>
    </row>
    <row r="675">
      <c r="F675" s="36" t="s">
        <v>1258</v>
      </c>
    </row>
    <row r="676">
      <c r="F676" s="36" t="s">
        <v>1258</v>
      </c>
    </row>
    <row r="677">
      <c r="F677" s="36" t="s">
        <v>1258</v>
      </c>
    </row>
    <row r="678">
      <c r="F678" s="36" t="s">
        <v>1258</v>
      </c>
    </row>
    <row r="679">
      <c r="F679" s="36" t="s">
        <v>1258</v>
      </c>
    </row>
    <row r="680">
      <c r="F680" s="36" t="s">
        <v>1258</v>
      </c>
    </row>
    <row r="681">
      <c r="F681" s="36" t="s">
        <v>1258</v>
      </c>
    </row>
    <row r="682">
      <c r="F682" s="36" t="s">
        <v>1258</v>
      </c>
    </row>
    <row r="683">
      <c r="F683" s="36" t="s">
        <v>1258</v>
      </c>
    </row>
    <row r="684">
      <c r="F684" s="36" t="s">
        <v>1258</v>
      </c>
    </row>
    <row r="685">
      <c r="F685" s="36" t="s">
        <v>1258</v>
      </c>
    </row>
    <row r="686">
      <c r="F686" s="36" t="s">
        <v>1258</v>
      </c>
    </row>
    <row r="687">
      <c r="F687" s="36" t="s">
        <v>1258</v>
      </c>
    </row>
    <row r="688">
      <c r="F688" s="36" t="s">
        <v>1258</v>
      </c>
    </row>
    <row r="689">
      <c r="F689" s="36" t="s">
        <v>1258</v>
      </c>
    </row>
    <row r="690">
      <c r="F690" s="36" t="s">
        <v>1258</v>
      </c>
    </row>
    <row r="691">
      <c r="F691" s="36" t="s">
        <v>1258</v>
      </c>
    </row>
    <row r="692">
      <c r="F692" s="36" t="s">
        <v>1258</v>
      </c>
    </row>
    <row r="693">
      <c r="F693" s="36" t="s">
        <v>1258</v>
      </c>
    </row>
    <row r="694">
      <c r="F694" s="36" t="s">
        <v>1258</v>
      </c>
    </row>
    <row r="695">
      <c r="F695" s="36" t="s">
        <v>1258</v>
      </c>
    </row>
    <row r="696">
      <c r="F696" s="36" t="s">
        <v>1258</v>
      </c>
    </row>
    <row r="697">
      <c r="F697" s="36" t="s">
        <v>1258</v>
      </c>
    </row>
    <row r="698">
      <c r="F698" s="36" t="s">
        <v>1258</v>
      </c>
    </row>
    <row r="699">
      <c r="F699" s="36" t="s">
        <v>1258</v>
      </c>
    </row>
    <row r="700">
      <c r="F700" s="36" t="s">
        <v>1258</v>
      </c>
    </row>
    <row r="701">
      <c r="F701" s="36" t="s">
        <v>1258</v>
      </c>
    </row>
    <row r="702">
      <c r="F702" s="36" t="s">
        <v>1258</v>
      </c>
    </row>
    <row r="703">
      <c r="F703" s="36" t="s">
        <v>1258</v>
      </c>
    </row>
    <row r="704">
      <c r="F704" s="36" t="s">
        <v>1258</v>
      </c>
    </row>
    <row r="705">
      <c r="F705" s="36" t="s">
        <v>1258</v>
      </c>
    </row>
    <row r="706">
      <c r="F706" s="36" t="s">
        <v>1258</v>
      </c>
    </row>
    <row r="707">
      <c r="F707" s="36" t="s">
        <v>1258</v>
      </c>
    </row>
    <row r="708">
      <c r="F708" s="36" t="s">
        <v>1258</v>
      </c>
    </row>
    <row r="709">
      <c r="F709" s="36" t="s">
        <v>1258</v>
      </c>
    </row>
    <row r="710">
      <c r="F710" s="36" t="s">
        <v>1258</v>
      </c>
    </row>
    <row r="711">
      <c r="F711" s="36" t="s">
        <v>1258</v>
      </c>
    </row>
    <row r="712">
      <c r="F712" s="36" t="s">
        <v>1258</v>
      </c>
    </row>
    <row r="713">
      <c r="F713" s="36" t="s">
        <v>1258</v>
      </c>
    </row>
    <row r="714">
      <c r="F714" s="36" t="s">
        <v>1258</v>
      </c>
    </row>
    <row r="715">
      <c r="F715" s="36" t="s">
        <v>1258</v>
      </c>
    </row>
    <row r="716">
      <c r="F716" s="36" t="s">
        <v>1258</v>
      </c>
    </row>
    <row r="717">
      <c r="F717" s="36" t="s">
        <v>1258</v>
      </c>
    </row>
    <row r="718">
      <c r="F718" s="36" t="s">
        <v>1258</v>
      </c>
    </row>
    <row r="719">
      <c r="F719" s="36" t="s">
        <v>1258</v>
      </c>
    </row>
    <row r="720">
      <c r="F720" s="36" t="s">
        <v>1258</v>
      </c>
    </row>
    <row r="721">
      <c r="F721" s="36" t="s">
        <v>1258</v>
      </c>
    </row>
    <row r="722">
      <c r="F722" s="36" t="s">
        <v>1258</v>
      </c>
    </row>
    <row r="723">
      <c r="F723" s="36" t="s">
        <v>1258</v>
      </c>
    </row>
    <row r="724">
      <c r="F724" s="36" t="s">
        <v>1258</v>
      </c>
    </row>
    <row r="725">
      <c r="F725" s="36" t="s">
        <v>1258</v>
      </c>
    </row>
    <row r="726">
      <c r="F726" s="36" t="s">
        <v>1258</v>
      </c>
    </row>
    <row r="727">
      <c r="F727" s="36" t="s">
        <v>1258</v>
      </c>
    </row>
    <row r="728">
      <c r="F728" s="36" t="s">
        <v>1258</v>
      </c>
    </row>
    <row r="729">
      <c r="F729" s="36" t="s">
        <v>1258</v>
      </c>
    </row>
    <row r="730">
      <c r="F730" s="36" t="s">
        <v>1258</v>
      </c>
    </row>
    <row r="731">
      <c r="F731" s="36" t="s">
        <v>1258</v>
      </c>
    </row>
    <row r="732">
      <c r="F732" s="36" t="s">
        <v>1258</v>
      </c>
    </row>
    <row r="733">
      <c r="F733" s="36" t="s">
        <v>1258</v>
      </c>
    </row>
    <row r="734">
      <c r="F734" s="36" t="s">
        <v>1258</v>
      </c>
    </row>
    <row r="735">
      <c r="F735" s="36" t="s">
        <v>1258</v>
      </c>
    </row>
    <row r="736">
      <c r="F736" s="36" t="s">
        <v>1258</v>
      </c>
    </row>
    <row r="737">
      <c r="F737" s="36" t="s">
        <v>1258</v>
      </c>
    </row>
    <row r="738">
      <c r="F738" s="36" t="s">
        <v>1258</v>
      </c>
    </row>
    <row r="739">
      <c r="F739" s="36" t="s">
        <v>1258</v>
      </c>
    </row>
    <row r="740">
      <c r="F740" s="36" t="s">
        <v>1258</v>
      </c>
    </row>
    <row r="741">
      <c r="F741" s="36" t="s">
        <v>1258</v>
      </c>
    </row>
    <row r="742">
      <c r="F742" s="36" t="s">
        <v>1258</v>
      </c>
    </row>
    <row r="743">
      <c r="F743" s="36" t="s">
        <v>1258</v>
      </c>
    </row>
    <row r="744">
      <c r="F744" s="36" t="s">
        <v>1258</v>
      </c>
    </row>
    <row r="745">
      <c r="F745" s="36" t="s">
        <v>1258</v>
      </c>
    </row>
    <row r="746">
      <c r="F746" s="36" t="s">
        <v>1258</v>
      </c>
    </row>
    <row r="747">
      <c r="F747" s="36" t="s">
        <v>1258</v>
      </c>
    </row>
    <row r="748">
      <c r="F748" s="36" t="s">
        <v>1258</v>
      </c>
    </row>
    <row r="749">
      <c r="F749" s="36" t="s">
        <v>1258</v>
      </c>
    </row>
    <row r="750">
      <c r="F750" s="36" t="s">
        <v>1258</v>
      </c>
    </row>
    <row r="751">
      <c r="F751" s="36" t="s">
        <v>1258</v>
      </c>
    </row>
    <row r="752">
      <c r="F752" s="36" t="s">
        <v>1258</v>
      </c>
    </row>
    <row r="753">
      <c r="F753" s="36" t="s">
        <v>1258</v>
      </c>
    </row>
    <row r="754">
      <c r="F754" s="36" t="s">
        <v>1258</v>
      </c>
    </row>
    <row r="755">
      <c r="F755" s="36" t="s">
        <v>1258</v>
      </c>
    </row>
    <row r="756">
      <c r="F756" s="36" t="s">
        <v>1258</v>
      </c>
    </row>
    <row r="757">
      <c r="F757" s="36" t="s">
        <v>1258</v>
      </c>
    </row>
    <row r="758">
      <c r="F758" s="36" t="s">
        <v>1258</v>
      </c>
    </row>
    <row r="759">
      <c r="F759" s="36" t="s">
        <v>1258</v>
      </c>
    </row>
    <row r="760">
      <c r="F760" s="36" t="s">
        <v>1258</v>
      </c>
    </row>
    <row r="761">
      <c r="F761" s="36" t="s">
        <v>1258</v>
      </c>
    </row>
    <row r="762">
      <c r="F762" s="36" t="s">
        <v>1258</v>
      </c>
    </row>
    <row r="763">
      <c r="F763" s="36" t="s">
        <v>1258</v>
      </c>
    </row>
    <row r="764">
      <c r="F764" s="36" t="s">
        <v>1258</v>
      </c>
    </row>
    <row r="765">
      <c r="F765" s="36" t="s">
        <v>1258</v>
      </c>
    </row>
    <row r="766">
      <c r="F766" s="36" t="s">
        <v>1258</v>
      </c>
    </row>
    <row r="767">
      <c r="F767" s="36" t="s">
        <v>1258</v>
      </c>
    </row>
    <row r="768">
      <c r="F768" s="36" t="s">
        <v>1258</v>
      </c>
    </row>
    <row r="769">
      <c r="F769" s="36" t="s">
        <v>1258</v>
      </c>
    </row>
    <row r="770">
      <c r="F770" s="36" t="s">
        <v>1258</v>
      </c>
    </row>
    <row r="771">
      <c r="F771" s="36" t="s">
        <v>1258</v>
      </c>
    </row>
    <row r="772">
      <c r="F772" s="36" t="s">
        <v>1258</v>
      </c>
    </row>
    <row r="773">
      <c r="F773" s="36" t="s">
        <v>1258</v>
      </c>
    </row>
    <row r="774">
      <c r="F774" s="36" t="s">
        <v>1258</v>
      </c>
    </row>
    <row r="775">
      <c r="F775" s="36" t="s">
        <v>1258</v>
      </c>
    </row>
    <row r="776">
      <c r="F776" s="36" t="s">
        <v>1258</v>
      </c>
    </row>
    <row r="777">
      <c r="F777" s="36" t="s">
        <v>1258</v>
      </c>
    </row>
    <row r="778">
      <c r="F778" s="36" t="s">
        <v>1258</v>
      </c>
    </row>
    <row r="779">
      <c r="F779" s="36" t="s">
        <v>1258</v>
      </c>
    </row>
    <row r="780">
      <c r="F780" s="36" t="s">
        <v>1258</v>
      </c>
    </row>
    <row r="781">
      <c r="F781" s="36" t="s">
        <v>1258</v>
      </c>
    </row>
    <row r="782">
      <c r="F782" s="36" t="s">
        <v>1258</v>
      </c>
    </row>
    <row r="783">
      <c r="F783" s="36" t="s">
        <v>1258</v>
      </c>
    </row>
    <row r="784">
      <c r="F784" s="36" t="s">
        <v>1258</v>
      </c>
    </row>
    <row r="785">
      <c r="F785" s="36" t="s">
        <v>1258</v>
      </c>
    </row>
    <row r="786">
      <c r="F786" s="36" t="s">
        <v>1258</v>
      </c>
    </row>
    <row r="787">
      <c r="F787" s="36" t="s">
        <v>1258</v>
      </c>
    </row>
    <row r="788">
      <c r="F788" s="36" t="s">
        <v>1258</v>
      </c>
    </row>
    <row r="789">
      <c r="F789" s="36" t="s">
        <v>1258</v>
      </c>
    </row>
    <row r="790">
      <c r="F790" s="36" t="s">
        <v>1258</v>
      </c>
    </row>
    <row r="791">
      <c r="F791" s="36" t="s">
        <v>1258</v>
      </c>
    </row>
    <row r="792">
      <c r="F792" s="36" t="s">
        <v>1258</v>
      </c>
    </row>
    <row r="793">
      <c r="F793" s="36" t="s">
        <v>1258</v>
      </c>
    </row>
    <row r="794">
      <c r="F794" s="36" t="s">
        <v>1258</v>
      </c>
    </row>
    <row r="795">
      <c r="F795" s="36" t="s">
        <v>1258</v>
      </c>
    </row>
    <row r="796">
      <c r="F796" s="36" t="s">
        <v>1258</v>
      </c>
    </row>
    <row r="797">
      <c r="F797" s="36" t="s">
        <v>1258</v>
      </c>
    </row>
    <row r="798">
      <c r="F798" s="36" t="s">
        <v>1258</v>
      </c>
    </row>
    <row r="799">
      <c r="F799" s="36" t="s">
        <v>1258</v>
      </c>
    </row>
    <row r="800">
      <c r="F800" s="36" t="s">
        <v>1258</v>
      </c>
    </row>
    <row r="801">
      <c r="F801" s="36" t="s">
        <v>1258</v>
      </c>
    </row>
    <row r="802">
      <c r="F802" s="36" t="s">
        <v>1258</v>
      </c>
    </row>
    <row r="803">
      <c r="F803" s="36" t="s">
        <v>1258</v>
      </c>
    </row>
    <row r="804">
      <c r="F804" s="36" t="s">
        <v>1258</v>
      </c>
    </row>
    <row r="805">
      <c r="F805" s="36" t="s">
        <v>1258</v>
      </c>
    </row>
    <row r="806">
      <c r="F806" s="36" t="s">
        <v>1258</v>
      </c>
    </row>
    <row r="807">
      <c r="F807" s="36" t="s">
        <v>1258</v>
      </c>
    </row>
    <row r="808">
      <c r="F808" s="36" t="s">
        <v>1258</v>
      </c>
    </row>
    <row r="809">
      <c r="F809" s="36" t="s">
        <v>1258</v>
      </c>
    </row>
    <row r="810">
      <c r="F810" s="36" t="s">
        <v>1258</v>
      </c>
    </row>
    <row r="811">
      <c r="F811" s="36" t="s">
        <v>1258</v>
      </c>
    </row>
    <row r="812">
      <c r="F812" s="36" t="s">
        <v>1258</v>
      </c>
    </row>
    <row r="813">
      <c r="F813" s="36" t="s">
        <v>1258</v>
      </c>
    </row>
    <row r="814">
      <c r="F814" s="36" t="s">
        <v>1258</v>
      </c>
    </row>
    <row r="815">
      <c r="F815" s="36" t="s">
        <v>1258</v>
      </c>
    </row>
    <row r="816">
      <c r="F816" s="36" t="s">
        <v>1258</v>
      </c>
    </row>
    <row r="817">
      <c r="F817" s="36" t="s">
        <v>1258</v>
      </c>
    </row>
    <row r="818">
      <c r="F818" s="36" t="s">
        <v>1258</v>
      </c>
    </row>
    <row r="819">
      <c r="F819" s="36" t="s">
        <v>1258</v>
      </c>
    </row>
    <row r="820">
      <c r="F820" s="36" t="s">
        <v>1258</v>
      </c>
    </row>
    <row r="821">
      <c r="F821" s="36" t="s">
        <v>1258</v>
      </c>
    </row>
    <row r="822">
      <c r="F822" s="36" t="s">
        <v>1258</v>
      </c>
    </row>
    <row r="823">
      <c r="F823" s="36" t="s">
        <v>1258</v>
      </c>
    </row>
    <row r="824">
      <c r="F824" s="36" t="s">
        <v>1258</v>
      </c>
    </row>
    <row r="825">
      <c r="F825" s="36" t="s">
        <v>1258</v>
      </c>
    </row>
    <row r="826">
      <c r="F826" s="36" t="s">
        <v>1258</v>
      </c>
    </row>
    <row r="827">
      <c r="F827" s="36" t="s">
        <v>1258</v>
      </c>
    </row>
    <row r="828">
      <c r="F828" s="36" t="s">
        <v>1258</v>
      </c>
    </row>
    <row r="829">
      <c r="F829" s="36" t="s">
        <v>1258</v>
      </c>
    </row>
    <row r="830">
      <c r="F830" s="36" t="s">
        <v>1258</v>
      </c>
    </row>
    <row r="831">
      <c r="F831" s="36" t="s">
        <v>1258</v>
      </c>
    </row>
    <row r="832">
      <c r="F832" s="36" t="s">
        <v>1258</v>
      </c>
    </row>
    <row r="833">
      <c r="F833" s="36" t="s">
        <v>1258</v>
      </c>
    </row>
    <row r="834">
      <c r="F834" s="36" t="s">
        <v>1258</v>
      </c>
    </row>
    <row r="835">
      <c r="F835" s="36" t="s">
        <v>1258</v>
      </c>
    </row>
    <row r="836">
      <c r="F836" s="36" t="s">
        <v>1258</v>
      </c>
    </row>
    <row r="837">
      <c r="F837" s="36" t="s">
        <v>1258</v>
      </c>
    </row>
    <row r="838">
      <c r="F838" s="36" t="s">
        <v>1258</v>
      </c>
    </row>
    <row r="839">
      <c r="F839" s="36" t="s">
        <v>1258</v>
      </c>
    </row>
    <row r="840">
      <c r="F840" s="36" t="s">
        <v>1258</v>
      </c>
    </row>
    <row r="841">
      <c r="F841" s="36" t="s">
        <v>1258</v>
      </c>
    </row>
    <row r="842">
      <c r="F842" s="36" t="s">
        <v>1258</v>
      </c>
    </row>
    <row r="843">
      <c r="F843" s="36" t="s">
        <v>1258</v>
      </c>
    </row>
    <row r="844">
      <c r="F844" s="36" t="s">
        <v>1258</v>
      </c>
    </row>
    <row r="845">
      <c r="F845" s="36" t="s">
        <v>1258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.75"/>
    <col customWidth="1" min="3" max="3" width="5.13"/>
    <col customWidth="1" min="4" max="4" width="7.25"/>
    <col customWidth="1" min="5" max="5" width="2.88"/>
    <col customWidth="1" min="6" max="6" width="18.38"/>
    <col customWidth="1" min="7" max="7" width="19.25"/>
    <col customWidth="1" min="8" max="9" width="5.38"/>
    <col customWidth="1" min="10" max="11" width="4.75"/>
  </cols>
  <sheetData>
    <row r="1">
      <c r="A1" s="29" t="s">
        <v>0</v>
      </c>
      <c r="B1" s="1" t="s">
        <v>1</v>
      </c>
      <c r="C1" s="1" t="s">
        <v>2</v>
      </c>
      <c r="D1" s="1" t="s">
        <v>3</v>
      </c>
      <c r="E1" s="34" t="s">
        <v>4</v>
      </c>
      <c r="F1" s="34" t="s">
        <v>5</v>
      </c>
      <c r="G1" s="34" t="s">
        <v>6</v>
      </c>
      <c r="H1" s="35" t="s">
        <v>7</v>
      </c>
      <c r="I1" s="35" t="s">
        <v>8</v>
      </c>
      <c r="J1" s="35" t="s">
        <v>9</v>
      </c>
      <c r="K1" s="3" t="s">
        <v>10</v>
      </c>
      <c r="L1" s="4" t="s">
        <v>11</v>
      </c>
    </row>
    <row r="2">
      <c r="A2" s="4">
        <v>2005.0</v>
      </c>
      <c r="B2" s="4" t="s">
        <v>12</v>
      </c>
      <c r="C2" s="4" t="s">
        <v>13</v>
      </c>
      <c r="D2" s="4" t="s">
        <v>14</v>
      </c>
      <c r="E2" s="4">
        <v>1.0</v>
      </c>
      <c r="F2" s="36" t="s">
        <v>103</v>
      </c>
      <c r="G2" s="4" t="s">
        <v>84</v>
      </c>
      <c r="J2" s="4">
        <v>1400.0</v>
      </c>
    </row>
    <row r="3">
      <c r="A3" s="4">
        <v>2005.0</v>
      </c>
      <c r="B3" s="4" t="s">
        <v>12</v>
      </c>
      <c r="C3" s="4" t="s">
        <v>13</v>
      </c>
      <c r="D3" s="4" t="s">
        <v>14</v>
      </c>
      <c r="E3" s="4">
        <v>2.0</v>
      </c>
      <c r="F3" s="36" t="s">
        <v>1075</v>
      </c>
      <c r="G3" s="4" t="s">
        <v>1076</v>
      </c>
      <c r="J3" s="4">
        <v>1360.0</v>
      </c>
    </row>
    <row r="4">
      <c r="A4" s="4">
        <v>2005.0</v>
      </c>
      <c r="B4" s="4" t="s">
        <v>12</v>
      </c>
      <c r="C4" s="4" t="s">
        <v>13</v>
      </c>
      <c r="D4" s="4" t="s">
        <v>14</v>
      </c>
      <c r="E4" s="4">
        <v>3.0</v>
      </c>
      <c r="F4" s="36" t="s">
        <v>633</v>
      </c>
      <c r="G4" s="4" t="s">
        <v>59</v>
      </c>
      <c r="J4" s="4">
        <v>1358.0</v>
      </c>
    </row>
    <row r="5">
      <c r="A5" s="4">
        <v>2005.0</v>
      </c>
      <c r="B5" s="4" t="s">
        <v>12</v>
      </c>
      <c r="C5" s="4" t="s">
        <v>13</v>
      </c>
      <c r="D5" s="4" t="s">
        <v>14</v>
      </c>
      <c r="E5" s="4">
        <v>4.0</v>
      </c>
      <c r="F5" s="36" t="s">
        <v>1175</v>
      </c>
      <c r="G5" s="4" t="s">
        <v>129</v>
      </c>
      <c r="J5" s="4">
        <v>1308.0</v>
      </c>
    </row>
    <row r="6">
      <c r="A6" s="4">
        <v>2005.0</v>
      </c>
      <c r="B6" s="4" t="s">
        <v>12</v>
      </c>
      <c r="C6" s="4" t="s">
        <v>13</v>
      </c>
      <c r="D6" s="4" t="s">
        <v>14</v>
      </c>
      <c r="E6" s="4">
        <v>5.0</v>
      </c>
      <c r="F6" s="36" t="s">
        <v>578</v>
      </c>
      <c r="G6" s="4" t="s">
        <v>439</v>
      </c>
      <c r="J6" s="4">
        <v>1302.0</v>
      </c>
    </row>
    <row r="7">
      <c r="A7" s="4">
        <v>2005.0</v>
      </c>
      <c r="B7" s="4" t="s">
        <v>12</v>
      </c>
      <c r="C7" s="4" t="s">
        <v>13</v>
      </c>
      <c r="D7" s="4" t="s">
        <v>14</v>
      </c>
      <c r="E7" s="4">
        <v>6.0</v>
      </c>
      <c r="F7" s="36" t="s">
        <v>638</v>
      </c>
      <c r="G7" s="4" t="s">
        <v>1112</v>
      </c>
      <c r="J7" s="4">
        <v>1292.0</v>
      </c>
    </row>
    <row r="8">
      <c r="A8" s="4">
        <v>2005.0</v>
      </c>
      <c r="B8" s="4" t="s">
        <v>12</v>
      </c>
      <c r="C8" s="4" t="s">
        <v>13</v>
      </c>
      <c r="D8" s="4" t="s">
        <v>14</v>
      </c>
      <c r="E8" s="4">
        <v>7.0</v>
      </c>
      <c r="F8" s="36" t="s">
        <v>1095</v>
      </c>
      <c r="G8" s="4" t="s">
        <v>1093</v>
      </c>
      <c r="J8" s="4">
        <v>1292.0</v>
      </c>
    </row>
    <row r="9">
      <c r="A9" s="4">
        <v>2005.0</v>
      </c>
      <c r="B9" s="4" t="s">
        <v>12</v>
      </c>
      <c r="C9" s="4" t="s">
        <v>13</v>
      </c>
      <c r="D9" s="4" t="s">
        <v>14</v>
      </c>
      <c r="E9" s="4">
        <v>8.0</v>
      </c>
      <c r="F9" s="36" t="s">
        <v>17</v>
      </c>
      <c r="G9" s="4" t="s">
        <v>127</v>
      </c>
      <c r="J9" s="4">
        <v>1282.0</v>
      </c>
    </row>
    <row r="10">
      <c r="A10" s="4">
        <v>2005.0</v>
      </c>
      <c r="B10" s="4" t="s">
        <v>12</v>
      </c>
      <c r="C10" s="4" t="s">
        <v>13</v>
      </c>
      <c r="D10" s="4" t="s">
        <v>14</v>
      </c>
      <c r="E10" s="4">
        <v>9.0</v>
      </c>
      <c r="F10" s="36" t="s">
        <v>1259</v>
      </c>
      <c r="G10" s="4" t="s">
        <v>129</v>
      </c>
      <c r="J10" s="4">
        <v>1278.0</v>
      </c>
    </row>
    <row r="11">
      <c r="A11" s="4">
        <v>2005.0</v>
      </c>
      <c r="B11" s="4" t="s">
        <v>12</v>
      </c>
      <c r="C11" s="4" t="s">
        <v>13</v>
      </c>
      <c r="D11" s="4" t="s">
        <v>14</v>
      </c>
      <c r="E11" s="4">
        <v>10.0</v>
      </c>
      <c r="F11" s="36" t="s">
        <v>35</v>
      </c>
      <c r="G11" s="4" t="s">
        <v>36</v>
      </c>
      <c r="J11" s="4">
        <v>1268.0</v>
      </c>
    </row>
    <row r="12">
      <c r="A12" s="4">
        <v>2005.0</v>
      </c>
      <c r="B12" s="4" t="s">
        <v>12</v>
      </c>
      <c r="C12" s="4" t="s">
        <v>13</v>
      </c>
      <c r="D12" s="4" t="s">
        <v>14</v>
      </c>
      <c r="E12" s="4">
        <v>11.0</v>
      </c>
      <c r="F12" s="36" t="s">
        <v>401</v>
      </c>
      <c r="G12" s="4" t="s">
        <v>110</v>
      </c>
      <c r="J12" s="4">
        <v>1240.0</v>
      </c>
    </row>
    <row r="13">
      <c r="A13" s="4">
        <v>2005.0</v>
      </c>
      <c r="B13" s="4" t="s">
        <v>12</v>
      </c>
      <c r="C13" s="4" t="s">
        <v>13</v>
      </c>
      <c r="D13" s="4" t="s">
        <v>14</v>
      </c>
      <c r="E13" s="4">
        <v>12.0</v>
      </c>
      <c r="F13" s="36" t="s">
        <v>1260</v>
      </c>
      <c r="G13" s="4" t="s">
        <v>51</v>
      </c>
      <c r="J13" s="4">
        <v>1236.0</v>
      </c>
    </row>
    <row r="14">
      <c r="A14" s="4">
        <v>2005.0</v>
      </c>
      <c r="B14" s="4" t="s">
        <v>12</v>
      </c>
      <c r="C14" s="4" t="s">
        <v>13</v>
      </c>
      <c r="D14" s="4" t="s">
        <v>14</v>
      </c>
      <c r="E14" s="4">
        <v>13.0</v>
      </c>
      <c r="F14" s="36" t="s">
        <v>1084</v>
      </c>
      <c r="G14" s="4" t="s">
        <v>110</v>
      </c>
      <c r="J14" s="4">
        <v>1230.0</v>
      </c>
    </row>
    <row r="15">
      <c r="A15" s="4">
        <v>2005.0</v>
      </c>
      <c r="B15" s="4" t="s">
        <v>12</v>
      </c>
      <c r="C15" s="4" t="s">
        <v>13</v>
      </c>
      <c r="D15" s="4" t="s">
        <v>14</v>
      </c>
      <c r="E15" s="4">
        <v>14.0</v>
      </c>
      <c r="F15" s="36" t="s">
        <v>635</v>
      </c>
      <c r="G15" s="4" t="s">
        <v>135</v>
      </c>
      <c r="J15" s="4">
        <v>1206.0</v>
      </c>
    </row>
    <row r="16">
      <c r="A16" s="4">
        <v>2005.0</v>
      </c>
      <c r="B16" s="4" t="s">
        <v>12</v>
      </c>
      <c r="C16" s="4" t="s">
        <v>13</v>
      </c>
      <c r="D16" s="4" t="s">
        <v>14</v>
      </c>
      <c r="E16" s="4">
        <v>15.0</v>
      </c>
      <c r="F16" s="36" t="s">
        <v>785</v>
      </c>
      <c r="G16" s="4" t="s">
        <v>129</v>
      </c>
      <c r="J16" s="4">
        <v>1206.0</v>
      </c>
    </row>
    <row r="17">
      <c r="A17" s="4">
        <v>2005.0</v>
      </c>
      <c r="B17" s="4" t="s">
        <v>12</v>
      </c>
      <c r="C17" s="4" t="s">
        <v>13</v>
      </c>
      <c r="D17" s="4" t="s">
        <v>14</v>
      </c>
      <c r="E17" s="4">
        <v>16.0</v>
      </c>
      <c r="F17" s="36" t="s">
        <v>644</v>
      </c>
      <c r="G17" s="4" t="s">
        <v>467</v>
      </c>
      <c r="J17" s="4">
        <v>1204.0</v>
      </c>
    </row>
    <row r="18">
      <c r="A18" s="4">
        <v>2005.0</v>
      </c>
      <c r="B18" s="4" t="s">
        <v>12</v>
      </c>
      <c r="C18" s="4" t="s">
        <v>13</v>
      </c>
      <c r="D18" s="4" t="s">
        <v>14</v>
      </c>
      <c r="E18" s="4">
        <v>17.0</v>
      </c>
      <c r="F18" s="36" t="s">
        <v>260</v>
      </c>
      <c r="G18" s="4" t="s">
        <v>654</v>
      </c>
      <c r="J18" s="4">
        <v>1200.0</v>
      </c>
    </row>
    <row r="19">
      <c r="A19" s="4">
        <v>2005.0</v>
      </c>
      <c r="B19" s="4" t="s">
        <v>12</v>
      </c>
      <c r="C19" s="4" t="s">
        <v>13</v>
      </c>
      <c r="D19" s="4" t="s">
        <v>14</v>
      </c>
      <c r="E19" s="4">
        <v>18.0</v>
      </c>
      <c r="F19" s="36" t="s">
        <v>1098</v>
      </c>
      <c r="G19" s="4" t="s">
        <v>127</v>
      </c>
      <c r="J19" s="4">
        <v>1198.0</v>
      </c>
    </row>
    <row r="20">
      <c r="A20" s="4">
        <v>2005.0</v>
      </c>
      <c r="B20" s="4" t="s">
        <v>12</v>
      </c>
      <c r="C20" s="4" t="s">
        <v>13</v>
      </c>
      <c r="D20" s="4" t="s">
        <v>14</v>
      </c>
      <c r="E20" s="4">
        <v>19.0</v>
      </c>
      <c r="F20" s="36" t="s">
        <v>1261</v>
      </c>
      <c r="G20" s="4" t="s">
        <v>97</v>
      </c>
      <c r="J20" s="4">
        <v>1174.0</v>
      </c>
    </row>
    <row r="21">
      <c r="A21" s="4">
        <v>2005.0</v>
      </c>
      <c r="B21" s="4" t="s">
        <v>12</v>
      </c>
      <c r="C21" s="4" t="s">
        <v>13</v>
      </c>
      <c r="D21" s="4" t="s">
        <v>14</v>
      </c>
      <c r="E21" s="4">
        <v>20.0</v>
      </c>
      <c r="F21" s="36" t="s">
        <v>40</v>
      </c>
      <c r="G21" s="4" t="s">
        <v>38</v>
      </c>
      <c r="J21" s="4">
        <v>1168.0</v>
      </c>
    </row>
    <row r="22">
      <c r="A22" s="4">
        <v>2005.0</v>
      </c>
      <c r="B22" s="4" t="s">
        <v>12</v>
      </c>
      <c r="C22" s="4" t="s">
        <v>13</v>
      </c>
      <c r="D22" s="4" t="s">
        <v>14</v>
      </c>
      <c r="E22" s="4">
        <v>21.0</v>
      </c>
      <c r="F22" s="36" t="s">
        <v>779</v>
      </c>
      <c r="G22" s="4" t="s">
        <v>129</v>
      </c>
      <c r="J22" s="4">
        <v>1168.0</v>
      </c>
    </row>
    <row r="23">
      <c r="A23" s="4">
        <v>2005.0</v>
      </c>
      <c r="B23" s="4" t="s">
        <v>12</v>
      </c>
      <c r="C23" s="4" t="s">
        <v>13</v>
      </c>
      <c r="D23" s="4" t="s">
        <v>14</v>
      </c>
      <c r="E23" s="4">
        <v>22.0</v>
      </c>
      <c r="F23" s="36" t="s">
        <v>50</v>
      </c>
      <c r="G23" s="4" t="s">
        <v>51</v>
      </c>
      <c r="J23" s="4">
        <v>1146.0</v>
      </c>
    </row>
    <row r="24">
      <c r="A24" s="4">
        <v>2005.0</v>
      </c>
      <c r="B24" s="4" t="s">
        <v>12</v>
      </c>
      <c r="C24" s="4" t="s">
        <v>13</v>
      </c>
      <c r="D24" s="4" t="s">
        <v>14</v>
      </c>
      <c r="E24" s="4">
        <v>23.0</v>
      </c>
      <c r="F24" s="36" t="s">
        <v>1262</v>
      </c>
      <c r="G24" s="4" t="s">
        <v>404</v>
      </c>
      <c r="J24" s="4">
        <v>1122.0</v>
      </c>
    </row>
    <row r="25">
      <c r="A25" s="4">
        <v>2005.0</v>
      </c>
      <c r="B25" s="4" t="s">
        <v>12</v>
      </c>
      <c r="C25" s="4" t="s">
        <v>13</v>
      </c>
      <c r="D25" s="4" t="s">
        <v>14</v>
      </c>
      <c r="E25" s="4">
        <v>24.0</v>
      </c>
      <c r="F25" s="36" t="s">
        <v>1263</v>
      </c>
      <c r="G25" s="4" t="s">
        <v>936</v>
      </c>
      <c r="J25" s="4">
        <v>1098.0</v>
      </c>
    </row>
    <row r="26">
      <c r="A26" s="4">
        <v>2005.0</v>
      </c>
      <c r="B26" s="4" t="s">
        <v>12</v>
      </c>
      <c r="C26" s="4" t="s">
        <v>13</v>
      </c>
      <c r="D26" s="4" t="s">
        <v>14</v>
      </c>
      <c r="E26" s="4">
        <v>25.0</v>
      </c>
      <c r="F26" s="36" t="s">
        <v>1264</v>
      </c>
      <c r="G26" s="4" t="s">
        <v>24</v>
      </c>
      <c r="J26" s="4">
        <v>1092.0</v>
      </c>
    </row>
    <row r="27">
      <c r="A27" s="4">
        <v>2005.0</v>
      </c>
      <c r="B27" s="4" t="s">
        <v>12</v>
      </c>
      <c r="C27" s="4" t="s">
        <v>13</v>
      </c>
      <c r="D27" s="4" t="s">
        <v>14</v>
      </c>
      <c r="E27" s="4">
        <v>26.0</v>
      </c>
      <c r="F27" s="36" t="s">
        <v>1088</v>
      </c>
      <c r="G27" s="4" t="s">
        <v>936</v>
      </c>
      <c r="J27" s="4">
        <v>1088.0</v>
      </c>
    </row>
    <row r="28">
      <c r="A28" s="4">
        <v>2005.0</v>
      </c>
      <c r="B28" s="4" t="s">
        <v>12</v>
      </c>
      <c r="C28" s="4" t="s">
        <v>13</v>
      </c>
      <c r="D28" s="4" t="s">
        <v>14</v>
      </c>
      <c r="E28" s="4">
        <v>27.0</v>
      </c>
      <c r="F28" s="36" t="s">
        <v>980</v>
      </c>
      <c r="G28" s="4" t="s">
        <v>406</v>
      </c>
      <c r="J28" s="4">
        <v>1070.0</v>
      </c>
    </row>
    <row r="29">
      <c r="A29" s="4">
        <v>2005.0</v>
      </c>
      <c r="B29" s="4" t="s">
        <v>12</v>
      </c>
      <c r="C29" s="4" t="s">
        <v>13</v>
      </c>
      <c r="D29" s="4" t="s">
        <v>14</v>
      </c>
      <c r="E29" s="4">
        <v>28.0</v>
      </c>
      <c r="F29" s="36" t="s">
        <v>979</v>
      </c>
      <c r="G29" s="4" t="s">
        <v>24</v>
      </c>
      <c r="J29" s="4">
        <v>1014.0</v>
      </c>
    </row>
    <row r="30">
      <c r="A30" s="4">
        <v>2005.0</v>
      </c>
      <c r="B30" s="4" t="s">
        <v>12</v>
      </c>
      <c r="C30" s="4" t="s">
        <v>13</v>
      </c>
      <c r="D30" s="4" t="s">
        <v>14</v>
      </c>
      <c r="E30" s="4">
        <v>29.0</v>
      </c>
      <c r="F30" s="36" t="s">
        <v>1265</v>
      </c>
      <c r="G30" s="4" t="s">
        <v>663</v>
      </c>
      <c r="J30" s="4">
        <v>986.0</v>
      </c>
    </row>
    <row r="31">
      <c r="A31" s="4">
        <v>2005.0</v>
      </c>
      <c r="B31" s="4" t="s">
        <v>12</v>
      </c>
      <c r="C31" s="4" t="s">
        <v>13</v>
      </c>
      <c r="D31" s="4" t="s">
        <v>14</v>
      </c>
      <c r="E31" s="4">
        <v>30.0</v>
      </c>
      <c r="F31" s="36" t="s">
        <v>1266</v>
      </c>
      <c r="G31" s="4" t="s">
        <v>758</v>
      </c>
      <c r="J31" s="4">
        <v>970.0</v>
      </c>
    </row>
    <row r="32">
      <c r="A32" s="4">
        <v>2005.0</v>
      </c>
      <c r="B32" s="4" t="s">
        <v>12</v>
      </c>
      <c r="C32" s="4" t="s">
        <v>13</v>
      </c>
      <c r="D32" s="4" t="s">
        <v>14</v>
      </c>
      <c r="E32" s="4">
        <v>31.0</v>
      </c>
      <c r="F32" s="36" t="s">
        <v>1267</v>
      </c>
      <c r="G32" s="4" t="s">
        <v>129</v>
      </c>
      <c r="J32" s="4">
        <v>964.0</v>
      </c>
    </row>
    <row r="33">
      <c r="A33" s="4">
        <v>2005.0</v>
      </c>
      <c r="B33" s="4" t="s">
        <v>12</v>
      </c>
      <c r="C33" s="4" t="s">
        <v>13</v>
      </c>
      <c r="D33" s="4" t="s">
        <v>14</v>
      </c>
      <c r="E33" s="4">
        <v>32.0</v>
      </c>
      <c r="F33" s="36" t="s">
        <v>1091</v>
      </c>
      <c r="G33" s="4" t="s">
        <v>24</v>
      </c>
      <c r="J33" s="4">
        <v>956.0</v>
      </c>
    </row>
    <row r="34">
      <c r="A34" s="4">
        <v>2005.0</v>
      </c>
      <c r="B34" s="4" t="s">
        <v>12</v>
      </c>
      <c r="C34" s="4" t="s">
        <v>13</v>
      </c>
      <c r="D34" s="4" t="s">
        <v>14</v>
      </c>
      <c r="E34" s="4">
        <v>33.0</v>
      </c>
      <c r="F34" s="36" t="s">
        <v>1105</v>
      </c>
      <c r="G34" s="4" t="s">
        <v>936</v>
      </c>
      <c r="J34" s="4">
        <v>944.0</v>
      </c>
    </row>
    <row r="35">
      <c r="A35" s="4">
        <v>2005.0</v>
      </c>
      <c r="B35" s="4" t="s">
        <v>12</v>
      </c>
      <c r="C35" s="4" t="s">
        <v>13</v>
      </c>
      <c r="D35" s="4" t="s">
        <v>14</v>
      </c>
      <c r="E35" s="4">
        <v>34.0</v>
      </c>
      <c r="F35" s="36" t="s">
        <v>1092</v>
      </c>
      <c r="G35" s="4" t="s">
        <v>1093</v>
      </c>
      <c r="J35" s="4">
        <v>944.0</v>
      </c>
    </row>
    <row r="36">
      <c r="A36" s="4">
        <v>2005.0</v>
      </c>
      <c r="B36" s="4" t="s">
        <v>12</v>
      </c>
      <c r="C36" s="4" t="s">
        <v>13</v>
      </c>
      <c r="D36" s="4" t="s">
        <v>14</v>
      </c>
      <c r="E36" s="4">
        <v>35.0</v>
      </c>
      <c r="F36" s="36" t="s">
        <v>1268</v>
      </c>
      <c r="G36" s="4" t="s">
        <v>75</v>
      </c>
      <c r="J36" s="4">
        <v>930.0</v>
      </c>
    </row>
    <row r="37">
      <c r="A37" s="4">
        <v>2005.0</v>
      </c>
      <c r="B37" s="4" t="s">
        <v>12</v>
      </c>
      <c r="C37" s="4" t="s">
        <v>13</v>
      </c>
      <c r="D37" s="4" t="s">
        <v>14</v>
      </c>
      <c r="E37" s="4">
        <v>36.0</v>
      </c>
      <c r="F37" s="36" t="s">
        <v>49</v>
      </c>
      <c r="G37" s="4" t="s">
        <v>38</v>
      </c>
      <c r="J37" s="4">
        <v>916.0</v>
      </c>
    </row>
    <row r="38">
      <c r="A38" s="4">
        <v>2005.0</v>
      </c>
      <c r="B38" s="4" t="s">
        <v>12</v>
      </c>
      <c r="C38" s="4" t="s">
        <v>13</v>
      </c>
      <c r="D38" s="4" t="s">
        <v>14</v>
      </c>
      <c r="E38" s="4">
        <v>37.0</v>
      </c>
      <c r="F38" s="36" t="s">
        <v>1269</v>
      </c>
      <c r="G38" s="4" t="s">
        <v>587</v>
      </c>
      <c r="J38" s="4">
        <v>898.0</v>
      </c>
    </row>
    <row r="39">
      <c r="A39" s="4">
        <v>2005.0</v>
      </c>
      <c r="B39" s="4" t="s">
        <v>12</v>
      </c>
      <c r="C39" s="4" t="s">
        <v>13</v>
      </c>
      <c r="D39" s="4" t="s">
        <v>14</v>
      </c>
      <c r="E39" s="4">
        <v>38.0</v>
      </c>
      <c r="F39" s="36" t="s">
        <v>1270</v>
      </c>
      <c r="G39" s="4" t="s">
        <v>886</v>
      </c>
      <c r="J39" s="4">
        <v>884.0</v>
      </c>
    </row>
    <row r="40">
      <c r="A40" s="4">
        <v>2005.0</v>
      </c>
      <c r="B40" s="4" t="s">
        <v>12</v>
      </c>
      <c r="C40" s="4" t="s">
        <v>13</v>
      </c>
      <c r="D40" s="4" t="s">
        <v>14</v>
      </c>
      <c r="E40" s="4">
        <v>39.0</v>
      </c>
      <c r="F40" s="36" t="s">
        <v>1271</v>
      </c>
      <c r="G40" s="4" t="s">
        <v>327</v>
      </c>
      <c r="J40" s="4">
        <v>776.0</v>
      </c>
    </row>
    <row r="41">
      <c r="A41" s="4">
        <v>2005.0</v>
      </c>
      <c r="B41" s="4" t="s">
        <v>12</v>
      </c>
      <c r="C41" s="4" t="s">
        <v>57</v>
      </c>
      <c r="D41" s="4" t="s">
        <v>14</v>
      </c>
      <c r="E41" s="4">
        <v>1.0</v>
      </c>
      <c r="F41" s="36" t="s">
        <v>58</v>
      </c>
      <c r="G41" s="4" t="s">
        <v>59</v>
      </c>
      <c r="J41" s="4">
        <v>1224.0</v>
      </c>
    </row>
    <row r="42">
      <c r="A42" s="4">
        <v>2005.0</v>
      </c>
      <c r="B42" s="4" t="s">
        <v>12</v>
      </c>
      <c r="C42" s="4" t="s">
        <v>57</v>
      </c>
      <c r="D42" s="4" t="s">
        <v>14</v>
      </c>
      <c r="E42" s="4">
        <v>2.0</v>
      </c>
      <c r="F42" s="36" t="s">
        <v>738</v>
      </c>
      <c r="G42" s="4" t="s">
        <v>51</v>
      </c>
      <c r="J42" s="4">
        <v>1140.0</v>
      </c>
    </row>
    <row r="43">
      <c r="A43" s="4">
        <v>2005.0</v>
      </c>
      <c r="B43" s="4" t="s">
        <v>12</v>
      </c>
      <c r="C43" s="4" t="s">
        <v>57</v>
      </c>
      <c r="D43" s="4" t="s">
        <v>14</v>
      </c>
      <c r="E43" s="4">
        <v>3.0</v>
      </c>
      <c r="F43" s="36" t="s">
        <v>1106</v>
      </c>
      <c r="G43" s="4" t="s">
        <v>1076</v>
      </c>
      <c r="J43" s="4">
        <v>1120.0</v>
      </c>
    </row>
    <row r="44">
      <c r="A44" s="4">
        <v>2005.0</v>
      </c>
      <c r="B44" s="4" t="s">
        <v>12</v>
      </c>
      <c r="C44" s="4" t="s">
        <v>57</v>
      </c>
      <c r="D44" s="4" t="s">
        <v>14</v>
      </c>
      <c r="E44" s="4">
        <v>4.0</v>
      </c>
      <c r="F44" s="36" t="s">
        <v>65</v>
      </c>
      <c r="G44" s="4" t="s">
        <v>66</v>
      </c>
      <c r="J44" s="4">
        <v>978.0</v>
      </c>
    </row>
    <row r="45">
      <c r="A45" s="4">
        <v>2005.0</v>
      </c>
      <c r="B45" s="4" t="s">
        <v>12</v>
      </c>
      <c r="C45" s="4" t="s">
        <v>57</v>
      </c>
      <c r="D45" s="4" t="s">
        <v>14</v>
      </c>
      <c r="E45" s="4">
        <v>5.0</v>
      </c>
      <c r="F45" s="36" t="s">
        <v>1272</v>
      </c>
      <c r="G45" s="4" t="s">
        <v>24</v>
      </c>
      <c r="J45" s="4">
        <v>962.0</v>
      </c>
    </row>
    <row r="46">
      <c r="A46" s="4">
        <v>2005.0</v>
      </c>
      <c r="B46" s="4" t="s">
        <v>12</v>
      </c>
      <c r="C46" s="4" t="s">
        <v>57</v>
      </c>
      <c r="D46" s="4" t="s">
        <v>14</v>
      </c>
      <c r="E46" s="4">
        <v>6.0</v>
      </c>
      <c r="F46" s="36" t="s">
        <v>1273</v>
      </c>
      <c r="G46" s="4" t="s">
        <v>1274</v>
      </c>
      <c r="J46" s="4">
        <v>924.0</v>
      </c>
    </row>
    <row r="47">
      <c r="A47" s="4">
        <v>2005.0</v>
      </c>
      <c r="B47" s="4" t="s">
        <v>12</v>
      </c>
      <c r="C47" s="4" t="s">
        <v>57</v>
      </c>
      <c r="D47" s="4" t="s">
        <v>14</v>
      </c>
      <c r="E47" s="4">
        <v>7.0</v>
      </c>
      <c r="F47" s="36" t="s">
        <v>67</v>
      </c>
      <c r="G47" s="4" t="s">
        <v>53</v>
      </c>
      <c r="J47" s="4">
        <v>872.0</v>
      </c>
    </row>
    <row r="48">
      <c r="A48" s="4">
        <v>2005.0</v>
      </c>
      <c r="B48" s="4" t="s">
        <v>12</v>
      </c>
      <c r="C48" s="4" t="s">
        <v>57</v>
      </c>
      <c r="D48" s="4" t="s">
        <v>14</v>
      </c>
      <c r="E48" s="4">
        <v>8.0</v>
      </c>
      <c r="F48" s="36" t="s">
        <v>1045</v>
      </c>
      <c r="G48" s="4" t="s">
        <v>22</v>
      </c>
      <c r="J48" s="4">
        <v>870.0</v>
      </c>
    </row>
    <row r="49">
      <c r="A49" s="4">
        <v>2005.0</v>
      </c>
      <c r="B49" s="4" t="s">
        <v>12</v>
      </c>
      <c r="C49" s="4" t="s">
        <v>57</v>
      </c>
      <c r="D49" s="4" t="s">
        <v>14</v>
      </c>
      <c r="E49" s="4">
        <v>9.0</v>
      </c>
      <c r="F49" s="36" t="s">
        <v>1275</v>
      </c>
      <c r="G49" s="4" t="s">
        <v>22</v>
      </c>
      <c r="J49" s="4">
        <v>870.0</v>
      </c>
    </row>
    <row r="50">
      <c r="A50" s="4">
        <v>2005.0</v>
      </c>
      <c r="B50" s="4" t="s">
        <v>12</v>
      </c>
      <c r="C50" s="4" t="s">
        <v>57</v>
      </c>
      <c r="D50" s="4" t="s">
        <v>14</v>
      </c>
      <c r="E50" s="4">
        <v>10.0</v>
      </c>
      <c r="F50" s="36" t="s">
        <v>1276</v>
      </c>
      <c r="G50" s="4" t="s">
        <v>1047</v>
      </c>
      <c r="J50" s="4">
        <v>868.0</v>
      </c>
    </row>
    <row r="51">
      <c r="A51" s="4">
        <v>2005.0</v>
      </c>
      <c r="B51" s="4" t="s">
        <v>12</v>
      </c>
      <c r="C51" s="4" t="s">
        <v>57</v>
      </c>
      <c r="D51" s="4" t="s">
        <v>14</v>
      </c>
      <c r="E51" s="4">
        <v>11.0</v>
      </c>
      <c r="F51" s="36" t="s">
        <v>353</v>
      </c>
      <c r="G51" s="4" t="s">
        <v>279</v>
      </c>
      <c r="J51" s="4">
        <v>826.0</v>
      </c>
    </row>
    <row r="52">
      <c r="A52" s="4">
        <v>2005.0</v>
      </c>
      <c r="B52" s="4" t="s">
        <v>12</v>
      </c>
      <c r="C52" s="4" t="s">
        <v>57</v>
      </c>
      <c r="D52" s="4" t="s">
        <v>14</v>
      </c>
      <c r="E52" s="4">
        <v>12.0</v>
      </c>
      <c r="F52" s="36" t="s">
        <v>1277</v>
      </c>
      <c r="G52" s="4" t="s">
        <v>135</v>
      </c>
      <c r="J52" s="4">
        <v>816.0</v>
      </c>
    </row>
    <row r="53">
      <c r="A53" s="4">
        <v>2005.0</v>
      </c>
      <c r="B53" s="4" t="s">
        <v>12</v>
      </c>
      <c r="C53" s="4" t="s">
        <v>57</v>
      </c>
      <c r="D53" s="4" t="s">
        <v>14</v>
      </c>
      <c r="E53" s="4">
        <v>13.0</v>
      </c>
      <c r="F53" s="36" t="s">
        <v>1111</v>
      </c>
      <c r="G53" s="4" t="s">
        <v>1112</v>
      </c>
      <c r="J53" s="4">
        <v>814.0</v>
      </c>
    </row>
    <row r="54">
      <c r="A54" s="4">
        <v>2005.0</v>
      </c>
      <c r="B54" s="4" t="s">
        <v>12</v>
      </c>
      <c r="C54" s="4" t="s">
        <v>57</v>
      </c>
      <c r="D54" s="4" t="s">
        <v>14</v>
      </c>
      <c r="E54" s="4">
        <v>14.0</v>
      </c>
      <c r="F54" s="36" t="s">
        <v>1237</v>
      </c>
      <c r="G54" s="4" t="s">
        <v>1093</v>
      </c>
      <c r="J54" s="4">
        <v>804.0</v>
      </c>
    </row>
    <row r="55">
      <c r="A55" s="4">
        <v>2005.0</v>
      </c>
      <c r="B55" s="4" t="s">
        <v>12</v>
      </c>
      <c r="C55" s="4" t="s">
        <v>57</v>
      </c>
      <c r="D55" s="4" t="s">
        <v>14</v>
      </c>
      <c r="E55" s="4">
        <v>15.0</v>
      </c>
      <c r="F55" s="36" t="s">
        <v>350</v>
      </c>
      <c r="G55" s="4" t="s">
        <v>24</v>
      </c>
      <c r="J55" s="4">
        <v>786.0</v>
      </c>
    </row>
    <row r="56">
      <c r="A56" s="4">
        <v>2005.0</v>
      </c>
      <c r="B56" s="4" t="s">
        <v>12</v>
      </c>
      <c r="C56" s="4" t="s">
        <v>57</v>
      </c>
      <c r="D56" s="4" t="s">
        <v>14</v>
      </c>
      <c r="E56" s="4">
        <v>16.0</v>
      </c>
      <c r="F56" s="36" t="s">
        <v>743</v>
      </c>
      <c r="G56" s="4" t="s">
        <v>1047</v>
      </c>
      <c r="J56" s="4">
        <v>754.0</v>
      </c>
    </row>
    <row r="57">
      <c r="A57" s="4">
        <v>2005.0</v>
      </c>
      <c r="B57" s="4" t="s">
        <v>12</v>
      </c>
      <c r="C57" s="4" t="s">
        <v>57</v>
      </c>
      <c r="D57" s="4" t="s">
        <v>14</v>
      </c>
      <c r="E57" s="4">
        <v>17.0</v>
      </c>
      <c r="F57" s="36" t="s">
        <v>1278</v>
      </c>
      <c r="G57" s="4" t="s">
        <v>1047</v>
      </c>
      <c r="J57" s="4">
        <v>684.0</v>
      </c>
    </row>
    <row r="58">
      <c r="A58" s="4">
        <v>2005.0</v>
      </c>
      <c r="B58" s="4" t="s">
        <v>70</v>
      </c>
      <c r="C58" s="4" t="s">
        <v>13</v>
      </c>
      <c r="D58" s="4" t="s">
        <v>14</v>
      </c>
      <c r="E58" s="4">
        <v>1.0</v>
      </c>
      <c r="F58" s="36" t="s">
        <v>72</v>
      </c>
      <c r="G58" s="4" t="s">
        <v>73</v>
      </c>
      <c r="J58" s="4">
        <v>1536.0</v>
      </c>
    </row>
    <row r="59">
      <c r="A59" s="4">
        <v>2005.0</v>
      </c>
      <c r="B59" s="4" t="s">
        <v>70</v>
      </c>
      <c r="C59" s="4" t="s">
        <v>13</v>
      </c>
      <c r="D59" s="4" t="s">
        <v>14</v>
      </c>
      <c r="E59" s="4">
        <v>2.0</v>
      </c>
      <c r="F59" s="36" t="s">
        <v>806</v>
      </c>
      <c r="G59" s="4" t="s">
        <v>82</v>
      </c>
      <c r="J59" s="4">
        <v>1522.0</v>
      </c>
    </row>
    <row r="60">
      <c r="A60" s="4">
        <v>2005.0</v>
      </c>
      <c r="B60" s="4" t="s">
        <v>70</v>
      </c>
      <c r="C60" s="4" t="s">
        <v>13</v>
      </c>
      <c r="D60" s="4" t="s">
        <v>14</v>
      </c>
      <c r="E60" s="4">
        <v>3.0</v>
      </c>
      <c r="F60" s="36" t="s">
        <v>421</v>
      </c>
      <c r="G60" s="4" t="s">
        <v>82</v>
      </c>
      <c r="J60" s="4">
        <v>1480.0</v>
      </c>
    </row>
    <row r="61">
      <c r="A61" s="4">
        <v>2005.0</v>
      </c>
      <c r="B61" s="4" t="s">
        <v>70</v>
      </c>
      <c r="C61" s="4" t="s">
        <v>13</v>
      </c>
      <c r="D61" s="4" t="s">
        <v>14</v>
      </c>
      <c r="E61" s="4">
        <v>4.0</v>
      </c>
      <c r="F61" s="36" t="s">
        <v>76</v>
      </c>
      <c r="G61" s="4" t="s">
        <v>73</v>
      </c>
      <c r="J61" s="4">
        <v>1440.0</v>
      </c>
    </row>
    <row r="62">
      <c r="A62" s="4">
        <v>2005.0</v>
      </c>
      <c r="B62" s="4" t="s">
        <v>70</v>
      </c>
      <c r="C62" s="4" t="s">
        <v>13</v>
      </c>
      <c r="D62" s="4" t="s">
        <v>14</v>
      </c>
      <c r="E62" s="4">
        <v>5.0</v>
      </c>
      <c r="F62" s="36" t="s">
        <v>81</v>
      </c>
      <c r="G62" s="4" t="s">
        <v>82</v>
      </c>
      <c r="J62" s="4">
        <v>1438.0</v>
      </c>
    </row>
    <row r="63">
      <c r="A63" s="4">
        <v>2005.0</v>
      </c>
      <c r="B63" s="4" t="s">
        <v>70</v>
      </c>
      <c r="C63" s="4" t="s">
        <v>13</v>
      </c>
      <c r="D63" s="4" t="s">
        <v>14</v>
      </c>
      <c r="E63" s="4">
        <v>6.0</v>
      </c>
      <c r="F63" s="36" t="s">
        <v>1279</v>
      </c>
      <c r="G63" s="4" t="s">
        <v>78</v>
      </c>
      <c r="J63" s="4">
        <v>1436.0</v>
      </c>
    </row>
    <row r="64">
      <c r="A64" s="4">
        <v>2005.0</v>
      </c>
      <c r="B64" s="4" t="s">
        <v>70</v>
      </c>
      <c r="C64" s="4" t="s">
        <v>13</v>
      </c>
      <c r="D64" s="4" t="s">
        <v>14</v>
      </c>
      <c r="E64" s="4">
        <v>7.0</v>
      </c>
      <c r="F64" s="36" t="s">
        <v>1280</v>
      </c>
      <c r="G64" s="4" t="s">
        <v>75</v>
      </c>
      <c r="J64" s="4">
        <v>1424.0</v>
      </c>
    </row>
    <row r="65">
      <c r="A65" s="4">
        <v>2005.0</v>
      </c>
      <c r="B65" s="4" t="s">
        <v>70</v>
      </c>
      <c r="C65" s="4" t="s">
        <v>13</v>
      </c>
      <c r="D65" s="4" t="s">
        <v>14</v>
      </c>
      <c r="E65" s="4">
        <v>8.0</v>
      </c>
      <c r="F65" s="36" t="s">
        <v>1281</v>
      </c>
      <c r="G65" s="4" t="s">
        <v>78</v>
      </c>
      <c r="J65" s="4">
        <v>1420.0</v>
      </c>
    </row>
    <row r="66">
      <c r="A66" s="4">
        <v>2005.0</v>
      </c>
      <c r="B66" s="4" t="s">
        <v>70</v>
      </c>
      <c r="C66" s="4" t="s">
        <v>13</v>
      </c>
      <c r="D66" s="4" t="s">
        <v>14</v>
      </c>
      <c r="E66" s="4">
        <v>9.0</v>
      </c>
      <c r="F66" s="36" t="s">
        <v>1282</v>
      </c>
      <c r="G66" s="4" t="s">
        <v>404</v>
      </c>
      <c r="J66" s="4">
        <v>1420.0</v>
      </c>
    </row>
    <row r="67">
      <c r="A67" s="4">
        <v>2005.0</v>
      </c>
      <c r="B67" s="4" t="s">
        <v>70</v>
      </c>
      <c r="C67" s="4" t="s">
        <v>13</v>
      </c>
      <c r="D67" s="4" t="s">
        <v>14</v>
      </c>
      <c r="E67" s="4">
        <v>10.0</v>
      </c>
      <c r="F67" s="36" t="s">
        <v>424</v>
      </c>
      <c r="G67" s="4" t="s">
        <v>78</v>
      </c>
      <c r="J67" s="4">
        <v>1388.0</v>
      </c>
    </row>
    <row r="68">
      <c r="A68" s="4">
        <v>2005.0</v>
      </c>
      <c r="B68" s="4" t="s">
        <v>70</v>
      </c>
      <c r="C68" s="4" t="s">
        <v>13</v>
      </c>
      <c r="D68" s="4" t="s">
        <v>14</v>
      </c>
      <c r="E68" s="4">
        <v>11.0</v>
      </c>
      <c r="F68" s="36" t="s">
        <v>100</v>
      </c>
      <c r="G68" s="4" t="s">
        <v>175</v>
      </c>
      <c r="J68" s="4">
        <v>1386.0</v>
      </c>
    </row>
    <row r="69">
      <c r="A69" s="4">
        <v>2005.0</v>
      </c>
      <c r="B69" s="4" t="s">
        <v>70</v>
      </c>
      <c r="C69" s="4" t="s">
        <v>13</v>
      </c>
      <c r="D69" s="4" t="s">
        <v>14</v>
      </c>
      <c r="E69" s="4">
        <v>12.0</v>
      </c>
      <c r="F69" s="36" t="s">
        <v>1283</v>
      </c>
      <c r="G69" s="4" t="s">
        <v>78</v>
      </c>
      <c r="J69" s="4">
        <v>1380.0</v>
      </c>
    </row>
    <row r="70">
      <c r="A70" s="4">
        <v>2005.0</v>
      </c>
      <c r="B70" s="4" t="s">
        <v>70</v>
      </c>
      <c r="C70" s="4" t="s">
        <v>13</v>
      </c>
      <c r="D70" s="4" t="s">
        <v>14</v>
      </c>
      <c r="E70" s="4">
        <v>13.0</v>
      </c>
      <c r="F70" s="36" t="s">
        <v>1284</v>
      </c>
      <c r="G70" s="4" t="s">
        <v>78</v>
      </c>
      <c r="J70" s="4">
        <v>1370.0</v>
      </c>
    </row>
    <row r="71">
      <c r="A71" s="4">
        <v>2005.0</v>
      </c>
      <c r="B71" s="4" t="s">
        <v>70</v>
      </c>
      <c r="C71" s="4" t="s">
        <v>13</v>
      </c>
      <c r="D71" s="4" t="s">
        <v>14</v>
      </c>
      <c r="E71" s="4">
        <v>14.0</v>
      </c>
      <c r="F71" s="36" t="s">
        <v>1285</v>
      </c>
      <c r="G71" s="4" t="s">
        <v>404</v>
      </c>
      <c r="J71" s="4">
        <v>1332.0</v>
      </c>
    </row>
    <row r="72">
      <c r="A72" s="4">
        <v>2005.0</v>
      </c>
      <c r="B72" s="4" t="s">
        <v>70</v>
      </c>
      <c r="C72" s="4" t="s">
        <v>13</v>
      </c>
      <c r="D72" s="4" t="s">
        <v>14</v>
      </c>
      <c r="E72" s="4">
        <v>15.0</v>
      </c>
      <c r="F72" s="36" t="s">
        <v>1286</v>
      </c>
      <c r="G72" s="4" t="s">
        <v>78</v>
      </c>
      <c r="J72" s="4">
        <v>1322.0</v>
      </c>
    </row>
    <row r="73">
      <c r="A73" s="4">
        <v>2005.0</v>
      </c>
      <c r="B73" s="4" t="s">
        <v>70</v>
      </c>
      <c r="C73" s="4" t="s">
        <v>13</v>
      </c>
      <c r="D73" s="4" t="s">
        <v>14</v>
      </c>
      <c r="E73" s="4">
        <v>16.0</v>
      </c>
      <c r="F73" s="36" t="s">
        <v>1287</v>
      </c>
      <c r="G73" s="4" t="s">
        <v>93</v>
      </c>
      <c r="J73" s="4">
        <v>1304.0</v>
      </c>
    </row>
    <row r="74">
      <c r="A74" s="4">
        <v>2005.0</v>
      </c>
      <c r="B74" s="4" t="s">
        <v>70</v>
      </c>
      <c r="C74" s="4" t="s">
        <v>13</v>
      </c>
      <c r="D74" s="4" t="s">
        <v>14</v>
      </c>
      <c r="E74" s="4">
        <v>17.0</v>
      </c>
      <c r="F74" s="36" t="s">
        <v>658</v>
      </c>
      <c r="G74" s="4" t="s">
        <v>93</v>
      </c>
      <c r="J74" s="4">
        <v>1298.0</v>
      </c>
    </row>
    <row r="75">
      <c r="A75" s="4">
        <v>2005.0</v>
      </c>
      <c r="B75" s="4" t="s">
        <v>70</v>
      </c>
      <c r="C75" s="4" t="s">
        <v>13</v>
      </c>
      <c r="D75" s="4" t="s">
        <v>14</v>
      </c>
      <c r="E75" s="4">
        <v>18.0</v>
      </c>
      <c r="F75" s="36" t="s">
        <v>1288</v>
      </c>
      <c r="G75" s="4" t="s">
        <v>82</v>
      </c>
      <c r="J75" s="4">
        <v>1284.0</v>
      </c>
    </row>
    <row r="76">
      <c r="A76" s="4">
        <v>2005.0</v>
      </c>
      <c r="B76" s="4" t="s">
        <v>70</v>
      </c>
      <c r="C76" s="4" t="s">
        <v>13</v>
      </c>
      <c r="D76" s="4" t="s">
        <v>14</v>
      </c>
      <c r="E76" s="4">
        <v>19.0</v>
      </c>
      <c r="F76" s="36" t="s">
        <v>989</v>
      </c>
      <c r="G76" s="4" t="s">
        <v>69</v>
      </c>
      <c r="J76" s="4">
        <v>1272.0</v>
      </c>
    </row>
    <row r="77">
      <c r="A77" s="4">
        <v>2005.0</v>
      </c>
      <c r="B77" s="4" t="s">
        <v>70</v>
      </c>
      <c r="C77" s="4" t="s">
        <v>13</v>
      </c>
      <c r="D77" s="4" t="s">
        <v>14</v>
      </c>
      <c r="E77" s="4">
        <v>20.0</v>
      </c>
      <c r="F77" s="36" t="s">
        <v>83</v>
      </c>
      <c r="G77" s="4" t="s">
        <v>84</v>
      </c>
      <c r="J77" s="4">
        <v>1264.0</v>
      </c>
    </row>
    <row r="78">
      <c r="A78" s="4">
        <v>2005.0</v>
      </c>
      <c r="B78" s="4" t="s">
        <v>70</v>
      </c>
      <c r="C78" s="4" t="s">
        <v>13</v>
      </c>
      <c r="D78" s="4" t="s">
        <v>14</v>
      </c>
      <c r="E78" s="4">
        <v>21.0</v>
      </c>
      <c r="F78" s="36" t="s">
        <v>338</v>
      </c>
      <c r="G78" s="4" t="s">
        <v>24</v>
      </c>
      <c r="J78" s="4">
        <v>1232.0</v>
      </c>
    </row>
    <row r="79">
      <c r="A79" s="4">
        <v>2005.0</v>
      </c>
      <c r="B79" s="4" t="s">
        <v>70</v>
      </c>
      <c r="C79" s="4" t="s">
        <v>13</v>
      </c>
      <c r="D79" s="4" t="s">
        <v>14</v>
      </c>
      <c r="E79" s="4">
        <v>22.0</v>
      </c>
      <c r="F79" s="36" t="s">
        <v>1289</v>
      </c>
      <c r="G79" s="4" t="s">
        <v>78</v>
      </c>
      <c r="J79" s="4">
        <v>1224.0</v>
      </c>
    </row>
    <row r="80">
      <c r="A80" s="4">
        <v>2005.0</v>
      </c>
      <c r="B80" s="4" t="s">
        <v>70</v>
      </c>
      <c r="C80" s="4" t="s">
        <v>13</v>
      </c>
      <c r="D80" s="4" t="s">
        <v>14</v>
      </c>
      <c r="E80" s="4">
        <v>23.0</v>
      </c>
      <c r="F80" s="36" t="s">
        <v>426</v>
      </c>
      <c r="G80" s="4" t="s">
        <v>406</v>
      </c>
      <c r="J80" s="4">
        <v>1190.0</v>
      </c>
    </row>
    <row r="81">
      <c r="A81" s="4">
        <v>2005.0</v>
      </c>
      <c r="B81" s="4" t="s">
        <v>70</v>
      </c>
      <c r="C81" s="4" t="s">
        <v>13</v>
      </c>
      <c r="D81" s="4" t="s">
        <v>14</v>
      </c>
      <c r="E81" s="4">
        <v>24.0</v>
      </c>
      <c r="F81" s="36" t="s">
        <v>1290</v>
      </c>
      <c r="G81" s="4" t="s">
        <v>78</v>
      </c>
      <c r="J81" s="4">
        <v>1184.0</v>
      </c>
    </row>
    <row r="82">
      <c r="A82" s="4">
        <v>2005.0</v>
      </c>
      <c r="B82" s="4" t="s">
        <v>70</v>
      </c>
      <c r="C82" s="4" t="s">
        <v>13</v>
      </c>
      <c r="D82" s="4" t="s">
        <v>14</v>
      </c>
      <c r="E82" s="4">
        <v>25.0</v>
      </c>
      <c r="F82" s="36" t="s">
        <v>1291</v>
      </c>
      <c r="G82" s="4" t="s">
        <v>719</v>
      </c>
      <c r="J82" s="4">
        <v>1174.0</v>
      </c>
    </row>
    <row r="83">
      <c r="A83" s="4">
        <v>2005.0</v>
      </c>
      <c r="B83" s="4" t="s">
        <v>70</v>
      </c>
      <c r="C83" s="4" t="s">
        <v>13</v>
      </c>
      <c r="D83" s="4" t="s">
        <v>14</v>
      </c>
      <c r="E83" s="4">
        <v>26.0</v>
      </c>
      <c r="F83" s="36" t="s">
        <v>1292</v>
      </c>
      <c r="G83" s="4" t="s">
        <v>97</v>
      </c>
      <c r="J83" s="4">
        <v>1114.0</v>
      </c>
    </row>
    <row r="84">
      <c r="A84" s="4">
        <v>2005.0</v>
      </c>
      <c r="B84" s="4" t="s">
        <v>70</v>
      </c>
      <c r="C84" s="4" t="s">
        <v>13</v>
      </c>
      <c r="D84" s="4" t="s">
        <v>14</v>
      </c>
      <c r="E84" s="4">
        <v>27.0</v>
      </c>
      <c r="F84" s="36" t="s">
        <v>1125</v>
      </c>
      <c r="G84" s="4" t="s">
        <v>82</v>
      </c>
      <c r="J84" s="4">
        <v>1114.0</v>
      </c>
    </row>
    <row r="85">
      <c r="A85" s="4">
        <v>2005.0</v>
      </c>
      <c r="B85" s="4" t="s">
        <v>70</v>
      </c>
      <c r="C85" s="4" t="s">
        <v>13</v>
      </c>
      <c r="D85" s="4" t="s">
        <v>14</v>
      </c>
      <c r="E85" s="4">
        <v>28.0</v>
      </c>
      <c r="F85" s="36" t="s">
        <v>815</v>
      </c>
      <c r="G85" s="4" t="s">
        <v>439</v>
      </c>
      <c r="J85" s="4">
        <v>1108.0</v>
      </c>
    </row>
    <row r="86">
      <c r="A86" s="4">
        <v>2005.0</v>
      </c>
      <c r="B86" s="4" t="s">
        <v>70</v>
      </c>
      <c r="C86" s="4" t="s">
        <v>13</v>
      </c>
      <c r="D86" s="4" t="s">
        <v>14</v>
      </c>
      <c r="E86" s="4">
        <v>29.0</v>
      </c>
      <c r="F86" s="36" t="s">
        <v>430</v>
      </c>
      <c r="G86" s="4" t="s">
        <v>127</v>
      </c>
      <c r="J86" s="4">
        <v>1064.0</v>
      </c>
    </row>
    <row r="87">
      <c r="A87" s="4">
        <v>2005.0</v>
      </c>
      <c r="B87" s="4" t="s">
        <v>70</v>
      </c>
      <c r="C87" s="4" t="s">
        <v>13</v>
      </c>
      <c r="D87" s="4" t="s">
        <v>14</v>
      </c>
      <c r="E87" s="4">
        <v>30.0</v>
      </c>
      <c r="F87" s="36" t="s">
        <v>106</v>
      </c>
      <c r="G87" s="4" t="s">
        <v>75</v>
      </c>
      <c r="J87" s="4">
        <v>1056.0</v>
      </c>
    </row>
    <row r="88">
      <c r="A88" s="4">
        <v>2005.0</v>
      </c>
      <c r="B88" s="4" t="s">
        <v>70</v>
      </c>
      <c r="C88" s="4" t="s">
        <v>13</v>
      </c>
      <c r="D88" s="4" t="s">
        <v>14</v>
      </c>
      <c r="E88" s="4">
        <v>31.0</v>
      </c>
      <c r="F88" s="36" t="s">
        <v>1293</v>
      </c>
      <c r="G88" s="4" t="s">
        <v>1294</v>
      </c>
      <c r="J88" s="4">
        <v>992.0</v>
      </c>
    </row>
    <row r="89">
      <c r="A89" s="4">
        <v>2005.0</v>
      </c>
      <c r="B89" s="4" t="s">
        <v>70</v>
      </c>
      <c r="C89" s="4" t="s">
        <v>13</v>
      </c>
      <c r="D89" s="4" t="s">
        <v>14</v>
      </c>
      <c r="E89" s="4">
        <v>32.0</v>
      </c>
      <c r="F89" s="36" t="s">
        <v>1295</v>
      </c>
      <c r="G89" s="4" t="s">
        <v>469</v>
      </c>
      <c r="J89" s="4">
        <v>860.0</v>
      </c>
    </row>
    <row r="90">
      <c r="A90" s="4">
        <v>2005.0</v>
      </c>
      <c r="B90" s="4" t="s">
        <v>70</v>
      </c>
      <c r="C90" s="4" t="s">
        <v>57</v>
      </c>
      <c r="D90" s="4" t="s">
        <v>14</v>
      </c>
      <c r="E90" s="4">
        <v>1.0</v>
      </c>
      <c r="F90" s="36" t="s">
        <v>116</v>
      </c>
      <c r="G90" s="4" t="s">
        <v>53</v>
      </c>
      <c r="J90" s="4">
        <v>1346.0</v>
      </c>
    </row>
    <row r="91">
      <c r="A91" s="4">
        <v>2005.0</v>
      </c>
      <c r="B91" s="4" t="s">
        <v>70</v>
      </c>
      <c r="C91" s="4" t="s">
        <v>57</v>
      </c>
      <c r="D91" s="4" t="s">
        <v>14</v>
      </c>
      <c r="E91" s="4">
        <v>2.0</v>
      </c>
      <c r="F91" s="36" t="s">
        <v>117</v>
      </c>
      <c r="G91" s="4" t="s">
        <v>24</v>
      </c>
      <c r="J91" s="4">
        <v>1268.0</v>
      </c>
    </row>
    <row r="92">
      <c r="A92" s="4">
        <v>2005.0</v>
      </c>
      <c r="B92" s="4" t="s">
        <v>70</v>
      </c>
      <c r="C92" s="4" t="s">
        <v>57</v>
      </c>
      <c r="D92" s="4" t="s">
        <v>14</v>
      </c>
      <c r="E92" s="4">
        <v>3.0</v>
      </c>
      <c r="F92" s="36" t="s">
        <v>448</v>
      </c>
      <c r="G92" s="4" t="s">
        <v>141</v>
      </c>
      <c r="J92" s="4">
        <v>1266.0</v>
      </c>
    </row>
    <row r="93">
      <c r="A93" s="4">
        <v>2005.0</v>
      </c>
      <c r="B93" s="4" t="s">
        <v>70</v>
      </c>
      <c r="C93" s="4" t="s">
        <v>57</v>
      </c>
      <c r="D93" s="4" t="s">
        <v>14</v>
      </c>
      <c r="E93" s="4">
        <v>4.0</v>
      </c>
      <c r="F93" s="36" t="s">
        <v>821</v>
      </c>
      <c r="G93" s="4" t="s">
        <v>82</v>
      </c>
      <c r="J93" s="4">
        <v>1240.0</v>
      </c>
    </row>
    <row r="94">
      <c r="A94" s="4">
        <v>2005.0</v>
      </c>
      <c r="B94" s="4" t="s">
        <v>70</v>
      </c>
      <c r="C94" s="4" t="s">
        <v>57</v>
      </c>
      <c r="D94" s="4" t="s">
        <v>14</v>
      </c>
      <c r="E94" s="4">
        <v>5.0</v>
      </c>
      <c r="F94" s="36" t="s">
        <v>1133</v>
      </c>
      <c r="G94" s="4" t="s">
        <v>127</v>
      </c>
      <c r="J94" s="4">
        <v>1194.0</v>
      </c>
    </row>
    <row r="95">
      <c r="A95" s="4">
        <v>2005.0</v>
      </c>
      <c r="B95" s="4" t="s">
        <v>70</v>
      </c>
      <c r="C95" s="4" t="s">
        <v>57</v>
      </c>
      <c r="D95" s="4" t="s">
        <v>14</v>
      </c>
      <c r="E95" s="4">
        <v>6.0</v>
      </c>
      <c r="F95" s="36" t="s">
        <v>995</v>
      </c>
      <c r="G95" s="4" t="s">
        <v>69</v>
      </c>
      <c r="J95" s="4">
        <v>1130.0</v>
      </c>
    </row>
    <row r="96">
      <c r="A96" s="4">
        <v>2005.0</v>
      </c>
      <c r="B96" s="4" t="s">
        <v>70</v>
      </c>
      <c r="C96" s="4" t="s">
        <v>57</v>
      </c>
      <c r="D96" s="4" t="s">
        <v>14</v>
      </c>
      <c r="E96" s="4">
        <v>7.0</v>
      </c>
      <c r="F96" s="36" t="s">
        <v>1296</v>
      </c>
      <c r="G96" s="4" t="s">
        <v>250</v>
      </c>
      <c r="J96" s="4">
        <v>1096.0</v>
      </c>
    </row>
    <row r="97">
      <c r="A97" s="4">
        <v>2005.0</v>
      </c>
      <c r="B97" s="4" t="s">
        <v>70</v>
      </c>
      <c r="C97" s="4" t="s">
        <v>57</v>
      </c>
      <c r="D97" s="4" t="s">
        <v>14</v>
      </c>
      <c r="E97" s="4">
        <v>8.0</v>
      </c>
      <c r="F97" s="36" t="s">
        <v>120</v>
      </c>
      <c r="G97" s="4" t="s">
        <v>84</v>
      </c>
      <c r="J97" s="4">
        <v>1080.0</v>
      </c>
    </row>
    <row r="98">
      <c r="A98" s="4">
        <v>2005.0</v>
      </c>
      <c r="B98" s="4" t="s">
        <v>70</v>
      </c>
      <c r="C98" s="4" t="s">
        <v>57</v>
      </c>
      <c r="D98" s="4" t="s">
        <v>14</v>
      </c>
      <c r="E98" s="4">
        <v>9.0</v>
      </c>
      <c r="F98" s="36" t="s">
        <v>1297</v>
      </c>
      <c r="G98" s="4" t="s">
        <v>78</v>
      </c>
      <c r="J98" s="4">
        <v>1036.0</v>
      </c>
    </row>
    <row r="99">
      <c r="A99" s="4">
        <v>2005.0</v>
      </c>
      <c r="B99" s="4" t="s">
        <v>70</v>
      </c>
      <c r="C99" s="4" t="s">
        <v>57</v>
      </c>
      <c r="D99" s="4" t="s">
        <v>14</v>
      </c>
      <c r="E99" s="4">
        <v>10.0</v>
      </c>
      <c r="F99" s="36" t="s">
        <v>1136</v>
      </c>
      <c r="G99" s="4" t="s">
        <v>184</v>
      </c>
      <c r="J99" s="4">
        <v>952.0</v>
      </c>
    </row>
    <row r="100">
      <c r="A100" s="4">
        <v>2005.0</v>
      </c>
      <c r="B100" s="4" t="s">
        <v>70</v>
      </c>
      <c r="C100" s="4" t="s">
        <v>57</v>
      </c>
      <c r="D100" s="4" t="s">
        <v>14</v>
      </c>
      <c r="E100" s="4">
        <v>11.0</v>
      </c>
      <c r="F100" s="36" t="s">
        <v>1298</v>
      </c>
      <c r="G100" s="4" t="s">
        <v>936</v>
      </c>
      <c r="J100" s="4">
        <v>948.0</v>
      </c>
    </row>
    <row r="101">
      <c r="A101" s="4">
        <v>2005.0</v>
      </c>
      <c r="B101" s="4" t="s">
        <v>70</v>
      </c>
      <c r="C101" s="4" t="s">
        <v>57</v>
      </c>
      <c r="D101" s="4" t="s">
        <v>14</v>
      </c>
      <c r="E101" s="4">
        <v>12.0</v>
      </c>
      <c r="F101" s="36" t="s">
        <v>454</v>
      </c>
      <c r="G101" s="4" t="s">
        <v>455</v>
      </c>
      <c r="J101" s="4">
        <v>856.0</v>
      </c>
    </row>
    <row r="102">
      <c r="A102" s="4">
        <v>2005.0</v>
      </c>
      <c r="B102" s="4" t="s">
        <v>70</v>
      </c>
      <c r="C102" s="4" t="s">
        <v>57</v>
      </c>
      <c r="D102" s="4" t="s">
        <v>14</v>
      </c>
      <c r="E102" s="4">
        <v>13.0</v>
      </c>
      <c r="F102" s="36" t="s">
        <v>121</v>
      </c>
      <c r="G102" s="4" t="s">
        <v>75</v>
      </c>
      <c r="J102" s="4">
        <v>764.0</v>
      </c>
    </row>
    <row r="103">
      <c r="A103" s="4">
        <v>2005.0</v>
      </c>
      <c r="B103" s="4" t="s">
        <v>70</v>
      </c>
      <c r="C103" s="4" t="s">
        <v>57</v>
      </c>
      <c r="D103" s="4" t="s">
        <v>14</v>
      </c>
      <c r="E103" s="4">
        <v>14.0</v>
      </c>
      <c r="F103" s="36" t="s">
        <v>1299</v>
      </c>
      <c r="G103" s="4" t="s">
        <v>469</v>
      </c>
      <c r="J103" s="4">
        <v>514.0</v>
      </c>
    </row>
    <row r="104">
      <c r="A104" s="4">
        <v>2005.0</v>
      </c>
      <c r="B104" s="4" t="s">
        <v>123</v>
      </c>
      <c r="C104" s="4" t="s">
        <v>13</v>
      </c>
      <c r="D104" s="4" t="s">
        <v>14</v>
      </c>
      <c r="E104" s="4">
        <v>1.0</v>
      </c>
      <c r="F104" s="36" t="s">
        <v>1137</v>
      </c>
      <c r="G104" s="4" t="s">
        <v>1294</v>
      </c>
      <c r="J104" s="4">
        <v>1596.0</v>
      </c>
    </row>
    <row r="105">
      <c r="A105" s="4">
        <v>2005.0</v>
      </c>
      <c r="B105" s="4" t="s">
        <v>123</v>
      </c>
      <c r="C105" s="4" t="s">
        <v>13</v>
      </c>
      <c r="D105" s="4" t="s">
        <v>14</v>
      </c>
      <c r="E105" s="4">
        <v>2.0</v>
      </c>
      <c r="F105" s="36" t="s">
        <v>131</v>
      </c>
      <c r="G105" s="4" t="s">
        <v>327</v>
      </c>
      <c r="J105" s="4">
        <v>1590.0</v>
      </c>
    </row>
    <row r="106">
      <c r="A106" s="4">
        <v>2005.0</v>
      </c>
      <c r="B106" s="4" t="s">
        <v>123</v>
      </c>
      <c r="C106" s="4" t="s">
        <v>13</v>
      </c>
      <c r="D106" s="4" t="s">
        <v>14</v>
      </c>
      <c r="E106" s="4">
        <v>3.0</v>
      </c>
      <c r="F106" s="36" t="s">
        <v>130</v>
      </c>
      <c r="G106" s="4" t="s">
        <v>66</v>
      </c>
      <c r="J106" s="4">
        <v>1552.0</v>
      </c>
    </row>
    <row r="107">
      <c r="A107" s="4">
        <v>2005.0</v>
      </c>
      <c r="B107" s="4" t="s">
        <v>123</v>
      </c>
      <c r="C107" s="4" t="s">
        <v>13</v>
      </c>
      <c r="D107" s="4" t="s">
        <v>14</v>
      </c>
      <c r="E107" s="4">
        <v>4.0</v>
      </c>
      <c r="F107" s="36" t="s">
        <v>459</v>
      </c>
      <c r="G107" s="4" t="s">
        <v>184</v>
      </c>
      <c r="J107" s="4">
        <v>1526.0</v>
      </c>
    </row>
    <row r="108">
      <c r="A108" s="4">
        <v>2005.0</v>
      </c>
      <c r="B108" s="4" t="s">
        <v>123</v>
      </c>
      <c r="C108" s="4" t="s">
        <v>13</v>
      </c>
      <c r="D108" s="4" t="s">
        <v>14</v>
      </c>
      <c r="E108" s="4">
        <v>5.0</v>
      </c>
      <c r="F108" s="36" t="s">
        <v>468</v>
      </c>
      <c r="G108" s="4" t="s">
        <v>469</v>
      </c>
      <c r="J108" s="4">
        <v>1484.0</v>
      </c>
    </row>
    <row r="109">
      <c r="A109" s="4">
        <v>2005.0</v>
      </c>
      <c r="B109" s="4" t="s">
        <v>123</v>
      </c>
      <c r="C109" s="4" t="s">
        <v>13</v>
      </c>
      <c r="D109" s="4" t="s">
        <v>14</v>
      </c>
      <c r="E109" s="4">
        <v>6.0</v>
      </c>
      <c r="F109" s="36" t="s">
        <v>144</v>
      </c>
      <c r="G109" s="4" t="s">
        <v>24</v>
      </c>
      <c r="J109" s="4">
        <v>1472.0</v>
      </c>
    </row>
    <row r="110">
      <c r="A110" s="4">
        <v>2005.0</v>
      </c>
      <c r="B110" s="4" t="s">
        <v>123</v>
      </c>
      <c r="C110" s="4" t="s">
        <v>13</v>
      </c>
      <c r="D110" s="4" t="s">
        <v>14</v>
      </c>
      <c r="E110" s="4">
        <v>7.0</v>
      </c>
      <c r="F110" s="36" t="s">
        <v>126</v>
      </c>
      <c r="G110" s="4" t="s">
        <v>127</v>
      </c>
      <c r="J110" s="4">
        <v>1468.0</v>
      </c>
    </row>
    <row r="111">
      <c r="A111" s="4">
        <v>2005.0</v>
      </c>
      <c r="B111" s="4" t="s">
        <v>123</v>
      </c>
      <c r="C111" s="4" t="s">
        <v>13</v>
      </c>
      <c r="D111" s="4" t="s">
        <v>14</v>
      </c>
      <c r="E111" s="4">
        <v>8.0</v>
      </c>
      <c r="F111" s="36" t="s">
        <v>460</v>
      </c>
      <c r="G111" s="4" t="s">
        <v>18</v>
      </c>
      <c r="J111" s="4">
        <v>1446.0</v>
      </c>
    </row>
    <row r="112">
      <c r="A112" s="4">
        <v>2005.0</v>
      </c>
      <c r="B112" s="4" t="s">
        <v>123</v>
      </c>
      <c r="C112" s="4" t="s">
        <v>13</v>
      </c>
      <c r="D112" s="4" t="s">
        <v>14</v>
      </c>
      <c r="E112" s="4">
        <v>9.0</v>
      </c>
      <c r="F112" s="36" t="s">
        <v>146</v>
      </c>
      <c r="G112" s="4" t="s">
        <v>141</v>
      </c>
      <c r="J112" s="4">
        <v>1442.0</v>
      </c>
    </row>
    <row r="113">
      <c r="A113" s="4">
        <v>2005.0</v>
      </c>
      <c r="B113" s="4" t="s">
        <v>123</v>
      </c>
      <c r="C113" s="4" t="s">
        <v>13</v>
      </c>
      <c r="D113" s="4" t="s">
        <v>14</v>
      </c>
      <c r="E113" s="4">
        <v>10.0</v>
      </c>
      <c r="F113" s="36" t="s">
        <v>142</v>
      </c>
      <c r="G113" s="4" t="s">
        <v>327</v>
      </c>
      <c r="J113" s="4">
        <v>1436.0</v>
      </c>
    </row>
    <row r="114">
      <c r="A114" s="4">
        <v>2005.0</v>
      </c>
      <c r="B114" s="4" t="s">
        <v>123</v>
      </c>
      <c r="C114" s="4" t="s">
        <v>13</v>
      </c>
      <c r="D114" s="4" t="s">
        <v>14</v>
      </c>
      <c r="E114" s="4">
        <v>11.0</v>
      </c>
      <c r="F114" s="36" t="s">
        <v>827</v>
      </c>
      <c r="G114" s="4" t="s">
        <v>75</v>
      </c>
      <c r="J114" s="4">
        <v>1398.0</v>
      </c>
    </row>
    <row r="115">
      <c r="A115" s="4">
        <v>2005.0</v>
      </c>
      <c r="B115" s="4" t="s">
        <v>123</v>
      </c>
      <c r="C115" s="4" t="s">
        <v>13</v>
      </c>
      <c r="D115" s="4" t="s">
        <v>14</v>
      </c>
      <c r="E115" s="4">
        <v>12.0</v>
      </c>
      <c r="F115" s="36" t="s">
        <v>1120</v>
      </c>
      <c r="G115" s="4" t="s">
        <v>127</v>
      </c>
      <c r="J115" s="4">
        <v>1394.0</v>
      </c>
    </row>
    <row r="116">
      <c r="A116" s="4">
        <v>2005.0</v>
      </c>
      <c r="B116" s="4" t="s">
        <v>123</v>
      </c>
      <c r="C116" s="4" t="s">
        <v>13</v>
      </c>
      <c r="D116" s="4" t="s">
        <v>14</v>
      </c>
      <c r="E116" s="4">
        <v>13.0</v>
      </c>
      <c r="F116" s="36" t="s">
        <v>138</v>
      </c>
      <c r="G116" s="4" t="s">
        <v>75</v>
      </c>
      <c r="J116" s="4">
        <v>1388.0</v>
      </c>
    </row>
    <row r="117">
      <c r="A117" s="4">
        <v>2005.0</v>
      </c>
      <c r="B117" s="4" t="s">
        <v>123</v>
      </c>
      <c r="C117" s="4" t="s">
        <v>13</v>
      </c>
      <c r="D117" s="4" t="s">
        <v>14</v>
      </c>
      <c r="E117" s="4">
        <v>14.0</v>
      </c>
      <c r="F117" s="36" t="s">
        <v>829</v>
      </c>
      <c r="G117" s="4" t="s">
        <v>24</v>
      </c>
      <c r="J117" s="4">
        <v>1384.0</v>
      </c>
    </row>
    <row r="118">
      <c r="A118" s="4">
        <v>2005.0</v>
      </c>
      <c r="B118" s="4" t="s">
        <v>123</v>
      </c>
      <c r="C118" s="4" t="s">
        <v>13</v>
      </c>
      <c r="D118" s="4" t="s">
        <v>14</v>
      </c>
      <c r="E118" s="4">
        <v>15.0</v>
      </c>
      <c r="F118" s="36" t="s">
        <v>1300</v>
      </c>
      <c r="G118" s="4" t="s">
        <v>53</v>
      </c>
      <c r="J118" s="4">
        <v>1374.0</v>
      </c>
    </row>
    <row r="119">
      <c r="A119" s="4">
        <v>2005.0</v>
      </c>
      <c r="B119" s="4" t="s">
        <v>123</v>
      </c>
      <c r="C119" s="4" t="s">
        <v>13</v>
      </c>
      <c r="D119" s="4" t="s">
        <v>14</v>
      </c>
      <c r="E119" s="4">
        <v>16.0</v>
      </c>
      <c r="F119" s="36" t="s">
        <v>1301</v>
      </c>
      <c r="G119" s="4" t="s">
        <v>75</v>
      </c>
      <c r="J119" s="4">
        <v>1364.0</v>
      </c>
    </row>
    <row r="120">
      <c r="A120" s="4">
        <v>2005.0</v>
      </c>
      <c r="B120" s="4" t="s">
        <v>123</v>
      </c>
      <c r="C120" s="4" t="s">
        <v>13</v>
      </c>
      <c r="D120" s="4" t="s">
        <v>14</v>
      </c>
      <c r="E120" s="4">
        <v>17.0</v>
      </c>
      <c r="F120" s="36" t="s">
        <v>1302</v>
      </c>
      <c r="G120" s="4" t="s">
        <v>678</v>
      </c>
      <c r="J120" s="4">
        <v>1364.0</v>
      </c>
    </row>
    <row r="121">
      <c r="A121" s="4">
        <v>2005.0</v>
      </c>
      <c r="B121" s="4" t="s">
        <v>123</v>
      </c>
      <c r="C121" s="4" t="s">
        <v>13</v>
      </c>
      <c r="D121" s="4" t="s">
        <v>14</v>
      </c>
      <c r="E121" s="4">
        <v>18.0</v>
      </c>
      <c r="F121" s="36" t="s">
        <v>152</v>
      </c>
      <c r="G121" s="4" t="s">
        <v>678</v>
      </c>
      <c r="J121" s="4">
        <v>1358.0</v>
      </c>
    </row>
    <row r="122">
      <c r="A122" s="4">
        <v>2005.0</v>
      </c>
      <c r="B122" s="4" t="s">
        <v>123</v>
      </c>
      <c r="C122" s="4" t="s">
        <v>13</v>
      </c>
      <c r="D122" s="4" t="s">
        <v>14</v>
      </c>
      <c r="E122" s="4">
        <v>19.0</v>
      </c>
      <c r="F122" s="36" t="s">
        <v>475</v>
      </c>
      <c r="G122" s="4" t="s">
        <v>469</v>
      </c>
      <c r="J122" s="4">
        <v>1344.0</v>
      </c>
    </row>
    <row r="123">
      <c r="A123" s="4">
        <v>2005.0</v>
      </c>
      <c r="B123" s="4" t="s">
        <v>123</v>
      </c>
      <c r="C123" s="4" t="s">
        <v>13</v>
      </c>
      <c r="D123" s="4" t="s">
        <v>14</v>
      </c>
      <c r="E123" s="4">
        <v>20.0</v>
      </c>
      <c r="F123" s="36" t="s">
        <v>148</v>
      </c>
      <c r="G123" s="4" t="s">
        <v>149</v>
      </c>
      <c r="J123" s="4">
        <v>1332.0</v>
      </c>
    </row>
    <row r="124">
      <c r="A124" s="4">
        <v>2005.0</v>
      </c>
      <c r="B124" s="4" t="s">
        <v>123</v>
      </c>
      <c r="C124" s="4" t="s">
        <v>13</v>
      </c>
      <c r="D124" s="4" t="s">
        <v>14</v>
      </c>
      <c r="E124" s="4">
        <v>21.0</v>
      </c>
      <c r="F124" s="36" t="s">
        <v>1303</v>
      </c>
      <c r="G124" s="4" t="s">
        <v>24</v>
      </c>
      <c r="J124" s="4">
        <v>1294.0</v>
      </c>
    </row>
    <row r="125">
      <c r="A125" s="4">
        <v>2005.0</v>
      </c>
      <c r="B125" s="4" t="s">
        <v>123</v>
      </c>
      <c r="C125" s="4" t="s">
        <v>13</v>
      </c>
      <c r="D125" s="4" t="s">
        <v>14</v>
      </c>
      <c r="E125" s="4">
        <v>22.0</v>
      </c>
      <c r="F125" s="36" t="s">
        <v>660</v>
      </c>
      <c r="G125" s="4" t="s">
        <v>719</v>
      </c>
      <c r="J125" s="4">
        <v>1288.0</v>
      </c>
    </row>
    <row r="126">
      <c r="A126" s="4">
        <v>2005.0</v>
      </c>
      <c r="B126" s="4" t="s">
        <v>123</v>
      </c>
      <c r="C126" s="4" t="s">
        <v>13</v>
      </c>
      <c r="D126" s="4" t="s">
        <v>14</v>
      </c>
      <c r="E126" s="4">
        <v>23.0</v>
      </c>
      <c r="F126" s="36" t="s">
        <v>677</v>
      </c>
      <c r="G126" s="4" t="s">
        <v>63</v>
      </c>
      <c r="J126" s="4">
        <v>1286.0</v>
      </c>
    </row>
    <row r="127">
      <c r="A127" s="4">
        <v>2005.0</v>
      </c>
      <c r="B127" s="4" t="s">
        <v>123</v>
      </c>
      <c r="C127" s="4" t="s">
        <v>13</v>
      </c>
      <c r="D127" s="4" t="s">
        <v>14</v>
      </c>
      <c r="E127" s="4">
        <v>24.0</v>
      </c>
      <c r="F127" s="36" t="s">
        <v>1304</v>
      </c>
      <c r="G127" s="4" t="s">
        <v>452</v>
      </c>
      <c r="J127" s="4">
        <v>1270.0</v>
      </c>
    </row>
    <row r="128">
      <c r="A128" s="4">
        <v>2005.0</v>
      </c>
      <c r="B128" s="4" t="s">
        <v>123</v>
      </c>
      <c r="C128" s="4" t="s">
        <v>13</v>
      </c>
      <c r="D128" s="4" t="s">
        <v>14</v>
      </c>
      <c r="E128" s="4">
        <v>25.0</v>
      </c>
      <c r="F128" s="36" t="s">
        <v>1004</v>
      </c>
      <c r="G128" s="4" t="s">
        <v>184</v>
      </c>
      <c r="J128" s="4">
        <v>1256.0</v>
      </c>
    </row>
    <row r="129">
      <c r="A129" s="4">
        <v>2005.0</v>
      </c>
      <c r="B129" s="4" t="s">
        <v>123</v>
      </c>
      <c r="C129" s="4" t="s">
        <v>13</v>
      </c>
      <c r="D129" s="4" t="s">
        <v>14</v>
      </c>
      <c r="E129" s="4">
        <v>26.0</v>
      </c>
      <c r="F129" s="36" t="s">
        <v>474</v>
      </c>
      <c r="G129" s="4" t="s">
        <v>110</v>
      </c>
      <c r="J129" s="4">
        <v>1232.0</v>
      </c>
    </row>
    <row r="130">
      <c r="A130" s="4">
        <v>2005.0</v>
      </c>
      <c r="B130" s="4" t="s">
        <v>123</v>
      </c>
      <c r="C130" s="4" t="s">
        <v>13</v>
      </c>
      <c r="D130" s="4" t="s">
        <v>14</v>
      </c>
      <c r="E130" s="4">
        <v>27.0</v>
      </c>
      <c r="F130" s="36" t="s">
        <v>1305</v>
      </c>
      <c r="G130" s="4" t="s">
        <v>24</v>
      </c>
      <c r="J130" s="4">
        <v>1226.0</v>
      </c>
    </row>
    <row r="131">
      <c r="A131" s="4">
        <v>2005.0</v>
      </c>
      <c r="B131" s="4" t="s">
        <v>123</v>
      </c>
      <c r="C131" s="4" t="s">
        <v>13</v>
      </c>
      <c r="D131" s="4" t="s">
        <v>14</v>
      </c>
      <c r="E131" s="4">
        <v>28.0</v>
      </c>
      <c r="F131" s="36" t="s">
        <v>1144</v>
      </c>
      <c r="G131" s="4" t="s">
        <v>678</v>
      </c>
      <c r="J131" s="4">
        <v>1206.0</v>
      </c>
    </row>
    <row r="132">
      <c r="A132" s="4">
        <v>2005.0</v>
      </c>
      <c r="B132" s="4" t="s">
        <v>123</v>
      </c>
      <c r="C132" s="4" t="s">
        <v>13</v>
      </c>
      <c r="D132" s="4" t="s">
        <v>14</v>
      </c>
      <c r="E132" s="4">
        <v>29.0</v>
      </c>
      <c r="F132" s="36" t="s">
        <v>1306</v>
      </c>
      <c r="G132" s="4" t="s">
        <v>469</v>
      </c>
      <c r="J132" s="4">
        <v>1116.0</v>
      </c>
    </row>
    <row r="133">
      <c r="A133" s="4">
        <v>2005.0</v>
      </c>
      <c r="B133" s="4" t="s">
        <v>123</v>
      </c>
      <c r="C133" s="4" t="s">
        <v>13</v>
      </c>
      <c r="D133" s="4" t="s">
        <v>14</v>
      </c>
      <c r="E133" s="4">
        <v>30.0</v>
      </c>
      <c r="F133" s="36" t="s">
        <v>1307</v>
      </c>
      <c r="G133" s="4" t="s">
        <v>18</v>
      </c>
      <c r="J133" s="4">
        <v>1110.0</v>
      </c>
    </row>
    <row r="134">
      <c r="A134" s="4">
        <v>2005.0</v>
      </c>
      <c r="B134" s="4" t="s">
        <v>123</v>
      </c>
      <c r="C134" s="4" t="s">
        <v>13</v>
      </c>
      <c r="D134" s="4" t="s">
        <v>14</v>
      </c>
      <c r="E134" s="4">
        <v>31.0</v>
      </c>
      <c r="F134" s="36" t="s">
        <v>1308</v>
      </c>
      <c r="G134" s="4" t="s">
        <v>78</v>
      </c>
      <c r="J134" s="4">
        <v>1008.0</v>
      </c>
    </row>
    <row r="135">
      <c r="A135" s="4">
        <v>2005.0</v>
      </c>
      <c r="B135" s="4" t="s">
        <v>123</v>
      </c>
      <c r="C135" s="4" t="s">
        <v>57</v>
      </c>
      <c r="D135" s="4" t="s">
        <v>14</v>
      </c>
      <c r="E135" s="4">
        <v>1.0</v>
      </c>
      <c r="F135" s="36" t="s">
        <v>478</v>
      </c>
      <c r="G135" s="4" t="s">
        <v>141</v>
      </c>
      <c r="J135" s="4">
        <v>1358.0</v>
      </c>
    </row>
    <row r="136">
      <c r="A136" s="4">
        <v>2005.0</v>
      </c>
      <c r="B136" s="4" t="s">
        <v>123</v>
      </c>
      <c r="C136" s="4" t="s">
        <v>57</v>
      </c>
      <c r="D136" s="4" t="s">
        <v>14</v>
      </c>
      <c r="E136" s="4">
        <v>2.0</v>
      </c>
      <c r="F136" s="36" t="s">
        <v>1309</v>
      </c>
      <c r="G136" s="4" t="s">
        <v>667</v>
      </c>
      <c r="J136" s="4">
        <v>1274.0</v>
      </c>
    </row>
    <row r="137">
      <c r="A137" s="4">
        <v>2005.0</v>
      </c>
      <c r="B137" s="4" t="s">
        <v>123</v>
      </c>
      <c r="C137" s="4" t="s">
        <v>57</v>
      </c>
      <c r="D137" s="4" t="s">
        <v>14</v>
      </c>
      <c r="E137" s="4">
        <v>3.0</v>
      </c>
      <c r="F137" s="36" t="s">
        <v>166</v>
      </c>
      <c r="G137" s="4" t="s">
        <v>141</v>
      </c>
      <c r="J137" s="4">
        <v>1256.0</v>
      </c>
    </row>
    <row r="138">
      <c r="A138" s="4">
        <v>2005.0</v>
      </c>
      <c r="B138" s="4" t="s">
        <v>123</v>
      </c>
      <c r="C138" s="4" t="s">
        <v>57</v>
      </c>
      <c r="D138" s="4" t="s">
        <v>14</v>
      </c>
      <c r="E138" s="4">
        <v>4.0</v>
      </c>
      <c r="F138" s="36" t="s">
        <v>1310</v>
      </c>
      <c r="G138" s="4" t="s">
        <v>59</v>
      </c>
      <c r="J138" s="4">
        <v>1238.0</v>
      </c>
    </row>
    <row r="139">
      <c r="A139" s="4">
        <v>2005.0</v>
      </c>
      <c r="B139" s="4" t="s">
        <v>123</v>
      </c>
      <c r="C139" s="4" t="s">
        <v>57</v>
      </c>
      <c r="D139" s="4" t="s">
        <v>14</v>
      </c>
      <c r="E139" s="4">
        <v>5.0</v>
      </c>
      <c r="F139" s="36" t="s">
        <v>1311</v>
      </c>
      <c r="G139" s="4" t="s">
        <v>135</v>
      </c>
      <c r="J139" s="4">
        <v>1236.0</v>
      </c>
    </row>
    <row r="140">
      <c r="A140" s="4">
        <v>2005.0</v>
      </c>
      <c r="B140" s="4" t="s">
        <v>123</v>
      </c>
      <c r="C140" s="4" t="s">
        <v>57</v>
      </c>
      <c r="D140" s="4" t="s">
        <v>14</v>
      </c>
      <c r="E140" s="4">
        <v>6.0</v>
      </c>
      <c r="F140" s="36" t="s">
        <v>1152</v>
      </c>
      <c r="G140" s="4" t="s">
        <v>184</v>
      </c>
      <c r="J140" s="4">
        <v>1206.0</v>
      </c>
    </row>
    <row r="141">
      <c r="A141" s="4">
        <v>2005.0</v>
      </c>
      <c r="B141" s="4" t="s">
        <v>123</v>
      </c>
      <c r="C141" s="4" t="s">
        <v>57</v>
      </c>
      <c r="D141" s="4" t="s">
        <v>14</v>
      </c>
      <c r="E141" s="4">
        <v>7.0</v>
      </c>
      <c r="F141" s="36" t="s">
        <v>1312</v>
      </c>
      <c r="G141" s="4" t="s">
        <v>78</v>
      </c>
      <c r="J141" s="4">
        <v>1174.0</v>
      </c>
    </row>
    <row r="142">
      <c r="A142" s="4">
        <v>2005.0</v>
      </c>
      <c r="B142" s="4" t="s">
        <v>123</v>
      </c>
      <c r="C142" s="4" t="s">
        <v>57</v>
      </c>
      <c r="D142" s="4" t="s">
        <v>14</v>
      </c>
      <c r="E142" s="4">
        <v>8.0</v>
      </c>
      <c r="F142" s="36" t="s">
        <v>687</v>
      </c>
      <c r="G142" s="4" t="s">
        <v>175</v>
      </c>
      <c r="J142" s="4">
        <v>1102.0</v>
      </c>
    </row>
    <row r="143">
      <c r="A143" s="4">
        <v>2005.0</v>
      </c>
      <c r="B143" s="4" t="s">
        <v>123</v>
      </c>
      <c r="C143" s="4" t="s">
        <v>57</v>
      </c>
      <c r="D143" s="4" t="s">
        <v>14</v>
      </c>
      <c r="E143" s="4">
        <v>9.0</v>
      </c>
      <c r="F143" s="36" t="s">
        <v>1313</v>
      </c>
      <c r="G143" s="4" t="s">
        <v>719</v>
      </c>
      <c r="J143" s="4">
        <v>1036.0</v>
      </c>
    </row>
    <row r="144">
      <c r="A144" s="4">
        <v>2005.0</v>
      </c>
      <c r="B144" s="4" t="s">
        <v>123</v>
      </c>
      <c r="C144" s="4" t="s">
        <v>57</v>
      </c>
      <c r="D144" s="4" t="s">
        <v>14</v>
      </c>
      <c r="E144" s="4">
        <v>10.0</v>
      </c>
      <c r="F144" s="36" t="s">
        <v>957</v>
      </c>
      <c r="G144" s="4" t="s">
        <v>110</v>
      </c>
      <c r="J144" s="4">
        <v>946.0</v>
      </c>
    </row>
    <row r="145">
      <c r="A145" s="4">
        <v>2005.0</v>
      </c>
      <c r="B145" s="4" t="s">
        <v>176</v>
      </c>
      <c r="C145" s="4" t="s">
        <v>13</v>
      </c>
      <c r="D145" s="4" t="s">
        <v>14</v>
      </c>
      <c r="E145" s="4">
        <v>1.0</v>
      </c>
      <c r="F145" s="36" t="s">
        <v>124</v>
      </c>
      <c r="G145" s="4" t="s">
        <v>125</v>
      </c>
      <c r="J145" s="4">
        <v>1680.0</v>
      </c>
    </row>
    <row r="146">
      <c r="A146" s="4">
        <v>2005.0</v>
      </c>
      <c r="B146" s="4" t="s">
        <v>176</v>
      </c>
      <c r="C146" s="4" t="s">
        <v>13</v>
      </c>
      <c r="D146" s="4" t="s">
        <v>14</v>
      </c>
      <c r="E146" s="4">
        <v>2.0</v>
      </c>
      <c r="F146" s="36" t="s">
        <v>199</v>
      </c>
      <c r="G146" s="4" t="s">
        <v>678</v>
      </c>
      <c r="J146" s="4">
        <v>1664.0</v>
      </c>
    </row>
    <row r="147">
      <c r="A147" s="4">
        <v>2005.0</v>
      </c>
      <c r="B147" s="4" t="s">
        <v>176</v>
      </c>
      <c r="C147" s="4" t="s">
        <v>13</v>
      </c>
      <c r="D147" s="4" t="s">
        <v>14</v>
      </c>
      <c r="E147" s="4">
        <v>3.0</v>
      </c>
      <c r="F147" s="36" t="s">
        <v>178</v>
      </c>
      <c r="G147" s="4" t="s">
        <v>179</v>
      </c>
      <c r="J147" s="4">
        <v>1640.0</v>
      </c>
    </row>
    <row r="148">
      <c r="A148" s="4">
        <v>2005.0</v>
      </c>
      <c r="B148" s="4" t="s">
        <v>176</v>
      </c>
      <c r="C148" s="4" t="s">
        <v>13</v>
      </c>
      <c r="D148" s="4" t="s">
        <v>14</v>
      </c>
      <c r="E148" s="4">
        <v>4.0</v>
      </c>
      <c r="F148" s="36" t="s">
        <v>193</v>
      </c>
      <c r="G148" s="4" t="s">
        <v>179</v>
      </c>
      <c r="J148" s="4">
        <v>1632.0</v>
      </c>
    </row>
    <row r="149">
      <c r="A149" s="4">
        <v>2005.0</v>
      </c>
      <c r="B149" s="4" t="s">
        <v>176</v>
      </c>
      <c r="C149" s="4" t="s">
        <v>13</v>
      </c>
      <c r="D149" s="4" t="s">
        <v>14</v>
      </c>
      <c r="E149" s="4">
        <v>5.0</v>
      </c>
      <c r="F149" s="36" t="s">
        <v>1314</v>
      </c>
      <c r="G149" s="4" t="s">
        <v>667</v>
      </c>
      <c r="J149" s="4">
        <v>1586.0</v>
      </c>
    </row>
    <row r="150">
      <c r="A150" s="4">
        <v>2005.0</v>
      </c>
      <c r="B150" s="4" t="s">
        <v>176</v>
      </c>
      <c r="C150" s="4" t="s">
        <v>13</v>
      </c>
      <c r="D150" s="4" t="s">
        <v>14</v>
      </c>
      <c r="E150" s="4">
        <v>6.0</v>
      </c>
      <c r="F150" s="36" t="s">
        <v>181</v>
      </c>
      <c r="G150" s="4" t="s">
        <v>66</v>
      </c>
      <c r="J150" s="4">
        <v>1578.0</v>
      </c>
    </row>
    <row r="151">
      <c r="A151" s="4">
        <v>2005.0</v>
      </c>
      <c r="B151" s="4" t="s">
        <v>176</v>
      </c>
      <c r="C151" s="4" t="s">
        <v>13</v>
      </c>
      <c r="D151" s="4" t="s">
        <v>14</v>
      </c>
      <c r="E151" s="4">
        <v>7.0</v>
      </c>
      <c r="F151" s="36" t="s">
        <v>1011</v>
      </c>
      <c r="G151" s="4" t="s">
        <v>129</v>
      </c>
      <c r="J151" s="4">
        <v>1574.0</v>
      </c>
    </row>
    <row r="152">
      <c r="A152" s="4">
        <v>2005.0</v>
      </c>
      <c r="B152" s="4" t="s">
        <v>176</v>
      </c>
      <c r="C152" s="4" t="s">
        <v>13</v>
      </c>
      <c r="D152" s="4" t="s">
        <v>14</v>
      </c>
      <c r="E152" s="4">
        <v>8.0</v>
      </c>
      <c r="F152" s="36" t="s">
        <v>698</v>
      </c>
      <c r="G152" s="4" t="s">
        <v>175</v>
      </c>
      <c r="J152" s="4">
        <v>1560.0</v>
      </c>
    </row>
    <row r="153">
      <c r="A153" s="4">
        <v>2005.0</v>
      </c>
      <c r="B153" s="4" t="s">
        <v>176</v>
      </c>
      <c r="C153" s="4" t="s">
        <v>13</v>
      </c>
      <c r="D153" s="4" t="s">
        <v>14</v>
      </c>
      <c r="E153" s="4">
        <v>9.0</v>
      </c>
      <c r="F153" s="36" t="s">
        <v>859</v>
      </c>
      <c r="G153" s="4" t="s">
        <v>127</v>
      </c>
      <c r="J153" s="4">
        <v>1552.0</v>
      </c>
    </row>
    <row r="154">
      <c r="A154" s="4">
        <v>2005.0</v>
      </c>
      <c r="B154" s="4" t="s">
        <v>176</v>
      </c>
      <c r="C154" s="4" t="s">
        <v>13</v>
      </c>
      <c r="D154" s="4" t="s">
        <v>14</v>
      </c>
      <c r="E154" s="4">
        <v>10.0</v>
      </c>
      <c r="F154" s="36" t="s">
        <v>182</v>
      </c>
      <c r="G154" s="4" t="s">
        <v>179</v>
      </c>
      <c r="J154" s="4">
        <v>1548.0</v>
      </c>
    </row>
    <row r="155">
      <c r="A155" s="4">
        <v>2005.0</v>
      </c>
      <c r="B155" s="4" t="s">
        <v>176</v>
      </c>
      <c r="C155" s="4" t="s">
        <v>13</v>
      </c>
      <c r="D155" s="4" t="s">
        <v>14</v>
      </c>
      <c r="E155" s="4">
        <v>11.0</v>
      </c>
      <c r="F155" s="36" t="s">
        <v>846</v>
      </c>
      <c r="G155" s="4" t="s">
        <v>127</v>
      </c>
      <c r="J155" s="4">
        <v>1532.0</v>
      </c>
    </row>
    <row r="156">
      <c r="A156" s="4">
        <v>2005.0</v>
      </c>
      <c r="B156" s="4" t="s">
        <v>176</v>
      </c>
      <c r="C156" s="4" t="s">
        <v>13</v>
      </c>
      <c r="D156" s="4" t="s">
        <v>14</v>
      </c>
      <c r="E156" s="4">
        <v>12.0</v>
      </c>
      <c r="F156" s="36" t="s">
        <v>488</v>
      </c>
      <c r="G156" s="4" t="s">
        <v>175</v>
      </c>
      <c r="J156" s="4">
        <v>1444.0</v>
      </c>
    </row>
    <row r="157">
      <c r="A157" s="4">
        <v>2005.0</v>
      </c>
      <c r="B157" s="4" t="s">
        <v>176</v>
      </c>
      <c r="C157" s="4" t="s">
        <v>13</v>
      </c>
      <c r="D157" s="4" t="s">
        <v>14</v>
      </c>
      <c r="E157" s="4">
        <v>13.0</v>
      </c>
      <c r="F157" s="36" t="s">
        <v>1315</v>
      </c>
      <c r="G157" s="4" t="s">
        <v>404</v>
      </c>
      <c r="J157" s="4">
        <v>1396.0</v>
      </c>
    </row>
    <row r="158">
      <c r="A158" s="4">
        <v>2005.0</v>
      </c>
      <c r="B158" s="4" t="s">
        <v>176</v>
      </c>
      <c r="C158" s="4" t="s">
        <v>13</v>
      </c>
      <c r="D158" s="4" t="s">
        <v>14</v>
      </c>
      <c r="E158" s="4">
        <v>14.0</v>
      </c>
      <c r="F158" s="36" t="s">
        <v>703</v>
      </c>
      <c r="G158" s="4" t="s">
        <v>184</v>
      </c>
      <c r="J158" s="4">
        <v>1280.0</v>
      </c>
    </row>
    <row r="159">
      <c r="A159" s="4">
        <v>2005.0</v>
      </c>
      <c r="B159" s="4" t="s">
        <v>176</v>
      </c>
      <c r="C159" s="4" t="s">
        <v>13</v>
      </c>
      <c r="D159" s="4" t="s">
        <v>14</v>
      </c>
      <c r="E159" s="4">
        <v>15.0</v>
      </c>
      <c r="F159" s="36" t="s">
        <v>835</v>
      </c>
      <c r="G159" s="4" t="s">
        <v>792</v>
      </c>
      <c r="J159" s="4">
        <v>1248.0</v>
      </c>
    </row>
    <row r="160">
      <c r="A160" s="4">
        <v>2005.0</v>
      </c>
      <c r="B160" s="4" t="s">
        <v>176</v>
      </c>
      <c r="C160" s="4" t="s">
        <v>57</v>
      </c>
      <c r="D160" s="4" t="s">
        <v>14</v>
      </c>
      <c r="E160" s="4">
        <v>1.0</v>
      </c>
      <c r="F160" s="36" t="s">
        <v>206</v>
      </c>
      <c r="G160" s="4" t="s">
        <v>125</v>
      </c>
      <c r="J160" s="4">
        <v>1528.0</v>
      </c>
    </row>
    <row r="161">
      <c r="A161" s="4">
        <v>2005.0</v>
      </c>
      <c r="B161" s="4" t="s">
        <v>176</v>
      </c>
      <c r="C161" s="4" t="s">
        <v>57</v>
      </c>
      <c r="D161" s="4" t="s">
        <v>14</v>
      </c>
      <c r="E161" s="4">
        <v>2.0</v>
      </c>
      <c r="F161" s="36" t="s">
        <v>204</v>
      </c>
      <c r="G161" s="4" t="s">
        <v>73</v>
      </c>
      <c r="J161" s="4">
        <v>1526.0</v>
      </c>
    </row>
    <row r="162">
      <c r="A162" s="4">
        <v>2005.0</v>
      </c>
      <c r="B162" s="4" t="s">
        <v>176</v>
      </c>
      <c r="C162" s="4" t="s">
        <v>57</v>
      </c>
      <c r="D162" s="4" t="s">
        <v>14</v>
      </c>
      <c r="E162" s="4">
        <v>3.0</v>
      </c>
      <c r="F162" s="36" t="s">
        <v>851</v>
      </c>
      <c r="G162" s="4" t="s">
        <v>73</v>
      </c>
      <c r="J162" s="4">
        <v>1518.0</v>
      </c>
    </row>
    <row r="163">
      <c r="A163" s="4">
        <v>2005.0</v>
      </c>
      <c r="B163" s="4" t="s">
        <v>176</v>
      </c>
      <c r="C163" s="4" t="s">
        <v>57</v>
      </c>
      <c r="D163" s="4" t="s">
        <v>14</v>
      </c>
      <c r="E163" s="4">
        <v>4.0</v>
      </c>
      <c r="F163" s="36" t="s">
        <v>852</v>
      </c>
      <c r="G163" s="4" t="s">
        <v>792</v>
      </c>
      <c r="J163" s="4">
        <v>1370.0</v>
      </c>
    </row>
    <row r="164">
      <c r="A164" s="4">
        <v>2005.0</v>
      </c>
      <c r="B164" s="4" t="s">
        <v>176</v>
      </c>
      <c r="C164" s="4" t="s">
        <v>57</v>
      </c>
      <c r="D164" s="4" t="s">
        <v>14</v>
      </c>
      <c r="E164" s="4">
        <v>5.0</v>
      </c>
      <c r="F164" s="36" t="s">
        <v>905</v>
      </c>
      <c r="G164" s="4" t="s">
        <v>66</v>
      </c>
      <c r="J164" s="4">
        <v>1212.0</v>
      </c>
    </row>
    <row r="165">
      <c r="A165" s="4">
        <v>2005.0</v>
      </c>
      <c r="B165" s="4" t="s">
        <v>212</v>
      </c>
      <c r="C165" s="4" t="s">
        <v>13</v>
      </c>
      <c r="D165" s="4" t="s">
        <v>14</v>
      </c>
      <c r="E165" s="4">
        <v>1.0</v>
      </c>
      <c r="F165" s="36" t="s">
        <v>213</v>
      </c>
      <c r="G165" s="4" t="s">
        <v>78</v>
      </c>
      <c r="J165" s="4">
        <v>1696.0</v>
      </c>
    </row>
    <row r="166">
      <c r="A166" s="4">
        <v>2005.0</v>
      </c>
      <c r="B166" s="4" t="s">
        <v>212</v>
      </c>
      <c r="C166" s="4" t="s">
        <v>13</v>
      </c>
      <c r="D166" s="4" t="s">
        <v>14</v>
      </c>
      <c r="E166" s="4">
        <v>2.0</v>
      </c>
      <c r="F166" s="36" t="s">
        <v>194</v>
      </c>
      <c r="G166" s="4" t="s">
        <v>63</v>
      </c>
      <c r="J166" s="4">
        <v>1444.0</v>
      </c>
    </row>
    <row r="167">
      <c r="A167" s="4">
        <v>2005.0</v>
      </c>
      <c r="B167" s="4" t="s">
        <v>212</v>
      </c>
      <c r="C167" s="4" t="s">
        <v>13</v>
      </c>
      <c r="D167" s="4" t="s">
        <v>14</v>
      </c>
      <c r="E167" s="4">
        <v>3.0</v>
      </c>
      <c r="F167" s="36" t="s">
        <v>1316</v>
      </c>
      <c r="G167" s="4" t="s">
        <v>1047</v>
      </c>
      <c r="J167" s="4">
        <v>1186.0</v>
      </c>
    </row>
    <row r="168">
      <c r="A168" s="4">
        <v>2005.0</v>
      </c>
      <c r="B168" s="4" t="s">
        <v>216</v>
      </c>
      <c r="C168" s="4" t="s">
        <v>13</v>
      </c>
      <c r="D168" s="4" t="s">
        <v>14</v>
      </c>
      <c r="E168" s="4">
        <v>1.0</v>
      </c>
      <c r="F168" s="36" t="s">
        <v>505</v>
      </c>
      <c r="G168" s="4" t="s">
        <v>53</v>
      </c>
      <c r="J168" s="4">
        <v>1572.0</v>
      </c>
    </row>
    <row r="169">
      <c r="A169" s="4">
        <v>2005.0</v>
      </c>
      <c r="B169" s="4" t="s">
        <v>216</v>
      </c>
      <c r="C169" s="4" t="s">
        <v>13</v>
      </c>
      <c r="D169" s="4" t="s">
        <v>14</v>
      </c>
      <c r="E169" s="4">
        <v>2.0</v>
      </c>
      <c r="F169" s="36" t="s">
        <v>217</v>
      </c>
      <c r="G169" s="4" t="s">
        <v>53</v>
      </c>
      <c r="J169" s="4">
        <v>1564.0</v>
      </c>
    </row>
    <row r="170">
      <c r="A170" s="4">
        <v>2005.0</v>
      </c>
      <c r="B170" s="4" t="s">
        <v>216</v>
      </c>
      <c r="C170" s="4" t="s">
        <v>13</v>
      </c>
      <c r="D170" s="4" t="s">
        <v>14</v>
      </c>
      <c r="E170" s="4">
        <v>3.0</v>
      </c>
      <c r="F170" s="36" t="s">
        <v>723</v>
      </c>
      <c r="G170" s="4" t="s">
        <v>82</v>
      </c>
      <c r="J170" s="4">
        <v>1546.0</v>
      </c>
    </row>
    <row r="171">
      <c r="A171" s="4">
        <v>2005.0</v>
      </c>
      <c r="B171" s="4" t="s">
        <v>216</v>
      </c>
      <c r="C171" s="4" t="s">
        <v>13</v>
      </c>
      <c r="D171" s="4" t="s">
        <v>14</v>
      </c>
      <c r="E171" s="4">
        <v>4.0</v>
      </c>
      <c r="F171" s="36" t="s">
        <v>1317</v>
      </c>
      <c r="G171" s="4" t="s">
        <v>82</v>
      </c>
      <c r="J171" s="4">
        <v>1524.0</v>
      </c>
    </row>
    <row r="172">
      <c r="A172" s="4">
        <v>2005.0</v>
      </c>
      <c r="B172" s="4" t="s">
        <v>216</v>
      </c>
      <c r="C172" s="4" t="s">
        <v>13</v>
      </c>
      <c r="D172" s="4" t="s">
        <v>14</v>
      </c>
      <c r="E172" s="4">
        <v>5.0</v>
      </c>
      <c r="F172" s="36" t="s">
        <v>856</v>
      </c>
      <c r="G172" s="4" t="s">
        <v>82</v>
      </c>
      <c r="J172" s="4">
        <v>1518.0</v>
      </c>
    </row>
    <row r="173">
      <c r="A173" s="4">
        <v>2005.0</v>
      </c>
      <c r="B173" s="4" t="s">
        <v>216</v>
      </c>
      <c r="C173" s="4" t="s">
        <v>13</v>
      </c>
      <c r="D173" s="4" t="s">
        <v>14</v>
      </c>
      <c r="E173" s="4">
        <v>6.0</v>
      </c>
      <c r="F173" s="36" t="s">
        <v>52</v>
      </c>
      <c r="G173" s="4" t="s">
        <v>53</v>
      </c>
      <c r="J173" s="4">
        <v>1480.0</v>
      </c>
    </row>
    <row r="174">
      <c r="A174" s="4">
        <v>2005.0</v>
      </c>
      <c r="B174" s="4" t="s">
        <v>216</v>
      </c>
      <c r="C174" s="4" t="s">
        <v>13</v>
      </c>
      <c r="D174" s="4" t="s">
        <v>14</v>
      </c>
      <c r="E174" s="4">
        <v>7.0</v>
      </c>
      <c r="F174" s="36" t="s">
        <v>483</v>
      </c>
      <c r="G174" s="4" t="s">
        <v>24</v>
      </c>
      <c r="J174" s="4">
        <v>1472.0</v>
      </c>
    </row>
    <row r="175">
      <c r="A175" s="4">
        <v>2005.0</v>
      </c>
      <c r="B175" s="4" t="s">
        <v>216</v>
      </c>
      <c r="C175" s="4" t="s">
        <v>13</v>
      </c>
      <c r="D175" s="4" t="s">
        <v>14</v>
      </c>
      <c r="E175" s="4">
        <v>8.0</v>
      </c>
      <c r="F175" s="36" t="s">
        <v>1318</v>
      </c>
      <c r="G175" s="4" t="s">
        <v>24</v>
      </c>
      <c r="J175" s="4">
        <v>1450.0</v>
      </c>
    </row>
    <row r="176">
      <c r="A176" s="4">
        <v>2005.0</v>
      </c>
      <c r="B176" s="4" t="s">
        <v>216</v>
      </c>
      <c r="C176" s="4" t="s">
        <v>13</v>
      </c>
      <c r="D176" s="4" t="s">
        <v>14</v>
      </c>
      <c r="E176" s="4">
        <v>9.0</v>
      </c>
      <c r="F176" s="36" t="s">
        <v>223</v>
      </c>
      <c r="G176" s="4" t="s">
        <v>1319</v>
      </c>
      <c r="J176" s="4">
        <v>1428.0</v>
      </c>
    </row>
    <row r="177">
      <c r="A177" s="4">
        <v>2005.0</v>
      </c>
      <c r="B177" s="4" t="s">
        <v>216</v>
      </c>
      <c r="C177" s="4" t="s">
        <v>13</v>
      </c>
      <c r="D177" s="4" t="s">
        <v>14</v>
      </c>
      <c r="E177" s="4">
        <v>10.0</v>
      </c>
      <c r="F177" s="36" t="s">
        <v>1320</v>
      </c>
      <c r="G177" s="4" t="s">
        <v>66</v>
      </c>
      <c r="J177" s="4">
        <v>1406.0</v>
      </c>
    </row>
    <row r="178">
      <c r="A178" s="4">
        <v>2005.0</v>
      </c>
      <c r="B178" s="4" t="s">
        <v>216</v>
      </c>
      <c r="C178" s="4" t="s">
        <v>13</v>
      </c>
      <c r="D178" s="4" t="s">
        <v>14</v>
      </c>
      <c r="E178" s="4">
        <v>11.0</v>
      </c>
      <c r="F178" s="36" t="s">
        <v>857</v>
      </c>
      <c r="G178" s="4" t="s">
        <v>858</v>
      </c>
      <c r="J178" s="4">
        <v>1322.0</v>
      </c>
    </row>
    <row r="179">
      <c r="A179" s="4">
        <v>2005.0</v>
      </c>
      <c r="B179" s="4" t="s">
        <v>216</v>
      </c>
      <c r="C179" s="4" t="s">
        <v>13</v>
      </c>
      <c r="D179" s="4" t="s">
        <v>14</v>
      </c>
      <c r="E179" s="4">
        <v>12.0</v>
      </c>
      <c r="F179" s="36" t="s">
        <v>1321</v>
      </c>
      <c r="G179" s="4" t="s">
        <v>310</v>
      </c>
      <c r="J179" s="4">
        <v>1298.0</v>
      </c>
    </row>
    <row r="180">
      <c r="A180" s="4">
        <v>2005.0</v>
      </c>
      <c r="B180" s="4" t="s">
        <v>216</v>
      </c>
      <c r="C180" s="4" t="s">
        <v>13</v>
      </c>
      <c r="D180" s="4" t="s">
        <v>14</v>
      </c>
      <c r="E180" s="4">
        <v>13.0</v>
      </c>
      <c r="F180" s="36" t="s">
        <v>1099</v>
      </c>
      <c r="G180" s="4" t="s">
        <v>792</v>
      </c>
      <c r="J180" s="4">
        <v>1264.0</v>
      </c>
    </row>
    <row r="181">
      <c r="A181" s="4">
        <v>2005.0</v>
      </c>
      <c r="B181" s="4" t="s">
        <v>216</v>
      </c>
      <c r="C181" s="4" t="s">
        <v>13</v>
      </c>
      <c r="D181" s="4" t="s">
        <v>14</v>
      </c>
      <c r="E181" s="4">
        <v>14.0</v>
      </c>
      <c r="F181" s="36" t="s">
        <v>1322</v>
      </c>
      <c r="G181" s="4" t="s">
        <v>75</v>
      </c>
      <c r="J181" s="4">
        <v>1252.0</v>
      </c>
    </row>
    <row r="182">
      <c r="A182" s="4">
        <v>2005.0</v>
      </c>
      <c r="B182" s="4" t="s">
        <v>216</v>
      </c>
      <c r="C182" s="4" t="s">
        <v>13</v>
      </c>
      <c r="D182" s="4" t="s">
        <v>14</v>
      </c>
      <c r="E182" s="4">
        <v>15.0</v>
      </c>
      <c r="F182" s="36" t="s">
        <v>709</v>
      </c>
      <c r="G182" s="4" t="s">
        <v>710</v>
      </c>
      <c r="J182" s="4">
        <v>1214.0</v>
      </c>
    </row>
    <row r="183">
      <c r="A183" s="4">
        <v>2005.0</v>
      </c>
      <c r="B183" s="4" t="s">
        <v>216</v>
      </c>
      <c r="C183" s="4" t="s">
        <v>57</v>
      </c>
      <c r="D183" s="4" t="s">
        <v>14</v>
      </c>
      <c r="E183" s="4">
        <v>1.0</v>
      </c>
      <c r="F183" s="36" t="s">
        <v>516</v>
      </c>
      <c r="G183" s="4" t="s">
        <v>82</v>
      </c>
      <c r="J183" s="4">
        <v>1524.0</v>
      </c>
    </row>
    <row r="184">
      <c r="A184" s="4">
        <v>2005.0</v>
      </c>
      <c r="B184" s="4" t="s">
        <v>216</v>
      </c>
      <c r="C184" s="4" t="s">
        <v>57</v>
      </c>
      <c r="D184" s="4" t="s">
        <v>14</v>
      </c>
      <c r="E184" s="4">
        <v>2.0</v>
      </c>
      <c r="F184" s="36" t="s">
        <v>230</v>
      </c>
      <c r="G184" s="4" t="s">
        <v>654</v>
      </c>
      <c r="J184" s="4">
        <v>1368.0</v>
      </c>
    </row>
    <row r="185">
      <c r="A185" s="4">
        <v>2005.0</v>
      </c>
      <c r="B185" s="4" t="s">
        <v>216</v>
      </c>
      <c r="C185" s="4" t="s">
        <v>57</v>
      </c>
      <c r="D185" s="4" t="s">
        <v>14</v>
      </c>
      <c r="E185" s="4">
        <v>3.0</v>
      </c>
      <c r="F185" s="36" t="s">
        <v>1323</v>
      </c>
      <c r="G185" s="4" t="s">
        <v>310</v>
      </c>
      <c r="J185" s="4">
        <v>1274.0</v>
      </c>
    </row>
    <row r="186">
      <c r="A186" s="4">
        <v>2005.0</v>
      </c>
      <c r="B186" s="4" t="s">
        <v>233</v>
      </c>
      <c r="C186" s="4" t="s">
        <v>13</v>
      </c>
      <c r="D186" s="4" t="s">
        <v>14</v>
      </c>
      <c r="E186" s="4">
        <v>1.0</v>
      </c>
      <c r="F186" s="36" t="s">
        <v>235</v>
      </c>
      <c r="G186" s="4" t="s">
        <v>441</v>
      </c>
      <c r="J186" s="4">
        <v>1402.0</v>
      </c>
    </row>
    <row r="187">
      <c r="A187" s="4">
        <v>2005.0</v>
      </c>
      <c r="B187" s="4" t="s">
        <v>233</v>
      </c>
      <c r="C187" s="4" t="s">
        <v>13</v>
      </c>
      <c r="D187" s="4" t="s">
        <v>14</v>
      </c>
      <c r="E187" s="4">
        <v>2.0</v>
      </c>
      <c r="F187" s="36" t="s">
        <v>242</v>
      </c>
      <c r="G187" s="4" t="s">
        <v>22</v>
      </c>
      <c r="J187" s="4">
        <v>1358.0</v>
      </c>
    </row>
    <row r="188">
      <c r="A188" s="4">
        <v>2005.0</v>
      </c>
      <c r="B188" s="4" t="s">
        <v>233</v>
      </c>
      <c r="C188" s="4" t="s">
        <v>13</v>
      </c>
      <c r="D188" s="4" t="s">
        <v>14</v>
      </c>
      <c r="E188" s="4">
        <v>3.0</v>
      </c>
      <c r="F188" s="36" t="s">
        <v>236</v>
      </c>
      <c r="G188" s="4" t="s">
        <v>53</v>
      </c>
      <c r="J188" s="4">
        <v>1356.0</v>
      </c>
    </row>
    <row r="189">
      <c r="A189" s="4">
        <v>2005.0</v>
      </c>
      <c r="B189" s="4" t="s">
        <v>233</v>
      </c>
      <c r="C189" s="4" t="s">
        <v>13</v>
      </c>
      <c r="D189" s="4" t="s">
        <v>14</v>
      </c>
      <c r="E189" s="4">
        <v>4.0</v>
      </c>
      <c r="F189" s="36" t="s">
        <v>572</v>
      </c>
      <c r="G189" s="4" t="s">
        <v>127</v>
      </c>
      <c r="J189" s="4">
        <v>1350.0</v>
      </c>
    </row>
    <row r="190">
      <c r="A190" s="4">
        <v>2005.0</v>
      </c>
      <c r="B190" s="4" t="s">
        <v>233</v>
      </c>
      <c r="C190" s="4" t="s">
        <v>13</v>
      </c>
      <c r="D190" s="4" t="s">
        <v>14</v>
      </c>
      <c r="E190" s="4">
        <v>5.0</v>
      </c>
      <c r="F190" s="36" t="s">
        <v>1324</v>
      </c>
      <c r="G190" s="4" t="s">
        <v>1274</v>
      </c>
      <c r="J190" s="4">
        <v>1348.0</v>
      </c>
    </row>
    <row r="191">
      <c r="A191" s="4">
        <v>2005.0</v>
      </c>
      <c r="B191" s="4" t="s">
        <v>233</v>
      </c>
      <c r="C191" s="4" t="s">
        <v>13</v>
      </c>
      <c r="D191" s="4" t="s">
        <v>14</v>
      </c>
      <c r="E191" s="4">
        <v>6.0</v>
      </c>
      <c r="F191" s="36" t="s">
        <v>879</v>
      </c>
      <c r="G191" s="4" t="s">
        <v>66</v>
      </c>
      <c r="J191" s="4">
        <v>1304.0</v>
      </c>
    </row>
    <row r="192">
      <c r="A192" s="4">
        <v>2005.0</v>
      </c>
      <c r="B192" s="4" t="s">
        <v>233</v>
      </c>
      <c r="C192" s="4" t="s">
        <v>13</v>
      </c>
      <c r="D192" s="4" t="s">
        <v>14</v>
      </c>
      <c r="E192" s="4">
        <v>7.0</v>
      </c>
      <c r="F192" s="36" t="s">
        <v>528</v>
      </c>
      <c r="G192" s="4" t="s">
        <v>239</v>
      </c>
      <c r="J192" s="4">
        <v>1302.0</v>
      </c>
    </row>
    <row r="193">
      <c r="A193" s="4">
        <v>2005.0</v>
      </c>
      <c r="B193" s="4" t="s">
        <v>233</v>
      </c>
      <c r="C193" s="4" t="s">
        <v>13</v>
      </c>
      <c r="D193" s="4" t="s">
        <v>14</v>
      </c>
      <c r="E193" s="4">
        <v>8.0</v>
      </c>
      <c r="F193" s="36" t="s">
        <v>238</v>
      </c>
      <c r="G193" s="4" t="s">
        <v>239</v>
      </c>
      <c r="J193" s="4">
        <v>1296.0</v>
      </c>
    </row>
    <row r="194">
      <c r="A194" s="4">
        <v>2005.0</v>
      </c>
      <c r="B194" s="4" t="s">
        <v>233</v>
      </c>
      <c r="C194" s="4" t="s">
        <v>13</v>
      </c>
      <c r="D194" s="4" t="s">
        <v>14</v>
      </c>
      <c r="E194" s="4">
        <v>9.0</v>
      </c>
      <c r="F194" s="36" t="s">
        <v>882</v>
      </c>
      <c r="G194" s="4" t="s">
        <v>110</v>
      </c>
      <c r="J194" s="4">
        <v>1294.0</v>
      </c>
    </row>
    <row r="195">
      <c r="A195" s="4">
        <v>2005.0</v>
      </c>
      <c r="B195" s="4" t="s">
        <v>233</v>
      </c>
      <c r="C195" s="4" t="s">
        <v>13</v>
      </c>
      <c r="D195" s="4" t="s">
        <v>14</v>
      </c>
      <c r="E195" s="4">
        <v>10.0</v>
      </c>
      <c r="F195" s="36" t="s">
        <v>234</v>
      </c>
      <c r="G195" s="4" t="s">
        <v>93</v>
      </c>
      <c r="J195" s="4">
        <v>1294.0</v>
      </c>
    </row>
    <row r="196">
      <c r="A196" s="4">
        <v>2005.0</v>
      </c>
      <c r="B196" s="4" t="s">
        <v>233</v>
      </c>
      <c r="C196" s="4" t="s">
        <v>13</v>
      </c>
      <c r="D196" s="4" t="s">
        <v>14</v>
      </c>
      <c r="E196" s="4">
        <v>11.0</v>
      </c>
      <c r="F196" s="36" t="s">
        <v>1325</v>
      </c>
      <c r="G196" s="4" t="s">
        <v>1326</v>
      </c>
      <c r="J196" s="4">
        <v>1286.0</v>
      </c>
    </row>
    <row r="197">
      <c r="A197" s="4">
        <v>2005.0</v>
      </c>
      <c r="B197" s="4" t="s">
        <v>233</v>
      </c>
      <c r="C197" s="4" t="s">
        <v>13</v>
      </c>
      <c r="D197" s="4" t="s">
        <v>14</v>
      </c>
      <c r="E197" s="4">
        <v>12.0</v>
      </c>
      <c r="F197" s="36" t="s">
        <v>1327</v>
      </c>
      <c r="G197" s="4" t="s">
        <v>327</v>
      </c>
      <c r="J197" s="4">
        <v>1272.0</v>
      </c>
    </row>
    <row r="198">
      <c r="A198" s="4">
        <v>2005.0</v>
      </c>
      <c r="B198" s="4" t="s">
        <v>233</v>
      </c>
      <c r="C198" s="4" t="s">
        <v>13</v>
      </c>
      <c r="D198" s="4" t="s">
        <v>14</v>
      </c>
      <c r="E198" s="4">
        <v>13.0</v>
      </c>
      <c r="F198" s="36" t="s">
        <v>1328</v>
      </c>
      <c r="G198" s="4" t="s">
        <v>141</v>
      </c>
      <c r="J198" s="4">
        <v>1270.0</v>
      </c>
    </row>
    <row r="199">
      <c r="A199" s="4">
        <v>2005.0</v>
      </c>
      <c r="B199" s="4" t="s">
        <v>233</v>
      </c>
      <c r="C199" s="4" t="s">
        <v>13</v>
      </c>
      <c r="D199" s="4" t="s">
        <v>14</v>
      </c>
      <c r="E199" s="4">
        <v>14.0</v>
      </c>
      <c r="F199" s="36" t="s">
        <v>1329</v>
      </c>
      <c r="G199" s="4" t="s">
        <v>184</v>
      </c>
      <c r="J199" s="4">
        <v>1270.0</v>
      </c>
    </row>
    <row r="200">
      <c r="A200" s="4">
        <v>2005.0</v>
      </c>
      <c r="B200" s="4" t="s">
        <v>233</v>
      </c>
      <c r="C200" s="4" t="s">
        <v>13</v>
      </c>
      <c r="D200" s="4" t="s">
        <v>14</v>
      </c>
      <c r="E200" s="4">
        <v>15.0</v>
      </c>
      <c r="F200" s="36" t="s">
        <v>868</v>
      </c>
      <c r="G200" s="4" t="s">
        <v>869</v>
      </c>
      <c r="J200" s="4">
        <v>1266.0</v>
      </c>
    </row>
    <row r="201">
      <c r="A201" s="4">
        <v>2005.0</v>
      </c>
      <c r="B201" s="4" t="s">
        <v>233</v>
      </c>
      <c r="C201" s="4" t="s">
        <v>13</v>
      </c>
      <c r="D201" s="4" t="s">
        <v>14</v>
      </c>
      <c r="E201" s="4">
        <v>16.0</v>
      </c>
      <c r="F201" s="36" t="s">
        <v>872</v>
      </c>
      <c r="G201" s="4" t="s">
        <v>129</v>
      </c>
      <c r="J201" s="4">
        <v>1266.0</v>
      </c>
    </row>
    <row r="202">
      <c r="A202" s="4">
        <v>2005.0</v>
      </c>
      <c r="B202" s="4" t="s">
        <v>233</v>
      </c>
      <c r="C202" s="4" t="s">
        <v>13</v>
      </c>
      <c r="D202" s="4" t="s">
        <v>14</v>
      </c>
      <c r="E202" s="4">
        <v>17.0</v>
      </c>
      <c r="F202" s="36" t="s">
        <v>530</v>
      </c>
      <c r="G202" s="4" t="s">
        <v>110</v>
      </c>
      <c r="J202" s="4">
        <v>1264.0</v>
      </c>
    </row>
    <row r="203">
      <c r="A203" s="4">
        <v>2005.0</v>
      </c>
      <c r="B203" s="4" t="s">
        <v>233</v>
      </c>
      <c r="C203" s="4" t="s">
        <v>13</v>
      </c>
      <c r="D203" s="4" t="s">
        <v>14</v>
      </c>
      <c r="E203" s="4">
        <v>18.0</v>
      </c>
      <c r="F203" s="36" t="s">
        <v>527</v>
      </c>
      <c r="G203" s="4" t="s">
        <v>455</v>
      </c>
      <c r="J203" s="4">
        <v>1262.0</v>
      </c>
    </row>
    <row r="204">
      <c r="A204" s="4">
        <v>2005.0</v>
      </c>
      <c r="B204" s="4" t="s">
        <v>233</v>
      </c>
      <c r="C204" s="4" t="s">
        <v>13</v>
      </c>
      <c r="D204" s="4" t="s">
        <v>14</v>
      </c>
      <c r="E204" s="4">
        <v>19.0</v>
      </c>
      <c r="F204" s="36" t="s">
        <v>438</v>
      </c>
      <c r="G204" s="4" t="s">
        <v>439</v>
      </c>
      <c r="J204" s="4">
        <v>1256.0</v>
      </c>
    </row>
    <row r="205">
      <c r="A205" s="4">
        <v>2005.0</v>
      </c>
      <c r="B205" s="4" t="s">
        <v>233</v>
      </c>
      <c r="C205" s="4" t="s">
        <v>13</v>
      </c>
      <c r="D205" s="4" t="s">
        <v>14</v>
      </c>
      <c r="E205" s="4">
        <v>20.0</v>
      </c>
      <c r="F205" s="36" t="s">
        <v>884</v>
      </c>
      <c r="G205" s="4" t="s">
        <v>63</v>
      </c>
      <c r="J205" s="4">
        <v>1250.0</v>
      </c>
    </row>
    <row r="206">
      <c r="A206" s="4">
        <v>2005.0</v>
      </c>
      <c r="B206" s="4" t="s">
        <v>233</v>
      </c>
      <c r="C206" s="4" t="s">
        <v>13</v>
      </c>
      <c r="D206" s="4" t="s">
        <v>14</v>
      </c>
      <c r="E206" s="4">
        <v>21.0</v>
      </c>
      <c r="F206" s="36" t="s">
        <v>780</v>
      </c>
      <c r="G206" s="4" t="s">
        <v>63</v>
      </c>
      <c r="J206" s="4">
        <v>1246.0</v>
      </c>
    </row>
    <row r="207">
      <c r="A207" s="4">
        <v>2005.0</v>
      </c>
      <c r="B207" s="4" t="s">
        <v>233</v>
      </c>
      <c r="C207" s="4" t="s">
        <v>13</v>
      </c>
      <c r="D207" s="4" t="s">
        <v>14</v>
      </c>
      <c r="E207" s="4">
        <v>22.0</v>
      </c>
      <c r="F207" s="36" t="s">
        <v>1330</v>
      </c>
      <c r="G207" s="4" t="s">
        <v>1294</v>
      </c>
      <c r="J207" s="4">
        <v>1236.0</v>
      </c>
    </row>
    <row r="208">
      <c r="A208" s="4">
        <v>2005.0</v>
      </c>
      <c r="B208" s="4" t="s">
        <v>233</v>
      </c>
      <c r="C208" s="4" t="s">
        <v>13</v>
      </c>
      <c r="D208" s="4" t="s">
        <v>14</v>
      </c>
      <c r="E208" s="4">
        <v>23.0</v>
      </c>
      <c r="F208" s="36" t="s">
        <v>1331</v>
      </c>
      <c r="G208" s="4" t="s">
        <v>97</v>
      </c>
      <c r="J208" s="4">
        <v>1232.0</v>
      </c>
    </row>
    <row r="209">
      <c r="A209" s="4">
        <v>2005.0</v>
      </c>
      <c r="B209" s="4" t="s">
        <v>233</v>
      </c>
      <c r="C209" s="4" t="s">
        <v>13</v>
      </c>
      <c r="D209" s="4" t="s">
        <v>14</v>
      </c>
      <c r="E209" s="4">
        <v>24.0</v>
      </c>
      <c r="F209" s="36" t="s">
        <v>535</v>
      </c>
      <c r="G209" s="4" t="s">
        <v>127</v>
      </c>
      <c r="J209" s="4">
        <v>1230.0</v>
      </c>
    </row>
    <row r="210">
      <c r="A210" s="4">
        <v>2005.0</v>
      </c>
      <c r="B210" s="4" t="s">
        <v>233</v>
      </c>
      <c r="C210" s="4" t="s">
        <v>13</v>
      </c>
      <c r="D210" s="4" t="s">
        <v>14</v>
      </c>
      <c r="E210" s="4">
        <v>25.0</v>
      </c>
      <c r="F210" s="36" t="s">
        <v>1332</v>
      </c>
      <c r="G210" s="4" t="s">
        <v>97</v>
      </c>
      <c r="J210" s="4">
        <v>1228.0</v>
      </c>
    </row>
    <row r="211">
      <c r="A211" s="4">
        <v>2005.0</v>
      </c>
      <c r="B211" s="4" t="s">
        <v>233</v>
      </c>
      <c r="C211" s="4" t="s">
        <v>13</v>
      </c>
      <c r="D211" s="4" t="s">
        <v>14</v>
      </c>
      <c r="E211" s="4">
        <v>26.0</v>
      </c>
      <c r="F211" s="36" t="s">
        <v>877</v>
      </c>
      <c r="G211" s="4" t="s">
        <v>82</v>
      </c>
      <c r="J211" s="4">
        <v>1208.0</v>
      </c>
    </row>
    <row r="212">
      <c r="A212" s="4">
        <v>2005.0</v>
      </c>
      <c r="B212" s="4" t="s">
        <v>233</v>
      </c>
      <c r="C212" s="4" t="s">
        <v>13</v>
      </c>
      <c r="D212" s="4" t="s">
        <v>14</v>
      </c>
      <c r="E212" s="4">
        <v>27.0</v>
      </c>
      <c r="F212" s="36" t="s">
        <v>539</v>
      </c>
      <c r="G212" s="4" t="s">
        <v>184</v>
      </c>
      <c r="J212" s="4">
        <v>1206.0</v>
      </c>
    </row>
    <row r="213">
      <c r="A213" s="4">
        <v>2005.0</v>
      </c>
      <c r="B213" s="4" t="s">
        <v>233</v>
      </c>
      <c r="C213" s="4" t="s">
        <v>13</v>
      </c>
      <c r="D213" s="4" t="s">
        <v>14</v>
      </c>
      <c r="E213" s="4">
        <v>28.0</v>
      </c>
      <c r="F213" s="36" t="s">
        <v>26</v>
      </c>
      <c r="G213" s="4" t="s">
        <v>24</v>
      </c>
      <c r="J213" s="4">
        <v>1202.0</v>
      </c>
    </row>
    <row r="214">
      <c r="A214" s="4">
        <v>2005.0</v>
      </c>
      <c r="B214" s="4" t="s">
        <v>233</v>
      </c>
      <c r="C214" s="4" t="s">
        <v>13</v>
      </c>
      <c r="D214" s="4" t="s">
        <v>14</v>
      </c>
      <c r="E214" s="4">
        <v>29.0</v>
      </c>
      <c r="F214" s="36" t="s">
        <v>816</v>
      </c>
      <c r="G214" s="4" t="s">
        <v>404</v>
      </c>
      <c r="J214" s="4">
        <v>1192.0</v>
      </c>
    </row>
    <row r="215">
      <c r="A215" s="4">
        <v>2005.0</v>
      </c>
      <c r="B215" s="4" t="s">
        <v>233</v>
      </c>
      <c r="C215" s="4" t="s">
        <v>13</v>
      </c>
      <c r="D215" s="4" t="s">
        <v>14</v>
      </c>
      <c r="E215" s="4">
        <v>30.0</v>
      </c>
      <c r="F215" s="36" t="s">
        <v>873</v>
      </c>
      <c r="G215" s="4" t="s">
        <v>24</v>
      </c>
      <c r="J215" s="4">
        <v>1186.0</v>
      </c>
    </row>
    <row r="216">
      <c r="A216" s="4">
        <v>2005.0</v>
      </c>
      <c r="B216" s="4" t="s">
        <v>233</v>
      </c>
      <c r="C216" s="4" t="s">
        <v>13</v>
      </c>
      <c r="D216" s="4" t="s">
        <v>14</v>
      </c>
      <c r="E216" s="4">
        <v>31.0</v>
      </c>
      <c r="F216" s="36" t="s">
        <v>15</v>
      </c>
      <c r="G216" s="4" t="s">
        <v>36</v>
      </c>
      <c r="J216" s="4">
        <v>1152.0</v>
      </c>
    </row>
    <row r="217">
      <c r="A217" s="4">
        <v>2005.0</v>
      </c>
      <c r="B217" s="4" t="s">
        <v>233</v>
      </c>
      <c r="C217" s="4" t="s">
        <v>13</v>
      </c>
      <c r="D217" s="4" t="s">
        <v>14</v>
      </c>
      <c r="E217" s="4">
        <v>32.0</v>
      </c>
      <c r="F217" s="36" t="s">
        <v>1333</v>
      </c>
      <c r="G217" s="4" t="s">
        <v>439</v>
      </c>
      <c r="J217" s="4">
        <v>1150.0</v>
      </c>
    </row>
    <row r="218">
      <c r="A218" s="4">
        <v>2005.0</v>
      </c>
      <c r="B218" s="4" t="s">
        <v>233</v>
      </c>
      <c r="C218" s="4" t="s">
        <v>13</v>
      </c>
      <c r="D218" s="4" t="s">
        <v>14</v>
      </c>
      <c r="E218" s="4">
        <v>33.0</v>
      </c>
      <c r="F218" s="36" t="s">
        <v>1334</v>
      </c>
      <c r="G218" s="4" t="s">
        <v>636</v>
      </c>
      <c r="J218" s="4">
        <v>1148.0</v>
      </c>
    </row>
    <row r="219">
      <c r="A219" s="4">
        <v>2005.0</v>
      </c>
      <c r="B219" s="4" t="s">
        <v>233</v>
      </c>
      <c r="C219" s="4" t="s">
        <v>13</v>
      </c>
      <c r="D219" s="4" t="s">
        <v>14</v>
      </c>
      <c r="E219" s="4">
        <v>34.0</v>
      </c>
      <c r="F219" s="36" t="s">
        <v>1039</v>
      </c>
      <c r="G219" s="4" t="s">
        <v>36</v>
      </c>
      <c r="J219" s="4">
        <v>1144.0</v>
      </c>
    </row>
    <row r="220">
      <c r="A220" s="4">
        <v>2005.0</v>
      </c>
      <c r="B220" s="4" t="s">
        <v>233</v>
      </c>
      <c r="C220" s="4" t="s">
        <v>13</v>
      </c>
      <c r="D220" s="4" t="s">
        <v>14</v>
      </c>
      <c r="E220" s="4">
        <v>35.0</v>
      </c>
      <c r="F220" s="36" t="s">
        <v>1335</v>
      </c>
      <c r="G220" s="4" t="s">
        <v>31</v>
      </c>
      <c r="J220" s="4">
        <v>1142.0</v>
      </c>
    </row>
    <row r="221">
      <c r="A221" s="4">
        <v>2005.0</v>
      </c>
      <c r="B221" s="4" t="s">
        <v>233</v>
      </c>
      <c r="C221" s="4" t="s">
        <v>13</v>
      </c>
      <c r="D221" s="4" t="s">
        <v>14</v>
      </c>
      <c r="E221" s="4">
        <v>36.0</v>
      </c>
      <c r="F221" s="36" t="s">
        <v>339</v>
      </c>
      <c r="G221" s="4" t="s">
        <v>24</v>
      </c>
      <c r="J221" s="4">
        <v>1140.0</v>
      </c>
    </row>
    <row r="222">
      <c r="A222" s="4">
        <v>2005.0</v>
      </c>
      <c r="B222" s="4" t="s">
        <v>233</v>
      </c>
      <c r="C222" s="4" t="s">
        <v>13</v>
      </c>
      <c r="D222" s="4" t="s">
        <v>14</v>
      </c>
      <c r="E222" s="4">
        <v>37.0</v>
      </c>
      <c r="F222" s="36" t="s">
        <v>140</v>
      </c>
      <c r="G222" s="4" t="s">
        <v>141</v>
      </c>
      <c r="J222" s="4">
        <v>1140.0</v>
      </c>
    </row>
    <row r="223">
      <c r="A223" s="4">
        <v>2005.0</v>
      </c>
      <c r="B223" s="4" t="s">
        <v>233</v>
      </c>
      <c r="C223" s="4" t="s">
        <v>13</v>
      </c>
      <c r="D223" s="4" t="s">
        <v>14</v>
      </c>
      <c r="E223" s="4">
        <v>38.0</v>
      </c>
      <c r="F223" s="36" t="s">
        <v>268</v>
      </c>
      <c r="G223" s="4" t="s">
        <v>654</v>
      </c>
      <c r="J223" s="4">
        <v>1130.0</v>
      </c>
    </row>
    <row r="224">
      <c r="A224" s="4">
        <v>2005.0</v>
      </c>
      <c r="B224" s="4" t="s">
        <v>233</v>
      </c>
      <c r="C224" s="4" t="s">
        <v>13</v>
      </c>
      <c r="D224" s="4" t="s">
        <v>14</v>
      </c>
      <c r="E224" s="4">
        <v>39.0</v>
      </c>
      <c r="F224" s="36" t="s">
        <v>793</v>
      </c>
      <c r="G224" s="4" t="s">
        <v>469</v>
      </c>
      <c r="J224" s="4">
        <v>1126.0</v>
      </c>
    </row>
    <row r="225">
      <c r="A225" s="4">
        <v>2005.0</v>
      </c>
      <c r="B225" s="4" t="s">
        <v>233</v>
      </c>
      <c r="C225" s="4" t="s">
        <v>13</v>
      </c>
      <c r="D225" s="4" t="s">
        <v>14</v>
      </c>
      <c r="E225" s="4">
        <v>40.0</v>
      </c>
      <c r="F225" s="36" t="s">
        <v>1336</v>
      </c>
      <c r="G225" s="4" t="s">
        <v>97</v>
      </c>
      <c r="J225" s="4">
        <v>1116.0</v>
      </c>
    </row>
    <row r="226">
      <c r="A226" s="4">
        <v>2005.0</v>
      </c>
      <c r="B226" s="4" t="s">
        <v>233</v>
      </c>
      <c r="C226" s="4" t="s">
        <v>13</v>
      </c>
      <c r="D226" s="4" t="s">
        <v>14</v>
      </c>
      <c r="E226" s="4">
        <v>41.0</v>
      </c>
      <c r="F226" s="36" t="s">
        <v>1337</v>
      </c>
      <c r="G226" s="4" t="s">
        <v>327</v>
      </c>
      <c r="J226" s="4">
        <v>1114.0</v>
      </c>
    </row>
    <row r="227">
      <c r="A227" s="4">
        <v>2005.0</v>
      </c>
      <c r="B227" s="4" t="s">
        <v>233</v>
      </c>
      <c r="C227" s="4" t="s">
        <v>13</v>
      </c>
      <c r="D227" s="4" t="s">
        <v>14</v>
      </c>
      <c r="E227" s="4">
        <v>42.0</v>
      </c>
      <c r="F227" s="36" t="s">
        <v>1338</v>
      </c>
      <c r="G227" s="4" t="s">
        <v>678</v>
      </c>
      <c r="J227" s="4">
        <v>1098.0</v>
      </c>
    </row>
    <row r="228">
      <c r="A228" s="4">
        <v>2005.0</v>
      </c>
      <c r="B228" s="4" t="s">
        <v>233</v>
      </c>
      <c r="C228" s="4" t="s">
        <v>13</v>
      </c>
      <c r="D228" s="4" t="s">
        <v>14</v>
      </c>
      <c r="E228" s="4">
        <v>43.0</v>
      </c>
      <c r="F228" s="36" t="s">
        <v>1339</v>
      </c>
      <c r="G228" s="4" t="s">
        <v>127</v>
      </c>
      <c r="J228" s="4">
        <v>1090.0</v>
      </c>
    </row>
    <row r="229">
      <c r="A229" s="4">
        <v>2005.0</v>
      </c>
      <c r="B229" s="4" t="s">
        <v>233</v>
      </c>
      <c r="C229" s="4" t="s">
        <v>13</v>
      </c>
      <c r="D229" s="4" t="s">
        <v>14</v>
      </c>
      <c r="E229" s="4">
        <v>44.0</v>
      </c>
      <c r="F229" s="36" t="s">
        <v>1340</v>
      </c>
      <c r="G229" s="4" t="s">
        <v>22</v>
      </c>
      <c r="J229" s="4">
        <v>1090.0</v>
      </c>
    </row>
    <row r="230">
      <c r="A230" s="4">
        <v>2005.0</v>
      </c>
      <c r="B230" s="4" t="s">
        <v>233</v>
      </c>
      <c r="C230" s="4" t="s">
        <v>13</v>
      </c>
      <c r="D230" s="4" t="s">
        <v>14</v>
      </c>
      <c r="E230" s="4">
        <v>45.0</v>
      </c>
      <c r="F230" s="36" t="s">
        <v>1191</v>
      </c>
      <c r="G230" s="4" t="s">
        <v>101</v>
      </c>
      <c r="J230" s="4">
        <v>1088.0</v>
      </c>
    </row>
    <row r="231">
      <c r="A231" s="4">
        <v>2005.0</v>
      </c>
      <c r="B231" s="4" t="s">
        <v>233</v>
      </c>
      <c r="C231" s="4" t="s">
        <v>13</v>
      </c>
      <c r="D231" s="4" t="s">
        <v>14</v>
      </c>
      <c r="E231" s="4">
        <v>46.0</v>
      </c>
      <c r="F231" s="36" t="s">
        <v>1341</v>
      </c>
      <c r="G231" s="4" t="s">
        <v>38</v>
      </c>
      <c r="J231" s="4">
        <v>1080.0</v>
      </c>
    </row>
    <row r="232">
      <c r="A232" s="4">
        <v>2005.0</v>
      </c>
      <c r="B232" s="4" t="s">
        <v>233</v>
      </c>
      <c r="C232" s="4" t="s">
        <v>13</v>
      </c>
      <c r="D232" s="4" t="s">
        <v>14</v>
      </c>
      <c r="E232" s="4">
        <v>47.0</v>
      </c>
      <c r="F232" s="36" t="s">
        <v>1342</v>
      </c>
      <c r="G232" s="4" t="s">
        <v>149</v>
      </c>
      <c r="J232" s="4">
        <v>1080.0</v>
      </c>
    </row>
    <row r="233">
      <c r="A233" s="4">
        <v>2005.0</v>
      </c>
      <c r="B233" s="4" t="s">
        <v>233</v>
      </c>
      <c r="C233" s="4" t="s">
        <v>13</v>
      </c>
      <c r="D233" s="4" t="s">
        <v>14</v>
      </c>
      <c r="E233" s="4">
        <v>48.0</v>
      </c>
      <c r="F233" s="36" t="s">
        <v>1343</v>
      </c>
      <c r="G233" s="4" t="s">
        <v>95</v>
      </c>
      <c r="J233" s="4">
        <v>1064.0</v>
      </c>
    </row>
    <row r="234">
      <c r="A234" s="4">
        <v>2005.0</v>
      </c>
      <c r="B234" s="4" t="s">
        <v>233</v>
      </c>
      <c r="C234" s="4" t="s">
        <v>13</v>
      </c>
      <c r="D234" s="4" t="s">
        <v>14</v>
      </c>
      <c r="E234" s="4">
        <v>49.0</v>
      </c>
      <c r="F234" s="36" t="s">
        <v>1344</v>
      </c>
      <c r="G234" s="4" t="s">
        <v>97</v>
      </c>
      <c r="J234" s="4">
        <v>1064.0</v>
      </c>
    </row>
    <row r="235">
      <c r="A235" s="4">
        <v>2005.0</v>
      </c>
      <c r="B235" s="4" t="s">
        <v>233</v>
      </c>
      <c r="C235" s="4" t="s">
        <v>13</v>
      </c>
      <c r="D235" s="4" t="s">
        <v>14</v>
      </c>
      <c r="E235" s="4">
        <v>50.0</v>
      </c>
      <c r="F235" s="36" t="s">
        <v>276</v>
      </c>
      <c r="G235" s="4" t="s">
        <v>1345</v>
      </c>
      <c r="J235" s="4">
        <v>1056.0</v>
      </c>
    </row>
    <row r="236">
      <c r="A236" s="4">
        <v>2005.0</v>
      </c>
      <c r="B236" s="4" t="s">
        <v>233</v>
      </c>
      <c r="C236" s="4" t="s">
        <v>13</v>
      </c>
      <c r="D236" s="4" t="s">
        <v>14</v>
      </c>
      <c r="E236" s="4">
        <v>51.0</v>
      </c>
      <c r="F236" s="36" t="s">
        <v>531</v>
      </c>
      <c r="G236" s="4" t="s">
        <v>141</v>
      </c>
      <c r="J236" s="4">
        <v>1048.0</v>
      </c>
    </row>
    <row r="237">
      <c r="A237" s="4">
        <v>2005.0</v>
      </c>
      <c r="B237" s="4" t="s">
        <v>233</v>
      </c>
      <c r="C237" s="4" t="s">
        <v>13</v>
      </c>
      <c r="D237" s="4" t="s">
        <v>14</v>
      </c>
      <c r="E237" s="4">
        <v>52.0</v>
      </c>
      <c r="F237" s="36" t="s">
        <v>726</v>
      </c>
      <c r="G237" s="4" t="s">
        <v>135</v>
      </c>
      <c r="J237" s="4">
        <v>1038.0</v>
      </c>
    </row>
    <row r="238">
      <c r="A238" s="4">
        <v>2005.0</v>
      </c>
      <c r="B238" s="4" t="s">
        <v>233</v>
      </c>
      <c r="C238" s="4" t="s">
        <v>13</v>
      </c>
      <c r="D238" s="4" t="s">
        <v>14</v>
      </c>
      <c r="E238" s="4">
        <v>53.0</v>
      </c>
      <c r="F238" s="36" t="s">
        <v>1346</v>
      </c>
      <c r="G238" s="4" t="s">
        <v>95</v>
      </c>
      <c r="J238" s="4">
        <v>1038.0</v>
      </c>
    </row>
    <row r="239">
      <c r="A239" s="4">
        <v>2005.0</v>
      </c>
      <c r="B239" s="4" t="s">
        <v>233</v>
      </c>
      <c r="C239" s="4" t="s">
        <v>13</v>
      </c>
      <c r="D239" s="4" t="s">
        <v>14</v>
      </c>
      <c r="E239" s="4">
        <v>54.0</v>
      </c>
      <c r="F239" s="36" t="s">
        <v>891</v>
      </c>
      <c r="G239" s="4" t="s">
        <v>834</v>
      </c>
      <c r="J239" s="4">
        <v>1008.0</v>
      </c>
    </row>
    <row r="240">
      <c r="A240" s="4">
        <v>2005.0</v>
      </c>
      <c r="B240" s="4" t="s">
        <v>233</v>
      </c>
      <c r="C240" s="4" t="s">
        <v>13</v>
      </c>
      <c r="D240" s="4" t="s">
        <v>14</v>
      </c>
      <c r="E240" s="4">
        <v>55.0</v>
      </c>
      <c r="F240" s="36" t="s">
        <v>1037</v>
      </c>
      <c r="G240" s="4" t="s">
        <v>31</v>
      </c>
      <c r="J240" s="4">
        <v>1000.0</v>
      </c>
    </row>
    <row r="241">
      <c r="A241" s="4">
        <v>2005.0</v>
      </c>
      <c r="B241" s="4" t="s">
        <v>233</v>
      </c>
      <c r="C241" s="4" t="s">
        <v>13</v>
      </c>
      <c r="D241" s="4" t="s">
        <v>14</v>
      </c>
      <c r="E241" s="4">
        <v>56.0</v>
      </c>
      <c r="F241" s="36" t="s">
        <v>1347</v>
      </c>
      <c r="G241" s="4" t="s">
        <v>97</v>
      </c>
      <c r="J241" s="4">
        <v>992.0</v>
      </c>
    </row>
    <row r="242">
      <c r="A242" s="4">
        <v>2005.0</v>
      </c>
      <c r="B242" s="4" t="s">
        <v>233</v>
      </c>
      <c r="C242" s="4" t="s">
        <v>13</v>
      </c>
      <c r="D242" s="4" t="s">
        <v>14</v>
      </c>
      <c r="E242" s="4">
        <v>57.0</v>
      </c>
      <c r="F242" s="36" t="s">
        <v>1348</v>
      </c>
      <c r="G242" s="4" t="s">
        <v>184</v>
      </c>
      <c r="J242" s="4">
        <v>992.0</v>
      </c>
    </row>
    <row r="243">
      <c r="A243" s="4">
        <v>2005.0</v>
      </c>
      <c r="B243" s="4" t="s">
        <v>233</v>
      </c>
      <c r="C243" s="4" t="s">
        <v>13</v>
      </c>
      <c r="D243" s="4" t="s">
        <v>14</v>
      </c>
      <c r="E243" s="4">
        <v>58.0</v>
      </c>
      <c r="F243" s="36" t="s">
        <v>1349</v>
      </c>
      <c r="G243" s="4" t="s">
        <v>469</v>
      </c>
      <c r="J243" s="4">
        <v>970.0</v>
      </c>
    </row>
    <row r="244">
      <c r="A244" s="4">
        <v>2005.0</v>
      </c>
      <c r="B244" s="4" t="s">
        <v>233</v>
      </c>
      <c r="C244" s="4" t="s">
        <v>13</v>
      </c>
      <c r="D244" s="4" t="s">
        <v>14</v>
      </c>
      <c r="E244" s="4">
        <v>59.0</v>
      </c>
      <c r="F244" s="36" t="s">
        <v>1350</v>
      </c>
      <c r="G244" s="4" t="s">
        <v>110</v>
      </c>
      <c r="J244" s="4">
        <v>956.0</v>
      </c>
    </row>
    <row r="245">
      <c r="A245" s="4">
        <v>2005.0</v>
      </c>
      <c r="B245" s="4" t="s">
        <v>233</v>
      </c>
      <c r="C245" s="4" t="s">
        <v>13</v>
      </c>
      <c r="D245" s="4" t="s">
        <v>14</v>
      </c>
      <c r="E245" s="4">
        <v>60.0</v>
      </c>
      <c r="F245" s="36" t="s">
        <v>1197</v>
      </c>
      <c r="G245" s="4" t="s">
        <v>1198</v>
      </c>
      <c r="J245" s="4">
        <v>920.0</v>
      </c>
    </row>
    <row r="246">
      <c r="A246" s="4">
        <v>2005.0</v>
      </c>
      <c r="B246" s="4" t="s">
        <v>233</v>
      </c>
      <c r="C246" s="4" t="s">
        <v>13</v>
      </c>
      <c r="D246" s="4" t="s">
        <v>14</v>
      </c>
      <c r="E246" s="4">
        <v>61.0</v>
      </c>
      <c r="F246" s="36" t="s">
        <v>1036</v>
      </c>
      <c r="G246" s="4" t="s">
        <v>716</v>
      </c>
      <c r="J246" s="4">
        <v>918.0</v>
      </c>
    </row>
    <row r="247">
      <c r="A247" s="4">
        <v>2005.0</v>
      </c>
      <c r="B247" s="4" t="s">
        <v>233</v>
      </c>
      <c r="C247" s="4" t="s">
        <v>13</v>
      </c>
      <c r="D247" s="4" t="s">
        <v>14</v>
      </c>
      <c r="E247" s="4">
        <v>62.0</v>
      </c>
      <c r="F247" s="36" t="s">
        <v>1351</v>
      </c>
      <c r="G247" s="4" t="s">
        <v>1047</v>
      </c>
      <c r="J247" s="4">
        <v>882.0</v>
      </c>
    </row>
    <row r="248">
      <c r="A248" s="4">
        <v>2005.0</v>
      </c>
      <c r="B248" s="4" t="s">
        <v>233</v>
      </c>
      <c r="C248" s="4" t="s">
        <v>13</v>
      </c>
      <c r="D248" s="4" t="s">
        <v>14</v>
      </c>
      <c r="E248" s="4">
        <v>63.0</v>
      </c>
      <c r="F248" s="36" t="s">
        <v>1033</v>
      </c>
      <c r="G248" s="4" t="s">
        <v>69</v>
      </c>
      <c r="J248" s="4">
        <v>870.0</v>
      </c>
    </row>
    <row r="249">
      <c r="A249" s="4">
        <v>2005.0</v>
      </c>
      <c r="B249" s="4" t="s">
        <v>233</v>
      </c>
      <c r="C249" s="4" t="s">
        <v>13</v>
      </c>
      <c r="D249" s="4" t="s">
        <v>14</v>
      </c>
      <c r="E249" s="4">
        <v>64.0</v>
      </c>
      <c r="F249" s="36" t="s">
        <v>1352</v>
      </c>
      <c r="G249" s="4" t="s">
        <v>184</v>
      </c>
      <c r="J249" s="4">
        <v>840.0</v>
      </c>
    </row>
    <row r="250">
      <c r="A250" s="4">
        <v>2005.0</v>
      </c>
      <c r="B250" s="4" t="s">
        <v>233</v>
      </c>
      <c r="C250" s="4" t="s">
        <v>13</v>
      </c>
      <c r="D250" s="4" t="s">
        <v>14</v>
      </c>
      <c r="E250" s="4">
        <v>65.0</v>
      </c>
      <c r="F250" s="36" t="s">
        <v>1202</v>
      </c>
      <c r="G250" s="4" t="s">
        <v>110</v>
      </c>
      <c r="J250" s="4">
        <v>714.0</v>
      </c>
    </row>
    <row r="251">
      <c r="A251" s="4">
        <v>2005.0</v>
      </c>
      <c r="B251" s="4" t="s">
        <v>233</v>
      </c>
      <c r="C251" s="4" t="s">
        <v>57</v>
      </c>
      <c r="D251" s="4" t="s">
        <v>14</v>
      </c>
      <c r="E251" s="4">
        <v>1.0</v>
      </c>
      <c r="F251" s="36" t="s">
        <v>288</v>
      </c>
      <c r="G251" s="4" t="s">
        <v>239</v>
      </c>
      <c r="J251" s="4">
        <v>1226.0</v>
      </c>
    </row>
    <row r="252">
      <c r="A252" s="4">
        <v>2005.0</v>
      </c>
      <c r="B252" s="4" t="s">
        <v>233</v>
      </c>
      <c r="C252" s="4" t="s">
        <v>57</v>
      </c>
      <c r="D252" s="4" t="s">
        <v>14</v>
      </c>
      <c r="E252" s="4">
        <v>2.0</v>
      </c>
      <c r="F252" s="36" t="s">
        <v>457</v>
      </c>
      <c r="G252" s="4" t="s">
        <v>84</v>
      </c>
      <c r="J252" s="4">
        <v>1180.0</v>
      </c>
    </row>
    <row r="253">
      <c r="A253" s="4">
        <v>2005.0</v>
      </c>
      <c r="B253" s="4" t="s">
        <v>233</v>
      </c>
      <c r="C253" s="4" t="s">
        <v>57</v>
      </c>
      <c r="D253" s="4" t="s">
        <v>14</v>
      </c>
      <c r="E253" s="4">
        <v>3.0</v>
      </c>
      <c r="F253" s="36" t="s">
        <v>1353</v>
      </c>
      <c r="G253" s="4" t="s">
        <v>439</v>
      </c>
      <c r="J253" s="4">
        <v>1136.0</v>
      </c>
    </row>
    <row r="254">
      <c r="A254" s="4">
        <v>2005.0</v>
      </c>
      <c r="B254" s="4" t="s">
        <v>233</v>
      </c>
      <c r="C254" s="4" t="s">
        <v>57</v>
      </c>
      <c r="D254" s="4" t="s">
        <v>14</v>
      </c>
      <c r="E254" s="4">
        <v>4.0</v>
      </c>
      <c r="F254" s="36" t="s">
        <v>1208</v>
      </c>
      <c r="G254" s="4" t="s">
        <v>327</v>
      </c>
      <c r="J254" s="4">
        <v>1084.0</v>
      </c>
    </row>
    <row r="255">
      <c r="A255" s="4">
        <v>2005.0</v>
      </c>
      <c r="B255" s="4" t="s">
        <v>233</v>
      </c>
      <c r="C255" s="4" t="s">
        <v>57</v>
      </c>
      <c r="D255" s="4" t="s">
        <v>14</v>
      </c>
      <c r="E255" s="4">
        <v>5.0</v>
      </c>
      <c r="F255" s="36" t="s">
        <v>1206</v>
      </c>
      <c r="G255" s="4" t="s">
        <v>469</v>
      </c>
      <c r="J255" s="4">
        <v>1078.0</v>
      </c>
    </row>
    <row r="256">
      <c r="A256" s="4">
        <v>2005.0</v>
      </c>
      <c r="B256" s="4" t="s">
        <v>233</v>
      </c>
      <c r="C256" s="4" t="s">
        <v>57</v>
      </c>
      <c r="D256" s="4" t="s">
        <v>14</v>
      </c>
      <c r="E256" s="4">
        <v>6.0</v>
      </c>
      <c r="F256" s="36" t="s">
        <v>1354</v>
      </c>
      <c r="G256" s="4" t="s">
        <v>327</v>
      </c>
      <c r="J256" s="4">
        <v>1062.0</v>
      </c>
    </row>
    <row r="257">
      <c r="A257" s="4">
        <v>2005.0</v>
      </c>
      <c r="B257" s="4" t="s">
        <v>233</v>
      </c>
      <c r="C257" s="4" t="s">
        <v>57</v>
      </c>
      <c r="D257" s="4" t="s">
        <v>14</v>
      </c>
      <c r="E257" s="4">
        <v>7.0</v>
      </c>
      <c r="F257" s="36" t="s">
        <v>737</v>
      </c>
      <c r="G257" s="4" t="s">
        <v>441</v>
      </c>
      <c r="J257" s="4">
        <v>1062.0</v>
      </c>
    </row>
    <row r="258">
      <c r="A258" s="4">
        <v>2005.0</v>
      </c>
      <c r="B258" s="4" t="s">
        <v>233</v>
      </c>
      <c r="C258" s="4" t="s">
        <v>57</v>
      </c>
      <c r="D258" s="4" t="s">
        <v>14</v>
      </c>
      <c r="E258" s="4">
        <v>8.0</v>
      </c>
      <c r="F258" s="36" t="s">
        <v>905</v>
      </c>
      <c r="G258" s="4" t="s">
        <v>24</v>
      </c>
      <c r="J258" s="4">
        <v>1050.0</v>
      </c>
    </row>
    <row r="259">
      <c r="A259" s="4">
        <v>2005.0</v>
      </c>
      <c r="B259" s="4" t="s">
        <v>233</v>
      </c>
      <c r="C259" s="4" t="s">
        <v>57</v>
      </c>
      <c r="D259" s="4" t="s">
        <v>14</v>
      </c>
      <c r="E259" s="4">
        <v>9.0</v>
      </c>
      <c r="F259" s="36" t="s">
        <v>291</v>
      </c>
      <c r="G259" s="4" t="s">
        <v>155</v>
      </c>
      <c r="J259" s="4">
        <v>1030.0</v>
      </c>
    </row>
    <row r="260">
      <c r="A260" s="4">
        <v>2005.0</v>
      </c>
      <c r="B260" s="4" t="s">
        <v>233</v>
      </c>
      <c r="C260" s="4" t="s">
        <v>57</v>
      </c>
      <c r="D260" s="4" t="s">
        <v>14</v>
      </c>
      <c r="E260" s="4">
        <v>10.0</v>
      </c>
      <c r="F260" s="36" t="s">
        <v>736</v>
      </c>
      <c r="G260" s="4" t="s">
        <v>59</v>
      </c>
      <c r="J260" s="4">
        <v>1026.0</v>
      </c>
    </row>
    <row r="261">
      <c r="A261" s="4">
        <v>2005.0</v>
      </c>
      <c r="B261" s="4" t="s">
        <v>233</v>
      </c>
      <c r="C261" s="4" t="s">
        <v>57</v>
      </c>
      <c r="D261" s="4" t="s">
        <v>14</v>
      </c>
      <c r="E261" s="4">
        <v>11.0</v>
      </c>
      <c r="F261" s="36" t="s">
        <v>1355</v>
      </c>
      <c r="G261" s="4" t="s">
        <v>24</v>
      </c>
      <c r="J261" s="4">
        <v>1024.0</v>
      </c>
    </row>
    <row r="262">
      <c r="A262" s="4">
        <v>2005.0</v>
      </c>
      <c r="B262" s="4" t="s">
        <v>233</v>
      </c>
      <c r="C262" s="4" t="s">
        <v>57</v>
      </c>
      <c r="D262" s="4" t="s">
        <v>14</v>
      </c>
      <c r="E262" s="4">
        <v>12.0</v>
      </c>
      <c r="F262" s="36" t="s">
        <v>1356</v>
      </c>
      <c r="G262" s="4" t="s">
        <v>36</v>
      </c>
      <c r="J262" s="4">
        <v>1018.0</v>
      </c>
    </row>
    <row r="263">
      <c r="A263" s="4">
        <v>2005.0</v>
      </c>
      <c r="B263" s="4" t="s">
        <v>233</v>
      </c>
      <c r="C263" s="4" t="s">
        <v>57</v>
      </c>
      <c r="D263" s="4" t="s">
        <v>14</v>
      </c>
      <c r="E263" s="4">
        <v>13.0</v>
      </c>
      <c r="F263" s="36" t="s">
        <v>1357</v>
      </c>
      <c r="G263" s="4" t="s">
        <v>36</v>
      </c>
      <c r="J263" s="4">
        <v>980.0</v>
      </c>
    </row>
    <row r="264">
      <c r="A264" s="4">
        <v>2005.0</v>
      </c>
      <c r="B264" s="4" t="s">
        <v>233</v>
      </c>
      <c r="C264" s="4" t="s">
        <v>57</v>
      </c>
      <c r="D264" s="4" t="s">
        <v>14</v>
      </c>
      <c r="E264" s="4">
        <v>14.0</v>
      </c>
      <c r="F264" s="36" t="s">
        <v>232</v>
      </c>
      <c r="G264" s="4" t="s">
        <v>66</v>
      </c>
      <c r="J264" s="4">
        <v>978.0</v>
      </c>
    </row>
    <row r="265">
      <c r="A265" s="4">
        <v>2005.0</v>
      </c>
      <c r="B265" s="4" t="s">
        <v>233</v>
      </c>
      <c r="C265" s="4" t="s">
        <v>57</v>
      </c>
      <c r="D265" s="4" t="s">
        <v>14</v>
      </c>
      <c r="E265" s="4">
        <v>15.0</v>
      </c>
      <c r="F265" s="36" t="s">
        <v>1358</v>
      </c>
      <c r="G265" s="4" t="s">
        <v>66</v>
      </c>
      <c r="J265" s="4">
        <v>970.0</v>
      </c>
    </row>
    <row r="266">
      <c r="A266" s="4">
        <v>2005.0</v>
      </c>
      <c r="B266" s="4" t="s">
        <v>233</v>
      </c>
      <c r="C266" s="4" t="s">
        <v>57</v>
      </c>
      <c r="D266" s="4" t="s">
        <v>14</v>
      </c>
      <c r="E266" s="4">
        <v>16.0</v>
      </c>
      <c r="F266" s="36" t="s">
        <v>1359</v>
      </c>
      <c r="G266" s="4" t="s">
        <v>327</v>
      </c>
      <c r="J266" s="4">
        <v>944.0</v>
      </c>
    </row>
    <row r="267">
      <c r="A267" s="4">
        <v>2005.0</v>
      </c>
      <c r="B267" s="4" t="s">
        <v>233</v>
      </c>
      <c r="C267" s="4" t="s">
        <v>57</v>
      </c>
      <c r="D267" s="4" t="s">
        <v>14</v>
      </c>
      <c r="E267" s="4">
        <v>17.0</v>
      </c>
      <c r="F267" s="36" t="s">
        <v>1360</v>
      </c>
      <c r="G267" s="4" t="s">
        <v>110</v>
      </c>
      <c r="J267" s="4">
        <v>944.0</v>
      </c>
    </row>
    <row r="268">
      <c r="A268" s="4">
        <v>2005.0</v>
      </c>
      <c r="B268" s="4" t="s">
        <v>233</v>
      </c>
      <c r="C268" s="4" t="s">
        <v>57</v>
      </c>
      <c r="D268" s="4" t="s">
        <v>14</v>
      </c>
      <c r="E268" s="4">
        <v>18.0</v>
      </c>
      <c r="F268" s="36" t="s">
        <v>1043</v>
      </c>
      <c r="G268" s="4" t="s">
        <v>36</v>
      </c>
      <c r="J268" s="4">
        <v>930.0</v>
      </c>
    </row>
    <row r="269">
      <c r="A269" s="4">
        <v>2005.0</v>
      </c>
      <c r="B269" s="4" t="s">
        <v>233</v>
      </c>
      <c r="C269" s="4" t="s">
        <v>57</v>
      </c>
      <c r="D269" s="4" t="s">
        <v>14</v>
      </c>
      <c r="E269" s="4">
        <v>19.0</v>
      </c>
      <c r="F269" s="36" t="s">
        <v>1211</v>
      </c>
      <c r="G269" s="4" t="s">
        <v>184</v>
      </c>
      <c r="J269" s="4">
        <v>896.0</v>
      </c>
    </row>
    <row r="270">
      <c r="A270" s="4">
        <v>2005.0</v>
      </c>
      <c r="B270" s="4" t="s">
        <v>233</v>
      </c>
      <c r="C270" s="4" t="s">
        <v>57</v>
      </c>
      <c r="D270" s="4" t="s">
        <v>14</v>
      </c>
      <c r="E270" s="4">
        <v>20.0</v>
      </c>
      <c r="F270" s="36" t="s">
        <v>913</v>
      </c>
      <c r="G270" s="4" t="s">
        <v>110</v>
      </c>
      <c r="J270" s="4">
        <v>746.0</v>
      </c>
    </row>
    <row r="271">
      <c r="A271" s="4">
        <v>2005.0</v>
      </c>
      <c r="B271" s="4" t="s">
        <v>233</v>
      </c>
      <c r="C271" s="4" t="s">
        <v>57</v>
      </c>
      <c r="D271" s="4" t="s">
        <v>14</v>
      </c>
      <c r="E271" s="4">
        <v>21.0</v>
      </c>
      <c r="F271" s="36" t="s">
        <v>296</v>
      </c>
      <c r="G271" s="4" t="s">
        <v>149</v>
      </c>
      <c r="J271" s="4">
        <v>740.0</v>
      </c>
    </row>
    <row r="272">
      <c r="A272" s="4">
        <v>2005.0</v>
      </c>
      <c r="B272" s="4" t="s">
        <v>233</v>
      </c>
      <c r="C272" s="4" t="s">
        <v>57</v>
      </c>
      <c r="D272" s="4" t="s">
        <v>14</v>
      </c>
      <c r="E272" s="4">
        <v>22.0</v>
      </c>
      <c r="F272" s="36" t="s">
        <v>741</v>
      </c>
      <c r="G272" s="4" t="s">
        <v>135</v>
      </c>
      <c r="J272" s="4">
        <v>716.0</v>
      </c>
    </row>
    <row r="273">
      <c r="A273" s="4">
        <v>2005.0</v>
      </c>
      <c r="B273" s="4" t="s">
        <v>233</v>
      </c>
      <c r="C273" s="4" t="s">
        <v>57</v>
      </c>
      <c r="D273" s="4" t="s">
        <v>14</v>
      </c>
      <c r="E273" s="4">
        <v>23.0</v>
      </c>
      <c r="F273" s="36" t="s">
        <v>1210</v>
      </c>
      <c r="G273" s="4" t="s">
        <v>1198</v>
      </c>
      <c r="J273" s="4">
        <v>604.0</v>
      </c>
    </row>
    <row r="274">
      <c r="A274" s="4">
        <v>2005.0</v>
      </c>
      <c r="B274" s="4" t="s">
        <v>298</v>
      </c>
      <c r="C274" s="4" t="s">
        <v>13</v>
      </c>
      <c r="D274" s="4" t="s">
        <v>14</v>
      </c>
      <c r="E274" s="4">
        <v>1.0</v>
      </c>
      <c r="F274" s="36" t="s">
        <v>1219</v>
      </c>
      <c r="G274" s="4" t="s">
        <v>24</v>
      </c>
      <c r="J274" s="4">
        <v>1312.0</v>
      </c>
    </row>
    <row r="275">
      <c r="A275" s="4">
        <v>2005.0</v>
      </c>
      <c r="B275" s="4" t="s">
        <v>298</v>
      </c>
      <c r="C275" s="4" t="s">
        <v>13</v>
      </c>
      <c r="D275" s="4" t="s">
        <v>14</v>
      </c>
      <c r="E275" s="4">
        <v>2.0</v>
      </c>
      <c r="F275" s="36" t="s">
        <v>1361</v>
      </c>
      <c r="G275" s="4" t="s">
        <v>155</v>
      </c>
      <c r="J275" s="4">
        <v>1292.0</v>
      </c>
    </row>
    <row r="276">
      <c r="A276" s="4">
        <v>2005.0</v>
      </c>
      <c r="B276" s="4" t="s">
        <v>298</v>
      </c>
      <c r="C276" s="4" t="s">
        <v>13</v>
      </c>
      <c r="D276" s="4" t="s">
        <v>14</v>
      </c>
      <c r="E276" s="4">
        <v>3.0</v>
      </c>
      <c r="F276" s="36" t="s">
        <v>312</v>
      </c>
      <c r="G276" s="4" t="s">
        <v>1047</v>
      </c>
      <c r="J276" s="4">
        <v>1284.0</v>
      </c>
    </row>
    <row r="277">
      <c r="A277" s="4">
        <v>2005.0</v>
      </c>
      <c r="B277" s="4" t="s">
        <v>298</v>
      </c>
      <c r="C277" s="4" t="s">
        <v>13</v>
      </c>
      <c r="D277" s="4" t="s">
        <v>14</v>
      </c>
      <c r="E277" s="4">
        <v>4.0</v>
      </c>
      <c r="F277" s="36" t="s">
        <v>1362</v>
      </c>
      <c r="G277" s="4" t="s">
        <v>327</v>
      </c>
      <c r="J277" s="4">
        <v>1264.0</v>
      </c>
    </row>
    <row r="278">
      <c r="A278" s="4">
        <v>2005.0</v>
      </c>
      <c r="B278" s="4" t="s">
        <v>298</v>
      </c>
      <c r="C278" s="4" t="s">
        <v>13</v>
      </c>
      <c r="D278" s="4" t="s">
        <v>14</v>
      </c>
      <c r="E278" s="4">
        <v>5.0</v>
      </c>
      <c r="F278" s="36" t="s">
        <v>71</v>
      </c>
      <c r="G278" s="4" t="s">
        <v>63</v>
      </c>
      <c r="J278" s="4">
        <v>1248.0</v>
      </c>
    </row>
    <row r="279">
      <c r="A279" s="4">
        <v>2005.0</v>
      </c>
      <c r="B279" s="4" t="s">
        <v>298</v>
      </c>
      <c r="C279" s="4" t="s">
        <v>13</v>
      </c>
      <c r="D279" s="4" t="s">
        <v>14</v>
      </c>
      <c r="E279" s="4">
        <v>6.0</v>
      </c>
      <c r="F279" s="36" t="s">
        <v>1363</v>
      </c>
      <c r="G279" s="4" t="s">
        <v>915</v>
      </c>
      <c r="J279" s="4">
        <v>1230.0</v>
      </c>
    </row>
    <row r="280">
      <c r="A280" s="4">
        <v>2005.0</v>
      </c>
      <c r="B280" s="4" t="s">
        <v>298</v>
      </c>
      <c r="C280" s="4" t="s">
        <v>13</v>
      </c>
      <c r="D280" s="4" t="s">
        <v>14</v>
      </c>
      <c r="E280" s="4">
        <v>7.0</v>
      </c>
      <c r="F280" s="36" t="s">
        <v>1364</v>
      </c>
      <c r="G280" s="4" t="s">
        <v>24</v>
      </c>
      <c r="J280" s="4">
        <v>1206.0</v>
      </c>
    </row>
    <row r="281">
      <c r="A281" s="4">
        <v>2005.0</v>
      </c>
      <c r="B281" s="4" t="s">
        <v>298</v>
      </c>
      <c r="C281" s="4" t="s">
        <v>13</v>
      </c>
      <c r="D281" s="4" t="s">
        <v>14</v>
      </c>
      <c r="E281" s="4">
        <v>8.0</v>
      </c>
      <c r="F281" s="36" t="s">
        <v>927</v>
      </c>
      <c r="G281" s="4" t="s">
        <v>59</v>
      </c>
      <c r="J281" s="4">
        <v>1188.0</v>
      </c>
    </row>
    <row r="282">
      <c r="A282" s="4">
        <v>2005.0</v>
      </c>
      <c r="B282" s="4" t="s">
        <v>298</v>
      </c>
      <c r="C282" s="4" t="s">
        <v>13</v>
      </c>
      <c r="D282" s="4" t="s">
        <v>14</v>
      </c>
      <c r="E282" s="4">
        <v>9.0</v>
      </c>
      <c r="F282" s="36" t="s">
        <v>321</v>
      </c>
      <c r="G282" s="4" t="s">
        <v>1345</v>
      </c>
      <c r="J282" s="4">
        <v>1174.0</v>
      </c>
    </row>
    <row r="283">
      <c r="A283" s="4">
        <v>2005.0</v>
      </c>
      <c r="B283" s="4" t="s">
        <v>298</v>
      </c>
      <c r="C283" s="4" t="s">
        <v>13</v>
      </c>
      <c r="D283" s="4" t="s">
        <v>14</v>
      </c>
      <c r="E283" s="4">
        <v>10.0</v>
      </c>
      <c r="F283" s="36" t="s">
        <v>314</v>
      </c>
      <c r="G283" s="4" t="s">
        <v>678</v>
      </c>
      <c r="J283" s="4">
        <v>1170.0</v>
      </c>
    </row>
    <row r="284">
      <c r="A284" s="4">
        <v>2005.0</v>
      </c>
      <c r="B284" s="4" t="s">
        <v>298</v>
      </c>
      <c r="C284" s="4" t="s">
        <v>13</v>
      </c>
      <c r="D284" s="4" t="s">
        <v>14</v>
      </c>
      <c r="E284" s="4">
        <v>11.0</v>
      </c>
      <c r="F284" s="36" t="s">
        <v>937</v>
      </c>
      <c r="G284" s="4" t="s">
        <v>327</v>
      </c>
      <c r="J284" s="4">
        <v>1158.0</v>
      </c>
    </row>
    <row r="285">
      <c r="A285" s="4">
        <v>2005.0</v>
      </c>
      <c r="B285" s="4" t="s">
        <v>298</v>
      </c>
      <c r="C285" s="4" t="s">
        <v>13</v>
      </c>
      <c r="D285" s="4" t="s">
        <v>14</v>
      </c>
      <c r="E285" s="4">
        <v>12.0</v>
      </c>
      <c r="F285" s="36" t="s">
        <v>925</v>
      </c>
      <c r="G285" s="4" t="s">
        <v>447</v>
      </c>
      <c r="J285" s="4">
        <v>1124.0</v>
      </c>
    </row>
    <row r="286">
      <c r="A286" s="4">
        <v>2005.0</v>
      </c>
      <c r="B286" s="4" t="s">
        <v>298</v>
      </c>
      <c r="C286" s="4" t="s">
        <v>13</v>
      </c>
      <c r="D286" s="4" t="s">
        <v>14</v>
      </c>
      <c r="E286" s="4">
        <v>13.0</v>
      </c>
      <c r="F286" s="36" t="s">
        <v>299</v>
      </c>
      <c r="G286" s="4" t="s">
        <v>175</v>
      </c>
      <c r="J286" s="4">
        <v>1110.0</v>
      </c>
    </row>
    <row r="287">
      <c r="A287" s="4">
        <v>2005.0</v>
      </c>
      <c r="B287" s="4" t="s">
        <v>298</v>
      </c>
      <c r="C287" s="4" t="s">
        <v>13</v>
      </c>
      <c r="D287" s="4" t="s">
        <v>14</v>
      </c>
      <c r="E287" s="4">
        <v>14.0</v>
      </c>
      <c r="F287" s="36" t="s">
        <v>946</v>
      </c>
      <c r="G287" s="4" t="s">
        <v>327</v>
      </c>
      <c r="J287" s="4">
        <v>1106.0</v>
      </c>
    </row>
    <row r="288">
      <c r="A288" s="4">
        <v>2005.0</v>
      </c>
      <c r="B288" s="4" t="s">
        <v>298</v>
      </c>
      <c r="C288" s="4" t="s">
        <v>13</v>
      </c>
      <c r="D288" s="4" t="s">
        <v>14</v>
      </c>
      <c r="E288" s="4">
        <v>15.0</v>
      </c>
      <c r="F288" s="36" t="s">
        <v>586</v>
      </c>
      <c r="G288" s="4" t="s">
        <v>587</v>
      </c>
      <c r="J288" s="4">
        <v>1106.0</v>
      </c>
    </row>
    <row r="289">
      <c r="A289" s="4">
        <v>2005.0</v>
      </c>
      <c r="B289" s="4" t="s">
        <v>298</v>
      </c>
      <c r="C289" s="4" t="s">
        <v>13</v>
      </c>
      <c r="D289" s="4" t="s">
        <v>14</v>
      </c>
      <c r="E289" s="4">
        <v>16.0</v>
      </c>
      <c r="F289" s="36" t="s">
        <v>1053</v>
      </c>
      <c r="G289" s="4" t="s">
        <v>439</v>
      </c>
      <c r="J289" s="4">
        <v>1096.0</v>
      </c>
    </row>
    <row r="290">
      <c r="A290" s="4">
        <v>2005.0</v>
      </c>
      <c r="B290" s="4" t="s">
        <v>298</v>
      </c>
      <c r="C290" s="4" t="s">
        <v>13</v>
      </c>
      <c r="D290" s="4" t="s">
        <v>14</v>
      </c>
      <c r="E290" s="4">
        <v>17.0</v>
      </c>
      <c r="F290" s="36" t="s">
        <v>1365</v>
      </c>
      <c r="G290" s="4" t="s">
        <v>587</v>
      </c>
      <c r="J290" s="4">
        <v>1082.0</v>
      </c>
    </row>
    <row r="291">
      <c r="A291" s="4">
        <v>2005.0</v>
      </c>
      <c r="B291" s="4" t="s">
        <v>298</v>
      </c>
      <c r="C291" s="4" t="s">
        <v>13</v>
      </c>
      <c r="D291" s="4" t="s">
        <v>14</v>
      </c>
      <c r="E291" s="4">
        <v>18.0</v>
      </c>
      <c r="F291" s="36" t="s">
        <v>972</v>
      </c>
      <c r="G291" s="4" t="s">
        <v>239</v>
      </c>
      <c r="J291" s="4">
        <v>1072.0</v>
      </c>
    </row>
    <row r="292">
      <c r="A292" s="4">
        <v>2005.0</v>
      </c>
      <c r="B292" s="4" t="s">
        <v>298</v>
      </c>
      <c r="C292" s="4" t="s">
        <v>13</v>
      </c>
      <c r="D292" s="4" t="s">
        <v>14</v>
      </c>
      <c r="E292" s="4">
        <v>19.0</v>
      </c>
      <c r="F292" s="36" t="s">
        <v>1366</v>
      </c>
      <c r="G292" s="4" t="s">
        <v>250</v>
      </c>
      <c r="J292" s="4">
        <v>1070.0</v>
      </c>
    </row>
    <row r="293">
      <c r="A293" s="4">
        <v>2005.0</v>
      </c>
      <c r="B293" s="4" t="s">
        <v>298</v>
      </c>
      <c r="C293" s="4" t="s">
        <v>13</v>
      </c>
      <c r="D293" s="4" t="s">
        <v>14</v>
      </c>
      <c r="E293" s="4">
        <v>20.0</v>
      </c>
      <c r="F293" s="36" t="s">
        <v>935</v>
      </c>
      <c r="G293" s="4" t="s">
        <v>1367</v>
      </c>
      <c r="J293" s="4">
        <v>1054.0</v>
      </c>
    </row>
    <row r="294">
      <c r="A294" s="4">
        <v>2005.0</v>
      </c>
      <c r="B294" s="4" t="s">
        <v>298</v>
      </c>
      <c r="C294" s="4" t="s">
        <v>13</v>
      </c>
      <c r="D294" s="4" t="s">
        <v>14</v>
      </c>
      <c r="E294" s="4">
        <v>21.0</v>
      </c>
      <c r="F294" s="36" t="s">
        <v>924</v>
      </c>
      <c r="G294" s="4" t="s">
        <v>886</v>
      </c>
      <c r="J294" s="4">
        <v>1038.0</v>
      </c>
    </row>
    <row r="295">
      <c r="A295" s="4">
        <v>2005.0</v>
      </c>
      <c r="B295" s="4" t="s">
        <v>298</v>
      </c>
      <c r="C295" s="4" t="s">
        <v>13</v>
      </c>
      <c r="D295" s="4" t="s">
        <v>14</v>
      </c>
      <c r="E295" s="4">
        <v>22.0</v>
      </c>
      <c r="F295" s="36" t="s">
        <v>940</v>
      </c>
      <c r="G295" s="4" t="s">
        <v>101</v>
      </c>
      <c r="J295" s="4">
        <v>1022.0</v>
      </c>
    </row>
    <row r="296">
      <c r="A296" s="4">
        <v>2005.0</v>
      </c>
      <c r="B296" s="4" t="s">
        <v>298</v>
      </c>
      <c r="C296" s="4" t="s">
        <v>13</v>
      </c>
      <c r="D296" s="4" t="s">
        <v>14</v>
      </c>
      <c r="E296" s="4">
        <v>23.0</v>
      </c>
      <c r="F296" s="36" t="s">
        <v>662</v>
      </c>
      <c r="G296" s="4" t="s">
        <v>663</v>
      </c>
      <c r="J296" s="4">
        <v>1020.0</v>
      </c>
    </row>
    <row r="297">
      <c r="A297" s="4">
        <v>2005.0</v>
      </c>
      <c r="B297" s="4" t="s">
        <v>298</v>
      </c>
      <c r="C297" s="4" t="s">
        <v>13</v>
      </c>
      <c r="D297" s="4" t="s">
        <v>14</v>
      </c>
      <c r="E297" s="4">
        <v>24.0</v>
      </c>
      <c r="F297" s="36" t="s">
        <v>1368</v>
      </c>
      <c r="G297" s="4" t="s">
        <v>141</v>
      </c>
      <c r="J297" s="4">
        <v>1000.0</v>
      </c>
    </row>
    <row r="298">
      <c r="A298" s="4">
        <v>2005.0</v>
      </c>
      <c r="B298" s="4" t="s">
        <v>298</v>
      </c>
      <c r="C298" s="4" t="s">
        <v>13</v>
      </c>
      <c r="D298" s="4" t="s">
        <v>14</v>
      </c>
      <c r="E298" s="4">
        <v>25.0</v>
      </c>
      <c r="F298" s="36" t="s">
        <v>592</v>
      </c>
      <c r="G298" s="4" t="s">
        <v>97</v>
      </c>
      <c r="J298" s="4">
        <v>996.0</v>
      </c>
    </row>
    <row r="299">
      <c r="A299" s="4">
        <v>2005.0</v>
      </c>
      <c r="B299" s="4" t="s">
        <v>298</v>
      </c>
      <c r="C299" s="4" t="s">
        <v>13</v>
      </c>
      <c r="D299" s="4" t="s">
        <v>14</v>
      </c>
      <c r="E299" s="4">
        <v>26.0</v>
      </c>
      <c r="F299" s="36" t="s">
        <v>335</v>
      </c>
      <c r="G299" s="4" t="s">
        <v>279</v>
      </c>
      <c r="J299" s="4">
        <v>994.0</v>
      </c>
    </row>
    <row r="300">
      <c r="A300" s="4">
        <v>2005.0</v>
      </c>
      <c r="B300" s="4" t="s">
        <v>298</v>
      </c>
      <c r="C300" s="4" t="s">
        <v>13</v>
      </c>
      <c r="D300" s="4" t="s">
        <v>14</v>
      </c>
      <c r="E300" s="4">
        <v>27.0</v>
      </c>
      <c r="F300" s="36" t="s">
        <v>1369</v>
      </c>
      <c r="G300" s="4" t="s">
        <v>439</v>
      </c>
      <c r="J300" s="4">
        <v>990.0</v>
      </c>
    </row>
    <row r="301">
      <c r="A301" s="4">
        <v>2005.0</v>
      </c>
      <c r="B301" s="4" t="s">
        <v>298</v>
      </c>
      <c r="C301" s="4" t="s">
        <v>13</v>
      </c>
      <c r="D301" s="4" t="s">
        <v>14</v>
      </c>
      <c r="E301" s="4">
        <v>28.0</v>
      </c>
      <c r="F301" s="36" t="s">
        <v>1370</v>
      </c>
      <c r="G301" s="4" t="s">
        <v>24</v>
      </c>
      <c r="J301" s="4">
        <v>990.0</v>
      </c>
    </row>
    <row r="302">
      <c r="A302" s="4">
        <v>2005.0</v>
      </c>
      <c r="B302" s="4" t="s">
        <v>298</v>
      </c>
      <c r="C302" s="4" t="s">
        <v>13</v>
      </c>
      <c r="D302" s="4" t="s">
        <v>14</v>
      </c>
      <c r="E302" s="4">
        <v>29.0</v>
      </c>
      <c r="F302" s="36" t="s">
        <v>1371</v>
      </c>
      <c r="G302" s="4" t="s">
        <v>1047</v>
      </c>
      <c r="J302" s="4">
        <v>982.0</v>
      </c>
    </row>
    <row r="303">
      <c r="A303" s="4">
        <v>2005.0</v>
      </c>
      <c r="B303" s="4" t="s">
        <v>298</v>
      </c>
      <c r="C303" s="4" t="s">
        <v>13</v>
      </c>
      <c r="D303" s="4" t="s">
        <v>14</v>
      </c>
      <c r="E303" s="4">
        <v>30.0</v>
      </c>
      <c r="F303" s="36" t="s">
        <v>1372</v>
      </c>
      <c r="G303" s="4" t="s">
        <v>300</v>
      </c>
      <c r="J303" s="4">
        <v>980.0</v>
      </c>
    </row>
    <row r="304">
      <c r="A304" s="4">
        <v>2005.0</v>
      </c>
      <c r="B304" s="4" t="s">
        <v>298</v>
      </c>
      <c r="C304" s="4" t="s">
        <v>13</v>
      </c>
      <c r="D304" s="4" t="s">
        <v>14</v>
      </c>
      <c r="E304" s="4">
        <v>31.0</v>
      </c>
      <c r="F304" s="36" t="s">
        <v>1373</v>
      </c>
      <c r="G304" s="4" t="s">
        <v>24</v>
      </c>
      <c r="J304" s="4">
        <v>976.0</v>
      </c>
    </row>
    <row r="305">
      <c r="A305" s="4">
        <v>2005.0</v>
      </c>
      <c r="B305" s="4" t="s">
        <v>298</v>
      </c>
      <c r="C305" s="4" t="s">
        <v>13</v>
      </c>
      <c r="D305" s="4" t="s">
        <v>14</v>
      </c>
      <c r="E305" s="4">
        <v>32.0</v>
      </c>
      <c r="F305" s="36" t="s">
        <v>1374</v>
      </c>
      <c r="G305" s="4" t="s">
        <v>1345</v>
      </c>
      <c r="J305" s="4">
        <v>976.0</v>
      </c>
    </row>
    <row r="306">
      <c r="A306" s="4">
        <v>2005.0</v>
      </c>
      <c r="B306" s="4" t="s">
        <v>298</v>
      </c>
      <c r="C306" s="4" t="s">
        <v>13</v>
      </c>
      <c r="D306" s="4" t="s">
        <v>14</v>
      </c>
      <c r="E306" s="4">
        <v>33.0</v>
      </c>
      <c r="F306" s="36" t="s">
        <v>604</v>
      </c>
      <c r="G306" s="4" t="s">
        <v>1061</v>
      </c>
      <c r="J306" s="4">
        <v>952.0</v>
      </c>
    </row>
    <row r="307">
      <c r="A307" s="4">
        <v>2005.0</v>
      </c>
      <c r="B307" s="4" t="s">
        <v>298</v>
      </c>
      <c r="C307" s="4" t="s">
        <v>13</v>
      </c>
      <c r="D307" s="4" t="s">
        <v>14</v>
      </c>
      <c r="E307" s="4">
        <v>34.0</v>
      </c>
      <c r="F307" s="36" t="s">
        <v>942</v>
      </c>
      <c r="G307" s="4" t="s">
        <v>1047</v>
      </c>
      <c r="J307" s="4">
        <v>904.0</v>
      </c>
    </row>
    <row r="308">
      <c r="A308" s="4">
        <v>2005.0</v>
      </c>
      <c r="B308" s="4" t="s">
        <v>298</v>
      </c>
      <c r="C308" s="4" t="s">
        <v>13</v>
      </c>
      <c r="D308" s="4" t="s">
        <v>14</v>
      </c>
      <c r="E308" s="4">
        <v>35.0</v>
      </c>
      <c r="F308" s="36" t="s">
        <v>1375</v>
      </c>
      <c r="G308" s="4" t="s">
        <v>1376</v>
      </c>
      <c r="J308" s="4">
        <v>866.0</v>
      </c>
    </row>
    <row r="309">
      <c r="A309" s="4">
        <v>2005.0</v>
      </c>
      <c r="B309" s="4" t="s">
        <v>298</v>
      </c>
      <c r="C309" s="4" t="s">
        <v>13</v>
      </c>
      <c r="D309" s="4" t="s">
        <v>14</v>
      </c>
      <c r="E309" s="4">
        <v>36.0</v>
      </c>
      <c r="F309" s="36" t="s">
        <v>315</v>
      </c>
      <c r="G309" s="4" t="s">
        <v>327</v>
      </c>
      <c r="J309" s="4">
        <v>858.0</v>
      </c>
    </row>
    <row r="310">
      <c r="A310" s="4">
        <v>2005.0</v>
      </c>
      <c r="B310" s="4" t="s">
        <v>298</v>
      </c>
      <c r="C310" s="4" t="s">
        <v>13</v>
      </c>
      <c r="D310" s="4" t="s">
        <v>14</v>
      </c>
      <c r="E310" s="4">
        <v>37.0</v>
      </c>
      <c r="F310" s="36" t="s">
        <v>605</v>
      </c>
      <c r="G310" s="4" t="s">
        <v>1047</v>
      </c>
      <c r="J310" s="4">
        <v>836.0</v>
      </c>
    </row>
    <row r="311">
      <c r="A311" s="4">
        <v>2005.0</v>
      </c>
      <c r="B311" s="4" t="s">
        <v>298</v>
      </c>
      <c r="C311" s="4" t="s">
        <v>13</v>
      </c>
      <c r="D311" s="4" t="s">
        <v>14</v>
      </c>
      <c r="E311" s="4">
        <v>38.0</v>
      </c>
      <c r="F311" s="36" t="s">
        <v>1232</v>
      </c>
      <c r="G311" s="4" t="s">
        <v>1112</v>
      </c>
      <c r="J311" s="4">
        <v>812.0</v>
      </c>
    </row>
    <row r="312">
      <c r="A312" s="4">
        <v>2005.0</v>
      </c>
      <c r="B312" s="4" t="s">
        <v>298</v>
      </c>
      <c r="C312" s="4" t="s">
        <v>13</v>
      </c>
      <c r="D312" s="4" t="s">
        <v>14</v>
      </c>
      <c r="E312" s="4">
        <v>39.0</v>
      </c>
      <c r="F312" s="36" t="s">
        <v>932</v>
      </c>
      <c r="G312" s="4" t="s">
        <v>886</v>
      </c>
      <c r="J312" s="4">
        <v>800.0</v>
      </c>
    </row>
    <row r="313">
      <c r="A313" s="4">
        <v>2005.0</v>
      </c>
      <c r="B313" s="4" t="s">
        <v>298</v>
      </c>
      <c r="C313" s="4" t="s">
        <v>57</v>
      </c>
      <c r="D313" s="4" t="s">
        <v>14</v>
      </c>
      <c r="E313" s="4">
        <v>1.0</v>
      </c>
      <c r="F313" s="36" t="s">
        <v>1377</v>
      </c>
      <c r="G313" s="4" t="s">
        <v>250</v>
      </c>
      <c r="J313" s="4">
        <v>1024.0</v>
      </c>
    </row>
    <row r="314">
      <c r="A314" s="4">
        <v>2005.0</v>
      </c>
      <c r="B314" s="4" t="s">
        <v>298</v>
      </c>
      <c r="C314" s="4" t="s">
        <v>57</v>
      </c>
      <c r="D314" s="4" t="s">
        <v>14</v>
      </c>
      <c r="E314" s="4">
        <v>2.0</v>
      </c>
      <c r="F314" s="36" t="s">
        <v>1234</v>
      </c>
      <c r="G314" s="4" t="s">
        <v>792</v>
      </c>
      <c r="J314" s="4">
        <v>1018.0</v>
      </c>
    </row>
    <row r="315">
      <c r="A315" s="4">
        <v>2005.0</v>
      </c>
      <c r="B315" s="4" t="s">
        <v>298</v>
      </c>
      <c r="C315" s="4" t="s">
        <v>57</v>
      </c>
      <c r="D315" s="4" t="s">
        <v>14</v>
      </c>
      <c r="E315" s="4">
        <v>3.0</v>
      </c>
      <c r="F315" s="36" t="s">
        <v>951</v>
      </c>
      <c r="G315" s="4" t="s">
        <v>327</v>
      </c>
      <c r="J315" s="4">
        <v>976.0</v>
      </c>
    </row>
    <row r="316">
      <c r="A316" s="4">
        <v>2005.0</v>
      </c>
      <c r="B316" s="4" t="s">
        <v>298</v>
      </c>
      <c r="C316" s="4" t="s">
        <v>57</v>
      </c>
      <c r="D316" s="4" t="s">
        <v>14</v>
      </c>
      <c r="E316" s="4">
        <v>4.0</v>
      </c>
      <c r="F316" s="36" t="s">
        <v>349</v>
      </c>
      <c r="G316" s="4" t="s">
        <v>279</v>
      </c>
      <c r="J316" s="4">
        <v>924.0</v>
      </c>
    </row>
    <row r="317">
      <c r="A317" s="4">
        <v>2005.0</v>
      </c>
      <c r="B317" s="4" t="s">
        <v>298</v>
      </c>
      <c r="C317" s="4" t="s">
        <v>57</v>
      </c>
      <c r="D317" s="4" t="s">
        <v>14</v>
      </c>
      <c r="E317" s="4">
        <v>5.0</v>
      </c>
      <c r="F317" s="36" t="s">
        <v>1235</v>
      </c>
      <c r="G317" s="4" t="s">
        <v>327</v>
      </c>
      <c r="J317" s="4">
        <v>902.0</v>
      </c>
    </row>
    <row r="318">
      <c r="A318" s="4">
        <v>2005.0</v>
      </c>
      <c r="B318" s="4" t="s">
        <v>298</v>
      </c>
      <c r="C318" s="4" t="s">
        <v>57</v>
      </c>
      <c r="D318" s="4" t="s">
        <v>14</v>
      </c>
      <c r="E318" s="4">
        <v>6.0</v>
      </c>
      <c r="F318" s="36" t="s">
        <v>1056</v>
      </c>
      <c r="G318" s="4" t="s">
        <v>716</v>
      </c>
      <c r="J318" s="4">
        <v>896.0</v>
      </c>
    </row>
    <row r="319">
      <c r="A319" s="4">
        <v>2005.0</v>
      </c>
      <c r="B319" s="4" t="s">
        <v>298</v>
      </c>
      <c r="C319" s="4" t="s">
        <v>57</v>
      </c>
      <c r="D319" s="4" t="s">
        <v>14</v>
      </c>
      <c r="E319" s="4">
        <v>7.0</v>
      </c>
      <c r="F319" s="36" t="s">
        <v>1378</v>
      </c>
      <c r="G319" s="4" t="s">
        <v>409</v>
      </c>
      <c r="J319" s="4">
        <v>840.0</v>
      </c>
    </row>
    <row r="320">
      <c r="A320" s="4">
        <v>2005.0</v>
      </c>
      <c r="B320" s="4" t="s">
        <v>298</v>
      </c>
      <c r="C320" s="4" t="s">
        <v>57</v>
      </c>
      <c r="D320" s="4" t="s">
        <v>14</v>
      </c>
      <c r="E320" s="4">
        <v>8.0</v>
      </c>
      <c r="F320" s="36" t="s">
        <v>956</v>
      </c>
      <c r="G320" s="4" t="s">
        <v>886</v>
      </c>
      <c r="J320" s="4">
        <v>834.0</v>
      </c>
    </row>
    <row r="321">
      <c r="A321" s="4">
        <v>2005.0</v>
      </c>
      <c r="B321" s="4" t="s">
        <v>298</v>
      </c>
      <c r="C321" s="4" t="s">
        <v>57</v>
      </c>
      <c r="D321" s="4" t="s">
        <v>14</v>
      </c>
      <c r="E321" s="4">
        <v>9.0</v>
      </c>
      <c r="F321" s="36" t="s">
        <v>954</v>
      </c>
      <c r="G321" s="4" t="s">
        <v>66</v>
      </c>
      <c r="J321" s="4">
        <v>814.0</v>
      </c>
    </row>
    <row r="322">
      <c r="A322" s="4">
        <v>2005.0</v>
      </c>
      <c r="B322" s="4" t="s">
        <v>298</v>
      </c>
      <c r="C322" s="4" t="s">
        <v>57</v>
      </c>
      <c r="D322" s="4" t="s">
        <v>14</v>
      </c>
      <c r="E322" s="4">
        <v>10.0</v>
      </c>
      <c r="F322" s="36" t="s">
        <v>1379</v>
      </c>
      <c r="G322" s="4" t="s">
        <v>327</v>
      </c>
      <c r="J322" s="4">
        <v>784.0</v>
      </c>
    </row>
    <row r="323">
      <c r="A323" s="4">
        <v>2005.0</v>
      </c>
      <c r="B323" s="4" t="s">
        <v>298</v>
      </c>
      <c r="C323" s="4" t="s">
        <v>57</v>
      </c>
      <c r="D323" s="4" t="s">
        <v>14</v>
      </c>
      <c r="E323" s="4">
        <v>11.0</v>
      </c>
      <c r="F323" s="36" t="s">
        <v>1059</v>
      </c>
      <c r="G323" s="4" t="s">
        <v>1047</v>
      </c>
      <c r="J323" s="4">
        <v>764.0</v>
      </c>
    </row>
    <row r="324">
      <c r="A324" s="4">
        <v>2005.0</v>
      </c>
      <c r="B324" s="4" t="s">
        <v>354</v>
      </c>
      <c r="C324" s="4" t="s">
        <v>13</v>
      </c>
      <c r="D324" s="4" t="s">
        <v>14</v>
      </c>
      <c r="E324" s="4">
        <v>1.0</v>
      </c>
      <c r="F324" s="36" t="s">
        <v>355</v>
      </c>
      <c r="G324" s="4" t="s">
        <v>1061</v>
      </c>
      <c r="J324" s="4">
        <v>1840.0</v>
      </c>
    </row>
    <row r="325">
      <c r="A325" s="4">
        <v>2005.0</v>
      </c>
      <c r="B325" s="4" t="s">
        <v>354</v>
      </c>
      <c r="C325" s="4" t="s">
        <v>13</v>
      </c>
      <c r="D325" s="4" t="s">
        <v>14</v>
      </c>
      <c r="E325" s="4">
        <v>2.0</v>
      </c>
      <c r="F325" s="36" t="s">
        <v>359</v>
      </c>
      <c r="G325" s="4" t="s">
        <v>125</v>
      </c>
      <c r="J325" s="4">
        <v>1824.0</v>
      </c>
    </row>
    <row r="326">
      <c r="A326" s="4">
        <v>2005.0</v>
      </c>
      <c r="B326" s="4" t="s">
        <v>354</v>
      </c>
      <c r="C326" s="4" t="s">
        <v>13</v>
      </c>
      <c r="D326" s="4" t="s">
        <v>14</v>
      </c>
      <c r="E326" s="4">
        <v>3.0</v>
      </c>
      <c r="F326" s="36" t="s">
        <v>361</v>
      </c>
      <c r="G326" s="4" t="s">
        <v>125</v>
      </c>
      <c r="J326" s="4">
        <v>1776.0</v>
      </c>
    </row>
    <row r="327">
      <c r="A327" s="4">
        <v>2005.0</v>
      </c>
      <c r="B327" s="4" t="s">
        <v>354</v>
      </c>
      <c r="C327" s="4" t="s">
        <v>13</v>
      </c>
      <c r="D327" s="4" t="s">
        <v>14</v>
      </c>
      <c r="E327" s="4">
        <v>4.0</v>
      </c>
      <c r="F327" s="36" t="s">
        <v>1380</v>
      </c>
      <c r="G327" s="4" t="s">
        <v>1008</v>
      </c>
      <c r="J327" s="4">
        <v>1764.0</v>
      </c>
    </row>
    <row r="328">
      <c r="A328" s="4">
        <v>2005.0</v>
      </c>
      <c r="B328" s="4" t="s">
        <v>354</v>
      </c>
      <c r="C328" s="4" t="s">
        <v>13</v>
      </c>
      <c r="D328" s="4" t="s">
        <v>14</v>
      </c>
      <c r="E328" s="4">
        <v>5.0</v>
      </c>
      <c r="F328" s="36" t="s">
        <v>358</v>
      </c>
      <c r="G328" s="4" t="s">
        <v>101</v>
      </c>
      <c r="J328" s="4">
        <v>1752.0</v>
      </c>
    </row>
    <row r="329">
      <c r="A329" s="4">
        <v>2005.0</v>
      </c>
      <c r="B329" s="4" t="s">
        <v>354</v>
      </c>
      <c r="C329" s="4" t="s">
        <v>13</v>
      </c>
      <c r="D329" s="4" t="s">
        <v>14</v>
      </c>
      <c r="E329" s="4">
        <v>6.0</v>
      </c>
      <c r="F329" s="36" t="s">
        <v>765</v>
      </c>
      <c r="G329" s="4" t="s">
        <v>53</v>
      </c>
      <c r="J329" s="4">
        <v>1740.0</v>
      </c>
    </row>
    <row r="330">
      <c r="A330" s="4">
        <v>2005.0</v>
      </c>
      <c r="B330" s="4" t="s">
        <v>354</v>
      </c>
      <c r="C330" s="4" t="s">
        <v>13</v>
      </c>
      <c r="D330" s="4" t="s">
        <v>14</v>
      </c>
      <c r="E330" s="4">
        <v>7.0</v>
      </c>
      <c r="F330" s="36" t="s">
        <v>357</v>
      </c>
      <c r="G330" s="4" t="s">
        <v>310</v>
      </c>
      <c r="J330" s="4">
        <v>1736.0</v>
      </c>
    </row>
    <row r="331">
      <c r="A331" s="4">
        <v>2005.0</v>
      </c>
      <c r="B331" s="4" t="s">
        <v>354</v>
      </c>
      <c r="C331" s="4" t="s">
        <v>13</v>
      </c>
      <c r="D331" s="4" t="s">
        <v>14</v>
      </c>
      <c r="E331" s="4">
        <v>8.0</v>
      </c>
      <c r="F331" s="36" t="s">
        <v>385</v>
      </c>
      <c r="G331" s="4" t="s">
        <v>179</v>
      </c>
      <c r="J331" s="4">
        <v>1730.0</v>
      </c>
    </row>
    <row r="332">
      <c r="A332" s="4">
        <v>2005.0</v>
      </c>
      <c r="B332" s="4" t="s">
        <v>354</v>
      </c>
      <c r="C332" s="4" t="s">
        <v>13</v>
      </c>
      <c r="D332" s="4" t="s">
        <v>14</v>
      </c>
      <c r="E332" s="4">
        <v>9.0</v>
      </c>
      <c r="F332" s="36" t="s">
        <v>382</v>
      </c>
      <c r="G332" s="4" t="s">
        <v>125</v>
      </c>
      <c r="J332" s="4">
        <v>1724.0</v>
      </c>
    </row>
    <row r="333">
      <c r="A333" s="4">
        <v>2005.0</v>
      </c>
      <c r="B333" s="4" t="s">
        <v>354</v>
      </c>
      <c r="C333" s="4" t="s">
        <v>13</v>
      </c>
      <c r="D333" s="4" t="s">
        <v>14</v>
      </c>
      <c r="E333" s="4">
        <v>10.0</v>
      </c>
      <c r="F333" s="36" t="s">
        <v>128</v>
      </c>
      <c r="G333" s="4" t="s">
        <v>125</v>
      </c>
      <c r="J333" s="4">
        <v>1712.0</v>
      </c>
    </row>
    <row r="334">
      <c r="A334" s="4">
        <v>2005.0</v>
      </c>
      <c r="B334" s="4" t="s">
        <v>354</v>
      </c>
      <c r="C334" s="4" t="s">
        <v>13</v>
      </c>
      <c r="D334" s="4" t="s">
        <v>14</v>
      </c>
      <c r="E334" s="4">
        <v>11.0</v>
      </c>
      <c r="F334" s="36" t="s">
        <v>1245</v>
      </c>
      <c r="G334" s="4" t="s">
        <v>82</v>
      </c>
      <c r="J334" s="4">
        <v>1686.0</v>
      </c>
    </row>
    <row r="335">
      <c r="A335" s="4">
        <v>2005.0</v>
      </c>
      <c r="B335" s="4" t="s">
        <v>354</v>
      </c>
      <c r="C335" s="4" t="s">
        <v>13</v>
      </c>
      <c r="D335" s="4" t="s">
        <v>14</v>
      </c>
      <c r="E335" s="4">
        <v>12.0</v>
      </c>
      <c r="F335" s="36" t="s">
        <v>392</v>
      </c>
      <c r="G335" s="4" t="s">
        <v>179</v>
      </c>
      <c r="J335" s="4">
        <v>1682.0</v>
      </c>
    </row>
    <row r="336">
      <c r="A336" s="4">
        <v>2005.0</v>
      </c>
      <c r="B336" s="4" t="s">
        <v>354</v>
      </c>
      <c r="C336" s="4" t="s">
        <v>13</v>
      </c>
      <c r="D336" s="4" t="s">
        <v>14</v>
      </c>
      <c r="E336" s="4">
        <v>13.0</v>
      </c>
      <c r="F336" s="36" t="s">
        <v>188</v>
      </c>
      <c r="G336" s="4" t="s">
        <v>24</v>
      </c>
      <c r="J336" s="4">
        <v>1680.0</v>
      </c>
    </row>
    <row r="337">
      <c r="A337" s="4">
        <v>2005.0</v>
      </c>
      <c r="B337" s="4" t="s">
        <v>354</v>
      </c>
      <c r="C337" s="4" t="s">
        <v>13</v>
      </c>
      <c r="D337" s="4" t="s">
        <v>14</v>
      </c>
      <c r="E337" s="4">
        <v>14.0</v>
      </c>
      <c r="F337" s="36" t="s">
        <v>1381</v>
      </c>
      <c r="G337" s="4" t="s">
        <v>66</v>
      </c>
      <c r="J337" s="4">
        <v>1630.0</v>
      </c>
    </row>
    <row r="338">
      <c r="A338" s="4">
        <v>2005.0</v>
      </c>
      <c r="B338" s="4" t="s">
        <v>354</v>
      </c>
      <c r="C338" s="4" t="s">
        <v>13</v>
      </c>
      <c r="D338" s="4" t="s">
        <v>14</v>
      </c>
      <c r="E338" s="4">
        <v>15.0</v>
      </c>
      <c r="F338" s="36" t="s">
        <v>1382</v>
      </c>
      <c r="G338" s="4" t="s">
        <v>66</v>
      </c>
      <c r="J338" s="4">
        <v>1628.0</v>
      </c>
    </row>
    <row r="339">
      <c r="A339" s="4">
        <v>2005.0</v>
      </c>
      <c r="B339" s="4" t="s">
        <v>354</v>
      </c>
      <c r="C339" s="4" t="s">
        <v>13</v>
      </c>
      <c r="D339" s="4" t="s">
        <v>14</v>
      </c>
      <c r="E339" s="4">
        <v>16.0</v>
      </c>
      <c r="F339" s="36" t="s">
        <v>1064</v>
      </c>
      <c r="G339" s="4" t="s">
        <v>1008</v>
      </c>
      <c r="J339" s="4">
        <v>1608.0</v>
      </c>
    </row>
    <row r="340">
      <c r="A340" s="4">
        <v>2005.0</v>
      </c>
      <c r="B340" s="4" t="s">
        <v>354</v>
      </c>
      <c r="C340" s="4" t="s">
        <v>13</v>
      </c>
      <c r="D340" s="4" t="s">
        <v>14</v>
      </c>
      <c r="E340" s="4">
        <v>17.0</v>
      </c>
      <c r="F340" s="36" t="s">
        <v>968</v>
      </c>
      <c r="G340" s="4" t="s">
        <v>82</v>
      </c>
      <c r="J340" s="4">
        <v>1598.0</v>
      </c>
    </row>
    <row r="341">
      <c r="A341" s="4">
        <v>2005.0</v>
      </c>
      <c r="B341" s="4" t="s">
        <v>354</v>
      </c>
      <c r="C341" s="4" t="s">
        <v>13</v>
      </c>
      <c r="D341" s="4" t="s">
        <v>14</v>
      </c>
      <c r="E341" s="4">
        <v>18.0</v>
      </c>
      <c r="F341" s="36" t="s">
        <v>482</v>
      </c>
      <c r="G341" s="4" t="s">
        <v>179</v>
      </c>
      <c r="J341" s="4">
        <v>1590.0</v>
      </c>
    </row>
    <row r="342">
      <c r="A342" s="4">
        <v>2005.0</v>
      </c>
      <c r="B342" s="4" t="s">
        <v>354</v>
      </c>
      <c r="C342" s="4" t="s">
        <v>13</v>
      </c>
      <c r="D342" s="4" t="s">
        <v>14</v>
      </c>
      <c r="E342" s="4">
        <v>19.0</v>
      </c>
      <c r="F342" s="36" t="s">
        <v>388</v>
      </c>
      <c r="G342" s="4" t="s">
        <v>75</v>
      </c>
      <c r="J342" s="4">
        <v>1570.0</v>
      </c>
    </row>
    <row r="343">
      <c r="A343" s="4">
        <v>2005.0</v>
      </c>
      <c r="B343" s="4" t="s">
        <v>354</v>
      </c>
      <c r="C343" s="4" t="s">
        <v>13</v>
      </c>
      <c r="D343" s="4" t="s">
        <v>14</v>
      </c>
      <c r="E343" s="4">
        <v>20.0</v>
      </c>
      <c r="F343" s="36" t="s">
        <v>624</v>
      </c>
      <c r="G343" s="4" t="s">
        <v>654</v>
      </c>
      <c r="J343" s="4">
        <v>1562.0</v>
      </c>
    </row>
    <row r="344">
      <c r="A344" s="4">
        <v>2005.0</v>
      </c>
      <c r="B344" s="4" t="s">
        <v>354</v>
      </c>
      <c r="C344" s="4" t="s">
        <v>13</v>
      </c>
      <c r="D344" s="4" t="s">
        <v>14</v>
      </c>
      <c r="E344" s="4">
        <v>21.0</v>
      </c>
      <c r="F344" s="36" t="s">
        <v>1383</v>
      </c>
      <c r="G344" s="4" t="s">
        <v>24</v>
      </c>
      <c r="J344" s="4">
        <v>1510.0</v>
      </c>
    </row>
    <row r="345">
      <c r="A345" s="4">
        <v>2005.0</v>
      </c>
      <c r="B345" s="4" t="s">
        <v>354</v>
      </c>
      <c r="C345" s="4" t="s">
        <v>13</v>
      </c>
      <c r="D345" s="4" t="s">
        <v>14</v>
      </c>
      <c r="E345" s="4">
        <v>22.0</v>
      </c>
      <c r="F345" s="36" t="s">
        <v>389</v>
      </c>
      <c r="G345" s="4" t="s">
        <v>155</v>
      </c>
      <c r="J345" s="4">
        <v>1428.0</v>
      </c>
    </row>
    <row r="346">
      <c r="A346" s="4">
        <v>2005.0</v>
      </c>
      <c r="B346" s="4" t="s">
        <v>354</v>
      </c>
      <c r="C346" s="4" t="s">
        <v>13</v>
      </c>
      <c r="D346" s="4" t="s">
        <v>14</v>
      </c>
      <c r="E346" s="4">
        <v>23.0</v>
      </c>
      <c r="F346" s="36" t="s">
        <v>1384</v>
      </c>
      <c r="G346" s="4" t="s">
        <v>452</v>
      </c>
      <c r="J346" s="4">
        <v>1384.0</v>
      </c>
    </row>
    <row r="347">
      <c r="A347" s="4">
        <v>2005.0</v>
      </c>
      <c r="B347" s="4" t="s">
        <v>354</v>
      </c>
      <c r="C347" s="4" t="s">
        <v>57</v>
      </c>
      <c r="D347" s="4" t="s">
        <v>14</v>
      </c>
      <c r="E347" s="4">
        <v>1.0</v>
      </c>
      <c r="F347" s="36" t="s">
        <v>393</v>
      </c>
      <c r="G347" s="4" t="s">
        <v>125</v>
      </c>
      <c r="J347" s="4">
        <v>1748.0</v>
      </c>
    </row>
    <row r="348">
      <c r="A348" s="4">
        <v>2005.0</v>
      </c>
      <c r="B348" s="4" t="s">
        <v>354</v>
      </c>
      <c r="C348" s="4" t="s">
        <v>57</v>
      </c>
      <c r="D348" s="4" t="s">
        <v>14</v>
      </c>
      <c r="E348" s="4">
        <v>2.0</v>
      </c>
      <c r="F348" s="36" t="s">
        <v>1072</v>
      </c>
      <c r="G348" s="4" t="s">
        <v>125</v>
      </c>
      <c r="J348" s="4">
        <v>1698.0</v>
      </c>
    </row>
    <row r="349">
      <c r="A349" s="4">
        <v>2005.0</v>
      </c>
      <c r="B349" s="4" t="s">
        <v>354</v>
      </c>
      <c r="C349" s="4" t="s">
        <v>57</v>
      </c>
      <c r="D349" s="4" t="s">
        <v>14</v>
      </c>
      <c r="E349" s="4">
        <v>3.0</v>
      </c>
      <c r="F349" s="36" t="s">
        <v>1256</v>
      </c>
      <c r="G349" s="4" t="s">
        <v>53</v>
      </c>
      <c r="J349" s="4">
        <v>1490.0</v>
      </c>
    </row>
    <row r="350">
      <c r="F350" s="36" t="s">
        <v>1258</v>
      </c>
    </row>
    <row r="351">
      <c r="F351" s="36" t="s">
        <v>1258</v>
      </c>
    </row>
    <row r="352">
      <c r="F352" s="36" t="s">
        <v>1258</v>
      </c>
    </row>
    <row r="353">
      <c r="F353" s="36" t="s">
        <v>1258</v>
      </c>
    </row>
    <row r="354">
      <c r="F354" s="36" t="s">
        <v>1258</v>
      </c>
    </row>
    <row r="355">
      <c r="F355" s="36" t="s">
        <v>1258</v>
      </c>
    </row>
    <row r="356">
      <c r="F356" s="36" t="s">
        <v>1258</v>
      </c>
    </row>
    <row r="357">
      <c r="F357" s="36" t="s">
        <v>1258</v>
      </c>
    </row>
    <row r="358">
      <c r="F358" s="36" t="s">
        <v>1258</v>
      </c>
    </row>
    <row r="359">
      <c r="F359" s="36" t="s">
        <v>1258</v>
      </c>
    </row>
    <row r="360">
      <c r="F360" s="36" t="s">
        <v>1258</v>
      </c>
    </row>
    <row r="361">
      <c r="F361" s="36" t="s">
        <v>1258</v>
      </c>
    </row>
    <row r="362">
      <c r="F362" s="36" t="s">
        <v>1258</v>
      </c>
    </row>
    <row r="363">
      <c r="F363" s="36" t="s">
        <v>1258</v>
      </c>
    </row>
    <row r="364">
      <c r="F364" s="36" t="s">
        <v>1258</v>
      </c>
    </row>
    <row r="365">
      <c r="F365" s="36" t="s">
        <v>1258</v>
      </c>
    </row>
    <row r="366">
      <c r="F366" s="36" t="s">
        <v>1258</v>
      </c>
    </row>
    <row r="367">
      <c r="F367" s="36" t="s">
        <v>1258</v>
      </c>
    </row>
    <row r="368">
      <c r="F368" s="36" t="s">
        <v>1258</v>
      </c>
    </row>
    <row r="369">
      <c r="F369" s="36" t="s">
        <v>1258</v>
      </c>
    </row>
    <row r="370">
      <c r="F370" s="36" t="s">
        <v>1258</v>
      </c>
    </row>
    <row r="371">
      <c r="F371" s="36" t="s">
        <v>1258</v>
      </c>
    </row>
    <row r="372">
      <c r="F372" s="36" t="s">
        <v>1258</v>
      </c>
    </row>
    <row r="373">
      <c r="F373" s="36" t="s">
        <v>1258</v>
      </c>
    </row>
    <row r="374">
      <c r="F374" s="36" t="s">
        <v>1258</v>
      </c>
    </row>
    <row r="375">
      <c r="F375" s="36" t="s">
        <v>1258</v>
      </c>
    </row>
    <row r="376">
      <c r="F376" s="36" t="s">
        <v>1258</v>
      </c>
    </row>
    <row r="377">
      <c r="F377" s="36" t="s">
        <v>1258</v>
      </c>
    </row>
    <row r="378">
      <c r="F378" s="36" t="s">
        <v>1258</v>
      </c>
    </row>
    <row r="379">
      <c r="F379" s="36" t="s">
        <v>1258</v>
      </c>
    </row>
    <row r="380">
      <c r="F380" s="36" t="s">
        <v>1258</v>
      </c>
    </row>
    <row r="381">
      <c r="F381" s="36" t="s">
        <v>1258</v>
      </c>
    </row>
    <row r="382">
      <c r="F382" s="36" t="s">
        <v>1258</v>
      </c>
    </row>
    <row r="383">
      <c r="F383" s="36" t="s">
        <v>1258</v>
      </c>
    </row>
    <row r="384">
      <c r="F384" s="36" t="s">
        <v>1258</v>
      </c>
    </row>
    <row r="385">
      <c r="F385" s="36" t="s">
        <v>1258</v>
      </c>
    </row>
    <row r="386">
      <c r="F386" s="36" t="s">
        <v>1258</v>
      </c>
    </row>
    <row r="387">
      <c r="F387" s="36" t="s">
        <v>1258</v>
      </c>
    </row>
    <row r="388">
      <c r="F388" s="36" t="s">
        <v>1258</v>
      </c>
    </row>
    <row r="389">
      <c r="F389" s="36" t="s">
        <v>1258</v>
      </c>
    </row>
    <row r="390">
      <c r="F390" s="36" t="s">
        <v>1258</v>
      </c>
    </row>
    <row r="391">
      <c r="F391" s="36" t="s">
        <v>1258</v>
      </c>
    </row>
    <row r="392">
      <c r="F392" s="36" t="s">
        <v>1258</v>
      </c>
    </row>
    <row r="393">
      <c r="F393" s="36" t="s">
        <v>1258</v>
      </c>
    </row>
    <row r="394">
      <c r="F394" s="36" t="s">
        <v>1258</v>
      </c>
    </row>
    <row r="395">
      <c r="F395" s="36" t="s">
        <v>1258</v>
      </c>
    </row>
    <row r="396">
      <c r="F396" s="36" t="s">
        <v>1258</v>
      </c>
    </row>
    <row r="397">
      <c r="F397" s="36" t="s">
        <v>1258</v>
      </c>
    </row>
    <row r="398">
      <c r="F398" s="36" t="s">
        <v>1258</v>
      </c>
    </row>
    <row r="399">
      <c r="F399" s="36" t="s">
        <v>1258</v>
      </c>
    </row>
    <row r="400">
      <c r="F400" s="36" t="s">
        <v>1258</v>
      </c>
    </row>
    <row r="401">
      <c r="F401" s="36" t="s">
        <v>1258</v>
      </c>
    </row>
    <row r="402">
      <c r="F402" s="36" t="s">
        <v>1258</v>
      </c>
    </row>
    <row r="403">
      <c r="F403" s="36" t="s">
        <v>1258</v>
      </c>
    </row>
    <row r="404">
      <c r="F404" s="36" t="s">
        <v>1258</v>
      </c>
    </row>
    <row r="405">
      <c r="F405" s="36" t="s">
        <v>1258</v>
      </c>
    </row>
    <row r="406">
      <c r="F406" s="36" t="s">
        <v>1258</v>
      </c>
    </row>
    <row r="407">
      <c r="F407" s="36" t="s">
        <v>1258</v>
      </c>
    </row>
    <row r="408">
      <c r="F408" s="36" t="s">
        <v>1258</v>
      </c>
    </row>
    <row r="409">
      <c r="F409" s="36" t="s">
        <v>1258</v>
      </c>
    </row>
    <row r="410">
      <c r="F410" s="36" t="s">
        <v>1258</v>
      </c>
    </row>
    <row r="411">
      <c r="F411" s="36" t="s">
        <v>1258</v>
      </c>
    </row>
    <row r="412">
      <c r="F412" s="36" t="s">
        <v>1258</v>
      </c>
    </row>
    <row r="413">
      <c r="F413" s="36" t="s">
        <v>1258</v>
      </c>
    </row>
    <row r="414">
      <c r="F414" s="36" t="s">
        <v>1258</v>
      </c>
    </row>
    <row r="415">
      <c r="F415" s="36" t="s">
        <v>1258</v>
      </c>
    </row>
    <row r="416">
      <c r="F416" s="36" t="s">
        <v>1258</v>
      </c>
    </row>
    <row r="417">
      <c r="F417" s="36" t="s">
        <v>1258</v>
      </c>
    </row>
    <row r="418">
      <c r="F418" s="36" t="s">
        <v>1258</v>
      </c>
    </row>
    <row r="419">
      <c r="F419" s="36" t="s">
        <v>1258</v>
      </c>
    </row>
    <row r="420">
      <c r="F420" s="36" t="s">
        <v>1258</v>
      </c>
    </row>
    <row r="421">
      <c r="F421" s="36" t="s">
        <v>1258</v>
      </c>
    </row>
    <row r="422">
      <c r="F422" s="36" t="s">
        <v>1258</v>
      </c>
    </row>
    <row r="423">
      <c r="F423" s="36" t="s">
        <v>1258</v>
      </c>
    </row>
    <row r="424">
      <c r="F424" s="36" t="s">
        <v>1258</v>
      </c>
    </row>
    <row r="425">
      <c r="F425" s="36" t="s">
        <v>1258</v>
      </c>
    </row>
    <row r="426">
      <c r="F426" s="36" t="s">
        <v>1258</v>
      </c>
    </row>
    <row r="427">
      <c r="F427" s="36" t="s">
        <v>1258</v>
      </c>
    </row>
    <row r="428">
      <c r="F428" s="36" t="s">
        <v>1258</v>
      </c>
    </row>
    <row r="429">
      <c r="F429" s="36" t="s">
        <v>1258</v>
      </c>
    </row>
    <row r="430">
      <c r="F430" s="36" t="s">
        <v>1258</v>
      </c>
    </row>
    <row r="431">
      <c r="F431" s="36" t="s">
        <v>1258</v>
      </c>
    </row>
    <row r="432">
      <c r="F432" s="36" t="s">
        <v>1258</v>
      </c>
    </row>
    <row r="433">
      <c r="F433" s="36" t="s">
        <v>1258</v>
      </c>
    </row>
    <row r="434">
      <c r="F434" s="36" t="s">
        <v>1258</v>
      </c>
    </row>
    <row r="435">
      <c r="F435" s="36" t="s">
        <v>1258</v>
      </c>
    </row>
    <row r="436">
      <c r="F436" s="36" t="s">
        <v>1258</v>
      </c>
    </row>
    <row r="437">
      <c r="F437" s="36" t="s">
        <v>1258</v>
      </c>
    </row>
    <row r="438">
      <c r="F438" s="36" t="s">
        <v>1258</v>
      </c>
    </row>
    <row r="439">
      <c r="F439" s="36" t="s">
        <v>1258</v>
      </c>
    </row>
    <row r="440">
      <c r="F440" s="36" t="s">
        <v>1258</v>
      </c>
    </row>
    <row r="441">
      <c r="F441" s="36" t="s">
        <v>1258</v>
      </c>
    </row>
    <row r="442">
      <c r="F442" s="36" t="s">
        <v>1258</v>
      </c>
    </row>
    <row r="443">
      <c r="F443" s="36" t="s">
        <v>1258</v>
      </c>
    </row>
    <row r="444">
      <c r="F444" s="36" t="s">
        <v>1258</v>
      </c>
    </row>
    <row r="445">
      <c r="F445" s="36" t="s">
        <v>1258</v>
      </c>
    </row>
    <row r="446">
      <c r="F446" s="36" t="s">
        <v>1258</v>
      </c>
    </row>
    <row r="447">
      <c r="F447" s="36" t="s">
        <v>1258</v>
      </c>
    </row>
    <row r="448">
      <c r="F448" s="36" t="s">
        <v>1258</v>
      </c>
    </row>
    <row r="449">
      <c r="F449" s="36" t="s">
        <v>1258</v>
      </c>
    </row>
    <row r="450">
      <c r="F450" s="36" t="s">
        <v>1258</v>
      </c>
    </row>
    <row r="451">
      <c r="F451" s="36" t="s">
        <v>1258</v>
      </c>
    </row>
    <row r="452">
      <c r="F452" s="36" t="s">
        <v>1258</v>
      </c>
    </row>
    <row r="453">
      <c r="F453" s="36" t="s">
        <v>1258</v>
      </c>
    </row>
    <row r="454">
      <c r="F454" s="36" t="s">
        <v>1258</v>
      </c>
    </row>
    <row r="455">
      <c r="F455" s="36" t="s">
        <v>1258</v>
      </c>
    </row>
    <row r="456">
      <c r="F456" s="36" t="s">
        <v>1258</v>
      </c>
    </row>
    <row r="457">
      <c r="F457" s="36" t="s">
        <v>1258</v>
      </c>
    </row>
    <row r="458">
      <c r="F458" s="36" t="s">
        <v>1258</v>
      </c>
    </row>
    <row r="459">
      <c r="F459" s="36" t="s">
        <v>1258</v>
      </c>
    </row>
    <row r="460">
      <c r="F460" s="36" t="s">
        <v>1258</v>
      </c>
    </row>
    <row r="461">
      <c r="F461" s="36" t="s">
        <v>1258</v>
      </c>
    </row>
    <row r="462">
      <c r="F462" s="36" t="s">
        <v>1258</v>
      </c>
    </row>
    <row r="463">
      <c r="F463" s="36" t="s">
        <v>1258</v>
      </c>
    </row>
    <row r="464">
      <c r="F464" s="36" t="s">
        <v>1258</v>
      </c>
    </row>
    <row r="465">
      <c r="F465" s="36" t="s">
        <v>1258</v>
      </c>
    </row>
    <row r="466">
      <c r="F466" s="36" t="s">
        <v>1258</v>
      </c>
    </row>
    <row r="467">
      <c r="F467" s="36" t="s">
        <v>1258</v>
      </c>
    </row>
    <row r="468">
      <c r="F468" s="36" t="s">
        <v>1258</v>
      </c>
    </row>
    <row r="469">
      <c r="F469" s="36" t="s">
        <v>1258</v>
      </c>
    </row>
    <row r="470">
      <c r="F470" s="36" t="s">
        <v>1258</v>
      </c>
    </row>
    <row r="471">
      <c r="F471" s="36" t="s">
        <v>1258</v>
      </c>
    </row>
    <row r="472">
      <c r="F472" s="36" t="s">
        <v>1258</v>
      </c>
    </row>
    <row r="473">
      <c r="F473" s="36" t="s">
        <v>1258</v>
      </c>
    </row>
    <row r="474">
      <c r="F474" s="36" t="s">
        <v>1258</v>
      </c>
    </row>
    <row r="475">
      <c r="F475" s="36" t="s">
        <v>1258</v>
      </c>
    </row>
    <row r="476">
      <c r="F476" s="36" t="s">
        <v>1258</v>
      </c>
    </row>
    <row r="477">
      <c r="F477" s="36" t="s">
        <v>1258</v>
      </c>
    </row>
    <row r="478">
      <c r="F478" s="36" t="s">
        <v>1258</v>
      </c>
    </row>
    <row r="479">
      <c r="F479" s="36" t="s">
        <v>1258</v>
      </c>
    </row>
    <row r="480">
      <c r="F480" s="36" t="s">
        <v>1258</v>
      </c>
    </row>
    <row r="481">
      <c r="F481" s="36" t="s">
        <v>1258</v>
      </c>
    </row>
    <row r="482">
      <c r="F482" s="36" t="s">
        <v>1258</v>
      </c>
    </row>
    <row r="483">
      <c r="F483" s="36" t="s">
        <v>1258</v>
      </c>
    </row>
    <row r="484">
      <c r="F484" s="36" t="s">
        <v>1258</v>
      </c>
    </row>
    <row r="485">
      <c r="F485" s="36" t="s">
        <v>1258</v>
      </c>
    </row>
    <row r="486">
      <c r="F486" s="36" t="s">
        <v>1258</v>
      </c>
    </row>
    <row r="487">
      <c r="F487" s="36" t="s">
        <v>1258</v>
      </c>
    </row>
    <row r="488">
      <c r="F488" s="36" t="s">
        <v>1258</v>
      </c>
    </row>
    <row r="489">
      <c r="F489" s="36" t="s">
        <v>1258</v>
      </c>
    </row>
    <row r="490">
      <c r="F490" s="36" t="s">
        <v>1258</v>
      </c>
    </row>
    <row r="491">
      <c r="F491" s="36" t="s">
        <v>1258</v>
      </c>
    </row>
    <row r="492">
      <c r="F492" s="36" t="s">
        <v>1258</v>
      </c>
    </row>
    <row r="493">
      <c r="F493" s="36" t="s">
        <v>1258</v>
      </c>
    </row>
    <row r="494">
      <c r="F494" s="36" t="s">
        <v>1258</v>
      </c>
    </row>
    <row r="495">
      <c r="F495" s="36" t="s">
        <v>1258</v>
      </c>
    </row>
    <row r="496">
      <c r="F496" s="36" t="s">
        <v>1258</v>
      </c>
    </row>
    <row r="497">
      <c r="F497" s="36" t="s">
        <v>1258</v>
      </c>
    </row>
    <row r="498">
      <c r="F498" s="36" t="s">
        <v>1258</v>
      </c>
    </row>
    <row r="499">
      <c r="F499" s="36" t="s">
        <v>1258</v>
      </c>
    </row>
    <row r="500">
      <c r="F500" s="36" t="s">
        <v>1258</v>
      </c>
    </row>
    <row r="501">
      <c r="F501" s="36" t="s">
        <v>1258</v>
      </c>
    </row>
    <row r="502">
      <c r="F502" s="36" t="s">
        <v>1258</v>
      </c>
    </row>
    <row r="503">
      <c r="F503" s="36" t="s">
        <v>1258</v>
      </c>
    </row>
    <row r="504">
      <c r="F504" s="36" t="s">
        <v>1258</v>
      </c>
    </row>
    <row r="505">
      <c r="F505" s="36" t="s">
        <v>1258</v>
      </c>
    </row>
    <row r="506">
      <c r="F506" s="36" t="s">
        <v>1258</v>
      </c>
    </row>
    <row r="507">
      <c r="F507" s="36" t="s">
        <v>1258</v>
      </c>
    </row>
    <row r="508">
      <c r="F508" s="36" t="s">
        <v>1258</v>
      </c>
    </row>
    <row r="509">
      <c r="F509" s="36" t="s">
        <v>1258</v>
      </c>
    </row>
    <row r="510">
      <c r="F510" s="36" t="s">
        <v>1258</v>
      </c>
    </row>
    <row r="511">
      <c r="F511" s="36" t="s">
        <v>1258</v>
      </c>
    </row>
    <row r="512">
      <c r="F512" s="36" t="s">
        <v>1258</v>
      </c>
    </row>
    <row r="513">
      <c r="F513" s="36" t="s">
        <v>1258</v>
      </c>
    </row>
    <row r="514">
      <c r="F514" s="36" t="s">
        <v>1258</v>
      </c>
    </row>
    <row r="515">
      <c r="F515" s="36" t="s">
        <v>1258</v>
      </c>
    </row>
    <row r="516">
      <c r="F516" s="36" t="s">
        <v>1258</v>
      </c>
    </row>
    <row r="517">
      <c r="F517" s="36" t="s">
        <v>1258</v>
      </c>
    </row>
    <row r="518">
      <c r="F518" s="36" t="s">
        <v>1258</v>
      </c>
    </row>
    <row r="519">
      <c r="F519" s="36" t="s">
        <v>1258</v>
      </c>
    </row>
    <row r="520">
      <c r="F520" s="36" t="s">
        <v>1258</v>
      </c>
    </row>
    <row r="521">
      <c r="F521" s="36" t="s">
        <v>1258</v>
      </c>
    </row>
    <row r="522">
      <c r="F522" s="36" t="s">
        <v>1258</v>
      </c>
    </row>
    <row r="523">
      <c r="F523" s="36" t="s">
        <v>1258</v>
      </c>
    </row>
    <row r="524">
      <c r="F524" s="36" t="s">
        <v>1258</v>
      </c>
    </row>
    <row r="525">
      <c r="F525" s="36" t="s">
        <v>1258</v>
      </c>
    </row>
    <row r="526">
      <c r="F526" s="36" t="s">
        <v>1258</v>
      </c>
    </row>
    <row r="527">
      <c r="F527" s="36" t="s">
        <v>1258</v>
      </c>
    </row>
    <row r="528">
      <c r="F528" s="36" t="s">
        <v>1258</v>
      </c>
    </row>
    <row r="529">
      <c r="F529" s="36" t="s">
        <v>1258</v>
      </c>
    </row>
    <row r="530">
      <c r="F530" s="36" t="s">
        <v>1258</v>
      </c>
    </row>
    <row r="531">
      <c r="F531" s="36" t="s">
        <v>1258</v>
      </c>
    </row>
    <row r="532">
      <c r="F532" s="36" t="s">
        <v>1258</v>
      </c>
    </row>
    <row r="533">
      <c r="F533" s="36" t="s">
        <v>1258</v>
      </c>
    </row>
    <row r="534">
      <c r="F534" s="36" t="s">
        <v>1258</v>
      </c>
    </row>
    <row r="535">
      <c r="F535" s="36" t="s">
        <v>1258</v>
      </c>
    </row>
    <row r="536">
      <c r="F536" s="36" t="s">
        <v>1258</v>
      </c>
    </row>
    <row r="537">
      <c r="F537" s="36" t="s">
        <v>1258</v>
      </c>
    </row>
    <row r="538">
      <c r="F538" s="36" t="s">
        <v>1258</v>
      </c>
    </row>
    <row r="539">
      <c r="F539" s="36" t="s">
        <v>1258</v>
      </c>
    </row>
    <row r="540">
      <c r="F540" s="36" t="s">
        <v>1258</v>
      </c>
    </row>
    <row r="541">
      <c r="F541" s="36" t="s">
        <v>1258</v>
      </c>
    </row>
    <row r="542">
      <c r="F542" s="36" t="s">
        <v>1258</v>
      </c>
    </row>
    <row r="543">
      <c r="F543" s="36" t="s">
        <v>1258</v>
      </c>
    </row>
    <row r="544">
      <c r="F544" s="36" t="s">
        <v>1258</v>
      </c>
    </row>
    <row r="545">
      <c r="F545" s="36" t="s">
        <v>1258</v>
      </c>
    </row>
    <row r="546">
      <c r="F546" s="36" t="s">
        <v>1258</v>
      </c>
    </row>
    <row r="547">
      <c r="F547" s="36" t="s">
        <v>1258</v>
      </c>
    </row>
    <row r="548">
      <c r="F548" s="36" t="s">
        <v>1258</v>
      </c>
    </row>
    <row r="549">
      <c r="F549" s="36" t="s">
        <v>1258</v>
      </c>
    </row>
    <row r="550">
      <c r="F550" s="36" t="s">
        <v>1258</v>
      </c>
    </row>
    <row r="551">
      <c r="F551" s="36" t="s">
        <v>1258</v>
      </c>
    </row>
    <row r="552">
      <c r="F552" s="36" t="s">
        <v>1258</v>
      </c>
    </row>
    <row r="553">
      <c r="F553" s="36" t="s">
        <v>1258</v>
      </c>
    </row>
    <row r="554">
      <c r="F554" s="36" t="s">
        <v>1258</v>
      </c>
    </row>
    <row r="555">
      <c r="F555" s="36" t="s">
        <v>1258</v>
      </c>
    </row>
    <row r="556">
      <c r="F556" s="36" t="s">
        <v>1258</v>
      </c>
    </row>
    <row r="557">
      <c r="F557" s="36" t="s">
        <v>1258</v>
      </c>
    </row>
    <row r="558">
      <c r="F558" s="36" t="s">
        <v>1258</v>
      </c>
    </row>
    <row r="559">
      <c r="F559" s="36" t="s">
        <v>1258</v>
      </c>
    </row>
    <row r="560">
      <c r="F560" s="36" t="s">
        <v>1258</v>
      </c>
    </row>
    <row r="561">
      <c r="F561" s="36" t="s">
        <v>1258</v>
      </c>
    </row>
    <row r="562">
      <c r="F562" s="36" t="s">
        <v>1258</v>
      </c>
    </row>
    <row r="563">
      <c r="F563" s="36" t="s">
        <v>1258</v>
      </c>
    </row>
    <row r="564">
      <c r="F564" s="36" t="s">
        <v>1258</v>
      </c>
    </row>
    <row r="565">
      <c r="F565" s="36" t="s">
        <v>1258</v>
      </c>
    </row>
    <row r="566">
      <c r="F566" s="36" t="s">
        <v>1258</v>
      </c>
    </row>
    <row r="567">
      <c r="F567" s="36" t="s">
        <v>1258</v>
      </c>
    </row>
    <row r="568">
      <c r="F568" s="36" t="s">
        <v>1258</v>
      </c>
    </row>
    <row r="569">
      <c r="F569" s="36" t="s">
        <v>1258</v>
      </c>
    </row>
    <row r="570">
      <c r="F570" s="36" t="s">
        <v>1258</v>
      </c>
    </row>
    <row r="571">
      <c r="F571" s="36" t="s">
        <v>1258</v>
      </c>
    </row>
    <row r="572">
      <c r="F572" s="36" t="s">
        <v>1258</v>
      </c>
    </row>
    <row r="573">
      <c r="F573" s="36" t="s">
        <v>1258</v>
      </c>
    </row>
    <row r="574">
      <c r="F574" s="36" t="s">
        <v>1258</v>
      </c>
    </row>
    <row r="575">
      <c r="F575" s="36" t="s">
        <v>1258</v>
      </c>
    </row>
    <row r="576">
      <c r="F576" s="36" t="s">
        <v>1258</v>
      </c>
    </row>
    <row r="577">
      <c r="F577" s="36" t="s">
        <v>1258</v>
      </c>
    </row>
    <row r="578">
      <c r="F578" s="36" t="s">
        <v>1258</v>
      </c>
    </row>
    <row r="579">
      <c r="F579" s="36" t="s">
        <v>1258</v>
      </c>
    </row>
    <row r="580">
      <c r="F580" s="36" t="s">
        <v>1258</v>
      </c>
    </row>
    <row r="581">
      <c r="F581" s="36" t="s">
        <v>1258</v>
      </c>
    </row>
    <row r="582">
      <c r="F582" s="36" t="s">
        <v>1258</v>
      </c>
    </row>
    <row r="583">
      <c r="F583" s="36" t="s">
        <v>1258</v>
      </c>
    </row>
    <row r="584">
      <c r="F584" s="36" t="s">
        <v>1258</v>
      </c>
    </row>
    <row r="585">
      <c r="F585" s="36" t="s">
        <v>1258</v>
      </c>
    </row>
    <row r="586">
      <c r="F586" s="36" t="s">
        <v>1258</v>
      </c>
    </row>
    <row r="587">
      <c r="F587" s="36" t="s">
        <v>1258</v>
      </c>
    </row>
    <row r="588">
      <c r="F588" s="36" t="s">
        <v>1258</v>
      </c>
    </row>
    <row r="589">
      <c r="F589" s="36" t="s">
        <v>1258</v>
      </c>
    </row>
    <row r="590">
      <c r="F590" s="36" t="s">
        <v>1258</v>
      </c>
    </row>
    <row r="591">
      <c r="F591" s="36" t="s">
        <v>1258</v>
      </c>
    </row>
    <row r="592">
      <c r="F592" s="36" t="s">
        <v>1258</v>
      </c>
    </row>
    <row r="593">
      <c r="F593" s="36" t="s">
        <v>1258</v>
      </c>
    </row>
    <row r="594">
      <c r="F594" s="36" t="s">
        <v>1258</v>
      </c>
    </row>
    <row r="595">
      <c r="F595" s="36" t="s">
        <v>1258</v>
      </c>
    </row>
    <row r="596">
      <c r="F596" s="36" t="s">
        <v>1258</v>
      </c>
    </row>
    <row r="597">
      <c r="F597" s="36" t="s">
        <v>1258</v>
      </c>
    </row>
    <row r="598">
      <c r="F598" s="36" t="s">
        <v>1258</v>
      </c>
    </row>
    <row r="599">
      <c r="F599" s="36" t="s">
        <v>1258</v>
      </c>
    </row>
    <row r="600">
      <c r="F600" s="36" t="s">
        <v>1258</v>
      </c>
    </row>
    <row r="601">
      <c r="F601" s="36" t="s">
        <v>1258</v>
      </c>
    </row>
    <row r="602">
      <c r="F602" s="36" t="s">
        <v>1258</v>
      </c>
    </row>
    <row r="603">
      <c r="F603" s="36" t="s">
        <v>1258</v>
      </c>
    </row>
    <row r="604">
      <c r="F604" s="36" t="s">
        <v>1258</v>
      </c>
    </row>
    <row r="605">
      <c r="F605" s="36" t="s">
        <v>1258</v>
      </c>
    </row>
    <row r="606">
      <c r="F606" s="36" t="s">
        <v>1258</v>
      </c>
    </row>
    <row r="607">
      <c r="F607" s="36" t="s">
        <v>1258</v>
      </c>
    </row>
    <row r="608">
      <c r="F608" s="36" t="s">
        <v>1258</v>
      </c>
    </row>
    <row r="609">
      <c r="F609" s="36" t="s">
        <v>1258</v>
      </c>
    </row>
    <row r="610">
      <c r="F610" s="36" t="s">
        <v>1258</v>
      </c>
    </row>
    <row r="611">
      <c r="F611" s="36" t="s">
        <v>1258</v>
      </c>
    </row>
    <row r="612">
      <c r="F612" s="36" t="s">
        <v>1258</v>
      </c>
    </row>
    <row r="613">
      <c r="F613" s="36" t="s">
        <v>1258</v>
      </c>
    </row>
    <row r="614">
      <c r="F614" s="36" t="s">
        <v>1258</v>
      </c>
    </row>
    <row r="615">
      <c r="F615" s="36" t="s">
        <v>1258</v>
      </c>
    </row>
    <row r="616">
      <c r="F616" s="36" t="s">
        <v>1258</v>
      </c>
    </row>
    <row r="617">
      <c r="F617" s="36" t="s">
        <v>1258</v>
      </c>
    </row>
    <row r="618">
      <c r="F618" s="36" t="s">
        <v>1258</v>
      </c>
    </row>
    <row r="619">
      <c r="F619" s="36" t="s">
        <v>1258</v>
      </c>
    </row>
    <row r="620">
      <c r="F620" s="36" t="s">
        <v>1258</v>
      </c>
    </row>
    <row r="621">
      <c r="F621" s="36" t="s">
        <v>1258</v>
      </c>
    </row>
    <row r="622">
      <c r="F622" s="36" t="s">
        <v>1258</v>
      </c>
    </row>
    <row r="623">
      <c r="F623" s="36" t="s">
        <v>1258</v>
      </c>
    </row>
    <row r="624">
      <c r="F624" s="36" t="s">
        <v>1258</v>
      </c>
    </row>
    <row r="625">
      <c r="F625" s="36" t="s">
        <v>1258</v>
      </c>
    </row>
    <row r="626">
      <c r="F626" s="36" t="s">
        <v>1258</v>
      </c>
    </row>
    <row r="627">
      <c r="F627" s="36" t="s">
        <v>1258</v>
      </c>
    </row>
    <row r="628">
      <c r="F628" s="36" t="s">
        <v>1258</v>
      </c>
    </row>
    <row r="629">
      <c r="F629" s="36" t="s">
        <v>1258</v>
      </c>
    </row>
    <row r="630">
      <c r="F630" s="36" t="s">
        <v>1258</v>
      </c>
    </row>
    <row r="631">
      <c r="F631" s="36" t="s">
        <v>1258</v>
      </c>
    </row>
    <row r="632">
      <c r="F632" s="36" t="s">
        <v>1258</v>
      </c>
    </row>
    <row r="633">
      <c r="F633" s="36" t="s">
        <v>1258</v>
      </c>
    </row>
    <row r="634">
      <c r="F634" s="36" t="s">
        <v>1258</v>
      </c>
    </row>
    <row r="635">
      <c r="F635" s="36" t="s">
        <v>1258</v>
      </c>
    </row>
    <row r="636">
      <c r="F636" s="36" t="s">
        <v>1258</v>
      </c>
    </row>
    <row r="637">
      <c r="F637" s="36" t="s">
        <v>1258</v>
      </c>
    </row>
    <row r="638">
      <c r="F638" s="36" t="s">
        <v>1258</v>
      </c>
    </row>
    <row r="639">
      <c r="F639" s="36" t="s">
        <v>1258</v>
      </c>
    </row>
    <row r="640">
      <c r="F640" s="36" t="s">
        <v>1258</v>
      </c>
    </row>
    <row r="641">
      <c r="F641" s="36" t="s">
        <v>1258</v>
      </c>
    </row>
    <row r="642">
      <c r="F642" s="36" t="s">
        <v>1258</v>
      </c>
    </row>
    <row r="643">
      <c r="F643" s="36" t="s">
        <v>1258</v>
      </c>
    </row>
    <row r="644">
      <c r="F644" s="36" t="s">
        <v>1258</v>
      </c>
    </row>
    <row r="645">
      <c r="F645" s="36" t="s">
        <v>1258</v>
      </c>
    </row>
    <row r="646">
      <c r="F646" s="36" t="s">
        <v>1258</v>
      </c>
    </row>
    <row r="647">
      <c r="F647" s="36" t="s">
        <v>1258</v>
      </c>
    </row>
    <row r="648">
      <c r="F648" s="36" t="s">
        <v>1258</v>
      </c>
    </row>
    <row r="649">
      <c r="F649" s="36" t="s">
        <v>1258</v>
      </c>
    </row>
    <row r="650">
      <c r="F650" s="36" t="s">
        <v>1258</v>
      </c>
    </row>
    <row r="651">
      <c r="F651" s="36" t="s">
        <v>1258</v>
      </c>
    </row>
    <row r="652">
      <c r="F652" s="36" t="s">
        <v>1258</v>
      </c>
    </row>
    <row r="653">
      <c r="F653" s="36" t="s">
        <v>1258</v>
      </c>
    </row>
    <row r="654">
      <c r="F654" s="36" t="s">
        <v>1258</v>
      </c>
    </row>
    <row r="655">
      <c r="F655" s="36" t="s">
        <v>1258</v>
      </c>
    </row>
    <row r="656">
      <c r="F656" s="36" t="s">
        <v>1258</v>
      </c>
    </row>
    <row r="657">
      <c r="F657" s="36" t="s">
        <v>1258</v>
      </c>
    </row>
    <row r="658">
      <c r="F658" s="36" t="s">
        <v>1258</v>
      </c>
    </row>
    <row r="659">
      <c r="F659" s="36" t="s">
        <v>1258</v>
      </c>
    </row>
    <row r="660">
      <c r="F660" s="36" t="s">
        <v>1258</v>
      </c>
    </row>
    <row r="661">
      <c r="F661" s="36" t="s">
        <v>1258</v>
      </c>
    </row>
    <row r="662">
      <c r="F662" s="36" t="s">
        <v>1258</v>
      </c>
    </row>
    <row r="663">
      <c r="F663" s="36" t="s">
        <v>1258</v>
      </c>
    </row>
    <row r="664">
      <c r="F664" s="36" t="s">
        <v>1258</v>
      </c>
    </row>
    <row r="665">
      <c r="F665" s="36" t="s">
        <v>1258</v>
      </c>
    </row>
    <row r="666">
      <c r="F666" s="36" t="s">
        <v>1258</v>
      </c>
    </row>
    <row r="667">
      <c r="F667" s="36" t="s">
        <v>1258</v>
      </c>
    </row>
    <row r="668">
      <c r="F668" s="36" t="s">
        <v>1258</v>
      </c>
    </row>
    <row r="669">
      <c r="F669" s="36" t="s">
        <v>1258</v>
      </c>
    </row>
    <row r="670">
      <c r="F670" s="36" t="s">
        <v>1258</v>
      </c>
    </row>
    <row r="671">
      <c r="F671" s="36" t="s">
        <v>1258</v>
      </c>
    </row>
    <row r="672">
      <c r="F672" s="36" t="s">
        <v>1258</v>
      </c>
    </row>
    <row r="673">
      <c r="F673" s="36" t="s">
        <v>1258</v>
      </c>
    </row>
    <row r="674">
      <c r="F674" s="36" t="s">
        <v>1258</v>
      </c>
    </row>
    <row r="675">
      <c r="F675" s="36" t="s">
        <v>1258</v>
      </c>
    </row>
    <row r="676">
      <c r="F676" s="36" t="s">
        <v>1258</v>
      </c>
    </row>
    <row r="677">
      <c r="F677" s="36" t="s">
        <v>1258</v>
      </c>
    </row>
    <row r="678">
      <c r="F678" s="36" t="s">
        <v>1258</v>
      </c>
    </row>
    <row r="679">
      <c r="F679" s="36" t="s">
        <v>1258</v>
      </c>
    </row>
    <row r="680">
      <c r="F680" s="36" t="s">
        <v>1258</v>
      </c>
    </row>
    <row r="681">
      <c r="F681" s="36" t="s">
        <v>1258</v>
      </c>
    </row>
    <row r="682">
      <c r="F682" s="36" t="s">
        <v>1258</v>
      </c>
    </row>
    <row r="683">
      <c r="F683" s="36" t="s">
        <v>1258</v>
      </c>
    </row>
    <row r="684">
      <c r="F684" s="36" t="s">
        <v>1258</v>
      </c>
    </row>
    <row r="685">
      <c r="F685" s="36" t="s">
        <v>1258</v>
      </c>
    </row>
    <row r="686">
      <c r="F686" s="36" t="s">
        <v>1258</v>
      </c>
    </row>
    <row r="687">
      <c r="F687" s="36" t="s">
        <v>1258</v>
      </c>
    </row>
    <row r="688">
      <c r="F688" s="36" t="s">
        <v>1258</v>
      </c>
    </row>
    <row r="689">
      <c r="F689" s="36" t="s">
        <v>1258</v>
      </c>
    </row>
    <row r="690">
      <c r="F690" s="36" t="s">
        <v>1258</v>
      </c>
    </row>
    <row r="691">
      <c r="F691" s="36" t="s">
        <v>1258</v>
      </c>
    </row>
    <row r="692">
      <c r="F692" s="36" t="s">
        <v>1258</v>
      </c>
    </row>
    <row r="693">
      <c r="F693" s="36" t="s">
        <v>1258</v>
      </c>
    </row>
    <row r="694">
      <c r="F694" s="36" t="s">
        <v>1258</v>
      </c>
    </row>
    <row r="695">
      <c r="F695" s="36" t="s">
        <v>1258</v>
      </c>
    </row>
    <row r="696">
      <c r="F696" s="36" t="s">
        <v>1258</v>
      </c>
    </row>
    <row r="697">
      <c r="F697" s="36" t="s">
        <v>1258</v>
      </c>
    </row>
    <row r="698">
      <c r="F698" s="36" t="s">
        <v>1258</v>
      </c>
    </row>
    <row r="699">
      <c r="F699" s="36" t="s">
        <v>1258</v>
      </c>
    </row>
    <row r="700">
      <c r="F700" s="36" t="s">
        <v>1258</v>
      </c>
    </row>
    <row r="701">
      <c r="F701" s="36" t="s">
        <v>1258</v>
      </c>
    </row>
    <row r="702">
      <c r="F702" s="36" t="s">
        <v>1258</v>
      </c>
    </row>
    <row r="703">
      <c r="F703" s="36" t="s">
        <v>1258</v>
      </c>
    </row>
    <row r="704">
      <c r="F704" s="36" t="s">
        <v>1258</v>
      </c>
    </row>
    <row r="705">
      <c r="F705" s="36" t="s">
        <v>1258</v>
      </c>
    </row>
    <row r="706">
      <c r="F706" s="36" t="s">
        <v>1258</v>
      </c>
    </row>
    <row r="707">
      <c r="F707" s="36" t="s">
        <v>1258</v>
      </c>
    </row>
    <row r="708">
      <c r="F708" s="36" t="s">
        <v>1258</v>
      </c>
    </row>
    <row r="709">
      <c r="F709" s="36" t="s">
        <v>1258</v>
      </c>
    </row>
    <row r="710">
      <c r="F710" s="36" t="s">
        <v>1258</v>
      </c>
    </row>
    <row r="711">
      <c r="F711" s="36" t="s">
        <v>1258</v>
      </c>
    </row>
    <row r="712">
      <c r="F712" s="36" t="s">
        <v>1258</v>
      </c>
    </row>
    <row r="713">
      <c r="F713" s="36" t="s">
        <v>1258</v>
      </c>
    </row>
    <row r="714">
      <c r="F714" s="36" t="s">
        <v>1258</v>
      </c>
    </row>
    <row r="715">
      <c r="F715" s="36" t="s">
        <v>1258</v>
      </c>
    </row>
    <row r="716">
      <c r="F716" s="36" t="s">
        <v>1258</v>
      </c>
    </row>
    <row r="717">
      <c r="F717" s="36" t="s">
        <v>1258</v>
      </c>
    </row>
    <row r="718">
      <c r="F718" s="36" t="s">
        <v>1258</v>
      </c>
    </row>
    <row r="719">
      <c r="F719" s="36" t="s">
        <v>1258</v>
      </c>
    </row>
    <row r="720">
      <c r="F720" s="36" t="s">
        <v>1258</v>
      </c>
    </row>
    <row r="721">
      <c r="F721" s="36" t="s">
        <v>1258</v>
      </c>
    </row>
    <row r="722">
      <c r="F722" s="36" t="s">
        <v>1258</v>
      </c>
    </row>
    <row r="723">
      <c r="F723" s="36" t="s">
        <v>1258</v>
      </c>
    </row>
    <row r="724">
      <c r="F724" s="36" t="s">
        <v>1258</v>
      </c>
    </row>
    <row r="725">
      <c r="F725" s="36" t="s">
        <v>1258</v>
      </c>
    </row>
    <row r="726">
      <c r="F726" s="36" t="s">
        <v>1258</v>
      </c>
    </row>
    <row r="727">
      <c r="F727" s="36" t="s">
        <v>1258</v>
      </c>
    </row>
    <row r="728">
      <c r="F728" s="36" t="s">
        <v>1258</v>
      </c>
    </row>
    <row r="729">
      <c r="F729" s="36" t="s">
        <v>1258</v>
      </c>
    </row>
    <row r="730">
      <c r="F730" s="36" t="s">
        <v>1258</v>
      </c>
    </row>
    <row r="731">
      <c r="F731" s="36" t="s">
        <v>1258</v>
      </c>
    </row>
    <row r="732">
      <c r="F732" s="36" t="s">
        <v>1258</v>
      </c>
    </row>
    <row r="733">
      <c r="F733" s="36" t="s">
        <v>1258</v>
      </c>
    </row>
    <row r="734">
      <c r="F734" s="36" t="s">
        <v>1258</v>
      </c>
    </row>
    <row r="735">
      <c r="F735" s="36" t="s">
        <v>1258</v>
      </c>
    </row>
    <row r="736">
      <c r="F736" s="36" t="s">
        <v>1258</v>
      </c>
    </row>
    <row r="737">
      <c r="F737" s="36" t="s">
        <v>1258</v>
      </c>
    </row>
    <row r="738">
      <c r="F738" s="36" t="s">
        <v>1258</v>
      </c>
    </row>
    <row r="739">
      <c r="F739" s="36" t="s">
        <v>1258</v>
      </c>
    </row>
    <row r="740">
      <c r="F740" s="36" t="s">
        <v>1258</v>
      </c>
    </row>
    <row r="741">
      <c r="F741" s="36" t="s">
        <v>1258</v>
      </c>
    </row>
    <row r="742">
      <c r="F742" s="36" t="s">
        <v>1258</v>
      </c>
    </row>
    <row r="743">
      <c r="F743" s="36" t="s">
        <v>1258</v>
      </c>
    </row>
    <row r="744">
      <c r="F744" s="36" t="s">
        <v>1258</v>
      </c>
    </row>
    <row r="745">
      <c r="F745" s="36" t="s">
        <v>1258</v>
      </c>
    </row>
    <row r="746">
      <c r="F746" s="36" t="s">
        <v>1258</v>
      </c>
    </row>
    <row r="747">
      <c r="F747" s="36" t="s">
        <v>1258</v>
      </c>
    </row>
    <row r="748">
      <c r="F748" s="36" t="s">
        <v>1258</v>
      </c>
    </row>
    <row r="749">
      <c r="F749" s="36" t="s">
        <v>1258</v>
      </c>
    </row>
    <row r="750">
      <c r="F750" s="36" t="s">
        <v>1258</v>
      </c>
    </row>
    <row r="751">
      <c r="F751" s="36" t="s">
        <v>1258</v>
      </c>
    </row>
    <row r="752">
      <c r="F752" s="36" t="s">
        <v>1258</v>
      </c>
    </row>
    <row r="753">
      <c r="F753" s="36" t="s">
        <v>1258</v>
      </c>
    </row>
    <row r="754">
      <c r="F754" s="36" t="s">
        <v>1258</v>
      </c>
    </row>
    <row r="755">
      <c r="F755" s="36" t="s">
        <v>1258</v>
      </c>
    </row>
    <row r="756">
      <c r="F756" s="36" t="s">
        <v>1258</v>
      </c>
    </row>
    <row r="757">
      <c r="F757" s="36" t="s">
        <v>1258</v>
      </c>
    </row>
    <row r="758">
      <c r="F758" s="36" t="s">
        <v>1258</v>
      </c>
    </row>
    <row r="759">
      <c r="F759" s="36" t="s">
        <v>1258</v>
      </c>
    </row>
    <row r="760">
      <c r="F760" s="36" t="s">
        <v>1258</v>
      </c>
    </row>
    <row r="761">
      <c r="F761" s="36" t="s">
        <v>1258</v>
      </c>
    </row>
    <row r="762">
      <c r="F762" s="36" t="s">
        <v>1258</v>
      </c>
    </row>
    <row r="763">
      <c r="F763" s="36" t="s">
        <v>1258</v>
      </c>
    </row>
    <row r="764">
      <c r="F764" s="36" t="s">
        <v>1258</v>
      </c>
    </row>
    <row r="765">
      <c r="F765" s="36" t="s">
        <v>1258</v>
      </c>
    </row>
    <row r="766">
      <c r="F766" s="36" t="s">
        <v>1258</v>
      </c>
    </row>
    <row r="767">
      <c r="F767" s="36" t="s">
        <v>1258</v>
      </c>
    </row>
    <row r="768">
      <c r="F768" s="36" t="s">
        <v>1258</v>
      </c>
    </row>
    <row r="769">
      <c r="F769" s="36" t="s">
        <v>1258</v>
      </c>
    </row>
    <row r="770">
      <c r="F770" s="36" t="s">
        <v>1258</v>
      </c>
    </row>
    <row r="771">
      <c r="F771" s="36" t="s">
        <v>1258</v>
      </c>
    </row>
    <row r="772">
      <c r="F772" s="36" t="s">
        <v>1258</v>
      </c>
    </row>
    <row r="773">
      <c r="F773" s="36" t="s">
        <v>1258</v>
      </c>
    </row>
    <row r="774">
      <c r="F774" s="36" t="s">
        <v>1258</v>
      </c>
    </row>
    <row r="775">
      <c r="F775" s="36" t="s">
        <v>1258</v>
      </c>
    </row>
    <row r="776">
      <c r="F776" s="36" t="s">
        <v>1258</v>
      </c>
    </row>
    <row r="777">
      <c r="F777" s="36" t="s">
        <v>1258</v>
      </c>
    </row>
    <row r="778">
      <c r="F778" s="36" t="s">
        <v>1258</v>
      </c>
    </row>
    <row r="779">
      <c r="F779" s="36" t="s">
        <v>1258</v>
      </c>
    </row>
    <row r="780">
      <c r="F780" s="36" t="s">
        <v>1258</v>
      </c>
    </row>
    <row r="781">
      <c r="F781" s="36" t="s">
        <v>1258</v>
      </c>
    </row>
    <row r="782">
      <c r="F782" s="36" t="s">
        <v>1258</v>
      </c>
    </row>
    <row r="783">
      <c r="F783" s="36" t="s">
        <v>1258</v>
      </c>
    </row>
    <row r="784">
      <c r="F784" s="36" t="s">
        <v>1258</v>
      </c>
    </row>
    <row r="785">
      <c r="F785" s="36" t="s">
        <v>1258</v>
      </c>
    </row>
    <row r="786">
      <c r="F786" s="36" t="s">
        <v>1258</v>
      </c>
    </row>
    <row r="787">
      <c r="F787" s="36" t="s">
        <v>1258</v>
      </c>
    </row>
    <row r="788">
      <c r="F788" s="36" t="s">
        <v>1258</v>
      </c>
    </row>
    <row r="789">
      <c r="F789" s="36" t="s">
        <v>1258</v>
      </c>
    </row>
    <row r="790">
      <c r="F790" s="36" t="s">
        <v>1258</v>
      </c>
    </row>
    <row r="791">
      <c r="F791" s="36" t="s">
        <v>1258</v>
      </c>
    </row>
    <row r="792">
      <c r="F792" s="36" t="s">
        <v>1258</v>
      </c>
    </row>
    <row r="793">
      <c r="F793" s="36" t="s">
        <v>1258</v>
      </c>
    </row>
    <row r="794">
      <c r="F794" s="36" t="s">
        <v>1258</v>
      </c>
    </row>
    <row r="795">
      <c r="F795" s="36" t="s">
        <v>1258</v>
      </c>
    </row>
    <row r="796">
      <c r="F796" s="36" t="s">
        <v>1258</v>
      </c>
    </row>
    <row r="797">
      <c r="F797" s="36" t="s">
        <v>1258</v>
      </c>
    </row>
    <row r="798">
      <c r="F798" s="36" t="s">
        <v>1258</v>
      </c>
    </row>
    <row r="799">
      <c r="F799" s="36" t="s">
        <v>1258</v>
      </c>
    </row>
    <row r="800">
      <c r="F800" s="36" t="s">
        <v>1258</v>
      </c>
    </row>
    <row r="801">
      <c r="F801" s="36" t="s">
        <v>1258</v>
      </c>
    </row>
    <row r="802">
      <c r="F802" s="36" t="s">
        <v>1258</v>
      </c>
    </row>
    <row r="803">
      <c r="F803" s="36" t="s">
        <v>1258</v>
      </c>
    </row>
    <row r="804">
      <c r="F804" s="36" t="s">
        <v>1258</v>
      </c>
    </row>
    <row r="805">
      <c r="F805" s="36" t="s">
        <v>1258</v>
      </c>
    </row>
    <row r="806">
      <c r="F806" s="36" t="s">
        <v>1258</v>
      </c>
    </row>
    <row r="807">
      <c r="F807" s="36" t="s">
        <v>1258</v>
      </c>
    </row>
    <row r="808">
      <c r="F808" s="36" t="s">
        <v>1258</v>
      </c>
    </row>
    <row r="809">
      <c r="F809" s="36" t="s">
        <v>1258</v>
      </c>
    </row>
    <row r="810">
      <c r="F810" s="36" t="s">
        <v>1258</v>
      </c>
    </row>
    <row r="811">
      <c r="F811" s="36" t="s">
        <v>1258</v>
      </c>
    </row>
    <row r="812">
      <c r="F812" s="36" t="s">
        <v>1258</v>
      </c>
    </row>
    <row r="813">
      <c r="F813" s="36" t="s">
        <v>1258</v>
      </c>
    </row>
    <row r="814">
      <c r="F814" s="36" t="s">
        <v>1258</v>
      </c>
    </row>
    <row r="815">
      <c r="F815" s="36" t="s">
        <v>1258</v>
      </c>
    </row>
    <row r="816">
      <c r="F816" s="36" t="s">
        <v>1258</v>
      </c>
    </row>
    <row r="817">
      <c r="F817" s="36" t="s">
        <v>1258</v>
      </c>
    </row>
    <row r="818">
      <c r="F818" s="36" t="s">
        <v>1258</v>
      </c>
    </row>
    <row r="819">
      <c r="F819" s="36" t="s">
        <v>1258</v>
      </c>
    </row>
    <row r="820">
      <c r="F820" s="36" t="s">
        <v>1258</v>
      </c>
    </row>
    <row r="821">
      <c r="F821" s="36" t="s">
        <v>1258</v>
      </c>
    </row>
    <row r="822">
      <c r="F822" s="36" t="s">
        <v>1258</v>
      </c>
    </row>
    <row r="823">
      <c r="F823" s="36" t="s">
        <v>1258</v>
      </c>
    </row>
    <row r="824">
      <c r="F824" s="36" t="s">
        <v>1258</v>
      </c>
    </row>
    <row r="825">
      <c r="F825" s="36" t="s">
        <v>1258</v>
      </c>
    </row>
    <row r="826">
      <c r="F826" s="36" t="s">
        <v>1258</v>
      </c>
    </row>
    <row r="827">
      <c r="F827" s="36" t="s">
        <v>1258</v>
      </c>
    </row>
    <row r="828">
      <c r="F828" s="36" t="s">
        <v>1258</v>
      </c>
    </row>
    <row r="829">
      <c r="F829" s="36" t="s">
        <v>1258</v>
      </c>
    </row>
    <row r="830">
      <c r="F830" s="36" t="s">
        <v>1258</v>
      </c>
    </row>
    <row r="831">
      <c r="F831" s="36" t="s">
        <v>1258</v>
      </c>
    </row>
    <row r="832">
      <c r="F832" s="36" t="s">
        <v>1258</v>
      </c>
    </row>
    <row r="833">
      <c r="F833" s="36" t="s">
        <v>1258</v>
      </c>
    </row>
    <row r="834">
      <c r="F834" s="36" t="s">
        <v>1258</v>
      </c>
    </row>
    <row r="835">
      <c r="F835" s="36" t="s">
        <v>1258</v>
      </c>
    </row>
    <row r="836">
      <c r="F836" s="36" t="s">
        <v>1258</v>
      </c>
    </row>
    <row r="837">
      <c r="F837" s="36" t="s">
        <v>1258</v>
      </c>
    </row>
    <row r="838">
      <c r="F838" s="36" t="s">
        <v>1258</v>
      </c>
    </row>
    <row r="839">
      <c r="F839" s="36" t="s">
        <v>1258</v>
      </c>
    </row>
    <row r="840">
      <c r="F840" s="36" t="s">
        <v>1258</v>
      </c>
    </row>
    <row r="841">
      <c r="F841" s="36" t="s">
        <v>1258</v>
      </c>
    </row>
    <row r="842">
      <c r="F842" s="36" t="s">
        <v>1258</v>
      </c>
    </row>
    <row r="843">
      <c r="F843" s="36" t="s">
        <v>1258</v>
      </c>
    </row>
    <row r="844">
      <c r="F844" s="36" t="s">
        <v>1258</v>
      </c>
    </row>
    <row r="845">
      <c r="F845" s="36" t="s">
        <v>1258</v>
      </c>
    </row>
    <row r="846">
      <c r="F846" s="36" t="s">
        <v>1258</v>
      </c>
    </row>
    <row r="847">
      <c r="F847" s="36" t="s">
        <v>1258</v>
      </c>
    </row>
    <row r="848">
      <c r="F848" s="36" t="s">
        <v>1258</v>
      </c>
    </row>
    <row r="849">
      <c r="F849" s="36" t="s">
        <v>1258</v>
      </c>
    </row>
    <row r="850">
      <c r="F850" s="36" t="s">
        <v>1258</v>
      </c>
    </row>
    <row r="851">
      <c r="F851" s="36" t="s">
        <v>1258</v>
      </c>
    </row>
    <row r="852">
      <c r="F852" s="36" t="s">
        <v>1258</v>
      </c>
    </row>
    <row r="853">
      <c r="F853" s="36" t="s">
        <v>1258</v>
      </c>
    </row>
    <row r="854">
      <c r="F854" s="36" t="s">
        <v>1258</v>
      </c>
    </row>
    <row r="855">
      <c r="F855" s="36" t="s">
        <v>1258</v>
      </c>
    </row>
    <row r="856">
      <c r="F856" s="36" t="s">
        <v>1258</v>
      </c>
    </row>
    <row r="857">
      <c r="F857" s="36" t="s">
        <v>1258</v>
      </c>
    </row>
    <row r="858">
      <c r="F858" s="36" t="s">
        <v>1258</v>
      </c>
    </row>
    <row r="859">
      <c r="F859" s="36" t="s">
        <v>1258</v>
      </c>
    </row>
    <row r="860">
      <c r="F860" s="36" t="s">
        <v>1258</v>
      </c>
    </row>
    <row r="861">
      <c r="F861" s="36" t="s">
        <v>1258</v>
      </c>
    </row>
    <row r="862">
      <c r="F862" s="36" t="s">
        <v>1258</v>
      </c>
    </row>
    <row r="863">
      <c r="F863" s="36" t="s">
        <v>1258</v>
      </c>
    </row>
    <row r="864">
      <c r="F864" s="36" t="s">
        <v>1258</v>
      </c>
    </row>
    <row r="865">
      <c r="F865" s="36" t="s">
        <v>1258</v>
      </c>
    </row>
    <row r="866">
      <c r="F866" s="36" t="s">
        <v>1258</v>
      </c>
    </row>
    <row r="867">
      <c r="F867" s="36" t="s">
        <v>1258</v>
      </c>
    </row>
    <row r="868">
      <c r="F868" s="36" t="s">
        <v>1258</v>
      </c>
    </row>
    <row r="869">
      <c r="F869" s="36" t="s">
        <v>1258</v>
      </c>
    </row>
    <row r="870">
      <c r="F870" s="36" t="s">
        <v>1258</v>
      </c>
    </row>
    <row r="871">
      <c r="F871" s="36" t="s">
        <v>1258</v>
      </c>
    </row>
    <row r="872">
      <c r="F872" s="36" t="s">
        <v>1258</v>
      </c>
    </row>
    <row r="873">
      <c r="F873" s="36" t="s">
        <v>1258</v>
      </c>
    </row>
    <row r="874">
      <c r="F874" s="36" t="s">
        <v>1258</v>
      </c>
    </row>
    <row r="875">
      <c r="F875" s="36" t="s">
        <v>1258</v>
      </c>
    </row>
    <row r="876">
      <c r="F876" s="36" t="s">
        <v>1258</v>
      </c>
    </row>
    <row r="877">
      <c r="F877" s="36" t="s">
        <v>1258</v>
      </c>
    </row>
    <row r="878">
      <c r="F878" s="36" t="s">
        <v>1258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.75"/>
    <col customWidth="1" min="3" max="3" width="5.13"/>
    <col customWidth="1" min="4" max="4" width="8.0"/>
    <col customWidth="1" min="5" max="5" width="2.88"/>
    <col customWidth="1" min="6" max="6" width="18.38"/>
    <col customWidth="1" min="7" max="7" width="19.38"/>
    <col customWidth="1" min="8" max="9" width="5.38"/>
    <col customWidth="1" min="10" max="11" width="4.75"/>
  </cols>
  <sheetData>
    <row r="1">
      <c r="A1" s="29" t="s">
        <v>0</v>
      </c>
      <c r="B1" s="1" t="s">
        <v>1</v>
      </c>
      <c r="C1" s="1" t="s">
        <v>2</v>
      </c>
      <c r="D1" s="1" t="s">
        <v>3</v>
      </c>
      <c r="E1" s="34" t="s">
        <v>4</v>
      </c>
      <c r="F1" s="34" t="s">
        <v>5</v>
      </c>
      <c r="G1" s="34" t="s">
        <v>6</v>
      </c>
      <c r="H1" s="35" t="s">
        <v>7</v>
      </c>
      <c r="I1" s="35" t="s">
        <v>8</v>
      </c>
      <c r="J1" s="35" t="s">
        <v>9</v>
      </c>
      <c r="K1" s="3" t="s">
        <v>10</v>
      </c>
      <c r="L1" s="4" t="s">
        <v>11</v>
      </c>
    </row>
    <row r="2">
      <c r="A2" s="4">
        <v>2005.0</v>
      </c>
      <c r="B2" s="4" t="s">
        <v>12</v>
      </c>
      <c r="C2" s="4" t="s">
        <v>13</v>
      </c>
      <c r="D2" s="4" t="s">
        <v>398</v>
      </c>
      <c r="E2" s="4">
        <v>1.0</v>
      </c>
      <c r="F2" s="36" t="s">
        <v>25</v>
      </c>
      <c r="G2" s="4" t="s">
        <v>24</v>
      </c>
      <c r="H2" s="4">
        <v>552.0</v>
      </c>
      <c r="I2" s="4">
        <v>514.0</v>
      </c>
      <c r="J2" s="4">
        <v>1066.0</v>
      </c>
    </row>
    <row r="3">
      <c r="A3" s="4">
        <v>2005.0</v>
      </c>
      <c r="B3" s="4" t="s">
        <v>12</v>
      </c>
      <c r="C3" s="4" t="s">
        <v>13</v>
      </c>
      <c r="D3" s="4" t="s">
        <v>398</v>
      </c>
      <c r="E3" s="4">
        <v>2.0</v>
      </c>
      <c r="F3" s="36" t="s">
        <v>1175</v>
      </c>
      <c r="G3" s="4" t="s">
        <v>129</v>
      </c>
      <c r="H3" s="4">
        <v>538.0</v>
      </c>
      <c r="I3" s="4">
        <v>472.0</v>
      </c>
      <c r="J3" s="4">
        <v>1010.0</v>
      </c>
    </row>
    <row r="4">
      <c r="A4" s="4">
        <v>2005.0</v>
      </c>
      <c r="B4" s="4" t="s">
        <v>12</v>
      </c>
      <c r="C4" s="4" t="s">
        <v>13</v>
      </c>
      <c r="D4" s="4" t="s">
        <v>398</v>
      </c>
      <c r="E4" s="4">
        <v>3.0</v>
      </c>
      <c r="F4" s="36" t="s">
        <v>633</v>
      </c>
      <c r="G4" s="4" t="s">
        <v>59</v>
      </c>
      <c r="H4" s="4">
        <v>500.0</v>
      </c>
      <c r="I4" s="4">
        <v>502.0</v>
      </c>
      <c r="J4" s="4">
        <v>1002.0</v>
      </c>
    </row>
    <row r="5">
      <c r="A5" s="4">
        <v>2005.0</v>
      </c>
      <c r="B5" s="4" t="s">
        <v>12</v>
      </c>
      <c r="C5" s="4" t="s">
        <v>13</v>
      </c>
      <c r="D5" s="4" t="s">
        <v>398</v>
      </c>
      <c r="E5" s="4">
        <v>4.0</v>
      </c>
      <c r="F5" s="36" t="s">
        <v>638</v>
      </c>
      <c r="G5" s="4" t="s">
        <v>289</v>
      </c>
      <c r="H5" s="4">
        <v>484.0</v>
      </c>
      <c r="I5" s="4">
        <v>492.0</v>
      </c>
      <c r="J5" s="4">
        <v>976.0</v>
      </c>
    </row>
    <row r="6">
      <c r="A6" s="4">
        <v>2005.0</v>
      </c>
      <c r="B6" s="4" t="s">
        <v>12</v>
      </c>
      <c r="C6" s="4" t="s">
        <v>13</v>
      </c>
      <c r="D6" s="4" t="s">
        <v>398</v>
      </c>
      <c r="E6" s="4">
        <v>5.0</v>
      </c>
      <c r="F6" s="36" t="s">
        <v>1385</v>
      </c>
      <c r="G6" s="4" t="s">
        <v>24</v>
      </c>
      <c r="H6" s="4">
        <v>494.0</v>
      </c>
      <c r="I6" s="4">
        <v>482.0</v>
      </c>
      <c r="J6" s="4">
        <v>976.0</v>
      </c>
    </row>
    <row r="7">
      <c r="A7" s="4">
        <v>2005.0</v>
      </c>
      <c r="B7" s="4" t="s">
        <v>12</v>
      </c>
      <c r="C7" s="4" t="s">
        <v>13</v>
      </c>
      <c r="D7" s="4" t="s">
        <v>398</v>
      </c>
      <c r="E7" s="4">
        <v>6.0</v>
      </c>
      <c r="F7" s="36" t="s">
        <v>1386</v>
      </c>
      <c r="G7" s="4" t="s">
        <v>327</v>
      </c>
      <c r="H7" s="4">
        <v>454.0</v>
      </c>
      <c r="I7" s="4">
        <v>506.0</v>
      </c>
      <c r="J7" s="4">
        <v>960.0</v>
      </c>
    </row>
    <row r="8">
      <c r="A8" s="4">
        <v>2005.0</v>
      </c>
      <c r="B8" s="4" t="s">
        <v>12</v>
      </c>
      <c r="C8" s="4" t="s">
        <v>13</v>
      </c>
      <c r="D8" s="4" t="s">
        <v>398</v>
      </c>
      <c r="E8" s="4">
        <v>7.0</v>
      </c>
      <c r="F8" s="36" t="s">
        <v>1387</v>
      </c>
      <c r="G8" s="4" t="s">
        <v>250</v>
      </c>
      <c r="H8" s="4">
        <v>454.0</v>
      </c>
      <c r="I8" s="4">
        <v>480.0</v>
      </c>
      <c r="J8" s="4">
        <v>934.0</v>
      </c>
    </row>
    <row r="9">
      <c r="A9" s="4">
        <v>2005.0</v>
      </c>
      <c r="B9" s="4" t="s">
        <v>12</v>
      </c>
      <c r="C9" s="4" t="s">
        <v>13</v>
      </c>
      <c r="D9" s="4" t="s">
        <v>398</v>
      </c>
      <c r="E9" s="4">
        <v>8.0</v>
      </c>
      <c r="F9" s="36" t="s">
        <v>640</v>
      </c>
      <c r="G9" s="4" t="s">
        <v>59</v>
      </c>
      <c r="H9" s="4">
        <v>476.0</v>
      </c>
      <c r="I9" s="4">
        <v>448.0</v>
      </c>
      <c r="J9" s="4">
        <v>924.0</v>
      </c>
    </row>
    <row r="10">
      <c r="A10" s="4">
        <v>2005.0</v>
      </c>
      <c r="B10" s="4" t="s">
        <v>12</v>
      </c>
      <c r="C10" s="4" t="s">
        <v>13</v>
      </c>
      <c r="D10" s="4" t="s">
        <v>398</v>
      </c>
      <c r="E10" s="4">
        <v>9.0</v>
      </c>
      <c r="F10" s="36" t="s">
        <v>35</v>
      </c>
      <c r="G10" s="4" t="s">
        <v>36</v>
      </c>
      <c r="H10" s="4">
        <v>440.0</v>
      </c>
      <c r="I10" s="4">
        <v>482.0</v>
      </c>
      <c r="J10" s="4">
        <v>922.0</v>
      </c>
    </row>
    <row r="11">
      <c r="A11" s="4">
        <v>2005.0</v>
      </c>
      <c r="B11" s="4" t="s">
        <v>12</v>
      </c>
      <c r="C11" s="4" t="s">
        <v>13</v>
      </c>
      <c r="D11" s="4" t="s">
        <v>398</v>
      </c>
      <c r="E11" s="4">
        <v>10.0</v>
      </c>
      <c r="F11" s="36" t="s">
        <v>1388</v>
      </c>
      <c r="G11" s="4" t="s">
        <v>327</v>
      </c>
      <c r="H11" s="4">
        <v>470.0</v>
      </c>
      <c r="I11" s="4">
        <v>446.0</v>
      </c>
      <c r="J11" s="4">
        <v>916.0</v>
      </c>
    </row>
    <row r="12">
      <c r="A12" s="4">
        <v>2005.0</v>
      </c>
      <c r="B12" s="4" t="s">
        <v>12</v>
      </c>
      <c r="C12" s="4" t="s">
        <v>13</v>
      </c>
      <c r="D12" s="4" t="s">
        <v>398</v>
      </c>
      <c r="E12" s="4">
        <v>11.0</v>
      </c>
      <c r="F12" s="36" t="s">
        <v>50</v>
      </c>
      <c r="G12" s="4" t="s">
        <v>51</v>
      </c>
      <c r="H12" s="4">
        <v>442.0</v>
      </c>
      <c r="I12" s="4">
        <v>468.0</v>
      </c>
      <c r="J12" s="4">
        <v>910.0</v>
      </c>
    </row>
    <row r="13">
      <c r="A13" s="4">
        <v>2005.0</v>
      </c>
      <c r="B13" s="4" t="s">
        <v>12</v>
      </c>
      <c r="C13" s="4" t="s">
        <v>13</v>
      </c>
      <c r="D13" s="4" t="s">
        <v>398</v>
      </c>
      <c r="E13" s="4">
        <v>12.0</v>
      </c>
      <c r="F13" s="36" t="s">
        <v>1080</v>
      </c>
      <c r="G13" s="4" t="s">
        <v>469</v>
      </c>
      <c r="H13" s="4">
        <v>434.0</v>
      </c>
      <c r="I13" s="4">
        <v>458.0</v>
      </c>
      <c r="J13" s="4">
        <v>892.0</v>
      </c>
    </row>
    <row r="14">
      <c r="A14" s="4">
        <v>2005.0</v>
      </c>
      <c r="B14" s="4" t="s">
        <v>12</v>
      </c>
      <c r="C14" s="4" t="s">
        <v>13</v>
      </c>
      <c r="D14" s="4" t="s">
        <v>398</v>
      </c>
      <c r="E14" s="4">
        <v>13.0</v>
      </c>
      <c r="F14" s="36" t="s">
        <v>411</v>
      </c>
      <c r="G14" s="4" t="s">
        <v>391</v>
      </c>
      <c r="H14" s="4">
        <v>422.0</v>
      </c>
      <c r="I14" s="4">
        <v>450.0</v>
      </c>
      <c r="J14" s="4">
        <v>872.0</v>
      </c>
    </row>
    <row r="15">
      <c r="A15" s="4">
        <v>2005.0</v>
      </c>
      <c r="B15" s="4" t="s">
        <v>12</v>
      </c>
      <c r="C15" s="4" t="s">
        <v>13</v>
      </c>
      <c r="D15" s="4" t="s">
        <v>398</v>
      </c>
      <c r="E15" s="4">
        <v>14.0</v>
      </c>
      <c r="F15" s="36" t="s">
        <v>776</v>
      </c>
      <c r="G15" s="4" t="s">
        <v>97</v>
      </c>
      <c r="H15" s="4">
        <v>472.0</v>
      </c>
      <c r="I15" s="4">
        <v>398.0</v>
      </c>
      <c r="J15" s="4">
        <v>870.0</v>
      </c>
    </row>
    <row r="16">
      <c r="A16" s="4">
        <v>2005.0</v>
      </c>
      <c r="B16" s="4" t="s">
        <v>12</v>
      </c>
      <c r="C16" s="4" t="s">
        <v>13</v>
      </c>
      <c r="D16" s="4" t="s">
        <v>398</v>
      </c>
      <c r="E16" s="4">
        <v>15.0</v>
      </c>
      <c r="F16" s="36" t="s">
        <v>401</v>
      </c>
      <c r="G16" s="4" t="s">
        <v>110</v>
      </c>
      <c r="H16" s="4">
        <v>400.0</v>
      </c>
      <c r="I16" s="4">
        <v>464.0</v>
      </c>
      <c r="J16" s="4">
        <v>864.0</v>
      </c>
    </row>
    <row r="17">
      <c r="A17" s="4">
        <v>2005.0</v>
      </c>
      <c r="B17" s="4" t="s">
        <v>12</v>
      </c>
      <c r="C17" s="4" t="s">
        <v>13</v>
      </c>
      <c r="D17" s="4" t="s">
        <v>398</v>
      </c>
      <c r="E17" s="4">
        <v>16.0</v>
      </c>
      <c r="F17" s="36" t="s">
        <v>1098</v>
      </c>
      <c r="G17" s="4" t="s">
        <v>127</v>
      </c>
      <c r="H17" s="4">
        <v>416.0</v>
      </c>
      <c r="I17" s="4">
        <v>442.0</v>
      </c>
      <c r="J17" s="4">
        <v>858.0</v>
      </c>
    </row>
    <row r="18">
      <c r="A18" s="4">
        <v>2005.0</v>
      </c>
      <c r="B18" s="4" t="s">
        <v>12</v>
      </c>
      <c r="C18" s="4" t="s">
        <v>13</v>
      </c>
      <c r="D18" s="4" t="s">
        <v>398</v>
      </c>
      <c r="E18" s="4">
        <v>17.0</v>
      </c>
      <c r="F18" s="36" t="s">
        <v>1079</v>
      </c>
      <c r="G18" s="4" t="s">
        <v>129</v>
      </c>
      <c r="H18" s="4">
        <v>414.0</v>
      </c>
      <c r="I18" s="4">
        <v>438.0</v>
      </c>
      <c r="J18" s="4">
        <v>852.0</v>
      </c>
    </row>
    <row r="19">
      <c r="A19" s="4">
        <v>2005.0</v>
      </c>
      <c r="B19" s="4" t="s">
        <v>12</v>
      </c>
      <c r="C19" s="4" t="s">
        <v>13</v>
      </c>
      <c r="D19" s="4" t="s">
        <v>398</v>
      </c>
      <c r="E19" s="4">
        <v>18.0</v>
      </c>
      <c r="F19" s="36" t="s">
        <v>43</v>
      </c>
      <c r="G19" s="4" t="s">
        <v>27</v>
      </c>
      <c r="H19" s="4">
        <v>378.0</v>
      </c>
      <c r="I19" s="4">
        <v>474.0</v>
      </c>
      <c r="J19" s="4">
        <v>852.0</v>
      </c>
    </row>
    <row r="20">
      <c r="A20" s="4">
        <v>2005.0</v>
      </c>
      <c r="B20" s="4" t="s">
        <v>12</v>
      </c>
      <c r="C20" s="4" t="s">
        <v>13</v>
      </c>
      <c r="D20" s="4" t="s">
        <v>398</v>
      </c>
      <c r="E20" s="4">
        <v>19.0</v>
      </c>
      <c r="F20" s="36" t="s">
        <v>979</v>
      </c>
      <c r="G20" s="4" t="s">
        <v>540</v>
      </c>
      <c r="H20" s="4">
        <v>424.0</v>
      </c>
      <c r="I20" s="4">
        <v>422.0</v>
      </c>
      <c r="J20" s="4">
        <v>846.0</v>
      </c>
    </row>
    <row r="21">
      <c r="A21" s="4">
        <v>2005.0</v>
      </c>
      <c r="B21" s="4" t="s">
        <v>12</v>
      </c>
      <c r="C21" s="4" t="s">
        <v>13</v>
      </c>
      <c r="D21" s="4" t="s">
        <v>398</v>
      </c>
      <c r="E21" s="4">
        <v>20.0</v>
      </c>
      <c r="F21" s="36" t="s">
        <v>1389</v>
      </c>
      <c r="G21" s="4" t="s">
        <v>1093</v>
      </c>
      <c r="H21" s="4">
        <v>406.0</v>
      </c>
      <c r="I21" s="4">
        <v>434.0</v>
      </c>
      <c r="J21" s="4">
        <v>840.0</v>
      </c>
    </row>
    <row r="22">
      <c r="A22" s="4">
        <v>2005.0</v>
      </c>
      <c r="B22" s="4" t="s">
        <v>12</v>
      </c>
      <c r="C22" s="4" t="s">
        <v>13</v>
      </c>
      <c r="D22" s="4" t="s">
        <v>398</v>
      </c>
      <c r="E22" s="4">
        <v>21.0</v>
      </c>
      <c r="F22" s="36" t="s">
        <v>1077</v>
      </c>
      <c r="G22" s="4" t="s">
        <v>1078</v>
      </c>
      <c r="H22" s="4">
        <v>380.0</v>
      </c>
      <c r="I22" s="4">
        <v>458.0</v>
      </c>
      <c r="J22" s="4">
        <v>838.0</v>
      </c>
    </row>
    <row r="23">
      <c r="A23" s="4">
        <v>2005.0</v>
      </c>
      <c r="B23" s="4" t="s">
        <v>12</v>
      </c>
      <c r="C23" s="4" t="s">
        <v>13</v>
      </c>
      <c r="D23" s="4" t="s">
        <v>398</v>
      </c>
      <c r="E23" s="4">
        <v>22.0</v>
      </c>
      <c r="F23" s="36" t="s">
        <v>1390</v>
      </c>
      <c r="G23" s="4" t="s">
        <v>469</v>
      </c>
      <c r="H23" s="4">
        <v>400.0</v>
      </c>
      <c r="I23" s="4">
        <v>416.0</v>
      </c>
      <c r="J23" s="4">
        <v>816.0</v>
      </c>
    </row>
    <row r="24">
      <c r="A24" s="4">
        <v>2005.0</v>
      </c>
      <c r="B24" s="4" t="s">
        <v>12</v>
      </c>
      <c r="C24" s="4" t="s">
        <v>13</v>
      </c>
      <c r="D24" s="4" t="s">
        <v>398</v>
      </c>
      <c r="E24" s="4">
        <v>23.0</v>
      </c>
      <c r="F24" s="36" t="s">
        <v>826</v>
      </c>
      <c r="G24" s="4" t="s">
        <v>29</v>
      </c>
      <c r="H24" s="4">
        <v>400.0</v>
      </c>
      <c r="I24" s="4">
        <v>414.0</v>
      </c>
      <c r="J24" s="4">
        <v>814.0</v>
      </c>
    </row>
    <row r="25">
      <c r="A25" s="4">
        <v>2005.0</v>
      </c>
      <c r="B25" s="4" t="s">
        <v>12</v>
      </c>
      <c r="C25" s="4" t="s">
        <v>13</v>
      </c>
      <c r="D25" s="4" t="s">
        <v>398</v>
      </c>
      <c r="E25" s="4">
        <v>24.0</v>
      </c>
      <c r="F25" s="36" t="s">
        <v>588</v>
      </c>
      <c r="G25" s="4" t="s">
        <v>175</v>
      </c>
      <c r="H25" s="4">
        <v>380.0</v>
      </c>
      <c r="I25" s="4">
        <v>422.0</v>
      </c>
      <c r="J25" s="4">
        <v>802.0</v>
      </c>
    </row>
    <row r="26">
      <c r="A26" s="4">
        <v>2005.0</v>
      </c>
      <c r="B26" s="4" t="s">
        <v>12</v>
      </c>
      <c r="C26" s="4" t="s">
        <v>13</v>
      </c>
      <c r="D26" s="4" t="s">
        <v>398</v>
      </c>
      <c r="E26" s="4">
        <v>25.0</v>
      </c>
      <c r="F26" s="36" t="s">
        <v>927</v>
      </c>
      <c r="G26" s="4" t="s">
        <v>59</v>
      </c>
      <c r="H26" s="4">
        <v>414.0</v>
      </c>
      <c r="I26" s="4">
        <v>384.0</v>
      </c>
      <c r="J26" s="4">
        <v>798.0</v>
      </c>
    </row>
    <row r="27">
      <c r="A27" s="4">
        <v>2005.0</v>
      </c>
      <c r="B27" s="4" t="s">
        <v>12</v>
      </c>
      <c r="C27" s="4" t="s">
        <v>13</v>
      </c>
      <c r="D27" s="4" t="s">
        <v>398</v>
      </c>
      <c r="E27" s="4">
        <v>26.0</v>
      </c>
      <c r="F27" s="36" t="s">
        <v>584</v>
      </c>
      <c r="G27" s="4" t="s">
        <v>310</v>
      </c>
      <c r="H27" s="4">
        <v>422.0</v>
      </c>
      <c r="I27" s="4">
        <v>376.0</v>
      </c>
      <c r="J27" s="4">
        <v>798.0</v>
      </c>
    </row>
    <row r="28">
      <c r="A28" s="4">
        <v>2005.0</v>
      </c>
      <c r="B28" s="4" t="s">
        <v>12</v>
      </c>
      <c r="C28" s="4" t="s">
        <v>13</v>
      </c>
      <c r="D28" s="4" t="s">
        <v>398</v>
      </c>
      <c r="E28" s="4">
        <v>27.0</v>
      </c>
      <c r="F28" s="36" t="s">
        <v>1102</v>
      </c>
      <c r="G28" s="4" t="s">
        <v>129</v>
      </c>
      <c r="H28" s="4">
        <v>396.0</v>
      </c>
      <c r="I28" s="4">
        <v>400.0</v>
      </c>
      <c r="J28" s="4">
        <v>796.0</v>
      </c>
    </row>
    <row r="29">
      <c r="A29" s="4">
        <v>2005.0</v>
      </c>
      <c r="B29" s="4" t="s">
        <v>12</v>
      </c>
      <c r="C29" s="4" t="s">
        <v>13</v>
      </c>
      <c r="D29" s="4" t="s">
        <v>398</v>
      </c>
      <c r="E29" s="4">
        <v>28.0</v>
      </c>
      <c r="F29" s="36" t="s">
        <v>772</v>
      </c>
      <c r="G29" s="4" t="s">
        <v>773</v>
      </c>
      <c r="H29" s="4">
        <v>414.0</v>
      </c>
      <c r="I29" s="4">
        <v>374.0</v>
      </c>
      <c r="J29" s="4">
        <v>788.0</v>
      </c>
    </row>
    <row r="30">
      <c r="A30" s="4">
        <v>2005.0</v>
      </c>
      <c r="B30" s="4" t="s">
        <v>12</v>
      </c>
      <c r="C30" s="4" t="s">
        <v>13</v>
      </c>
      <c r="D30" s="4" t="s">
        <v>398</v>
      </c>
      <c r="E30" s="4">
        <v>29.0</v>
      </c>
      <c r="F30" s="36" t="s">
        <v>1086</v>
      </c>
      <c r="G30" s="4" t="s">
        <v>1078</v>
      </c>
      <c r="H30" s="4">
        <v>404.0</v>
      </c>
      <c r="I30" s="4">
        <v>382.0</v>
      </c>
      <c r="J30" s="4">
        <v>786.0</v>
      </c>
    </row>
    <row r="31">
      <c r="A31" s="4">
        <v>2005.0</v>
      </c>
      <c r="B31" s="4" t="s">
        <v>12</v>
      </c>
      <c r="C31" s="4" t="s">
        <v>13</v>
      </c>
      <c r="D31" s="4" t="s">
        <v>398</v>
      </c>
      <c r="E31" s="4">
        <v>30.0</v>
      </c>
      <c r="F31" s="36" t="s">
        <v>271</v>
      </c>
      <c r="G31" s="4" t="s">
        <v>141</v>
      </c>
      <c r="H31" s="4">
        <v>374.0</v>
      </c>
      <c r="I31" s="4">
        <v>376.0</v>
      </c>
      <c r="J31" s="4">
        <v>750.0</v>
      </c>
    </row>
    <row r="32">
      <c r="A32" s="4">
        <v>2005.0</v>
      </c>
      <c r="B32" s="4" t="s">
        <v>12</v>
      </c>
      <c r="C32" s="4" t="s">
        <v>13</v>
      </c>
      <c r="D32" s="4" t="s">
        <v>398</v>
      </c>
      <c r="E32" s="4">
        <v>31.0</v>
      </c>
      <c r="F32" s="36" t="s">
        <v>774</v>
      </c>
      <c r="G32" s="4" t="s">
        <v>101</v>
      </c>
      <c r="H32" s="4">
        <v>380.0</v>
      </c>
      <c r="I32" s="4">
        <v>364.0</v>
      </c>
      <c r="J32" s="4">
        <v>744.0</v>
      </c>
    </row>
    <row r="33">
      <c r="A33" s="4">
        <v>2005.0</v>
      </c>
      <c r="B33" s="4" t="s">
        <v>12</v>
      </c>
      <c r="C33" s="4" t="s">
        <v>13</v>
      </c>
      <c r="D33" s="4" t="s">
        <v>398</v>
      </c>
      <c r="E33" s="4">
        <v>32.0</v>
      </c>
      <c r="F33" s="36" t="s">
        <v>639</v>
      </c>
      <c r="G33" s="4" t="s">
        <v>24</v>
      </c>
      <c r="H33" s="4">
        <v>362.0</v>
      </c>
      <c r="I33" s="4">
        <v>370.0</v>
      </c>
      <c r="J33" s="4">
        <v>732.0</v>
      </c>
    </row>
    <row r="34">
      <c r="A34" s="4">
        <v>2005.0</v>
      </c>
      <c r="B34" s="4" t="s">
        <v>12</v>
      </c>
      <c r="C34" s="4" t="s">
        <v>13</v>
      </c>
      <c r="D34" s="4" t="s">
        <v>398</v>
      </c>
      <c r="E34" s="4">
        <v>33.0</v>
      </c>
      <c r="F34" s="36" t="s">
        <v>1262</v>
      </c>
      <c r="G34" s="4" t="s">
        <v>404</v>
      </c>
      <c r="H34" s="4">
        <v>422.0</v>
      </c>
      <c r="I34" s="4">
        <v>302.0</v>
      </c>
      <c r="J34" s="4">
        <v>724.0</v>
      </c>
    </row>
    <row r="35">
      <c r="A35" s="4">
        <v>2005.0</v>
      </c>
      <c r="B35" s="4" t="s">
        <v>12</v>
      </c>
      <c r="C35" s="4" t="s">
        <v>13</v>
      </c>
      <c r="D35" s="4" t="s">
        <v>398</v>
      </c>
      <c r="E35" s="4">
        <v>34.0</v>
      </c>
      <c r="F35" s="36" t="s">
        <v>783</v>
      </c>
      <c r="G35" s="4" t="s">
        <v>263</v>
      </c>
      <c r="H35" s="4">
        <v>416.0</v>
      </c>
      <c r="I35" s="4">
        <v>298.0</v>
      </c>
      <c r="J35" s="4">
        <v>714.0</v>
      </c>
    </row>
    <row r="36">
      <c r="A36" s="4">
        <v>2005.0</v>
      </c>
      <c r="B36" s="4" t="s">
        <v>12</v>
      </c>
      <c r="C36" s="4" t="s">
        <v>13</v>
      </c>
      <c r="D36" s="4" t="s">
        <v>398</v>
      </c>
      <c r="E36" s="4">
        <v>35.0</v>
      </c>
      <c r="F36" s="36" t="s">
        <v>987</v>
      </c>
      <c r="G36" s="4" t="s">
        <v>90</v>
      </c>
      <c r="H36" s="4">
        <v>368.0</v>
      </c>
      <c r="I36" s="4">
        <v>346.0</v>
      </c>
      <c r="J36" s="4">
        <v>714.0</v>
      </c>
    </row>
    <row r="37">
      <c r="A37" s="4">
        <v>2005.0</v>
      </c>
      <c r="B37" s="4" t="s">
        <v>12</v>
      </c>
      <c r="C37" s="4" t="s">
        <v>13</v>
      </c>
      <c r="D37" s="4" t="s">
        <v>398</v>
      </c>
      <c r="E37" s="4">
        <v>36.0</v>
      </c>
      <c r="F37" s="36" t="s">
        <v>1391</v>
      </c>
      <c r="G37" s="4" t="s">
        <v>1008</v>
      </c>
      <c r="H37" s="4">
        <v>364.0</v>
      </c>
      <c r="I37" s="4">
        <v>348.0</v>
      </c>
      <c r="J37" s="4">
        <v>712.0</v>
      </c>
    </row>
    <row r="38">
      <c r="A38" s="4">
        <v>2005.0</v>
      </c>
      <c r="B38" s="4" t="s">
        <v>12</v>
      </c>
      <c r="C38" s="4" t="s">
        <v>13</v>
      </c>
      <c r="D38" s="4" t="s">
        <v>398</v>
      </c>
      <c r="E38" s="4">
        <v>37.0</v>
      </c>
      <c r="F38" s="36" t="s">
        <v>790</v>
      </c>
      <c r="G38" s="4" t="s">
        <v>97</v>
      </c>
      <c r="H38" s="4">
        <v>362.0</v>
      </c>
      <c r="I38" s="4">
        <v>350.0</v>
      </c>
      <c r="J38" s="4">
        <v>712.0</v>
      </c>
    </row>
    <row r="39">
      <c r="A39" s="4">
        <v>2005.0</v>
      </c>
      <c r="B39" s="4" t="s">
        <v>12</v>
      </c>
      <c r="C39" s="4" t="s">
        <v>13</v>
      </c>
      <c r="D39" s="4" t="s">
        <v>398</v>
      </c>
      <c r="E39" s="4">
        <v>38.0</v>
      </c>
      <c r="F39" s="36" t="s">
        <v>789</v>
      </c>
      <c r="G39" s="4" t="s">
        <v>93</v>
      </c>
      <c r="H39" s="4">
        <v>360.0</v>
      </c>
      <c r="I39" s="4">
        <v>342.0</v>
      </c>
      <c r="J39" s="4">
        <v>702.0</v>
      </c>
    </row>
    <row r="40">
      <c r="A40" s="4">
        <v>2005.0</v>
      </c>
      <c r="B40" s="4" t="s">
        <v>12</v>
      </c>
      <c r="C40" s="4" t="s">
        <v>13</v>
      </c>
      <c r="D40" s="4" t="s">
        <v>398</v>
      </c>
      <c r="E40" s="4">
        <v>39.0</v>
      </c>
      <c r="F40" s="36" t="s">
        <v>335</v>
      </c>
      <c r="G40" s="4" t="s">
        <v>279</v>
      </c>
      <c r="H40" s="4">
        <v>354.0</v>
      </c>
      <c r="I40" s="4">
        <v>328.0</v>
      </c>
      <c r="J40" s="4">
        <v>682.0</v>
      </c>
    </row>
    <row r="41">
      <c r="A41" s="4">
        <v>2005.0</v>
      </c>
      <c r="B41" s="4" t="s">
        <v>12</v>
      </c>
      <c r="C41" s="4" t="s">
        <v>13</v>
      </c>
      <c r="D41" s="4" t="s">
        <v>398</v>
      </c>
      <c r="E41" s="4">
        <v>40.0</v>
      </c>
      <c r="F41" s="36" t="s">
        <v>784</v>
      </c>
      <c r="G41" s="4" t="s">
        <v>101</v>
      </c>
      <c r="H41" s="4">
        <v>306.0</v>
      </c>
      <c r="I41" s="4">
        <v>368.0</v>
      </c>
      <c r="J41" s="4">
        <v>674.0</v>
      </c>
    </row>
    <row r="42">
      <c r="A42" s="4">
        <v>2005.0</v>
      </c>
      <c r="B42" s="4" t="s">
        <v>12</v>
      </c>
      <c r="C42" s="4" t="s">
        <v>13</v>
      </c>
      <c r="D42" s="4" t="s">
        <v>398</v>
      </c>
      <c r="E42" s="4">
        <v>41.0</v>
      </c>
      <c r="F42" s="36" t="s">
        <v>316</v>
      </c>
      <c r="G42" s="4" t="s">
        <v>540</v>
      </c>
      <c r="H42" s="4">
        <v>332.0</v>
      </c>
      <c r="I42" s="4">
        <v>334.0</v>
      </c>
      <c r="J42" s="4">
        <v>666.0</v>
      </c>
    </row>
    <row r="43">
      <c r="A43" s="4">
        <v>2005.0</v>
      </c>
      <c r="B43" s="4" t="s">
        <v>12</v>
      </c>
      <c r="C43" s="4" t="s">
        <v>13</v>
      </c>
      <c r="D43" s="4" t="s">
        <v>398</v>
      </c>
      <c r="E43" s="4">
        <v>42.0</v>
      </c>
      <c r="F43" s="36" t="s">
        <v>1392</v>
      </c>
      <c r="G43" s="4" t="s">
        <v>97</v>
      </c>
      <c r="H43" s="4">
        <v>326.0</v>
      </c>
      <c r="I43" s="4">
        <v>336.0</v>
      </c>
      <c r="J43" s="4">
        <v>662.0</v>
      </c>
    </row>
    <row r="44">
      <c r="A44" s="4">
        <v>2005.0</v>
      </c>
      <c r="B44" s="4" t="s">
        <v>12</v>
      </c>
      <c r="C44" s="4" t="s">
        <v>13</v>
      </c>
      <c r="D44" s="4" t="s">
        <v>398</v>
      </c>
      <c r="E44" s="4">
        <v>43.0</v>
      </c>
      <c r="F44" s="36" t="s">
        <v>1393</v>
      </c>
      <c r="G44" s="4" t="s">
        <v>663</v>
      </c>
      <c r="H44" s="4">
        <v>322.0</v>
      </c>
      <c r="I44" s="4">
        <v>330.0</v>
      </c>
      <c r="J44" s="4">
        <v>652.0</v>
      </c>
    </row>
    <row r="45">
      <c r="A45" s="4">
        <v>2005.0</v>
      </c>
      <c r="B45" s="4" t="s">
        <v>12</v>
      </c>
      <c r="C45" s="4" t="s">
        <v>13</v>
      </c>
      <c r="D45" s="4" t="s">
        <v>398</v>
      </c>
      <c r="E45" s="4">
        <v>44.0</v>
      </c>
      <c r="F45" s="36" t="s">
        <v>1394</v>
      </c>
      <c r="G45" s="4" t="s">
        <v>169</v>
      </c>
      <c r="H45" s="4">
        <v>374.0</v>
      </c>
      <c r="I45" s="4">
        <v>264.0</v>
      </c>
      <c r="J45" s="4">
        <v>638.0</v>
      </c>
    </row>
    <row r="46">
      <c r="A46" s="4">
        <v>2005.0</v>
      </c>
      <c r="B46" s="4" t="s">
        <v>12</v>
      </c>
      <c r="C46" s="4" t="s">
        <v>13</v>
      </c>
      <c r="D46" s="4" t="s">
        <v>398</v>
      </c>
      <c r="E46" s="4">
        <v>45.0</v>
      </c>
      <c r="F46" s="36" t="s">
        <v>1395</v>
      </c>
      <c r="G46" s="4" t="s">
        <v>1396</v>
      </c>
      <c r="H46" s="4">
        <v>280.0</v>
      </c>
      <c r="I46" s="4">
        <v>328.0</v>
      </c>
      <c r="J46" s="4">
        <v>608.0</v>
      </c>
    </row>
    <row r="47">
      <c r="A47" s="4">
        <v>2005.0</v>
      </c>
      <c r="B47" s="4" t="s">
        <v>12</v>
      </c>
      <c r="C47" s="4" t="s">
        <v>13</v>
      </c>
      <c r="D47" s="4" t="s">
        <v>398</v>
      </c>
      <c r="E47" s="4">
        <v>46.0</v>
      </c>
      <c r="F47" s="36" t="s">
        <v>1397</v>
      </c>
      <c r="G47" s="4" t="s">
        <v>469</v>
      </c>
      <c r="H47" s="4">
        <v>310.0</v>
      </c>
      <c r="I47" s="4">
        <v>282.0</v>
      </c>
      <c r="J47" s="4">
        <v>592.0</v>
      </c>
    </row>
    <row r="48">
      <c r="A48" s="4">
        <v>2005.0</v>
      </c>
      <c r="B48" s="4" t="s">
        <v>12</v>
      </c>
      <c r="C48" s="4" t="s">
        <v>13</v>
      </c>
      <c r="D48" s="4" t="s">
        <v>398</v>
      </c>
      <c r="E48" s="4">
        <v>47.0</v>
      </c>
      <c r="F48" s="36" t="s">
        <v>645</v>
      </c>
      <c r="G48" s="4" t="s">
        <v>646</v>
      </c>
      <c r="H48" s="4">
        <v>274.0</v>
      </c>
      <c r="I48" s="4">
        <v>316.0</v>
      </c>
      <c r="J48" s="4">
        <v>590.0</v>
      </c>
    </row>
    <row r="49">
      <c r="A49" s="4">
        <v>2005.0</v>
      </c>
      <c r="B49" s="4" t="s">
        <v>12</v>
      </c>
      <c r="C49" s="4" t="s">
        <v>13</v>
      </c>
      <c r="D49" s="4" t="s">
        <v>398</v>
      </c>
      <c r="E49" s="4">
        <v>48.0</v>
      </c>
      <c r="F49" s="36" t="s">
        <v>153</v>
      </c>
      <c r="G49" s="4" t="s">
        <v>27</v>
      </c>
      <c r="H49" s="4">
        <v>316.0</v>
      </c>
      <c r="I49" s="4">
        <v>264.0</v>
      </c>
      <c r="J49" s="4">
        <v>580.0</v>
      </c>
    </row>
    <row r="50">
      <c r="A50" s="4">
        <v>2005.0</v>
      </c>
      <c r="B50" s="4" t="s">
        <v>12</v>
      </c>
      <c r="C50" s="4" t="s">
        <v>13</v>
      </c>
      <c r="D50" s="4" t="s">
        <v>398</v>
      </c>
      <c r="E50" s="4">
        <v>49.0</v>
      </c>
      <c r="F50" s="36" t="s">
        <v>786</v>
      </c>
      <c r="G50" s="4" t="s">
        <v>127</v>
      </c>
      <c r="H50" s="4">
        <v>228.0</v>
      </c>
      <c r="I50" s="4">
        <v>338.0</v>
      </c>
      <c r="J50" s="4">
        <v>566.0</v>
      </c>
    </row>
    <row r="51">
      <c r="A51" s="4">
        <v>2005.0</v>
      </c>
      <c r="B51" s="4" t="s">
        <v>12</v>
      </c>
      <c r="C51" s="4" t="s">
        <v>13</v>
      </c>
      <c r="D51" s="4" t="s">
        <v>398</v>
      </c>
      <c r="E51" s="4">
        <v>50.0</v>
      </c>
      <c r="F51" s="36" t="s">
        <v>1398</v>
      </c>
      <c r="G51" s="4" t="s">
        <v>646</v>
      </c>
      <c r="H51" s="4">
        <v>264.0</v>
      </c>
      <c r="I51" s="4">
        <v>288.0</v>
      </c>
      <c r="J51" s="4">
        <v>552.0</v>
      </c>
    </row>
    <row r="52">
      <c r="A52" s="4">
        <v>2005.0</v>
      </c>
      <c r="B52" s="4" t="s">
        <v>12</v>
      </c>
      <c r="C52" s="4" t="s">
        <v>13</v>
      </c>
      <c r="D52" s="4" t="s">
        <v>398</v>
      </c>
      <c r="E52" s="4">
        <v>51.0</v>
      </c>
      <c r="F52" s="36" t="s">
        <v>1399</v>
      </c>
      <c r="G52" s="4" t="s">
        <v>84</v>
      </c>
      <c r="H52" s="4">
        <v>210.0</v>
      </c>
      <c r="I52" s="4">
        <v>246.0</v>
      </c>
      <c r="J52" s="4">
        <v>456.0</v>
      </c>
    </row>
    <row r="53">
      <c r="A53" s="4">
        <v>2005.0</v>
      </c>
      <c r="B53" s="4" t="s">
        <v>12</v>
      </c>
      <c r="C53" s="4" t="s">
        <v>13</v>
      </c>
      <c r="D53" s="4" t="s">
        <v>398</v>
      </c>
      <c r="E53" s="4">
        <v>52.0</v>
      </c>
      <c r="F53" s="36" t="s">
        <v>1104</v>
      </c>
      <c r="G53" s="4" t="s">
        <v>1078</v>
      </c>
      <c r="H53" s="4">
        <v>226.0</v>
      </c>
      <c r="I53" s="4">
        <v>158.0</v>
      </c>
      <c r="J53" s="4">
        <v>384.0</v>
      </c>
    </row>
    <row r="54">
      <c r="A54" s="4">
        <v>2005.0</v>
      </c>
      <c r="B54" s="4" t="s">
        <v>12</v>
      </c>
      <c r="C54" s="4" t="s">
        <v>13</v>
      </c>
      <c r="D54" s="4" t="s">
        <v>398</v>
      </c>
      <c r="E54" s="4">
        <v>53.0</v>
      </c>
      <c r="F54" s="36" t="s">
        <v>601</v>
      </c>
      <c r="G54" s="4" t="s">
        <v>1400</v>
      </c>
      <c r="H54" s="4">
        <v>184.0</v>
      </c>
      <c r="I54" s="4">
        <v>198.0</v>
      </c>
      <c r="J54" s="4">
        <v>382.0</v>
      </c>
    </row>
    <row r="55">
      <c r="A55" s="4">
        <v>2005.0</v>
      </c>
      <c r="B55" s="4" t="s">
        <v>12</v>
      </c>
      <c r="C55" s="4" t="s">
        <v>13</v>
      </c>
      <c r="D55" s="4" t="s">
        <v>398</v>
      </c>
      <c r="E55" s="4">
        <v>54.0</v>
      </c>
      <c r="F55" s="36" t="s">
        <v>1401</v>
      </c>
      <c r="G55" s="4" t="s">
        <v>24</v>
      </c>
      <c r="H55" s="4">
        <v>450.0</v>
      </c>
      <c r="J55" s="4">
        <v>450.0</v>
      </c>
    </row>
    <row r="56">
      <c r="A56" s="4">
        <v>2005.0</v>
      </c>
      <c r="B56" s="4" t="s">
        <v>12</v>
      </c>
      <c r="C56" s="4" t="s">
        <v>13</v>
      </c>
      <c r="D56" s="4" t="s">
        <v>398</v>
      </c>
      <c r="E56" s="4">
        <v>55.0</v>
      </c>
      <c r="F56" s="36" t="s">
        <v>797</v>
      </c>
      <c r="G56" s="4" t="s">
        <v>798</v>
      </c>
      <c r="H56" s="4">
        <v>400.0</v>
      </c>
      <c r="J56" s="4">
        <v>400.0</v>
      </c>
    </row>
    <row r="57">
      <c r="A57" s="4">
        <v>2005.0</v>
      </c>
      <c r="B57" s="4" t="s">
        <v>12</v>
      </c>
      <c r="C57" s="4" t="s">
        <v>57</v>
      </c>
      <c r="D57" s="4" t="s">
        <v>398</v>
      </c>
      <c r="E57" s="4">
        <v>1.0</v>
      </c>
      <c r="F57" s="36" t="s">
        <v>58</v>
      </c>
      <c r="G57" s="4" t="s">
        <v>59</v>
      </c>
      <c r="H57" s="4">
        <v>488.0</v>
      </c>
      <c r="I57" s="4">
        <v>426.0</v>
      </c>
      <c r="J57" s="4">
        <v>914.0</v>
      </c>
    </row>
    <row r="58">
      <c r="A58" s="4">
        <v>2005.0</v>
      </c>
      <c r="B58" s="4" t="s">
        <v>12</v>
      </c>
      <c r="C58" s="4" t="s">
        <v>57</v>
      </c>
      <c r="D58" s="4" t="s">
        <v>398</v>
      </c>
      <c r="E58" s="4">
        <v>2.0</v>
      </c>
      <c r="F58" s="36" t="s">
        <v>738</v>
      </c>
      <c r="G58" s="4" t="s">
        <v>51</v>
      </c>
      <c r="H58" s="4">
        <v>384.0</v>
      </c>
      <c r="I58" s="4">
        <v>414.0</v>
      </c>
      <c r="J58" s="4">
        <v>798.0</v>
      </c>
    </row>
    <row r="59">
      <c r="A59" s="4">
        <v>2005.0</v>
      </c>
      <c r="B59" s="4" t="s">
        <v>12</v>
      </c>
      <c r="C59" s="4" t="s">
        <v>57</v>
      </c>
      <c r="D59" s="4" t="s">
        <v>398</v>
      </c>
      <c r="E59" s="4">
        <v>3.0</v>
      </c>
      <c r="F59" s="36" t="s">
        <v>1402</v>
      </c>
      <c r="G59" s="4" t="s">
        <v>540</v>
      </c>
      <c r="H59" s="4">
        <v>368.0</v>
      </c>
      <c r="I59" s="4">
        <v>320.0</v>
      </c>
      <c r="J59" s="4">
        <v>688.0</v>
      </c>
    </row>
    <row r="60">
      <c r="A60" s="4">
        <v>2005.0</v>
      </c>
      <c r="B60" s="4" t="s">
        <v>12</v>
      </c>
      <c r="C60" s="4" t="s">
        <v>57</v>
      </c>
      <c r="D60" s="4" t="s">
        <v>398</v>
      </c>
      <c r="E60" s="4">
        <v>4.0</v>
      </c>
      <c r="F60" s="36" t="s">
        <v>1403</v>
      </c>
      <c r="G60" s="4" t="s">
        <v>327</v>
      </c>
      <c r="H60" s="4">
        <v>352.0</v>
      </c>
      <c r="I60" s="4">
        <v>330.0</v>
      </c>
      <c r="J60" s="4">
        <v>682.0</v>
      </c>
    </row>
    <row r="61">
      <c r="A61" s="4">
        <v>2005.0</v>
      </c>
      <c r="B61" s="4" t="s">
        <v>12</v>
      </c>
      <c r="C61" s="4" t="s">
        <v>57</v>
      </c>
      <c r="D61" s="4" t="s">
        <v>398</v>
      </c>
      <c r="E61" s="4">
        <v>5.0</v>
      </c>
      <c r="F61" s="36" t="s">
        <v>1111</v>
      </c>
      <c r="G61" s="4" t="s">
        <v>24</v>
      </c>
      <c r="H61" s="4">
        <v>340.0</v>
      </c>
      <c r="I61" s="4">
        <v>334.0</v>
      </c>
      <c r="J61" s="4">
        <v>674.0</v>
      </c>
    </row>
    <row r="62">
      <c r="A62" s="4">
        <v>2005.0</v>
      </c>
      <c r="B62" s="4" t="s">
        <v>12</v>
      </c>
      <c r="C62" s="4" t="s">
        <v>57</v>
      </c>
      <c r="D62" s="4" t="s">
        <v>398</v>
      </c>
      <c r="E62" s="4">
        <v>6.0</v>
      </c>
      <c r="F62" s="36" t="s">
        <v>1276</v>
      </c>
      <c r="G62" s="4" t="s">
        <v>1047</v>
      </c>
      <c r="H62" s="4">
        <v>302.0</v>
      </c>
      <c r="I62" s="4">
        <v>300.0</v>
      </c>
      <c r="J62" s="4">
        <v>602.0</v>
      </c>
    </row>
    <row r="63">
      <c r="A63" s="4">
        <v>2005.0</v>
      </c>
      <c r="B63" s="4" t="s">
        <v>12</v>
      </c>
      <c r="C63" s="4" t="s">
        <v>57</v>
      </c>
      <c r="D63" s="4" t="s">
        <v>398</v>
      </c>
      <c r="E63" s="4">
        <v>7.0</v>
      </c>
      <c r="F63" s="36" t="s">
        <v>1404</v>
      </c>
      <c r="G63" s="4" t="s">
        <v>279</v>
      </c>
      <c r="H63" s="4">
        <v>214.0</v>
      </c>
      <c r="I63" s="4">
        <v>374.0</v>
      </c>
      <c r="J63" s="4">
        <v>588.0</v>
      </c>
    </row>
    <row r="64">
      <c r="A64" s="4">
        <v>2005.0</v>
      </c>
      <c r="B64" s="4" t="s">
        <v>12</v>
      </c>
      <c r="C64" s="4" t="s">
        <v>57</v>
      </c>
      <c r="D64" s="4" t="s">
        <v>398</v>
      </c>
      <c r="E64" s="4">
        <v>8.0</v>
      </c>
      <c r="F64" s="36" t="s">
        <v>1107</v>
      </c>
      <c r="G64" s="4" t="s">
        <v>1078</v>
      </c>
      <c r="H64" s="4">
        <v>272.0</v>
      </c>
      <c r="I64" s="4">
        <v>302.0</v>
      </c>
      <c r="J64" s="4">
        <v>574.0</v>
      </c>
    </row>
    <row r="65">
      <c r="A65" s="4">
        <v>2005.0</v>
      </c>
      <c r="B65" s="4" t="s">
        <v>12</v>
      </c>
      <c r="C65" s="4" t="s">
        <v>57</v>
      </c>
      <c r="D65" s="4" t="s">
        <v>398</v>
      </c>
      <c r="E65" s="4">
        <v>9.0</v>
      </c>
      <c r="F65" s="36" t="s">
        <v>1045</v>
      </c>
      <c r="G65" s="4" t="s">
        <v>22</v>
      </c>
      <c r="H65" s="4">
        <v>264.0</v>
      </c>
      <c r="I65" s="4">
        <v>306.0</v>
      </c>
      <c r="J65" s="4">
        <v>570.0</v>
      </c>
    </row>
    <row r="66">
      <c r="A66" s="4">
        <v>2005.0</v>
      </c>
      <c r="B66" s="4" t="s">
        <v>12</v>
      </c>
      <c r="C66" s="4" t="s">
        <v>57</v>
      </c>
      <c r="D66" s="4" t="s">
        <v>398</v>
      </c>
      <c r="E66" s="4">
        <v>10.0</v>
      </c>
      <c r="F66" s="36" t="s">
        <v>1405</v>
      </c>
      <c r="G66" s="4" t="s">
        <v>149</v>
      </c>
      <c r="H66" s="4">
        <v>270.0</v>
      </c>
      <c r="I66" s="4">
        <v>280.0</v>
      </c>
      <c r="J66" s="4">
        <v>550.0</v>
      </c>
    </row>
    <row r="67">
      <c r="A67" s="4">
        <v>2005.0</v>
      </c>
      <c r="B67" s="4" t="s">
        <v>12</v>
      </c>
      <c r="C67" s="4" t="s">
        <v>57</v>
      </c>
      <c r="D67" s="4" t="s">
        <v>398</v>
      </c>
      <c r="E67" s="4">
        <v>11.0</v>
      </c>
      <c r="F67" s="36" t="s">
        <v>498</v>
      </c>
      <c r="G67" s="4" t="s">
        <v>179</v>
      </c>
      <c r="H67" s="4">
        <v>246.0</v>
      </c>
      <c r="I67" s="4">
        <v>304.0</v>
      </c>
      <c r="J67" s="4">
        <v>550.0</v>
      </c>
    </row>
    <row r="68">
      <c r="A68" s="4">
        <v>2005.0</v>
      </c>
      <c r="B68" s="4" t="s">
        <v>12</v>
      </c>
      <c r="C68" s="4" t="s">
        <v>57</v>
      </c>
      <c r="D68" s="4" t="s">
        <v>398</v>
      </c>
      <c r="E68" s="4">
        <v>12.0</v>
      </c>
      <c r="F68" s="36" t="s">
        <v>1406</v>
      </c>
      <c r="G68" s="4" t="s">
        <v>1078</v>
      </c>
      <c r="H68" s="4">
        <v>238.0</v>
      </c>
      <c r="I68" s="4">
        <v>292.0</v>
      </c>
      <c r="J68" s="4">
        <v>530.0</v>
      </c>
    </row>
    <row r="69">
      <c r="A69" s="4">
        <v>2005.0</v>
      </c>
      <c r="B69" s="4" t="s">
        <v>12</v>
      </c>
      <c r="C69" s="4" t="s">
        <v>57</v>
      </c>
      <c r="D69" s="4" t="s">
        <v>398</v>
      </c>
      <c r="E69" s="4">
        <v>13.0</v>
      </c>
      <c r="F69" s="36" t="s">
        <v>353</v>
      </c>
      <c r="G69" s="4" t="s">
        <v>279</v>
      </c>
      <c r="H69" s="4">
        <v>276.0</v>
      </c>
      <c r="I69" s="4">
        <v>210.0</v>
      </c>
      <c r="J69" s="4">
        <v>486.0</v>
      </c>
    </row>
    <row r="70">
      <c r="A70" s="4">
        <v>2005.0</v>
      </c>
      <c r="B70" s="4" t="s">
        <v>12</v>
      </c>
      <c r="C70" s="4" t="s">
        <v>57</v>
      </c>
      <c r="D70" s="4" t="s">
        <v>398</v>
      </c>
      <c r="E70" s="4">
        <v>14.0</v>
      </c>
      <c r="F70" s="36" t="s">
        <v>350</v>
      </c>
      <c r="G70" s="4" t="s">
        <v>24</v>
      </c>
      <c r="H70" s="4">
        <v>234.0</v>
      </c>
      <c r="I70" s="4">
        <v>242.0</v>
      </c>
      <c r="J70" s="4">
        <v>476.0</v>
      </c>
    </row>
    <row r="71">
      <c r="A71" s="4">
        <v>2005.0</v>
      </c>
      <c r="B71" s="4" t="s">
        <v>12</v>
      </c>
      <c r="C71" s="4" t="s">
        <v>57</v>
      </c>
      <c r="D71" s="4" t="s">
        <v>398</v>
      </c>
      <c r="E71" s="4">
        <v>15.0</v>
      </c>
      <c r="F71" s="36" t="s">
        <v>690</v>
      </c>
      <c r="G71" s="4" t="s">
        <v>652</v>
      </c>
      <c r="H71" s="4">
        <v>216.0</v>
      </c>
      <c r="I71" s="4">
        <v>230.0</v>
      </c>
      <c r="J71" s="4">
        <v>446.0</v>
      </c>
    </row>
    <row r="72">
      <c r="A72" s="4">
        <v>2005.0</v>
      </c>
      <c r="B72" s="4" t="s">
        <v>12</v>
      </c>
      <c r="C72" s="4" t="s">
        <v>57</v>
      </c>
      <c r="D72" s="4" t="s">
        <v>398</v>
      </c>
      <c r="E72" s="4">
        <v>16.0</v>
      </c>
      <c r="F72" s="36" t="s">
        <v>67</v>
      </c>
      <c r="G72" s="4" t="s">
        <v>53</v>
      </c>
      <c r="H72" s="4">
        <v>142.0</v>
      </c>
      <c r="I72" s="4">
        <v>268.0</v>
      </c>
      <c r="J72" s="4">
        <v>410.0</v>
      </c>
    </row>
    <row r="73">
      <c r="A73" s="4">
        <v>2005.0</v>
      </c>
      <c r="B73" s="4" t="s">
        <v>12</v>
      </c>
      <c r="C73" s="4" t="s">
        <v>57</v>
      </c>
      <c r="D73" s="4" t="s">
        <v>398</v>
      </c>
      <c r="E73" s="4">
        <v>17.0</v>
      </c>
      <c r="F73" s="36" t="s">
        <v>1407</v>
      </c>
      <c r="G73" s="4" t="s">
        <v>469</v>
      </c>
      <c r="H73" s="4">
        <v>132.0</v>
      </c>
      <c r="I73" s="4">
        <v>132.0</v>
      </c>
      <c r="J73" s="4">
        <v>264.0</v>
      </c>
    </row>
    <row r="74">
      <c r="A74" s="4">
        <v>2005.0</v>
      </c>
      <c r="B74" s="4" t="s">
        <v>12</v>
      </c>
      <c r="C74" s="4" t="s">
        <v>57</v>
      </c>
      <c r="D74" s="4" t="s">
        <v>398</v>
      </c>
      <c r="E74" s="4">
        <v>18.0</v>
      </c>
      <c r="F74" s="36" t="s">
        <v>68</v>
      </c>
      <c r="G74" s="4" t="s">
        <v>69</v>
      </c>
      <c r="H74" s="4">
        <v>118.0</v>
      </c>
      <c r="I74" s="4">
        <v>96.0</v>
      </c>
      <c r="J74" s="4">
        <v>214.0</v>
      </c>
    </row>
    <row r="75">
      <c r="A75" s="4">
        <v>2005.0</v>
      </c>
      <c r="B75" s="4" t="s">
        <v>70</v>
      </c>
      <c r="C75" s="4" t="s">
        <v>13</v>
      </c>
      <c r="D75" s="4" t="s">
        <v>398</v>
      </c>
      <c r="E75" s="4">
        <v>1.0</v>
      </c>
      <c r="F75" s="36" t="s">
        <v>72</v>
      </c>
      <c r="G75" s="4" t="s">
        <v>73</v>
      </c>
      <c r="H75" s="4">
        <v>626.0</v>
      </c>
      <c r="I75" s="4">
        <v>612.0</v>
      </c>
      <c r="J75" s="4">
        <v>1238.0</v>
      </c>
    </row>
    <row r="76">
      <c r="A76" s="4">
        <v>2005.0</v>
      </c>
      <c r="B76" s="4" t="s">
        <v>70</v>
      </c>
      <c r="C76" s="4" t="s">
        <v>13</v>
      </c>
      <c r="D76" s="4" t="s">
        <v>398</v>
      </c>
      <c r="E76" s="4">
        <v>2.0</v>
      </c>
      <c r="F76" s="36" t="s">
        <v>1117</v>
      </c>
      <c r="G76" s="4" t="s">
        <v>78</v>
      </c>
      <c r="H76" s="4">
        <v>568.0</v>
      </c>
      <c r="I76" s="4">
        <v>602.0</v>
      </c>
      <c r="J76" s="4">
        <v>1170.0</v>
      </c>
    </row>
    <row r="77">
      <c r="A77" s="4">
        <v>2005.0</v>
      </c>
      <c r="B77" s="4" t="s">
        <v>70</v>
      </c>
      <c r="C77" s="4" t="s">
        <v>13</v>
      </c>
      <c r="D77" s="4" t="s">
        <v>398</v>
      </c>
      <c r="E77" s="4">
        <v>3.0</v>
      </c>
      <c r="F77" s="36" t="s">
        <v>421</v>
      </c>
      <c r="G77" s="4" t="s">
        <v>82</v>
      </c>
      <c r="H77" s="4">
        <v>604.0</v>
      </c>
      <c r="I77" s="4">
        <v>560.0</v>
      </c>
      <c r="J77" s="4">
        <v>1164.0</v>
      </c>
    </row>
    <row r="78">
      <c r="A78" s="4">
        <v>2005.0</v>
      </c>
      <c r="B78" s="4" t="s">
        <v>70</v>
      </c>
      <c r="C78" s="4" t="s">
        <v>13</v>
      </c>
      <c r="D78" s="4" t="s">
        <v>398</v>
      </c>
      <c r="E78" s="4">
        <v>4.0</v>
      </c>
      <c r="F78" s="36" t="s">
        <v>77</v>
      </c>
      <c r="G78" s="4" t="s">
        <v>78</v>
      </c>
      <c r="H78" s="4">
        <v>598.0</v>
      </c>
      <c r="I78" s="4">
        <v>532.0</v>
      </c>
      <c r="J78" s="4">
        <v>1130.0</v>
      </c>
    </row>
    <row r="79">
      <c r="A79" s="4">
        <v>2005.0</v>
      </c>
      <c r="B79" s="4" t="s">
        <v>70</v>
      </c>
      <c r="C79" s="4" t="s">
        <v>13</v>
      </c>
      <c r="D79" s="4" t="s">
        <v>398</v>
      </c>
      <c r="E79" s="4">
        <v>5.0</v>
      </c>
      <c r="F79" s="36" t="s">
        <v>1408</v>
      </c>
      <c r="G79" s="4" t="s">
        <v>82</v>
      </c>
      <c r="H79" s="4">
        <v>560.0</v>
      </c>
      <c r="I79" s="4">
        <v>538.0</v>
      </c>
      <c r="J79" s="4">
        <v>1098.0</v>
      </c>
    </row>
    <row r="80">
      <c r="A80" s="4">
        <v>2005.0</v>
      </c>
      <c r="B80" s="4" t="s">
        <v>70</v>
      </c>
      <c r="C80" s="4" t="s">
        <v>13</v>
      </c>
      <c r="D80" s="4" t="s">
        <v>398</v>
      </c>
      <c r="E80" s="4">
        <v>6.0</v>
      </c>
      <c r="F80" s="36" t="s">
        <v>425</v>
      </c>
      <c r="G80" s="4" t="s">
        <v>75</v>
      </c>
      <c r="H80" s="4">
        <v>552.0</v>
      </c>
      <c r="I80" s="4">
        <v>534.0</v>
      </c>
      <c r="J80" s="4">
        <v>1086.0</v>
      </c>
    </row>
    <row r="81">
      <c r="A81" s="4">
        <v>2005.0</v>
      </c>
      <c r="B81" s="4" t="s">
        <v>70</v>
      </c>
      <c r="C81" s="4" t="s">
        <v>13</v>
      </c>
      <c r="D81" s="4" t="s">
        <v>398</v>
      </c>
      <c r="E81" s="4">
        <v>7.0</v>
      </c>
      <c r="F81" s="36" t="s">
        <v>87</v>
      </c>
      <c r="G81" s="4" t="s">
        <v>1409</v>
      </c>
      <c r="H81" s="4">
        <v>568.0</v>
      </c>
      <c r="I81" s="4">
        <v>510.0</v>
      </c>
      <c r="J81" s="4">
        <v>1078.0</v>
      </c>
    </row>
    <row r="82">
      <c r="A82" s="4">
        <v>2005.0</v>
      </c>
      <c r="B82" s="4" t="s">
        <v>70</v>
      </c>
      <c r="C82" s="4" t="s">
        <v>13</v>
      </c>
      <c r="D82" s="4" t="s">
        <v>398</v>
      </c>
      <c r="E82" s="4">
        <v>8.0</v>
      </c>
      <c r="F82" s="36" t="s">
        <v>103</v>
      </c>
      <c r="G82" s="4" t="s">
        <v>654</v>
      </c>
      <c r="H82" s="4">
        <v>562.0</v>
      </c>
      <c r="I82" s="4">
        <v>500.0</v>
      </c>
      <c r="J82" s="4">
        <v>1062.0</v>
      </c>
    </row>
    <row r="83">
      <c r="A83" s="4">
        <v>2005.0</v>
      </c>
      <c r="B83" s="4" t="s">
        <v>70</v>
      </c>
      <c r="C83" s="4" t="s">
        <v>13</v>
      </c>
      <c r="D83" s="4" t="s">
        <v>398</v>
      </c>
      <c r="E83" s="4">
        <v>9.0</v>
      </c>
      <c r="F83" s="36" t="s">
        <v>86</v>
      </c>
      <c r="G83" s="4" t="s">
        <v>78</v>
      </c>
      <c r="H83" s="4">
        <v>554.0</v>
      </c>
      <c r="I83" s="4">
        <v>480.0</v>
      </c>
      <c r="J83" s="4">
        <v>1034.0</v>
      </c>
    </row>
    <row r="84">
      <c r="A84" s="4">
        <v>2005.0</v>
      </c>
      <c r="B84" s="4" t="s">
        <v>70</v>
      </c>
      <c r="C84" s="4" t="s">
        <v>13</v>
      </c>
      <c r="D84" s="4" t="s">
        <v>398</v>
      </c>
      <c r="E84" s="4">
        <v>10.0</v>
      </c>
      <c r="F84" s="36" t="s">
        <v>1287</v>
      </c>
      <c r="G84" s="4" t="s">
        <v>93</v>
      </c>
      <c r="H84" s="4">
        <v>548.0</v>
      </c>
      <c r="I84" s="4">
        <v>464.0</v>
      </c>
      <c r="J84" s="4">
        <v>1012.0</v>
      </c>
    </row>
    <row r="85">
      <c r="A85" s="4">
        <v>2005.0</v>
      </c>
      <c r="B85" s="4" t="s">
        <v>70</v>
      </c>
      <c r="C85" s="4" t="s">
        <v>13</v>
      </c>
      <c r="D85" s="4" t="s">
        <v>398</v>
      </c>
      <c r="E85" s="4">
        <v>11.0</v>
      </c>
      <c r="F85" s="36" t="s">
        <v>85</v>
      </c>
      <c r="G85" s="4" t="s">
        <v>75</v>
      </c>
      <c r="H85" s="4">
        <v>496.0</v>
      </c>
      <c r="I85" s="4">
        <v>512.0</v>
      </c>
      <c r="J85" s="4">
        <v>1008.0</v>
      </c>
    </row>
    <row r="86">
      <c r="A86" s="4">
        <v>2005.0</v>
      </c>
      <c r="B86" s="4" t="s">
        <v>70</v>
      </c>
      <c r="C86" s="4" t="s">
        <v>13</v>
      </c>
      <c r="D86" s="4" t="s">
        <v>398</v>
      </c>
      <c r="E86" s="4">
        <v>12.0</v>
      </c>
      <c r="F86" s="36" t="s">
        <v>76</v>
      </c>
      <c r="G86" s="4" t="s">
        <v>73</v>
      </c>
      <c r="H86" s="4">
        <v>494.0</v>
      </c>
      <c r="I86" s="4">
        <v>510.0</v>
      </c>
      <c r="J86" s="4">
        <v>1004.0</v>
      </c>
    </row>
    <row r="87">
      <c r="A87" s="4">
        <v>2005.0</v>
      </c>
      <c r="B87" s="4" t="s">
        <v>70</v>
      </c>
      <c r="C87" s="4" t="s">
        <v>13</v>
      </c>
      <c r="D87" s="4" t="s">
        <v>398</v>
      </c>
      <c r="E87" s="4">
        <v>13.0</v>
      </c>
      <c r="F87" s="36" t="s">
        <v>812</v>
      </c>
      <c r="G87" s="4" t="s">
        <v>24</v>
      </c>
      <c r="H87" s="4">
        <v>500.0</v>
      </c>
      <c r="I87" s="4">
        <v>502.0</v>
      </c>
      <c r="J87" s="4">
        <v>1002.0</v>
      </c>
    </row>
    <row r="88">
      <c r="A88" s="4">
        <v>2005.0</v>
      </c>
      <c r="B88" s="4" t="s">
        <v>70</v>
      </c>
      <c r="C88" s="4" t="s">
        <v>13</v>
      </c>
      <c r="D88" s="4" t="s">
        <v>398</v>
      </c>
      <c r="E88" s="4">
        <v>14.0</v>
      </c>
      <c r="F88" s="36" t="s">
        <v>991</v>
      </c>
      <c r="G88" s="4" t="s">
        <v>24</v>
      </c>
      <c r="H88" s="4">
        <v>546.0</v>
      </c>
      <c r="I88" s="4">
        <v>450.0</v>
      </c>
      <c r="J88" s="4">
        <v>996.0</v>
      </c>
    </row>
    <row r="89">
      <c r="A89" s="4">
        <v>2005.0</v>
      </c>
      <c r="B89" s="4" t="s">
        <v>70</v>
      </c>
      <c r="C89" s="4" t="s">
        <v>13</v>
      </c>
      <c r="D89" s="4" t="s">
        <v>398</v>
      </c>
      <c r="E89" s="4">
        <v>15.0</v>
      </c>
      <c r="F89" s="36" t="s">
        <v>261</v>
      </c>
      <c r="G89" s="4" t="s">
        <v>1409</v>
      </c>
      <c r="H89" s="4">
        <v>540.0</v>
      </c>
      <c r="I89" s="4">
        <v>452.0</v>
      </c>
      <c r="J89" s="4">
        <v>992.0</v>
      </c>
    </row>
    <row r="90">
      <c r="A90" s="4">
        <v>2005.0</v>
      </c>
      <c r="B90" s="4" t="s">
        <v>70</v>
      </c>
      <c r="C90" s="4" t="s">
        <v>13</v>
      </c>
      <c r="D90" s="4" t="s">
        <v>398</v>
      </c>
      <c r="E90" s="4">
        <v>16.0</v>
      </c>
      <c r="F90" s="36" t="s">
        <v>100</v>
      </c>
      <c r="G90" s="4" t="s">
        <v>175</v>
      </c>
      <c r="H90" s="4">
        <v>538.0</v>
      </c>
      <c r="I90" s="4">
        <v>442.0</v>
      </c>
      <c r="J90" s="4">
        <v>980.0</v>
      </c>
    </row>
    <row r="91">
      <c r="A91" s="4">
        <v>2005.0</v>
      </c>
      <c r="B91" s="4" t="s">
        <v>70</v>
      </c>
      <c r="C91" s="4" t="s">
        <v>13</v>
      </c>
      <c r="D91" s="4" t="s">
        <v>398</v>
      </c>
      <c r="E91" s="4">
        <v>17.0</v>
      </c>
      <c r="F91" s="36" t="s">
        <v>433</v>
      </c>
      <c r="G91" s="4" t="s">
        <v>78</v>
      </c>
      <c r="H91" s="4">
        <v>470.0</v>
      </c>
      <c r="I91" s="4">
        <v>484.0</v>
      </c>
      <c r="J91" s="4">
        <v>954.0</v>
      </c>
    </row>
    <row r="92">
      <c r="A92" s="4">
        <v>2005.0</v>
      </c>
      <c r="B92" s="4" t="s">
        <v>70</v>
      </c>
      <c r="C92" s="4" t="s">
        <v>13</v>
      </c>
      <c r="D92" s="4" t="s">
        <v>398</v>
      </c>
      <c r="E92" s="4">
        <v>18.0</v>
      </c>
      <c r="F92" s="36" t="s">
        <v>658</v>
      </c>
      <c r="G92" s="4" t="s">
        <v>93</v>
      </c>
      <c r="H92" s="4">
        <v>464.0</v>
      </c>
      <c r="I92" s="4">
        <v>454.0</v>
      </c>
      <c r="J92" s="4">
        <v>918.0</v>
      </c>
    </row>
    <row r="93">
      <c r="A93" s="4">
        <v>2005.0</v>
      </c>
      <c r="B93" s="4" t="s">
        <v>70</v>
      </c>
      <c r="C93" s="4" t="s">
        <v>13</v>
      </c>
      <c r="D93" s="4" t="s">
        <v>398</v>
      </c>
      <c r="E93" s="4">
        <v>19.0</v>
      </c>
      <c r="F93" s="36" t="s">
        <v>819</v>
      </c>
      <c r="G93" s="4" t="s">
        <v>75</v>
      </c>
      <c r="H93" s="4">
        <v>458.0</v>
      </c>
      <c r="I93" s="4">
        <v>454.0</v>
      </c>
      <c r="J93" s="4">
        <v>912.0</v>
      </c>
    </row>
    <row r="94">
      <c r="A94" s="4">
        <v>2005.0</v>
      </c>
      <c r="B94" s="4" t="s">
        <v>70</v>
      </c>
      <c r="C94" s="4" t="s">
        <v>13</v>
      </c>
      <c r="D94" s="4" t="s">
        <v>398</v>
      </c>
      <c r="E94" s="4">
        <v>20.0</v>
      </c>
      <c r="F94" s="36" t="s">
        <v>1410</v>
      </c>
      <c r="G94" s="4" t="s">
        <v>1411</v>
      </c>
      <c r="H94" s="4">
        <v>458.0</v>
      </c>
      <c r="I94" s="4">
        <v>454.0</v>
      </c>
      <c r="J94" s="4">
        <v>912.0</v>
      </c>
    </row>
    <row r="95">
      <c r="A95" s="4">
        <v>2005.0</v>
      </c>
      <c r="B95" s="4" t="s">
        <v>70</v>
      </c>
      <c r="C95" s="4" t="s">
        <v>13</v>
      </c>
      <c r="D95" s="4" t="s">
        <v>398</v>
      </c>
      <c r="E95" s="4">
        <v>21.0</v>
      </c>
      <c r="F95" s="36" t="s">
        <v>1412</v>
      </c>
      <c r="G95" s="4" t="s">
        <v>310</v>
      </c>
      <c r="H95" s="4">
        <v>484.0</v>
      </c>
      <c r="I95" s="4">
        <v>422.0</v>
      </c>
      <c r="J95" s="4">
        <v>906.0</v>
      </c>
    </row>
    <row r="96">
      <c r="A96" s="4">
        <v>2005.0</v>
      </c>
      <c r="B96" s="4" t="s">
        <v>70</v>
      </c>
      <c r="C96" s="4" t="s">
        <v>13</v>
      </c>
      <c r="D96" s="4" t="s">
        <v>398</v>
      </c>
      <c r="E96" s="4">
        <v>22.0</v>
      </c>
      <c r="F96" s="36" t="s">
        <v>1413</v>
      </c>
      <c r="G96" s="4" t="s">
        <v>141</v>
      </c>
      <c r="H96" s="4">
        <v>492.0</v>
      </c>
      <c r="I96" s="4">
        <v>410.0</v>
      </c>
      <c r="J96" s="4">
        <v>902.0</v>
      </c>
    </row>
    <row r="97">
      <c r="A97" s="4">
        <v>2005.0</v>
      </c>
      <c r="B97" s="4" t="s">
        <v>70</v>
      </c>
      <c r="C97" s="4" t="s">
        <v>13</v>
      </c>
      <c r="D97" s="4" t="s">
        <v>398</v>
      </c>
      <c r="E97" s="4">
        <v>23.0</v>
      </c>
      <c r="F97" s="36" t="s">
        <v>1414</v>
      </c>
      <c r="G97" s="4" t="s">
        <v>141</v>
      </c>
      <c r="H97" s="4">
        <v>450.0</v>
      </c>
      <c r="I97" s="4">
        <v>434.0</v>
      </c>
      <c r="J97" s="4">
        <v>884.0</v>
      </c>
    </row>
    <row r="98">
      <c r="A98" s="4">
        <v>2005.0</v>
      </c>
      <c r="B98" s="4" t="s">
        <v>70</v>
      </c>
      <c r="C98" s="4" t="s">
        <v>13</v>
      </c>
      <c r="D98" s="4" t="s">
        <v>398</v>
      </c>
      <c r="E98" s="4">
        <v>24.0</v>
      </c>
      <c r="F98" s="36" t="s">
        <v>1415</v>
      </c>
      <c r="G98" s="4" t="s">
        <v>636</v>
      </c>
      <c r="H98" s="4">
        <v>492.0</v>
      </c>
      <c r="I98" s="4">
        <v>362.0</v>
      </c>
      <c r="J98" s="4">
        <v>854.0</v>
      </c>
    </row>
    <row r="99">
      <c r="A99" s="4">
        <v>2005.0</v>
      </c>
      <c r="B99" s="4" t="s">
        <v>70</v>
      </c>
      <c r="C99" s="4" t="s">
        <v>13</v>
      </c>
      <c r="D99" s="4" t="s">
        <v>398</v>
      </c>
      <c r="E99" s="4">
        <v>25.0</v>
      </c>
      <c r="F99" s="36" t="s">
        <v>1416</v>
      </c>
      <c r="G99" s="4" t="s">
        <v>36</v>
      </c>
      <c r="H99" s="4">
        <v>446.0</v>
      </c>
      <c r="I99" s="4">
        <v>404.0</v>
      </c>
      <c r="J99" s="4">
        <v>850.0</v>
      </c>
    </row>
    <row r="100">
      <c r="A100" s="4">
        <v>2005.0</v>
      </c>
      <c r="B100" s="4" t="s">
        <v>70</v>
      </c>
      <c r="C100" s="4" t="s">
        <v>13</v>
      </c>
      <c r="D100" s="4" t="s">
        <v>398</v>
      </c>
      <c r="E100" s="4">
        <v>26.0</v>
      </c>
      <c r="F100" s="36" t="s">
        <v>428</v>
      </c>
      <c r="G100" s="4" t="s">
        <v>141</v>
      </c>
      <c r="H100" s="4">
        <v>486.0</v>
      </c>
      <c r="I100" s="4">
        <v>362.0</v>
      </c>
      <c r="J100" s="4">
        <v>848.0</v>
      </c>
    </row>
    <row r="101">
      <c r="A101" s="4">
        <v>2005.0</v>
      </c>
      <c r="B101" s="4" t="s">
        <v>70</v>
      </c>
      <c r="C101" s="4" t="s">
        <v>13</v>
      </c>
      <c r="D101" s="4" t="s">
        <v>398</v>
      </c>
      <c r="E101" s="4">
        <v>27.0</v>
      </c>
      <c r="F101" s="36" t="s">
        <v>1417</v>
      </c>
      <c r="G101" s="4" t="s">
        <v>310</v>
      </c>
      <c r="H101" s="4">
        <v>478.0</v>
      </c>
      <c r="I101" s="4">
        <v>370.0</v>
      </c>
      <c r="J101" s="4">
        <v>848.0</v>
      </c>
    </row>
    <row r="102">
      <c r="A102" s="4">
        <v>2005.0</v>
      </c>
      <c r="B102" s="4" t="s">
        <v>70</v>
      </c>
      <c r="C102" s="4" t="s">
        <v>13</v>
      </c>
      <c r="D102" s="4" t="s">
        <v>398</v>
      </c>
      <c r="E102" s="4">
        <v>28.0</v>
      </c>
      <c r="F102" s="36" t="s">
        <v>436</v>
      </c>
      <c r="G102" s="4" t="s">
        <v>36</v>
      </c>
      <c r="H102" s="4">
        <v>424.0</v>
      </c>
      <c r="I102" s="4">
        <v>408.0</v>
      </c>
      <c r="J102" s="4">
        <v>832.0</v>
      </c>
    </row>
    <row r="103">
      <c r="A103" s="4">
        <v>2005.0</v>
      </c>
      <c r="B103" s="4" t="s">
        <v>70</v>
      </c>
      <c r="C103" s="4" t="s">
        <v>13</v>
      </c>
      <c r="D103" s="4" t="s">
        <v>398</v>
      </c>
      <c r="E103" s="4">
        <v>29.0</v>
      </c>
      <c r="F103" s="36" t="s">
        <v>1418</v>
      </c>
      <c r="G103" s="4" t="s">
        <v>78</v>
      </c>
      <c r="H103" s="4">
        <v>464.0</v>
      </c>
      <c r="I103" s="4">
        <v>364.0</v>
      </c>
      <c r="J103" s="4">
        <v>828.0</v>
      </c>
    </row>
    <row r="104">
      <c r="A104" s="4">
        <v>2005.0</v>
      </c>
      <c r="B104" s="4" t="s">
        <v>70</v>
      </c>
      <c r="C104" s="4" t="s">
        <v>13</v>
      </c>
      <c r="D104" s="4" t="s">
        <v>398</v>
      </c>
      <c r="E104" s="4">
        <v>30.0</v>
      </c>
      <c r="F104" s="36" t="s">
        <v>989</v>
      </c>
      <c r="G104" s="4" t="s">
        <v>69</v>
      </c>
      <c r="H104" s="4">
        <v>396.0</v>
      </c>
      <c r="I104" s="4">
        <v>424.0</v>
      </c>
      <c r="J104" s="4">
        <v>820.0</v>
      </c>
    </row>
    <row r="105">
      <c r="A105" s="4">
        <v>2005.0</v>
      </c>
      <c r="B105" s="4" t="s">
        <v>70</v>
      </c>
      <c r="C105" s="4" t="s">
        <v>13</v>
      </c>
      <c r="D105" s="4" t="s">
        <v>398</v>
      </c>
      <c r="E105" s="4">
        <v>31.0</v>
      </c>
      <c r="F105" s="36" t="s">
        <v>1419</v>
      </c>
      <c r="G105" s="4" t="s">
        <v>310</v>
      </c>
      <c r="H105" s="4">
        <v>456.0</v>
      </c>
      <c r="I105" s="4">
        <v>338.0</v>
      </c>
      <c r="J105" s="4">
        <v>794.0</v>
      </c>
    </row>
    <row r="106">
      <c r="A106" s="4">
        <v>2005.0</v>
      </c>
      <c r="B106" s="4" t="s">
        <v>70</v>
      </c>
      <c r="C106" s="4" t="s">
        <v>13</v>
      </c>
      <c r="D106" s="4" t="s">
        <v>398</v>
      </c>
      <c r="E106" s="4">
        <v>32.0</v>
      </c>
      <c r="F106" s="36" t="s">
        <v>1420</v>
      </c>
      <c r="G106" s="4" t="s">
        <v>29</v>
      </c>
      <c r="H106" s="4">
        <v>456.0</v>
      </c>
      <c r="I106" s="4">
        <v>332.0</v>
      </c>
      <c r="J106" s="4">
        <v>788.0</v>
      </c>
    </row>
    <row r="107">
      <c r="A107" s="4">
        <v>2005.0</v>
      </c>
      <c r="B107" s="4" t="s">
        <v>70</v>
      </c>
      <c r="C107" s="4" t="s">
        <v>13</v>
      </c>
      <c r="D107" s="4" t="s">
        <v>398</v>
      </c>
      <c r="E107" s="4">
        <v>33.0</v>
      </c>
      <c r="F107" s="36" t="s">
        <v>1421</v>
      </c>
      <c r="G107" s="4" t="s">
        <v>279</v>
      </c>
      <c r="H107" s="4">
        <v>394.0</v>
      </c>
      <c r="I107" s="4">
        <v>394.0</v>
      </c>
      <c r="J107" s="4">
        <v>788.0</v>
      </c>
    </row>
    <row r="108">
      <c r="A108" s="4">
        <v>2005.0</v>
      </c>
      <c r="B108" s="4" t="s">
        <v>70</v>
      </c>
      <c r="C108" s="4" t="s">
        <v>13</v>
      </c>
      <c r="D108" s="4" t="s">
        <v>398</v>
      </c>
      <c r="E108" s="4">
        <v>34.0</v>
      </c>
      <c r="F108" s="36" t="s">
        <v>1422</v>
      </c>
      <c r="G108" s="4" t="s">
        <v>169</v>
      </c>
      <c r="H108" s="4">
        <v>380.0</v>
      </c>
      <c r="I108" s="4">
        <v>408.0</v>
      </c>
      <c r="J108" s="4">
        <v>788.0</v>
      </c>
    </row>
    <row r="109">
      <c r="A109" s="4">
        <v>2005.0</v>
      </c>
      <c r="B109" s="4" t="s">
        <v>70</v>
      </c>
      <c r="C109" s="4" t="s">
        <v>13</v>
      </c>
      <c r="D109" s="4" t="s">
        <v>398</v>
      </c>
      <c r="E109" s="4">
        <v>35.0</v>
      </c>
      <c r="F109" s="36" t="s">
        <v>1123</v>
      </c>
      <c r="G109" s="4" t="s">
        <v>78</v>
      </c>
      <c r="H109" s="4">
        <v>426.0</v>
      </c>
      <c r="I109" s="4">
        <v>360.0</v>
      </c>
      <c r="J109" s="4">
        <v>786.0</v>
      </c>
    </row>
    <row r="110">
      <c r="A110" s="4">
        <v>2005.0</v>
      </c>
      <c r="B110" s="4" t="s">
        <v>70</v>
      </c>
      <c r="C110" s="4" t="s">
        <v>13</v>
      </c>
      <c r="D110" s="4" t="s">
        <v>398</v>
      </c>
      <c r="E110" s="4">
        <v>36.0</v>
      </c>
      <c r="F110" s="36" t="s">
        <v>661</v>
      </c>
      <c r="G110" s="4" t="s">
        <v>1122</v>
      </c>
      <c r="H110" s="4">
        <v>396.0</v>
      </c>
      <c r="I110" s="4">
        <v>360.0</v>
      </c>
      <c r="J110" s="4">
        <v>756.0</v>
      </c>
    </row>
    <row r="111">
      <c r="A111" s="4">
        <v>2005.0</v>
      </c>
      <c r="B111" s="4" t="s">
        <v>70</v>
      </c>
      <c r="C111" s="4" t="s">
        <v>13</v>
      </c>
      <c r="D111" s="4" t="s">
        <v>398</v>
      </c>
      <c r="E111" s="4">
        <v>37.0</v>
      </c>
      <c r="F111" s="36" t="s">
        <v>1423</v>
      </c>
      <c r="G111" s="4" t="s">
        <v>310</v>
      </c>
      <c r="H111" s="4">
        <v>338.0</v>
      </c>
      <c r="I111" s="4">
        <v>388.0</v>
      </c>
      <c r="J111" s="4">
        <v>726.0</v>
      </c>
    </row>
    <row r="112">
      <c r="A112" s="4">
        <v>2005.0</v>
      </c>
      <c r="B112" s="4" t="s">
        <v>70</v>
      </c>
      <c r="C112" s="4" t="s">
        <v>13</v>
      </c>
      <c r="D112" s="4" t="s">
        <v>398</v>
      </c>
      <c r="E112" s="4">
        <v>38.0</v>
      </c>
      <c r="F112" s="36" t="s">
        <v>435</v>
      </c>
      <c r="G112" s="4" t="s">
        <v>141</v>
      </c>
      <c r="H112" s="4">
        <v>362.0</v>
      </c>
      <c r="I112" s="4">
        <v>354.0</v>
      </c>
      <c r="J112" s="4">
        <v>716.0</v>
      </c>
    </row>
    <row r="113">
      <c r="A113" s="4">
        <v>2005.0</v>
      </c>
      <c r="B113" s="4" t="s">
        <v>70</v>
      </c>
      <c r="C113" s="4" t="s">
        <v>13</v>
      </c>
      <c r="D113" s="4" t="s">
        <v>398</v>
      </c>
      <c r="E113" s="4">
        <v>39.0</v>
      </c>
      <c r="F113" s="36" t="s">
        <v>556</v>
      </c>
      <c r="G113" s="4" t="s">
        <v>24</v>
      </c>
      <c r="H113" s="4">
        <v>378.0</v>
      </c>
      <c r="I113" s="4">
        <v>298.0</v>
      </c>
      <c r="J113" s="4">
        <v>676.0</v>
      </c>
    </row>
    <row r="114">
      <c r="A114" s="4">
        <v>2005.0</v>
      </c>
      <c r="B114" s="4" t="s">
        <v>70</v>
      </c>
      <c r="C114" s="4" t="s">
        <v>13</v>
      </c>
      <c r="D114" s="4" t="s">
        <v>398</v>
      </c>
      <c r="E114" s="4">
        <v>40.0</v>
      </c>
      <c r="F114" s="36" t="s">
        <v>757</v>
      </c>
      <c r="G114" s="4" t="s">
        <v>42</v>
      </c>
      <c r="H114" s="4">
        <v>308.0</v>
      </c>
      <c r="I114" s="4">
        <v>286.0</v>
      </c>
      <c r="J114" s="4">
        <v>594.0</v>
      </c>
    </row>
    <row r="115">
      <c r="A115" s="4">
        <v>2005.0</v>
      </c>
      <c r="B115" s="4" t="s">
        <v>70</v>
      </c>
      <c r="C115" s="4" t="s">
        <v>13</v>
      </c>
      <c r="D115" s="4" t="s">
        <v>398</v>
      </c>
      <c r="E115" s="4">
        <v>41.0</v>
      </c>
      <c r="F115" s="36" t="s">
        <v>1424</v>
      </c>
      <c r="G115" s="4" t="s">
        <v>169</v>
      </c>
      <c r="H115" s="4">
        <v>274.0</v>
      </c>
      <c r="I115" s="4">
        <v>280.0</v>
      </c>
      <c r="J115" s="4">
        <v>554.0</v>
      </c>
    </row>
    <row r="116">
      <c r="A116" s="4">
        <v>2005.0</v>
      </c>
      <c r="B116" s="4" t="s">
        <v>70</v>
      </c>
      <c r="C116" s="4" t="s">
        <v>57</v>
      </c>
      <c r="D116" s="4" t="s">
        <v>398</v>
      </c>
      <c r="E116" s="4">
        <v>1.0</v>
      </c>
      <c r="F116" s="36" t="s">
        <v>116</v>
      </c>
      <c r="G116" s="4" t="s">
        <v>53</v>
      </c>
      <c r="H116" s="4">
        <v>562.0</v>
      </c>
      <c r="I116" s="4">
        <v>476.0</v>
      </c>
      <c r="J116" s="4">
        <v>1038.0</v>
      </c>
    </row>
    <row r="117">
      <c r="A117" s="4">
        <v>2005.0</v>
      </c>
      <c r="B117" s="4" t="s">
        <v>70</v>
      </c>
      <c r="C117" s="4" t="s">
        <v>57</v>
      </c>
      <c r="D117" s="4" t="s">
        <v>398</v>
      </c>
      <c r="E117" s="4">
        <v>2.0</v>
      </c>
      <c r="F117" s="36" t="s">
        <v>821</v>
      </c>
      <c r="G117" s="4" t="s">
        <v>82</v>
      </c>
      <c r="H117" s="4">
        <v>480.0</v>
      </c>
      <c r="I117" s="4">
        <v>482.0</v>
      </c>
      <c r="J117" s="4">
        <v>962.0</v>
      </c>
    </row>
    <row r="118">
      <c r="A118" s="4">
        <v>2005.0</v>
      </c>
      <c r="B118" s="4" t="s">
        <v>70</v>
      </c>
      <c r="C118" s="4" t="s">
        <v>57</v>
      </c>
      <c r="D118" s="4" t="s">
        <v>398</v>
      </c>
      <c r="E118" s="4">
        <v>3.0</v>
      </c>
      <c r="F118" s="36" t="s">
        <v>993</v>
      </c>
      <c r="G118" s="4" t="s">
        <v>24</v>
      </c>
      <c r="H118" s="4">
        <v>444.0</v>
      </c>
      <c r="I118" s="4">
        <v>454.0</v>
      </c>
      <c r="J118" s="4">
        <v>898.0</v>
      </c>
    </row>
    <row r="119">
      <c r="A119" s="4">
        <v>2005.0</v>
      </c>
      <c r="B119" s="4" t="s">
        <v>70</v>
      </c>
      <c r="C119" s="4" t="s">
        <v>57</v>
      </c>
      <c r="D119" s="4" t="s">
        <v>398</v>
      </c>
      <c r="E119" s="4">
        <v>4.0</v>
      </c>
      <c r="F119" s="36" t="s">
        <v>448</v>
      </c>
      <c r="G119" s="4" t="s">
        <v>141</v>
      </c>
      <c r="H119" s="4">
        <v>478.0</v>
      </c>
      <c r="I119" s="4">
        <v>380.0</v>
      </c>
      <c r="J119" s="4">
        <v>858.0</v>
      </c>
    </row>
    <row r="120">
      <c r="A120" s="4">
        <v>2005.0</v>
      </c>
      <c r="B120" s="4" t="s">
        <v>70</v>
      </c>
      <c r="C120" s="4" t="s">
        <v>57</v>
      </c>
      <c r="D120" s="4" t="s">
        <v>398</v>
      </c>
      <c r="E120" s="4">
        <v>5.0</v>
      </c>
      <c r="F120" s="36" t="s">
        <v>457</v>
      </c>
      <c r="G120" s="4" t="s">
        <v>654</v>
      </c>
      <c r="H120" s="4">
        <v>424.0</v>
      </c>
      <c r="I120" s="4">
        <v>378.0</v>
      </c>
      <c r="J120" s="4">
        <v>802.0</v>
      </c>
    </row>
    <row r="121">
      <c r="A121" s="4">
        <v>2005.0</v>
      </c>
      <c r="B121" s="4" t="s">
        <v>70</v>
      </c>
      <c r="C121" s="4" t="s">
        <v>57</v>
      </c>
      <c r="D121" s="4" t="s">
        <v>398</v>
      </c>
      <c r="E121" s="4">
        <v>6.0</v>
      </c>
      <c r="F121" s="36" t="s">
        <v>910</v>
      </c>
      <c r="G121" s="4" t="s">
        <v>773</v>
      </c>
      <c r="H121" s="4">
        <v>412.0</v>
      </c>
      <c r="I121" s="4">
        <v>382.0</v>
      </c>
      <c r="J121" s="4">
        <v>794.0</v>
      </c>
    </row>
    <row r="122">
      <c r="A122" s="4">
        <v>2005.0</v>
      </c>
      <c r="B122" s="4" t="s">
        <v>70</v>
      </c>
      <c r="C122" s="4" t="s">
        <v>57</v>
      </c>
      <c r="D122" s="4" t="s">
        <v>398</v>
      </c>
      <c r="E122" s="4">
        <v>7.0</v>
      </c>
      <c r="F122" s="36" t="s">
        <v>1425</v>
      </c>
      <c r="G122" s="4" t="s">
        <v>310</v>
      </c>
      <c r="H122" s="4">
        <v>456.0</v>
      </c>
      <c r="I122" s="4">
        <v>318.0</v>
      </c>
      <c r="J122" s="4">
        <v>774.0</v>
      </c>
    </row>
    <row r="123">
      <c r="A123" s="4">
        <v>2005.0</v>
      </c>
      <c r="B123" s="4" t="s">
        <v>70</v>
      </c>
      <c r="C123" s="4" t="s">
        <v>57</v>
      </c>
      <c r="D123" s="4" t="s">
        <v>398</v>
      </c>
      <c r="E123" s="4">
        <v>8.0</v>
      </c>
      <c r="F123" s="36" t="s">
        <v>1426</v>
      </c>
      <c r="G123" s="4" t="s">
        <v>90</v>
      </c>
      <c r="H123" s="4">
        <v>386.0</v>
      </c>
      <c r="I123" s="4">
        <v>368.0</v>
      </c>
      <c r="J123" s="4">
        <v>754.0</v>
      </c>
    </row>
    <row r="124">
      <c r="A124" s="4">
        <v>2005.0</v>
      </c>
      <c r="B124" s="4" t="s">
        <v>70</v>
      </c>
      <c r="C124" s="4" t="s">
        <v>57</v>
      </c>
      <c r="D124" s="4" t="s">
        <v>398</v>
      </c>
      <c r="E124" s="4">
        <v>9.0</v>
      </c>
      <c r="F124" s="36" t="s">
        <v>286</v>
      </c>
      <c r="G124" s="4" t="s">
        <v>93</v>
      </c>
      <c r="H124" s="4">
        <v>398.0</v>
      </c>
      <c r="I124" s="4">
        <v>350.0</v>
      </c>
      <c r="J124" s="4">
        <v>748.0</v>
      </c>
    </row>
    <row r="125">
      <c r="A125" s="4">
        <v>2005.0</v>
      </c>
      <c r="B125" s="4" t="s">
        <v>70</v>
      </c>
      <c r="C125" s="4" t="s">
        <v>57</v>
      </c>
      <c r="D125" s="4" t="s">
        <v>398</v>
      </c>
      <c r="E125" s="4">
        <v>10.0</v>
      </c>
      <c r="F125" s="36" t="s">
        <v>287</v>
      </c>
      <c r="G125" s="4" t="s">
        <v>53</v>
      </c>
      <c r="H125" s="4">
        <v>380.0</v>
      </c>
      <c r="I125" s="4">
        <v>350.0</v>
      </c>
      <c r="J125" s="4">
        <v>730.0</v>
      </c>
    </row>
    <row r="126">
      <c r="A126" s="4">
        <v>2005.0</v>
      </c>
      <c r="B126" s="4" t="s">
        <v>70</v>
      </c>
      <c r="C126" s="4" t="s">
        <v>57</v>
      </c>
      <c r="D126" s="4" t="s">
        <v>398</v>
      </c>
      <c r="E126" s="4">
        <v>11.0</v>
      </c>
      <c r="F126" s="36" t="s">
        <v>1427</v>
      </c>
      <c r="G126" s="4" t="s">
        <v>310</v>
      </c>
      <c r="H126" s="4">
        <v>388.0</v>
      </c>
      <c r="I126" s="4">
        <v>328.0</v>
      </c>
      <c r="J126" s="4">
        <v>716.0</v>
      </c>
    </row>
    <row r="127">
      <c r="A127" s="4">
        <v>2005.0</v>
      </c>
      <c r="B127" s="4" t="s">
        <v>70</v>
      </c>
      <c r="C127" s="4" t="s">
        <v>57</v>
      </c>
      <c r="D127" s="4" t="s">
        <v>398</v>
      </c>
      <c r="E127" s="4">
        <v>12.0</v>
      </c>
      <c r="F127" s="36" t="s">
        <v>453</v>
      </c>
      <c r="G127" s="4" t="s">
        <v>78</v>
      </c>
      <c r="H127" s="4">
        <v>388.0</v>
      </c>
      <c r="I127" s="4">
        <v>314.0</v>
      </c>
      <c r="J127" s="4">
        <v>702.0</v>
      </c>
    </row>
    <row r="128">
      <c r="A128" s="4">
        <v>2005.0</v>
      </c>
      <c r="B128" s="4" t="s">
        <v>70</v>
      </c>
      <c r="C128" s="4" t="s">
        <v>57</v>
      </c>
      <c r="D128" s="4" t="s">
        <v>398</v>
      </c>
      <c r="E128" s="4">
        <v>13.0</v>
      </c>
      <c r="F128" s="36" t="s">
        <v>1428</v>
      </c>
      <c r="G128" s="4" t="s">
        <v>310</v>
      </c>
      <c r="H128" s="4">
        <v>370.0</v>
      </c>
      <c r="I128" s="4">
        <v>320.0</v>
      </c>
      <c r="J128" s="4">
        <v>690.0</v>
      </c>
    </row>
    <row r="129">
      <c r="A129" s="4">
        <v>2005.0</v>
      </c>
      <c r="B129" s="4" t="s">
        <v>70</v>
      </c>
      <c r="C129" s="4" t="s">
        <v>57</v>
      </c>
      <c r="D129" s="4" t="s">
        <v>398</v>
      </c>
      <c r="E129" s="4">
        <v>14.0</v>
      </c>
      <c r="F129" s="36" t="s">
        <v>1134</v>
      </c>
      <c r="G129" s="4" t="s">
        <v>69</v>
      </c>
      <c r="H129" s="4">
        <v>364.0</v>
      </c>
      <c r="I129" s="4">
        <v>324.0</v>
      </c>
      <c r="J129" s="4">
        <v>688.0</v>
      </c>
    </row>
    <row r="130">
      <c r="A130" s="4">
        <v>2005.0</v>
      </c>
      <c r="B130" s="4" t="s">
        <v>70</v>
      </c>
      <c r="C130" s="4" t="s">
        <v>57</v>
      </c>
      <c r="D130" s="4" t="s">
        <v>398</v>
      </c>
      <c r="E130" s="4">
        <v>15.0</v>
      </c>
      <c r="F130" s="36" t="s">
        <v>1429</v>
      </c>
      <c r="G130" s="4" t="s">
        <v>24</v>
      </c>
      <c r="H130" s="4">
        <v>310.0</v>
      </c>
      <c r="I130" s="4">
        <v>376.0</v>
      </c>
      <c r="J130" s="4">
        <v>686.0</v>
      </c>
    </row>
    <row r="131">
      <c r="A131" s="4">
        <v>2005.0</v>
      </c>
      <c r="B131" s="4" t="s">
        <v>70</v>
      </c>
      <c r="C131" s="4" t="s">
        <v>57</v>
      </c>
      <c r="D131" s="4" t="s">
        <v>398</v>
      </c>
      <c r="E131" s="4">
        <v>16.0</v>
      </c>
      <c r="F131" s="36" t="s">
        <v>1430</v>
      </c>
      <c r="G131" s="4" t="s">
        <v>279</v>
      </c>
      <c r="H131" s="4">
        <v>380.0</v>
      </c>
      <c r="I131" s="4">
        <v>286.0</v>
      </c>
      <c r="J131" s="4">
        <v>666.0</v>
      </c>
    </row>
    <row r="132">
      <c r="A132" s="4">
        <v>2005.0</v>
      </c>
      <c r="B132" s="4" t="s">
        <v>70</v>
      </c>
      <c r="C132" s="4" t="s">
        <v>57</v>
      </c>
      <c r="D132" s="4" t="s">
        <v>398</v>
      </c>
      <c r="E132" s="4">
        <v>17.0</v>
      </c>
      <c r="F132" s="36" t="s">
        <v>1131</v>
      </c>
      <c r="G132" s="4" t="s">
        <v>1078</v>
      </c>
      <c r="H132" s="4">
        <v>338.0</v>
      </c>
      <c r="I132" s="4">
        <v>322.0</v>
      </c>
      <c r="J132" s="4">
        <v>660.0</v>
      </c>
    </row>
    <row r="133">
      <c r="A133" s="4">
        <v>2005.0</v>
      </c>
      <c r="B133" s="4" t="s">
        <v>70</v>
      </c>
      <c r="C133" s="4" t="s">
        <v>57</v>
      </c>
      <c r="D133" s="4" t="s">
        <v>398</v>
      </c>
      <c r="E133" s="4">
        <v>18.0</v>
      </c>
      <c r="F133" s="36" t="s">
        <v>1431</v>
      </c>
      <c r="G133" s="4" t="s">
        <v>1047</v>
      </c>
      <c r="H133" s="4">
        <v>182.0</v>
      </c>
      <c r="I133" s="4">
        <v>252.0</v>
      </c>
      <c r="J133" s="4">
        <v>434.0</v>
      </c>
    </row>
    <row r="134">
      <c r="A134" s="4">
        <v>2005.0</v>
      </c>
      <c r="B134" s="4" t="s">
        <v>70</v>
      </c>
      <c r="C134" s="4" t="s">
        <v>57</v>
      </c>
      <c r="D134" s="4" t="s">
        <v>398</v>
      </c>
      <c r="E134" s="4">
        <v>19.0</v>
      </c>
      <c r="F134" s="36" t="s">
        <v>1132</v>
      </c>
      <c r="G134" s="4" t="s">
        <v>84</v>
      </c>
      <c r="H134" s="4">
        <v>186.0</v>
      </c>
      <c r="I134" s="4">
        <v>194.0</v>
      </c>
      <c r="J134" s="4">
        <v>380.0</v>
      </c>
    </row>
    <row r="135">
      <c r="A135" s="4">
        <v>2005.0</v>
      </c>
      <c r="B135" s="4" t="s">
        <v>70</v>
      </c>
      <c r="C135" s="4" t="s">
        <v>57</v>
      </c>
      <c r="D135" s="4" t="s">
        <v>398</v>
      </c>
      <c r="E135" s="4">
        <v>20.0</v>
      </c>
      <c r="F135" s="36" t="s">
        <v>1432</v>
      </c>
      <c r="G135" s="4" t="s">
        <v>469</v>
      </c>
      <c r="H135" s="4">
        <v>206.0</v>
      </c>
      <c r="I135" s="4">
        <v>134.0</v>
      </c>
      <c r="J135" s="4">
        <v>340.0</v>
      </c>
    </row>
    <row r="136">
      <c r="A136" s="4">
        <v>2005.0</v>
      </c>
      <c r="B136" s="4" t="s">
        <v>70</v>
      </c>
      <c r="C136" s="4" t="s">
        <v>57</v>
      </c>
      <c r="D136" s="4" t="s">
        <v>398</v>
      </c>
      <c r="E136" s="4">
        <v>21.0</v>
      </c>
      <c r="F136" s="36" t="s">
        <v>1433</v>
      </c>
      <c r="G136" s="4" t="s">
        <v>469</v>
      </c>
      <c r="H136" s="4">
        <v>166.0</v>
      </c>
      <c r="I136" s="4">
        <v>172.0</v>
      </c>
      <c r="J136" s="4">
        <v>338.0</v>
      </c>
    </row>
    <row r="137">
      <c r="A137" s="4">
        <v>2005.0</v>
      </c>
      <c r="B137" s="4" t="s">
        <v>123</v>
      </c>
      <c r="C137" s="4" t="s">
        <v>13</v>
      </c>
      <c r="D137" s="4" t="s">
        <v>398</v>
      </c>
      <c r="E137" s="4">
        <v>1.0</v>
      </c>
      <c r="F137" s="36" t="s">
        <v>1137</v>
      </c>
      <c r="G137" s="4" t="s">
        <v>1294</v>
      </c>
      <c r="H137" s="4">
        <v>688.0</v>
      </c>
      <c r="I137" s="4">
        <v>676.0</v>
      </c>
      <c r="J137" s="4">
        <v>1364.0</v>
      </c>
    </row>
    <row r="138">
      <c r="A138" s="4">
        <v>2005.0</v>
      </c>
      <c r="B138" s="4" t="s">
        <v>123</v>
      </c>
      <c r="C138" s="4" t="s">
        <v>13</v>
      </c>
      <c r="D138" s="4" t="s">
        <v>398</v>
      </c>
      <c r="E138" s="4">
        <v>2.0</v>
      </c>
      <c r="F138" s="36" t="s">
        <v>131</v>
      </c>
      <c r="G138" s="4" t="s">
        <v>327</v>
      </c>
      <c r="H138" s="4">
        <v>664.0</v>
      </c>
      <c r="I138" s="4">
        <v>646.0</v>
      </c>
      <c r="J138" s="4">
        <v>1310.0</v>
      </c>
    </row>
    <row r="139">
      <c r="A139" s="4">
        <v>2005.0</v>
      </c>
      <c r="B139" s="4" t="s">
        <v>123</v>
      </c>
      <c r="C139" s="4" t="s">
        <v>13</v>
      </c>
      <c r="D139" s="4" t="s">
        <v>398</v>
      </c>
      <c r="E139" s="4">
        <v>3.0</v>
      </c>
      <c r="F139" s="36" t="s">
        <v>142</v>
      </c>
      <c r="G139" s="4" t="s">
        <v>327</v>
      </c>
      <c r="H139" s="4">
        <v>690.0</v>
      </c>
      <c r="I139" s="4">
        <v>566.0</v>
      </c>
      <c r="J139" s="4">
        <v>1256.0</v>
      </c>
    </row>
    <row r="140">
      <c r="A140" s="4">
        <v>2005.0</v>
      </c>
      <c r="B140" s="4" t="s">
        <v>123</v>
      </c>
      <c r="C140" s="4" t="s">
        <v>13</v>
      </c>
      <c r="D140" s="4" t="s">
        <v>398</v>
      </c>
      <c r="E140" s="4">
        <v>4.0</v>
      </c>
      <c r="F140" s="36" t="s">
        <v>130</v>
      </c>
      <c r="G140" s="4" t="s">
        <v>66</v>
      </c>
      <c r="H140" s="4">
        <v>610.0</v>
      </c>
      <c r="I140" s="4">
        <v>644.0</v>
      </c>
      <c r="J140" s="4">
        <v>1254.0</v>
      </c>
    </row>
    <row r="141">
      <c r="A141" s="4">
        <v>2005.0</v>
      </c>
      <c r="B141" s="4" t="s">
        <v>123</v>
      </c>
      <c r="C141" s="4" t="s">
        <v>13</v>
      </c>
      <c r="D141" s="4" t="s">
        <v>398</v>
      </c>
      <c r="E141" s="4">
        <v>5.0</v>
      </c>
      <c r="F141" s="36" t="s">
        <v>144</v>
      </c>
      <c r="G141" s="4" t="s">
        <v>24</v>
      </c>
      <c r="H141" s="4">
        <v>618.0</v>
      </c>
      <c r="I141" s="4">
        <v>628.0</v>
      </c>
      <c r="J141" s="4">
        <v>1246.0</v>
      </c>
    </row>
    <row r="142">
      <c r="A142" s="4">
        <v>2005.0</v>
      </c>
      <c r="B142" s="4" t="s">
        <v>123</v>
      </c>
      <c r="C142" s="4" t="s">
        <v>13</v>
      </c>
      <c r="D142" s="4" t="s">
        <v>398</v>
      </c>
      <c r="E142" s="4">
        <v>6.0</v>
      </c>
      <c r="F142" s="36" t="s">
        <v>470</v>
      </c>
      <c r="G142" s="4" t="s">
        <v>93</v>
      </c>
      <c r="H142" s="4">
        <v>602.0</v>
      </c>
      <c r="I142" s="4">
        <v>618.0</v>
      </c>
      <c r="J142" s="4">
        <v>1220.0</v>
      </c>
    </row>
    <row r="143">
      <c r="A143" s="4">
        <v>2005.0</v>
      </c>
      <c r="B143" s="4" t="s">
        <v>123</v>
      </c>
      <c r="C143" s="4" t="s">
        <v>13</v>
      </c>
      <c r="D143" s="4" t="s">
        <v>398</v>
      </c>
      <c r="E143" s="4">
        <v>7.0</v>
      </c>
      <c r="F143" s="36" t="s">
        <v>138</v>
      </c>
      <c r="G143" s="4" t="s">
        <v>75</v>
      </c>
      <c r="H143" s="4">
        <v>662.0</v>
      </c>
      <c r="I143" s="4">
        <v>552.0</v>
      </c>
      <c r="J143" s="4">
        <v>1214.0</v>
      </c>
    </row>
    <row r="144">
      <c r="A144" s="4">
        <v>2005.0</v>
      </c>
      <c r="B144" s="4" t="s">
        <v>123</v>
      </c>
      <c r="C144" s="4" t="s">
        <v>13</v>
      </c>
      <c r="D144" s="4" t="s">
        <v>398</v>
      </c>
      <c r="E144" s="4">
        <v>8.0</v>
      </c>
      <c r="F144" s="36" t="s">
        <v>459</v>
      </c>
      <c r="G144" s="4" t="s">
        <v>184</v>
      </c>
      <c r="H144" s="4">
        <v>640.0</v>
      </c>
      <c r="I144" s="4">
        <v>572.0</v>
      </c>
      <c r="J144" s="4">
        <v>1212.0</v>
      </c>
    </row>
    <row r="145">
      <c r="A145" s="4">
        <v>2005.0</v>
      </c>
      <c r="B145" s="4" t="s">
        <v>123</v>
      </c>
      <c r="C145" s="4" t="s">
        <v>13</v>
      </c>
      <c r="D145" s="4" t="s">
        <v>398</v>
      </c>
      <c r="E145" s="4">
        <v>9.0</v>
      </c>
      <c r="F145" s="36" t="s">
        <v>1434</v>
      </c>
      <c r="G145" s="4" t="s">
        <v>90</v>
      </c>
      <c r="H145" s="4">
        <v>578.0</v>
      </c>
      <c r="I145" s="4">
        <v>612.0</v>
      </c>
      <c r="J145" s="4">
        <v>1190.0</v>
      </c>
    </row>
    <row r="146">
      <c r="A146" s="4">
        <v>2005.0</v>
      </c>
      <c r="B146" s="4" t="s">
        <v>123</v>
      </c>
      <c r="C146" s="4" t="s">
        <v>13</v>
      </c>
      <c r="D146" s="4" t="s">
        <v>398</v>
      </c>
      <c r="E146" s="4">
        <v>10.0</v>
      </c>
      <c r="F146" s="36" t="s">
        <v>1148</v>
      </c>
      <c r="G146" s="4" t="s">
        <v>129</v>
      </c>
      <c r="H146" s="4">
        <v>576.0</v>
      </c>
      <c r="I146" s="4">
        <v>592.0</v>
      </c>
      <c r="J146" s="4">
        <v>1168.0</v>
      </c>
    </row>
    <row r="147">
      <c r="A147" s="4">
        <v>2005.0</v>
      </c>
      <c r="B147" s="4" t="s">
        <v>123</v>
      </c>
      <c r="C147" s="4" t="s">
        <v>13</v>
      </c>
      <c r="D147" s="4" t="s">
        <v>398</v>
      </c>
      <c r="E147" s="4">
        <v>11.0</v>
      </c>
      <c r="F147" s="36" t="s">
        <v>472</v>
      </c>
      <c r="G147" s="4" t="s">
        <v>24</v>
      </c>
      <c r="H147" s="4">
        <v>582.0</v>
      </c>
      <c r="I147" s="4">
        <v>584.0</v>
      </c>
      <c r="J147" s="4">
        <v>1166.0</v>
      </c>
    </row>
    <row r="148">
      <c r="A148" s="4">
        <v>2005.0</v>
      </c>
      <c r="B148" s="4" t="s">
        <v>123</v>
      </c>
      <c r="C148" s="4" t="s">
        <v>13</v>
      </c>
      <c r="D148" s="4" t="s">
        <v>398</v>
      </c>
      <c r="E148" s="4">
        <v>12.0</v>
      </c>
      <c r="F148" s="36" t="s">
        <v>1435</v>
      </c>
      <c r="G148" s="4" t="s">
        <v>90</v>
      </c>
      <c r="H148" s="4">
        <v>584.0</v>
      </c>
      <c r="I148" s="4">
        <v>574.0</v>
      </c>
      <c r="J148" s="4">
        <v>1158.0</v>
      </c>
    </row>
    <row r="149">
      <c r="A149" s="4">
        <v>2005.0</v>
      </c>
      <c r="B149" s="4" t="s">
        <v>123</v>
      </c>
      <c r="C149" s="4" t="s">
        <v>13</v>
      </c>
      <c r="D149" s="4" t="s">
        <v>398</v>
      </c>
      <c r="E149" s="4">
        <v>13.0</v>
      </c>
      <c r="F149" s="36" t="s">
        <v>1147</v>
      </c>
      <c r="G149" s="4" t="s">
        <v>24</v>
      </c>
      <c r="H149" s="4">
        <v>582.0</v>
      </c>
      <c r="I149" s="4">
        <v>574.0</v>
      </c>
      <c r="J149" s="4">
        <v>1156.0</v>
      </c>
    </row>
    <row r="150">
      <c r="A150" s="4">
        <v>2005.0</v>
      </c>
      <c r="B150" s="4" t="s">
        <v>123</v>
      </c>
      <c r="C150" s="4" t="s">
        <v>13</v>
      </c>
      <c r="D150" s="4" t="s">
        <v>398</v>
      </c>
      <c r="E150" s="4">
        <v>14.0</v>
      </c>
      <c r="F150" s="36" t="s">
        <v>148</v>
      </c>
      <c r="G150" s="4" t="s">
        <v>149</v>
      </c>
      <c r="H150" s="4">
        <v>534.0</v>
      </c>
      <c r="I150" s="4">
        <v>612.0</v>
      </c>
      <c r="J150" s="4">
        <v>1146.0</v>
      </c>
    </row>
    <row r="151">
      <c r="A151" s="4">
        <v>2005.0</v>
      </c>
      <c r="B151" s="4" t="s">
        <v>123</v>
      </c>
      <c r="C151" s="4" t="s">
        <v>13</v>
      </c>
      <c r="D151" s="4" t="s">
        <v>398</v>
      </c>
      <c r="E151" s="4">
        <v>15.0</v>
      </c>
      <c r="F151" s="36" t="s">
        <v>1436</v>
      </c>
      <c r="G151" s="4" t="s">
        <v>135</v>
      </c>
      <c r="H151" s="4">
        <v>572.0</v>
      </c>
      <c r="I151" s="4">
        <v>560.0</v>
      </c>
      <c r="J151" s="4">
        <v>1132.0</v>
      </c>
    </row>
    <row r="152">
      <c r="A152" s="4">
        <v>2005.0</v>
      </c>
      <c r="B152" s="4" t="s">
        <v>123</v>
      </c>
      <c r="C152" s="4" t="s">
        <v>13</v>
      </c>
      <c r="D152" s="4" t="s">
        <v>398</v>
      </c>
      <c r="E152" s="4">
        <v>16.0</v>
      </c>
      <c r="F152" s="36" t="s">
        <v>468</v>
      </c>
      <c r="G152" s="4" t="s">
        <v>469</v>
      </c>
      <c r="H152" s="4">
        <v>546.0</v>
      </c>
      <c r="I152" s="4">
        <v>572.0</v>
      </c>
      <c r="J152" s="4">
        <v>1118.0</v>
      </c>
    </row>
    <row r="153">
      <c r="A153" s="4">
        <v>2005.0</v>
      </c>
      <c r="B153" s="4" t="s">
        <v>123</v>
      </c>
      <c r="C153" s="4" t="s">
        <v>13</v>
      </c>
      <c r="D153" s="4" t="s">
        <v>398</v>
      </c>
      <c r="E153" s="4">
        <v>17.0</v>
      </c>
      <c r="F153" s="36" t="s">
        <v>1437</v>
      </c>
      <c r="G153" s="4" t="s">
        <v>24</v>
      </c>
      <c r="H153" s="4">
        <v>582.0</v>
      </c>
      <c r="I153" s="4">
        <v>530.0</v>
      </c>
      <c r="J153" s="4">
        <v>1112.0</v>
      </c>
    </row>
    <row r="154">
      <c r="A154" s="4">
        <v>2005.0</v>
      </c>
      <c r="B154" s="4" t="s">
        <v>123</v>
      </c>
      <c r="C154" s="4" t="s">
        <v>13</v>
      </c>
      <c r="D154" s="4" t="s">
        <v>398</v>
      </c>
      <c r="E154" s="4">
        <v>18.0</v>
      </c>
      <c r="F154" s="36" t="s">
        <v>146</v>
      </c>
      <c r="G154" s="4" t="s">
        <v>141</v>
      </c>
      <c r="H154" s="4">
        <v>572.0</v>
      </c>
      <c r="I154" s="4">
        <v>530.0</v>
      </c>
      <c r="J154" s="4">
        <v>1102.0</v>
      </c>
    </row>
    <row r="155">
      <c r="A155" s="4">
        <v>2005.0</v>
      </c>
      <c r="B155" s="4" t="s">
        <v>123</v>
      </c>
      <c r="C155" s="4" t="s">
        <v>13</v>
      </c>
      <c r="D155" s="4" t="s">
        <v>398</v>
      </c>
      <c r="E155" s="4">
        <v>19.0</v>
      </c>
      <c r="F155" s="36" t="s">
        <v>1138</v>
      </c>
      <c r="G155" s="4" t="s">
        <v>18</v>
      </c>
      <c r="H155" s="4">
        <v>570.0</v>
      </c>
      <c r="I155" s="4">
        <v>526.0</v>
      </c>
      <c r="J155" s="4">
        <v>1096.0</v>
      </c>
    </row>
    <row r="156">
      <c r="A156" s="4">
        <v>2005.0</v>
      </c>
      <c r="B156" s="4" t="s">
        <v>123</v>
      </c>
      <c r="C156" s="4" t="s">
        <v>13</v>
      </c>
      <c r="D156" s="4" t="s">
        <v>398</v>
      </c>
      <c r="E156" s="4">
        <v>20.0</v>
      </c>
      <c r="F156" s="36" t="s">
        <v>126</v>
      </c>
      <c r="G156" s="4" t="s">
        <v>127</v>
      </c>
      <c r="H156" s="4">
        <v>642.0</v>
      </c>
      <c r="I156" s="4">
        <v>452.0</v>
      </c>
      <c r="J156" s="4">
        <v>1094.0</v>
      </c>
    </row>
    <row r="157">
      <c r="A157" s="4">
        <v>2005.0</v>
      </c>
      <c r="B157" s="4" t="s">
        <v>123</v>
      </c>
      <c r="C157" s="4" t="s">
        <v>13</v>
      </c>
      <c r="D157" s="4" t="s">
        <v>398</v>
      </c>
      <c r="E157" s="4">
        <v>21.0</v>
      </c>
      <c r="F157" s="36" t="s">
        <v>1146</v>
      </c>
      <c r="G157" s="4" t="s">
        <v>129</v>
      </c>
      <c r="H157" s="4">
        <v>594.0</v>
      </c>
      <c r="I157" s="4">
        <v>496.0</v>
      </c>
      <c r="J157" s="4">
        <v>1090.0</v>
      </c>
    </row>
    <row r="158">
      <c r="A158" s="4">
        <v>2005.0</v>
      </c>
      <c r="B158" s="4" t="s">
        <v>123</v>
      </c>
      <c r="C158" s="4" t="s">
        <v>13</v>
      </c>
      <c r="D158" s="4" t="s">
        <v>398</v>
      </c>
      <c r="E158" s="4">
        <v>22.0</v>
      </c>
      <c r="F158" s="36" t="s">
        <v>143</v>
      </c>
      <c r="G158" s="4" t="s">
        <v>90</v>
      </c>
      <c r="H158" s="4">
        <v>556.0</v>
      </c>
      <c r="I158" s="4">
        <v>532.0</v>
      </c>
      <c r="J158" s="4">
        <v>1088.0</v>
      </c>
    </row>
    <row r="159">
      <c r="A159" s="4">
        <v>2005.0</v>
      </c>
      <c r="B159" s="4" t="s">
        <v>123</v>
      </c>
      <c r="C159" s="4" t="s">
        <v>13</v>
      </c>
      <c r="D159" s="4" t="s">
        <v>398</v>
      </c>
      <c r="E159" s="4">
        <v>23.0</v>
      </c>
      <c r="F159" s="36" t="s">
        <v>827</v>
      </c>
      <c r="G159" s="4" t="s">
        <v>75</v>
      </c>
      <c r="H159" s="4">
        <v>570.0</v>
      </c>
      <c r="I159" s="4">
        <v>504.0</v>
      </c>
      <c r="J159" s="4">
        <v>1074.0</v>
      </c>
    </row>
    <row r="160">
      <c r="A160" s="4">
        <v>2005.0</v>
      </c>
      <c r="B160" s="4" t="s">
        <v>123</v>
      </c>
      <c r="C160" s="4" t="s">
        <v>13</v>
      </c>
      <c r="D160" s="4" t="s">
        <v>398</v>
      </c>
      <c r="E160" s="4">
        <v>24.0</v>
      </c>
      <c r="F160" s="36" t="s">
        <v>1140</v>
      </c>
      <c r="G160" s="4" t="s">
        <v>1411</v>
      </c>
      <c r="H160" s="4">
        <v>540.0</v>
      </c>
      <c r="I160" s="4">
        <v>502.0</v>
      </c>
      <c r="J160" s="4">
        <v>1042.0</v>
      </c>
    </row>
    <row r="161">
      <c r="A161" s="4">
        <v>2005.0</v>
      </c>
      <c r="B161" s="4" t="s">
        <v>123</v>
      </c>
      <c r="C161" s="4" t="s">
        <v>13</v>
      </c>
      <c r="D161" s="4" t="s">
        <v>398</v>
      </c>
      <c r="E161" s="4">
        <v>25.0</v>
      </c>
      <c r="F161" s="36" t="s">
        <v>1000</v>
      </c>
      <c r="G161" s="4" t="s">
        <v>24</v>
      </c>
      <c r="H161" s="4">
        <v>522.0</v>
      </c>
      <c r="I161" s="4">
        <v>508.0</v>
      </c>
      <c r="J161" s="4">
        <v>1030.0</v>
      </c>
    </row>
    <row r="162">
      <c r="A162" s="4">
        <v>2005.0</v>
      </c>
      <c r="B162" s="4" t="s">
        <v>123</v>
      </c>
      <c r="C162" s="4" t="s">
        <v>13</v>
      </c>
      <c r="D162" s="4" t="s">
        <v>398</v>
      </c>
      <c r="E162" s="4">
        <v>26.0</v>
      </c>
      <c r="F162" s="36" t="s">
        <v>463</v>
      </c>
      <c r="G162" s="4" t="s">
        <v>469</v>
      </c>
      <c r="H162" s="4">
        <v>530.0</v>
      </c>
      <c r="I162" s="4">
        <v>488.0</v>
      </c>
      <c r="J162" s="4">
        <v>1018.0</v>
      </c>
    </row>
    <row r="163">
      <c r="A163" s="4">
        <v>2005.0</v>
      </c>
      <c r="B163" s="4" t="s">
        <v>123</v>
      </c>
      <c r="C163" s="4" t="s">
        <v>13</v>
      </c>
      <c r="D163" s="4" t="s">
        <v>398</v>
      </c>
      <c r="E163" s="4">
        <v>27.0</v>
      </c>
      <c r="F163" s="36" t="s">
        <v>1438</v>
      </c>
      <c r="G163" s="4" t="s">
        <v>678</v>
      </c>
      <c r="H163" s="4">
        <v>512.0</v>
      </c>
      <c r="I163" s="4">
        <v>472.0</v>
      </c>
      <c r="J163" s="4">
        <v>984.0</v>
      </c>
    </row>
    <row r="164">
      <c r="A164" s="4">
        <v>2005.0</v>
      </c>
      <c r="B164" s="4" t="s">
        <v>123</v>
      </c>
      <c r="C164" s="4" t="s">
        <v>13</v>
      </c>
      <c r="D164" s="4" t="s">
        <v>398</v>
      </c>
      <c r="E164" s="4">
        <v>28.0</v>
      </c>
      <c r="F164" s="36" t="s">
        <v>342</v>
      </c>
      <c r="G164" s="4" t="s">
        <v>758</v>
      </c>
      <c r="H164" s="4">
        <v>520.0</v>
      </c>
      <c r="I164" s="4">
        <v>460.0</v>
      </c>
      <c r="J164" s="4">
        <v>980.0</v>
      </c>
    </row>
    <row r="165">
      <c r="A165" s="4">
        <v>2005.0</v>
      </c>
      <c r="B165" s="4" t="s">
        <v>123</v>
      </c>
      <c r="C165" s="4" t="s">
        <v>13</v>
      </c>
      <c r="D165" s="4" t="s">
        <v>398</v>
      </c>
      <c r="E165" s="4">
        <v>29.0</v>
      </c>
      <c r="F165" s="36" t="s">
        <v>475</v>
      </c>
      <c r="G165" s="4" t="s">
        <v>469</v>
      </c>
      <c r="H165" s="4">
        <v>492.0</v>
      </c>
      <c r="I165" s="4">
        <v>452.0</v>
      </c>
      <c r="J165" s="4">
        <v>944.0</v>
      </c>
    </row>
    <row r="166">
      <c r="A166" s="4">
        <v>2005.0</v>
      </c>
      <c r="B166" s="4" t="s">
        <v>123</v>
      </c>
      <c r="C166" s="4" t="s">
        <v>13</v>
      </c>
      <c r="D166" s="4" t="s">
        <v>398</v>
      </c>
      <c r="E166" s="4">
        <v>30.0</v>
      </c>
      <c r="F166" s="36" t="s">
        <v>1144</v>
      </c>
      <c r="G166" s="4" t="s">
        <v>678</v>
      </c>
      <c r="H166" s="4">
        <v>468.0</v>
      </c>
      <c r="I166" s="4">
        <v>474.0</v>
      </c>
      <c r="J166" s="4">
        <v>942.0</v>
      </c>
    </row>
    <row r="167">
      <c r="A167" s="4">
        <v>2005.0</v>
      </c>
      <c r="B167" s="4" t="s">
        <v>123</v>
      </c>
      <c r="C167" s="4" t="s">
        <v>13</v>
      </c>
      <c r="D167" s="4" t="s">
        <v>398</v>
      </c>
      <c r="E167" s="4">
        <v>31.0</v>
      </c>
      <c r="F167" s="36" t="s">
        <v>1439</v>
      </c>
      <c r="G167" s="4" t="s">
        <v>93</v>
      </c>
      <c r="H167" s="4">
        <v>450.0</v>
      </c>
      <c r="I167" s="4">
        <v>470.0</v>
      </c>
      <c r="J167" s="4">
        <v>920.0</v>
      </c>
    </row>
    <row r="168">
      <c r="A168" s="4">
        <v>2005.0</v>
      </c>
      <c r="B168" s="4" t="s">
        <v>123</v>
      </c>
      <c r="C168" s="4" t="s">
        <v>13</v>
      </c>
      <c r="D168" s="4" t="s">
        <v>398</v>
      </c>
      <c r="E168" s="4">
        <v>32.0</v>
      </c>
      <c r="F168" s="36" t="s">
        <v>1440</v>
      </c>
      <c r="G168" s="4" t="s">
        <v>24</v>
      </c>
      <c r="H168" s="4">
        <v>430.0</v>
      </c>
      <c r="I168" s="4">
        <v>452.0</v>
      </c>
      <c r="J168" s="4">
        <v>882.0</v>
      </c>
    </row>
    <row r="169">
      <c r="A169" s="4">
        <v>2005.0</v>
      </c>
      <c r="B169" s="4" t="s">
        <v>123</v>
      </c>
      <c r="C169" s="4" t="s">
        <v>13</v>
      </c>
      <c r="D169" s="4" t="s">
        <v>398</v>
      </c>
      <c r="E169" s="4">
        <v>33.0</v>
      </c>
      <c r="F169" s="36" t="s">
        <v>152</v>
      </c>
      <c r="G169" s="4" t="s">
        <v>678</v>
      </c>
      <c r="H169" s="4">
        <v>464.0</v>
      </c>
      <c r="I169" s="4">
        <v>418.0</v>
      </c>
      <c r="J169" s="4">
        <v>882.0</v>
      </c>
    </row>
    <row r="170">
      <c r="A170" s="4">
        <v>2005.0</v>
      </c>
      <c r="B170" s="4" t="s">
        <v>123</v>
      </c>
      <c r="C170" s="4" t="s">
        <v>13</v>
      </c>
      <c r="D170" s="4" t="s">
        <v>398</v>
      </c>
      <c r="E170" s="4">
        <v>34.0</v>
      </c>
      <c r="F170" s="36" t="s">
        <v>1441</v>
      </c>
      <c r="G170" s="4" t="s">
        <v>149</v>
      </c>
      <c r="H170" s="4">
        <v>442.0</v>
      </c>
      <c r="I170" s="4">
        <v>414.0</v>
      </c>
      <c r="J170" s="4">
        <v>856.0</v>
      </c>
    </row>
    <row r="171">
      <c r="A171" s="4">
        <v>2005.0</v>
      </c>
      <c r="B171" s="4" t="s">
        <v>123</v>
      </c>
      <c r="C171" s="4" t="s">
        <v>13</v>
      </c>
      <c r="D171" s="4" t="s">
        <v>398</v>
      </c>
      <c r="E171" s="4">
        <v>35.0</v>
      </c>
      <c r="F171" s="36" t="s">
        <v>620</v>
      </c>
      <c r="G171" s="4" t="s">
        <v>135</v>
      </c>
      <c r="H171" s="4">
        <v>388.0</v>
      </c>
      <c r="I171" s="4">
        <v>450.0</v>
      </c>
      <c r="J171" s="4">
        <v>838.0</v>
      </c>
    </row>
    <row r="172">
      <c r="A172" s="4">
        <v>2005.0</v>
      </c>
      <c r="B172" s="4" t="s">
        <v>123</v>
      </c>
      <c r="C172" s="4" t="s">
        <v>13</v>
      </c>
      <c r="D172" s="4" t="s">
        <v>398</v>
      </c>
      <c r="E172" s="4">
        <v>36.0</v>
      </c>
      <c r="F172" s="36" t="s">
        <v>660</v>
      </c>
      <c r="G172" s="4" t="s">
        <v>1122</v>
      </c>
      <c r="H172" s="4">
        <v>454.0</v>
      </c>
      <c r="I172" s="4">
        <v>368.0</v>
      </c>
      <c r="J172" s="4">
        <v>822.0</v>
      </c>
    </row>
    <row r="173">
      <c r="A173" s="4">
        <v>2005.0</v>
      </c>
      <c r="B173" s="4" t="s">
        <v>123</v>
      </c>
      <c r="C173" s="4" t="s">
        <v>13</v>
      </c>
      <c r="D173" s="4" t="s">
        <v>398</v>
      </c>
      <c r="E173" s="4">
        <v>37.0</v>
      </c>
      <c r="F173" s="36" t="s">
        <v>1442</v>
      </c>
      <c r="G173" s="4" t="s">
        <v>24</v>
      </c>
      <c r="H173" s="4">
        <v>406.0</v>
      </c>
      <c r="I173" s="4">
        <v>404.0</v>
      </c>
      <c r="J173" s="4">
        <v>810.0</v>
      </c>
    </row>
    <row r="174">
      <c r="A174" s="4">
        <v>2005.0</v>
      </c>
      <c r="B174" s="4" t="s">
        <v>123</v>
      </c>
      <c r="C174" s="4" t="s">
        <v>13</v>
      </c>
      <c r="D174" s="4" t="s">
        <v>398</v>
      </c>
      <c r="E174" s="4">
        <v>38.0</v>
      </c>
      <c r="F174" s="36" t="s">
        <v>593</v>
      </c>
      <c r="G174" s="4" t="s">
        <v>24</v>
      </c>
      <c r="H174" s="4">
        <v>400.0</v>
      </c>
      <c r="I174" s="4">
        <v>408.0</v>
      </c>
      <c r="J174" s="4">
        <v>808.0</v>
      </c>
    </row>
    <row r="175">
      <c r="A175" s="4">
        <v>2005.0</v>
      </c>
      <c r="B175" s="4" t="s">
        <v>123</v>
      </c>
      <c r="C175" s="4" t="s">
        <v>13</v>
      </c>
      <c r="D175" s="4" t="s">
        <v>398</v>
      </c>
      <c r="E175" s="4">
        <v>39.0</v>
      </c>
      <c r="F175" s="36" t="s">
        <v>1443</v>
      </c>
      <c r="G175" s="4" t="s">
        <v>149</v>
      </c>
      <c r="H175" s="4">
        <v>408.0</v>
      </c>
      <c r="I175" s="4">
        <v>380.0</v>
      </c>
      <c r="J175" s="4">
        <v>788.0</v>
      </c>
    </row>
    <row r="176">
      <c r="A176" s="4">
        <v>2005.0</v>
      </c>
      <c r="B176" s="4" t="s">
        <v>123</v>
      </c>
      <c r="C176" s="4" t="s">
        <v>13</v>
      </c>
      <c r="D176" s="4" t="s">
        <v>398</v>
      </c>
      <c r="E176" s="4">
        <v>40.0</v>
      </c>
      <c r="F176" s="36" t="s">
        <v>850</v>
      </c>
      <c r="G176" s="4" t="s">
        <v>160</v>
      </c>
      <c r="H176" s="4">
        <v>402.0</v>
      </c>
      <c r="I176" s="4">
        <v>372.0</v>
      </c>
      <c r="J176" s="4">
        <v>774.0</v>
      </c>
    </row>
    <row r="177">
      <c r="A177" s="4">
        <v>2005.0</v>
      </c>
      <c r="B177" s="4" t="s">
        <v>123</v>
      </c>
      <c r="C177" s="4" t="s">
        <v>13</v>
      </c>
      <c r="D177" s="4" t="s">
        <v>398</v>
      </c>
      <c r="E177" s="4">
        <v>41.0</v>
      </c>
      <c r="F177" s="36" t="s">
        <v>1444</v>
      </c>
      <c r="G177" s="4" t="s">
        <v>78</v>
      </c>
      <c r="H177" s="4">
        <v>366.0</v>
      </c>
      <c r="I177" s="4">
        <v>364.0</v>
      </c>
      <c r="J177" s="4">
        <v>730.0</v>
      </c>
    </row>
    <row r="178">
      <c r="A178" s="4">
        <v>2005.0</v>
      </c>
      <c r="B178" s="4" t="s">
        <v>123</v>
      </c>
      <c r="C178" s="4" t="s">
        <v>13</v>
      </c>
      <c r="D178" s="4" t="s">
        <v>398</v>
      </c>
      <c r="E178" s="4">
        <v>42.0</v>
      </c>
      <c r="F178" s="36" t="s">
        <v>1142</v>
      </c>
      <c r="G178" s="4" t="s">
        <v>149</v>
      </c>
      <c r="H178" s="4">
        <v>412.0</v>
      </c>
      <c r="I178" s="4">
        <v>312.0</v>
      </c>
      <c r="J178" s="4">
        <v>724.0</v>
      </c>
    </row>
    <row r="179">
      <c r="A179" s="4">
        <v>2005.0</v>
      </c>
      <c r="B179" s="4" t="s">
        <v>123</v>
      </c>
      <c r="C179" s="4" t="s">
        <v>13</v>
      </c>
      <c r="D179" s="4" t="s">
        <v>398</v>
      </c>
      <c r="E179" s="4">
        <v>43.0</v>
      </c>
      <c r="F179" s="36" t="s">
        <v>94</v>
      </c>
      <c r="G179" s="4" t="s">
        <v>1445</v>
      </c>
      <c r="H179" s="4">
        <v>248.0</v>
      </c>
      <c r="I179" s="4">
        <v>278.0</v>
      </c>
      <c r="J179" s="4">
        <v>526.0</v>
      </c>
    </row>
    <row r="180">
      <c r="A180" s="4">
        <v>2005.0</v>
      </c>
      <c r="B180" s="4" t="s">
        <v>123</v>
      </c>
      <c r="C180" s="4" t="s">
        <v>13</v>
      </c>
      <c r="D180" s="4" t="s">
        <v>398</v>
      </c>
      <c r="E180" s="4">
        <v>44.0</v>
      </c>
      <c r="F180" s="36" t="s">
        <v>1446</v>
      </c>
      <c r="G180" s="4" t="s">
        <v>78</v>
      </c>
      <c r="H180" s="4">
        <v>506.0</v>
      </c>
      <c r="I180" s="4">
        <v>86.0</v>
      </c>
      <c r="J180" s="4">
        <v>592.0</v>
      </c>
    </row>
    <row r="181">
      <c r="A181" s="4">
        <v>2005.0</v>
      </c>
      <c r="B181" s="4" t="s">
        <v>123</v>
      </c>
      <c r="C181" s="4" t="s">
        <v>13</v>
      </c>
      <c r="D181" s="4" t="s">
        <v>398</v>
      </c>
      <c r="E181" s="4">
        <v>45.0</v>
      </c>
      <c r="F181" s="36" t="s">
        <v>599</v>
      </c>
      <c r="G181" s="4" t="s">
        <v>18</v>
      </c>
      <c r="H181" s="4">
        <v>452.0</v>
      </c>
      <c r="J181" s="4">
        <v>452.0</v>
      </c>
    </row>
    <row r="182">
      <c r="A182" s="4">
        <v>2005.0</v>
      </c>
      <c r="B182" s="4" t="s">
        <v>123</v>
      </c>
      <c r="C182" s="4" t="s">
        <v>13</v>
      </c>
      <c r="D182" s="4" t="s">
        <v>398</v>
      </c>
      <c r="E182" s="4">
        <v>46.0</v>
      </c>
      <c r="F182" s="36" t="s">
        <v>1306</v>
      </c>
      <c r="G182" s="4" t="s">
        <v>469</v>
      </c>
      <c r="H182" s="4">
        <v>394.0</v>
      </c>
      <c r="I182" s="4">
        <v>40.0</v>
      </c>
      <c r="J182" s="4">
        <v>434.0</v>
      </c>
    </row>
    <row r="183">
      <c r="A183" s="4">
        <v>2005.0</v>
      </c>
      <c r="B183" s="4" t="s">
        <v>123</v>
      </c>
      <c r="C183" s="4" t="s">
        <v>57</v>
      </c>
      <c r="D183" s="4" t="s">
        <v>398</v>
      </c>
      <c r="E183" s="4">
        <v>1.0</v>
      </c>
      <c r="F183" s="36" t="s">
        <v>162</v>
      </c>
      <c r="G183" s="4" t="s">
        <v>90</v>
      </c>
      <c r="H183" s="4">
        <v>600.0</v>
      </c>
      <c r="I183" s="4">
        <v>464.0</v>
      </c>
      <c r="J183" s="4">
        <v>1064.0</v>
      </c>
    </row>
    <row r="184">
      <c r="A184" s="4">
        <v>2005.0</v>
      </c>
      <c r="B184" s="4" t="s">
        <v>123</v>
      </c>
      <c r="C184" s="4" t="s">
        <v>57</v>
      </c>
      <c r="D184" s="4" t="s">
        <v>398</v>
      </c>
      <c r="E184" s="4">
        <v>2.0</v>
      </c>
      <c r="F184" s="36" t="s">
        <v>479</v>
      </c>
      <c r="G184" s="4" t="s">
        <v>24</v>
      </c>
      <c r="H184" s="4">
        <v>532.0</v>
      </c>
      <c r="I184" s="4">
        <v>508.0</v>
      </c>
      <c r="J184" s="4">
        <v>1040.0</v>
      </c>
    </row>
    <row r="185">
      <c r="A185" s="4">
        <v>2005.0</v>
      </c>
      <c r="B185" s="4" t="s">
        <v>123</v>
      </c>
      <c r="C185" s="4" t="s">
        <v>57</v>
      </c>
      <c r="D185" s="4" t="s">
        <v>398</v>
      </c>
      <c r="E185" s="4">
        <v>3.0</v>
      </c>
      <c r="F185" s="36" t="s">
        <v>1447</v>
      </c>
      <c r="G185" s="4" t="s">
        <v>135</v>
      </c>
      <c r="H185" s="4">
        <v>536.0</v>
      </c>
      <c r="I185" s="4">
        <v>504.0</v>
      </c>
      <c r="J185" s="4">
        <v>1040.0</v>
      </c>
    </row>
    <row r="186">
      <c r="A186" s="4">
        <v>2005.0</v>
      </c>
      <c r="B186" s="4" t="s">
        <v>123</v>
      </c>
      <c r="C186" s="4" t="s">
        <v>57</v>
      </c>
      <c r="D186" s="4" t="s">
        <v>398</v>
      </c>
      <c r="E186" s="4">
        <v>4.0</v>
      </c>
      <c r="F186" s="36" t="s">
        <v>208</v>
      </c>
      <c r="G186" s="4" t="s">
        <v>90</v>
      </c>
      <c r="H186" s="4">
        <v>514.0</v>
      </c>
      <c r="I186" s="4">
        <v>496.0</v>
      </c>
      <c r="J186" s="4">
        <v>1010.0</v>
      </c>
    </row>
    <row r="187">
      <c r="A187" s="4">
        <v>2005.0</v>
      </c>
      <c r="B187" s="4" t="s">
        <v>123</v>
      </c>
      <c r="C187" s="4" t="s">
        <v>57</v>
      </c>
      <c r="D187" s="4" t="s">
        <v>398</v>
      </c>
      <c r="E187" s="4">
        <v>5.0</v>
      </c>
      <c r="F187" s="36" t="s">
        <v>478</v>
      </c>
      <c r="G187" s="4" t="s">
        <v>141</v>
      </c>
      <c r="H187" s="4">
        <v>492.0</v>
      </c>
      <c r="I187" s="4">
        <v>488.0</v>
      </c>
      <c r="J187" s="4">
        <v>980.0</v>
      </c>
    </row>
    <row r="188">
      <c r="A188" s="4">
        <v>2005.0</v>
      </c>
      <c r="B188" s="4" t="s">
        <v>123</v>
      </c>
      <c r="C188" s="4" t="s">
        <v>57</v>
      </c>
      <c r="D188" s="4" t="s">
        <v>398</v>
      </c>
      <c r="E188" s="4">
        <v>6.0</v>
      </c>
      <c r="F188" s="36" t="s">
        <v>297</v>
      </c>
      <c r="G188" s="4" t="s">
        <v>59</v>
      </c>
      <c r="H188" s="4">
        <v>456.0</v>
      </c>
      <c r="I188" s="4">
        <v>410.0</v>
      </c>
      <c r="J188" s="4">
        <v>866.0</v>
      </c>
    </row>
    <row r="189">
      <c r="A189" s="4">
        <v>2005.0</v>
      </c>
      <c r="B189" s="4" t="s">
        <v>123</v>
      </c>
      <c r="C189" s="4" t="s">
        <v>57</v>
      </c>
      <c r="D189" s="4" t="s">
        <v>398</v>
      </c>
      <c r="E189" s="4">
        <v>7.0</v>
      </c>
      <c r="F189" s="36" t="s">
        <v>1448</v>
      </c>
      <c r="G189" s="4" t="s">
        <v>469</v>
      </c>
      <c r="H189" s="4">
        <v>436.0</v>
      </c>
      <c r="I189" s="4">
        <v>402.0</v>
      </c>
      <c r="J189" s="4">
        <v>838.0</v>
      </c>
    </row>
    <row r="190">
      <c r="A190" s="4">
        <v>2005.0</v>
      </c>
      <c r="B190" s="4" t="s">
        <v>123</v>
      </c>
      <c r="C190" s="4" t="s">
        <v>57</v>
      </c>
      <c r="D190" s="4" t="s">
        <v>398</v>
      </c>
      <c r="E190" s="4">
        <v>8.0</v>
      </c>
      <c r="F190" s="36" t="s">
        <v>166</v>
      </c>
      <c r="G190" s="4" t="s">
        <v>141</v>
      </c>
      <c r="H190" s="4">
        <v>442.0</v>
      </c>
      <c r="I190" s="4">
        <v>394.0</v>
      </c>
      <c r="J190" s="4">
        <v>836.0</v>
      </c>
    </row>
    <row r="191">
      <c r="A191" s="4">
        <v>2005.0</v>
      </c>
      <c r="B191" s="4" t="s">
        <v>123</v>
      </c>
      <c r="C191" s="4" t="s">
        <v>57</v>
      </c>
      <c r="D191" s="4" t="s">
        <v>398</v>
      </c>
      <c r="E191" s="4">
        <v>9.0</v>
      </c>
      <c r="F191" s="36" t="s">
        <v>1313</v>
      </c>
      <c r="G191" s="4" t="s">
        <v>1122</v>
      </c>
      <c r="H191" s="4">
        <v>408.0</v>
      </c>
      <c r="I191" s="4">
        <v>356.0</v>
      </c>
      <c r="J191" s="4">
        <v>764.0</v>
      </c>
    </row>
    <row r="192">
      <c r="A192" s="4">
        <v>2005.0</v>
      </c>
      <c r="B192" s="4" t="s">
        <v>123</v>
      </c>
      <c r="C192" s="4" t="s">
        <v>57</v>
      </c>
      <c r="D192" s="4" t="s">
        <v>398</v>
      </c>
      <c r="E192" s="4">
        <v>10.0</v>
      </c>
      <c r="F192" s="36" t="s">
        <v>687</v>
      </c>
      <c r="G192" s="4" t="s">
        <v>175</v>
      </c>
      <c r="H192" s="4">
        <v>426.0</v>
      </c>
      <c r="I192" s="4">
        <v>282.0</v>
      </c>
      <c r="J192" s="4">
        <v>708.0</v>
      </c>
    </row>
    <row r="193">
      <c r="A193" s="4">
        <v>2005.0</v>
      </c>
      <c r="B193" s="4" t="s">
        <v>123</v>
      </c>
      <c r="C193" s="4" t="s">
        <v>57</v>
      </c>
      <c r="D193" s="4" t="s">
        <v>398</v>
      </c>
      <c r="E193" s="4">
        <v>11.0</v>
      </c>
      <c r="F193" s="36" t="s">
        <v>1240</v>
      </c>
      <c r="G193" s="4" t="s">
        <v>110</v>
      </c>
      <c r="H193" s="4">
        <v>368.0</v>
      </c>
      <c r="I193" s="4">
        <v>332.0</v>
      </c>
      <c r="J193" s="4">
        <v>700.0</v>
      </c>
    </row>
    <row r="194">
      <c r="A194" s="4">
        <v>2005.0</v>
      </c>
      <c r="B194" s="4" t="s">
        <v>123</v>
      </c>
      <c r="C194" s="4" t="s">
        <v>57</v>
      </c>
      <c r="D194" s="4" t="s">
        <v>398</v>
      </c>
      <c r="E194" s="4">
        <v>12.0</v>
      </c>
      <c r="F194" s="36" t="s">
        <v>1449</v>
      </c>
      <c r="G194" s="4" t="s">
        <v>327</v>
      </c>
      <c r="H194" s="4">
        <v>394.0</v>
      </c>
      <c r="I194" s="4">
        <v>290.0</v>
      </c>
      <c r="J194" s="4">
        <v>684.0</v>
      </c>
    </row>
    <row r="195">
      <c r="A195" s="4">
        <v>2005.0</v>
      </c>
      <c r="B195" s="4" t="s">
        <v>123</v>
      </c>
      <c r="C195" s="4" t="s">
        <v>57</v>
      </c>
      <c r="D195" s="4" t="s">
        <v>398</v>
      </c>
      <c r="E195" s="4">
        <v>13.0</v>
      </c>
      <c r="F195" s="36" t="s">
        <v>1153</v>
      </c>
      <c r="G195" s="4" t="s">
        <v>78</v>
      </c>
      <c r="H195" s="4">
        <v>258.0</v>
      </c>
      <c r="I195" s="4">
        <v>236.0</v>
      </c>
      <c r="J195" s="4">
        <v>494.0</v>
      </c>
    </row>
    <row r="196">
      <c r="A196" s="4">
        <v>2005.0</v>
      </c>
      <c r="B196" s="4" t="s">
        <v>123</v>
      </c>
      <c r="C196" s="4" t="s">
        <v>57</v>
      </c>
      <c r="D196" s="4" t="s">
        <v>398</v>
      </c>
      <c r="E196" s="4">
        <v>14.0</v>
      </c>
      <c r="F196" s="36" t="s">
        <v>1450</v>
      </c>
      <c r="G196" s="4" t="s">
        <v>18</v>
      </c>
      <c r="H196" s="4">
        <v>256.0</v>
      </c>
      <c r="I196" s="4">
        <v>216.0</v>
      </c>
      <c r="J196" s="4">
        <v>472.0</v>
      </c>
    </row>
    <row r="197">
      <c r="A197" s="4">
        <v>2005.0</v>
      </c>
      <c r="B197" s="4" t="s">
        <v>176</v>
      </c>
      <c r="C197" s="4" t="s">
        <v>13</v>
      </c>
      <c r="D197" s="4" t="s">
        <v>398</v>
      </c>
      <c r="E197" s="4">
        <v>1.0</v>
      </c>
      <c r="F197" s="36" t="s">
        <v>124</v>
      </c>
      <c r="G197" s="4" t="s">
        <v>125</v>
      </c>
      <c r="H197" s="4">
        <v>718.0</v>
      </c>
      <c r="I197" s="4">
        <v>718.0</v>
      </c>
      <c r="J197" s="4">
        <v>1436.0</v>
      </c>
    </row>
    <row r="198">
      <c r="A198" s="4">
        <v>2005.0</v>
      </c>
      <c r="B198" s="4" t="s">
        <v>176</v>
      </c>
      <c r="C198" s="4" t="s">
        <v>13</v>
      </c>
      <c r="D198" s="4" t="s">
        <v>398</v>
      </c>
      <c r="E198" s="4">
        <v>2.0</v>
      </c>
      <c r="F198" s="36" t="s">
        <v>178</v>
      </c>
      <c r="G198" s="4" t="s">
        <v>179</v>
      </c>
      <c r="H198" s="4">
        <v>678.0</v>
      </c>
      <c r="I198" s="4">
        <v>706.0</v>
      </c>
      <c r="J198" s="4">
        <v>1384.0</v>
      </c>
    </row>
    <row r="199">
      <c r="A199" s="4">
        <v>2005.0</v>
      </c>
      <c r="B199" s="4" t="s">
        <v>176</v>
      </c>
      <c r="C199" s="4" t="s">
        <v>13</v>
      </c>
      <c r="D199" s="4" t="s">
        <v>398</v>
      </c>
      <c r="E199" s="4">
        <v>3.0</v>
      </c>
      <c r="F199" s="36" t="s">
        <v>1451</v>
      </c>
      <c r="G199" s="4" t="s">
        <v>127</v>
      </c>
      <c r="H199" s="4">
        <v>680.0</v>
      </c>
      <c r="I199" s="4">
        <v>692.0</v>
      </c>
      <c r="J199" s="4">
        <v>1372.0</v>
      </c>
    </row>
    <row r="200">
      <c r="A200" s="4">
        <v>2005.0</v>
      </c>
      <c r="B200" s="4" t="s">
        <v>176</v>
      </c>
      <c r="C200" s="4" t="s">
        <v>13</v>
      </c>
      <c r="D200" s="4" t="s">
        <v>398</v>
      </c>
      <c r="E200" s="4">
        <v>4.0</v>
      </c>
      <c r="F200" s="36" t="s">
        <v>197</v>
      </c>
      <c r="G200" s="4" t="s">
        <v>1409</v>
      </c>
      <c r="H200" s="4">
        <v>662.0</v>
      </c>
      <c r="I200" s="4">
        <v>702.0</v>
      </c>
      <c r="J200" s="4">
        <v>1364.0</v>
      </c>
    </row>
    <row r="201">
      <c r="A201" s="4">
        <v>2005.0</v>
      </c>
      <c r="B201" s="4" t="s">
        <v>176</v>
      </c>
      <c r="C201" s="4" t="s">
        <v>13</v>
      </c>
      <c r="D201" s="4" t="s">
        <v>398</v>
      </c>
      <c r="E201" s="4">
        <v>5.0</v>
      </c>
      <c r="F201" s="36" t="s">
        <v>199</v>
      </c>
      <c r="G201" s="4" t="s">
        <v>678</v>
      </c>
      <c r="H201" s="4">
        <v>618.0</v>
      </c>
      <c r="I201" s="4">
        <v>718.0</v>
      </c>
      <c r="J201" s="4">
        <v>1336.0</v>
      </c>
    </row>
    <row r="202">
      <c r="A202" s="4">
        <v>2005.0</v>
      </c>
      <c r="B202" s="4" t="s">
        <v>176</v>
      </c>
      <c r="C202" s="4" t="s">
        <v>13</v>
      </c>
      <c r="D202" s="4" t="s">
        <v>398</v>
      </c>
      <c r="E202" s="4">
        <v>6.0</v>
      </c>
      <c r="F202" s="36" t="s">
        <v>461</v>
      </c>
      <c r="G202" s="4" t="s">
        <v>1409</v>
      </c>
      <c r="H202" s="4">
        <v>670.0</v>
      </c>
      <c r="I202" s="4">
        <v>660.0</v>
      </c>
      <c r="J202" s="4">
        <v>1330.0</v>
      </c>
    </row>
    <row r="203">
      <c r="A203" s="4">
        <v>2005.0</v>
      </c>
      <c r="B203" s="4" t="s">
        <v>176</v>
      </c>
      <c r="C203" s="4" t="s">
        <v>13</v>
      </c>
      <c r="D203" s="4" t="s">
        <v>398</v>
      </c>
      <c r="E203" s="4">
        <v>7.0</v>
      </c>
      <c r="F203" s="36" t="s">
        <v>193</v>
      </c>
      <c r="G203" s="4" t="s">
        <v>179</v>
      </c>
      <c r="H203" s="4">
        <v>674.0</v>
      </c>
      <c r="I203" s="4">
        <v>648.0</v>
      </c>
      <c r="J203" s="4">
        <v>1322.0</v>
      </c>
    </row>
    <row r="204">
      <c r="A204" s="4">
        <v>2005.0</v>
      </c>
      <c r="B204" s="4" t="s">
        <v>176</v>
      </c>
      <c r="C204" s="4" t="s">
        <v>13</v>
      </c>
      <c r="D204" s="4" t="s">
        <v>398</v>
      </c>
      <c r="E204" s="4">
        <v>8.0</v>
      </c>
      <c r="F204" s="36" t="s">
        <v>1452</v>
      </c>
      <c r="G204" s="4" t="s">
        <v>125</v>
      </c>
      <c r="H204" s="4">
        <v>630.0</v>
      </c>
      <c r="I204" s="4">
        <v>678.0</v>
      </c>
      <c r="J204" s="4">
        <v>1308.0</v>
      </c>
    </row>
    <row r="205">
      <c r="A205" s="4">
        <v>2005.0</v>
      </c>
      <c r="B205" s="4" t="s">
        <v>176</v>
      </c>
      <c r="C205" s="4" t="s">
        <v>13</v>
      </c>
      <c r="D205" s="4" t="s">
        <v>398</v>
      </c>
      <c r="E205" s="4">
        <v>9.0</v>
      </c>
      <c r="F205" s="36" t="s">
        <v>846</v>
      </c>
      <c r="G205" s="4" t="s">
        <v>127</v>
      </c>
      <c r="H205" s="4">
        <v>638.0</v>
      </c>
      <c r="I205" s="4">
        <v>644.0</v>
      </c>
      <c r="J205" s="4">
        <v>1282.0</v>
      </c>
    </row>
    <row r="206">
      <c r="A206" s="4">
        <v>2005.0</v>
      </c>
      <c r="B206" s="4" t="s">
        <v>176</v>
      </c>
      <c r="C206" s="4" t="s">
        <v>13</v>
      </c>
      <c r="D206" s="4" t="s">
        <v>398</v>
      </c>
      <c r="E206" s="4">
        <v>10.0</v>
      </c>
      <c r="F206" s="36" t="s">
        <v>191</v>
      </c>
      <c r="G206" s="4" t="s">
        <v>192</v>
      </c>
      <c r="H206" s="4">
        <v>606.0</v>
      </c>
      <c r="I206" s="4">
        <v>654.0</v>
      </c>
      <c r="J206" s="4">
        <v>1260.0</v>
      </c>
    </row>
    <row r="207">
      <c r="A207" s="4">
        <v>2005.0</v>
      </c>
      <c r="B207" s="4" t="s">
        <v>176</v>
      </c>
      <c r="C207" s="4" t="s">
        <v>13</v>
      </c>
      <c r="D207" s="4" t="s">
        <v>398</v>
      </c>
      <c r="E207" s="4">
        <v>11.0</v>
      </c>
      <c r="F207" s="36" t="s">
        <v>1453</v>
      </c>
      <c r="G207" s="4" t="s">
        <v>53</v>
      </c>
      <c r="H207" s="4">
        <v>630.0</v>
      </c>
      <c r="I207" s="4">
        <v>630.0</v>
      </c>
      <c r="J207" s="4">
        <v>1260.0</v>
      </c>
    </row>
    <row r="208">
      <c r="A208" s="4">
        <v>2005.0</v>
      </c>
      <c r="B208" s="4" t="s">
        <v>176</v>
      </c>
      <c r="C208" s="4" t="s">
        <v>13</v>
      </c>
      <c r="D208" s="4" t="s">
        <v>398</v>
      </c>
      <c r="E208" s="4">
        <v>12.0</v>
      </c>
      <c r="F208" s="36" t="s">
        <v>1454</v>
      </c>
      <c r="G208" s="4" t="s">
        <v>93</v>
      </c>
      <c r="H208" s="4">
        <v>632.0</v>
      </c>
      <c r="I208" s="4">
        <v>622.0</v>
      </c>
      <c r="J208" s="4">
        <v>1254.0</v>
      </c>
    </row>
    <row r="209">
      <c r="A209" s="4">
        <v>2005.0</v>
      </c>
      <c r="B209" s="4" t="s">
        <v>176</v>
      </c>
      <c r="C209" s="4" t="s">
        <v>13</v>
      </c>
      <c r="D209" s="4" t="s">
        <v>398</v>
      </c>
      <c r="E209" s="4">
        <v>13.0</v>
      </c>
      <c r="F209" s="36" t="s">
        <v>1252</v>
      </c>
      <c r="G209" s="4" t="s">
        <v>876</v>
      </c>
      <c r="H209" s="4">
        <v>576.0</v>
      </c>
      <c r="I209" s="4">
        <v>662.0</v>
      </c>
      <c r="J209" s="4">
        <v>1238.0</v>
      </c>
    </row>
    <row r="210">
      <c r="A210" s="4">
        <v>2005.0</v>
      </c>
      <c r="B210" s="4" t="s">
        <v>176</v>
      </c>
      <c r="C210" s="4" t="s">
        <v>13</v>
      </c>
      <c r="D210" s="4" t="s">
        <v>398</v>
      </c>
      <c r="E210" s="4">
        <v>14.0</v>
      </c>
      <c r="F210" s="36" t="s">
        <v>859</v>
      </c>
      <c r="G210" s="4" t="s">
        <v>127</v>
      </c>
      <c r="H210" s="4">
        <v>606.0</v>
      </c>
      <c r="I210" s="4">
        <v>616.0</v>
      </c>
      <c r="J210" s="4">
        <v>1222.0</v>
      </c>
    </row>
    <row r="211">
      <c r="A211" s="4">
        <v>2005.0</v>
      </c>
      <c r="B211" s="4" t="s">
        <v>176</v>
      </c>
      <c r="C211" s="4" t="s">
        <v>13</v>
      </c>
      <c r="D211" s="4" t="s">
        <v>398</v>
      </c>
      <c r="E211" s="4">
        <v>15.0</v>
      </c>
      <c r="F211" s="36" t="s">
        <v>182</v>
      </c>
      <c r="G211" s="4" t="s">
        <v>179</v>
      </c>
      <c r="H211" s="4">
        <v>570.0</v>
      </c>
      <c r="I211" s="4">
        <v>644.0</v>
      </c>
      <c r="J211" s="4">
        <v>1214.0</v>
      </c>
    </row>
    <row r="212">
      <c r="A212" s="4">
        <v>2005.0</v>
      </c>
      <c r="B212" s="4" t="s">
        <v>176</v>
      </c>
      <c r="C212" s="4" t="s">
        <v>13</v>
      </c>
      <c r="D212" s="4" t="s">
        <v>398</v>
      </c>
      <c r="E212" s="4">
        <v>16.0</v>
      </c>
      <c r="F212" s="36" t="s">
        <v>1455</v>
      </c>
      <c r="G212" s="4" t="s">
        <v>66</v>
      </c>
      <c r="H212" s="4">
        <v>538.0</v>
      </c>
      <c r="I212" s="4">
        <v>666.0</v>
      </c>
      <c r="J212" s="4">
        <v>1204.0</v>
      </c>
    </row>
    <row r="213">
      <c r="A213" s="4">
        <v>2005.0</v>
      </c>
      <c r="B213" s="4" t="s">
        <v>176</v>
      </c>
      <c r="C213" s="4" t="s">
        <v>13</v>
      </c>
      <c r="D213" s="4" t="s">
        <v>398</v>
      </c>
      <c r="E213" s="4">
        <v>17.0</v>
      </c>
      <c r="F213" s="36" t="s">
        <v>1456</v>
      </c>
      <c r="G213" s="4" t="s">
        <v>53</v>
      </c>
      <c r="H213" s="4">
        <v>592.0</v>
      </c>
      <c r="I213" s="4">
        <v>598.0</v>
      </c>
      <c r="J213" s="4">
        <v>1190.0</v>
      </c>
    </row>
    <row r="214">
      <c r="A214" s="4">
        <v>2005.0</v>
      </c>
      <c r="B214" s="4" t="s">
        <v>176</v>
      </c>
      <c r="C214" s="4" t="s">
        <v>13</v>
      </c>
      <c r="D214" s="4" t="s">
        <v>398</v>
      </c>
      <c r="E214" s="4">
        <v>18.0</v>
      </c>
      <c r="F214" s="36" t="s">
        <v>1457</v>
      </c>
      <c r="G214" s="4" t="s">
        <v>310</v>
      </c>
      <c r="H214" s="4">
        <v>598.0</v>
      </c>
      <c r="I214" s="4">
        <v>590.0</v>
      </c>
      <c r="J214" s="4">
        <v>1188.0</v>
      </c>
    </row>
    <row r="215">
      <c r="A215" s="4">
        <v>2005.0</v>
      </c>
      <c r="B215" s="4" t="s">
        <v>176</v>
      </c>
      <c r="C215" s="4" t="s">
        <v>13</v>
      </c>
      <c r="D215" s="4" t="s">
        <v>398</v>
      </c>
      <c r="E215" s="4">
        <v>19.0</v>
      </c>
      <c r="F215" s="36" t="s">
        <v>704</v>
      </c>
      <c r="G215" s="4" t="s">
        <v>678</v>
      </c>
      <c r="H215" s="4">
        <v>564.0</v>
      </c>
      <c r="I215" s="4">
        <v>612.0</v>
      </c>
      <c r="J215" s="4">
        <v>1176.0</v>
      </c>
    </row>
    <row r="216">
      <c r="A216" s="4">
        <v>2005.0</v>
      </c>
      <c r="B216" s="4" t="s">
        <v>176</v>
      </c>
      <c r="C216" s="4" t="s">
        <v>13</v>
      </c>
      <c r="D216" s="4" t="s">
        <v>398</v>
      </c>
      <c r="E216" s="4">
        <v>20.0</v>
      </c>
      <c r="F216" s="36" t="s">
        <v>1458</v>
      </c>
      <c r="G216" s="4" t="s">
        <v>1409</v>
      </c>
      <c r="H216" s="4">
        <v>532.0</v>
      </c>
      <c r="I216" s="4">
        <v>608.0</v>
      </c>
      <c r="J216" s="4">
        <v>1140.0</v>
      </c>
    </row>
    <row r="217">
      <c r="A217" s="4">
        <v>2005.0</v>
      </c>
      <c r="B217" s="4" t="s">
        <v>176</v>
      </c>
      <c r="C217" s="4" t="s">
        <v>13</v>
      </c>
      <c r="D217" s="4" t="s">
        <v>398</v>
      </c>
      <c r="E217" s="4">
        <v>21.0</v>
      </c>
      <c r="F217" s="36" t="s">
        <v>1159</v>
      </c>
      <c r="G217" s="4" t="s">
        <v>99</v>
      </c>
      <c r="H217" s="4">
        <v>566.0</v>
      </c>
      <c r="I217" s="4">
        <v>538.0</v>
      </c>
      <c r="J217" s="4">
        <v>1104.0</v>
      </c>
    </row>
    <row r="218">
      <c r="A218" s="4">
        <v>2005.0</v>
      </c>
      <c r="B218" s="4" t="s">
        <v>176</v>
      </c>
      <c r="C218" s="4" t="s">
        <v>13</v>
      </c>
      <c r="D218" s="4" t="s">
        <v>398</v>
      </c>
      <c r="E218" s="4">
        <v>22.0</v>
      </c>
      <c r="F218" s="36" t="s">
        <v>1459</v>
      </c>
      <c r="G218" s="4" t="s">
        <v>135</v>
      </c>
      <c r="H218" s="4">
        <v>514.0</v>
      </c>
      <c r="I218" s="4">
        <v>574.0</v>
      </c>
      <c r="J218" s="4">
        <v>1088.0</v>
      </c>
    </row>
    <row r="219">
      <c r="A219" s="4">
        <v>2005.0</v>
      </c>
      <c r="B219" s="4" t="s">
        <v>176</v>
      </c>
      <c r="C219" s="4" t="s">
        <v>13</v>
      </c>
      <c r="D219" s="4" t="s">
        <v>398</v>
      </c>
      <c r="E219" s="4">
        <v>23.0</v>
      </c>
      <c r="F219" s="36" t="s">
        <v>1460</v>
      </c>
      <c r="G219" s="4" t="s">
        <v>1409</v>
      </c>
      <c r="H219" s="4">
        <v>510.0</v>
      </c>
      <c r="I219" s="4">
        <v>576.0</v>
      </c>
      <c r="J219" s="4">
        <v>1086.0</v>
      </c>
    </row>
    <row r="220">
      <c r="A220" s="4">
        <v>2005.0</v>
      </c>
      <c r="B220" s="4" t="s">
        <v>176</v>
      </c>
      <c r="C220" s="4" t="s">
        <v>13</v>
      </c>
      <c r="D220" s="4" t="s">
        <v>398</v>
      </c>
      <c r="E220" s="4">
        <v>24.0</v>
      </c>
      <c r="F220" s="36" t="s">
        <v>1461</v>
      </c>
      <c r="G220" s="4" t="s">
        <v>310</v>
      </c>
      <c r="H220" s="4">
        <v>540.0</v>
      </c>
      <c r="I220" s="4">
        <v>542.0</v>
      </c>
      <c r="J220" s="4">
        <v>1082.0</v>
      </c>
    </row>
    <row r="221">
      <c r="A221" s="4">
        <v>2005.0</v>
      </c>
      <c r="B221" s="4" t="s">
        <v>176</v>
      </c>
      <c r="C221" s="4" t="s">
        <v>13</v>
      </c>
      <c r="D221" s="4" t="s">
        <v>398</v>
      </c>
      <c r="E221" s="4">
        <v>25.0</v>
      </c>
      <c r="F221" s="36" t="s">
        <v>1087</v>
      </c>
      <c r="G221" s="4" t="s">
        <v>652</v>
      </c>
      <c r="H221" s="4">
        <v>542.0</v>
      </c>
      <c r="I221" s="4">
        <v>536.0</v>
      </c>
      <c r="J221" s="4">
        <v>1078.0</v>
      </c>
    </row>
    <row r="222">
      <c r="A222" s="4">
        <v>2005.0</v>
      </c>
      <c r="B222" s="4" t="s">
        <v>176</v>
      </c>
      <c r="C222" s="4" t="s">
        <v>13</v>
      </c>
      <c r="D222" s="4" t="s">
        <v>398</v>
      </c>
      <c r="E222" s="4">
        <v>26.0</v>
      </c>
      <c r="F222" s="36" t="s">
        <v>1161</v>
      </c>
      <c r="G222" s="4" t="s">
        <v>443</v>
      </c>
      <c r="H222" s="4">
        <v>554.0</v>
      </c>
      <c r="I222" s="4">
        <v>514.0</v>
      </c>
      <c r="J222" s="4">
        <v>1068.0</v>
      </c>
    </row>
    <row r="223">
      <c r="A223" s="4">
        <v>2005.0</v>
      </c>
      <c r="B223" s="4" t="s">
        <v>176</v>
      </c>
      <c r="C223" s="4" t="s">
        <v>13</v>
      </c>
      <c r="D223" s="4" t="s">
        <v>398</v>
      </c>
      <c r="E223" s="4">
        <v>27.0</v>
      </c>
      <c r="F223" s="36" t="s">
        <v>108</v>
      </c>
      <c r="G223" s="4" t="s">
        <v>1409</v>
      </c>
      <c r="H223" s="4">
        <v>512.0</v>
      </c>
      <c r="I223" s="4">
        <v>556.0</v>
      </c>
      <c r="J223" s="4">
        <v>1068.0</v>
      </c>
    </row>
    <row r="224">
      <c r="A224" s="4">
        <v>2005.0</v>
      </c>
      <c r="B224" s="4" t="s">
        <v>176</v>
      </c>
      <c r="C224" s="4" t="s">
        <v>13</v>
      </c>
      <c r="D224" s="4" t="s">
        <v>398</v>
      </c>
      <c r="E224" s="4">
        <v>28.0</v>
      </c>
      <c r="F224" s="36" t="s">
        <v>1462</v>
      </c>
      <c r="G224" s="4" t="s">
        <v>443</v>
      </c>
      <c r="H224" s="4">
        <v>462.0</v>
      </c>
      <c r="I224" s="4">
        <v>570.0</v>
      </c>
      <c r="J224" s="4">
        <v>1032.0</v>
      </c>
    </row>
    <row r="225">
      <c r="A225" s="4">
        <v>2005.0</v>
      </c>
      <c r="B225" s="4" t="s">
        <v>176</v>
      </c>
      <c r="C225" s="4" t="s">
        <v>13</v>
      </c>
      <c r="D225" s="4" t="s">
        <v>398</v>
      </c>
      <c r="E225" s="4">
        <v>29.0</v>
      </c>
      <c r="F225" s="36" t="s">
        <v>1463</v>
      </c>
      <c r="G225" s="4" t="s">
        <v>1255</v>
      </c>
      <c r="H225" s="4">
        <v>490.0</v>
      </c>
      <c r="I225" s="4">
        <v>528.0</v>
      </c>
      <c r="J225" s="4">
        <v>1018.0</v>
      </c>
    </row>
    <row r="226">
      <c r="A226" s="4">
        <v>2005.0</v>
      </c>
      <c r="B226" s="4" t="s">
        <v>176</v>
      </c>
      <c r="C226" s="4" t="s">
        <v>13</v>
      </c>
      <c r="D226" s="4" t="s">
        <v>398</v>
      </c>
      <c r="E226" s="4">
        <v>30.0</v>
      </c>
      <c r="F226" s="36" t="s">
        <v>703</v>
      </c>
      <c r="G226" s="4" t="s">
        <v>184</v>
      </c>
      <c r="H226" s="4">
        <v>444.0</v>
      </c>
      <c r="I226" s="4">
        <v>534.0</v>
      </c>
      <c r="J226" s="4">
        <v>978.0</v>
      </c>
    </row>
    <row r="227">
      <c r="A227" s="4">
        <v>2005.0</v>
      </c>
      <c r="B227" s="4" t="s">
        <v>176</v>
      </c>
      <c r="C227" s="4" t="s">
        <v>13</v>
      </c>
      <c r="D227" s="4" t="s">
        <v>398</v>
      </c>
      <c r="E227" s="4">
        <v>31.0</v>
      </c>
      <c r="F227" s="36" t="s">
        <v>481</v>
      </c>
      <c r="G227" s="4" t="s">
        <v>93</v>
      </c>
      <c r="H227" s="4">
        <v>608.0</v>
      </c>
      <c r="J227" s="4">
        <v>608.0</v>
      </c>
    </row>
    <row r="228">
      <c r="A228" s="4">
        <v>2005.0</v>
      </c>
      <c r="B228" s="4" t="s">
        <v>176</v>
      </c>
      <c r="C228" s="4" t="s">
        <v>57</v>
      </c>
      <c r="D228" s="4" t="s">
        <v>398</v>
      </c>
      <c r="E228" s="4">
        <v>1.0</v>
      </c>
      <c r="F228" s="36" t="s">
        <v>206</v>
      </c>
      <c r="G228" s="4" t="s">
        <v>125</v>
      </c>
      <c r="H228" s="4">
        <v>652.0</v>
      </c>
      <c r="I228" s="4">
        <v>608.0</v>
      </c>
      <c r="J228" s="4">
        <v>1260.0</v>
      </c>
    </row>
    <row r="229">
      <c r="A229" s="4">
        <v>2005.0</v>
      </c>
      <c r="B229" s="4" t="s">
        <v>176</v>
      </c>
      <c r="C229" s="4" t="s">
        <v>57</v>
      </c>
      <c r="D229" s="4" t="s">
        <v>398</v>
      </c>
      <c r="E229" s="4">
        <v>2.0</v>
      </c>
      <c r="F229" s="36" t="s">
        <v>204</v>
      </c>
      <c r="G229" s="4" t="s">
        <v>73</v>
      </c>
      <c r="H229" s="4">
        <v>640.0</v>
      </c>
      <c r="I229" s="4">
        <v>606.0</v>
      </c>
      <c r="J229" s="4">
        <v>1246.0</v>
      </c>
    </row>
    <row r="230">
      <c r="A230" s="4">
        <v>2005.0</v>
      </c>
      <c r="B230" s="4" t="s">
        <v>176</v>
      </c>
      <c r="C230" s="4" t="s">
        <v>57</v>
      </c>
      <c r="D230" s="4" t="s">
        <v>398</v>
      </c>
      <c r="E230" s="4">
        <v>3.0</v>
      </c>
      <c r="F230" s="36" t="s">
        <v>851</v>
      </c>
      <c r="G230" s="4" t="s">
        <v>73</v>
      </c>
      <c r="H230" s="4">
        <v>618.0</v>
      </c>
      <c r="I230" s="4">
        <v>620.0</v>
      </c>
      <c r="J230" s="4">
        <v>1238.0</v>
      </c>
    </row>
    <row r="231">
      <c r="A231" s="4">
        <v>2005.0</v>
      </c>
      <c r="B231" s="4" t="s">
        <v>176</v>
      </c>
      <c r="C231" s="4" t="s">
        <v>57</v>
      </c>
      <c r="D231" s="4" t="s">
        <v>398</v>
      </c>
      <c r="E231" s="4">
        <v>4.0</v>
      </c>
      <c r="F231" s="36" t="s">
        <v>1018</v>
      </c>
      <c r="G231" s="4" t="s">
        <v>125</v>
      </c>
      <c r="H231" s="4">
        <v>566.0</v>
      </c>
      <c r="I231" s="4">
        <v>604.0</v>
      </c>
      <c r="J231" s="4">
        <v>1170.0</v>
      </c>
    </row>
    <row r="232">
      <c r="A232" s="4">
        <v>2005.0</v>
      </c>
      <c r="B232" s="4" t="s">
        <v>176</v>
      </c>
      <c r="C232" s="4" t="s">
        <v>57</v>
      </c>
      <c r="D232" s="4" t="s">
        <v>398</v>
      </c>
      <c r="E232" s="4">
        <v>5.0</v>
      </c>
      <c r="F232" s="36" t="s">
        <v>1165</v>
      </c>
      <c r="G232" s="4" t="s">
        <v>93</v>
      </c>
      <c r="H232" s="4">
        <v>530.0</v>
      </c>
      <c r="I232" s="4">
        <v>592.0</v>
      </c>
      <c r="J232" s="4">
        <v>1122.0</v>
      </c>
    </row>
    <row r="233">
      <c r="A233" s="4">
        <v>2005.0</v>
      </c>
      <c r="B233" s="4" t="s">
        <v>176</v>
      </c>
      <c r="C233" s="4" t="s">
        <v>57</v>
      </c>
      <c r="D233" s="4" t="s">
        <v>398</v>
      </c>
      <c r="E233" s="4">
        <v>6.0</v>
      </c>
      <c r="F233" s="36" t="s">
        <v>394</v>
      </c>
      <c r="G233" s="4" t="s">
        <v>179</v>
      </c>
      <c r="H233" s="4">
        <v>528.0</v>
      </c>
      <c r="I233" s="4">
        <v>558.0</v>
      </c>
      <c r="J233" s="4">
        <v>1086.0</v>
      </c>
    </row>
    <row r="234">
      <c r="A234" s="4">
        <v>2005.0</v>
      </c>
      <c r="B234" s="4" t="s">
        <v>176</v>
      </c>
      <c r="C234" s="4" t="s">
        <v>57</v>
      </c>
      <c r="D234" s="4" t="s">
        <v>398</v>
      </c>
      <c r="E234" s="4">
        <v>7.0</v>
      </c>
      <c r="F234" s="36" t="s">
        <v>499</v>
      </c>
      <c r="G234" s="4" t="s">
        <v>127</v>
      </c>
      <c r="H234" s="4">
        <v>504.0</v>
      </c>
      <c r="I234" s="4">
        <v>546.0</v>
      </c>
      <c r="J234" s="4">
        <v>1050.0</v>
      </c>
    </row>
    <row r="235">
      <c r="A235" s="4">
        <v>2005.0</v>
      </c>
      <c r="B235" s="4" t="s">
        <v>176</v>
      </c>
      <c r="C235" s="4" t="s">
        <v>57</v>
      </c>
      <c r="D235" s="4" t="s">
        <v>398</v>
      </c>
      <c r="E235" s="4">
        <v>8.0</v>
      </c>
      <c r="F235" s="36" t="s">
        <v>1464</v>
      </c>
      <c r="G235" s="4" t="s">
        <v>93</v>
      </c>
      <c r="H235" s="4">
        <v>498.0</v>
      </c>
      <c r="I235" s="4">
        <v>514.0</v>
      </c>
      <c r="J235" s="4">
        <v>1012.0</v>
      </c>
    </row>
    <row r="236">
      <c r="A236" s="4">
        <v>2005.0</v>
      </c>
      <c r="B236" s="4" t="s">
        <v>176</v>
      </c>
      <c r="C236" s="4" t="s">
        <v>57</v>
      </c>
      <c r="D236" s="4" t="s">
        <v>398</v>
      </c>
      <c r="E236" s="4">
        <v>9.0</v>
      </c>
      <c r="F236" s="36" t="s">
        <v>1296</v>
      </c>
      <c r="G236" s="4" t="s">
        <v>250</v>
      </c>
      <c r="H236" s="4">
        <v>326.0</v>
      </c>
      <c r="I236" s="4">
        <v>494.0</v>
      </c>
      <c r="J236" s="4">
        <v>820.0</v>
      </c>
    </row>
    <row r="237">
      <c r="A237" s="4">
        <v>2005.0</v>
      </c>
      <c r="B237" s="4" t="s">
        <v>176</v>
      </c>
      <c r="C237" s="4" t="s">
        <v>57</v>
      </c>
      <c r="D237" s="4" t="s">
        <v>398</v>
      </c>
      <c r="E237" s="4">
        <v>10.0</v>
      </c>
      <c r="F237" s="36" t="s">
        <v>763</v>
      </c>
      <c r="G237" s="4" t="s">
        <v>93</v>
      </c>
      <c r="H237" s="4">
        <v>498.0</v>
      </c>
      <c r="J237" s="4">
        <v>498.0</v>
      </c>
    </row>
    <row r="238">
      <c r="A238" s="4">
        <v>2005.0</v>
      </c>
      <c r="B238" s="4" t="s">
        <v>212</v>
      </c>
      <c r="C238" s="4" t="s">
        <v>13</v>
      </c>
      <c r="D238" s="4" t="s">
        <v>398</v>
      </c>
      <c r="E238" s="4">
        <v>1.0</v>
      </c>
      <c r="F238" s="36" t="s">
        <v>213</v>
      </c>
      <c r="G238" s="4" t="s">
        <v>78</v>
      </c>
      <c r="H238" s="4">
        <v>660.0</v>
      </c>
      <c r="I238" s="4">
        <v>696.0</v>
      </c>
      <c r="J238" s="4">
        <v>1356.0</v>
      </c>
    </row>
    <row r="239">
      <c r="A239" s="4">
        <v>2005.0</v>
      </c>
      <c r="B239" s="4" t="s">
        <v>212</v>
      </c>
      <c r="C239" s="4" t="s">
        <v>13</v>
      </c>
      <c r="D239" s="4" t="s">
        <v>398</v>
      </c>
      <c r="E239" s="4">
        <v>2.0</v>
      </c>
      <c r="F239" s="36" t="s">
        <v>1465</v>
      </c>
      <c r="G239" s="4" t="s">
        <v>1061</v>
      </c>
      <c r="H239" s="4">
        <v>664.0</v>
      </c>
      <c r="I239" s="4">
        <v>676.0</v>
      </c>
      <c r="J239" s="4">
        <v>1340.0</v>
      </c>
    </row>
    <row r="240">
      <c r="A240" s="4">
        <v>2005.0</v>
      </c>
      <c r="B240" s="4" t="s">
        <v>212</v>
      </c>
      <c r="C240" s="4" t="s">
        <v>13</v>
      </c>
      <c r="D240" s="4" t="s">
        <v>398</v>
      </c>
      <c r="E240" s="4">
        <v>3.0</v>
      </c>
      <c r="F240" s="36" t="s">
        <v>501</v>
      </c>
      <c r="G240" s="4" t="s">
        <v>24</v>
      </c>
      <c r="H240" s="4">
        <v>588.0</v>
      </c>
      <c r="I240" s="4">
        <v>684.0</v>
      </c>
      <c r="J240" s="4">
        <v>1272.0</v>
      </c>
    </row>
    <row r="241">
      <c r="A241" s="4">
        <v>2005.0</v>
      </c>
      <c r="B241" s="4" t="s">
        <v>212</v>
      </c>
      <c r="C241" s="4" t="s">
        <v>13</v>
      </c>
      <c r="D241" s="4" t="s">
        <v>398</v>
      </c>
      <c r="E241" s="4">
        <v>4.0</v>
      </c>
      <c r="F241" s="36" t="s">
        <v>1019</v>
      </c>
      <c r="G241" s="4" t="s">
        <v>31</v>
      </c>
      <c r="H241" s="4">
        <v>568.0</v>
      </c>
      <c r="I241" s="4">
        <v>638.0</v>
      </c>
      <c r="J241" s="4">
        <v>1206.0</v>
      </c>
    </row>
    <row r="242">
      <c r="A242" s="4">
        <v>2005.0</v>
      </c>
      <c r="B242" s="4" t="s">
        <v>212</v>
      </c>
      <c r="C242" s="4" t="s">
        <v>13</v>
      </c>
      <c r="D242" s="4" t="s">
        <v>398</v>
      </c>
      <c r="E242" s="4">
        <v>5.0</v>
      </c>
      <c r="F242" s="36" t="s">
        <v>485</v>
      </c>
      <c r="G242" s="4" t="s">
        <v>63</v>
      </c>
      <c r="H242" s="4">
        <v>620.0</v>
      </c>
      <c r="I242" s="4">
        <v>542.0</v>
      </c>
      <c r="J242" s="4">
        <v>1162.0</v>
      </c>
    </row>
    <row r="243">
      <c r="A243" s="4">
        <v>2005.0</v>
      </c>
      <c r="B243" s="4" t="s">
        <v>212</v>
      </c>
      <c r="C243" s="4" t="s">
        <v>13</v>
      </c>
      <c r="D243" s="4" t="s">
        <v>398</v>
      </c>
      <c r="E243" s="4">
        <v>6.0</v>
      </c>
      <c r="F243" s="36" t="s">
        <v>1466</v>
      </c>
      <c r="G243" s="4" t="s">
        <v>1047</v>
      </c>
      <c r="H243" s="4">
        <v>406.0</v>
      </c>
      <c r="I243" s="4">
        <v>446.0</v>
      </c>
      <c r="J243" s="4">
        <v>852.0</v>
      </c>
    </row>
    <row r="244">
      <c r="A244" s="4">
        <v>2005.0</v>
      </c>
      <c r="B244" s="4" t="s">
        <v>216</v>
      </c>
      <c r="C244" s="4" t="s">
        <v>13</v>
      </c>
      <c r="D244" s="4" t="s">
        <v>398</v>
      </c>
      <c r="E244" s="4">
        <v>1.0</v>
      </c>
      <c r="F244" s="36" t="s">
        <v>503</v>
      </c>
      <c r="G244" s="4" t="s">
        <v>441</v>
      </c>
      <c r="H244" s="4">
        <v>670.0</v>
      </c>
      <c r="I244" s="4">
        <v>690.0</v>
      </c>
      <c r="J244" s="4">
        <v>1360.0</v>
      </c>
    </row>
    <row r="245">
      <c r="A245" s="4">
        <v>2005.0</v>
      </c>
      <c r="B245" s="4" t="s">
        <v>216</v>
      </c>
      <c r="C245" s="4" t="s">
        <v>13</v>
      </c>
      <c r="D245" s="4" t="s">
        <v>398</v>
      </c>
      <c r="E245" s="4">
        <v>2.0</v>
      </c>
      <c r="F245" s="36" t="s">
        <v>505</v>
      </c>
      <c r="G245" s="4" t="s">
        <v>53</v>
      </c>
      <c r="H245" s="4">
        <v>650.0</v>
      </c>
      <c r="I245" s="4">
        <v>656.0</v>
      </c>
      <c r="J245" s="4">
        <v>1306.0</v>
      </c>
    </row>
    <row r="246">
      <c r="A246" s="4">
        <v>2005.0</v>
      </c>
      <c r="B246" s="4" t="s">
        <v>216</v>
      </c>
      <c r="C246" s="4" t="s">
        <v>13</v>
      </c>
      <c r="D246" s="4" t="s">
        <v>398</v>
      </c>
      <c r="E246" s="4">
        <v>3.0</v>
      </c>
      <c r="F246" s="36" t="s">
        <v>723</v>
      </c>
      <c r="G246" s="4" t="s">
        <v>82</v>
      </c>
      <c r="H246" s="4">
        <v>606.0</v>
      </c>
      <c r="I246" s="4">
        <v>686.0</v>
      </c>
      <c r="J246" s="4">
        <v>1292.0</v>
      </c>
    </row>
    <row r="247">
      <c r="A247" s="4">
        <v>2005.0</v>
      </c>
      <c r="B247" s="4" t="s">
        <v>216</v>
      </c>
      <c r="C247" s="4" t="s">
        <v>13</v>
      </c>
      <c r="D247" s="4" t="s">
        <v>398</v>
      </c>
      <c r="E247" s="4">
        <v>4.0</v>
      </c>
      <c r="F247" s="36" t="s">
        <v>221</v>
      </c>
      <c r="G247" s="4" t="s">
        <v>82</v>
      </c>
      <c r="H247" s="4">
        <v>640.0</v>
      </c>
      <c r="I247" s="4">
        <v>652.0</v>
      </c>
      <c r="J247" s="4">
        <v>1292.0</v>
      </c>
    </row>
    <row r="248">
      <c r="A248" s="4">
        <v>2005.0</v>
      </c>
      <c r="B248" s="4" t="s">
        <v>216</v>
      </c>
      <c r="C248" s="4" t="s">
        <v>13</v>
      </c>
      <c r="D248" s="4" t="s">
        <v>398</v>
      </c>
      <c r="E248" s="4">
        <v>5.0</v>
      </c>
      <c r="F248" s="36" t="s">
        <v>856</v>
      </c>
      <c r="G248" s="4" t="s">
        <v>82</v>
      </c>
      <c r="H248" s="4">
        <v>608.0</v>
      </c>
      <c r="I248" s="4">
        <v>668.0</v>
      </c>
      <c r="J248" s="4">
        <v>1276.0</v>
      </c>
    </row>
    <row r="249">
      <c r="A249" s="4">
        <v>2005.0</v>
      </c>
      <c r="B249" s="4" t="s">
        <v>216</v>
      </c>
      <c r="C249" s="4" t="s">
        <v>13</v>
      </c>
      <c r="D249" s="4" t="s">
        <v>398</v>
      </c>
      <c r="E249" s="4">
        <v>6.0</v>
      </c>
      <c r="F249" s="36" t="s">
        <v>217</v>
      </c>
      <c r="G249" s="4" t="s">
        <v>53</v>
      </c>
      <c r="H249" s="4">
        <v>628.0</v>
      </c>
      <c r="I249" s="4">
        <v>636.0</v>
      </c>
      <c r="J249" s="4">
        <v>1264.0</v>
      </c>
    </row>
    <row r="250">
      <c r="A250" s="4">
        <v>2005.0</v>
      </c>
      <c r="B250" s="4" t="s">
        <v>216</v>
      </c>
      <c r="C250" s="4" t="s">
        <v>13</v>
      </c>
      <c r="D250" s="4" t="s">
        <v>398</v>
      </c>
      <c r="E250" s="4">
        <v>7.0</v>
      </c>
      <c r="F250" s="36" t="s">
        <v>510</v>
      </c>
      <c r="G250" s="4" t="s">
        <v>310</v>
      </c>
      <c r="H250" s="4">
        <v>612.0</v>
      </c>
      <c r="I250" s="4">
        <v>616.0</v>
      </c>
      <c r="J250" s="4">
        <v>1228.0</v>
      </c>
    </row>
    <row r="251">
      <c r="A251" s="4">
        <v>2005.0</v>
      </c>
      <c r="B251" s="4" t="s">
        <v>216</v>
      </c>
      <c r="C251" s="4" t="s">
        <v>13</v>
      </c>
      <c r="D251" s="4" t="s">
        <v>398</v>
      </c>
      <c r="E251" s="4">
        <v>8.0</v>
      </c>
      <c r="F251" s="36" t="s">
        <v>509</v>
      </c>
      <c r="G251" s="4" t="s">
        <v>447</v>
      </c>
      <c r="H251" s="4">
        <v>604.0</v>
      </c>
      <c r="I251" s="4">
        <v>608.0</v>
      </c>
      <c r="J251" s="4">
        <v>1212.0</v>
      </c>
    </row>
    <row r="252">
      <c r="A252" s="4">
        <v>2005.0</v>
      </c>
      <c r="B252" s="4" t="s">
        <v>216</v>
      </c>
      <c r="C252" s="4" t="s">
        <v>13</v>
      </c>
      <c r="D252" s="4" t="s">
        <v>398</v>
      </c>
      <c r="E252" s="4">
        <v>9.0</v>
      </c>
      <c r="F252" s="36" t="s">
        <v>218</v>
      </c>
      <c r="G252" s="4" t="s">
        <v>540</v>
      </c>
      <c r="H252" s="4">
        <v>568.0</v>
      </c>
      <c r="I252" s="4">
        <v>626.0</v>
      </c>
      <c r="J252" s="4">
        <v>1194.0</v>
      </c>
    </row>
    <row r="253">
      <c r="A253" s="4">
        <v>2005.0</v>
      </c>
      <c r="B253" s="4" t="s">
        <v>216</v>
      </c>
      <c r="C253" s="4" t="s">
        <v>13</v>
      </c>
      <c r="D253" s="4" t="s">
        <v>398</v>
      </c>
      <c r="E253" s="4">
        <v>10.0</v>
      </c>
      <c r="F253" s="36" t="s">
        <v>52</v>
      </c>
      <c r="G253" s="4" t="s">
        <v>53</v>
      </c>
      <c r="H253" s="4">
        <v>544.0</v>
      </c>
      <c r="I253" s="4">
        <v>614.0</v>
      </c>
      <c r="J253" s="4">
        <v>1158.0</v>
      </c>
    </row>
    <row r="254">
      <c r="A254" s="4">
        <v>2005.0</v>
      </c>
      <c r="B254" s="4" t="s">
        <v>216</v>
      </c>
      <c r="C254" s="4" t="s">
        <v>13</v>
      </c>
      <c r="D254" s="4" t="s">
        <v>398</v>
      </c>
      <c r="E254" s="4">
        <v>11.0</v>
      </c>
      <c r="F254" s="36" t="s">
        <v>1168</v>
      </c>
      <c r="G254" s="4" t="s">
        <v>1411</v>
      </c>
      <c r="H254" s="4">
        <v>576.0</v>
      </c>
      <c r="I254" s="4">
        <v>568.0</v>
      </c>
      <c r="J254" s="4">
        <v>1144.0</v>
      </c>
    </row>
    <row r="255">
      <c r="A255" s="4">
        <v>2005.0</v>
      </c>
      <c r="B255" s="4" t="s">
        <v>216</v>
      </c>
      <c r="C255" s="4" t="s">
        <v>13</v>
      </c>
      <c r="D255" s="4" t="s">
        <v>398</v>
      </c>
      <c r="E255" s="4">
        <v>12.0</v>
      </c>
      <c r="F255" s="36" t="s">
        <v>508</v>
      </c>
      <c r="G255" s="4" t="s">
        <v>310</v>
      </c>
      <c r="H255" s="4">
        <v>580.0</v>
      </c>
      <c r="I255" s="4">
        <v>546.0</v>
      </c>
      <c r="J255" s="4">
        <v>1126.0</v>
      </c>
    </row>
    <row r="256">
      <c r="A256" s="4">
        <v>2005.0</v>
      </c>
      <c r="B256" s="4" t="s">
        <v>216</v>
      </c>
      <c r="C256" s="4" t="s">
        <v>13</v>
      </c>
      <c r="D256" s="4" t="s">
        <v>398</v>
      </c>
      <c r="E256" s="4">
        <v>13.0</v>
      </c>
      <c r="F256" s="36" t="s">
        <v>227</v>
      </c>
      <c r="G256" s="4" t="s">
        <v>53</v>
      </c>
      <c r="H256" s="4">
        <v>556.0</v>
      </c>
      <c r="I256" s="4">
        <v>566.0</v>
      </c>
      <c r="J256" s="4">
        <v>1122.0</v>
      </c>
    </row>
    <row r="257">
      <c r="A257" s="4">
        <v>2005.0</v>
      </c>
      <c r="B257" s="4" t="s">
        <v>216</v>
      </c>
      <c r="C257" s="4" t="s">
        <v>13</v>
      </c>
      <c r="D257" s="4" t="s">
        <v>398</v>
      </c>
      <c r="E257" s="4">
        <v>14.0</v>
      </c>
      <c r="F257" s="36" t="s">
        <v>1467</v>
      </c>
      <c r="G257" s="4" t="s">
        <v>36</v>
      </c>
      <c r="H257" s="4">
        <v>544.0</v>
      </c>
      <c r="I257" s="4">
        <v>546.0</v>
      </c>
      <c r="J257" s="4">
        <v>1090.0</v>
      </c>
    </row>
    <row r="258">
      <c r="A258" s="4">
        <v>2005.0</v>
      </c>
      <c r="B258" s="4" t="s">
        <v>216</v>
      </c>
      <c r="C258" s="4" t="s">
        <v>13</v>
      </c>
      <c r="D258" s="4" t="s">
        <v>398</v>
      </c>
      <c r="E258" s="4">
        <v>15.0</v>
      </c>
      <c r="F258" s="36" t="s">
        <v>1099</v>
      </c>
      <c r="G258" s="4" t="s">
        <v>792</v>
      </c>
      <c r="H258" s="4">
        <v>518.0</v>
      </c>
      <c r="I258" s="4">
        <v>550.0</v>
      </c>
      <c r="J258" s="4">
        <v>1068.0</v>
      </c>
    </row>
    <row r="259">
      <c r="A259" s="4">
        <v>2005.0</v>
      </c>
      <c r="B259" s="4" t="s">
        <v>216</v>
      </c>
      <c r="C259" s="4" t="s">
        <v>13</v>
      </c>
      <c r="D259" s="4" t="s">
        <v>398</v>
      </c>
      <c r="E259" s="4">
        <v>16.0</v>
      </c>
      <c r="F259" s="36" t="s">
        <v>1468</v>
      </c>
      <c r="G259" s="4" t="s">
        <v>310</v>
      </c>
      <c r="H259" s="4">
        <v>560.0</v>
      </c>
      <c r="I259" s="4">
        <v>500.0</v>
      </c>
      <c r="J259" s="4">
        <v>1060.0</v>
      </c>
    </row>
    <row r="260">
      <c r="A260" s="4">
        <v>2005.0</v>
      </c>
      <c r="B260" s="4" t="s">
        <v>216</v>
      </c>
      <c r="C260" s="4" t="s">
        <v>13</v>
      </c>
      <c r="D260" s="4" t="s">
        <v>398</v>
      </c>
      <c r="E260" s="4">
        <v>17.0</v>
      </c>
      <c r="F260" s="36" t="s">
        <v>223</v>
      </c>
      <c r="G260" s="4" t="s">
        <v>224</v>
      </c>
      <c r="H260" s="4">
        <v>514.0</v>
      </c>
      <c r="I260" s="4">
        <v>534.0</v>
      </c>
      <c r="J260" s="4">
        <v>1048.0</v>
      </c>
    </row>
    <row r="261">
      <c r="A261" s="4">
        <v>2005.0</v>
      </c>
      <c r="B261" s="4" t="s">
        <v>216</v>
      </c>
      <c r="C261" s="4" t="s">
        <v>13</v>
      </c>
      <c r="D261" s="4" t="s">
        <v>398</v>
      </c>
      <c r="E261" s="4">
        <v>18.0</v>
      </c>
      <c r="F261" s="36" t="s">
        <v>1469</v>
      </c>
      <c r="G261" s="4" t="s">
        <v>310</v>
      </c>
      <c r="H261" s="4">
        <v>498.0</v>
      </c>
      <c r="I261" s="4">
        <v>502.0</v>
      </c>
      <c r="J261" s="4">
        <v>1000.0</v>
      </c>
    </row>
    <row r="262">
      <c r="A262" s="4">
        <v>2005.0</v>
      </c>
      <c r="B262" s="4" t="s">
        <v>216</v>
      </c>
      <c r="C262" s="4" t="s">
        <v>13</v>
      </c>
      <c r="D262" s="4" t="s">
        <v>398</v>
      </c>
      <c r="E262" s="4">
        <v>19.0</v>
      </c>
      <c r="F262" s="36" t="s">
        <v>105</v>
      </c>
      <c r="G262" s="4" t="s">
        <v>16</v>
      </c>
      <c r="H262" s="4">
        <v>432.0</v>
      </c>
      <c r="I262" s="4">
        <v>480.0</v>
      </c>
      <c r="J262" s="4">
        <v>912.0</v>
      </c>
    </row>
    <row r="263">
      <c r="A263" s="4">
        <v>2005.0</v>
      </c>
      <c r="B263" s="4" t="s">
        <v>216</v>
      </c>
      <c r="C263" s="4" t="s">
        <v>13</v>
      </c>
      <c r="D263" s="4" t="s">
        <v>398</v>
      </c>
      <c r="E263" s="4">
        <v>20.0</v>
      </c>
      <c r="F263" s="36" t="s">
        <v>711</v>
      </c>
      <c r="G263" s="4" t="s">
        <v>75</v>
      </c>
      <c r="H263" s="4">
        <v>408.0</v>
      </c>
      <c r="I263" s="4">
        <v>474.0</v>
      </c>
      <c r="J263" s="4">
        <v>882.0</v>
      </c>
    </row>
    <row r="264">
      <c r="A264" s="4">
        <v>2005.0</v>
      </c>
      <c r="B264" s="4" t="s">
        <v>216</v>
      </c>
      <c r="C264" s="4" t="s">
        <v>57</v>
      </c>
      <c r="D264" s="4" t="s">
        <v>398</v>
      </c>
      <c r="E264" s="4">
        <v>1.0</v>
      </c>
      <c r="F264" s="36" t="s">
        <v>516</v>
      </c>
      <c r="G264" s="4" t="s">
        <v>82</v>
      </c>
      <c r="H264" s="4">
        <v>620.0</v>
      </c>
      <c r="I264" s="4">
        <v>654.0</v>
      </c>
      <c r="J264" s="4">
        <v>1274.0</v>
      </c>
    </row>
    <row r="265">
      <c r="A265" s="4">
        <v>2005.0</v>
      </c>
      <c r="B265" s="4" t="s">
        <v>216</v>
      </c>
      <c r="C265" s="4" t="s">
        <v>57</v>
      </c>
      <c r="D265" s="4" t="s">
        <v>398</v>
      </c>
      <c r="E265" s="4">
        <v>2.0</v>
      </c>
      <c r="F265" s="36" t="s">
        <v>1169</v>
      </c>
      <c r="G265" s="4" t="s">
        <v>447</v>
      </c>
      <c r="H265" s="4">
        <v>502.0</v>
      </c>
      <c r="I265" s="4">
        <v>498.0</v>
      </c>
      <c r="J265" s="4">
        <v>1000.0</v>
      </c>
    </row>
    <row r="266">
      <c r="A266" s="4">
        <v>2005.0</v>
      </c>
      <c r="B266" s="4" t="s">
        <v>216</v>
      </c>
      <c r="C266" s="4" t="s">
        <v>57</v>
      </c>
      <c r="D266" s="4" t="s">
        <v>398</v>
      </c>
      <c r="E266" s="4">
        <v>3.0</v>
      </c>
      <c r="F266" s="36" t="s">
        <v>1323</v>
      </c>
      <c r="G266" s="4" t="s">
        <v>310</v>
      </c>
      <c r="H266" s="4">
        <v>362.0</v>
      </c>
      <c r="I266" s="4">
        <v>492.0</v>
      </c>
      <c r="J266" s="4">
        <v>854.0</v>
      </c>
    </row>
    <row r="267">
      <c r="A267" s="4">
        <v>2005.0</v>
      </c>
      <c r="B267" s="4" t="s">
        <v>216</v>
      </c>
      <c r="C267" s="4" t="s">
        <v>57</v>
      </c>
      <c r="D267" s="4" t="s">
        <v>398</v>
      </c>
      <c r="E267" s="4">
        <v>4.0</v>
      </c>
      <c r="F267" s="36" t="s">
        <v>1470</v>
      </c>
      <c r="G267" s="4" t="s">
        <v>1411</v>
      </c>
      <c r="H267" s="4">
        <v>316.0</v>
      </c>
      <c r="I267" s="4">
        <v>350.0</v>
      </c>
      <c r="J267" s="4">
        <v>666.0</v>
      </c>
    </row>
    <row r="268">
      <c r="A268" s="4">
        <v>2005.0</v>
      </c>
      <c r="B268" s="4" t="s">
        <v>233</v>
      </c>
      <c r="C268" s="4" t="s">
        <v>13</v>
      </c>
      <c r="D268" s="4" t="s">
        <v>398</v>
      </c>
      <c r="E268" s="4">
        <v>1.0</v>
      </c>
      <c r="F268" s="36" t="s">
        <v>235</v>
      </c>
      <c r="G268" s="4" t="s">
        <v>441</v>
      </c>
      <c r="H268" s="4">
        <v>566.0</v>
      </c>
      <c r="I268" s="4">
        <v>540.0</v>
      </c>
      <c r="J268" s="4">
        <v>1106.0</v>
      </c>
    </row>
    <row r="269">
      <c r="A269" s="4">
        <v>2005.0</v>
      </c>
      <c r="B269" s="4" t="s">
        <v>233</v>
      </c>
      <c r="C269" s="4" t="s">
        <v>13</v>
      </c>
      <c r="D269" s="4" t="s">
        <v>398</v>
      </c>
      <c r="E269" s="4">
        <v>2.0</v>
      </c>
      <c r="F269" s="36" t="s">
        <v>528</v>
      </c>
      <c r="G269" s="4" t="s">
        <v>239</v>
      </c>
      <c r="H269" s="4">
        <v>552.0</v>
      </c>
      <c r="I269" s="4">
        <v>540.0</v>
      </c>
      <c r="J269" s="4">
        <v>1092.0</v>
      </c>
    </row>
    <row r="270">
      <c r="A270" s="4">
        <v>2005.0</v>
      </c>
      <c r="B270" s="4" t="s">
        <v>233</v>
      </c>
      <c r="C270" s="4" t="s">
        <v>13</v>
      </c>
      <c r="D270" s="4" t="s">
        <v>398</v>
      </c>
      <c r="E270" s="4">
        <v>3.0</v>
      </c>
      <c r="F270" s="36" t="s">
        <v>1173</v>
      </c>
      <c r="G270" s="4" t="s">
        <v>1294</v>
      </c>
      <c r="H270" s="4">
        <v>504.0</v>
      </c>
      <c r="I270" s="4">
        <v>556.0</v>
      </c>
      <c r="J270" s="4">
        <v>1060.0</v>
      </c>
    </row>
    <row r="271">
      <c r="A271" s="4">
        <v>2005.0</v>
      </c>
      <c r="B271" s="4" t="s">
        <v>233</v>
      </c>
      <c r="C271" s="4" t="s">
        <v>13</v>
      </c>
      <c r="D271" s="4" t="s">
        <v>398</v>
      </c>
      <c r="E271" s="4">
        <v>4.0</v>
      </c>
      <c r="F271" s="36" t="s">
        <v>236</v>
      </c>
      <c r="G271" s="4" t="s">
        <v>53</v>
      </c>
      <c r="H271" s="4">
        <v>574.0</v>
      </c>
      <c r="I271" s="4">
        <v>486.0</v>
      </c>
      <c r="J271" s="4">
        <v>1060.0</v>
      </c>
    </row>
    <row r="272">
      <c r="A272" s="4">
        <v>2005.0</v>
      </c>
      <c r="B272" s="4" t="s">
        <v>233</v>
      </c>
      <c r="C272" s="4" t="s">
        <v>13</v>
      </c>
      <c r="D272" s="4" t="s">
        <v>398</v>
      </c>
      <c r="E272" s="4">
        <v>5.0</v>
      </c>
      <c r="F272" s="36" t="s">
        <v>870</v>
      </c>
      <c r="G272" s="4" t="s">
        <v>24</v>
      </c>
      <c r="H272" s="4">
        <v>546.0</v>
      </c>
      <c r="I272" s="4">
        <v>498.0</v>
      </c>
      <c r="J272" s="4">
        <v>1044.0</v>
      </c>
    </row>
    <row r="273">
      <c r="A273" s="4">
        <v>2005.0</v>
      </c>
      <c r="B273" s="4" t="s">
        <v>233</v>
      </c>
      <c r="C273" s="4" t="s">
        <v>13</v>
      </c>
      <c r="D273" s="4" t="s">
        <v>398</v>
      </c>
      <c r="E273" s="4">
        <v>6.0</v>
      </c>
      <c r="F273" s="36" t="s">
        <v>238</v>
      </c>
      <c r="G273" s="4" t="s">
        <v>239</v>
      </c>
      <c r="H273" s="4">
        <v>502.0</v>
      </c>
      <c r="I273" s="4">
        <v>538.0</v>
      </c>
      <c r="J273" s="4">
        <v>1040.0</v>
      </c>
    </row>
    <row r="274">
      <c r="A274" s="4">
        <v>2005.0</v>
      </c>
      <c r="B274" s="4" t="s">
        <v>233</v>
      </c>
      <c r="C274" s="4" t="s">
        <v>13</v>
      </c>
      <c r="D274" s="4" t="s">
        <v>398</v>
      </c>
      <c r="E274" s="4">
        <v>7.0</v>
      </c>
      <c r="F274" s="36" t="s">
        <v>519</v>
      </c>
      <c r="G274" s="4" t="s">
        <v>1445</v>
      </c>
      <c r="H274" s="4">
        <v>486.0</v>
      </c>
      <c r="I274" s="4">
        <v>532.0</v>
      </c>
      <c r="J274" s="4">
        <v>1018.0</v>
      </c>
    </row>
    <row r="275">
      <c r="A275" s="4">
        <v>2005.0</v>
      </c>
      <c r="B275" s="4" t="s">
        <v>233</v>
      </c>
      <c r="C275" s="4" t="s">
        <v>13</v>
      </c>
      <c r="D275" s="4" t="s">
        <v>398</v>
      </c>
      <c r="E275" s="4">
        <v>8.0</v>
      </c>
      <c r="F275" s="36" t="s">
        <v>240</v>
      </c>
      <c r="G275" s="4" t="s">
        <v>97</v>
      </c>
      <c r="H275" s="4">
        <v>452.0</v>
      </c>
      <c r="I275" s="4">
        <v>556.0</v>
      </c>
      <c r="J275" s="4">
        <v>1008.0</v>
      </c>
    </row>
    <row r="276">
      <c r="A276" s="4">
        <v>2005.0</v>
      </c>
      <c r="B276" s="4" t="s">
        <v>233</v>
      </c>
      <c r="C276" s="4" t="s">
        <v>13</v>
      </c>
      <c r="D276" s="4" t="s">
        <v>398</v>
      </c>
      <c r="E276" s="4">
        <v>9.0</v>
      </c>
      <c r="F276" s="36" t="s">
        <v>524</v>
      </c>
      <c r="G276" s="4" t="s">
        <v>678</v>
      </c>
      <c r="H276" s="4">
        <v>514.0</v>
      </c>
      <c r="I276" s="4">
        <v>492.0</v>
      </c>
      <c r="J276" s="4">
        <v>1006.0</v>
      </c>
    </row>
    <row r="277">
      <c r="A277" s="4">
        <v>2005.0</v>
      </c>
      <c r="B277" s="4" t="s">
        <v>233</v>
      </c>
      <c r="C277" s="4" t="s">
        <v>13</v>
      </c>
      <c r="D277" s="4" t="s">
        <v>398</v>
      </c>
      <c r="E277" s="4">
        <v>10.0</v>
      </c>
      <c r="F277" s="36" t="s">
        <v>868</v>
      </c>
      <c r="G277" s="4" t="s">
        <v>110</v>
      </c>
      <c r="H277" s="4">
        <v>504.0</v>
      </c>
      <c r="I277" s="4">
        <v>502.0</v>
      </c>
      <c r="J277" s="4">
        <v>1006.0</v>
      </c>
    </row>
    <row r="278">
      <c r="A278" s="4">
        <v>2005.0</v>
      </c>
      <c r="B278" s="4" t="s">
        <v>233</v>
      </c>
      <c r="C278" s="4" t="s">
        <v>13</v>
      </c>
      <c r="D278" s="4" t="s">
        <v>398</v>
      </c>
      <c r="E278" s="4">
        <v>11.0</v>
      </c>
      <c r="F278" s="36" t="s">
        <v>1170</v>
      </c>
      <c r="G278" s="4" t="s">
        <v>263</v>
      </c>
      <c r="H278" s="4">
        <v>530.0</v>
      </c>
      <c r="I278" s="4">
        <v>462.0</v>
      </c>
      <c r="J278" s="4">
        <v>992.0</v>
      </c>
    </row>
    <row r="279">
      <c r="A279" s="4">
        <v>2005.0</v>
      </c>
      <c r="B279" s="4" t="s">
        <v>233</v>
      </c>
      <c r="C279" s="4" t="s">
        <v>13</v>
      </c>
      <c r="D279" s="4" t="s">
        <v>398</v>
      </c>
      <c r="E279" s="4">
        <v>12.0</v>
      </c>
      <c r="F279" s="36" t="s">
        <v>520</v>
      </c>
      <c r="G279" s="4" t="s">
        <v>24</v>
      </c>
      <c r="H279" s="4">
        <v>498.0</v>
      </c>
      <c r="I279" s="4">
        <v>482.0</v>
      </c>
      <c r="J279" s="4">
        <v>980.0</v>
      </c>
    </row>
    <row r="280">
      <c r="A280" s="4">
        <v>2005.0</v>
      </c>
      <c r="B280" s="4" t="s">
        <v>233</v>
      </c>
      <c r="C280" s="4" t="s">
        <v>13</v>
      </c>
      <c r="D280" s="4" t="s">
        <v>398</v>
      </c>
      <c r="E280" s="4">
        <v>13.0</v>
      </c>
      <c r="F280" s="36" t="s">
        <v>242</v>
      </c>
      <c r="G280" s="4" t="s">
        <v>22</v>
      </c>
      <c r="H280" s="4">
        <v>538.0</v>
      </c>
      <c r="I280" s="4">
        <v>434.0</v>
      </c>
      <c r="J280" s="4">
        <v>972.0</v>
      </c>
    </row>
    <row r="281">
      <c r="A281" s="4">
        <v>2005.0</v>
      </c>
      <c r="B281" s="4" t="s">
        <v>233</v>
      </c>
      <c r="C281" s="4" t="s">
        <v>13</v>
      </c>
      <c r="D281" s="4" t="s">
        <v>398</v>
      </c>
      <c r="E281" s="4">
        <v>14.0</v>
      </c>
      <c r="F281" s="36" t="s">
        <v>718</v>
      </c>
      <c r="G281" s="4" t="s">
        <v>141</v>
      </c>
      <c r="H281" s="4">
        <v>474.0</v>
      </c>
      <c r="I281" s="4">
        <v>468.0</v>
      </c>
      <c r="J281" s="4">
        <v>942.0</v>
      </c>
    </row>
    <row r="282">
      <c r="A282" s="4">
        <v>2005.0</v>
      </c>
      <c r="B282" s="4" t="s">
        <v>233</v>
      </c>
      <c r="C282" s="4" t="s">
        <v>13</v>
      </c>
      <c r="D282" s="4" t="s">
        <v>398</v>
      </c>
      <c r="E282" s="4">
        <v>15.0</v>
      </c>
      <c r="F282" s="36" t="s">
        <v>1471</v>
      </c>
      <c r="G282" s="4" t="s">
        <v>1078</v>
      </c>
      <c r="H282" s="4">
        <v>496.0</v>
      </c>
      <c r="I282" s="4">
        <v>442.0</v>
      </c>
      <c r="J282" s="4">
        <v>938.0</v>
      </c>
    </row>
    <row r="283">
      <c r="A283" s="4">
        <v>2005.0</v>
      </c>
      <c r="B283" s="4" t="s">
        <v>233</v>
      </c>
      <c r="C283" s="4" t="s">
        <v>13</v>
      </c>
      <c r="D283" s="4" t="s">
        <v>398</v>
      </c>
      <c r="E283" s="4">
        <v>16.0</v>
      </c>
      <c r="F283" s="36" t="s">
        <v>882</v>
      </c>
      <c r="G283" s="4" t="s">
        <v>110</v>
      </c>
      <c r="H283" s="4">
        <v>418.0</v>
      </c>
      <c r="I283" s="4">
        <v>512.0</v>
      </c>
      <c r="J283" s="4">
        <v>930.0</v>
      </c>
    </row>
    <row r="284">
      <c r="A284" s="4">
        <v>2005.0</v>
      </c>
      <c r="B284" s="4" t="s">
        <v>233</v>
      </c>
      <c r="C284" s="4" t="s">
        <v>13</v>
      </c>
      <c r="D284" s="4" t="s">
        <v>398</v>
      </c>
      <c r="E284" s="4">
        <v>17.0</v>
      </c>
      <c r="F284" s="36" t="s">
        <v>37</v>
      </c>
      <c r="G284" s="4" t="s">
        <v>652</v>
      </c>
      <c r="H284" s="4">
        <v>436.0</v>
      </c>
      <c r="I284" s="4">
        <v>480.0</v>
      </c>
      <c r="J284" s="4">
        <v>916.0</v>
      </c>
    </row>
    <row r="285">
      <c r="A285" s="4">
        <v>2005.0</v>
      </c>
      <c r="B285" s="4" t="s">
        <v>233</v>
      </c>
      <c r="C285" s="4" t="s">
        <v>13</v>
      </c>
      <c r="D285" s="4" t="s">
        <v>398</v>
      </c>
      <c r="E285" s="4">
        <v>18.0</v>
      </c>
      <c r="F285" s="36" t="s">
        <v>1472</v>
      </c>
      <c r="G285" s="4" t="s">
        <v>31</v>
      </c>
      <c r="H285" s="4">
        <v>488.0</v>
      </c>
      <c r="I285" s="4">
        <v>426.0</v>
      </c>
      <c r="J285" s="4">
        <v>914.0</v>
      </c>
    </row>
    <row r="286">
      <c r="A286" s="4">
        <v>2005.0</v>
      </c>
      <c r="B286" s="4" t="s">
        <v>233</v>
      </c>
      <c r="C286" s="4" t="s">
        <v>13</v>
      </c>
      <c r="D286" s="4" t="s">
        <v>398</v>
      </c>
      <c r="E286" s="4">
        <v>19.0</v>
      </c>
      <c r="F286" s="36" t="s">
        <v>603</v>
      </c>
      <c r="G286" s="4" t="s">
        <v>127</v>
      </c>
      <c r="H286" s="4">
        <v>434.0</v>
      </c>
      <c r="I286" s="4">
        <v>476.0</v>
      </c>
      <c r="J286" s="4">
        <v>910.0</v>
      </c>
    </row>
    <row r="287">
      <c r="A287" s="4">
        <v>2005.0</v>
      </c>
      <c r="B287" s="4" t="s">
        <v>233</v>
      </c>
      <c r="C287" s="4" t="s">
        <v>13</v>
      </c>
      <c r="D287" s="4" t="s">
        <v>398</v>
      </c>
      <c r="E287" s="4">
        <v>20.0</v>
      </c>
      <c r="F287" s="36" t="s">
        <v>1177</v>
      </c>
      <c r="G287" s="4" t="s">
        <v>127</v>
      </c>
      <c r="H287" s="4">
        <v>438.0</v>
      </c>
      <c r="I287" s="4">
        <v>470.0</v>
      </c>
      <c r="J287" s="4">
        <v>908.0</v>
      </c>
    </row>
    <row r="288">
      <c r="A288" s="4">
        <v>2005.0</v>
      </c>
      <c r="B288" s="4" t="s">
        <v>233</v>
      </c>
      <c r="C288" s="4" t="s">
        <v>13</v>
      </c>
      <c r="D288" s="4" t="s">
        <v>398</v>
      </c>
      <c r="E288" s="4">
        <v>21.0</v>
      </c>
      <c r="F288" s="36" t="s">
        <v>234</v>
      </c>
      <c r="G288" s="4" t="s">
        <v>93</v>
      </c>
      <c r="H288" s="4">
        <v>458.0</v>
      </c>
      <c r="I288" s="4">
        <v>446.0</v>
      </c>
      <c r="J288" s="4">
        <v>904.0</v>
      </c>
    </row>
    <row r="289">
      <c r="A289" s="4">
        <v>2005.0</v>
      </c>
      <c r="B289" s="4" t="s">
        <v>233</v>
      </c>
      <c r="C289" s="4" t="s">
        <v>13</v>
      </c>
      <c r="D289" s="4" t="s">
        <v>398</v>
      </c>
      <c r="E289" s="4">
        <v>22.0</v>
      </c>
      <c r="F289" s="36" t="s">
        <v>30</v>
      </c>
      <c r="G289" s="4" t="s">
        <v>31</v>
      </c>
      <c r="H289" s="4">
        <v>456.0</v>
      </c>
      <c r="I289" s="4">
        <v>444.0</v>
      </c>
      <c r="J289" s="4">
        <v>900.0</v>
      </c>
    </row>
    <row r="290">
      <c r="A290" s="4">
        <v>2005.0</v>
      </c>
      <c r="B290" s="4" t="s">
        <v>233</v>
      </c>
      <c r="C290" s="4" t="s">
        <v>13</v>
      </c>
      <c r="D290" s="4" t="s">
        <v>398</v>
      </c>
      <c r="E290" s="4">
        <v>23.0</v>
      </c>
      <c r="F290" s="36" t="s">
        <v>243</v>
      </c>
      <c r="G290" s="4" t="s">
        <v>42</v>
      </c>
      <c r="H290" s="4">
        <v>404.0</v>
      </c>
      <c r="I290" s="4">
        <v>490.0</v>
      </c>
      <c r="J290" s="4">
        <v>894.0</v>
      </c>
    </row>
    <row r="291">
      <c r="A291" s="4">
        <v>2005.0</v>
      </c>
      <c r="B291" s="4" t="s">
        <v>233</v>
      </c>
      <c r="C291" s="4" t="s">
        <v>13</v>
      </c>
      <c r="D291" s="4" t="s">
        <v>398</v>
      </c>
      <c r="E291" s="4">
        <v>24.0</v>
      </c>
      <c r="F291" s="36" t="s">
        <v>15</v>
      </c>
      <c r="G291" s="4" t="s">
        <v>16</v>
      </c>
      <c r="H291" s="4">
        <v>420.0</v>
      </c>
      <c r="I291" s="4">
        <v>472.0</v>
      </c>
      <c r="J291" s="4">
        <v>892.0</v>
      </c>
    </row>
    <row r="292">
      <c r="A292" s="4">
        <v>2005.0</v>
      </c>
      <c r="B292" s="4" t="s">
        <v>233</v>
      </c>
      <c r="C292" s="4" t="s">
        <v>13</v>
      </c>
      <c r="D292" s="4" t="s">
        <v>398</v>
      </c>
      <c r="E292" s="4">
        <v>25.0</v>
      </c>
      <c r="F292" s="36" t="s">
        <v>538</v>
      </c>
      <c r="G292" s="4" t="s">
        <v>24</v>
      </c>
      <c r="H292" s="4">
        <v>472.0</v>
      </c>
      <c r="I292" s="4">
        <v>412.0</v>
      </c>
      <c r="J292" s="4">
        <v>884.0</v>
      </c>
    </row>
    <row r="293">
      <c r="A293" s="4">
        <v>2005.0</v>
      </c>
      <c r="B293" s="4" t="s">
        <v>233</v>
      </c>
      <c r="C293" s="4" t="s">
        <v>13</v>
      </c>
      <c r="D293" s="4" t="s">
        <v>398</v>
      </c>
      <c r="E293" s="4">
        <v>26.0</v>
      </c>
      <c r="F293" s="36" t="s">
        <v>251</v>
      </c>
      <c r="G293" s="4" t="s">
        <v>160</v>
      </c>
      <c r="H293" s="4">
        <v>420.0</v>
      </c>
      <c r="I293" s="4">
        <v>464.0</v>
      </c>
      <c r="J293" s="4">
        <v>884.0</v>
      </c>
    </row>
    <row r="294">
      <c r="A294" s="4">
        <v>2005.0</v>
      </c>
      <c r="B294" s="4" t="s">
        <v>233</v>
      </c>
      <c r="C294" s="4" t="s">
        <v>13</v>
      </c>
      <c r="D294" s="4" t="s">
        <v>398</v>
      </c>
      <c r="E294" s="4">
        <v>27.0</v>
      </c>
      <c r="F294" s="36" t="s">
        <v>1473</v>
      </c>
      <c r="G294" s="4" t="s">
        <v>42</v>
      </c>
      <c r="H294" s="4">
        <v>438.0</v>
      </c>
      <c r="I294" s="4">
        <v>442.0</v>
      </c>
      <c r="J294" s="4">
        <v>880.0</v>
      </c>
    </row>
    <row r="295">
      <c r="A295" s="4">
        <v>2005.0</v>
      </c>
      <c r="B295" s="4" t="s">
        <v>233</v>
      </c>
      <c r="C295" s="4" t="s">
        <v>13</v>
      </c>
      <c r="D295" s="4" t="s">
        <v>398</v>
      </c>
      <c r="E295" s="4">
        <v>28.0</v>
      </c>
      <c r="F295" s="36" t="s">
        <v>1474</v>
      </c>
      <c r="G295" s="4" t="s">
        <v>18</v>
      </c>
      <c r="H295" s="4">
        <v>448.0</v>
      </c>
      <c r="I295" s="4">
        <v>426.0</v>
      </c>
      <c r="J295" s="4">
        <v>874.0</v>
      </c>
    </row>
    <row r="296">
      <c r="A296" s="4">
        <v>2005.0</v>
      </c>
      <c r="B296" s="4" t="s">
        <v>233</v>
      </c>
      <c r="C296" s="4" t="s">
        <v>13</v>
      </c>
      <c r="D296" s="4" t="s">
        <v>398</v>
      </c>
      <c r="E296" s="4">
        <v>29.0</v>
      </c>
      <c r="F296" s="36" t="s">
        <v>1179</v>
      </c>
      <c r="G296" s="4" t="s">
        <v>1122</v>
      </c>
      <c r="H296" s="4">
        <v>466.0</v>
      </c>
      <c r="I296" s="4">
        <v>408.0</v>
      </c>
      <c r="J296" s="4">
        <v>874.0</v>
      </c>
    </row>
    <row r="297">
      <c r="A297" s="4">
        <v>2005.0</v>
      </c>
      <c r="B297" s="4" t="s">
        <v>233</v>
      </c>
      <c r="C297" s="4" t="s">
        <v>13</v>
      </c>
      <c r="D297" s="4" t="s">
        <v>398</v>
      </c>
      <c r="E297" s="4">
        <v>30.0</v>
      </c>
      <c r="F297" s="36" t="s">
        <v>438</v>
      </c>
      <c r="G297" s="4" t="s">
        <v>439</v>
      </c>
      <c r="H297" s="4">
        <v>422.0</v>
      </c>
      <c r="I297" s="4">
        <v>450.0</v>
      </c>
      <c r="J297" s="4">
        <v>872.0</v>
      </c>
    </row>
    <row r="298">
      <c r="A298" s="4">
        <v>2005.0</v>
      </c>
      <c r="B298" s="4" t="s">
        <v>233</v>
      </c>
      <c r="C298" s="4" t="s">
        <v>13</v>
      </c>
      <c r="D298" s="4" t="s">
        <v>398</v>
      </c>
      <c r="E298" s="4">
        <v>31.0</v>
      </c>
      <c r="F298" s="36" t="s">
        <v>884</v>
      </c>
      <c r="G298" s="4" t="s">
        <v>63</v>
      </c>
      <c r="H298" s="4">
        <v>448.0</v>
      </c>
      <c r="I298" s="4">
        <v>424.0</v>
      </c>
      <c r="J298" s="4">
        <v>872.0</v>
      </c>
    </row>
    <row r="299">
      <c r="A299" s="4">
        <v>2005.0</v>
      </c>
      <c r="B299" s="4" t="s">
        <v>233</v>
      </c>
      <c r="C299" s="4" t="s">
        <v>13</v>
      </c>
      <c r="D299" s="4" t="s">
        <v>398</v>
      </c>
      <c r="E299" s="4">
        <v>32.0</v>
      </c>
      <c r="F299" s="36" t="s">
        <v>253</v>
      </c>
      <c r="G299" s="4" t="s">
        <v>1409</v>
      </c>
      <c r="H299" s="4">
        <v>474.0</v>
      </c>
      <c r="I299" s="4">
        <v>390.0</v>
      </c>
      <c r="J299" s="4">
        <v>864.0</v>
      </c>
    </row>
    <row r="300">
      <c r="A300" s="4">
        <v>2005.0</v>
      </c>
      <c r="B300" s="4" t="s">
        <v>233</v>
      </c>
      <c r="C300" s="4" t="s">
        <v>13</v>
      </c>
      <c r="D300" s="4" t="s">
        <v>398</v>
      </c>
      <c r="E300" s="4">
        <v>33.0</v>
      </c>
      <c r="F300" s="36" t="s">
        <v>45</v>
      </c>
      <c r="G300" s="4" t="s">
        <v>53</v>
      </c>
      <c r="H300" s="4">
        <v>428.0</v>
      </c>
      <c r="I300" s="4">
        <v>426.0</v>
      </c>
      <c r="J300" s="4">
        <v>854.0</v>
      </c>
    </row>
    <row r="301">
      <c r="A301" s="4">
        <v>2005.0</v>
      </c>
      <c r="B301" s="4" t="s">
        <v>233</v>
      </c>
      <c r="C301" s="4" t="s">
        <v>13</v>
      </c>
      <c r="D301" s="4" t="s">
        <v>398</v>
      </c>
      <c r="E301" s="4">
        <v>34.0</v>
      </c>
      <c r="F301" s="36" t="s">
        <v>532</v>
      </c>
      <c r="G301" s="4" t="s">
        <v>24</v>
      </c>
      <c r="H301" s="4">
        <v>404.0</v>
      </c>
      <c r="I301" s="4">
        <v>444.0</v>
      </c>
      <c r="J301" s="4">
        <v>848.0</v>
      </c>
    </row>
    <row r="302">
      <c r="A302" s="4">
        <v>2005.0</v>
      </c>
      <c r="B302" s="4" t="s">
        <v>233</v>
      </c>
      <c r="C302" s="4" t="s">
        <v>13</v>
      </c>
      <c r="D302" s="4" t="s">
        <v>398</v>
      </c>
      <c r="E302" s="4">
        <v>35.0</v>
      </c>
      <c r="F302" s="36" t="s">
        <v>529</v>
      </c>
      <c r="G302" s="4" t="s">
        <v>59</v>
      </c>
      <c r="H302" s="4">
        <v>446.0</v>
      </c>
      <c r="I302" s="4">
        <v>398.0</v>
      </c>
      <c r="J302" s="4">
        <v>844.0</v>
      </c>
    </row>
    <row r="303">
      <c r="A303" s="4">
        <v>2005.0</v>
      </c>
      <c r="B303" s="4" t="s">
        <v>233</v>
      </c>
      <c r="C303" s="4" t="s">
        <v>13</v>
      </c>
      <c r="D303" s="4" t="s">
        <v>398</v>
      </c>
      <c r="E303" s="4">
        <v>36.0</v>
      </c>
      <c r="F303" s="36" t="s">
        <v>1182</v>
      </c>
      <c r="G303" s="4" t="s">
        <v>1445</v>
      </c>
      <c r="H303" s="4">
        <v>398.0</v>
      </c>
      <c r="I303" s="4">
        <v>440.0</v>
      </c>
      <c r="J303" s="4">
        <v>838.0</v>
      </c>
    </row>
    <row r="304">
      <c r="A304" s="4">
        <v>2005.0</v>
      </c>
      <c r="B304" s="4" t="s">
        <v>233</v>
      </c>
      <c r="C304" s="4" t="s">
        <v>13</v>
      </c>
      <c r="D304" s="4" t="s">
        <v>398</v>
      </c>
      <c r="E304" s="4">
        <v>37.0</v>
      </c>
      <c r="F304" s="36" t="s">
        <v>1028</v>
      </c>
      <c r="G304" s="4" t="s">
        <v>149</v>
      </c>
      <c r="H304" s="4">
        <v>398.0</v>
      </c>
      <c r="I304" s="4">
        <v>434.0</v>
      </c>
      <c r="J304" s="4">
        <v>832.0</v>
      </c>
    </row>
    <row r="305">
      <c r="A305" s="4">
        <v>2005.0</v>
      </c>
      <c r="B305" s="4" t="s">
        <v>233</v>
      </c>
      <c r="C305" s="4" t="s">
        <v>13</v>
      </c>
      <c r="D305" s="4" t="s">
        <v>398</v>
      </c>
      <c r="E305" s="4">
        <v>38.0</v>
      </c>
      <c r="F305" s="36" t="s">
        <v>545</v>
      </c>
      <c r="G305" s="4" t="s">
        <v>24</v>
      </c>
      <c r="H305" s="4">
        <v>426.0</v>
      </c>
      <c r="I305" s="4">
        <v>396.0</v>
      </c>
      <c r="J305" s="4">
        <v>822.0</v>
      </c>
    </row>
    <row r="306">
      <c r="A306" s="4">
        <v>2005.0</v>
      </c>
      <c r="B306" s="4" t="s">
        <v>233</v>
      </c>
      <c r="C306" s="4" t="s">
        <v>13</v>
      </c>
      <c r="D306" s="4" t="s">
        <v>398</v>
      </c>
      <c r="E306" s="4">
        <v>39.0</v>
      </c>
      <c r="F306" s="36" t="s">
        <v>268</v>
      </c>
      <c r="G306" s="4" t="s">
        <v>654</v>
      </c>
      <c r="H306" s="4">
        <v>414.0</v>
      </c>
      <c r="I306" s="4">
        <v>394.0</v>
      </c>
      <c r="J306" s="4">
        <v>808.0</v>
      </c>
    </row>
    <row r="307">
      <c r="A307" s="4">
        <v>2005.0</v>
      </c>
      <c r="B307" s="4" t="s">
        <v>233</v>
      </c>
      <c r="C307" s="4" t="s">
        <v>13</v>
      </c>
      <c r="D307" s="4" t="s">
        <v>398</v>
      </c>
      <c r="E307" s="4">
        <v>40.0</v>
      </c>
      <c r="F307" s="36" t="s">
        <v>928</v>
      </c>
      <c r="G307" s="4" t="s">
        <v>1082</v>
      </c>
      <c r="H307" s="4">
        <v>402.0</v>
      </c>
      <c r="I307" s="4">
        <v>404.0</v>
      </c>
      <c r="J307" s="4">
        <v>806.0</v>
      </c>
    </row>
    <row r="308">
      <c r="A308" s="4">
        <v>2005.0</v>
      </c>
      <c r="B308" s="4" t="s">
        <v>233</v>
      </c>
      <c r="C308" s="4" t="s">
        <v>13</v>
      </c>
      <c r="D308" s="4" t="s">
        <v>398</v>
      </c>
      <c r="E308" s="4">
        <v>41.0</v>
      </c>
      <c r="F308" s="36" t="s">
        <v>1334</v>
      </c>
      <c r="G308" s="4" t="s">
        <v>24</v>
      </c>
      <c r="H308" s="4">
        <v>400.0</v>
      </c>
      <c r="I308" s="4">
        <v>404.0</v>
      </c>
      <c r="J308" s="4">
        <v>804.0</v>
      </c>
    </row>
    <row r="309">
      <c r="A309" s="4">
        <v>2005.0</v>
      </c>
      <c r="B309" s="4" t="s">
        <v>233</v>
      </c>
      <c r="C309" s="4" t="s">
        <v>13</v>
      </c>
      <c r="D309" s="4" t="s">
        <v>398</v>
      </c>
      <c r="E309" s="4">
        <v>42.0</v>
      </c>
      <c r="F309" s="36" t="s">
        <v>537</v>
      </c>
      <c r="G309" s="4" t="s">
        <v>110</v>
      </c>
      <c r="H309" s="4">
        <v>360.0</v>
      </c>
      <c r="I309" s="4">
        <v>442.0</v>
      </c>
      <c r="J309" s="4">
        <v>802.0</v>
      </c>
    </row>
    <row r="310">
      <c r="A310" s="4">
        <v>2005.0</v>
      </c>
      <c r="B310" s="4" t="s">
        <v>233</v>
      </c>
      <c r="C310" s="4" t="s">
        <v>13</v>
      </c>
      <c r="D310" s="4" t="s">
        <v>398</v>
      </c>
      <c r="E310" s="4">
        <v>43.0</v>
      </c>
      <c r="F310" s="36" t="s">
        <v>531</v>
      </c>
      <c r="G310" s="4" t="s">
        <v>141</v>
      </c>
      <c r="H310" s="4">
        <v>416.0</v>
      </c>
      <c r="I310" s="4">
        <v>380.0</v>
      </c>
      <c r="J310" s="4">
        <v>796.0</v>
      </c>
    </row>
    <row r="311">
      <c r="A311" s="4">
        <v>2005.0</v>
      </c>
      <c r="B311" s="4" t="s">
        <v>233</v>
      </c>
      <c r="C311" s="4" t="s">
        <v>13</v>
      </c>
      <c r="D311" s="4" t="s">
        <v>398</v>
      </c>
      <c r="E311" s="4">
        <v>44.0</v>
      </c>
      <c r="F311" s="36" t="s">
        <v>339</v>
      </c>
      <c r="G311" s="4" t="s">
        <v>1035</v>
      </c>
      <c r="H311" s="4">
        <v>406.0</v>
      </c>
      <c r="I311" s="4">
        <v>388.0</v>
      </c>
      <c r="J311" s="4">
        <v>794.0</v>
      </c>
    </row>
    <row r="312">
      <c r="A312" s="4">
        <v>2005.0</v>
      </c>
      <c r="B312" s="4" t="s">
        <v>233</v>
      </c>
      <c r="C312" s="4" t="s">
        <v>13</v>
      </c>
      <c r="D312" s="4" t="s">
        <v>398</v>
      </c>
      <c r="E312" s="4">
        <v>45.0</v>
      </c>
      <c r="F312" s="36" t="s">
        <v>257</v>
      </c>
      <c r="G312" s="4" t="s">
        <v>31</v>
      </c>
      <c r="H312" s="4">
        <v>422.0</v>
      </c>
      <c r="I312" s="4">
        <v>372.0</v>
      </c>
      <c r="J312" s="4">
        <v>794.0</v>
      </c>
    </row>
    <row r="313">
      <c r="A313" s="4">
        <v>2005.0</v>
      </c>
      <c r="B313" s="4" t="s">
        <v>233</v>
      </c>
      <c r="C313" s="4" t="s">
        <v>13</v>
      </c>
      <c r="D313" s="4" t="s">
        <v>398</v>
      </c>
      <c r="E313" s="4">
        <v>46.0</v>
      </c>
      <c r="F313" s="36" t="s">
        <v>525</v>
      </c>
      <c r="G313" s="4" t="s">
        <v>75</v>
      </c>
      <c r="H313" s="4">
        <v>410.0</v>
      </c>
      <c r="I313" s="4">
        <v>380.0</v>
      </c>
      <c r="J313" s="4">
        <v>790.0</v>
      </c>
    </row>
    <row r="314">
      <c r="A314" s="4">
        <v>2005.0</v>
      </c>
      <c r="B314" s="4" t="s">
        <v>233</v>
      </c>
      <c r="C314" s="4" t="s">
        <v>13</v>
      </c>
      <c r="D314" s="4" t="s">
        <v>398</v>
      </c>
      <c r="E314" s="4">
        <v>47.0</v>
      </c>
      <c r="F314" s="36" t="s">
        <v>1475</v>
      </c>
      <c r="G314" s="4" t="s">
        <v>53</v>
      </c>
      <c r="H314" s="4">
        <v>354.0</v>
      </c>
      <c r="I314" s="4">
        <v>432.0</v>
      </c>
      <c r="J314" s="4">
        <v>786.0</v>
      </c>
    </row>
    <row r="315">
      <c r="A315" s="4">
        <v>2005.0</v>
      </c>
      <c r="B315" s="4" t="s">
        <v>233</v>
      </c>
      <c r="C315" s="4" t="s">
        <v>13</v>
      </c>
      <c r="D315" s="4" t="s">
        <v>398</v>
      </c>
      <c r="E315" s="4">
        <v>48.0</v>
      </c>
      <c r="F315" s="36" t="s">
        <v>549</v>
      </c>
      <c r="G315" s="4" t="s">
        <v>93</v>
      </c>
      <c r="H315" s="4">
        <v>400.0</v>
      </c>
      <c r="I315" s="4">
        <v>380.0</v>
      </c>
      <c r="J315" s="4">
        <v>780.0</v>
      </c>
    </row>
    <row r="316">
      <c r="A316" s="4">
        <v>2005.0</v>
      </c>
      <c r="B316" s="4" t="s">
        <v>233</v>
      </c>
      <c r="C316" s="4" t="s">
        <v>13</v>
      </c>
      <c r="D316" s="4" t="s">
        <v>398</v>
      </c>
      <c r="E316" s="4">
        <v>49.0</v>
      </c>
      <c r="F316" s="36" t="s">
        <v>1039</v>
      </c>
      <c r="G316" s="4" t="s">
        <v>36</v>
      </c>
      <c r="H316" s="4">
        <v>342.0</v>
      </c>
      <c r="I316" s="4">
        <v>432.0</v>
      </c>
      <c r="J316" s="4">
        <v>774.0</v>
      </c>
    </row>
    <row r="317">
      <c r="A317" s="4">
        <v>2005.0</v>
      </c>
      <c r="B317" s="4" t="s">
        <v>233</v>
      </c>
      <c r="C317" s="4" t="s">
        <v>13</v>
      </c>
      <c r="D317" s="4" t="s">
        <v>398</v>
      </c>
      <c r="E317" s="4">
        <v>50.0</v>
      </c>
      <c r="F317" s="36" t="s">
        <v>412</v>
      </c>
      <c r="G317" s="4" t="s">
        <v>24</v>
      </c>
      <c r="H317" s="4">
        <v>380.0</v>
      </c>
      <c r="I317" s="4">
        <v>392.0</v>
      </c>
      <c r="J317" s="4">
        <v>772.0</v>
      </c>
    </row>
    <row r="318">
      <c r="A318" s="4">
        <v>2005.0</v>
      </c>
      <c r="B318" s="4" t="s">
        <v>233</v>
      </c>
      <c r="C318" s="4" t="s">
        <v>13</v>
      </c>
      <c r="D318" s="4" t="s">
        <v>398</v>
      </c>
      <c r="E318" s="4">
        <v>51.0</v>
      </c>
      <c r="F318" s="36" t="s">
        <v>140</v>
      </c>
      <c r="G318" s="4" t="s">
        <v>141</v>
      </c>
      <c r="H318" s="4">
        <v>316.0</v>
      </c>
      <c r="I318" s="4">
        <v>448.0</v>
      </c>
      <c r="J318" s="4">
        <v>764.0</v>
      </c>
    </row>
    <row r="319">
      <c r="A319" s="4">
        <v>2005.0</v>
      </c>
      <c r="B319" s="4" t="s">
        <v>233</v>
      </c>
      <c r="C319" s="4" t="s">
        <v>13</v>
      </c>
      <c r="D319" s="4" t="s">
        <v>398</v>
      </c>
      <c r="E319" s="4">
        <v>52.0</v>
      </c>
      <c r="F319" s="36" t="s">
        <v>1476</v>
      </c>
      <c r="G319" s="4" t="s">
        <v>97</v>
      </c>
      <c r="H319" s="4">
        <v>354.0</v>
      </c>
      <c r="I319" s="4">
        <v>386.0</v>
      </c>
      <c r="J319" s="4">
        <v>740.0</v>
      </c>
    </row>
    <row r="320">
      <c r="A320" s="4">
        <v>2005.0</v>
      </c>
      <c r="B320" s="4" t="s">
        <v>233</v>
      </c>
      <c r="C320" s="4" t="s">
        <v>13</v>
      </c>
      <c r="D320" s="4" t="s">
        <v>398</v>
      </c>
      <c r="E320" s="4">
        <v>53.0</v>
      </c>
      <c r="F320" s="36" t="s">
        <v>1477</v>
      </c>
      <c r="G320" s="4" t="s">
        <v>678</v>
      </c>
      <c r="H320" s="4">
        <v>388.0</v>
      </c>
      <c r="I320" s="4">
        <v>348.0</v>
      </c>
      <c r="J320" s="4">
        <v>736.0</v>
      </c>
    </row>
    <row r="321">
      <c r="A321" s="4">
        <v>2005.0</v>
      </c>
      <c r="B321" s="4" t="s">
        <v>233</v>
      </c>
      <c r="C321" s="4" t="s">
        <v>13</v>
      </c>
      <c r="D321" s="4" t="s">
        <v>398</v>
      </c>
      <c r="E321" s="4">
        <v>54.0</v>
      </c>
      <c r="F321" s="36" t="s">
        <v>1027</v>
      </c>
      <c r="G321" s="4" t="s">
        <v>38</v>
      </c>
      <c r="H321" s="4">
        <v>380.0</v>
      </c>
      <c r="I321" s="4">
        <v>352.0</v>
      </c>
      <c r="J321" s="4">
        <v>732.0</v>
      </c>
    </row>
    <row r="322">
      <c r="A322" s="4">
        <v>2005.0</v>
      </c>
      <c r="B322" s="4" t="s">
        <v>233</v>
      </c>
      <c r="C322" s="4" t="s">
        <v>13</v>
      </c>
      <c r="D322" s="4" t="s">
        <v>398</v>
      </c>
      <c r="E322" s="4">
        <v>55.0</v>
      </c>
      <c r="F322" s="36" t="s">
        <v>273</v>
      </c>
      <c r="G322" s="4" t="s">
        <v>1445</v>
      </c>
      <c r="H322" s="4">
        <v>372.0</v>
      </c>
      <c r="I322" s="4">
        <v>358.0</v>
      </c>
      <c r="J322" s="4">
        <v>730.0</v>
      </c>
    </row>
    <row r="323">
      <c r="A323" s="4">
        <v>2005.0</v>
      </c>
      <c r="B323" s="4" t="s">
        <v>233</v>
      </c>
      <c r="C323" s="4" t="s">
        <v>13</v>
      </c>
      <c r="D323" s="4" t="s">
        <v>398</v>
      </c>
      <c r="E323" s="4">
        <v>56.0</v>
      </c>
      <c r="F323" s="36" t="s">
        <v>1478</v>
      </c>
      <c r="G323" s="4" t="s">
        <v>184</v>
      </c>
      <c r="H323" s="4">
        <v>380.0</v>
      </c>
      <c r="I323" s="4">
        <v>342.0</v>
      </c>
      <c r="J323" s="4">
        <v>722.0</v>
      </c>
    </row>
    <row r="324">
      <c r="A324" s="4">
        <v>2005.0</v>
      </c>
      <c r="B324" s="4" t="s">
        <v>233</v>
      </c>
      <c r="C324" s="4" t="s">
        <v>13</v>
      </c>
      <c r="D324" s="4" t="s">
        <v>398</v>
      </c>
      <c r="E324" s="4">
        <v>57.0</v>
      </c>
      <c r="F324" s="36" t="s">
        <v>1479</v>
      </c>
      <c r="G324" s="4" t="s">
        <v>469</v>
      </c>
      <c r="H324" s="4">
        <v>404.0</v>
      </c>
      <c r="I324" s="4">
        <v>304.0</v>
      </c>
      <c r="J324" s="4">
        <v>708.0</v>
      </c>
    </row>
    <row r="325">
      <c r="A325" s="4">
        <v>2005.0</v>
      </c>
      <c r="B325" s="4" t="s">
        <v>233</v>
      </c>
      <c r="C325" s="4" t="s">
        <v>13</v>
      </c>
      <c r="D325" s="4" t="s">
        <v>398</v>
      </c>
      <c r="E325" s="4">
        <v>58.0</v>
      </c>
      <c r="F325" s="36" t="s">
        <v>1480</v>
      </c>
      <c r="G325" s="4" t="s">
        <v>469</v>
      </c>
      <c r="H325" s="4">
        <v>428.0</v>
      </c>
      <c r="I325" s="4">
        <v>280.0</v>
      </c>
      <c r="J325" s="4">
        <v>708.0</v>
      </c>
    </row>
    <row r="326">
      <c r="A326" s="4">
        <v>2005.0</v>
      </c>
      <c r="B326" s="4" t="s">
        <v>233</v>
      </c>
      <c r="C326" s="4" t="s">
        <v>13</v>
      </c>
      <c r="D326" s="4" t="s">
        <v>398</v>
      </c>
      <c r="E326" s="4">
        <v>59.0</v>
      </c>
      <c r="F326" s="36" t="s">
        <v>1481</v>
      </c>
      <c r="G326" s="4" t="s">
        <v>303</v>
      </c>
      <c r="H326" s="4">
        <v>352.0</v>
      </c>
      <c r="I326" s="4">
        <v>356.0</v>
      </c>
      <c r="J326" s="4">
        <v>708.0</v>
      </c>
    </row>
    <row r="327">
      <c r="A327" s="4">
        <v>2005.0</v>
      </c>
      <c r="B327" s="4" t="s">
        <v>233</v>
      </c>
      <c r="C327" s="4" t="s">
        <v>13</v>
      </c>
      <c r="D327" s="4" t="s">
        <v>398</v>
      </c>
      <c r="E327" s="4">
        <v>60.0</v>
      </c>
      <c r="F327" s="36" t="s">
        <v>896</v>
      </c>
      <c r="G327" s="4" t="s">
        <v>1445</v>
      </c>
      <c r="H327" s="4">
        <v>322.0</v>
      </c>
      <c r="I327" s="4">
        <v>384.0</v>
      </c>
      <c r="J327" s="4">
        <v>706.0</v>
      </c>
    </row>
    <row r="328">
      <c r="A328" s="4">
        <v>2005.0</v>
      </c>
      <c r="B328" s="4" t="s">
        <v>233</v>
      </c>
      <c r="C328" s="4" t="s">
        <v>13</v>
      </c>
      <c r="D328" s="4" t="s">
        <v>398</v>
      </c>
      <c r="E328" s="4">
        <v>61.0</v>
      </c>
      <c r="F328" s="36" t="s">
        <v>888</v>
      </c>
      <c r="G328" s="4" t="s">
        <v>127</v>
      </c>
      <c r="H328" s="4">
        <v>322.0</v>
      </c>
      <c r="I328" s="4">
        <v>378.0</v>
      </c>
      <c r="J328" s="4">
        <v>700.0</v>
      </c>
    </row>
    <row r="329">
      <c r="A329" s="4">
        <v>2005.0</v>
      </c>
      <c r="B329" s="4" t="s">
        <v>233</v>
      </c>
      <c r="C329" s="4" t="s">
        <v>13</v>
      </c>
      <c r="D329" s="4" t="s">
        <v>398</v>
      </c>
      <c r="E329" s="4">
        <v>62.0</v>
      </c>
      <c r="F329" s="36" t="s">
        <v>1482</v>
      </c>
      <c r="G329" s="4" t="s">
        <v>160</v>
      </c>
      <c r="H329" s="4">
        <v>348.0</v>
      </c>
      <c r="I329" s="4">
        <v>348.0</v>
      </c>
      <c r="J329" s="4">
        <v>696.0</v>
      </c>
    </row>
    <row r="330">
      <c r="A330" s="4">
        <v>2005.0</v>
      </c>
      <c r="B330" s="4" t="s">
        <v>233</v>
      </c>
      <c r="C330" s="4" t="s">
        <v>13</v>
      </c>
      <c r="D330" s="4" t="s">
        <v>398</v>
      </c>
      <c r="E330" s="4">
        <v>63.0</v>
      </c>
      <c r="F330" s="36" t="s">
        <v>1483</v>
      </c>
      <c r="G330" s="4" t="s">
        <v>439</v>
      </c>
      <c r="H330" s="4">
        <v>288.0</v>
      </c>
      <c r="I330" s="4">
        <v>380.0</v>
      </c>
      <c r="J330" s="4">
        <v>668.0</v>
      </c>
    </row>
    <row r="331">
      <c r="A331" s="4">
        <v>2005.0</v>
      </c>
      <c r="B331" s="4" t="s">
        <v>233</v>
      </c>
      <c r="C331" s="4" t="s">
        <v>13</v>
      </c>
      <c r="D331" s="4" t="s">
        <v>398</v>
      </c>
      <c r="E331" s="4">
        <v>64.0</v>
      </c>
      <c r="F331" s="36" t="s">
        <v>1350</v>
      </c>
      <c r="G331" s="4" t="s">
        <v>110</v>
      </c>
      <c r="H331" s="4">
        <v>322.0</v>
      </c>
      <c r="I331" s="4">
        <v>312.0</v>
      </c>
      <c r="J331" s="4">
        <v>634.0</v>
      </c>
    </row>
    <row r="332">
      <c r="A332" s="4">
        <v>2005.0</v>
      </c>
      <c r="B332" s="4" t="s">
        <v>233</v>
      </c>
      <c r="C332" s="4" t="s">
        <v>13</v>
      </c>
      <c r="D332" s="4" t="s">
        <v>398</v>
      </c>
      <c r="E332" s="4">
        <v>65.0</v>
      </c>
      <c r="F332" s="36" t="s">
        <v>793</v>
      </c>
      <c r="G332" s="4" t="s">
        <v>469</v>
      </c>
      <c r="H332" s="4">
        <v>348.0</v>
      </c>
      <c r="I332" s="4">
        <v>282.0</v>
      </c>
      <c r="J332" s="4">
        <v>630.0</v>
      </c>
    </row>
    <row r="333">
      <c r="A333" s="4">
        <v>2005.0</v>
      </c>
      <c r="B333" s="4" t="s">
        <v>233</v>
      </c>
      <c r="C333" s="4" t="s">
        <v>13</v>
      </c>
      <c r="D333" s="4" t="s">
        <v>398</v>
      </c>
      <c r="E333" s="4">
        <v>66.0</v>
      </c>
      <c r="F333" s="36" t="s">
        <v>1484</v>
      </c>
      <c r="G333" s="4" t="s">
        <v>184</v>
      </c>
      <c r="H333" s="4">
        <v>334.0</v>
      </c>
      <c r="I333" s="4">
        <v>284.0</v>
      </c>
      <c r="J333" s="4">
        <v>618.0</v>
      </c>
    </row>
    <row r="334">
      <c r="A334" s="4">
        <v>2005.0</v>
      </c>
      <c r="B334" s="4" t="s">
        <v>233</v>
      </c>
      <c r="C334" s="4" t="s">
        <v>13</v>
      </c>
      <c r="D334" s="4" t="s">
        <v>398</v>
      </c>
      <c r="E334" s="4">
        <v>67.0</v>
      </c>
      <c r="F334" s="36" t="s">
        <v>1485</v>
      </c>
      <c r="G334" s="4" t="s">
        <v>24</v>
      </c>
      <c r="H334" s="4">
        <v>288.0</v>
      </c>
      <c r="I334" s="4">
        <v>318.0</v>
      </c>
      <c r="J334" s="4">
        <v>606.0</v>
      </c>
    </row>
    <row r="335">
      <c r="A335" s="4">
        <v>2005.0</v>
      </c>
      <c r="B335" s="4" t="s">
        <v>233</v>
      </c>
      <c r="C335" s="4" t="s">
        <v>13</v>
      </c>
      <c r="D335" s="4" t="s">
        <v>398</v>
      </c>
      <c r="E335" s="4">
        <v>68.0</v>
      </c>
      <c r="F335" s="36" t="s">
        <v>1199</v>
      </c>
      <c r="G335" s="4" t="s">
        <v>327</v>
      </c>
      <c r="H335" s="4">
        <v>342.0</v>
      </c>
      <c r="I335" s="4">
        <v>262.0</v>
      </c>
      <c r="J335" s="4">
        <v>604.0</v>
      </c>
    </row>
    <row r="336">
      <c r="A336" s="4">
        <v>2005.0</v>
      </c>
      <c r="B336" s="4" t="s">
        <v>233</v>
      </c>
      <c r="C336" s="4" t="s">
        <v>13</v>
      </c>
      <c r="D336" s="4" t="s">
        <v>398</v>
      </c>
      <c r="E336" s="4">
        <v>69.0</v>
      </c>
      <c r="F336" s="36" t="s">
        <v>281</v>
      </c>
      <c r="G336" s="4" t="s">
        <v>20</v>
      </c>
      <c r="H336" s="4">
        <v>298.0</v>
      </c>
      <c r="I336" s="4">
        <v>302.0</v>
      </c>
      <c r="J336" s="4">
        <v>600.0</v>
      </c>
    </row>
    <row r="337">
      <c r="A337" s="4">
        <v>2005.0</v>
      </c>
      <c r="B337" s="4" t="s">
        <v>233</v>
      </c>
      <c r="C337" s="4" t="s">
        <v>13</v>
      </c>
      <c r="D337" s="4" t="s">
        <v>398</v>
      </c>
      <c r="E337" s="4">
        <v>70.0</v>
      </c>
      <c r="F337" s="36" t="s">
        <v>1486</v>
      </c>
      <c r="G337" s="4" t="s">
        <v>327</v>
      </c>
      <c r="H337" s="4">
        <v>316.0</v>
      </c>
      <c r="I337" s="4">
        <v>284.0</v>
      </c>
      <c r="J337" s="4">
        <v>600.0</v>
      </c>
    </row>
    <row r="338">
      <c r="A338" s="4">
        <v>2005.0</v>
      </c>
      <c r="B338" s="4" t="s">
        <v>233</v>
      </c>
      <c r="C338" s="4" t="s">
        <v>13</v>
      </c>
      <c r="D338" s="4" t="s">
        <v>398</v>
      </c>
      <c r="E338" s="4">
        <v>71.0</v>
      </c>
      <c r="F338" s="36" t="s">
        <v>1487</v>
      </c>
      <c r="G338" s="4" t="s">
        <v>1047</v>
      </c>
      <c r="H338" s="4">
        <v>320.0</v>
      </c>
      <c r="I338" s="4">
        <v>274.0</v>
      </c>
      <c r="J338" s="4">
        <v>594.0</v>
      </c>
    </row>
    <row r="339">
      <c r="A339" s="4">
        <v>2005.0</v>
      </c>
      <c r="B339" s="4" t="s">
        <v>233</v>
      </c>
      <c r="C339" s="4" t="s">
        <v>13</v>
      </c>
      <c r="D339" s="4" t="s">
        <v>398</v>
      </c>
      <c r="E339" s="4">
        <v>72.0</v>
      </c>
      <c r="F339" s="36" t="s">
        <v>109</v>
      </c>
      <c r="G339" s="4" t="s">
        <v>36</v>
      </c>
      <c r="H339" s="4">
        <v>270.0</v>
      </c>
      <c r="I339" s="4">
        <v>292.0</v>
      </c>
      <c r="J339" s="4">
        <v>562.0</v>
      </c>
    </row>
    <row r="340">
      <c r="A340" s="4">
        <v>2005.0</v>
      </c>
      <c r="B340" s="4" t="s">
        <v>233</v>
      </c>
      <c r="C340" s="4" t="s">
        <v>13</v>
      </c>
      <c r="D340" s="4" t="s">
        <v>398</v>
      </c>
      <c r="E340" s="4">
        <v>73.0</v>
      </c>
      <c r="F340" s="36" t="s">
        <v>939</v>
      </c>
      <c r="G340" s="4" t="s">
        <v>773</v>
      </c>
      <c r="H340" s="4">
        <v>312.0</v>
      </c>
      <c r="I340" s="4">
        <v>218.0</v>
      </c>
      <c r="J340" s="4">
        <v>530.0</v>
      </c>
    </row>
    <row r="341">
      <c r="A341" s="4">
        <v>2005.0</v>
      </c>
      <c r="B341" s="4" t="s">
        <v>233</v>
      </c>
      <c r="C341" s="4" t="s">
        <v>13</v>
      </c>
      <c r="D341" s="4" t="s">
        <v>398</v>
      </c>
      <c r="E341" s="4">
        <v>74.0</v>
      </c>
      <c r="F341" s="36" t="s">
        <v>1190</v>
      </c>
      <c r="G341" s="4" t="s">
        <v>22</v>
      </c>
      <c r="H341" s="4">
        <v>312.0</v>
      </c>
      <c r="J341" s="4">
        <v>312.0</v>
      </c>
    </row>
    <row r="342">
      <c r="A342" s="4">
        <v>2005.0</v>
      </c>
      <c r="B342" s="4" t="s">
        <v>233</v>
      </c>
      <c r="C342" s="4" t="s">
        <v>57</v>
      </c>
      <c r="D342" s="4" t="s">
        <v>398</v>
      </c>
      <c r="E342" s="4">
        <v>1.0</v>
      </c>
      <c r="F342" s="36" t="s">
        <v>1205</v>
      </c>
      <c r="G342" s="4" t="s">
        <v>289</v>
      </c>
      <c r="H342" s="4">
        <v>414.0</v>
      </c>
      <c r="I342" s="4">
        <v>398.0</v>
      </c>
      <c r="J342" s="4">
        <v>812.0</v>
      </c>
    </row>
    <row r="343">
      <c r="A343" s="4">
        <v>2005.0</v>
      </c>
      <c r="B343" s="4" t="s">
        <v>233</v>
      </c>
      <c r="C343" s="4" t="s">
        <v>57</v>
      </c>
      <c r="D343" s="4" t="s">
        <v>398</v>
      </c>
      <c r="E343" s="4">
        <v>2.0</v>
      </c>
      <c r="F343" s="36" t="s">
        <v>564</v>
      </c>
      <c r="G343" s="4" t="s">
        <v>24</v>
      </c>
      <c r="H343" s="4">
        <v>402.0</v>
      </c>
      <c r="I343" s="4">
        <v>400.0</v>
      </c>
      <c r="J343" s="4">
        <v>802.0</v>
      </c>
    </row>
    <row r="344">
      <c r="A344" s="4">
        <v>2005.0</v>
      </c>
      <c r="B344" s="4" t="s">
        <v>233</v>
      </c>
      <c r="C344" s="4" t="s">
        <v>57</v>
      </c>
      <c r="D344" s="4" t="s">
        <v>398</v>
      </c>
      <c r="E344" s="4">
        <v>3.0</v>
      </c>
      <c r="F344" s="36" t="s">
        <v>1356</v>
      </c>
      <c r="G344" s="4" t="s">
        <v>36</v>
      </c>
      <c r="H344" s="4">
        <v>358.0</v>
      </c>
      <c r="I344" s="4">
        <v>430.0</v>
      </c>
      <c r="J344" s="4">
        <v>788.0</v>
      </c>
    </row>
    <row r="345">
      <c r="A345" s="4">
        <v>2005.0</v>
      </c>
      <c r="B345" s="4" t="s">
        <v>233</v>
      </c>
      <c r="C345" s="4" t="s">
        <v>57</v>
      </c>
      <c r="D345" s="4" t="s">
        <v>398</v>
      </c>
      <c r="E345" s="4">
        <v>4.0</v>
      </c>
      <c r="F345" s="36" t="s">
        <v>1488</v>
      </c>
      <c r="G345" s="4" t="s">
        <v>469</v>
      </c>
      <c r="H345" s="4">
        <v>360.0</v>
      </c>
      <c r="I345" s="4">
        <v>424.0</v>
      </c>
      <c r="J345" s="4">
        <v>784.0</v>
      </c>
    </row>
    <row r="346">
      <c r="A346" s="4">
        <v>2005.0</v>
      </c>
      <c r="B346" s="4" t="s">
        <v>233</v>
      </c>
      <c r="C346" s="4" t="s">
        <v>57</v>
      </c>
      <c r="D346" s="4" t="s">
        <v>398</v>
      </c>
      <c r="E346" s="4">
        <v>5.0</v>
      </c>
      <c r="F346" s="36" t="s">
        <v>736</v>
      </c>
      <c r="G346" s="4" t="s">
        <v>59</v>
      </c>
      <c r="H346" s="4">
        <v>334.0</v>
      </c>
      <c r="I346" s="4">
        <v>402.0</v>
      </c>
      <c r="J346" s="4">
        <v>736.0</v>
      </c>
    </row>
    <row r="347">
      <c r="A347" s="4">
        <v>2005.0</v>
      </c>
      <c r="B347" s="4" t="s">
        <v>233</v>
      </c>
      <c r="C347" s="4" t="s">
        <v>57</v>
      </c>
      <c r="D347" s="4" t="s">
        <v>398</v>
      </c>
      <c r="E347" s="4">
        <v>6.0</v>
      </c>
      <c r="F347" s="36" t="s">
        <v>1204</v>
      </c>
      <c r="G347" s="4" t="s">
        <v>53</v>
      </c>
      <c r="H347" s="4">
        <v>350.0</v>
      </c>
      <c r="I347" s="4">
        <v>384.0</v>
      </c>
      <c r="J347" s="4">
        <v>734.0</v>
      </c>
    </row>
    <row r="348">
      <c r="A348" s="4">
        <v>2005.0</v>
      </c>
      <c r="B348" s="4" t="s">
        <v>233</v>
      </c>
      <c r="C348" s="4" t="s">
        <v>57</v>
      </c>
      <c r="D348" s="4" t="s">
        <v>398</v>
      </c>
      <c r="E348" s="4">
        <v>7.0</v>
      </c>
      <c r="F348" s="36" t="s">
        <v>1208</v>
      </c>
      <c r="G348" s="4" t="s">
        <v>327</v>
      </c>
      <c r="H348" s="4">
        <v>368.0</v>
      </c>
      <c r="I348" s="4">
        <v>350.0</v>
      </c>
      <c r="J348" s="4">
        <v>718.0</v>
      </c>
    </row>
    <row r="349">
      <c r="A349" s="4">
        <v>2005.0</v>
      </c>
      <c r="B349" s="4" t="s">
        <v>233</v>
      </c>
      <c r="C349" s="4" t="s">
        <v>57</v>
      </c>
      <c r="D349" s="4" t="s">
        <v>398</v>
      </c>
      <c r="E349" s="4">
        <v>8.0</v>
      </c>
      <c r="F349" s="36" t="s">
        <v>293</v>
      </c>
      <c r="G349" s="4" t="s">
        <v>53</v>
      </c>
      <c r="H349" s="4">
        <v>362.0</v>
      </c>
      <c r="I349" s="4">
        <v>352.0</v>
      </c>
      <c r="J349" s="4">
        <v>714.0</v>
      </c>
    </row>
    <row r="350">
      <c r="A350" s="4">
        <v>2005.0</v>
      </c>
      <c r="B350" s="4" t="s">
        <v>233</v>
      </c>
      <c r="C350" s="4" t="s">
        <v>57</v>
      </c>
      <c r="D350" s="4" t="s">
        <v>398</v>
      </c>
      <c r="E350" s="4">
        <v>9.0</v>
      </c>
      <c r="F350" s="36" t="s">
        <v>949</v>
      </c>
      <c r="G350" s="4" t="s">
        <v>22</v>
      </c>
      <c r="H350" s="4">
        <v>344.0</v>
      </c>
      <c r="I350" s="4">
        <v>362.0</v>
      </c>
      <c r="J350" s="4">
        <v>706.0</v>
      </c>
    </row>
    <row r="351">
      <c r="A351" s="4">
        <v>2005.0</v>
      </c>
      <c r="B351" s="4" t="s">
        <v>233</v>
      </c>
      <c r="C351" s="4" t="s">
        <v>57</v>
      </c>
      <c r="D351" s="4" t="s">
        <v>398</v>
      </c>
      <c r="E351" s="4">
        <v>10.0</v>
      </c>
      <c r="F351" s="36" t="s">
        <v>908</v>
      </c>
      <c r="G351" s="4" t="s">
        <v>441</v>
      </c>
      <c r="H351" s="4">
        <v>360.0</v>
      </c>
      <c r="I351" s="4">
        <v>322.0</v>
      </c>
      <c r="J351" s="4">
        <v>682.0</v>
      </c>
    </row>
    <row r="352">
      <c r="A352" s="4">
        <v>2005.0</v>
      </c>
      <c r="B352" s="4" t="s">
        <v>233</v>
      </c>
      <c r="C352" s="4" t="s">
        <v>57</v>
      </c>
      <c r="D352" s="4" t="s">
        <v>398</v>
      </c>
      <c r="E352" s="4">
        <v>11.0</v>
      </c>
      <c r="F352" s="36" t="s">
        <v>1489</v>
      </c>
      <c r="G352" s="4" t="s">
        <v>303</v>
      </c>
      <c r="H352" s="4">
        <v>290.0</v>
      </c>
      <c r="I352" s="4">
        <v>354.0</v>
      </c>
      <c r="J352" s="4">
        <v>644.0</v>
      </c>
    </row>
    <row r="353">
      <c r="A353" s="4">
        <v>2005.0</v>
      </c>
      <c r="B353" s="4" t="s">
        <v>233</v>
      </c>
      <c r="C353" s="4" t="s">
        <v>57</v>
      </c>
      <c r="D353" s="4" t="s">
        <v>398</v>
      </c>
      <c r="E353" s="4">
        <v>12.0</v>
      </c>
      <c r="F353" s="36" t="s">
        <v>1212</v>
      </c>
      <c r="G353" s="4" t="s">
        <v>327</v>
      </c>
      <c r="H353" s="4">
        <v>318.0</v>
      </c>
      <c r="I353" s="4">
        <v>308.0</v>
      </c>
      <c r="J353" s="4">
        <v>626.0</v>
      </c>
    </row>
    <row r="354">
      <c r="A354" s="4">
        <v>2005.0</v>
      </c>
      <c r="B354" s="4" t="s">
        <v>233</v>
      </c>
      <c r="C354" s="4" t="s">
        <v>57</v>
      </c>
      <c r="D354" s="4" t="s">
        <v>398</v>
      </c>
      <c r="E354" s="4">
        <v>13.0</v>
      </c>
      <c r="F354" s="36" t="s">
        <v>1357</v>
      </c>
      <c r="G354" s="4" t="s">
        <v>36</v>
      </c>
      <c r="H354" s="4">
        <v>324.0</v>
      </c>
      <c r="I354" s="4">
        <v>280.0</v>
      </c>
      <c r="J354" s="4">
        <v>604.0</v>
      </c>
    </row>
    <row r="355">
      <c r="A355" s="4">
        <v>2005.0</v>
      </c>
      <c r="B355" s="4" t="s">
        <v>233</v>
      </c>
      <c r="C355" s="4" t="s">
        <v>57</v>
      </c>
      <c r="D355" s="4" t="s">
        <v>398</v>
      </c>
      <c r="E355" s="4">
        <v>14.0</v>
      </c>
      <c r="F355" s="36" t="s">
        <v>1043</v>
      </c>
      <c r="G355" s="4" t="s">
        <v>36</v>
      </c>
      <c r="H355" s="4">
        <v>302.0</v>
      </c>
      <c r="I355" s="4">
        <v>246.0</v>
      </c>
      <c r="J355" s="4">
        <v>548.0</v>
      </c>
    </row>
    <row r="356">
      <c r="A356" s="4">
        <v>2005.0</v>
      </c>
      <c r="B356" s="4" t="s">
        <v>233</v>
      </c>
      <c r="C356" s="4" t="s">
        <v>57</v>
      </c>
      <c r="D356" s="4" t="s">
        <v>398</v>
      </c>
      <c r="E356" s="4">
        <v>15.0</v>
      </c>
      <c r="F356" s="36" t="s">
        <v>568</v>
      </c>
      <c r="G356" s="4" t="s">
        <v>540</v>
      </c>
      <c r="H356" s="4">
        <v>274.0</v>
      </c>
      <c r="I356" s="4">
        <v>236.0</v>
      </c>
      <c r="J356" s="4">
        <v>510.0</v>
      </c>
    </row>
    <row r="357">
      <c r="A357" s="4">
        <v>2005.0</v>
      </c>
      <c r="B357" s="4" t="s">
        <v>233</v>
      </c>
      <c r="C357" s="4" t="s">
        <v>57</v>
      </c>
      <c r="D357" s="4" t="s">
        <v>398</v>
      </c>
      <c r="E357" s="4">
        <v>16.0</v>
      </c>
      <c r="F357" s="36" t="s">
        <v>1360</v>
      </c>
      <c r="G357" s="4" t="s">
        <v>110</v>
      </c>
      <c r="H357" s="4">
        <v>194.0</v>
      </c>
      <c r="I357" s="4">
        <v>288.0</v>
      </c>
      <c r="J357" s="4">
        <v>482.0</v>
      </c>
    </row>
    <row r="358">
      <c r="A358" s="4">
        <v>2005.0</v>
      </c>
      <c r="B358" s="4" t="s">
        <v>233</v>
      </c>
      <c r="C358" s="4" t="s">
        <v>57</v>
      </c>
      <c r="D358" s="4" t="s">
        <v>398</v>
      </c>
      <c r="E358" s="4">
        <v>17.0</v>
      </c>
      <c r="F358" s="36" t="s">
        <v>1490</v>
      </c>
      <c r="G358" s="4" t="s">
        <v>1078</v>
      </c>
      <c r="H358" s="4">
        <v>226.0</v>
      </c>
      <c r="I358" s="4">
        <v>236.0</v>
      </c>
      <c r="J358" s="4">
        <v>462.0</v>
      </c>
    </row>
    <row r="359">
      <c r="A359" s="4">
        <v>2005.0</v>
      </c>
      <c r="B359" s="4" t="s">
        <v>233</v>
      </c>
      <c r="C359" s="4" t="s">
        <v>57</v>
      </c>
      <c r="D359" s="4" t="s">
        <v>398</v>
      </c>
      <c r="E359" s="4">
        <v>18.0</v>
      </c>
      <c r="F359" s="36" t="s">
        <v>1042</v>
      </c>
      <c r="G359" s="4" t="s">
        <v>36</v>
      </c>
      <c r="H359" s="4">
        <v>228.0</v>
      </c>
      <c r="I359" s="4">
        <v>204.0</v>
      </c>
      <c r="J359" s="4">
        <v>432.0</v>
      </c>
    </row>
    <row r="360">
      <c r="A360" s="4">
        <v>2005.0</v>
      </c>
      <c r="B360" s="4" t="s">
        <v>233</v>
      </c>
      <c r="C360" s="4" t="s">
        <v>57</v>
      </c>
      <c r="D360" s="4" t="s">
        <v>398</v>
      </c>
      <c r="E360" s="4">
        <v>19.0</v>
      </c>
      <c r="F360" s="36" t="s">
        <v>1491</v>
      </c>
      <c r="G360" s="4" t="s">
        <v>84</v>
      </c>
      <c r="H360" s="4">
        <v>220.0</v>
      </c>
      <c r="I360" s="4">
        <v>194.0</v>
      </c>
      <c r="J360" s="4">
        <v>414.0</v>
      </c>
    </row>
    <row r="361">
      <c r="A361" s="4">
        <v>2005.0</v>
      </c>
      <c r="B361" s="4" t="s">
        <v>233</v>
      </c>
      <c r="C361" s="4" t="s">
        <v>57</v>
      </c>
      <c r="D361" s="4" t="s">
        <v>398</v>
      </c>
      <c r="E361" s="4">
        <v>20.0</v>
      </c>
      <c r="F361" s="36" t="s">
        <v>1492</v>
      </c>
      <c r="G361" s="4" t="s">
        <v>29</v>
      </c>
      <c r="H361" s="4">
        <v>168.0</v>
      </c>
      <c r="I361" s="4">
        <v>218.0</v>
      </c>
      <c r="J361" s="4">
        <v>386.0</v>
      </c>
    </row>
    <row r="362">
      <c r="A362" s="4">
        <v>2005.0</v>
      </c>
      <c r="B362" s="4" t="s">
        <v>298</v>
      </c>
      <c r="C362" s="4" t="s">
        <v>13</v>
      </c>
      <c r="D362" s="4" t="s">
        <v>398</v>
      </c>
      <c r="E362" s="4">
        <v>1.0</v>
      </c>
      <c r="F362" s="36" t="s">
        <v>574</v>
      </c>
      <c r="G362" s="4" t="s">
        <v>110</v>
      </c>
      <c r="H362" s="4">
        <v>520.0</v>
      </c>
      <c r="I362" s="4">
        <v>514.0</v>
      </c>
      <c r="J362" s="4">
        <v>1034.0</v>
      </c>
    </row>
    <row r="363">
      <c r="A363" s="4">
        <v>2005.0</v>
      </c>
      <c r="B363" s="4" t="s">
        <v>298</v>
      </c>
      <c r="C363" s="4" t="s">
        <v>13</v>
      </c>
      <c r="D363" s="4" t="s">
        <v>398</v>
      </c>
      <c r="E363" s="4">
        <v>2.0</v>
      </c>
      <c r="F363" s="36" t="s">
        <v>576</v>
      </c>
      <c r="G363" s="4" t="s">
        <v>263</v>
      </c>
      <c r="H363" s="4">
        <v>486.0</v>
      </c>
      <c r="I363" s="4">
        <v>536.0</v>
      </c>
      <c r="J363" s="4">
        <v>1022.0</v>
      </c>
    </row>
    <row r="364">
      <c r="A364" s="4">
        <v>2005.0</v>
      </c>
      <c r="B364" s="4" t="s">
        <v>298</v>
      </c>
      <c r="C364" s="4" t="s">
        <v>13</v>
      </c>
      <c r="D364" s="4" t="s">
        <v>398</v>
      </c>
      <c r="E364" s="4">
        <v>3.0</v>
      </c>
      <c r="F364" s="36" t="s">
        <v>1219</v>
      </c>
      <c r="G364" s="4" t="s">
        <v>63</v>
      </c>
      <c r="H364" s="4">
        <v>464.0</v>
      </c>
      <c r="I364" s="4">
        <v>444.0</v>
      </c>
      <c r="J364" s="4">
        <v>908.0</v>
      </c>
    </row>
    <row r="365">
      <c r="A365" s="4">
        <v>2005.0</v>
      </c>
      <c r="B365" s="4" t="s">
        <v>298</v>
      </c>
      <c r="C365" s="4" t="s">
        <v>13</v>
      </c>
      <c r="D365" s="4" t="s">
        <v>398</v>
      </c>
      <c r="E365" s="4">
        <v>4.0</v>
      </c>
      <c r="F365" s="36" t="s">
        <v>71</v>
      </c>
      <c r="G365" s="4" t="s">
        <v>63</v>
      </c>
      <c r="H365" s="4">
        <v>442.0</v>
      </c>
      <c r="I365" s="4">
        <v>456.0</v>
      </c>
      <c r="J365" s="4">
        <v>898.0</v>
      </c>
    </row>
    <row r="366">
      <c r="A366" s="4">
        <v>2005.0</v>
      </c>
      <c r="B366" s="4" t="s">
        <v>298</v>
      </c>
      <c r="C366" s="4" t="s">
        <v>13</v>
      </c>
      <c r="D366" s="4" t="s">
        <v>398</v>
      </c>
      <c r="E366" s="4">
        <v>5.0</v>
      </c>
      <c r="F366" s="36" t="s">
        <v>1493</v>
      </c>
      <c r="G366" s="4" t="s">
        <v>801</v>
      </c>
      <c r="H366" s="4">
        <v>452.0</v>
      </c>
      <c r="I366" s="4">
        <v>426.0</v>
      </c>
      <c r="J366" s="4">
        <v>878.0</v>
      </c>
    </row>
    <row r="367">
      <c r="A367" s="4">
        <v>2005.0</v>
      </c>
      <c r="B367" s="4" t="s">
        <v>298</v>
      </c>
      <c r="C367" s="4" t="s">
        <v>13</v>
      </c>
      <c r="D367" s="4" t="s">
        <v>398</v>
      </c>
      <c r="E367" s="4">
        <v>6.0</v>
      </c>
      <c r="F367" s="36" t="s">
        <v>745</v>
      </c>
      <c r="G367" s="4" t="s">
        <v>24</v>
      </c>
      <c r="H367" s="4">
        <v>440.0</v>
      </c>
      <c r="I367" s="4">
        <v>430.0</v>
      </c>
      <c r="J367" s="4">
        <v>870.0</v>
      </c>
    </row>
    <row r="368">
      <c r="A368" s="4">
        <v>2005.0</v>
      </c>
      <c r="B368" s="4" t="s">
        <v>298</v>
      </c>
      <c r="C368" s="4" t="s">
        <v>13</v>
      </c>
      <c r="D368" s="4" t="s">
        <v>398</v>
      </c>
      <c r="E368" s="4">
        <v>7.0</v>
      </c>
      <c r="F368" s="36" t="s">
        <v>312</v>
      </c>
      <c r="G368" s="4" t="s">
        <v>1047</v>
      </c>
      <c r="H368" s="4">
        <v>432.0</v>
      </c>
      <c r="I368" s="4">
        <v>418.0</v>
      </c>
      <c r="J368" s="4">
        <v>850.0</v>
      </c>
    </row>
    <row r="369">
      <c r="A369" s="4">
        <v>2005.0</v>
      </c>
      <c r="B369" s="4" t="s">
        <v>298</v>
      </c>
      <c r="C369" s="4" t="s">
        <v>13</v>
      </c>
      <c r="D369" s="4" t="s">
        <v>398</v>
      </c>
      <c r="E369" s="4">
        <v>8.0</v>
      </c>
      <c r="F369" s="36" t="s">
        <v>944</v>
      </c>
      <c r="G369" s="4" t="s">
        <v>327</v>
      </c>
      <c r="H369" s="4">
        <v>442.0</v>
      </c>
      <c r="I369" s="4">
        <v>400.0</v>
      </c>
      <c r="J369" s="4">
        <v>842.0</v>
      </c>
    </row>
    <row r="370">
      <c r="A370" s="4">
        <v>2005.0</v>
      </c>
      <c r="B370" s="4" t="s">
        <v>298</v>
      </c>
      <c r="C370" s="4" t="s">
        <v>13</v>
      </c>
      <c r="D370" s="4" t="s">
        <v>398</v>
      </c>
      <c r="E370" s="4">
        <v>9.0</v>
      </c>
      <c r="F370" s="36" t="s">
        <v>747</v>
      </c>
      <c r="G370" s="4" t="s">
        <v>38</v>
      </c>
      <c r="H370" s="4">
        <v>420.0</v>
      </c>
      <c r="I370" s="4">
        <v>420.0</v>
      </c>
      <c r="J370" s="4">
        <v>840.0</v>
      </c>
    </row>
    <row r="371">
      <c r="A371" s="4">
        <v>2005.0</v>
      </c>
      <c r="B371" s="4" t="s">
        <v>298</v>
      </c>
      <c r="C371" s="4" t="s">
        <v>13</v>
      </c>
      <c r="D371" s="4" t="s">
        <v>398</v>
      </c>
      <c r="E371" s="4">
        <v>10.0</v>
      </c>
      <c r="F371" s="36" t="s">
        <v>314</v>
      </c>
      <c r="G371" s="4" t="s">
        <v>678</v>
      </c>
      <c r="H371" s="4">
        <v>414.0</v>
      </c>
      <c r="I371" s="4">
        <v>424.0</v>
      </c>
      <c r="J371" s="4">
        <v>838.0</v>
      </c>
    </row>
    <row r="372">
      <c r="A372" s="4">
        <v>2005.0</v>
      </c>
      <c r="B372" s="4" t="s">
        <v>298</v>
      </c>
      <c r="C372" s="4" t="s">
        <v>13</v>
      </c>
      <c r="D372" s="4" t="s">
        <v>398</v>
      </c>
      <c r="E372" s="4">
        <v>11.0</v>
      </c>
      <c r="F372" s="36" t="s">
        <v>590</v>
      </c>
      <c r="G372" s="4" t="s">
        <v>24</v>
      </c>
      <c r="H372" s="4">
        <v>390.0</v>
      </c>
      <c r="I372" s="4">
        <v>444.0</v>
      </c>
      <c r="J372" s="4">
        <v>834.0</v>
      </c>
    </row>
    <row r="373">
      <c r="A373" s="4">
        <v>2005.0</v>
      </c>
      <c r="B373" s="4" t="s">
        <v>298</v>
      </c>
      <c r="C373" s="4" t="s">
        <v>13</v>
      </c>
      <c r="D373" s="4" t="s">
        <v>398</v>
      </c>
      <c r="E373" s="4">
        <v>12.0</v>
      </c>
      <c r="F373" s="36" t="s">
        <v>256</v>
      </c>
      <c r="G373" s="4" t="s">
        <v>69</v>
      </c>
      <c r="H373" s="4">
        <v>440.0</v>
      </c>
      <c r="I373" s="4">
        <v>394.0</v>
      </c>
      <c r="J373" s="4">
        <v>834.0</v>
      </c>
    </row>
    <row r="374">
      <c r="A374" s="4">
        <v>2005.0</v>
      </c>
      <c r="B374" s="4" t="s">
        <v>298</v>
      </c>
      <c r="C374" s="4" t="s">
        <v>13</v>
      </c>
      <c r="D374" s="4" t="s">
        <v>398</v>
      </c>
      <c r="E374" s="4">
        <v>13.0</v>
      </c>
      <c r="F374" s="36" t="s">
        <v>586</v>
      </c>
      <c r="G374" s="4" t="s">
        <v>1400</v>
      </c>
      <c r="H374" s="4">
        <v>414.0</v>
      </c>
      <c r="I374" s="4">
        <v>402.0</v>
      </c>
      <c r="J374" s="4">
        <v>816.0</v>
      </c>
    </row>
    <row r="375">
      <c r="A375" s="4">
        <v>2005.0</v>
      </c>
      <c r="B375" s="4" t="s">
        <v>298</v>
      </c>
      <c r="C375" s="4" t="s">
        <v>13</v>
      </c>
      <c r="D375" s="4" t="s">
        <v>398</v>
      </c>
      <c r="E375" s="4">
        <v>14.0</v>
      </c>
      <c r="F375" s="36" t="s">
        <v>753</v>
      </c>
      <c r="G375" s="4" t="s">
        <v>24</v>
      </c>
      <c r="H375" s="4">
        <v>406.0</v>
      </c>
      <c r="I375" s="4">
        <v>396.0</v>
      </c>
      <c r="J375" s="4">
        <v>802.0</v>
      </c>
    </row>
    <row r="376">
      <c r="A376" s="4">
        <v>2005.0</v>
      </c>
      <c r="B376" s="4" t="s">
        <v>298</v>
      </c>
      <c r="C376" s="4" t="s">
        <v>13</v>
      </c>
      <c r="D376" s="4" t="s">
        <v>398</v>
      </c>
      <c r="E376" s="4">
        <v>15.0</v>
      </c>
      <c r="F376" s="36" t="s">
        <v>299</v>
      </c>
      <c r="G376" s="4" t="s">
        <v>175</v>
      </c>
      <c r="H376" s="4">
        <v>394.0</v>
      </c>
      <c r="I376" s="4">
        <v>402.0</v>
      </c>
      <c r="J376" s="4">
        <v>796.0</v>
      </c>
    </row>
    <row r="377">
      <c r="A377" s="4">
        <v>2005.0</v>
      </c>
      <c r="B377" s="4" t="s">
        <v>298</v>
      </c>
      <c r="C377" s="4" t="s">
        <v>13</v>
      </c>
      <c r="D377" s="4" t="s">
        <v>398</v>
      </c>
      <c r="E377" s="4">
        <v>16.0</v>
      </c>
      <c r="F377" s="36" t="s">
        <v>937</v>
      </c>
      <c r="G377" s="4" t="s">
        <v>327</v>
      </c>
      <c r="H377" s="4">
        <v>378.0</v>
      </c>
      <c r="I377" s="4">
        <v>418.0</v>
      </c>
      <c r="J377" s="4">
        <v>796.0</v>
      </c>
    </row>
    <row r="378">
      <c r="A378" s="4">
        <v>2005.0</v>
      </c>
      <c r="B378" s="4" t="s">
        <v>298</v>
      </c>
      <c r="C378" s="4" t="s">
        <v>13</v>
      </c>
      <c r="D378" s="4" t="s">
        <v>398</v>
      </c>
      <c r="E378" s="4">
        <v>17.0</v>
      </c>
      <c r="F378" s="36" t="s">
        <v>916</v>
      </c>
      <c r="G378" s="4" t="s">
        <v>75</v>
      </c>
      <c r="H378" s="4">
        <v>390.0</v>
      </c>
      <c r="I378" s="4">
        <v>400.0</v>
      </c>
      <c r="J378" s="4">
        <v>790.0</v>
      </c>
    </row>
    <row r="379">
      <c r="A379" s="4">
        <v>2005.0</v>
      </c>
      <c r="B379" s="4" t="s">
        <v>298</v>
      </c>
      <c r="C379" s="4" t="s">
        <v>13</v>
      </c>
      <c r="D379" s="4" t="s">
        <v>398</v>
      </c>
      <c r="E379" s="4">
        <v>18.0</v>
      </c>
      <c r="F379" s="36" t="s">
        <v>577</v>
      </c>
      <c r="G379" s="4" t="s">
        <v>18</v>
      </c>
      <c r="H379" s="4">
        <v>370.0</v>
      </c>
      <c r="I379" s="4">
        <v>414.0</v>
      </c>
      <c r="J379" s="4">
        <v>784.0</v>
      </c>
    </row>
    <row r="380">
      <c r="A380" s="4">
        <v>2005.0</v>
      </c>
      <c r="B380" s="4" t="s">
        <v>298</v>
      </c>
      <c r="C380" s="4" t="s">
        <v>13</v>
      </c>
      <c r="D380" s="4" t="s">
        <v>398</v>
      </c>
      <c r="E380" s="4">
        <v>19.0</v>
      </c>
      <c r="F380" s="36" t="s">
        <v>1494</v>
      </c>
      <c r="G380" s="4" t="s">
        <v>404</v>
      </c>
      <c r="H380" s="4">
        <v>384.0</v>
      </c>
      <c r="I380" s="4">
        <v>394.0</v>
      </c>
      <c r="J380" s="4">
        <v>778.0</v>
      </c>
    </row>
    <row r="381">
      <c r="A381" s="4">
        <v>2005.0</v>
      </c>
      <c r="B381" s="4" t="s">
        <v>298</v>
      </c>
      <c r="C381" s="4" t="s">
        <v>13</v>
      </c>
      <c r="D381" s="4" t="s">
        <v>398</v>
      </c>
      <c r="E381" s="4">
        <v>20.0</v>
      </c>
      <c r="F381" s="36" t="s">
        <v>1495</v>
      </c>
      <c r="G381" s="4" t="s">
        <v>663</v>
      </c>
      <c r="H381" s="4">
        <v>356.0</v>
      </c>
      <c r="I381" s="4">
        <v>420.0</v>
      </c>
      <c r="J381" s="4">
        <v>776.0</v>
      </c>
    </row>
    <row r="382">
      <c r="A382" s="4">
        <v>2005.0</v>
      </c>
      <c r="B382" s="4" t="s">
        <v>298</v>
      </c>
      <c r="C382" s="4" t="s">
        <v>13</v>
      </c>
      <c r="D382" s="4" t="s">
        <v>398</v>
      </c>
      <c r="E382" s="4">
        <v>21.0</v>
      </c>
      <c r="F382" s="36" t="s">
        <v>318</v>
      </c>
      <c r="G382" s="4" t="s">
        <v>310</v>
      </c>
      <c r="H382" s="4">
        <v>364.0</v>
      </c>
      <c r="I382" s="4">
        <v>410.0</v>
      </c>
      <c r="J382" s="4">
        <v>774.0</v>
      </c>
    </row>
    <row r="383">
      <c r="A383" s="4">
        <v>2005.0</v>
      </c>
      <c r="B383" s="4" t="s">
        <v>298</v>
      </c>
      <c r="C383" s="4" t="s">
        <v>13</v>
      </c>
      <c r="D383" s="4" t="s">
        <v>398</v>
      </c>
      <c r="E383" s="4">
        <v>22.0</v>
      </c>
      <c r="F383" s="36" t="s">
        <v>972</v>
      </c>
      <c r="G383" s="4" t="s">
        <v>239</v>
      </c>
      <c r="H383" s="4">
        <v>374.0</v>
      </c>
      <c r="I383" s="4">
        <v>398.0</v>
      </c>
      <c r="J383" s="4">
        <v>772.0</v>
      </c>
    </row>
    <row r="384">
      <c r="A384" s="4">
        <v>2005.0</v>
      </c>
      <c r="B384" s="4" t="s">
        <v>298</v>
      </c>
      <c r="C384" s="4" t="s">
        <v>13</v>
      </c>
      <c r="D384" s="4" t="s">
        <v>398</v>
      </c>
      <c r="E384" s="4">
        <v>23.0</v>
      </c>
      <c r="F384" s="36" t="s">
        <v>1496</v>
      </c>
      <c r="G384" s="4" t="s">
        <v>29</v>
      </c>
      <c r="H384" s="4">
        <v>404.0</v>
      </c>
      <c r="I384" s="4">
        <v>360.0</v>
      </c>
      <c r="J384" s="4">
        <v>764.0</v>
      </c>
    </row>
    <row r="385">
      <c r="A385" s="4">
        <v>2005.0</v>
      </c>
      <c r="B385" s="4" t="s">
        <v>298</v>
      </c>
      <c r="C385" s="4" t="s">
        <v>13</v>
      </c>
      <c r="D385" s="4" t="s">
        <v>398</v>
      </c>
      <c r="E385" s="4">
        <v>24.0</v>
      </c>
      <c r="F385" s="36" t="s">
        <v>315</v>
      </c>
      <c r="G385" s="4" t="s">
        <v>327</v>
      </c>
      <c r="H385" s="4">
        <v>374.0</v>
      </c>
      <c r="I385" s="4">
        <v>388.0</v>
      </c>
      <c r="J385" s="4">
        <v>762.0</v>
      </c>
    </row>
    <row r="386">
      <c r="A386" s="4">
        <v>2005.0</v>
      </c>
      <c r="B386" s="4" t="s">
        <v>298</v>
      </c>
      <c r="C386" s="4" t="s">
        <v>13</v>
      </c>
      <c r="D386" s="4" t="s">
        <v>398</v>
      </c>
      <c r="E386" s="4">
        <v>25.0</v>
      </c>
      <c r="F386" s="36" t="s">
        <v>1497</v>
      </c>
      <c r="G386" s="4" t="s">
        <v>1498</v>
      </c>
      <c r="H386" s="4">
        <v>330.0</v>
      </c>
      <c r="I386" s="4">
        <v>424.0</v>
      </c>
      <c r="J386" s="4">
        <v>754.0</v>
      </c>
    </row>
    <row r="387">
      <c r="A387" s="4">
        <v>2005.0</v>
      </c>
      <c r="B387" s="4" t="s">
        <v>298</v>
      </c>
      <c r="C387" s="4" t="s">
        <v>13</v>
      </c>
      <c r="D387" s="4" t="s">
        <v>398</v>
      </c>
      <c r="E387" s="4">
        <v>26.0</v>
      </c>
      <c r="F387" s="36" t="s">
        <v>946</v>
      </c>
      <c r="G387" s="4" t="s">
        <v>327</v>
      </c>
      <c r="H387" s="4">
        <v>368.0</v>
      </c>
      <c r="I387" s="4">
        <v>378.0</v>
      </c>
      <c r="J387" s="4">
        <v>746.0</v>
      </c>
    </row>
    <row r="388">
      <c r="A388" s="4">
        <v>2005.0</v>
      </c>
      <c r="B388" s="4" t="s">
        <v>298</v>
      </c>
      <c r="C388" s="4" t="s">
        <v>13</v>
      </c>
      <c r="D388" s="4" t="s">
        <v>398</v>
      </c>
      <c r="E388" s="4">
        <v>27.0</v>
      </c>
      <c r="F388" s="36" t="s">
        <v>578</v>
      </c>
      <c r="G388" s="4" t="s">
        <v>439</v>
      </c>
      <c r="H388" s="4">
        <v>360.0</v>
      </c>
      <c r="I388" s="4">
        <v>360.0</v>
      </c>
      <c r="J388" s="4">
        <v>720.0</v>
      </c>
    </row>
    <row r="389">
      <c r="A389" s="4">
        <v>2005.0</v>
      </c>
      <c r="B389" s="4" t="s">
        <v>298</v>
      </c>
      <c r="C389" s="4" t="s">
        <v>13</v>
      </c>
      <c r="D389" s="4" t="s">
        <v>398</v>
      </c>
      <c r="E389" s="4">
        <v>28.0</v>
      </c>
      <c r="F389" s="36" t="s">
        <v>1499</v>
      </c>
      <c r="G389" s="4" t="s">
        <v>310</v>
      </c>
      <c r="H389" s="4">
        <v>352.0</v>
      </c>
      <c r="I389" s="4">
        <v>362.0</v>
      </c>
      <c r="J389" s="4">
        <v>714.0</v>
      </c>
    </row>
    <row r="390">
      <c r="A390" s="4">
        <v>2005.0</v>
      </c>
      <c r="B390" s="4" t="s">
        <v>298</v>
      </c>
      <c r="C390" s="4" t="s">
        <v>13</v>
      </c>
      <c r="D390" s="4" t="s">
        <v>398</v>
      </c>
      <c r="E390" s="4">
        <v>29.0</v>
      </c>
      <c r="F390" s="36" t="s">
        <v>1203</v>
      </c>
      <c r="G390" s="4" t="s">
        <v>110</v>
      </c>
      <c r="H390" s="4">
        <v>360.0</v>
      </c>
      <c r="I390" s="4">
        <v>352.0</v>
      </c>
      <c r="J390" s="4">
        <v>712.0</v>
      </c>
    </row>
    <row r="391">
      <c r="A391" s="4">
        <v>2005.0</v>
      </c>
      <c r="B391" s="4" t="s">
        <v>298</v>
      </c>
      <c r="C391" s="4" t="s">
        <v>13</v>
      </c>
      <c r="D391" s="4" t="s">
        <v>398</v>
      </c>
      <c r="E391" s="4">
        <v>30.0</v>
      </c>
      <c r="F391" s="36" t="s">
        <v>1371</v>
      </c>
      <c r="G391" s="4" t="s">
        <v>1047</v>
      </c>
      <c r="H391" s="4">
        <v>324.0</v>
      </c>
      <c r="I391" s="4">
        <v>386.0</v>
      </c>
      <c r="J391" s="4">
        <v>710.0</v>
      </c>
    </row>
    <row r="392">
      <c r="A392" s="4">
        <v>2005.0</v>
      </c>
      <c r="B392" s="4" t="s">
        <v>298</v>
      </c>
      <c r="C392" s="4" t="s">
        <v>13</v>
      </c>
      <c r="D392" s="4" t="s">
        <v>398</v>
      </c>
      <c r="E392" s="4">
        <v>31.0</v>
      </c>
      <c r="F392" s="36" t="s">
        <v>247</v>
      </c>
      <c r="G392" s="4" t="s">
        <v>248</v>
      </c>
      <c r="H392" s="4">
        <v>354.0</v>
      </c>
      <c r="I392" s="4">
        <v>356.0</v>
      </c>
      <c r="J392" s="4">
        <v>710.0</v>
      </c>
    </row>
    <row r="393">
      <c r="A393" s="4">
        <v>2005.0</v>
      </c>
      <c r="B393" s="4" t="s">
        <v>298</v>
      </c>
      <c r="C393" s="4" t="s">
        <v>13</v>
      </c>
      <c r="D393" s="4" t="s">
        <v>398</v>
      </c>
      <c r="E393" s="4">
        <v>32.0</v>
      </c>
      <c r="F393" s="36" t="s">
        <v>337</v>
      </c>
      <c r="G393" s="4" t="s">
        <v>169</v>
      </c>
      <c r="H393" s="4">
        <v>388.0</v>
      </c>
      <c r="I393" s="4">
        <v>302.0</v>
      </c>
      <c r="J393" s="4">
        <v>690.0</v>
      </c>
    </row>
    <row r="394">
      <c r="A394" s="4">
        <v>2005.0</v>
      </c>
      <c r="B394" s="4" t="s">
        <v>298</v>
      </c>
      <c r="C394" s="4" t="s">
        <v>13</v>
      </c>
      <c r="D394" s="4" t="s">
        <v>398</v>
      </c>
      <c r="E394" s="4">
        <v>33.0</v>
      </c>
      <c r="F394" s="36" t="s">
        <v>305</v>
      </c>
      <c r="G394" s="4" t="s">
        <v>24</v>
      </c>
      <c r="H394" s="4">
        <v>344.0</v>
      </c>
      <c r="I394" s="4">
        <v>336.0</v>
      </c>
      <c r="J394" s="4">
        <v>680.0</v>
      </c>
    </row>
    <row r="395">
      <c r="A395" s="4">
        <v>2005.0</v>
      </c>
      <c r="B395" s="4" t="s">
        <v>298</v>
      </c>
      <c r="C395" s="4" t="s">
        <v>13</v>
      </c>
      <c r="D395" s="4" t="s">
        <v>398</v>
      </c>
      <c r="E395" s="4">
        <v>34.0</v>
      </c>
      <c r="F395" s="36" t="s">
        <v>308</v>
      </c>
      <c r="G395" s="4" t="s">
        <v>29</v>
      </c>
      <c r="H395" s="4">
        <v>336.0</v>
      </c>
      <c r="I395" s="4">
        <v>332.0</v>
      </c>
      <c r="J395" s="4">
        <v>668.0</v>
      </c>
    </row>
    <row r="396">
      <c r="A396" s="4">
        <v>2005.0</v>
      </c>
      <c r="B396" s="4" t="s">
        <v>298</v>
      </c>
      <c r="C396" s="4" t="s">
        <v>13</v>
      </c>
      <c r="D396" s="4" t="s">
        <v>398</v>
      </c>
      <c r="E396" s="4">
        <v>35.0</v>
      </c>
      <c r="F396" s="36" t="s">
        <v>319</v>
      </c>
      <c r="G396" s="4" t="s">
        <v>61</v>
      </c>
      <c r="H396" s="4">
        <v>330.0</v>
      </c>
      <c r="I396" s="4">
        <v>330.0</v>
      </c>
      <c r="J396" s="4">
        <v>660.0</v>
      </c>
    </row>
    <row r="397">
      <c r="A397" s="4">
        <v>2005.0</v>
      </c>
      <c r="B397" s="4" t="s">
        <v>298</v>
      </c>
      <c r="C397" s="4" t="s">
        <v>13</v>
      </c>
      <c r="D397" s="4" t="s">
        <v>398</v>
      </c>
      <c r="E397" s="4">
        <v>36.0</v>
      </c>
      <c r="F397" s="36" t="s">
        <v>1500</v>
      </c>
      <c r="G397" s="4" t="s">
        <v>224</v>
      </c>
      <c r="H397" s="4">
        <v>294.0</v>
      </c>
      <c r="I397" s="4">
        <v>362.0</v>
      </c>
      <c r="J397" s="4">
        <v>656.0</v>
      </c>
    </row>
    <row r="398">
      <c r="A398" s="4">
        <v>2005.0</v>
      </c>
      <c r="B398" s="4" t="s">
        <v>298</v>
      </c>
      <c r="C398" s="4" t="s">
        <v>13</v>
      </c>
      <c r="D398" s="4" t="s">
        <v>398</v>
      </c>
      <c r="E398" s="4">
        <v>37.0</v>
      </c>
      <c r="F398" s="36" t="s">
        <v>934</v>
      </c>
      <c r="G398" s="4" t="s">
        <v>327</v>
      </c>
      <c r="H398" s="4">
        <v>316.0</v>
      </c>
      <c r="I398" s="4">
        <v>334.0</v>
      </c>
      <c r="J398" s="4">
        <v>650.0</v>
      </c>
    </row>
    <row r="399">
      <c r="A399" s="4">
        <v>2005.0</v>
      </c>
      <c r="B399" s="4" t="s">
        <v>298</v>
      </c>
      <c r="C399" s="4" t="s">
        <v>13</v>
      </c>
      <c r="D399" s="4" t="s">
        <v>398</v>
      </c>
      <c r="E399" s="4">
        <v>38.0</v>
      </c>
      <c r="F399" s="36" t="s">
        <v>1501</v>
      </c>
      <c r="G399" s="4" t="s">
        <v>1502</v>
      </c>
      <c r="H399" s="4">
        <v>262.0</v>
      </c>
      <c r="I399" s="4">
        <v>386.0</v>
      </c>
      <c r="J399" s="4">
        <v>648.0</v>
      </c>
    </row>
    <row r="400">
      <c r="A400" s="4">
        <v>2005.0</v>
      </c>
      <c r="B400" s="4" t="s">
        <v>298</v>
      </c>
      <c r="C400" s="4" t="s">
        <v>13</v>
      </c>
      <c r="D400" s="4" t="s">
        <v>398</v>
      </c>
      <c r="E400" s="4">
        <v>39.0</v>
      </c>
      <c r="F400" s="36" t="s">
        <v>333</v>
      </c>
      <c r="G400" s="4" t="s">
        <v>327</v>
      </c>
      <c r="H400" s="4">
        <v>344.0</v>
      </c>
      <c r="I400" s="4">
        <v>296.0</v>
      </c>
      <c r="J400" s="4">
        <v>640.0</v>
      </c>
    </row>
    <row r="401">
      <c r="A401" s="4">
        <v>2005.0</v>
      </c>
      <c r="B401" s="4" t="s">
        <v>298</v>
      </c>
      <c r="C401" s="4" t="s">
        <v>13</v>
      </c>
      <c r="D401" s="4" t="s">
        <v>398</v>
      </c>
      <c r="E401" s="4">
        <v>40.0</v>
      </c>
      <c r="F401" s="36" t="s">
        <v>942</v>
      </c>
      <c r="G401" s="4" t="s">
        <v>1047</v>
      </c>
      <c r="H401" s="4">
        <v>316.0</v>
      </c>
      <c r="I401" s="4">
        <v>318.0</v>
      </c>
      <c r="J401" s="4">
        <v>634.0</v>
      </c>
    </row>
    <row r="402">
      <c r="A402" s="4">
        <v>2005.0</v>
      </c>
      <c r="B402" s="4" t="s">
        <v>298</v>
      </c>
      <c r="C402" s="4" t="s">
        <v>13</v>
      </c>
      <c r="D402" s="4" t="s">
        <v>398</v>
      </c>
      <c r="E402" s="4">
        <v>41.0</v>
      </c>
      <c r="F402" s="36" t="s">
        <v>1503</v>
      </c>
      <c r="G402" s="4" t="s">
        <v>224</v>
      </c>
      <c r="H402" s="4">
        <v>306.0</v>
      </c>
      <c r="I402" s="4">
        <v>328.0</v>
      </c>
      <c r="J402" s="4">
        <v>634.0</v>
      </c>
    </row>
    <row r="403">
      <c r="A403" s="4">
        <v>2005.0</v>
      </c>
      <c r="B403" s="4" t="s">
        <v>298</v>
      </c>
      <c r="C403" s="4" t="s">
        <v>13</v>
      </c>
      <c r="D403" s="4" t="s">
        <v>398</v>
      </c>
      <c r="E403" s="4">
        <v>42.0</v>
      </c>
      <c r="F403" s="36" t="s">
        <v>384</v>
      </c>
      <c r="G403" s="4" t="s">
        <v>1504</v>
      </c>
      <c r="H403" s="4">
        <v>292.0</v>
      </c>
      <c r="I403" s="4">
        <v>340.0</v>
      </c>
      <c r="J403" s="4">
        <v>632.0</v>
      </c>
    </row>
    <row r="404">
      <c r="A404" s="4">
        <v>2005.0</v>
      </c>
      <c r="B404" s="4" t="s">
        <v>298</v>
      </c>
      <c r="C404" s="4" t="s">
        <v>13</v>
      </c>
      <c r="D404" s="4" t="s">
        <v>398</v>
      </c>
      <c r="E404" s="4">
        <v>43.0</v>
      </c>
      <c r="F404" s="36" t="s">
        <v>1223</v>
      </c>
      <c r="G404" s="4" t="s">
        <v>1411</v>
      </c>
      <c r="H404" s="4">
        <v>262.0</v>
      </c>
      <c r="I404" s="4">
        <v>356.0</v>
      </c>
      <c r="J404" s="4">
        <v>618.0</v>
      </c>
    </row>
    <row r="405">
      <c r="A405" s="4">
        <v>2005.0</v>
      </c>
      <c r="B405" s="4" t="s">
        <v>298</v>
      </c>
      <c r="C405" s="4" t="s">
        <v>13</v>
      </c>
      <c r="D405" s="4" t="s">
        <v>398</v>
      </c>
      <c r="E405" s="4">
        <v>44.0</v>
      </c>
      <c r="F405" s="36" t="s">
        <v>313</v>
      </c>
      <c r="G405" s="4" t="s">
        <v>250</v>
      </c>
      <c r="H405" s="4">
        <v>288.0</v>
      </c>
      <c r="I405" s="4">
        <v>330.0</v>
      </c>
      <c r="J405" s="4">
        <v>618.0</v>
      </c>
    </row>
    <row r="406">
      <c r="A406" s="4">
        <v>2005.0</v>
      </c>
      <c r="B406" s="4" t="s">
        <v>298</v>
      </c>
      <c r="C406" s="4" t="s">
        <v>13</v>
      </c>
      <c r="D406" s="4" t="s">
        <v>398</v>
      </c>
      <c r="E406" s="4">
        <v>45.0</v>
      </c>
      <c r="F406" s="36" t="s">
        <v>596</v>
      </c>
      <c r="G406" s="4" t="s">
        <v>263</v>
      </c>
      <c r="H406" s="4">
        <v>310.0</v>
      </c>
      <c r="I406" s="4">
        <v>300.0</v>
      </c>
      <c r="J406" s="4">
        <v>610.0</v>
      </c>
    </row>
    <row r="407">
      <c r="A407" s="4">
        <v>2005.0</v>
      </c>
      <c r="B407" s="4" t="s">
        <v>298</v>
      </c>
      <c r="C407" s="4" t="s">
        <v>13</v>
      </c>
      <c r="D407" s="4" t="s">
        <v>398</v>
      </c>
      <c r="E407" s="4">
        <v>46.0</v>
      </c>
      <c r="F407" s="36" t="s">
        <v>334</v>
      </c>
      <c r="G407" s="4" t="s">
        <v>75</v>
      </c>
      <c r="H407" s="4">
        <v>262.0</v>
      </c>
      <c r="I407" s="4">
        <v>334.0</v>
      </c>
      <c r="J407" s="4">
        <v>596.0</v>
      </c>
    </row>
    <row r="408">
      <c r="A408" s="4">
        <v>2005.0</v>
      </c>
      <c r="B408" s="4" t="s">
        <v>298</v>
      </c>
      <c r="C408" s="4" t="s">
        <v>13</v>
      </c>
      <c r="D408" s="4" t="s">
        <v>398</v>
      </c>
      <c r="E408" s="4">
        <v>47.0</v>
      </c>
      <c r="F408" s="36" t="s">
        <v>325</v>
      </c>
      <c r="G408" s="4" t="s">
        <v>59</v>
      </c>
      <c r="H408" s="4">
        <v>274.0</v>
      </c>
      <c r="I408" s="4">
        <v>316.0</v>
      </c>
      <c r="J408" s="4">
        <v>590.0</v>
      </c>
    </row>
    <row r="409">
      <c r="A409" s="4">
        <v>2005.0</v>
      </c>
      <c r="B409" s="4" t="s">
        <v>298</v>
      </c>
      <c r="C409" s="4" t="s">
        <v>13</v>
      </c>
      <c r="D409" s="4" t="s">
        <v>398</v>
      </c>
      <c r="E409" s="4">
        <v>48.0</v>
      </c>
      <c r="F409" s="36" t="s">
        <v>1505</v>
      </c>
      <c r="G409" s="4" t="s">
        <v>1047</v>
      </c>
      <c r="H409" s="4">
        <v>352.0</v>
      </c>
      <c r="I409" s="4">
        <v>234.0</v>
      </c>
      <c r="J409" s="4">
        <v>586.0</v>
      </c>
    </row>
    <row r="410">
      <c r="A410" s="4">
        <v>2005.0</v>
      </c>
      <c r="B410" s="4" t="s">
        <v>298</v>
      </c>
      <c r="C410" s="4" t="s">
        <v>13</v>
      </c>
      <c r="D410" s="4" t="s">
        <v>398</v>
      </c>
      <c r="E410" s="4">
        <v>49.0</v>
      </c>
      <c r="F410" s="36" t="s">
        <v>1506</v>
      </c>
      <c r="G410" s="4" t="s">
        <v>1411</v>
      </c>
      <c r="H410" s="4">
        <v>282.0</v>
      </c>
      <c r="I410" s="4">
        <v>302.0</v>
      </c>
      <c r="J410" s="4">
        <v>584.0</v>
      </c>
    </row>
    <row r="411">
      <c r="A411" s="4">
        <v>2005.0</v>
      </c>
      <c r="B411" s="4" t="s">
        <v>298</v>
      </c>
      <c r="C411" s="4" t="s">
        <v>13</v>
      </c>
      <c r="D411" s="4" t="s">
        <v>398</v>
      </c>
      <c r="E411" s="4">
        <v>50.0</v>
      </c>
      <c r="F411" s="36" t="s">
        <v>602</v>
      </c>
      <c r="G411" s="4" t="s">
        <v>24</v>
      </c>
      <c r="H411" s="4">
        <v>290.0</v>
      </c>
      <c r="I411" s="4">
        <v>286.0</v>
      </c>
      <c r="J411" s="4">
        <v>576.0</v>
      </c>
    </row>
    <row r="412">
      <c r="A412" s="4">
        <v>2005.0</v>
      </c>
      <c r="B412" s="4" t="s">
        <v>298</v>
      </c>
      <c r="C412" s="4" t="s">
        <v>13</v>
      </c>
      <c r="D412" s="4" t="s">
        <v>398</v>
      </c>
      <c r="E412" s="4">
        <v>51.0</v>
      </c>
      <c r="F412" s="36" t="s">
        <v>1507</v>
      </c>
      <c r="G412" s="4" t="s">
        <v>646</v>
      </c>
      <c r="H412" s="4">
        <v>308.0</v>
      </c>
      <c r="I412" s="4">
        <v>260.0</v>
      </c>
      <c r="J412" s="4">
        <v>568.0</v>
      </c>
    </row>
    <row r="413">
      <c r="A413" s="4">
        <v>2005.0</v>
      </c>
      <c r="B413" s="4" t="s">
        <v>298</v>
      </c>
      <c r="C413" s="4" t="s">
        <v>13</v>
      </c>
      <c r="D413" s="4" t="s">
        <v>398</v>
      </c>
      <c r="E413" s="4">
        <v>52.0</v>
      </c>
      <c r="F413" s="36" t="s">
        <v>940</v>
      </c>
      <c r="G413" s="4" t="s">
        <v>101</v>
      </c>
      <c r="H413" s="4">
        <v>286.0</v>
      </c>
      <c r="I413" s="4">
        <v>282.0</v>
      </c>
      <c r="J413" s="4">
        <v>568.0</v>
      </c>
    </row>
    <row r="414">
      <c r="A414" s="4">
        <v>2005.0</v>
      </c>
      <c r="B414" s="4" t="s">
        <v>298</v>
      </c>
      <c r="C414" s="4" t="s">
        <v>13</v>
      </c>
      <c r="D414" s="4" t="s">
        <v>398</v>
      </c>
      <c r="E414" s="4">
        <v>53.0</v>
      </c>
      <c r="F414" s="36" t="s">
        <v>1368</v>
      </c>
      <c r="G414" s="4" t="s">
        <v>141</v>
      </c>
      <c r="H414" s="4">
        <v>278.0</v>
      </c>
      <c r="I414" s="4">
        <v>288.0</v>
      </c>
      <c r="J414" s="4">
        <v>566.0</v>
      </c>
    </row>
    <row r="415">
      <c r="A415" s="4">
        <v>2005.0</v>
      </c>
      <c r="B415" s="4" t="s">
        <v>298</v>
      </c>
      <c r="C415" s="4" t="s">
        <v>13</v>
      </c>
      <c r="D415" s="4" t="s">
        <v>398</v>
      </c>
      <c r="E415" s="4">
        <v>54.0</v>
      </c>
      <c r="F415" s="36" t="s">
        <v>1508</v>
      </c>
      <c r="G415" s="4" t="s">
        <v>1400</v>
      </c>
      <c r="H415" s="4">
        <v>292.0</v>
      </c>
      <c r="I415" s="4">
        <v>268.0</v>
      </c>
      <c r="J415" s="4">
        <v>560.0</v>
      </c>
    </row>
    <row r="416">
      <c r="A416" s="4">
        <v>2005.0</v>
      </c>
      <c r="B416" s="4" t="s">
        <v>298</v>
      </c>
      <c r="C416" s="4" t="s">
        <v>13</v>
      </c>
      <c r="D416" s="4" t="s">
        <v>398</v>
      </c>
      <c r="E416" s="4">
        <v>55.0</v>
      </c>
      <c r="F416" s="36" t="s">
        <v>705</v>
      </c>
      <c r="G416" s="4" t="s">
        <v>31</v>
      </c>
      <c r="H416" s="4">
        <v>236.0</v>
      </c>
      <c r="I416" s="4">
        <v>324.0</v>
      </c>
      <c r="J416" s="4">
        <v>560.0</v>
      </c>
    </row>
    <row r="417">
      <c r="A417" s="4">
        <v>2005.0</v>
      </c>
      <c r="B417" s="4" t="s">
        <v>298</v>
      </c>
      <c r="C417" s="4" t="s">
        <v>13</v>
      </c>
      <c r="D417" s="4" t="s">
        <v>398</v>
      </c>
      <c r="E417" s="4">
        <v>56.0</v>
      </c>
      <c r="F417" s="36" t="s">
        <v>336</v>
      </c>
      <c r="G417" s="4" t="s">
        <v>24</v>
      </c>
      <c r="H417" s="4">
        <v>266.0</v>
      </c>
      <c r="I417" s="4">
        <v>280.0</v>
      </c>
      <c r="J417" s="4">
        <v>546.0</v>
      </c>
    </row>
    <row r="418">
      <c r="A418" s="4">
        <v>2005.0</v>
      </c>
      <c r="B418" s="4" t="s">
        <v>298</v>
      </c>
      <c r="C418" s="4" t="s">
        <v>13</v>
      </c>
      <c r="D418" s="4" t="s">
        <v>398</v>
      </c>
      <c r="E418" s="4">
        <v>57.0</v>
      </c>
      <c r="F418" s="36" t="s">
        <v>1509</v>
      </c>
      <c r="G418" s="4" t="s">
        <v>646</v>
      </c>
      <c r="H418" s="4">
        <v>254.0</v>
      </c>
      <c r="I418" s="4">
        <v>280.0</v>
      </c>
      <c r="J418" s="4">
        <v>534.0</v>
      </c>
    </row>
    <row r="419">
      <c r="A419" s="4">
        <v>2005.0</v>
      </c>
      <c r="B419" s="4" t="s">
        <v>298</v>
      </c>
      <c r="C419" s="4" t="s">
        <v>13</v>
      </c>
      <c r="D419" s="4" t="s">
        <v>398</v>
      </c>
      <c r="E419" s="4">
        <v>58.0</v>
      </c>
      <c r="F419" s="36" t="s">
        <v>606</v>
      </c>
      <c r="G419" s="4" t="s">
        <v>1400</v>
      </c>
      <c r="H419" s="4">
        <v>326.0</v>
      </c>
      <c r="I419" s="4">
        <v>204.0</v>
      </c>
      <c r="J419" s="4">
        <v>530.0</v>
      </c>
    </row>
    <row r="420">
      <c r="A420" s="4">
        <v>2005.0</v>
      </c>
      <c r="B420" s="4" t="s">
        <v>298</v>
      </c>
      <c r="C420" s="4" t="s">
        <v>13</v>
      </c>
      <c r="D420" s="4" t="s">
        <v>398</v>
      </c>
      <c r="E420" s="4">
        <v>59.0</v>
      </c>
      <c r="F420" s="36" t="s">
        <v>1232</v>
      </c>
      <c r="G420" s="4" t="s">
        <v>24</v>
      </c>
      <c r="H420" s="4">
        <v>170.0</v>
      </c>
      <c r="I420" s="4">
        <v>298.0</v>
      </c>
      <c r="J420" s="4">
        <v>468.0</v>
      </c>
    </row>
    <row r="421">
      <c r="A421" s="4">
        <v>2005.0</v>
      </c>
      <c r="B421" s="4" t="s">
        <v>298</v>
      </c>
      <c r="C421" s="4" t="s">
        <v>13</v>
      </c>
      <c r="D421" s="4" t="s">
        <v>398</v>
      </c>
      <c r="E421" s="4">
        <v>60.0</v>
      </c>
      <c r="F421" s="36" t="s">
        <v>1510</v>
      </c>
      <c r="G421" s="4" t="s">
        <v>1078</v>
      </c>
      <c r="H421" s="4">
        <v>262.0</v>
      </c>
      <c r="I421" s="4">
        <v>170.0</v>
      </c>
      <c r="J421" s="4">
        <v>432.0</v>
      </c>
    </row>
    <row r="422">
      <c r="A422" s="4">
        <v>2005.0</v>
      </c>
      <c r="B422" s="4" t="s">
        <v>298</v>
      </c>
      <c r="C422" s="4" t="s">
        <v>13</v>
      </c>
      <c r="D422" s="4" t="s">
        <v>398</v>
      </c>
      <c r="E422" s="4">
        <v>61.0</v>
      </c>
      <c r="F422" s="36" t="s">
        <v>1511</v>
      </c>
      <c r="G422" s="4" t="s">
        <v>327</v>
      </c>
      <c r="H422" s="4">
        <v>202.0</v>
      </c>
      <c r="I422" s="4">
        <v>196.0</v>
      </c>
      <c r="J422" s="4">
        <v>398.0</v>
      </c>
    </row>
    <row r="423">
      <c r="A423" s="4">
        <v>2005.0</v>
      </c>
      <c r="B423" s="4" t="s">
        <v>298</v>
      </c>
      <c r="C423" s="4" t="s">
        <v>13</v>
      </c>
      <c r="D423" s="4" t="s">
        <v>398</v>
      </c>
      <c r="E423" s="4">
        <v>62.0</v>
      </c>
      <c r="F423" s="36" t="s">
        <v>1512</v>
      </c>
      <c r="G423" s="4" t="s">
        <v>184</v>
      </c>
      <c r="H423" s="4">
        <v>136.0</v>
      </c>
      <c r="I423" s="4">
        <v>142.0</v>
      </c>
      <c r="J423" s="4">
        <v>278.0</v>
      </c>
    </row>
    <row r="424">
      <c r="A424" s="4">
        <v>2005.0</v>
      </c>
      <c r="B424" s="4" t="s">
        <v>298</v>
      </c>
      <c r="C424" s="4" t="s">
        <v>13</v>
      </c>
      <c r="D424" s="4" t="s">
        <v>398</v>
      </c>
      <c r="E424" s="4">
        <v>63.0</v>
      </c>
      <c r="F424" s="36" t="s">
        <v>1513</v>
      </c>
      <c r="G424" s="4" t="s">
        <v>36</v>
      </c>
      <c r="I424" s="4">
        <v>288.0</v>
      </c>
      <c r="J424" s="4">
        <v>288.0</v>
      </c>
    </row>
    <row r="425">
      <c r="A425" s="4">
        <v>2005.0</v>
      </c>
      <c r="B425" s="4" t="s">
        <v>298</v>
      </c>
      <c r="C425" s="4" t="s">
        <v>57</v>
      </c>
      <c r="D425" s="4" t="s">
        <v>398</v>
      </c>
      <c r="E425" s="4">
        <v>1.0</v>
      </c>
      <c r="F425" s="36" t="s">
        <v>608</v>
      </c>
      <c r="G425" s="4" t="s">
        <v>327</v>
      </c>
      <c r="H425" s="4">
        <v>360.0</v>
      </c>
      <c r="I425" s="4">
        <v>338.0</v>
      </c>
      <c r="J425" s="4">
        <v>698.0</v>
      </c>
    </row>
    <row r="426">
      <c r="A426" s="4">
        <v>2005.0</v>
      </c>
      <c r="B426" s="4" t="s">
        <v>298</v>
      </c>
      <c r="C426" s="4" t="s">
        <v>57</v>
      </c>
      <c r="D426" s="4" t="s">
        <v>398</v>
      </c>
      <c r="E426" s="4">
        <v>2.0</v>
      </c>
      <c r="F426" s="36" t="s">
        <v>1234</v>
      </c>
      <c r="G426" s="4" t="s">
        <v>792</v>
      </c>
      <c r="H426" s="4">
        <v>324.0</v>
      </c>
      <c r="I426" s="4">
        <v>266.0</v>
      </c>
      <c r="J426" s="4">
        <v>590.0</v>
      </c>
    </row>
    <row r="427">
      <c r="A427" s="4">
        <v>2005.0</v>
      </c>
      <c r="B427" s="4" t="s">
        <v>298</v>
      </c>
      <c r="C427" s="4" t="s">
        <v>57</v>
      </c>
      <c r="D427" s="4" t="s">
        <v>398</v>
      </c>
      <c r="E427" s="4">
        <v>3.0</v>
      </c>
      <c r="F427" s="36" t="s">
        <v>610</v>
      </c>
      <c r="G427" s="4" t="s">
        <v>1400</v>
      </c>
      <c r="H427" s="4">
        <v>254.0</v>
      </c>
      <c r="I427" s="4">
        <v>334.0</v>
      </c>
      <c r="J427" s="4">
        <v>588.0</v>
      </c>
    </row>
    <row r="428">
      <c r="A428" s="4">
        <v>2005.0</v>
      </c>
      <c r="B428" s="4" t="s">
        <v>298</v>
      </c>
      <c r="C428" s="4" t="s">
        <v>57</v>
      </c>
      <c r="D428" s="4" t="s">
        <v>398</v>
      </c>
      <c r="E428" s="4">
        <v>4.0</v>
      </c>
      <c r="F428" s="36" t="s">
        <v>345</v>
      </c>
      <c r="G428" s="4" t="s">
        <v>24</v>
      </c>
      <c r="H428" s="4">
        <v>228.0</v>
      </c>
      <c r="I428" s="4">
        <v>344.0</v>
      </c>
      <c r="J428" s="4">
        <v>572.0</v>
      </c>
    </row>
    <row r="429">
      <c r="A429" s="4">
        <v>2005.0</v>
      </c>
      <c r="B429" s="4" t="s">
        <v>298</v>
      </c>
      <c r="C429" s="4" t="s">
        <v>57</v>
      </c>
      <c r="D429" s="4" t="s">
        <v>398</v>
      </c>
      <c r="E429" s="4">
        <v>5.0</v>
      </c>
      <c r="F429" s="36" t="s">
        <v>1514</v>
      </c>
      <c r="G429" s="4" t="s">
        <v>224</v>
      </c>
      <c r="H429" s="4">
        <v>280.0</v>
      </c>
      <c r="I429" s="4">
        <v>246.0</v>
      </c>
      <c r="J429" s="4">
        <v>526.0</v>
      </c>
    </row>
    <row r="430">
      <c r="A430" s="4">
        <v>2005.0</v>
      </c>
      <c r="B430" s="4" t="s">
        <v>298</v>
      </c>
      <c r="C430" s="4" t="s">
        <v>57</v>
      </c>
      <c r="D430" s="4" t="s">
        <v>398</v>
      </c>
      <c r="E430" s="4">
        <v>6.0</v>
      </c>
      <c r="F430" s="36" t="s">
        <v>344</v>
      </c>
      <c r="G430" s="4" t="s">
        <v>250</v>
      </c>
      <c r="H430" s="4">
        <v>210.0</v>
      </c>
      <c r="I430" s="4">
        <v>300.0</v>
      </c>
      <c r="J430" s="4">
        <v>510.0</v>
      </c>
    </row>
    <row r="431">
      <c r="A431" s="4">
        <v>2005.0</v>
      </c>
      <c r="B431" s="4" t="s">
        <v>298</v>
      </c>
      <c r="C431" s="4" t="s">
        <v>57</v>
      </c>
      <c r="D431" s="4" t="s">
        <v>398</v>
      </c>
      <c r="E431" s="4">
        <v>7.0</v>
      </c>
      <c r="F431" s="36" t="s">
        <v>951</v>
      </c>
      <c r="G431" s="4" t="s">
        <v>327</v>
      </c>
      <c r="H431" s="4">
        <v>180.0</v>
      </c>
      <c r="I431" s="4">
        <v>302.0</v>
      </c>
      <c r="J431" s="4">
        <v>482.0</v>
      </c>
    </row>
    <row r="432">
      <c r="A432" s="4">
        <v>2005.0</v>
      </c>
      <c r="B432" s="4" t="s">
        <v>298</v>
      </c>
      <c r="C432" s="4" t="s">
        <v>57</v>
      </c>
      <c r="D432" s="4" t="s">
        <v>398</v>
      </c>
      <c r="E432" s="4">
        <v>8.0</v>
      </c>
      <c r="F432" s="36" t="s">
        <v>1235</v>
      </c>
      <c r="G432" s="4" t="s">
        <v>327</v>
      </c>
      <c r="H432" s="4">
        <v>224.0</v>
      </c>
      <c r="I432" s="4">
        <v>220.0</v>
      </c>
      <c r="J432" s="4">
        <v>444.0</v>
      </c>
    </row>
    <row r="433">
      <c r="A433" s="4">
        <v>2005.0</v>
      </c>
      <c r="B433" s="4" t="s">
        <v>298</v>
      </c>
      <c r="C433" s="4" t="s">
        <v>57</v>
      </c>
      <c r="D433" s="4" t="s">
        <v>398</v>
      </c>
      <c r="E433" s="4">
        <v>9.0</v>
      </c>
      <c r="F433" s="36" t="s">
        <v>612</v>
      </c>
      <c r="G433" s="4" t="s">
        <v>1400</v>
      </c>
      <c r="H433" s="4">
        <v>214.0</v>
      </c>
      <c r="I433" s="4">
        <v>214.0</v>
      </c>
      <c r="J433" s="4">
        <v>428.0</v>
      </c>
    </row>
    <row r="434">
      <c r="A434" s="4">
        <v>2005.0</v>
      </c>
      <c r="B434" s="4" t="s">
        <v>298</v>
      </c>
      <c r="C434" s="4" t="s">
        <v>57</v>
      </c>
      <c r="D434" s="4" t="s">
        <v>398</v>
      </c>
      <c r="E434" s="4">
        <v>10.0</v>
      </c>
      <c r="F434" s="36" t="s">
        <v>1515</v>
      </c>
      <c r="G434" s="4" t="s">
        <v>654</v>
      </c>
      <c r="H434" s="4">
        <v>212.0</v>
      </c>
      <c r="I434" s="4">
        <v>210.0</v>
      </c>
      <c r="J434" s="4">
        <v>422.0</v>
      </c>
    </row>
    <row r="435">
      <c r="A435" s="4">
        <v>2005.0</v>
      </c>
      <c r="B435" s="4" t="s">
        <v>298</v>
      </c>
      <c r="C435" s="4" t="s">
        <v>57</v>
      </c>
      <c r="D435" s="4" t="s">
        <v>398</v>
      </c>
      <c r="E435" s="4">
        <v>11.0</v>
      </c>
      <c r="F435" s="36" t="s">
        <v>347</v>
      </c>
      <c r="G435" s="4" t="s">
        <v>1047</v>
      </c>
      <c r="H435" s="4">
        <v>166.0</v>
      </c>
      <c r="I435" s="4">
        <v>250.0</v>
      </c>
      <c r="J435" s="4">
        <v>416.0</v>
      </c>
    </row>
    <row r="436">
      <c r="A436" s="4">
        <v>2005.0</v>
      </c>
      <c r="B436" s="4" t="s">
        <v>298</v>
      </c>
      <c r="C436" s="4" t="s">
        <v>57</v>
      </c>
      <c r="D436" s="4" t="s">
        <v>398</v>
      </c>
      <c r="E436" s="4">
        <v>12.0</v>
      </c>
      <c r="F436" s="36" t="s">
        <v>950</v>
      </c>
      <c r="G436" s="4" t="s">
        <v>1516</v>
      </c>
      <c r="H436" s="4">
        <v>128.0</v>
      </c>
      <c r="I436" s="4">
        <v>210.0</v>
      </c>
      <c r="J436" s="4">
        <v>338.0</v>
      </c>
    </row>
    <row r="437">
      <c r="A437" s="4">
        <v>2005.0</v>
      </c>
      <c r="B437" s="4" t="s">
        <v>298</v>
      </c>
      <c r="C437" s="4" t="s">
        <v>57</v>
      </c>
      <c r="D437" s="4" t="s">
        <v>398</v>
      </c>
      <c r="E437" s="4">
        <v>13.0</v>
      </c>
      <c r="F437" s="36" t="s">
        <v>1517</v>
      </c>
      <c r="G437" s="4" t="s">
        <v>646</v>
      </c>
      <c r="H437" s="4">
        <v>116.0</v>
      </c>
      <c r="I437" s="4">
        <v>176.0</v>
      </c>
      <c r="J437" s="4">
        <v>292.0</v>
      </c>
    </row>
    <row r="438">
      <c r="A438" s="4">
        <v>2005.0</v>
      </c>
      <c r="B438" s="4" t="s">
        <v>298</v>
      </c>
      <c r="C438" s="4" t="s">
        <v>57</v>
      </c>
      <c r="D438" s="4" t="s">
        <v>398</v>
      </c>
      <c r="E438" s="4">
        <v>14.0</v>
      </c>
      <c r="F438" s="36" t="s">
        <v>171</v>
      </c>
      <c r="G438" s="4" t="s">
        <v>24</v>
      </c>
      <c r="H438" s="4">
        <v>128.0</v>
      </c>
      <c r="I438" s="4">
        <v>132.0</v>
      </c>
      <c r="J438" s="4">
        <v>260.0</v>
      </c>
    </row>
    <row r="439">
      <c r="A439" s="4">
        <v>2005.0</v>
      </c>
      <c r="B439" s="4" t="s">
        <v>298</v>
      </c>
      <c r="C439" s="4" t="s">
        <v>57</v>
      </c>
      <c r="D439" s="4" t="s">
        <v>398</v>
      </c>
      <c r="E439" s="4">
        <v>15.0</v>
      </c>
      <c r="F439" s="36" t="s">
        <v>1518</v>
      </c>
      <c r="G439" s="4" t="s">
        <v>646</v>
      </c>
      <c r="H439" s="4">
        <v>124.0</v>
      </c>
      <c r="I439" s="4">
        <v>116.0</v>
      </c>
      <c r="J439" s="4">
        <v>240.0</v>
      </c>
    </row>
    <row r="440">
      <c r="A440" s="4">
        <v>2005.0</v>
      </c>
      <c r="B440" s="4" t="s">
        <v>354</v>
      </c>
      <c r="C440" s="4" t="s">
        <v>13</v>
      </c>
      <c r="D440" s="4" t="s">
        <v>398</v>
      </c>
      <c r="E440" s="4">
        <v>1.0</v>
      </c>
      <c r="F440" s="36" t="s">
        <v>355</v>
      </c>
      <c r="G440" s="4" t="s">
        <v>1061</v>
      </c>
      <c r="H440" s="4">
        <v>750.0</v>
      </c>
      <c r="I440" s="4">
        <v>784.0</v>
      </c>
      <c r="J440" s="4">
        <v>1534.0</v>
      </c>
    </row>
    <row r="441">
      <c r="A441" s="4">
        <v>2005.0</v>
      </c>
      <c r="B441" s="4" t="s">
        <v>354</v>
      </c>
      <c r="C441" s="4" t="s">
        <v>13</v>
      </c>
      <c r="D441" s="4" t="s">
        <v>398</v>
      </c>
      <c r="E441" s="4">
        <v>2.0</v>
      </c>
      <c r="F441" s="36" t="s">
        <v>359</v>
      </c>
      <c r="G441" s="4" t="s">
        <v>125</v>
      </c>
      <c r="H441" s="4">
        <v>730.0</v>
      </c>
      <c r="I441" s="4">
        <v>770.0</v>
      </c>
      <c r="J441" s="4">
        <v>1500.0</v>
      </c>
    </row>
    <row r="442">
      <c r="A442" s="4">
        <v>2005.0</v>
      </c>
      <c r="B442" s="4" t="s">
        <v>354</v>
      </c>
      <c r="C442" s="4" t="s">
        <v>13</v>
      </c>
      <c r="D442" s="4" t="s">
        <v>398</v>
      </c>
      <c r="E442" s="4">
        <v>3.0</v>
      </c>
      <c r="F442" s="36" t="s">
        <v>366</v>
      </c>
      <c r="G442" s="4" t="s">
        <v>93</v>
      </c>
      <c r="H442" s="4">
        <v>742.0</v>
      </c>
      <c r="I442" s="4">
        <v>754.0</v>
      </c>
      <c r="J442" s="4">
        <v>1496.0</v>
      </c>
    </row>
    <row r="443">
      <c r="A443" s="4">
        <v>2005.0</v>
      </c>
      <c r="B443" s="4" t="s">
        <v>354</v>
      </c>
      <c r="C443" s="4" t="s">
        <v>13</v>
      </c>
      <c r="D443" s="4" t="s">
        <v>398</v>
      </c>
      <c r="E443" s="4">
        <v>4.0</v>
      </c>
      <c r="F443" s="36" t="s">
        <v>361</v>
      </c>
      <c r="G443" s="4" t="s">
        <v>125</v>
      </c>
      <c r="H443" s="4">
        <v>714.0</v>
      </c>
      <c r="I443" s="4">
        <v>768.0</v>
      </c>
      <c r="J443" s="4">
        <v>1482.0</v>
      </c>
    </row>
    <row r="444">
      <c r="A444" s="4">
        <v>2005.0</v>
      </c>
      <c r="B444" s="4" t="s">
        <v>354</v>
      </c>
      <c r="C444" s="4" t="s">
        <v>13</v>
      </c>
      <c r="D444" s="4" t="s">
        <v>398</v>
      </c>
      <c r="E444" s="4">
        <v>5.0</v>
      </c>
      <c r="F444" s="36" t="s">
        <v>765</v>
      </c>
      <c r="G444" s="4" t="s">
        <v>53</v>
      </c>
      <c r="H444" s="4">
        <v>736.0</v>
      </c>
      <c r="I444" s="4">
        <v>744.0</v>
      </c>
      <c r="J444" s="4">
        <v>1480.0</v>
      </c>
    </row>
    <row r="445">
      <c r="A445" s="4">
        <v>2005.0</v>
      </c>
      <c r="B445" s="4" t="s">
        <v>354</v>
      </c>
      <c r="C445" s="4" t="s">
        <v>13</v>
      </c>
      <c r="D445" s="4" t="s">
        <v>398</v>
      </c>
      <c r="E445" s="4">
        <v>6.0</v>
      </c>
      <c r="F445" s="36" t="s">
        <v>385</v>
      </c>
      <c r="G445" s="4" t="s">
        <v>179</v>
      </c>
      <c r="H445" s="4">
        <v>722.0</v>
      </c>
      <c r="I445" s="4">
        <v>722.0</v>
      </c>
      <c r="J445" s="4">
        <v>1444.0</v>
      </c>
    </row>
    <row r="446">
      <c r="A446" s="4">
        <v>2005.0</v>
      </c>
      <c r="B446" s="4" t="s">
        <v>354</v>
      </c>
      <c r="C446" s="4" t="s">
        <v>13</v>
      </c>
      <c r="D446" s="4" t="s">
        <v>398</v>
      </c>
      <c r="E446" s="4">
        <v>7.0</v>
      </c>
      <c r="F446" s="36" t="s">
        <v>615</v>
      </c>
      <c r="G446" s="4" t="s">
        <v>1061</v>
      </c>
      <c r="H446" s="4">
        <v>704.0</v>
      </c>
      <c r="I446" s="4">
        <v>734.0</v>
      </c>
      <c r="J446" s="4">
        <v>1438.0</v>
      </c>
    </row>
    <row r="447">
      <c r="A447" s="4">
        <v>2005.0</v>
      </c>
      <c r="B447" s="4" t="s">
        <v>354</v>
      </c>
      <c r="C447" s="4" t="s">
        <v>13</v>
      </c>
      <c r="D447" s="4" t="s">
        <v>398</v>
      </c>
      <c r="E447" s="4">
        <v>8.0</v>
      </c>
      <c r="F447" s="36" t="s">
        <v>383</v>
      </c>
      <c r="G447" s="4" t="s">
        <v>66</v>
      </c>
      <c r="H447" s="4">
        <v>686.0</v>
      </c>
      <c r="I447" s="4">
        <v>744.0</v>
      </c>
      <c r="J447" s="4">
        <v>1430.0</v>
      </c>
    </row>
    <row r="448">
      <c r="A448" s="4">
        <v>2005.0</v>
      </c>
      <c r="B448" s="4" t="s">
        <v>354</v>
      </c>
      <c r="C448" s="4" t="s">
        <v>13</v>
      </c>
      <c r="D448" s="4" t="s">
        <v>398</v>
      </c>
      <c r="E448" s="4">
        <v>9.0</v>
      </c>
      <c r="F448" s="36" t="s">
        <v>357</v>
      </c>
      <c r="G448" s="4" t="s">
        <v>310</v>
      </c>
      <c r="H448" s="4">
        <v>678.0</v>
      </c>
      <c r="I448" s="4">
        <v>734.0</v>
      </c>
      <c r="J448" s="4">
        <v>1412.0</v>
      </c>
    </row>
    <row r="449">
      <c r="A449" s="4">
        <v>2005.0</v>
      </c>
      <c r="B449" s="4" t="s">
        <v>354</v>
      </c>
      <c r="C449" s="4" t="s">
        <v>13</v>
      </c>
      <c r="D449" s="4" t="s">
        <v>398</v>
      </c>
      <c r="E449" s="4">
        <v>10.0</v>
      </c>
      <c r="F449" s="36" t="s">
        <v>364</v>
      </c>
      <c r="G449" s="4" t="s">
        <v>24</v>
      </c>
      <c r="H449" s="4">
        <v>706.0</v>
      </c>
      <c r="I449" s="4">
        <v>706.0</v>
      </c>
      <c r="J449" s="4">
        <v>1412.0</v>
      </c>
    </row>
    <row r="450">
      <c r="A450" s="4">
        <v>2005.0</v>
      </c>
      <c r="B450" s="4" t="s">
        <v>354</v>
      </c>
      <c r="C450" s="4" t="s">
        <v>13</v>
      </c>
      <c r="D450" s="4" t="s">
        <v>398</v>
      </c>
      <c r="E450" s="4">
        <v>11.0</v>
      </c>
      <c r="F450" s="36" t="s">
        <v>617</v>
      </c>
      <c r="G450" s="4" t="s">
        <v>447</v>
      </c>
      <c r="H450" s="4">
        <v>684.0</v>
      </c>
      <c r="I450" s="4">
        <v>722.0</v>
      </c>
      <c r="J450" s="4">
        <v>1406.0</v>
      </c>
    </row>
    <row r="451">
      <c r="A451" s="4">
        <v>2005.0</v>
      </c>
      <c r="B451" s="4" t="s">
        <v>354</v>
      </c>
      <c r="C451" s="4" t="s">
        <v>13</v>
      </c>
      <c r="D451" s="4" t="s">
        <v>398</v>
      </c>
      <c r="E451" s="4">
        <v>12.0</v>
      </c>
      <c r="F451" s="36" t="s">
        <v>1519</v>
      </c>
      <c r="G451" s="4" t="s">
        <v>1008</v>
      </c>
      <c r="H451" s="4">
        <v>662.0</v>
      </c>
      <c r="I451" s="4">
        <v>740.0</v>
      </c>
      <c r="J451" s="4">
        <v>1402.0</v>
      </c>
    </row>
    <row r="452">
      <c r="A452" s="4">
        <v>2005.0</v>
      </c>
      <c r="B452" s="4" t="s">
        <v>354</v>
      </c>
      <c r="C452" s="4" t="s">
        <v>13</v>
      </c>
      <c r="D452" s="4" t="s">
        <v>398</v>
      </c>
      <c r="E452" s="4">
        <v>13.0</v>
      </c>
      <c r="F452" s="36" t="s">
        <v>188</v>
      </c>
      <c r="G452" s="4" t="s">
        <v>24</v>
      </c>
      <c r="H452" s="4">
        <v>712.0</v>
      </c>
      <c r="I452" s="4">
        <v>688.0</v>
      </c>
      <c r="J452" s="4">
        <v>1400.0</v>
      </c>
    </row>
    <row r="453">
      <c r="A453" s="4">
        <v>2005.0</v>
      </c>
      <c r="B453" s="4" t="s">
        <v>354</v>
      </c>
      <c r="C453" s="4" t="s">
        <v>13</v>
      </c>
      <c r="D453" s="4" t="s">
        <v>398</v>
      </c>
      <c r="E453" s="4">
        <v>14.0</v>
      </c>
      <c r="F453" s="36" t="s">
        <v>1520</v>
      </c>
      <c r="G453" s="4" t="s">
        <v>192</v>
      </c>
      <c r="H453" s="4">
        <v>712.0</v>
      </c>
      <c r="I453" s="4">
        <v>684.0</v>
      </c>
      <c r="J453" s="4">
        <v>1396.0</v>
      </c>
    </row>
    <row r="454">
      <c r="A454" s="4">
        <v>2005.0</v>
      </c>
      <c r="B454" s="4" t="s">
        <v>354</v>
      </c>
      <c r="C454" s="4" t="s">
        <v>13</v>
      </c>
      <c r="D454" s="4" t="s">
        <v>398</v>
      </c>
      <c r="E454" s="4">
        <v>15.0</v>
      </c>
      <c r="F454" s="36" t="s">
        <v>1243</v>
      </c>
      <c r="G454" s="4" t="s">
        <v>502</v>
      </c>
      <c r="H454" s="4">
        <v>674.0</v>
      </c>
      <c r="I454" s="4">
        <v>718.0</v>
      </c>
      <c r="J454" s="4">
        <v>1392.0</v>
      </c>
    </row>
    <row r="455">
      <c r="A455" s="4">
        <v>2005.0</v>
      </c>
      <c r="B455" s="4" t="s">
        <v>354</v>
      </c>
      <c r="C455" s="4" t="s">
        <v>13</v>
      </c>
      <c r="D455" s="4" t="s">
        <v>398</v>
      </c>
      <c r="E455" s="4">
        <v>16.0</v>
      </c>
      <c r="F455" s="36" t="s">
        <v>1521</v>
      </c>
      <c r="G455" s="4" t="s">
        <v>31</v>
      </c>
      <c r="H455" s="4">
        <v>682.0</v>
      </c>
      <c r="I455" s="4">
        <v>700.0</v>
      </c>
      <c r="J455" s="4">
        <v>1382.0</v>
      </c>
    </row>
    <row r="456">
      <c r="A456" s="4">
        <v>2005.0</v>
      </c>
      <c r="B456" s="4" t="s">
        <v>354</v>
      </c>
      <c r="C456" s="4" t="s">
        <v>13</v>
      </c>
      <c r="D456" s="4" t="s">
        <v>398</v>
      </c>
      <c r="E456" s="4">
        <v>17.0</v>
      </c>
      <c r="F456" s="36" t="s">
        <v>382</v>
      </c>
      <c r="G456" s="4" t="s">
        <v>125</v>
      </c>
      <c r="H456" s="4">
        <v>662.0</v>
      </c>
      <c r="I456" s="4">
        <v>706.0</v>
      </c>
      <c r="J456" s="4">
        <v>1368.0</v>
      </c>
    </row>
    <row r="457">
      <c r="A457" s="4">
        <v>2005.0</v>
      </c>
      <c r="B457" s="4" t="s">
        <v>354</v>
      </c>
      <c r="C457" s="4" t="s">
        <v>13</v>
      </c>
      <c r="D457" s="4" t="s">
        <v>398</v>
      </c>
      <c r="E457" s="4">
        <v>18.0</v>
      </c>
      <c r="F457" s="36" t="s">
        <v>376</v>
      </c>
      <c r="G457" s="4" t="s">
        <v>369</v>
      </c>
      <c r="H457" s="4">
        <v>694.0</v>
      </c>
      <c r="I457" s="4">
        <v>666.0</v>
      </c>
      <c r="J457" s="4">
        <v>1360.0</v>
      </c>
    </row>
    <row r="458">
      <c r="A458" s="4">
        <v>2005.0</v>
      </c>
      <c r="B458" s="4" t="s">
        <v>354</v>
      </c>
      <c r="C458" s="4" t="s">
        <v>13</v>
      </c>
      <c r="D458" s="4" t="s">
        <v>398</v>
      </c>
      <c r="E458" s="4">
        <v>19.0</v>
      </c>
      <c r="F458" s="36" t="s">
        <v>183</v>
      </c>
      <c r="G458" s="4" t="s">
        <v>179</v>
      </c>
      <c r="H458" s="4">
        <v>656.0</v>
      </c>
      <c r="I458" s="4">
        <v>698.0</v>
      </c>
      <c r="J458" s="4">
        <v>1354.0</v>
      </c>
    </row>
    <row r="459">
      <c r="A459" s="4">
        <v>2005.0</v>
      </c>
      <c r="B459" s="4" t="s">
        <v>354</v>
      </c>
      <c r="C459" s="4" t="s">
        <v>13</v>
      </c>
      <c r="D459" s="4" t="s">
        <v>398</v>
      </c>
      <c r="E459" s="4">
        <v>20.0</v>
      </c>
      <c r="F459" s="36" t="s">
        <v>1522</v>
      </c>
      <c r="G459" s="4" t="s">
        <v>654</v>
      </c>
      <c r="H459" s="4">
        <v>622.0</v>
      </c>
      <c r="I459" s="4">
        <v>660.0</v>
      </c>
      <c r="J459" s="4">
        <v>1282.0</v>
      </c>
    </row>
    <row r="460">
      <c r="A460" s="4">
        <v>2005.0</v>
      </c>
      <c r="B460" s="4" t="s">
        <v>354</v>
      </c>
      <c r="C460" s="4" t="s">
        <v>13</v>
      </c>
      <c r="D460" s="4" t="s">
        <v>398</v>
      </c>
      <c r="E460" s="4">
        <v>21.0</v>
      </c>
      <c r="F460" s="36" t="s">
        <v>1250</v>
      </c>
      <c r="G460" s="4" t="s">
        <v>75</v>
      </c>
      <c r="H460" s="4">
        <v>620.0</v>
      </c>
      <c r="I460" s="4">
        <v>662.0</v>
      </c>
      <c r="J460" s="4">
        <v>1282.0</v>
      </c>
    </row>
    <row r="461">
      <c r="A461" s="4">
        <v>2005.0</v>
      </c>
      <c r="B461" s="4" t="s">
        <v>354</v>
      </c>
      <c r="C461" s="4" t="s">
        <v>13</v>
      </c>
      <c r="D461" s="4" t="s">
        <v>398</v>
      </c>
      <c r="E461" s="4">
        <v>22.0</v>
      </c>
      <c r="F461" s="36" t="s">
        <v>1149</v>
      </c>
      <c r="G461" s="4" t="s">
        <v>263</v>
      </c>
      <c r="H461" s="4">
        <v>594.0</v>
      </c>
      <c r="I461" s="4">
        <v>658.0</v>
      </c>
      <c r="J461" s="4">
        <v>1252.0</v>
      </c>
    </row>
    <row r="462">
      <c r="A462" s="4">
        <v>2005.0</v>
      </c>
      <c r="B462" s="4" t="s">
        <v>354</v>
      </c>
      <c r="C462" s="4" t="s">
        <v>13</v>
      </c>
      <c r="D462" s="4" t="s">
        <v>398</v>
      </c>
      <c r="E462" s="4">
        <v>23.0</v>
      </c>
      <c r="F462" s="36" t="s">
        <v>1523</v>
      </c>
      <c r="G462" s="4" t="s">
        <v>1524</v>
      </c>
      <c r="H462" s="4">
        <v>606.0</v>
      </c>
      <c r="I462" s="4">
        <v>646.0</v>
      </c>
      <c r="J462" s="4">
        <v>1252.0</v>
      </c>
    </row>
    <row r="463">
      <c r="A463" s="4">
        <v>2005.0</v>
      </c>
      <c r="B463" s="4" t="s">
        <v>354</v>
      </c>
      <c r="C463" s="4" t="s">
        <v>13</v>
      </c>
      <c r="D463" s="4" t="s">
        <v>398</v>
      </c>
      <c r="E463" s="4">
        <v>24.0</v>
      </c>
      <c r="F463" s="36" t="s">
        <v>621</v>
      </c>
      <c r="G463" s="4" t="s">
        <v>622</v>
      </c>
      <c r="H463" s="4">
        <v>602.0</v>
      </c>
      <c r="I463" s="4">
        <v>646.0</v>
      </c>
      <c r="J463" s="4">
        <v>1248.0</v>
      </c>
    </row>
    <row r="464">
      <c r="A464" s="4">
        <v>2005.0</v>
      </c>
      <c r="B464" s="4" t="s">
        <v>354</v>
      </c>
      <c r="C464" s="4" t="s">
        <v>13</v>
      </c>
      <c r="D464" s="4" t="s">
        <v>398</v>
      </c>
      <c r="E464" s="4">
        <v>25.0</v>
      </c>
      <c r="F464" s="36" t="s">
        <v>1525</v>
      </c>
      <c r="G464" s="4" t="s">
        <v>1498</v>
      </c>
      <c r="H464" s="4">
        <v>592.0</v>
      </c>
      <c r="I464" s="4">
        <v>622.0</v>
      </c>
      <c r="J464" s="4">
        <v>1214.0</v>
      </c>
    </row>
    <row r="465">
      <c r="A465" s="4">
        <v>2005.0</v>
      </c>
      <c r="B465" s="4" t="s">
        <v>354</v>
      </c>
      <c r="C465" s="4" t="s">
        <v>13</v>
      </c>
      <c r="D465" s="4" t="s">
        <v>398</v>
      </c>
      <c r="E465" s="4">
        <v>26.0</v>
      </c>
      <c r="F465" s="36" t="s">
        <v>1526</v>
      </c>
      <c r="G465" s="4" t="s">
        <v>1411</v>
      </c>
      <c r="H465" s="4">
        <v>588.0</v>
      </c>
      <c r="I465" s="4">
        <v>626.0</v>
      </c>
      <c r="J465" s="4">
        <v>1214.0</v>
      </c>
    </row>
    <row r="466">
      <c r="A466" s="4">
        <v>2005.0</v>
      </c>
      <c r="B466" s="4" t="s">
        <v>354</v>
      </c>
      <c r="C466" s="4" t="s">
        <v>13</v>
      </c>
      <c r="D466" s="4" t="s">
        <v>398</v>
      </c>
      <c r="E466" s="4">
        <v>27.0</v>
      </c>
      <c r="F466" s="36" t="s">
        <v>491</v>
      </c>
      <c r="G466" s="4" t="s">
        <v>24</v>
      </c>
      <c r="H466" s="4">
        <v>576.0</v>
      </c>
      <c r="I466" s="4">
        <v>636.0</v>
      </c>
      <c r="J466" s="4">
        <v>1212.0</v>
      </c>
    </row>
    <row r="467">
      <c r="A467" s="4">
        <v>2005.0</v>
      </c>
      <c r="B467" s="4" t="s">
        <v>354</v>
      </c>
      <c r="C467" s="4" t="s">
        <v>13</v>
      </c>
      <c r="D467" s="4" t="s">
        <v>398</v>
      </c>
      <c r="E467" s="4">
        <v>28.0</v>
      </c>
      <c r="F467" s="36" t="s">
        <v>626</v>
      </c>
      <c r="G467" s="4" t="s">
        <v>1411</v>
      </c>
      <c r="H467" s="4">
        <v>566.0</v>
      </c>
      <c r="I467" s="4">
        <v>636.0</v>
      </c>
      <c r="J467" s="4">
        <v>1202.0</v>
      </c>
    </row>
    <row r="468">
      <c r="A468" s="4">
        <v>2005.0</v>
      </c>
      <c r="B468" s="4" t="s">
        <v>354</v>
      </c>
      <c r="C468" s="4" t="s">
        <v>13</v>
      </c>
      <c r="D468" s="4" t="s">
        <v>398</v>
      </c>
      <c r="E468" s="4">
        <v>29.0</v>
      </c>
      <c r="F468" s="36" t="s">
        <v>625</v>
      </c>
      <c r="G468" s="4" t="s">
        <v>876</v>
      </c>
      <c r="H468" s="4">
        <v>590.0</v>
      </c>
      <c r="I468" s="4">
        <v>580.0</v>
      </c>
      <c r="J468" s="4">
        <v>1170.0</v>
      </c>
    </row>
    <row r="469">
      <c r="A469" s="4">
        <v>2005.0</v>
      </c>
      <c r="B469" s="4" t="s">
        <v>354</v>
      </c>
      <c r="C469" s="4" t="s">
        <v>13</v>
      </c>
      <c r="D469" s="4" t="s">
        <v>398</v>
      </c>
      <c r="E469" s="4">
        <v>30.0</v>
      </c>
      <c r="F469" s="36" t="s">
        <v>89</v>
      </c>
      <c r="G469" s="4" t="s">
        <v>90</v>
      </c>
      <c r="H469" s="4">
        <v>550.0</v>
      </c>
      <c r="I469" s="4">
        <v>606.0</v>
      </c>
      <c r="J469" s="4">
        <v>1156.0</v>
      </c>
    </row>
    <row r="470">
      <c r="A470" s="4">
        <v>2005.0</v>
      </c>
      <c r="B470" s="4" t="s">
        <v>354</v>
      </c>
      <c r="C470" s="4" t="s">
        <v>13</v>
      </c>
      <c r="D470" s="4" t="s">
        <v>398</v>
      </c>
      <c r="E470" s="4">
        <v>31.0</v>
      </c>
      <c r="F470" s="36" t="s">
        <v>1251</v>
      </c>
      <c r="G470" s="4" t="s">
        <v>1411</v>
      </c>
      <c r="H470" s="4">
        <v>582.0</v>
      </c>
      <c r="I470" s="4">
        <v>572.0</v>
      </c>
      <c r="J470" s="4">
        <v>1154.0</v>
      </c>
    </row>
    <row r="471">
      <c r="A471" s="4">
        <v>2005.0</v>
      </c>
      <c r="B471" s="4" t="s">
        <v>354</v>
      </c>
      <c r="C471" s="4" t="s">
        <v>13</v>
      </c>
      <c r="D471" s="4" t="s">
        <v>398</v>
      </c>
      <c r="E471" s="4">
        <v>32.0</v>
      </c>
      <c r="F471" s="36" t="s">
        <v>1527</v>
      </c>
      <c r="G471" s="4" t="s">
        <v>1411</v>
      </c>
      <c r="H471" s="4">
        <v>536.0</v>
      </c>
      <c r="I471" s="4">
        <v>598.0</v>
      </c>
      <c r="J471" s="4">
        <v>1134.0</v>
      </c>
    </row>
    <row r="472">
      <c r="A472" s="4">
        <v>2005.0</v>
      </c>
      <c r="B472" s="4" t="s">
        <v>354</v>
      </c>
      <c r="C472" s="4" t="s">
        <v>13</v>
      </c>
      <c r="D472" s="4" t="s">
        <v>398</v>
      </c>
      <c r="E472" s="4">
        <v>33.0</v>
      </c>
      <c r="F472" s="36" t="s">
        <v>627</v>
      </c>
      <c r="G472" s="4" t="s">
        <v>447</v>
      </c>
      <c r="H472" s="4">
        <v>484.0</v>
      </c>
      <c r="I472" s="4">
        <v>488.0</v>
      </c>
      <c r="J472" s="4">
        <v>972.0</v>
      </c>
    </row>
    <row r="473">
      <c r="A473" s="4">
        <v>2005.0</v>
      </c>
      <c r="B473" s="4" t="s">
        <v>354</v>
      </c>
      <c r="C473" s="4" t="s">
        <v>13</v>
      </c>
      <c r="D473" s="4" t="s">
        <v>398</v>
      </c>
      <c r="E473" s="4">
        <v>34.0</v>
      </c>
      <c r="F473" s="36" t="s">
        <v>1249</v>
      </c>
      <c r="G473" s="4" t="s">
        <v>1445</v>
      </c>
      <c r="H473" s="4">
        <v>608.0</v>
      </c>
      <c r="J473" s="4">
        <v>608.0</v>
      </c>
    </row>
    <row r="474">
      <c r="A474" s="4">
        <v>2005.0</v>
      </c>
      <c r="B474" s="4" t="s">
        <v>354</v>
      </c>
      <c r="C474" s="4" t="s">
        <v>13</v>
      </c>
      <c r="D474" s="4" t="s">
        <v>398</v>
      </c>
      <c r="E474" s="4">
        <v>35.0</v>
      </c>
      <c r="F474" s="36" t="s">
        <v>1528</v>
      </c>
      <c r="G474" s="4" t="s">
        <v>24</v>
      </c>
      <c r="H474" s="4">
        <v>546.0</v>
      </c>
      <c r="J474" s="4">
        <v>546.0</v>
      </c>
    </row>
    <row r="475">
      <c r="A475" s="4">
        <v>2005.0</v>
      </c>
      <c r="B475" s="4" t="s">
        <v>354</v>
      </c>
      <c r="C475" s="4" t="s">
        <v>57</v>
      </c>
      <c r="D475" s="4" t="s">
        <v>398</v>
      </c>
      <c r="E475" s="4">
        <v>1.0</v>
      </c>
      <c r="F475" s="36" t="s">
        <v>393</v>
      </c>
      <c r="G475" s="4" t="s">
        <v>125</v>
      </c>
      <c r="H475" s="4">
        <v>738.0</v>
      </c>
      <c r="I475" s="4">
        <v>732.0</v>
      </c>
      <c r="J475" s="4">
        <v>1470.0</v>
      </c>
    </row>
    <row r="476">
      <c r="A476" s="4">
        <v>2005.0</v>
      </c>
      <c r="B476" s="4" t="s">
        <v>354</v>
      </c>
      <c r="C476" s="4" t="s">
        <v>57</v>
      </c>
      <c r="D476" s="4" t="s">
        <v>398</v>
      </c>
      <c r="E476" s="4">
        <v>2.0</v>
      </c>
      <c r="F476" s="36" t="s">
        <v>1072</v>
      </c>
      <c r="G476" s="4" t="s">
        <v>125</v>
      </c>
      <c r="H476" s="4">
        <v>704.0</v>
      </c>
      <c r="I476" s="4">
        <v>758.0</v>
      </c>
      <c r="J476" s="4">
        <v>1462.0</v>
      </c>
    </row>
    <row r="477">
      <c r="A477" s="4">
        <v>2005.0</v>
      </c>
      <c r="B477" s="4" t="s">
        <v>354</v>
      </c>
      <c r="C477" s="4" t="s">
        <v>57</v>
      </c>
      <c r="D477" s="4" t="s">
        <v>398</v>
      </c>
      <c r="E477" s="4">
        <v>3.0</v>
      </c>
      <c r="F477" s="36" t="s">
        <v>202</v>
      </c>
      <c r="G477" s="4" t="s">
        <v>31</v>
      </c>
      <c r="H477" s="4">
        <v>690.0</v>
      </c>
      <c r="I477" s="4">
        <v>696.0</v>
      </c>
      <c r="J477" s="4">
        <v>1386.0</v>
      </c>
    </row>
    <row r="478">
      <c r="A478" s="4">
        <v>2005.0</v>
      </c>
      <c r="B478" s="4" t="s">
        <v>354</v>
      </c>
      <c r="C478" s="4" t="s">
        <v>57</v>
      </c>
      <c r="D478" s="4" t="s">
        <v>398</v>
      </c>
      <c r="E478" s="4">
        <v>4.0</v>
      </c>
      <c r="F478" s="36" t="s">
        <v>1256</v>
      </c>
      <c r="G478" s="4" t="s">
        <v>53</v>
      </c>
      <c r="H478" s="4">
        <v>666.0</v>
      </c>
      <c r="I478" s="4">
        <v>640.0</v>
      </c>
      <c r="J478" s="4">
        <v>1306.0</v>
      </c>
    </row>
    <row r="479">
      <c r="A479" s="4">
        <v>2005.0</v>
      </c>
      <c r="B479" s="4" t="s">
        <v>354</v>
      </c>
      <c r="C479" s="4" t="s">
        <v>57</v>
      </c>
      <c r="D479" s="4" t="s">
        <v>398</v>
      </c>
      <c r="E479" s="4">
        <v>5.0</v>
      </c>
      <c r="F479" s="36" t="s">
        <v>395</v>
      </c>
      <c r="G479" s="4" t="s">
        <v>42</v>
      </c>
      <c r="H479" s="4">
        <v>566.0</v>
      </c>
      <c r="I479" s="4">
        <v>562.0</v>
      </c>
      <c r="J479" s="4">
        <v>1128.0</v>
      </c>
    </row>
    <row r="480">
      <c r="A480" s="4">
        <v>2005.0</v>
      </c>
      <c r="B480" s="4" t="s">
        <v>354</v>
      </c>
      <c r="C480" s="4" t="s">
        <v>57</v>
      </c>
      <c r="D480" s="4" t="s">
        <v>398</v>
      </c>
      <c r="E480" s="4">
        <v>6.0</v>
      </c>
      <c r="F480" s="36" t="s">
        <v>1529</v>
      </c>
      <c r="G480" s="4" t="s">
        <v>310</v>
      </c>
      <c r="H480" s="4">
        <v>400.0</v>
      </c>
      <c r="I480" s="4">
        <v>424.0</v>
      </c>
      <c r="J480" s="4">
        <v>824.0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.75"/>
    <col customWidth="1" min="3" max="3" width="5.13"/>
    <col customWidth="1" min="4" max="4" width="7.25"/>
    <col customWidth="1" min="5" max="5" width="2.88"/>
    <col customWidth="1" min="6" max="6" width="22.25"/>
    <col customWidth="1" min="7" max="7" width="19.38"/>
    <col customWidth="1" min="8" max="9" width="5.38"/>
    <col customWidth="1" min="10" max="11" width="4.75"/>
  </cols>
  <sheetData>
    <row r="1">
      <c r="A1" s="29" t="s">
        <v>0</v>
      </c>
      <c r="B1" s="1" t="s">
        <v>1</v>
      </c>
      <c r="C1" s="1" t="s">
        <v>2</v>
      </c>
      <c r="D1" s="1" t="s">
        <v>3</v>
      </c>
      <c r="E1" s="34" t="s">
        <v>4</v>
      </c>
      <c r="F1" s="34" t="s">
        <v>5</v>
      </c>
      <c r="G1" s="34" t="s">
        <v>6</v>
      </c>
      <c r="H1" s="35" t="s">
        <v>7</v>
      </c>
      <c r="I1" s="35" t="s">
        <v>8</v>
      </c>
      <c r="J1" s="35" t="s">
        <v>9</v>
      </c>
      <c r="K1" s="3" t="s">
        <v>10</v>
      </c>
      <c r="L1" s="4" t="s">
        <v>11</v>
      </c>
    </row>
    <row r="2">
      <c r="A2" s="4">
        <v>2006.0</v>
      </c>
      <c r="B2" s="4" t="s">
        <v>12</v>
      </c>
      <c r="C2" s="4" t="s">
        <v>13</v>
      </c>
      <c r="D2" s="4" t="s">
        <v>14</v>
      </c>
      <c r="E2" s="4">
        <v>1.0</v>
      </c>
      <c r="F2" s="36" t="s">
        <v>633</v>
      </c>
      <c r="G2" s="4" t="s">
        <v>59</v>
      </c>
      <c r="H2" s="4">
        <v>576.0</v>
      </c>
      <c r="I2" s="4">
        <v>648.0</v>
      </c>
      <c r="J2" s="4">
        <v>1224.0</v>
      </c>
    </row>
    <row r="3">
      <c r="A3" s="4">
        <v>2006.0</v>
      </c>
      <c r="B3" s="4" t="s">
        <v>12</v>
      </c>
      <c r="C3" s="4" t="s">
        <v>13</v>
      </c>
      <c r="D3" s="4" t="s">
        <v>14</v>
      </c>
      <c r="E3" s="4">
        <v>2.0</v>
      </c>
      <c r="F3" s="36" t="s">
        <v>1074</v>
      </c>
      <c r="G3" s="4" t="s">
        <v>127</v>
      </c>
      <c r="H3" s="4">
        <v>592.0</v>
      </c>
      <c r="I3" s="4">
        <v>614.0</v>
      </c>
      <c r="J3" s="4">
        <v>1206.0</v>
      </c>
    </row>
    <row r="4">
      <c r="A4" s="4">
        <v>2006.0</v>
      </c>
      <c r="B4" s="4" t="s">
        <v>12</v>
      </c>
      <c r="C4" s="4" t="s">
        <v>13</v>
      </c>
      <c r="D4" s="4" t="s">
        <v>14</v>
      </c>
      <c r="E4" s="4">
        <v>3.0</v>
      </c>
      <c r="F4" s="36" t="s">
        <v>420</v>
      </c>
      <c r="G4" s="4" t="s">
        <v>78</v>
      </c>
      <c r="H4" s="4">
        <v>572.0</v>
      </c>
      <c r="I4" s="4">
        <v>600.0</v>
      </c>
      <c r="J4" s="4">
        <v>1172.0</v>
      </c>
    </row>
    <row r="5">
      <c r="A5" s="4">
        <v>2006.0</v>
      </c>
      <c r="B5" s="4" t="s">
        <v>12</v>
      </c>
      <c r="C5" s="4" t="s">
        <v>13</v>
      </c>
      <c r="D5" s="4" t="s">
        <v>14</v>
      </c>
      <c r="E5" s="4">
        <v>4.0</v>
      </c>
      <c r="F5" s="36" t="s">
        <v>775</v>
      </c>
      <c r="G5" s="4" t="s">
        <v>129</v>
      </c>
      <c r="H5" s="4">
        <v>564.0</v>
      </c>
      <c r="I5" s="4">
        <v>594.0</v>
      </c>
      <c r="J5" s="4">
        <v>1158.0</v>
      </c>
    </row>
    <row r="6">
      <c r="A6" s="4">
        <v>2006.0</v>
      </c>
      <c r="B6" s="4" t="s">
        <v>12</v>
      </c>
      <c r="C6" s="4" t="s">
        <v>13</v>
      </c>
      <c r="D6" s="4" t="s">
        <v>14</v>
      </c>
      <c r="E6" s="4">
        <v>5.0</v>
      </c>
      <c r="F6" s="36" t="s">
        <v>302</v>
      </c>
      <c r="G6" s="4" t="s">
        <v>303</v>
      </c>
      <c r="H6" s="4">
        <v>566.0</v>
      </c>
      <c r="I6" s="4">
        <v>582.0</v>
      </c>
      <c r="J6" s="4">
        <v>1148.0</v>
      </c>
    </row>
    <row r="7">
      <c r="A7" s="4">
        <v>2006.0</v>
      </c>
      <c r="B7" s="4" t="s">
        <v>12</v>
      </c>
      <c r="C7" s="4" t="s">
        <v>13</v>
      </c>
      <c r="D7" s="4" t="s">
        <v>14</v>
      </c>
      <c r="E7" s="4">
        <v>6.0</v>
      </c>
      <c r="F7" s="36" t="s">
        <v>1389</v>
      </c>
      <c r="G7" s="4" t="s">
        <v>1093</v>
      </c>
      <c r="H7" s="4">
        <v>588.0</v>
      </c>
      <c r="I7" s="4">
        <v>558.0</v>
      </c>
      <c r="J7" s="4">
        <v>1146.0</v>
      </c>
    </row>
    <row r="8">
      <c r="A8" s="4">
        <v>2006.0</v>
      </c>
      <c r="B8" s="4" t="s">
        <v>12</v>
      </c>
      <c r="C8" s="4" t="s">
        <v>13</v>
      </c>
      <c r="D8" s="4" t="s">
        <v>14</v>
      </c>
      <c r="E8" s="4">
        <v>7.0</v>
      </c>
      <c r="F8" s="36" t="s">
        <v>401</v>
      </c>
      <c r="G8" s="4" t="s">
        <v>110</v>
      </c>
      <c r="H8" s="4">
        <v>564.0</v>
      </c>
      <c r="I8" s="4">
        <v>548.0</v>
      </c>
      <c r="J8" s="4">
        <v>1112.0</v>
      </c>
    </row>
    <row r="9">
      <c r="A9" s="4">
        <v>2006.0</v>
      </c>
      <c r="B9" s="4" t="s">
        <v>12</v>
      </c>
      <c r="C9" s="4" t="s">
        <v>13</v>
      </c>
      <c r="D9" s="4" t="s">
        <v>14</v>
      </c>
      <c r="E9" s="4">
        <v>8.0</v>
      </c>
      <c r="F9" s="36" t="s">
        <v>638</v>
      </c>
      <c r="G9" s="4" t="s">
        <v>1112</v>
      </c>
      <c r="H9" s="4">
        <v>520.0</v>
      </c>
      <c r="I9" s="4">
        <v>590.0</v>
      </c>
      <c r="J9" s="4">
        <v>1110.0</v>
      </c>
    </row>
    <row r="10">
      <c r="A10" s="4">
        <v>2006.0</v>
      </c>
      <c r="B10" s="4" t="s">
        <v>12</v>
      </c>
      <c r="C10" s="4" t="s">
        <v>13</v>
      </c>
      <c r="D10" s="4" t="s">
        <v>14</v>
      </c>
      <c r="E10" s="4">
        <v>9.0</v>
      </c>
      <c r="F10" s="36" t="s">
        <v>1388</v>
      </c>
      <c r="G10" s="4" t="s">
        <v>327</v>
      </c>
      <c r="H10" s="4">
        <v>514.0</v>
      </c>
      <c r="I10" s="4">
        <v>596.0</v>
      </c>
      <c r="J10" s="4">
        <v>1110.0</v>
      </c>
    </row>
    <row r="11">
      <c r="A11" s="4">
        <v>2006.0</v>
      </c>
      <c r="B11" s="4" t="s">
        <v>12</v>
      </c>
      <c r="C11" s="4" t="s">
        <v>13</v>
      </c>
      <c r="D11" s="4" t="s">
        <v>14</v>
      </c>
      <c r="E11" s="4">
        <v>10.0</v>
      </c>
      <c r="F11" s="36" t="s">
        <v>785</v>
      </c>
      <c r="G11" s="4" t="s">
        <v>129</v>
      </c>
      <c r="H11" s="4">
        <v>550.0</v>
      </c>
      <c r="I11" s="4">
        <v>550.0</v>
      </c>
      <c r="J11" s="4">
        <v>1100.0</v>
      </c>
    </row>
    <row r="12">
      <c r="A12" s="4">
        <v>2006.0</v>
      </c>
      <c r="B12" s="4" t="s">
        <v>12</v>
      </c>
      <c r="C12" s="4" t="s">
        <v>13</v>
      </c>
      <c r="D12" s="4" t="s">
        <v>14</v>
      </c>
      <c r="E12" s="4">
        <v>11.0</v>
      </c>
      <c r="F12" s="36" t="s">
        <v>1386</v>
      </c>
      <c r="G12" s="4" t="s">
        <v>327</v>
      </c>
      <c r="H12" s="4">
        <v>556.0</v>
      </c>
      <c r="I12" s="4">
        <v>544.0</v>
      </c>
      <c r="J12" s="4">
        <v>1100.0</v>
      </c>
    </row>
    <row r="13">
      <c r="A13" s="4">
        <v>2006.0</v>
      </c>
      <c r="B13" s="4" t="s">
        <v>12</v>
      </c>
      <c r="C13" s="4" t="s">
        <v>13</v>
      </c>
      <c r="D13" s="4" t="s">
        <v>14</v>
      </c>
      <c r="E13" s="4">
        <v>12.0</v>
      </c>
      <c r="F13" s="36" t="s">
        <v>103</v>
      </c>
      <c r="G13" s="4" t="s">
        <v>654</v>
      </c>
      <c r="H13" s="4">
        <v>550.0</v>
      </c>
      <c r="I13" s="4">
        <v>538.0</v>
      </c>
      <c r="J13" s="4">
        <v>1088.0</v>
      </c>
    </row>
    <row r="14">
      <c r="A14" s="4">
        <v>2006.0</v>
      </c>
      <c r="B14" s="4" t="s">
        <v>12</v>
      </c>
      <c r="C14" s="4" t="s">
        <v>13</v>
      </c>
      <c r="D14" s="4" t="s">
        <v>14</v>
      </c>
      <c r="E14" s="4">
        <v>13.0</v>
      </c>
      <c r="F14" s="36" t="s">
        <v>944</v>
      </c>
      <c r="G14" s="4" t="s">
        <v>327</v>
      </c>
      <c r="H14" s="4">
        <v>530.0</v>
      </c>
      <c r="I14" s="4">
        <v>542.0</v>
      </c>
      <c r="J14" s="4">
        <v>1072.0</v>
      </c>
    </row>
    <row r="15">
      <c r="A15" s="4">
        <v>2006.0</v>
      </c>
      <c r="B15" s="4" t="s">
        <v>12</v>
      </c>
      <c r="C15" s="4" t="s">
        <v>13</v>
      </c>
      <c r="D15" s="4" t="s">
        <v>14</v>
      </c>
      <c r="E15" s="4">
        <v>14.0</v>
      </c>
      <c r="F15" s="36" t="s">
        <v>400</v>
      </c>
      <c r="G15" s="4" t="s">
        <v>97</v>
      </c>
      <c r="H15" s="4">
        <v>514.0</v>
      </c>
      <c r="I15" s="4">
        <v>534.0</v>
      </c>
      <c r="J15" s="4">
        <v>1048.0</v>
      </c>
    </row>
    <row r="16">
      <c r="A16" s="4">
        <v>2006.0</v>
      </c>
      <c r="B16" s="4" t="s">
        <v>12</v>
      </c>
      <c r="C16" s="4" t="s">
        <v>13</v>
      </c>
      <c r="D16" s="4" t="s">
        <v>14</v>
      </c>
      <c r="E16" s="4">
        <v>15.0</v>
      </c>
      <c r="F16" s="36" t="s">
        <v>1530</v>
      </c>
      <c r="G16" s="4" t="s">
        <v>310</v>
      </c>
      <c r="H16" s="4">
        <v>460.0</v>
      </c>
      <c r="I16" s="4">
        <v>564.0</v>
      </c>
      <c r="J16" s="4">
        <v>1024.0</v>
      </c>
    </row>
    <row r="17">
      <c r="A17" s="4">
        <v>2006.0</v>
      </c>
      <c r="B17" s="4" t="s">
        <v>12</v>
      </c>
      <c r="C17" s="4" t="s">
        <v>13</v>
      </c>
      <c r="D17" s="4" t="s">
        <v>14</v>
      </c>
      <c r="E17" s="4">
        <v>16.0</v>
      </c>
      <c r="F17" s="36" t="s">
        <v>1080</v>
      </c>
      <c r="G17" s="4" t="s">
        <v>469</v>
      </c>
      <c r="H17" s="4">
        <v>524.0</v>
      </c>
      <c r="I17" s="4">
        <v>494.0</v>
      </c>
      <c r="J17" s="4">
        <v>1018.0</v>
      </c>
    </row>
    <row r="18">
      <c r="A18" s="4">
        <v>2006.0</v>
      </c>
      <c r="B18" s="4" t="s">
        <v>12</v>
      </c>
      <c r="C18" s="4" t="s">
        <v>13</v>
      </c>
      <c r="D18" s="4" t="s">
        <v>14</v>
      </c>
      <c r="E18" s="4">
        <v>17.0</v>
      </c>
      <c r="F18" s="36" t="s">
        <v>644</v>
      </c>
      <c r="G18" s="4" t="s">
        <v>467</v>
      </c>
      <c r="H18" s="4">
        <v>496.0</v>
      </c>
      <c r="I18" s="4">
        <v>520.0</v>
      </c>
      <c r="J18" s="4">
        <v>1016.0</v>
      </c>
    </row>
    <row r="19">
      <c r="A19" s="4">
        <v>2006.0</v>
      </c>
      <c r="B19" s="4" t="s">
        <v>12</v>
      </c>
      <c r="C19" s="4" t="s">
        <v>13</v>
      </c>
      <c r="D19" s="4" t="s">
        <v>14</v>
      </c>
      <c r="E19" s="4">
        <v>18.0</v>
      </c>
      <c r="F19" s="36" t="s">
        <v>32</v>
      </c>
      <c r="G19" s="4" t="s">
        <v>129</v>
      </c>
      <c r="H19" s="4">
        <v>506.0</v>
      </c>
      <c r="I19" s="4">
        <v>508.0</v>
      </c>
      <c r="J19" s="4">
        <v>1014.0</v>
      </c>
    </row>
    <row r="20">
      <c r="A20" s="4">
        <v>2006.0</v>
      </c>
      <c r="B20" s="4" t="s">
        <v>12</v>
      </c>
      <c r="C20" s="4" t="s">
        <v>13</v>
      </c>
      <c r="D20" s="4" t="s">
        <v>14</v>
      </c>
      <c r="E20" s="4">
        <v>19.0</v>
      </c>
      <c r="F20" s="36" t="s">
        <v>1341</v>
      </c>
      <c r="G20" s="4" t="s">
        <v>38</v>
      </c>
      <c r="H20" s="4">
        <v>424.0</v>
      </c>
      <c r="I20" s="4">
        <v>562.0</v>
      </c>
      <c r="J20" s="4">
        <v>986.0</v>
      </c>
    </row>
    <row r="21">
      <c r="A21" s="4">
        <v>2006.0</v>
      </c>
      <c r="B21" s="4" t="s">
        <v>12</v>
      </c>
      <c r="C21" s="4" t="s">
        <v>13</v>
      </c>
      <c r="D21" s="4" t="s">
        <v>14</v>
      </c>
      <c r="E21" s="4">
        <v>20.0</v>
      </c>
      <c r="F21" s="36" t="s">
        <v>1390</v>
      </c>
      <c r="G21" s="4" t="s">
        <v>469</v>
      </c>
      <c r="H21" s="4">
        <v>472.0</v>
      </c>
      <c r="I21" s="4">
        <v>504.0</v>
      </c>
      <c r="J21" s="4">
        <v>976.0</v>
      </c>
    </row>
    <row r="22">
      <c r="A22" s="4">
        <v>2006.0</v>
      </c>
      <c r="B22" s="4" t="s">
        <v>12</v>
      </c>
      <c r="C22" s="4" t="s">
        <v>13</v>
      </c>
      <c r="D22" s="4" t="s">
        <v>14</v>
      </c>
      <c r="E22" s="4">
        <v>21.0</v>
      </c>
      <c r="F22" s="36" t="s">
        <v>271</v>
      </c>
      <c r="G22" s="4" t="s">
        <v>141</v>
      </c>
      <c r="H22" s="4">
        <v>490.0</v>
      </c>
      <c r="I22" s="4">
        <v>466.0</v>
      </c>
      <c r="J22" s="4">
        <v>956.0</v>
      </c>
    </row>
    <row r="23">
      <c r="A23" s="4">
        <v>2006.0</v>
      </c>
      <c r="B23" s="4" t="s">
        <v>12</v>
      </c>
      <c r="C23" s="4" t="s">
        <v>13</v>
      </c>
      <c r="D23" s="4" t="s">
        <v>14</v>
      </c>
      <c r="E23" s="4">
        <v>22.0</v>
      </c>
      <c r="F23" s="36" t="s">
        <v>979</v>
      </c>
      <c r="G23" s="4" t="s">
        <v>540</v>
      </c>
      <c r="H23" s="4">
        <v>432.0</v>
      </c>
      <c r="I23" s="4">
        <v>522.0</v>
      </c>
      <c r="J23" s="4">
        <v>954.0</v>
      </c>
    </row>
    <row r="24">
      <c r="A24" s="4">
        <v>2006.0</v>
      </c>
      <c r="B24" s="4" t="s">
        <v>12</v>
      </c>
      <c r="C24" s="4" t="s">
        <v>13</v>
      </c>
      <c r="D24" s="4" t="s">
        <v>14</v>
      </c>
      <c r="E24" s="4">
        <v>23.0</v>
      </c>
      <c r="F24" s="36" t="s">
        <v>45</v>
      </c>
      <c r="G24" s="4" t="s">
        <v>53</v>
      </c>
      <c r="H24" s="4">
        <v>488.0</v>
      </c>
      <c r="I24" s="4">
        <v>454.0</v>
      </c>
      <c r="J24" s="4">
        <v>942.0</v>
      </c>
    </row>
    <row r="25">
      <c r="A25" s="4">
        <v>2006.0</v>
      </c>
      <c r="B25" s="4" t="s">
        <v>12</v>
      </c>
      <c r="C25" s="4" t="s">
        <v>13</v>
      </c>
      <c r="D25" s="4" t="s">
        <v>14</v>
      </c>
      <c r="E25" s="4">
        <v>24.0</v>
      </c>
      <c r="F25" s="36" t="s">
        <v>789</v>
      </c>
      <c r="G25" s="4" t="s">
        <v>93</v>
      </c>
      <c r="H25" s="4">
        <v>482.0</v>
      </c>
      <c r="I25" s="4">
        <v>444.0</v>
      </c>
      <c r="J25" s="4">
        <v>926.0</v>
      </c>
    </row>
    <row r="26">
      <c r="A26" s="4">
        <v>2006.0</v>
      </c>
      <c r="B26" s="4" t="s">
        <v>12</v>
      </c>
      <c r="C26" s="4" t="s">
        <v>13</v>
      </c>
      <c r="D26" s="4" t="s">
        <v>14</v>
      </c>
      <c r="E26" s="4">
        <v>25.0</v>
      </c>
      <c r="F26" s="36" t="s">
        <v>1260</v>
      </c>
      <c r="G26" s="4" t="s">
        <v>51</v>
      </c>
      <c r="H26" s="4">
        <v>414.0</v>
      </c>
      <c r="I26" s="4">
        <v>496.0</v>
      </c>
      <c r="J26" s="4">
        <v>910.0</v>
      </c>
    </row>
    <row r="27">
      <c r="A27" s="4">
        <v>2006.0</v>
      </c>
      <c r="B27" s="4" t="s">
        <v>12</v>
      </c>
      <c r="C27" s="4" t="s">
        <v>13</v>
      </c>
      <c r="D27" s="4" t="s">
        <v>14</v>
      </c>
      <c r="E27" s="4">
        <v>26.0</v>
      </c>
      <c r="F27" s="36" t="s">
        <v>779</v>
      </c>
      <c r="G27" s="4" t="s">
        <v>129</v>
      </c>
      <c r="H27" s="4">
        <v>504.0</v>
      </c>
      <c r="I27" s="4">
        <v>404.0</v>
      </c>
      <c r="J27" s="4">
        <v>908.0</v>
      </c>
    </row>
    <row r="28">
      <c r="A28" s="4">
        <v>2006.0</v>
      </c>
      <c r="B28" s="4" t="s">
        <v>12</v>
      </c>
      <c r="C28" s="4" t="s">
        <v>13</v>
      </c>
      <c r="D28" s="4" t="s">
        <v>14</v>
      </c>
      <c r="E28" s="4">
        <v>27.0</v>
      </c>
      <c r="F28" s="36" t="s">
        <v>1102</v>
      </c>
      <c r="G28" s="4" t="s">
        <v>129</v>
      </c>
      <c r="H28" s="4">
        <v>404.0</v>
      </c>
      <c r="I28" s="4">
        <v>502.0</v>
      </c>
      <c r="J28" s="4">
        <v>906.0</v>
      </c>
    </row>
    <row r="29">
      <c r="A29" s="4">
        <v>2006.0</v>
      </c>
      <c r="B29" s="4" t="s">
        <v>12</v>
      </c>
      <c r="C29" s="4" t="s">
        <v>13</v>
      </c>
      <c r="D29" s="4" t="s">
        <v>14</v>
      </c>
      <c r="E29" s="4">
        <v>28.0</v>
      </c>
      <c r="F29" s="36" t="s">
        <v>1086</v>
      </c>
      <c r="G29" s="4" t="s">
        <v>1078</v>
      </c>
      <c r="H29" s="4">
        <v>484.0</v>
      </c>
      <c r="I29" s="4">
        <v>390.0</v>
      </c>
      <c r="J29" s="4">
        <v>874.0</v>
      </c>
    </row>
    <row r="30">
      <c r="A30" s="4">
        <v>2006.0</v>
      </c>
      <c r="B30" s="4" t="s">
        <v>12</v>
      </c>
      <c r="C30" s="4" t="s">
        <v>13</v>
      </c>
      <c r="D30" s="4" t="s">
        <v>14</v>
      </c>
      <c r="E30" s="4">
        <v>29.0</v>
      </c>
      <c r="F30" s="36" t="s">
        <v>1531</v>
      </c>
      <c r="G30" s="4" t="s">
        <v>469</v>
      </c>
      <c r="H30" s="4">
        <v>458.0</v>
      </c>
      <c r="I30" s="4">
        <v>406.0</v>
      </c>
      <c r="J30" s="4">
        <v>864.0</v>
      </c>
    </row>
    <row r="31">
      <c r="A31" s="4">
        <v>2006.0</v>
      </c>
      <c r="B31" s="4" t="s">
        <v>12</v>
      </c>
      <c r="C31" s="4" t="s">
        <v>13</v>
      </c>
      <c r="D31" s="4" t="s">
        <v>14</v>
      </c>
      <c r="E31" s="4">
        <v>30.0</v>
      </c>
      <c r="F31" s="36" t="s">
        <v>1532</v>
      </c>
      <c r="G31" s="4" t="s">
        <v>129</v>
      </c>
      <c r="H31" s="4">
        <v>454.0</v>
      </c>
      <c r="I31" s="4">
        <v>384.0</v>
      </c>
      <c r="J31" s="4">
        <v>838.0</v>
      </c>
    </row>
    <row r="32">
      <c r="A32" s="4">
        <v>2006.0</v>
      </c>
      <c r="B32" s="4" t="s">
        <v>12</v>
      </c>
      <c r="C32" s="4" t="s">
        <v>13</v>
      </c>
      <c r="D32" s="4" t="s">
        <v>14</v>
      </c>
      <c r="E32" s="4">
        <v>31.0</v>
      </c>
      <c r="F32" s="36" t="s">
        <v>1334</v>
      </c>
      <c r="G32" s="4" t="s">
        <v>135</v>
      </c>
      <c r="H32" s="4">
        <v>440.0</v>
      </c>
      <c r="I32" s="4">
        <v>392.0</v>
      </c>
      <c r="J32" s="4">
        <v>832.0</v>
      </c>
    </row>
    <row r="33">
      <c r="A33" s="4">
        <v>2006.0</v>
      </c>
      <c r="B33" s="4" t="s">
        <v>12</v>
      </c>
      <c r="C33" s="4" t="s">
        <v>13</v>
      </c>
      <c r="D33" s="4" t="s">
        <v>14</v>
      </c>
      <c r="E33" s="4">
        <v>32.0</v>
      </c>
      <c r="F33" s="36" t="s">
        <v>1501</v>
      </c>
      <c r="G33" s="4" t="s">
        <v>1502</v>
      </c>
      <c r="H33" s="4">
        <v>384.0</v>
      </c>
      <c r="I33" s="4">
        <v>448.0</v>
      </c>
      <c r="J33" s="4">
        <v>832.0</v>
      </c>
    </row>
    <row r="34">
      <c r="A34" s="4">
        <v>2006.0</v>
      </c>
      <c r="B34" s="4" t="s">
        <v>12</v>
      </c>
      <c r="C34" s="4" t="s">
        <v>13</v>
      </c>
      <c r="D34" s="4" t="s">
        <v>14</v>
      </c>
      <c r="E34" s="4">
        <v>33.0</v>
      </c>
      <c r="F34" s="36" t="s">
        <v>1103</v>
      </c>
      <c r="G34" s="4" t="s">
        <v>97</v>
      </c>
      <c r="H34" s="4">
        <v>388.0</v>
      </c>
      <c r="I34" s="4">
        <v>406.0</v>
      </c>
      <c r="J34" s="4">
        <v>794.0</v>
      </c>
    </row>
    <row r="35">
      <c r="A35" s="4">
        <v>2006.0</v>
      </c>
      <c r="B35" s="4" t="s">
        <v>12</v>
      </c>
      <c r="C35" s="4" t="s">
        <v>13</v>
      </c>
      <c r="D35" s="4" t="s">
        <v>14</v>
      </c>
      <c r="E35" s="4">
        <v>34.0</v>
      </c>
      <c r="F35" s="36" t="s">
        <v>1533</v>
      </c>
      <c r="G35" s="4" t="s">
        <v>84</v>
      </c>
      <c r="H35" s="4">
        <v>394.0</v>
      </c>
      <c r="I35" s="4">
        <v>382.0</v>
      </c>
      <c r="J35" s="4">
        <v>776.0</v>
      </c>
    </row>
    <row r="36">
      <c r="A36" s="4">
        <v>2006.0</v>
      </c>
      <c r="B36" s="4" t="s">
        <v>12</v>
      </c>
      <c r="C36" s="4" t="s">
        <v>13</v>
      </c>
      <c r="D36" s="4" t="s">
        <v>14</v>
      </c>
      <c r="E36" s="4">
        <v>35.0</v>
      </c>
      <c r="F36" s="36" t="s">
        <v>1534</v>
      </c>
      <c r="G36" s="4" t="s">
        <v>66</v>
      </c>
      <c r="H36" s="4">
        <v>388.0</v>
      </c>
      <c r="I36" s="4">
        <v>374.0</v>
      </c>
      <c r="J36" s="4">
        <v>762.0</v>
      </c>
    </row>
    <row r="37">
      <c r="A37" s="4">
        <v>2006.0</v>
      </c>
      <c r="B37" s="4" t="s">
        <v>12</v>
      </c>
      <c r="C37" s="4" t="s">
        <v>13</v>
      </c>
      <c r="D37" s="4" t="s">
        <v>14</v>
      </c>
      <c r="E37" s="4">
        <v>36.0</v>
      </c>
      <c r="F37" s="36" t="s">
        <v>1535</v>
      </c>
      <c r="G37" s="4" t="s">
        <v>327</v>
      </c>
      <c r="H37" s="4">
        <v>372.0</v>
      </c>
      <c r="I37" s="4">
        <v>350.0</v>
      </c>
      <c r="J37" s="4">
        <v>722.0</v>
      </c>
    </row>
    <row r="38">
      <c r="A38" s="4">
        <v>2006.0</v>
      </c>
      <c r="B38" s="4" t="s">
        <v>12</v>
      </c>
      <c r="C38" s="4" t="s">
        <v>13</v>
      </c>
      <c r="D38" s="4" t="s">
        <v>14</v>
      </c>
      <c r="E38" s="4">
        <v>37.0</v>
      </c>
      <c r="F38" s="36" t="s">
        <v>446</v>
      </c>
      <c r="G38" s="4" t="s">
        <v>652</v>
      </c>
      <c r="H38" s="4">
        <v>360.0</v>
      </c>
      <c r="I38" s="4">
        <v>276.0</v>
      </c>
      <c r="J38" s="4">
        <v>636.0</v>
      </c>
    </row>
    <row r="39">
      <c r="A39" s="4">
        <v>2006.0</v>
      </c>
      <c r="B39" s="4" t="s">
        <v>12</v>
      </c>
      <c r="C39" s="4" t="s">
        <v>13</v>
      </c>
      <c r="D39" s="4" t="s">
        <v>14</v>
      </c>
      <c r="E39" s="4">
        <v>38.0</v>
      </c>
      <c r="F39" s="36" t="s">
        <v>980</v>
      </c>
      <c r="G39" s="4" t="s">
        <v>406</v>
      </c>
      <c r="H39" s="4">
        <v>512.0</v>
      </c>
      <c r="J39" s="4">
        <v>512.0</v>
      </c>
    </row>
    <row r="40">
      <c r="A40" s="4">
        <v>2006.0</v>
      </c>
      <c r="B40" s="4" t="s">
        <v>12</v>
      </c>
      <c r="C40" s="4" t="s">
        <v>13</v>
      </c>
      <c r="D40" s="4" t="s">
        <v>14</v>
      </c>
      <c r="E40" s="4">
        <v>39.0</v>
      </c>
      <c r="F40" s="36" t="s">
        <v>1265</v>
      </c>
      <c r="G40" s="4" t="s">
        <v>663</v>
      </c>
      <c r="H40" s="4">
        <v>206.0</v>
      </c>
      <c r="I40" s="4">
        <v>290.0</v>
      </c>
      <c r="J40" s="4">
        <v>496.0</v>
      </c>
    </row>
    <row r="41">
      <c r="A41" s="4">
        <v>2006.0</v>
      </c>
      <c r="B41" s="4" t="s">
        <v>12</v>
      </c>
      <c r="C41" s="4" t="s">
        <v>57</v>
      </c>
      <c r="D41" s="4" t="s">
        <v>14</v>
      </c>
      <c r="E41" s="4">
        <v>1.0</v>
      </c>
      <c r="F41" s="36" t="s">
        <v>58</v>
      </c>
      <c r="G41" s="4" t="s">
        <v>59</v>
      </c>
      <c r="H41" s="4">
        <v>516.0</v>
      </c>
      <c r="I41" s="4">
        <v>532.0</v>
      </c>
      <c r="J41" s="4">
        <v>1048.0</v>
      </c>
    </row>
    <row r="42">
      <c r="A42" s="4">
        <v>2006.0</v>
      </c>
      <c r="B42" s="4" t="s">
        <v>12</v>
      </c>
      <c r="C42" s="4" t="s">
        <v>57</v>
      </c>
      <c r="D42" s="4" t="s">
        <v>14</v>
      </c>
      <c r="E42" s="4">
        <v>2.0</v>
      </c>
      <c r="F42" s="36" t="s">
        <v>65</v>
      </c>
      <c r="G42" s="4" t="s">
        <v>66</v>
      </c>
      <c r="H42" s="4">
        <v>436.0</v>
      </c>
      <c r="I42" s="4">
        <v>530.0</v>
      </c>
      <c r="J42" s="4">
        <v>966.0</v>
      </c>
    </row>
    <row r="43">
      <c r="A43" s="4">
        <v>2006.0</v>
      </c>
      <c r="B43" s="4" t="s">
        <v>12</v>
      </c>
      <c r="C43" s="4" t="s">
        <v>57</v>
      </c>
      <c r="D43" s="4" t="s">
        <v>14</v>
      </c>
      <c r="E43" s="4">
        <v>3.0</v>
      </c>
      <c r="F43" s="36" t="s">
        <v>64</v>
      </c>
      <c r="G43" s="4" t="s">
        <v>129</v>
      </c>
      <c r="H43" s="4">
        <v>422.0</v>
      </c>
      <c r="I43" s="4">
        <v>468.0</v>
      </c>
      <c r="J43" s="4">
        <v>890.0</v>
      </c>
    </row>
    <row r="44">
      <c r="A44" s="4">
        <v>2006.0</v>
      </c>
      <c r="B44" s="4" t="s">
        <v>12</v>
      </c>
      <c r="C44" s="4" t="s">
        <v>57</v>
      </c>
      <c r="D44" s="4" t="s">
        <v>14</v>
      </c>
      <c r="E44" s="4">
        <v>4.0</v>
      </c>
      <c r="F44" s="36" t="s">
        <v>1273</v>
      </c>
      <c r="G44" s="4" t="s">
        <v>1274</v>
      </c>
      <c r="H44" s="4">
        <v>426.0</v>
      </c>
      <c r="I44" s="4">
        <v>458.0</v>
      </c>
      <c r="J44" s="4">
        <v>884.0</v>
      </c>
    </row>
    <row r="45">
      <c r="A45" s="4">
        <v>2006.0</v>
      </c>
      <c r="B45" s="4" t="s">
        <v>12</v>
      </c>
      <c r="C45" s="4" t="s">
        <v>57</v>
      </c>
      <c r="D45" s="4" t="s">
        <v>14</v>
      </c>
      <c r="E45" s="4">
        <v>5.0</v>
      </c>
      <c r="F45" s="36" t="s">
        <v>1356</v>
      </c>
      <c r="G45" s="4" t="s">
        <v>36</v>
      </c>
      <c r="H45" s="4">
        <v>450.0</v>
      </c>
      <c r="I45" s="4">
        <v>410.0</v>
      </c>
      <c r="J45" s="4">
        <v>860.0</v>
      </c>
    </row>
    <row r="46">
      <c r="A46" s="4">
        <v>2006.0</v>
      </c>
      <c r="B46" s="4" t="s">
        <v>12</v>
      </c>
      <c r="C46" s="4" t="s">
        <v>57</v>
      </c>
      <c r="D46" s="4" t="s">
        <v>14</v>
      </c>
      <c r="E46" s="4">
        <v>6.0</v>
      </c>
      <c r="F46" s="36" t="s">
        <v>349</v>
      </c>
      <c r="G46" s="4" t="s">
        <v>279</v>
      </c>
      <c r="H46" s="4">
        <v>412.0</v>
      </c>
      <c r="I46" s="4">
        <v>414.0</v>
      </c>
      <c r="J46" s="4">
        <v>826.0</v>
      </c>
    </row>
    <row r="47">
      <c r="A47" s="4">
        <v>2006.0</v>
      </c>
      <c r="B47" s="4" t="s">
        <v>12</v>
      </c>
      <c r="C47" s="4" t="s">
        <v>57</v>
      </c>
      <c r="D47" s="4" t="s">
        <v>14</v>
      </c>
      <c r="E47" s="4">
        <v>7.0</v>
      </c>
      <c r="F47" s="36" t="s">
        <v>1403</v>
      </c>
      <c r="G47" s="4" t="s">
        <v>327</v>
      </c>
      <c r="H47" s="4">
        <v>396.0</v>
      </c>
      <c r="I47" s="4">
        <v>424.0</v>
      </c>
      <c r="J47" s="4">
        <v>820.0</v>
      </c>
    </row>
    <row r="48">
      <c r="A48" s="4">
        <v>2006.0</v>
      </c>
      <c r="B48" s="4" t="s">
        <v>12</v>
      </c>
      <c r="C48" s="4" t="s">
        <v>57</v>
      </c>
      <c r="D48" s="4" t="s">
        <v>14</v>
      </c>
      <c r="E48" s="4">
        <v>8.0</v>
      </c>
      <c r="F48" s="36" t="s">
        <v>1107</v>
      </c>
      <c r="G48" s="4" t="s">
        <v>1078</v>
      </c>
      <c r="H48" s="4">
        <v>442.0</v>
      </c>
      <c r="I48" s="4">
        <v>374.0</v>
      </c>
      <c r="J48" s="4">
        <v>816.0</v>
      </c>
    </row>
    <row r="49">
      <c r="A49" s="4">
        <v>2006.0</v>
      </c>
      <c r="B49" s="4" t="s">
        <v>12</v>
      </c>
      <c r="C49" s="4" t="s">
        <v>57</v>
      </c>
      <c r="D49" s="4" t="s">
        <v>14</v>
      </c>
      <c r="E49" s="4">
        <v>9.0</v>
      </c>
      <c r="F49" s="36" t="s">
        <v>207</v>
      </c>
      <c r="G49" s="4" t="s">
        <v>179</v>
      </c>
      <c r="H49" s="4">
        <v>382.0</v>
      </c>
      <c r="I49" s="4">
        <v>392.0</v>
      </c>
      <c r="J49" s="4">
        <v>774.0</v>
      </c>
    </row>
    <row r="50">
      <c r="A50" s="4">
        <v>2006.0</v>
      </c>
      <c r="B50" s="4" t="s">
        <v>12</v>
      </c>
      <c r="C50" s="4" t="s">
        <v>57</v>
      </c>
      <c r="D50" s="4" t="s">
        <v>14</v>
      </c>
      <c r="E50" s="4">
        <v>10.0</v>
      </c>
      <c r="F50" s="36" t="s">
        <v>1430</v>
      </c>
      <c r="G50" s="4" t="s">
        <v>42</v>
      </c>
      <c r="H50" s="4">
        <v>318.0</v>
      </c>
      <c r="I50" s="4">
        <v>450.0</v>
      </c>
      <c r="J50" s="4">
        <v>768.0</v>
      </c>
    </row>
    <row r="51">
      <c r="A51" s="4">
        <v>2006.0</v>
      </c>
      <c r="B51" s="4" t="s">
        <v>12</v>
      </c>
      <c r="C51" s="4" t="s">
        <v>57</v>
      </c>
      <c r="D51" s="4" t="s">
        <v>14</v>
      </c>
      <c r="E51" s="4">
        <v>11.0</v>
      </c>
      <c r="F51" s="36" t="s">
        <v>1402</v>
      </c>
      <c r="G51" s="4" t="s">
        <v>540</v>
      </c>
      <c r="H51" s="4">
        <v>406.0</v>
      </c>
      <c r="I51" s="4">
        <v>358.0</v>
      </c>
      <c r="J51" s="4">
        <v>764.0</v>
      </c>
    </row>
    <row r="52">
      <c r="A52" s="4">
        <v>2006.0</v>
      </c>
      <c r="B52" s="4" t="s">
        <v>12</v>
      </c>
      <c r="C52" s="4" t="s">
        <v>57</v>
      </c>
      <c r="D52" s="4" t="s">
        <v>14</v>
      </c>
      <c r="E52" s="4">
        <v>12.0</v>
      </c>
      <c r="F52" s="36" t="s">
        <v>1536</v>
      </c>
      <c r="G52" s="4" t="s">
        <v>22</v>
      </c>
      <c r="H52" s="4">
        <v>400.0</v>
      </c>
      <c r="I52" s="4">
        <v>352.0</v>
      </c>
      <c r="J52" s="4">
        <v>752.0</v>
      </c>
    </row>
    <row r="53">
      <c r="A53" s="4">
        <v>2006.0</v>
      </c>
      <c r="B53" s="4" t="s">
        <v>12</v>
      </c>
      <c r="C53" s="4" t="s">
        <v>57</v>
      </c>
      <c r="D53" s="4" t="s">
        <v>14</v>
      </c>
      <c r="E53" s="4">
        <v>13.0</v>
      </c>
      <c r="F53" s="36" t="s">
        <v>1059</v>
      </c>
      <c r="G53" s="4" t="s">
        <v>1047</v>
      </c>
      <c r="H53" s="4">
        <v>314.0</v>
      </c>
      <c r="I53" s="4">
        <v>410.0</v>
      </c>
      <c r="J53" s="4">
        <v>724.0</v>
      </c>
    </row>
    <row r="54">
      <c r="A54" s="4">
        <v>2006.0</v>
      </c>
      <c r="B54" s="4" t="s">
        <v>12</v>
      </c>
      <c r="C54" s="4" t="s">
        <v>57</v>
      </c>
      <c r="D54" s="4" t="s">
        <v>14</v>
      </c>
      <c r="E54" s="4">
        <v>14.0</v>
      </c>
      <c r="F54" s="36" t="s">
        <v>350</v>
      </c>
      <c r="G54" s="4" t="s">
        <v>24</v>
      </c>
      <c r="H54" s="4">
        <v>358.0</v>
      </c>
      <c r="I54" s="4">
        <v>344.0</v>
      </c>
      <c r="J54" s="4">
        <v>702.0</v>
      </c>
    </row>
    <row r="55">
      <c r="A55" s="4">
        <v>2006.0</v>
      </c>
      <c r="B55" s="4" t="s">
        <v>12</v>
      </c>
      <c r="C55" s="4" t="s">
        <v>57</v>
      </c>
      <c r="D55" s="4" t="s">
        <v>14</v>
      </c>
      <c r="E55" s="4">
        <v>15.0</v>
      </c>
      <c r="F55" s="36" t="s">
        <v>1045</v>
      </c>
      <c r="G55" s="4" t="s">
        <v>22</v>
      </c>
      <c r="H55" s="4">
        <v>348.0</v>
      </c>
      <c r="I55" s="4">
        <v>334.0</v>
      </c>
      <c r="J55" s="4">
        <v>682.0</v>
      </c>
    </row>
    <row r="56">
      <c r="A56" s="4">
        <v>2006.0</v>
      </c>
      <c r="B56" s="4" t="s">
        <v>12</v>
      </c>
      <c r="C56" s="4" t="s">
        <v>57</v>
      </c>
      <c r="D56" s="4" t="s">
        <v>14</v>
      </c>
      <c r="E56" s="4">
        <v>16.0</v>
      </c>
      <c r="F56" s="36" t="s">
        <v>1276</v>
      </c>
      <c r="G56" s="4" t="s">
        <v>135</v>
      </c>
      <c r="H56" s="4">
        <v>278.0</v>
      </c>
      <c r="I56" s="4">
        <v>364.0</v>
      </c>
      <c r="J56" s="4">
        <v>642.0</v>
      </c>
    </row>
    <row r="57">
      <c r="A57" s="4">
        <v>2006.0</v>
      </c>
      <c r="B57" s="4" t="s">
        <v>12</v>
      </c>
      <c r="C57" s="4" t="s">
        <v>57</v>
      </c>
      <c r="D57" s="4" t="s">
        <v>14</v>
      </c>
      <c r="E57" s="4">
        <v>17.0</v>
      </c>
      <c r="F57" s="36" t="s">
        <v>67</v>
      </c>
      <c r="G57" s="4" t="s">
        <v>53</v>
      </c>
      <c r="H57" s="4">
        <v>330.0</v>
      </c>
      <c r="I57" s="4">
        <v>256.0</v>
      </c>
      <c r="J57" s="4">
        <v>586.0</v>
      </c>
    </row>
    <row r="58">
      <c r="A58" s="4">
        <v>2006.0</v>
      </c>
      <c r="B58" s="4" t="s">
        <v>12</v>
      </c>
      <c r="C58" s="4" t="s">
        <v>57</v>
      </c>
      <c r="D58" s="4" t="s">
        <v>14</v>
      </c>
      <c r="E58" s="4">
        <v>18.0</v>
      </c>
      <c r="F58" s="36" t="s">
        <v>1537</v>
      </c>
      <c r="G58" s="4" t="s">
        <v>469</v>
      </c>
      <c r="H58" s="4">
        <v>244.0</v>
      </c>
      <c r="I58" s="4">
        <v>320.0</v>
      </c>
      <c r="J58" s="4">
        <v>564.0</v>
      </c>
    </row>
    <row r="59">
      <c r="A59" s="4">
        <v>2006.0</v>
      </c>
      <c r="B59" s="4" t="s">
        <v>12</v>
      </c>
      <c r="C59" s="4" t="s">
        <v>57</v>
      </c>
      <c r="D59" s="4" t="s">
        <v>14</v>
      </c>
      <c r="E59" s="4">
        <v>19.0</v>
      </c>
      <c r="F59" s="36" t="s">
        <v>1429</v>
      </c>
      <c r="G59" s="4" t="s">
        <v>63</v>
      </c>
      <c r="H59" s="4">
        <v>232.0</v>
      </c>
      <c r="I59" s="4">
        <v>248.0</v>
      </c>
      <c r="J59" s="4">
        <v>480.0</v>
      </c>
    </row>
    <row r="60">
      <c r="A60" s="4">
        <v>2006.0</v>
      </c>
      <c r="B60" s="4" t="s">
        <v>12</v>
      </c>
      <c r="C60" s="4" t="s">
        <v>57</v>
      </c>
      <c r="D60" s="4" t="s">
        <v>14</v>
      </c>
      <c r="E60" s="4">
        <v>20.0</v>
      </c>
      <c r="F60" s="36" t="s">
        <v>68</v>
      </c>
      <c r="G60" s="4" t="s">
        <v>69</v>
      </c>
      <c r="H60" s="4">
        <v>164.0</v>
      </c>
      <c r="I60" s="4">
        <v>118.0</v>
      </c>
      <c r="J60" s="4">
        <v>282.0</v>
      </c>
    </row>
    <row r="61">
      <c r="A61" s="4">
        <v>2006.0</v>
      </c>
      <c r="B61" s="4" t="s">
        <v>70</v>
      </c>
      <c r="C61" s="4" t="s">
        <v>13</v>
      </c>
      <c r="D61" s="4" t="s">
        <v>14</v>
      </c>
      <c r="E61" s="4">
        <v>1.0</v>
      </c>
      <c r="F61" s="36" t="s">
        <v>72</v>
      </c>
      <c r="G61" s="4" t="s">
        <v>73</v>
      </c>
      <c r="H61" s="4">
        <v>740.0</v>
      </c>
      <c r="I61" s="4">
        <v>736.0</v>
      </c>
      <c r="J61" s="4">
        <v>1476.0</v>
      </c>
    </row>
    <row r="62">
      <c r="A62" s="4">
        <v>2006.0</v>
      </c>
      <c r="B62" s="4" t="s">
        <v>70</v>
      </c>
      <c r="C62" s="4" t="s">
        <v>13</v>
      </c>
      <c r="D62" s="4" t="s">
        <v>14</v>
      </c>
      <c r="E62" s="4">
        <v>2.0</v>
      </c>
      <c r="F62" s="36" t="s">
        <v>421</v>
      </c>
      <c r="G62" s="4" t="s">
        <v>82</v>
      </c>
      <c r="H62" s="4">
        <v>696.0</v>
      </c>
      <c r="I62" s="4">
        <v>706.0</v>
      </c>
      <c r="J62" s="4">
        <v>1402.0</v>
      </c>
    </row>
    <row r="63">
      <c r="A63" s="4">
        <v>2006.0</v>
      </c>
      <c r="B63" s="4" t="s">
        <v>70</v>
      </c>
      <c r="C63" s="4" t="s">
        <v>13</v>
      </c>
      <c r="D63" s="4" t="s">
        <v>14</v>
      </c>
      <c r="E63" s="4">
        <v>3.0</v>
      </c>
      <c r="F63" s="36" t="s">
        <v>423</v>
      </c>
      <c r="G63" s="4" t="s">
        <v>82</v>
      </c>
      <c r="H63" s="4">
        <v>678.0</v>
      </c>
      <c r="I63" s="4">
        <v>680.0</v>
      </c>
      <c r="J63" s="4">
        <v>1358.0</v>
      </c>
    </row>
    <row r="64">
      <c r="A64" s="4">
        <v>2006.0</v>
      </c>
      <c r="B64" s="4" t="s">
        <v>70</v>
      </c>
      <c r="C64" s="4" t="s">
        <v>13</v>
      </c>
      <c r="D64" s="4" t="s">
        <v>14</v>
      </c>
      <c r="E64" s="4">
        <v>4.0</v>
      </c>
      <c r="F64" s="36" t="s">
        <v>77</v>
      </c>
      <c r="G64" s="4" t="s">
        <v>78</v>
      </c>
      <c r="H64" s="4">
        <v>684.0</v>
      </c>
      <c r="I64" s="4">
        <v>666.0</v>
      </c>
      <c r="J64" s="4">
        <v>1350.0</v>
      </c>
    </row>
    <row r="65">
      <c r="A65" s="4">
        <v>2006.0</v>
      </c>
      <c r="B65" s="4" t="s">
        <v>70</v>
      </c>
      <c r="C65" s="4" t="s">
        <v>13</v>
      </c>
      <c r="D65" s="4" t="s">
        <v>14</v>
      </c>
      <c r="E65" s="4">
        <v>5.0</v>
      </c>
      <c r="F65" s="36" t="s">
        <v>100</v>
      </c>
      <c r="G65" s="4" t="s">
        <v>175</v>
      </c>
      <c r="H65" s="4">
        <v>660.0</v>
      </c>
      <c r="I65" s="4">
        <v>650.0</v>
      </c>
      <c r="J65" s="4">
        <v>1310.0</v>
      </c>
    </row>
    <row r="66">
      <c r="A66" s="4">
        <v>2006.0</v>
      </c>
      <c r="B66" s="4" t="s">
        <v>70</v>
      </c>
      <c r="C66" s="4" t="s">
        <v>13</v>
      </c>
      <c r="D66" s="4" t="s">
        <v>14</v>
      </c>
      <c r="E66" s="4">
        <v>6.0</v>
      </c>
      <c r="F66" s="36" t="s">
        <v>424</v>
      </c>
      <c r="G66" s="4" t="s">
        <v>78</v>
      </c>
      <c r="H66" s="4">
        <v>616.0</v>
      </c>
      <c r="I66" s="4">
        <v>672.0</v>
      </c>
      <c r="J66" s="4">
        <v>1288.0</v>
      </c>
    </row>
    <row r="67">
      <c r="A67" s="4">
        <v>2006.0</v>
      </c>
      <c r="B67" s="4" t="s">
        <v>70</v>
      </c>
      <c r="C67" s="4" t="s">
        <v>13</v>
      </c>
      <c r="D67" s="4" t="s">
        <v>14</v>
      </c>
      <c r="E67" s="4">
        <v>7.0</v>
      </c>
      <c r="F67" s="36" t="s">
        <v>1287</v>
      </c>
      <c r="G67" s="4" t="s">
        <v>93</v>
      </c>
      <c r="H67" s="4">
        <v>648.0</v>
      </c>
      <c r="I67" s="4">
        <v>634.0</v>
      </c>
      <c r="J67" s="4">
        <v>1282.0</v>
      </c>
    </row>
    <row r="68">
      <c r="A68" s="4">
        <v>2006.0</v>
      </c>
      <c r="B68" s="4" t="s">
        <v>70</v>
      </c>
      <c r="C68" s="4" t="s">
        <v>13</v>
      </c>
      <c r="D68" s="4" t="s">
        <v>14</v>
      </c>
      <c r="E68" s="4">
        <v>8.0</v>
      </c>
      <c r="F68" s="36" t="s">
        <v>991</v>
      </c>
      <c r="G68" s="4" t="s">
        <v>469</v>
      </c>
      <c r="H68" s="4">
        <v>658.0</v>
      </c>
      <c r="I68" s="4">
        <v>616.0</v>
      </c>
      <c r="J68" s="4">
        <v>1274.0</v>
      </c>
    </row>
    <row r="69">
      <c r="A69" s="4">
        <v>2006.0</v>
      </c>
      <c r="B69" s="4" t="s">
        <v>70</v>
      </c>
      <c r="C69" s="4" t="s">
        <v>13</v>
      </c>
      <c r="D69" s="4" t="s">
        <v>14</v>
      </c>
      <c r="E69" s="4">
        <v>9.0</v>
      </c>
      <c r="F69" s="36" t="s">
        <v>86</v>
      </c>
      <c r="G69" s="4" t="s">
        <v>78</v>
      </c>
      <c r="H69" s="4">
        <v>614.0</v>
      </c>
      <c r="I69" s="4">
        <v>632.0</v>
      </c>
      <c r="J69" s="4">
        <v>1246.0</v>
      </c>
    </row>
    <row r="70">
      <c r="A70" s="4">
        <v>2006.0</v>
      </c>
      <c r="B70" s="4" t="s">
        <v>70</v>
      </c>
      <c r="C70" s="4" t="s">
        <v>13</v>
      </c>
      <c r="D70" s="4" t="s">
        <v>14</v>
      </c>
      <c r="E70" s="4">
        <v>10.0</v>
      </c>
      <c r="F70" s="36" t="s">
        <v>1418</v>
      </c>
      <c r="G70" s="4" t="s">
        <v>78</v>
      </c>
      <c r="H70" s="4">
        <v>612.0</v>
      </c>
      <c r="I70" s="4">
        <v>598.0</v>
      </c>
      <c r="J70" s="4">
        <v>1210.0</v>
      </c>
    </row>
    <row r="71">
      <c r="A71" s="4">
        <v>2006.0</v>
      </c>
      <c r="B71" s="4" t="s">
        <v>70</v>
      </c>
      <c r="C71" s="4" t="s">
        <v>13</v>
      </c>
      <c r="D71" s="4" t="s">
        <v>14</v>
      </c>
      <c r="E71" s="4">
        <v>11.0</v>
      </c>
      <c r="F71" s="36" t="s">
        <v>85</v>
      </c>
      <c r="G71" s="4" t="s">
        <v>75</v>
      </c>
      <c r="H71" s="4">
        <v>586.0</v>
      </c>
      <c r="I71" s="4">
        <v>622.0</v>
      </c>
      <c r="J71" s="4">
        <v>1208.0</v>
      </c>
    </row>
    <row r="72">
      <c r="A72" s="4">
        <v>2006.0</v>
      </c>
      <c r="B72" s="4" t="s">
        <v>70</v>
      </c>
      <c r="C72" s="4" t="s">
        <v>13</v>
      </c>
      <c r="D72" s="4" t="s">
        <v>14</v>
      </c>
      <c r="E72" s="4">
        <v>12.0</v>
      </c>
      <c r="F72" s="36" t="s">
        <v>989</v>
      </c>
      <c r="G72" s="4" t="s">
        <v>69</v>
      </c>
      <c r="H72" s="4">
        <v>562.0</v>
      </c>
      <c r="I72" s="4">
        <v>612.0</v>
      </c>
      <c r="J72" s="4">
        <v>1174.0</v>
      </c>
    </row>
    <row r="73">
      <c r="A73" s="4">
        <v>2006.0</v>
      </c>
      <c r="B73" s="4" t="s">
        <v>70</v>
      </c>
      <c r="C73" s="4" t="s">
        <v>13</v>
      </c>
      <c r="D73" s="4" t="s">
        <v>14</v>
      </c>
      <c r="E73" s="4">
        <v>13.0</v>
      </c>
      <c r="F73" s="36" t="s">
        <v>1538</v>
      </c>
      <c r="G73" s="4" t="s">
        <v>75</v>
      </c>
      <c r="H73" s="4">
        <v>562.0</v>
      </c>
      <c r="I73" s="4">
        <v>582.0</v>
      </c>
      <c r="J73" s="4">
        <v>1144.0</v>
      </c>
    </row>
    <row r="74">
      <c r="A74" s="4">
        <v>2006.0</v>
      </c>
      <c r="B74" s="4" t="s">
        <v>70</v>
      </c>
      <c r="C74" s="4" t="s">
        <v>13</v>
      </c>
      <c r="D74" s="4" t="s">
        <v>14</v>
      </c>
      <c r="E74" s="4">
        <v>14.0</v>
      </c>
      <c r="F74" s="36" t="s">
        <v>1423</v>
      </c>
      <c r="G74" s="4" t="s">
        <v>310</v>
      </c>
      <c r="H74" s="4">
        <v>566.0</v>
      </c>
      <c r="I74" s="4">
        <v>578.0</v>
      </c>
      <c r="J74" s="4">
        <v>1144.0</v>
      </c>
    </row>
    <row r="75">
      <c r="A75" s="4">
        <v>2006.0</v>
      </c>
      <c r="B75" s="4" t="s">
        <v>70</v>
      </c>
      <c r="C75" s="4" t="s">
        <v>13</v>
      </c>
      <c r="D75" s="4" t="s">
        <v>14</v>
      </c>
      <c r="E75" s="4">
        <v>15.0</v>
      </c>
      <c r="F75" s="36" t="s">
        <v>819</v>
      </c>
      <c r="G75" s="4" t="s">
        <v>78</v>
      </c>
      <c r="H75" s="4">
        <v>564.0</v>
      </c>
      <c r="I75" s="4">
        <v>550.0</v>
      </c>
      <c r="J75" s="4">
        <v>1114.0</v>
      </c>
    </row>
    <row r="76">
      <c r="A76" s="4">
        <v>2006.0</v>
      </c>
      <c r="B76" s="4" t="s">
        <v>70</v>
      </c>
      <c r="C76" s="4" t="s">
        <v>13</v>
      </c>
      <c r="D76" s="4" t="s">
        <v>14</v>
      </c>
      <c r="E76" s="4">
        <v>16.0</v>
      </c>
      <c r="F76" s="36" t="s">
        <v>256</v>
      </c>
      <c r="G76" s="4" t="s">
        <v>69</v>
      </c>
      <c r="H76" s="4">
        <v>600.0</v>
      </c>
      <c r="I76" s="4">
        <v>508.0</v>
      </c>
      <c r="J76" s="4">
        <v>1108.0</v>
      </c>
    </row>
    <row r="77">
      <c r="A77" s="4">
        <v>2006.0</v>
      </c>
      <c r="B77" s="4" t="s">
        <v>70</v>
      </c>
      <c r="C77" s="4" t="s">
        <v>13</v>
      </c>
      <c r="D77" s="4" t="s">
        <v>14</v>
      </c>
      <c r="E77" s="4">
        <v>17.0</v>
      </c>
      <c r="F77" s="36" t="s">
        <v>1539</v>
      </c>
      <c r="G77" s="4" t="s">
        <v>406</v>
      </c>
      <c r="H77" s="4">
        <v>528.0</v>
      </c>
      <c r="I77" s="4">
        <v>574.0</v>
      </c>
      <c r="J77" s="4">
        <v>1102.0</v>
      </c>
    </row>
    <row r="78">
      <c r="A78" s="4">
        <v>2006.0</v>
      </c>
      <c r="B78" s="4" t="s">
        <v>70</v>
      </c>
      <c r="C78" s="4" t="s">
        <v>13</v>
      </c>
      <c r="D78" s="4" t="s">
        <v>14</v>
      </c>
      <c r="E78" s="4">
        <v>18.0</v>
      </c>
      <c r="F78" s="36" t="s">
        <v>1293</v>
      </c>
      <c r="G78" s="4" t="s">
        <v>1294</v>
      </c>
      <c r="H78" s="4">
        <v>544.0</v>
      </c>
      <c r="I78" s="4">
        <v>534.0</v>
      </c>
      <c r="J78" s="4">
        <v>1078.0</v>
      </c>
    </row>
    <row r="79">
      <c r="A79" s="4">
        <v>2006.0</v>
      </c>
      <c r="B79" s="4" t="s">
        <v>70</v>
      </c>
      <c r="C79" s="4" t="s">
        <v>13</v>
      </c>
      <c r="D79" s="4" t="s">
        <v>14</v>
      </c>
      <c r="E79" s="4">
        <v>19.0</v>
      </c>
      <c r="F79" s="36" t="s">
        <v>83</v>
      </c>
      <c r="G79" s="4" t="s">
        <v>84</v>
      </c>
      <c r="H79" s="4">
        <v>520.0</v>
      </c>
      <c r="I79" s="4">
        <v>538.0</v>
      </c>
      <c r="J79" s="4">
        <v>1058.0</v>
      </c>
    </row>
    <row r="80">
      <c r="A80" s="4">
        <v>2006.0</v>
      </c>
      <c r="B80" s="4" t="s">
        <v>70</v>
      </c>
      <c r="C80" s="4" t="s">
        <v>13</v>
      </c>
      <c r="D80" s="4" t="s">
        <v>14</v>
      </c>
      <c r="E80" s="4">
        <v>20.0</v>
      </c>
      <c r="F80" s="36" t="s">
        <v>1125</v>
      </c>
      <c r="G80" s="4" t="s">
        <v>82</v>
      </c>
      <c r="H80" s="4">
        <v>494.0</v>
      </c>
      <c r="I80" s="4">
        <v>558.0</v>
      </c>
      <c r="J80" s="4">
        <v>1052.0</v>
      </c>
    </row>
    <row r="81">
      <c r="A81" s="4">
        <v>2006.0</v>
      </c>
      <c r="B81" s="4" t="s">
        <v>70</v>
      </c>
      <c r="C81" s="4" t="s">
        <v>13</v>
      </c>
      <c r="D81" s="4" t="s">
        <v>14</v>
      </c>
      <c r="E81" s="4">
        <v>21.0</v>
      </c>
      <c r="F81" s="36" t="s">
        <v>276</v>
      </c>
      <c r="G81" s="4" t="s">
        <v>1345</v>
      </c>
      <c r="H81" s="4">
        <v>518.0</v>
      </c>
      <c r="I81" s="4">
        <v>520.0</v>
      </c>
      <c r="J81" s="4">
        <v>1038.0</v>
      </c>
    </row>
    <row r="82">
      <c r="A82" s="4">
        <v>2006.0</v>
      </c>
      <c r="B82" s="4" t="s">
        <v>70</v>
      </c>
      <c r="C82" s="4" t="s">
        <v>13</v>
      </c>
      <c r="D82" s="4" t="s">
        <v>14</v>
      </c>
      <c r="E82" s="4">
        <v>22.0</v>
      </c>
      <c r="F82" s="36" t="s">
        <v>433</v>
      </c>
      <c r="G82" s="4" t="s">
        <v>78</v>
      </c>
      <c r="H82" s="4">
        <v>526.0</v>
      </c>
      <c r="I82" s="4">
        <v>506.0</v>
      </c>
      <c r="J82" s="4">
        <v>1032.0</v>
      </c>
    </row>
    <row r="83">
      <c r="A83" s="4">
        <v>2006.0</v>
      </c>
      <c r="B83" s="4" t="s">
        <v>70</v>
      </c>
      <c r="C83" s="4" t="s">
        <v>13</v>
      </c>
      <c r="D83" s="4" t="s">
        <v>14</v>
      </c>
      <c r="E83" s="4">
        <v>23.0</v>
      </c>
      <c r="F83" s="36" t="s">
        <v>1540</v>
      </c>
      <c r="G83" s="4" t="s">
        <v>78</v>
      </c>
      <c r="H83" s="4">
        <v>532.0</v>
      </c>
      <c r="I83" s="4">
        <v>492.0</v>
      </c>
      <c r="J83" s="4">
        <v>1024.0</v>
      </c>
    </row>
    <row r="84">
      <c r="A84" s="4">
        <v>2006.0</v>
      </c>
      <c r="B84" s="4" t="s">
        <v>70</v>
      </c>
      <c r="C84" s="4" t="s">
        <v>13</v>
      </c>
      <c r="D84" s="4" t="s">
        <v>14</v>
      </c>
      <c r="E84" s="4">
        <v>24.0</v>
      </c>
      <c r="F84" s="36" t="s">
        <v>1415</v>
      </c>
      <c r="G84" s="4" t="s">
        <v>636</v>
      </c>
      <c r="H84" s="4">
        <v>554.0</v>
      </c>
      <c r="I84" s="4">
        <v>462.0</v>
      </c>
      <c r="J84" s="4">
        <v>1016.0</v>
      </c>
    </row>
    <row r="85">
      <c r="A85" s="4">
        <v>2006.0</v>
      </c>
      <c r="B85" s="4" t="s">
        <v>70</v>
      </c>
      <c r="C85" s="4" t="s">
        <v>13</v>
      </c>
      <c r="D85" s="4" t="s">
        <v>14</v>
      </c>
      <c r="E85" s="4">
        <v>25.0</v>
      </c>
      <c r="F85" s="36" t="s">
        <v>1541</v>
      </c>
      <c r="G85" s="4" t="s">
        <v>310</v>
      </c>
      <c r="H85" s="4">
        <v>466.0</v>
      </c>
      <c r="I85" s="4">
        <v>534.0</v>
      </c>
      <c r="J85" s="4">
        <v>1000.0</v>
      </c>
    </row>
    <row r="86">
      <c r="A86" s="4">
        <v>2006.0</v>
      </c>
      <c r="B86" s="4" t="s">
        <v>70</v>
      </c>
      <c r="C86" s="4" t="s">
        <v>13</v>
      </c>
      <c r="D86" s="4" t="s">
        <v>14</v>
      </c>
      <c r="E86" s="4">
        <v>26.0</v>
      </c>
      <c r="F86" s="36" t="s">
        <v>988</v>
      </c>
      <c r="G86" s="4" t="s">
        <v>1122</v>
      </c>
      <c r="H86" s="4">
        <v>458.0</v>
      </c>
      <c r="I86" s="4">
        <v>532.0</v>
      </c>
      <c r="J86" s="4">
        <v>990.0</v>
      </c>
    </row>
    <row r="87">
      <c r="A87" s="4">
        <v>2006.0</v>
      </c>
      <c r="B87" s="4" t="s">
        <v>70</v>
      </c>
      <c r="C87" s="4" t="s">
        <v>13</v>
      </c>
      <c r="D87" s="4" t="s">
        <v>14</v>
      </c>
      <c r="E87" s="4">
        <v>27.0</v>
      </c>
      <c r="F87" s="36" t="s">
        <v>1542</v>
      </c>
      <c r="G87" s="4" t="s">
        <v>443</v>
      </c>
      <c r="H87" s="4">
        <v>468.0</v>
      </c>
      <c r="I87" s="4">
        <v>512.0</v>
      </c>
      <c r="J87" s="4">
        <v>980.0</v>
      </c>
    </row>
    <row r="88">
      <c r="A88" s="4">
        <v>2006.0</v>
      </c>
      <c r="B88" s="4" t="s">
        <v>70</v>
      </c>
      <c r="C88" s="4" t="s">
        <v>13</v>
      </c>
      <c r="D88" s="4" t="s">
        <v>14</v>
      </c>
      <c r="E88" s="4">
        <v>28.0</v>
      </c>
      <c r="F88" s="36" t="s">
        <v>1419</v>
      </c>
      <c r="G88" s="4" t="s">
        <v>310</v>
      </c>
      <c r="H88" s="4">
        <v>464.0</v>
      </c>
      <c r="I88" s="4">
        <v>512.0</v>
      </c>
      <c r="J88" s="4">
        <v>976.0</v>
      </c>
    </row>
    <row r="89">
      <c r="A89" s="4">
        <v>2006.0</v>
      </c>
      <c r="B89" s="4" t="s">
        <v>70</v>
      </c>
      <c r="C89" s="4" t="s">
        <v>13</v>
      </c>
      <c r="D89" s="4" t="s">
        <v>14</v>
      </c>
      <c r="E89" s="4">
        <v>29.0</v>
      </c>
      <c r="F89" s="36" t="s">
        <v>1543</v>
      </c>
      <c r="G89" s="4" t="s">
        <v>310</v>
      </c>
      <c r="H89" s="4">
        <v>480.0</v>
      </c>
      <c r="I89" s="4">
        <v>470.0</v>
      </c>
      <c r="J89" s="4">
        <v>950.0</v>
      </c>
    </row>
    <row r="90">
      <c r="A90" s="4">
        <v>2006.0</v>
      </c>
      <c r="B90" s="4" t="s">
        <v>70</v>
      </c>
      <c r="C90" s="4" t="s">
        <v>13</v>
      </c>
      <c r="D90" s="4" t="s">
        <v>14</v>
      </c>
      <c r="E90" s="4">
        <v>30.0</v>
      </c>
      <c r="F90" s="36" t="s">
        <v>1544</v>
      </c>
      <c r="G90" s="4" t="s">
        <v>469</v>
      </c>
      <c r="H90" s="4">
        <v>432.0</v>
      </c>
      <c r="I90" s="4">
        <v>500.0</v>
      </c>
      <c r="J90" s="4">
        <v>932.0</v>
      </c>
    </row>
    <row r="91">
      <c r="A91" s="4">
        <v>2006.0</v>
      </c>
      <c r="B91" s="4" t="s">
        <v>70</v>
      </c>
      <c r="C91" s="4" t="s">
        <v>13</v>
      </c>
      <c r="D91" s="4" t="s">
        <v>14</v>
      </c>
      <c r="E91" s="4">
        <v>31.0</v>
      </c>
      <c r="F91" s="36" t="s">
        <v>658</v>
      </c>
      <c r="G91" s="4" t="s">
        <v>93</v>
      </c>
      <c r="H91" s="4">
        <v>598.0</v>
      </c>
      <c r="I91" s="4">
        <v>332.0</v>
      </c>
      <c r="J91" s="4">
        <v>930.0</v>
      </c>
    </row>
    <row r="92">
      <c r="A92" s="4">
        <v>2006.0</v>
      </c>
      <c r="B92" s="4" t="s">
        <v>70</v>
      </c>
      <c r="C92" s="4" t="s">
        <v>13</v>
      </c>
      <c r="D92" s="4" t="s">
        <v>14</v>
      </c>
      <c r="E92" s="4">
        <v>32.0</v>
      </c>
      <c r="F92" s="36" t="s">
        <v>1545</v>
      </c>
      <c r="G92" s="4" t="s">
        <v>469</v>
      </c>
      <c r="H92" s="4">
        <v>462.0</v>
      </c>
      <c r="I92" s="4">
        <v>404.0</v>
      </c>
      <c r="J92" s="4">
        <v>866.0</v>
      </c>
    </row>
    <row r="93">
      <c r="A93" s="4">
        <v>2006.0</v>
      </c>
      <c r="B93" s="4" t="s">
        <v>70</v>
      </c>
      <c r="C93" s="4" t="s">
        <v>13</v>
      </c>
      <c r="D93" s="4" t="s">
        <v>14</v>
      </c>
      <c r="E93" s="4">
        <v>33.0</v>
      </c>
      <c r="F93" s="36" t="s">
        <v>1546</v>
      </c>
      <c r="G93" s="4" t="s">
        <v>75</v>
      </c>
      <c r="H93" s="4">
        <v>420.0</v>
      </c>
      <c r="I93" s="4">
        <v>416.0</v>
      </c>
      <c r="J93" s="4">
        <v>836.0</v>
      </c>
    </row>
    <row r="94">
      <c r="A94" s="4">
        <v>2006.0</v>
      </c>
      <c r="B94" s="4" t="s">
        <v>70</v>
      </c>
      <c r="C94" s="4" t="s">
        <v>13</v>
      </c>
      <c r="D94" s="4" t="s">
        <v>14</v>
      </c>
      <c r="E94" s="4">
        <v>34.0</v>
      </c>
      <c r="F94" s="36" t="s">
        <v>1128</v>
      </c>
      <c r="G94" s="4" t="s">
        <v>443</v>
      </c>
      <c r="H94" s="4">
        <v>288.0</v>
      </c>
      <c r="I94" s="4">
        <v>364.0</v>
      </c>
      <c r="J94" s="4">
        <v>652.0</v>
      </c>
    </row>
    <row r="95">
      <c r="A95" s="4">
        <v>2006.0</v>
      </c>
      <c r="B95" s="4" t="s">
        <v>70</v>
      </c>
      <c r="C95" s="4" t="s">
        <v>57</v>
      </c>
      <c r="D95" s="4" t="s">
        <v>14</v>
      </c>
      <c r="E95" s="4">
        <v>1.0</v>
      </c>
      <c r="F95" s="36" t="s">
        <v>1133</v>
      </c>
      <c r="G95" s="4" t="s">
        <v>127</v>
      </c>
      <c r="H95" s="4">
        <v>516.0</v>
      </c>
      <c r="I95" s="4">
        <v>598.0</v>
      </c>
      <c r="J95" s="4">
        <v>1114.0</v>
      </c>
    </row>
    <row r="96">
      <c r="A96" s="4">
        <v>2006.0</v>
      </c>
      <c r="B96" s="4" t="s">
        <v>70</v>
      </c>
      <c r="C96" s="4" t="s">
        <v>57</v>
      </c>
      <c r="D96" s="4" t="s">
        <v>14</v>
      </c>
      <c r="E96" s="4">
        <v>2.0</v>
      </c>
      <c r="F96" s="36" t="s">
        <v>117</v>
      </c>
      <c r="G96" s="4" t="s">
        <v>24</v>
      </c>
      <c r="H96" s="4">
        <v>550.0</v>
      </c>
      <c r="I96" s="4">
        <v>562.0</v>
      </c>
      <c r="J96" s="4">
        <v>1112.0</v>
      </c>
    </row>
    <row r="97">
      <c r="A97" s="4">
        <v>2006.0</v>
      </c>
      <c r="B97" s="4" t="s">
        <v>70</v>
      </c>
      <c r="C97" s="4" t="s">
        <v>57</v>
      </c>
      <c r="D97" s="4" t="s">
        <v>14</v>
      </c>
      <c r="E97" s="4">
        <v>3.0</v>
      </c>
      <c r="F97" s="36" t="s">
        <v>821</v>
      </c>
      <c r="G97" s="4" t="s">
        <v>82</v>
      </c>
      <c r="H97" s="4">
        <v>556.0</v>
      </c>
      <c r="I97" s="4">
        <v>534.0</v>
      </c>
      <c r="J97" s="4">
        <v>1090.0</v>
      </c>
    </row>
    <row r="98">
      <c r="A98" s="4">
        <v>2006.0</v>
      </c>
      <c r="B98" s="4" t="s">
        <v>70</v>
      </c>
      <c r="C98" s="4" t="s">
        <v>57</v>
      </c>
      <c r="D98" s="4" t="s">
        <v>14</v>
      </c>
      <c r="E98" s="4">
        <v>4.0</v>
      </c>
      <c r="F98" s="36" t="s">
        <v>454</v>
      </c>
      <c r="G98" s="4" t="s">
        <v>75</v>
      </c>
      <c r="H98" s="4">
        <v>542.0</v>
      </c>
      <c r="I98" s="4">
        <v>546.0</v>
      </c>
      <c r="J98" s="4">
        <v>1088.0</v>
      </c>
    </row>
    <row r="99">
      <c r="A99" s="4">
        <v>2006.0</v>
      </c>
      <c r="B99" s="4" t="s">
        <v>70</v>
      </c>
      <c r="C99" s="4" t="s">
        <v>57</v>
      </c>
      <c r="D99" s="4" t="s">
        <v>14</v>
      </c>
      <c r="E99" s="4">
        <v>5.0</v>
      </c>
      <c r="F99" s="36" t="s">
        <v>448</v>
      </c>
      <c r="G99" s="4" t="s">
        <v>1547</v>
      </c>
      <c r="H99" s="4">
        <v>516.0</v>
      </c>
      <c r="I99" s="4">
        <v>508.0</v>
      </c>
      <c r="J99" s="4">
        <v>1024.0</v>
      </c>
    </row>
    <row r="100">
      <c r="A100" s="4">
        <v>2006.0</v>
      </c>
      <c r="B100" s="4" t="s">
        <v>70</v>
      </c>
      <c r="C100" s="4" t="s">
        <v>57</v>
      </c>
      <c r="D100" s="4" t="s">
        <v>14</v>
      </c>
      <c r="E100" s="4">
        <v>6.0</v>
      </c>
      <c r="F100" s="36" t="s">
        <v>453</v>
      </c>
      <c r="G100" s="4" t="s">
        <v>78</v>
      </c>
      <c r="H100" s="4">
        <v>524.0</v>
      </c>
      <c r="I100" s="4">
        <v>490.0</v>
      </c>
      <c r="J100" s="4">
        <v>1014.0</v>
      </c>
    </row>
    <row r="101">
      <c r="A101" s="4">
        <v>2006.0</v>
      </c>
      <c r="B101" s="4" t="s">
        <v>70</v>
      </c>
      <c r="C101" s="4" t="s">
        <v>57</v>
      </c>
      <c r="D101" s="4" t="s">
        <v>14</v>
      </c>
      <c r="E101" s="4">
        <v>7.0</v>
      </c>
      <c r="F101" s="36" t="s">
        <v>995</v>
      </c>
      <c r="G101" s="4" t="s">
        <v>69</v>
      </c>
      <c r="H101" s="4">
        <v>512.0</v>
      </c>
      <c r="I101" s="4">
        <v>490.0</v>
      </c>
      <c r="J101" s="4">
        <v>1002.0</v>
      </c>
    </row>
    <row r="102">
      <c r="A102" s="4">
        <v>2006.0</v>
      </c>
      <c r="B102" s="4" t="s">
        <v>70</v>
      </c>
      <c r="C102" s="4" t="s">
        <v>57</v>
      </c>
      <c r="D102" s="4" t="s">
        <v>14</v>
      </c>
      <c r="E102" s="4">
        <v>8.0</v>
      </c>
      <c r="F102" s="36" t="s">
        <v>287</v>
      </c>
      <c r="G102" s="4" t="s">
        <v>53</v>
      </c>
      <c r="H102" s="4">
        <v>414.0</v>
      </c>
      <c r="I102" s="4">
        <v>572.0</v>
      </c>
      <c r="J102" s="4">
        <v>986.0</v>
      </c>
    </row>
    <row r="103">
      <c r="A103" s="4">
        <v>2006.0</v>
      </c>
      <c r="B103" s="4" t="s">
        <v>70</v>
      </c>
      <c r="C103" s="4" t="s">
        <v>57</v>
      </c>
      <c r="D103" s="4" t="s">
        <v>14</v>
      </c>
      <c r="E103" s="4">
        <v>9.0</v>
      </c>
      <c r="F103" s="36" t="s">
        <v>1427</v>
      </c>
      <c r="G103" s="4" t="s">
        <v>310</v>
      </c>
      <c r="H103" s="4">
        <v>460.0</v>
      </c>
      <c r="I103" s="4">
        <v>504.0</v>
      </c>
      <c r="J103" s="4">
        <v>964.0</v>
      </c>
    </row>
    <row r="104">
      <c r="A104" s="4">
        <v>2006.0</v>
      </c>
      <c r="B104" s="4" t="s">
        <v>70</v>
      </c>
      <c r="C104" s="4" t="s">
        <v>57</v>
      </c>
      <c r="D104" s="4" t="s">
        <v>14</v>
      </c>
      <c r="E104" s="4">
        <v>10.0</v>
      </c>
      <c r="F104" s="36" t="s">
        <v>1548</v>
      </c>
      <c r="G104" s="4" t="s">
        <v>974</v>
      </c>
      <c r="H104" s="4">
        <v>446.0</v>
      </c>
      <c r="I104" s="4">
        <v>446.0</v>
      </c>
      <c r="J104" s="4">
        <v>892.0</v>
      </c>
    </row>
    <row r="105">
      <c r="A105" s="4">
        <v>2006.0</v>
      </c>
      <c r="B105" s="4" t="s">
        <v>70</v>
      </c>
      <c r="C105" s="4" t="s">
        <v>57</v>
      </c>
      <c r="D105" s="4" t="s">
        <v>14</v>
      </c>
      <c r="E105" s="4">
        <v>11.0</v>
      </c>
      <c r="F105" s="36" t="s">
        <v>120</v>
      </c>
      <c r="G105" s="4" t="s">
        <v>84</v>
      </c>
      <c r="H105" s="4">
        <v>398.0</v>
      </c>
      <c r="I105" s="4">
        <v>460.0</v>
      </c>
      <c r="J105" s="4">
        <v>858.0</v>
      </c>
    </row>
    <row r="106">
      <c r="A106" s="4">
        <v>2006.0</v>
      </c>
      <c r="B106" s="4" t="s">
        <v>70</v>
      </c>
      <c r="C106" s="4" t="s">
        <v>57</v>
      </c>
      <c r="D106" s="4" t="s">
        <v>14</v>
      </c>
      <c r="E106" s="4">
        <v>12.0</v>
      </c>
      <c r="F106" s="36" t="s">
        <v>286</v>
      </c>
      <c r="G106" s="4" t="s">
        <v>93</v>
      </c>
      <c r="H106" s="4">
        <v>430.0</v>
      </c>
      <c r="I106" s="4">
        <v>364.0</v>
      </c>
      <c r="J106" s="4">
        <v>794.0</v>
      </c>
    </row>
    <row r="107">
      <c r="A107" s="4">
        <v>2006.0</v>
      </c>
      <c r="B107" s="4" t="s">
        <v>70</v>
      </c>
      <c r="C107" s="4" t="s">
        <v>57</v>
      </c>
      <c r="D107" s="4" t="s">
        <v>14</v>
      </c>
      <c r="E107" s="4">
        <v>13.0</v>
      </c>
      <c r="F107" s="36" t="s">
        <v>997</v>
      </c>
      <c r="G107" s="4" t="s">
        <v>1345</v>
      </c>
      <c r="H107" s="4">
        <v>380.0</v>
      </c>
      <c r="I107" s="4">
        <v>380.0</v>
      </c>
      <c r="J107" s="4">
        <v>760.0</v>
      </c>
    </row>
    <row r="108">
      <c r="A108" s="4">
        <v>2006.0</v>
      </c>
      <c r="B108" s="4" t="s">
        <v>70</v>
      </c>
      <c r="C108" s="4" t="s">
        <v>57</v>
      </c>
      <c r="D108" s="4" t="s">
        <v>14</v>
      </c>
      <c r="E108" s="4">
        <v>14.0</v>
      </c>
      <c r="F108" s="36" t="s">
        <v>996</v>
      </c>
      <c r="G108" s="4" t="s">
        <v>29</v>
      </c>
      <c r="H108" s="4">
        <v>392.0</v>
      </c>
      <c r="I108" s="4">
        <v>338.0</v>
      </c>
      <c r="J108" s="4">
        <v>730.0</v>
      </c>
    </row>
    <row r="109">
      <c r="A109" s="4">
        <v>2006.0</v>
      </c>
      <c r="B109" s="4" t="s">
        <v>70</v>
      </c>
      <c r="C109" s="4" t="s">
        <v>57</v>
      </c>
      <c r="D109" s="4" t="s">
        <v>14</v>
      </c>
      <c r="E109" s="4">
        <v>15.0</v>
      </c>
      <c r="F109" s="36" t="s">
        <v>1433</v>
      </c>
      <c r="G109" s="4" t="s">
        <v>469</v>
      </c>
      <c r="H109" s="4">
        <v>248.0</v>
      </c>
      <c r="I109" s="4">
        <v>284.0</v>
      </c>
      <c r="J109" s="4">
        <v>532.0</v>
      </c>
    </row>
    <row r="110">
      <c r="A110" s="4">
        <v>2006.0</v>
      </c>
      <c r="B110" s="4" t="s">
        <v>123</v>
      </c>
      <c r="C110" s="4" t="s">
        <v>13</v>
      </c>
      <c r="D110" s="4" t="s">
        <v>14</v>
      </c>
      <c r="E110" s="4">
        <v>1.0</v>
      </c>
      <c r="F110" s="36" t="s">
        <v>1137</v>
      </c>
      <c r="G110" s="4" t="s">
        <v>1294</v>
      </c>
      <c r="H110" s="4">
        <v>782.0</v>
      </c>
      <c r="I110" s="4">
        <v>778.0</v>
      </c>
      <c r="J110" s="4">
        <v>1560.0</v>
      </c>
    </row>
    <row r="111">
      <c r="A111" s="4">
        <v>2006.0</v>
      </c>
      <c r="B111" s="4" t="s">
        <v>123</v>
      </c>
      <c r="C111" s="4" t="s">
        <v>13</v>
      </c>
      <c r="D111" s="4" t="s">
        <v>14</v>
      </c>
      <c r="E111" s="4">
        <v>2.0</v>
      </c>
      <c r="F111" s="36" t="s">
        <v>130</v>
      </c>
      <c r="G111" s="4" t="s">
        <v>66</v>
      </c>
      <c r="H111" s="4">
        <v>726.0</v>
      </c>
      <c r="I111" s="4">
        <v>764.0</v>
      </c>
      <c r="J111" s="4">
        <v>1490.0</v>
      </c>
    </row>
    <row r="112">
      <c r="A112" s="4">
        <v>2006.0</v>
      </c>
      <c r="B112" s="4" t="s">
        <v>123</v>
      </c>
      <c r="C112" s="4" t="s">
        <v>13</v>
      </c>
      <c r="D112" s="4" t="s">
        <v>14</v>
      </c>
      <c r="E112" s="4">
        <v>3.0</v>
      </c>
      <c r="F112" s="36" t="s">
        <v>468</v>
      </c>
      <c r="G112" s="4" t="s">
        <v>469</v>
      </c>
      <c r="H112" s="4">
        <v>696.0</v>
      </c>
      <c r="I112" s="4">
        <v>714.0</v>
      </c>
      <c r="J112" s="4">
        <v>1410.0</v>
      </c>
    </row>
    <row r="113">
      <c r="A113" s="4">
        <v>2006.0</v>
      </c>
      <c r="B113" s="4" t="s">
        <v>123</v>
      </c>
      <c r="C113" s="4" t="s">
        <v>13</v>
      </c>
      <c r="D113" s="4" t="s">
        <v>14</v>
      </c>
      <c r="E113" s="4">
        <v>4.0</v>
      </c>
      <c r="F113" s="36" t="s">
        <v>459</v>
      </c>
      <c r="G113" s="4" t="s">
        <v>184</v>
      </c>
      <c r="H113" s="4">
        <v>670.0</v>
      </c>
      <c r="I113" s="4">
        <v>738.0</v>
      </c>
      <c r="J113" s="4">
        <v>1408.0</v>
      </c>
    </row>
    <row r="114">
      <c r="A114" s="4">
        <v>2006.0</v>
      </c>
      <c r="B114" s="4" t="s">
        <v>123</v>
      </c>
      <c r="C114" s="4" t="s">
        <v>13</v>
      </c>
      <c r="D114" s="4" t="s">
        <v>14</v>
      </c>
      <c r="E114" s="4">
        <v>5.0</v>
      </c>
      <c r="F114" s="36" t="s">
        <v>144</v>
      </c>
      <c r="G114" s="4" t="s">
        <v>24</v>
      </c>
      <c r="H114" s="4">
        <v>666.0</v>
      </c>
      <c r="I114" s="4">
        <v>728.0</v>
      </c>
      <c r="J114" s="4">
        <v>1394.0</v>
      </c>
    </row>
    <row r="115">
      <c r="A115" s="4">
        <v>2006.0</v>
      </c>
      <c r="B115" s="4" t="s">
        <v>123</v>
      </c>
      <c r="C115" s="4" t="s">
        <v>13</v>
      </c>
      <c r="D115" s="4" t="s">
        <v>14</v>
      </c>
      <c r="E115" s="4">
        <v>6.0</v>
      </c>
      <c r="F115" s="36" t="s">
        <v>1172</v>
      </c>
      <c r="G115" s="4" t="s">
        <v>1549</v>
      </c>
      <c r="H115" s="4">
        <v>694.0</v>
      </c>
      <c r="I115" s="4">
        <v>698.0</v>
      </c>
      <c r="J115" s="4">
        <v>1392.0</v>
      </c>
    </row>
    <row r="116">
      <c r="A116" s="4">
        <v>2006.0</v>
      </c>
      <c r="B116" s="4" t="s">
        <v>123</v>
      </c>
      <c r="C116" s="4" t="s">
        <v>13</v>
      </c>
      <c r="D116" s="4" t="s">
        <v>14</v>
      </c>
      <c r="E116" s="4">
        <v>7.0</v>
      </c>
      <c r="F116" s="36" t="s">
        <v>1141</v>
      </c>
      <c r="G116" s="4" t="s">
        <v>135</v>
      </c>
      <c r="H116" s="4">
        <v>714.0</v>
      </c>
      <c r="I116" s="4">
        <v>666.0</v>
      </c>
      <c r="J116" s="4">
        <v>1380.0</v>
      </c>
    </row>
    <row r="117">
      <c r="A117" s="4">
        <v>2006.0</v>
      </c>
      <c r="B117" s="4" t="s">
        <v>123</v>
      </c>
      <c r="C117" s="4" t="s">
        <v>13</v>
      </c>
      <c r="D117" s="4" t="s">
        <v>14</v>
      </c>
      <c r="E117" s="4">
        <v>8.0</v>
      </c>
      <c r="F117" s="36" t="s">
        <v>146</v>
      </c>
      <c r="G117" s="4" t="s">
        <v>141</v>
      </c>
      <c r="H117" s="4">
        <v>646.0</v>
      </c>
      <c r="I117" s="4">
        <v>726.0</v>
      </c>
      <c r="J117" s="4">
        <v>1372.0</v>
      </c>
    </row>
    <row r="118">
      <c r="A118" s="4">
        <v>2006.0</v>
      </c>
      <c r="B118" s="4" t="s">
        <v>123</v>
      </c>
      <c r="C118" s="4" t="s">
        <v>13</v>
      </c>
      <c r="D118" s="4" t="s">
        <v>14</v>
      </c>
      <c r="E118" s="4">
        <v>9.0</v>
      </c>
      <c r="F118" s="36" t="s">
        <v>142</v>
      </c>
      <c r="G118" s="4" t="s">
        <v>129</v>
      </c>
      <c r="H118" s="4">
        <v>674.0</v>
      </c>
      <c r="I118" s="4">
        <v>690.0</v>
      </c>
      <c r="J118" s="4">
        <v>1364.0</v>
      </c>
    </row>
    <row r="119">
      <c r="A119" s="4">
        <v>2006.0</v>
      </c>
      <c r="B119" s="4" t="s">
        <v>123</v>
      </c>
      <c r="C119" s="4" t="s">
        <v>13</v>
      </c>
      <c r="D119" s="4" t="s">
        <v>14</v>
      </c>
      <c r="E119" s="4">
        <v>10.0</v>
      </c>
      <c r="F119" s="36" t="s">
        <v>152</v>
      </c>
      <c r="G119" s="4" t="s">
        <v>678</v>
      </c>
      <c r="H119" s="4">
        <v>662.0</v>
      </c>
      <c r="I119" s="4">
        <v>662.0</v>
      </c>
      <c r="J119" s="4">
        <v>1324.0</v>
      </c>
    </row>
    <row r="120">
      <c r="A120" s="4">
        <v>2006.0</v>
      </c>
      <c r="B120" s="4" t="s">
        <v>123</v>
      </c>
      <c r="C120" s="4" t="s">
        <v>13</v>
      </c>
      <c r="D120" s="4" t="s">
        <v>14</v>
      </c>
      <c r="E120" s="4">
        <v>11.0</v>
      </c>
      <c r="F120" s="36" t="s">
        <v>131</v>
      </c>
      <c r="G120" s="4" t="s">
        <v>129</v>
      </c>
      <c r="H120" s="4">
        <v>666.0</v>
      </c>
      <c r="I120" s="4">
        <v>648.0</v>
      </c>
      <c r="J120" s="4">
        <v>1314.0</v>
      </c>
    </row>
    <row r="121">
      <c r="A121" s="4">
        <v>2006.0</v>
      </c>
      <c r="B121" s="4" t="s">
        <v>123</v>
      </c>
      <c r="C121" s="4" t="s">
        <v>13</v>
      </c>
      <c r="D121" s="4" t="s">
        <v>14</v>
      </c>
      <c r="E121" s="4">
        <v>12.0</v>
      </c>
      <c r="F121" s="36" t="s">
        <v>148</v>
      </c>
      <c r="G121" s="4" t="s">
        <v>149</v>
      </c>
      <c r="H121" s="4">
        <v>638.0</v>
      </c>
      <c r="I121" s="4">
        <v>668.0</v>
      </c>
      <c r="J121" s="4">
        <v>1306.0</v>
      </c>
    </row>
    <row r="122">
      <c r="A122" s="4">
        <v>2006.0</v>
      </c>
      <c r="B122" s="4" t="s">
        <v>123</v>
      </c>
      <c r="C122" s="4" t="s">
        <v>13</v>
      </c>
      <c r="D122" s="4" t="s">
        <v>14</v>
      </c>
      <c r="E122" s="4">
        <v>13.0</v>
      </c>
      <c r="F122" s="36" t="s">
        <v>1550</v>
      </c>
      <c r="G122" s="4" t="s">
        <v>78</v>
      </c>
      <c r="H122" s="4">
        <v>670.0</v>
      </c>
      <c r="I122" s="4">
        <v>630.0</v>
      </c>
      <c r="J122" s="4">
        <v>1300.0</v>
      </c>
    </row>
    <row r="123">
      <c r="A123" s="4">
        <v>2006.0</v>
      </c>
      <c r="B123" s="4" t="s">
        <v>123</v>
      </c>
      <c r="C123" s="4" t="s">
        <v>13</v>
      </c>
      <c r="D123" s="4" t="s">
        <v>14</v>
      </c>
      <c r="E123" s="4">
        <v>14.0</v>
      </c>
      <c r="F123" s="36" t="s">
        <v>1438</v>
      </c>
      <c r="G123" s="4" t="s">
        <v>678</v>
      </c>
      <c r="H123" s="4">
        <v>592.0</v>
      </c>
      <c r="I123" s="4">
        <v>702.0</v>
      </c>
      <c r="J123" s="4">
        <v>1294.0</v>
      </c>
    </row>
    <row r="124">
      <c r="A124" s="4">
        <v>2006.0</v>
      </c>
      <c r="B124" s="4" t="s">
        <v>123</v>
      </c>
      <c r="C124" s="4" t="s">
        <v>13</v>
      </c>
      <c r="D124" s="4" t="s">
        <v>14</v>
      </c>
      <c r="E124" s="4">
        <v>15.0</v>
      </c>
      <c r="F124" s="36" t="s">
        <v>1306</v>
      </c>
      <c r="G124" s="4" t="s">
        <v>469</v>
      </c>
      <c r="H124" s="4">
        <v>604.0</v>
      </c>
      <c r="I124" s="4">
        <v>654.0</v>
      </c>
      <c r="J124" s="4">
        <v>1258.0</v>
      </c>
    </row>
    <row r="125">
      <c r="A125" s="4">
        <v>2006.0</v>
      </c>
      <c r="B125" s="4" t="s">
        <v>123</v>
      </c>
      <c r="C125" s="4" t="s">
        <v>13</v>
      </c>
      <c r="D125" s="4" t="s">
        <v>14</v>
      </c>
      <c r="E125" s="4">
        <v>16.0</v>
      </c>
      <c r="F125" s="36" t="s">
        <v>472</v>
      </c>
      <c r="G125" s="4" t="s">
        <v>24</v>
      </c>
      <c r="H125" s="4">
        <v>592.0</v>
      </c>
      <c r="I125" s="4">
        <v>654.0</v>
      </c>
      <c r="J125" s="4">
        <v>1246.0</v>
      </c>
    </row>
    <row r="126">
      <c r="A126" s="4">
        <v>2006.0</v>
      </c>
      <c r="B126" s="4" t="s">
        <v>123</v>
      </c>
      <c r="C126" s="4" t="s">
        <v>13</v>
      </c>
      <c r="D126" s="4" t="s">
        <v>14</v>
      </c>
      <c r="E126" s="4">
        <v>17.0</v>
      </c>
      <c r="F126" s="36" t="s">
        <v>475</v>
      </c>
      <c r="G126" s="4" t="s">
        <v>469</v>
      </c>
      <c r="H126" s="4">
        <v>600.0</v>
      </c>
      <c r="I126" s="4">
        <v>626.0</v>
      </c>
      <c r="J126" s="4">
        <v>1226.0</v>
      </c>
    </row>
    <row r="127">
      <c r="A127" s="4">
        <v>2006.0</v>
      </c>
      <c r="B127" s="4" t="s">
        <v>123</v>
      </c>
      <c r="C127" s="4" t="s">
        <v>13</v>
      </c>
      <c r="D127" s="4" t="s">
        <v>14</v>
      </c>
      <c r="E127" s="4">
        <v>18.0</v>
      </c>
      <c r="F127" s="36" t="s">
        <v>1303</v>
      </c>
      <c r="G127" s="4" t="s">
        <v>24</v>
      </c>
      <c r="H127" s="4">
        <v>604.0</v>
      </c>
      <c r="I127" s="4">
        <v>620.0</v>
      </c>
      <c r="J127" s="4">
        <v>1224.0</v>
      </c>
    </row>
    <row r="128">
      <c r="A128" s="4">
        <v>2006.0</v>
      </c>
      <c r="B128" s="4" t="s">
        <v>123</v>
      </c>
      <c r="C128" s="4" t="s">
        <v>13</v>
      </c>
      <c r="D128" s="4" t="s">
        <v>14</v>
      </c>
      <c r="E128" s="4">
        <v>19.0</v>
      </c>
      <c r="F128" s="36" t="s">
        <v>1551</v>
      </c>
      <c r="G128" s="4" t="s">
        <v>469</v>
      </c>
      <c r="H128" s="4">
        <v>592.0</v>
      </c>
      <c r="I128" s="4">
        <v>630.0</v>
      </c>
      <c r="J128" s="4">
        <v>1222.0</v>
      </c>
    </row>
    <row r="129">
      <c r="A129" s="4">
        <v>2006.0</v>
      </c>
      <c r="B129" s="4" t="s">
        <v>123</v>
      </c>
      <c r="C129" s="4" t="s">
        <v>13</v>
      </c>
      <c r="D129" s="4" t="s">
        <v>14</v>
      </c>
      <c r="E129" s="4">
        <v>20.0</v>
      </c>
      <c r="F129" s="36" t="s">
        <v>1033</v>
      </c>
      <c r="G129" s="4" t="s">
        <v>69</v>
      </c>
      <c r="H129" s="4">
        <v>568.0</v>
      </c>
      <c r="I129" s="4">
        <v>632.0</v>
      </c>
      <c r="J129" s="4">
        <v>1200.0</v>
      </c>
    </row>
    <row r="130">
      <c r="A130" s="4">
        <v>2006.0</v>
      </c>
      <c r="B130" s="4" t="s">
        <v>123</v>
      </c>
      <c r="C130" s="4" t="s">
        <v>13</v>
      </c>
      <c r="D130" s="4" t="s">
        <v>14</v>
      </c>
      <c r="E130" s="4">
        <v>21.0</v>
      </c>
      <c r="F130" s="36" t="s">
        <v>342</v>
      </c>
      <c r="G130" s="4" t="s">
        <v>758</v>
      </c>
      <c r="H130" s="4">
        <v>606.0</v>
      </c>
      <c r="I130" s="4">
        <v>592.0</v>
      </c>
      <c r="J130" s="4">
        <v>1198.0</v>
      </c>
    </row>
    <row r="131">
      <c r="A131" s="4">
        <v>2006.0</v>
      </c>
      <c r="B131" s="4" t="s">
        <v>123</v>
      </c>
      <c r="C131" s="4" t="s">
        <v>13</v>
      </c>
      <c r="D131" s="4" t="s">
        <v>14</v>
      </c>
      <c r="E131" s="4">
        <v>22.0</v>
      </c>
      <c r="F131" s="36" t="s">
        <v>1002</v>
      </c>
      <c r="G131" s="4" t="s">
        <v>127</v>
      </c>
      <c r="H131" s="4">
        <v>584.0</v>
      </c>
      <c r="I131" s="4">
        <v>600.0</v>
      </c>
      <c r="J131" s="4">
        <v>1184.0</v>
      </c>
    </row>
    <row r="132">
      <c r="A132" s="4">
        <v>2006.0</v>
      </c>
      <c r="B132" s="4" t="s">
        <v>123</v>
      </c>
      <c r="C132" s="4" t="s">
        <v>13</v>
      </c>
      <c r="D132" s="4" t="s">
        <v>14</v>
      </c>
      <c r="E132" s="4">
        <v>23.0</v>
      </c>
      <c r="F132" s="36" t="s">
        <v>1552</v>
      </c>
      <c r="G132" s="4" t="s">
        <v>184</v>
      </c>
      <c r="H132" s="4">
        <v>618.0</v>
      </c>
      <c r="I132" s="4">
        <v>540.0</v>
      </c>
      <c r="J132" s="4">
        <v>1158.0</v>
      </c>
    </row>
    <row r="133">
      <c r="A133" s="4">
        <v>2006.0</v>
      </c>
      <c r="B133" s="4" t="s">
        <v>123</v>
      </c>
      <c r="C133" s="4" t="s">
        <v>13</v>
      </c>
      <c r="D133" s="4" t="s">
        <v>14</v>
      </c>
      <c r="E133" s="4">
        <v>24.0</v>
      </c>
      <c r="F133" s="36" t="s">
        <v>1553</v>
      </c>
      <c r="G133" s="4" t="s">
        <v>24</v>
      </c>
      <c r="H133" s="4">
        <v>510.0</v>
      </c>
      <c r="I133" s="4">
        <v>596.0</v>
      </c>
      <c r="J133" s="4">
        <v>1106.0</v>
      </c>
    </row>
    <row r="134">
      <c r="A134" s="4">
        <v>2006.0</v>
      </c>
      <c r="B134" s="4" t="s">
        <v>123</v>
      </c>
      <c r="C134" s="4" t="s">
        <v>13</v>
      </c>
      <c r="D134" s="4" t="s">
        <v>14</v>
      </c>
      <c r="E134" s="4">
        <v>25.0</v>
      </c>
      <c r="F134" s="36" t="s">
        <v>1554</v>
      </c>
      <c r="G134" s="4" t="s">
        <v>169</v>
      </c>
      <c r="H134" s="4">
        <v>522.0</v>
      </c>
      <c r="I134" s="4">
        <v>574.0</v>
      </c>
      <c r="J134" s="4">
        <v>1096.0</v>
      </c>
    </row>
    <row r="135">
      <c r="A135" s="4">
        <v>2006.0</v>
      </c>
      <c r="B135" s="4" t="s">
        <v>123</v>
      </c>
      <c r="C135" s="4" t="s">
        <v>13</v>
      </c>
      <c r="D135" s="4" t="s">
        <v>14</v>
      </c>
      <c r="E135" s="4">
        <v>26.0</v>
      </c>
      <c r="F135" s="36" t="s">
        <v>1555</v>
      </c>
      <c r="G135" s="4" t="s">
        <v>78</v>
      </c>
      <c r="H135" s="4">
        <v>494.0</v>
      </c>
      <c r="I135" s="4">
        <v>494.0</v>
      </c>
      <c r="J135" s="4">
        <v>988.0</v>
      </c>
    </row>
    <row r="136">
      <c r="A136" s="4">
        <v>2006.0</v>
      </c>
      <c r="B136" s="4" t="s">
        <v>123</v>
      </c>
      <c r="C136" s="4" t="s">
        <v>57</v>
      </c>
      <c r="D136" s="4" t="s">
        <v>14</v>
      </c>
      <c r="E136" s="4">
        <v>1.0</v>
      </c>
      <c r="F136" s="36" t="s">
        <v>479</v>
      </c>
      <c r="G136" s="4" t="s">
        <v>24</v>
      </c>
      <c r="H136" s="4">
        <v>684.0</v>
      </c>
      <c r="I136" s="4">
        <v>638.0</v>
      </c>
      <c r="J136" s="4">
        <v>1322.0</v>
      </c>
    </row>
    <row r="137">
      <c r="A137" s="4">
        <v>2006.0</v>
      </c>
      <c r="B137" s="4" t="s">
        <v>123</v>
      </c>
      <c r="C137" s="4" t="s">
        <v>57</v>
      </c>
      <c r="D137" s="4" t="s">
        <v>14</v>
      </c>
      <c r="E137" s="4">
        <v>2.0</v>
      </c>
      <c r="F137" s="36" t="s">
        <v>1556</v>
      </c>
      <c r="G137" s="4" t="s">
        <v>90</v>
      </c>
      <c r="H137" s="4">
        <v>608.0</v>
      </c>
      <c r="I137" s="4">
        <v>636.0</v>
      </c>
      <c r="J137" s="4">
        <v>1244.0</v>
      </c>
    </row>
    <row r="138">
      <c r="A138" s="4">
        <v>2006.0</v>
      </c>
      <c r="B138" s="4" t="s">
        <v>123</v>
      </c>
      <c r="C138" s="4" t="s">
        <v>57</v>
      </c>
      <c r="D138" s="4" t="s">
        <v>14</v>
      </c>
      <c r="E138" s="4">
        <v>3.0</v>
      </c>
      <c r="F138" s="36" t="s">
        <v>1311</v>
      </c>
      <c r="G138" s="4" t="s">
        <v>135</v>
      </c>
      <c r="H138" s="4">
        <v>614.0</v>
      </c>
      <c r="I138" s="4">
        <v>614.0</v>
      </c>
      <c r="J138" s="4">
        <v>1228.0</v>
      </c>
    </row>
    <row r="139">
      <c r="A139" s="4">
        <v>2006.0</v>
      </c>
      <c r="B139" s="4" t="s">
        <v>123</v>
      </c>
      <c r="C139" s="4" t="s">
        <v>57</v>
      </c>
      <c r="D139" s="4" t="s">
        <v>14</v>
      </c>
      <c r="E139" s="4">
        <v>4.0</v>
      </c>
      <c r="F139" s="36" t="s">
        <v>686</v>
      </c>
      <c r="G139" s="4" t="s">
        <v>1549</v>
      </c>
      <c r="H139" s="4">
        <v>574.0</v>
      </c>
      <c r="I139" s="4">
        <v>624.0</v>
      </c>
      <c r="J139" s="4">
        <v>1198.0</v>
      </c>
    </row>
    <row r="140">
      <c r="A140" s="4">
        <v>2006.0</v>
      </c>
      <c r="B140" s="4" t="s">
        <v>123</v>
      </c>
      <c r="C140" s="4" t="s">
        <v>57</v>
      </c>
      <c r="D140" s="4" t="s">
        <v>14</v>
      </c>
      <c r="E140" s="4">
        <v>5.0</v>
      </c>
      <c r="F140" s="36" t="s">
        <v>166</v>
      </c>
      <c r="G140" s="4" t="s">
        <v>141</v>
      </c>
      <c r="H140" s="4">
        <v>564.0</v>
      </c>
      <c r="I140" s="4">
        <v>596.0</v>
      </c>
      <c r="J140" s="4">
        <v>1160.0</v>
      </c>
    </row>
    <row r="141">
      <c r="A141" s="4">
        <v>2006.0</v>
      </c>
      <c r="B141" s="4" t="s">
        <v>123</v>
      </c>
      <c r="C141" s="4" t="s">
        <v>57</v>
      </c>
      <c r="D141" s="4" t="s">
        <v>14</v>
      </c>
      <c r="E141" s="4">
        <v>6.0</v>
      </c>
      <c r="F141" s="36" t="s">
        <v>1448</v>
      </c>
      <c r="G141" s="4" t="s">
        <v>469</v>
      </c>
      <c r="H141" s="4">
        <v>574.0</v>
      </c>
      <c r="I141" s="4">
        <v>538.0</v>
      </c>
      <c r="J141" s="4">
        <v>1112.0</v>
      </c>
    </row>
    <row r="142">
      <c r="A142" s="4">
        <v>2006.0</v>
      </c>
      <c r="B142" s="4" t="s">
        <v>123</v>
      </c>
      <c r="C142" s="4" t="s">
        <v>57</v>
      </c>
      <c r="D142" s="4" t="s">
        <v>14</v>
      </c>
      <c r="E142" s="4">
        <v>7.0</v>
      </c>
      <c r="F142" s="36" t="s">
        <v>1557</v>
      </c>
      <c r="G142" s="4" t="s">
        <v>24</v>
      </c>
      <c r="H142" s="4">
        <v>544.0</v>
      </c>
      <c r="I142" s="4">
        <v>522.0</v>
      </c>
      <c r="J142" s="4">
        <v>1066.0</v>
      </c>
    </row>
    <row r="143">
      <c r="A143" s="4">
        <v>2006.0</v>
      </c>
      <c r="B143" s="4" t="s">
        <v>123</v>
      </c>
      <c r="C143" s="4" t="s">
        <v>57</v>
      </c>
      <c r="D143" s="4" t="s">
        <v>14</v>
      </c>
      <c r="E143" s="4">
        <v>8.0</v>
      </c>
      <c r="F143" s="36" t="s">
        <v>1558</v>
      </c>
      <c r="G143" s="4" t="s">
        <v>141</v>
      </c>
      <c r="H143" s="4">
        <v>418.0</v>
      </c>
      <c r="I143" s="4">
        <v>580.0</v>
      </c>
      <c r="J143" s="4">
        <v>998.0</v>
      </c>
    </row>
    <row r="144">
      <c r="A144" s="4">
        <v>2006.0</v>
      </c>
      <c r="B144" s="4" t="s">
        <v>123</v>
      </c>
      <c r="C144" s="4" t="s">
        <v>57</v>
      </c>
      <c r="D144" s="4" t="s">
        <v>14</v>
      </c>
      <c r="E144" s="4">
        <v>9.0</v>
      </c>
      <c r="F144" s="36" t="s">
        <v>297</v>
      </c>
      <c r="G144" s="4" t="s">
        <v>59</v>
      </c>
      <c r="H144" s="4">
        <v>470.0</v>
      </c>
      <c r="I144" s="4">
        <v>524.0</v>
      </c>
      <c r="J144" s="4">
        <v>994.0</v>
      </c>
    </row>
    <row r="145">
      <c r="A145" s="4">
        <v>2006.0</v>
      </c>
      <c r="B145" s="4" t="s">
        <v>123</v>
      </c>
      <c r="C145" s="4" t="s">
        <v>57</v>
      </c>
      <c r="D145" s="4" t="s">
        <v>14</v>
      </c>
      <c r="E145" s="4">
        <v>10.0</v>
      </c>
      <c r="F145" s="36" t="s">
        <v>1449</v>
      </c>
      <c r="G145" s="4" t="s">
        <v>327</v>
      </c>
      <c r="H145" s="4">
        <v>460.0</v>
      </c>
      <c r="I145" s="4">
        <v>494.0</v>
      </c>
      <c r="J145" s="4">
        <v>954.0</v>
      </c>
    </row>
    <row r="146">
      <c r="A146" s="4">
        <v>2006.0</v>
      </c>
      <c r="B146" s="4" t="s">
        <v>123</v>
      </c>
      <c r="C146" s="4" t="s">
        <v>57</v>
      </c>
      <c r="D146" s="4" t="s">
        <v>14</v>
      </c>
      <c r="E146" s="4">
        <v>11.0</v>
      </c>
      <c r="F146" s="36" t="s">
        <v>1312</v>
      </c>
      <c r="G146" s="4" t="s">
        <v>78</v>
      </c>
      <c r="H146" s="4">
        <v>402.0</v>
      </c>
      <c r="I146" s="4">
        <v>458.0</v>
      </c>
      <c r="J146" s="4">
        <v>860.0</v>
      </c>
    </row>
    <row r="147">
      <c r="A147" s="4">
        <v>2006.0</v>
      </c>
      <c r="B147" s="4" t="s">
        <v>123</v>
      </c>
      <c r="C147" s="4" t="s">
        <v>57</v>
      </c>
      <c r="D147" s="4" t="s">
        <v>14</v>
      </c>
      <c r="E147" s="4">
        <v>12.0</v>
      </c>
      <c r="F147" s="36" t="s">
        <v>687</v>
      </c>
      <c r="G147" s="4" t="s">
        <v>175</v>
      </c>
      <c r="H147" s="4">
        <v>436.0</v>
      </c>
      <c r="I147" s="4">
        <v>414.0</v>
      </c>
      <c r="J147" s="4">
        <v>850.0</v>
      </c>
    </row>
    <row r="148">
      <c r="A148" s="4">
        <v>2006.0</v>
      </c>
      <c r="B148" s="4" t="s">
        <v>123</v>
      </c>
      <c r="C148" s="4" t="s">
        <v>57</v>
      </c>
      <c r="D148" s="4" t="s">
        <v>14</v>
      </c>
      <c r="E148" s="4">
        <v>13.0</v>
      </c>
      <c r="F148" s="36" t="s">
        <v>957</v>
      </c>
      <c r="G148" s="4" t="s">
        <v>110</v>
      </c>
      <c r="H148" s="4">
        <v>406.0</v>
      </c>
      <c r="I148" s="4">
        <v>382.0</v>
      </c>
      <c r="J148" s="4">
        <v>788.0</v>
      </c>
    </row>
    <row r="149">
      <c r="A149" s="4">
        <v>2006.0</v>
      </c>
      <c r="B149" s="4" t="s">
        <v>176</v>
      </c>
      <c r="C149" s="4" t="s">
        <v>13</v>
      </c>
      <c r="D149" s="4" t="s">
        <v>14</v>
      </c>
      <c r="E149" s="4">
        <v>1.0</v>
      </c>
      <c r="F149" s="36" t="s">
        <v>182</v>
      </c>
      <c r="G149" s="4" t="s">
        <v>179</v>
      </c>
      <c r="H149" s="4">
        <v>752.0</v>
      </c>
      <c r="I149" s="4">
        <v>732.0</v>
      </c>
      <c r="J149" s="4">
        <v>1484.0</v>
      </c>
    </row>
    <row r="150">
      <c r="A150" s="4">
        <v>2006.0</v>
      </c>
      <c r="B150" s="4" t="s">
        <v>176</v>
      </c>
      <c r="C150" s="4" t="s">
        <v>13</v>
      </c>
      <c r="D150" s="4" t="s">
        <v>14</v>
      </c>
      <c r="E150" s="4">
        <v>2.0</v>
      </c>
      <c r="F150" s="36" t="s">
        <v>197</v>
      </c>
      <c r="G150" s="4" t="s">
        <v>88</v>
      </c>
      <c r="H150" s="4">
        <v>742.0</v>
      </c>
      <c r="I150" s="4">
        <v>724.0</v>
      </c>
      <c r="J150" s="4">
        <v>1466.0</v>
      </c>
    </row>
    <row r="151">
      <c r="A151" s="4">
        <v>2006.0</v>
      </c>
      <c r="B151" s="4" t="s">
        <v>176</v>
      </c>
      <c r="C151" s="4" t="s">
        <v>13</v>
      </c>
      <c r="D151" s="4" t="s">
        <v>14</v>
      </c>
      <c r="E151" s="4">
        <v>3.0</v>
      </c>
      <c r="F151" s="36" t="s">
        <v>199</v>
      </c>
      <c r="G151" s="4" t="s">
        <v>678</v>
      </c>
      <c r="H151" s="4">
        <v>726.0</v>
      </c>
      <c r="I151" s="4">
        <v>724.0</v>
      </c>
      <c r="J151" s="4">
        <v>1450.0</v>
      </c>
    </row>
    <row r="152">
      <c r="A152" s="4">
        <v>2006.0</v>
      </c>
      <c r="B152" s="4" t="s">
        <v>176</v>
      </c>
      <c r="C152" s="4" t="s">
        <v>13</v>
      </c>
      <c r="D152" s="4" t="s">
        <v>14</v>
      </c>
      <c r="E152" s="4">
        <v>4.0</v>
      </c>
      <c r="F152" s="36" t="s">
        <v>1559</v>
      </c>
      <c r="G152" s="4" t="s">
        <v>99</v>
      </c>
      <c r="H152" s="4">
        <v>734.0</v>
      </c>
      <c r="I152" s="4">
        <v>692.0</v>
      </c>
      <c r="J152" s="4">
        <v>1426.0</v>
      </c>
    </row>
    <row r="153">
      <c r="A153" s="4">
        <v>2006.0</v>
      </c>
      <c r="B153" s="4" t="s">
        <v>176</v>
      </c>
      <c r="C153" s="4" t="s">
        <v>13</v>
      </c>
      <c r="D153" s="4" t="s">
        <v>14</v>
      </c>
      <c r="E153" s="4">
        <v>5.0</v>
      </c>
      <c r="F153" s="36" t="s">
        <v>692</v>
      </c>
      <c r="G153" s="4" t="s">
        <v>1549</v>
      </c>
      <c r="H153" s="4">
        <v>716.0</v>
      </c>
      <c r="I153" s="4">
        <v>710.0</v>
      </c>
      <c r="J153" s="4">
        <v>1426.0</v>
      </c>
    </row>
    <row r="154">
      <c r="A154" s="4">
        <v>2006.0</v>
      </c>
      <c r="B154" s="4" t="s">
        <v>176</v>
      </c>
      <c r="C154" s="4" t="s">
        <v>13</v>
      </c>
      <c r="D154" s="4" t="s">
        <v>14</v>
      </c>
      <c r="E154" s="4">
        <v>6.0</v>
      </c>
      <c r="F154" s="36" t="s">
        <v>846</v>
      </c>
      <c r="G154" s="4" t="s">
        <v>127</v>
      </c>
      <c r="H154" s="4">
        <v>706.0</v>
      </c>
      <c r="I154" s="4">
        <v>716.0</v>
      </c>
      <c r="J154" s="4">
        <v>1422.0</v>
      </c>
    </row>
    <row r="155">
      <c r="A155" s="4">
        <v>2006.0</v>
      </c>
      <c r="B155" s="4" t="s">
        <v>176</v>
      </c>
      <c r="C155" s="4" t="s">
        <v>13</v>
      </c>
      <c r="D155" s="4" t="s">
        <v>14</v>
      </c>
      <c r="E155" s="4">
        <v>7.0</v>
      </c>
      <c r="F155" s="36" t="s">
        <v>1560</v>
      </c>
      <c r="G155" s="4" t="s">
        <v>443</v>
      </c>
      <c r="H155" s="4">
        <v>694.0</v>
      </c>
      <c r="I155" s="4">
        <v>714.0</v>
      </c>
      <c r="J155" s="4">
        <v>1408.0</v>
      </c>
    </row>
    <row r="156">
      <c r="A156" s="4">
        <v>2006.0</v>
      </c>
      <c r="B156" s="4" t="s">
        <v>176</v>
      </c>
      <c r="C156" s="4" t="s">
        <v>13</v>
      </c>
      <c r="D156" s="4" t="s">
        <v>14</v>
      </c>
      <c r="E156" s="4">
        <v>8.0</v>
      </c>
      <c r="F156" s="36" t="s">
        <v>1561</v>
      </c>
      <c r="G156" s="4" t="s">
        <v>179</v>
      </c>
      <c r="H156" s="4">
        <v>684.0</v>
      </c>
      <c r="I156" s="4">
        <v>692.0</v>
      </c>
      <c r="J156" s="4">
        <v>1376.0</v>
      </c>
    </row>
    <row r="157">
      <c r="A157" s="4">
        <v>2006.0</v>
      </c>
      <c r="B157" s="4" t="s">
        <v>176</v>
      </c>
      <c r="C157" s="4" t="s">
        <v>13</v>
      </c>
      <c r="D157" s="4" t="s">
        <v>14</v>
      </c>
      <c r="E157" s="4">
        <v>9.0</v>
      </c>
      <c r="F157" s="36" t="s">
        <v>181</v>
      </c>
      <c r="G157" s="4" t="s">
        <v>66</v>
      </c>
      <c r="H157" s="4">
        <v>676.0</v>
      </c>
      <c r="I157" s="4">
        <v>694.0</v>
      </c>
      <c r="J157" s="4">
        <v>1370.0</v>
      </c>
    </row>
    <row r="158">
      <c r="A158" s="4">
        <v>2006.0</v>
      </c>
      <c r="B158" s="4" t="s">
        <v>176</v>
      </c>
      <c r="C158" s="4" t="s">
        <v>13</v>
      </c>
      <c r="D158" s="4" t="s">
        <v>14</v>
      </c>
      <c r="E158" s="4">
        <v>10.0</v>
      </c>
      <c r="F158" s="36" t="s">
        <v>194</v>
      </c>
      <c r="G158" s="4" t="s">
        <v>63</v>
      </c>
      <c r="H158" s="4">
        <v>658.0</v>
      </c>
      <c r="I158" s="4">
        <v>684.0</v>
      </c>
      <c r="J158" s="4">
        <v>1342.0</v>
      </c>
    </row>
    <row r="159">
      <c r="A159" s="4">
        <v>2006.0</v>
      </c>
      <c r="B159" s="4" t="s">
        <v>176</v>
      </c>
      <c r="C159" s="4" t="s">
        <v>13</v>
      </c>
      <c r="D159" s="4" t="s">
        <v>14</v>
      </c>
      <c r="E159" s="4">
        <v>11.0</v>
      </c>
      <c r="F159" s="36" t="s">
        <v>1562</v>
      </c>
      <c r="G159" s="4" t="s">
        <v>1255</v>
      </c>
      <c r="H159" s="4">
        <v>674.0</v>
      </c>
      <c r="I159" s="4">
        <v>662.0</v>
      </c>
      <c r="J159" s="4">
        <v>1336.0</v>
      </c>
    </row>
    <row r="160">
      <c r="A160" s="4">
        <v>2006.0</v>
      </c>
      <c r="B160" s="4" t="s">
        <v>176</v>
      </c>
      <c r="C160" s="4" t="s">
        <v>13</v>
      </c>
      <c r="D160" s="4" t="s">
        <v>14</v>
      </c>
      <c r="E160" s="4">
        <v>12.0</v>
      </c>
      <c r="F160" s="36" t="s">
        <v>1036</v>
      </c>
      <c r="G160" s="4" t="s">
        <v>716</v>
      </c>
      <c r="H160" s="4">
        <v>624.0</v>
      </c>
      <c r="I160" s="4">
        <v>686.0</v>
      </c>
      <c r="J160" s="4">
        <v>1310.0</v>
      </c>
    </row>
    <row r="161">
      <c r="A161" s="4">
        <v>2006.0</v>
      </c>
      <c r="B161" s="4" t="s">
        <v>176</v>
      </c>
      <c r="C161" s="4" t="s">
        <v>13</v>
      </c>
      <c r="D161" s="4" t="s">
        <v>14</v>
      </c>
      <c r="E161" s="4">
        <v>13.0</v>
      </c>
      <c r="F161" s="36" t="s">
        <v>703</v>
      </c>
      <c r="G161" s="4" t="s">
        <v>184</v>
      </c>
      <c r="H161" s="4">
        <v>678.0</v>
      </c>
      <c r="I161" s="4">
        <v>630.0</v>
      </c>
      <c r="J161" s="4">
        <v>1308.0</v>
      </c>
    </row>
    <row r="162">
      <c r="A162" s="4">
        <v>2006.0</v>
      </c>
      <c r="B162" s="4" t="s">
        <v>176</v>
      </c>
      <c r="C162" s="4" t="s">
        <v>13</v>
      </c>
      <c r="D162" s="4" t="s">
        <v>14</v>
      </c>
      <c r="E162" s="4">
        <v>14.0</v>
      </c>
      <c r="F162" s="36" t="s">
        <v>1563</v>
      </c>
      <c r="G162" s="4" t="s">
        <v>443</v>
      </c>
      <c r="H162" s="4">
        <v>676.0</v>
      </c>
      <c r="I162" s="4">
        <v>626.0</v>
      </c>
      <c r="J162" s="4">
        <v>1302.0</v>
      </c>
    </row>
    <row r="163">
      <c r="A163" s="4">
        <v>2006.0</v>
      </c>
      <c r="B163" s="4" t="s">
        <v>176</v>
      </c>
      <c r="C163" s="4" t="s">
        <v>13</v>
      </c>
      <c r="D163" s="4" t="s">
        <v>14</v>
      </c>
      <c r="E163" s="4">
        <v>15.0</v>
      </c>
      <c r="F163" s="36" t="s">
        <v>1421</v>
      </c>
      <c r="G163" s="4" t="s">
        <v>42</v>
      </c>
      <c r="H163" s="4">
        <v>606.0</v>
      </c>
      <c r="I163" s="4">
        <v>688.0</v>
      </c>
      <c r="J163" s="4">
        <v>1294.0</v>
      </c>
    </row>
    <row r="164">
      <c r="A164" s="4">
        <v>2006.0</v>
      </c>
      <c r="B164" s="4" t="s">
        <v>176</v>
      </c>
      <c r="C164" s="4" t="s">
        <v>13</v>
      </c>
      <c r="D164" s="4" t="s">
        <v>14</v>
      </c>
      <c r="E164" s="4">
        <v>16.0</v>
      </c>
      <c r="F164" s="36" t="s">
        <v>1159</v>
      </c>
      <c r="G164" s="4" t="s">
        <v>99</v>
      </c>
      <c r="H164" s="4">
        <v>634.0</v>
      </c>
      <c r="I164" s="4">
        <v>648.0</v>
      </c>
      <c r="J164" s="4">
        <v>1282.0</v>
      </c>
    </row>
    <row r="165">
      <c r="A165" s="4">
        <v>2006.0</v>
      </c>
      <c r="B165" s="4" t="s">
        <v>176</v>
      </c>
      <c r="C165" s="4" t="s">
        <v>13</v>
      </c>
      <c r="D165" s="4" t="s">
        <v>14</v>
      </c>
      <c r="E165" s="4">
        <v>17.0</v>
      </c>
      <c r="F165" s="36" t="s">
        <v>970</v>
      </c>
      <c r="G165" s="4" t="s">
        <v>876</v>
      </c>
      <c r="H165" s="4">
        <v>716.0</v>
      </c>
      <c r="J165" s="4">
        <v>716.0</v>
      </c>
    </row>
    <row r="166">
      <c r="A166" s="4">
        <v>2006.0</v>
      </c>
      <c r="B166" s="4" t="s">
        <v>176</v>
      </c>
      <c r="C166" s="4" t="s">
        <v>13</v>
      </c>
      <c r="D166" s="4" t="s">
        <v>14</v>
      </c>
      <c r="E166" s="4">
        <v>18.0</v>
      </c>
      <c r="F166" s="36" t="s">
        <v>178</v>
      </c>
      <c r="G166" s="4" t="s">
        <v>1564</v>
      </c>
      <c r="H166" s="4">
        <v>578.0</v>
      </c>
      <c r="J166" s="4">
        <v>578.0</v>
      </c>
    </row>
    <row r="167">
      <c r="A167" s="4">
        <v>2006.0</v>
      </c>
      <c r="B167" s="4" t="s">
        <v>176</v>
      </c>
      <c r="C167" s="4" t="s">
        <v>57</v>
      </c>
      <c r="D167" s="4" t="s">
        <v>14</v>
      </c>
      <c r="E167" s="4">
        <v>1.0</v>
      </c>
      <c r="F167" s="36" t="s">
        <v>204</v>
      </c>
      <c r="G167" s="4" t="s">
        <v>73</v>
      </c>
      <c r="H167" s="4">
        <v>720.0</v>
      </c>
      <c r="I167" s="4">
        <v>692.0</v>
      </c>
      <c r="J167" s="4">
        <v>1412.0</v>
      </c>
    </row>
    <row r="168">
      <c r="A168" s="4">
        <v>2006.0</v>
      </c>
      <c r="B168" s="4" t="s">
        <v>176</v>
      </c>
      <c r="C168" s="4" t="s">
        <v>57</v>
      </c>
      <c r="D168" s="4" t="s">
        <v>14</v>
      </c>
      <c r="E168" s="4">
        <v>2.0</v>
      </c>
      <c r="F168" s="36" t="s">
        <v>206</v>
      </c>
      <c r="G168" s="4" t="s">
        <v>125</v>
      </c>
      <c r="H168" s="4">
        <v>710.0</v>
      </c>
      <c r="I168" s="4">
        <v>674.0</v>
      </c>
      <c r="J168" s="4">
        <v>1384.0</v>
      </c>
    </row>
    <row r="169">
      <c r="A169" s="4">
        <v>2006.0</v>
      </c>
      <c r="B169" s="4" t="s">
        <v>176</v>
      </c>
      <c r="C169" s="4" t="s">
        <v>57</v>
      </c>
      <c r="D169" s="4" t="s">
        <v>14</v>
      </c>
      <c r="E169" s="4">
        <v>3.0</v>
      </c>
      <c r="F169" s="36" t="s">
        <v>205</v>
      </c>
      <c r="G169" s="4" t="s">
        <v>73</v>
      </c>
      <c r="H169" s="4">
        <v>670.0</v>
      </c>
      <c r="I169" s="4">
        <v>708.0</v>
      </c>
      <c r="J169" s="4">
        <v>1378.0</v>
      </c>
    </row>
    <row r="170">
      <c r="A170" s="4">
        <v>2006.0</v>
      </c>
      <c r="B170" s="4" t="s">
        <v>176</v>
      </c>
      <c r="C170" s="4" t="s">
        <v>57</v>
      </c>
      <c r="D170" s="4" t="s">
        <v>14</v>
      </c>
      <c r="E170" s="4">
        <v>4.0</v>
      </c>
      <c r="F170" s="36" t="s">
        <v>394</v>
      </c>
      <c r="G170" s="4" t="s">
        <v>179</v>
      </c>
      <c r="H170" s="4">
        <v>638.0</v>
      </c>
      <c r="I170" s="4">
        <v>684.0</v>
      </c>
      <c r="J170" s="4">
        <v>1322.0</v>
      </c>
    </row>
    <row r="171">
      <c r="A171" s="4">
        <v>2006.0</v>
      </c>
      <c r="B171" s="4" t="s">
        <v>176</v>
      </c>
      <c r="C171" s="4" t="s">
        <v>57</v>
      </c>
      <c r="D171" s="4" t="s">
        <v>14</v>
      </c>
      <c r="E171" s="4">
        <v>5.0</v>
      </c>
      <c r="F171" s="36" t="s">
        <v>1018</v>
      </c>
      <c r="G171" s="4" t="s">
        <v>125</v>
      </c>
      <c r="H171" s="4">
        <v>626.0</v>
      </c>
      <c r="I171" s="4">
        <v>688.0</v>
      </c>
      <c r="J171" s="4">
        <v>1314.0</v>
      </c>
    </row>
    <row r="172">
      <c r="A172" s="4">
        <v>2006.0</v>
      </c>
      <c r="B172" s="4" t="s">
        <v>176</v>
      </c>
      <c r="C172" s="4" t="s">
        <v>57</v>
      </c>
      <c r="D172" s="4" t="s">
        <v>14</v>
      </c>
      <c r="E172" s="4">
        <v>6.0</v>
      </c>
      <c r="F172" s="36" t="s">
        <v>1165</v>
      </c>
      <c r="G172" s="4" t="s">
        <v>93</v>
      </c>
      <c r="H172" s="4">
        <v>632.0</v>
      </c>
      <c r="I172" s="4">
        <v>676.0</v>
      </c>
      <c r="J172" s="4">
        <v>1308.0</v>
      </c>
    </row>
    <row r="173">
      <c r="A173" s="4">
        <v>2006.0</v>
      </c>
      <c r="B173" s="4" t="s">
        <v>176</v>
      </c>
      <c r="C173" s="4" t="s">
        <v>57</v>
      </c>
      <c r="D173" s="4" t="s">
        <v>14</v>
      </c>
      <c r="E173" s="4">
        <v>7.0</v>
      </c>
      <c r="F173" s="36" t="s">
        <v>499</v>
      </c>
      <c r="G173" s="4" t="s">
        <v>127</v>
      </c>
      <c r="H173" s="4">
        <v>622.0</v>
      </c>
      <c r="I173" s="4">
        <v>668.0</v>
      </c>
      <c r="J173" s="4">
        <v>1290.0</v>
      </c>
    </row>
    <row r="174">
      <c r="A174" s="4">
        <v>2006.0</v>
      </c>
      <c r="B174" s="4" t="s">
        <v>176</v>
      </c>
      <c r="C174" s="4" t="s">
        <v>57</v>
      </c>
      <c r="D174" s="4" t="s">
        <v>14</v>
      </c>
      <c r="E174" s="4">
        <v>8.0</v>
      </c>
      <c r="F174" s="36" t="s">
        <v>1565</v>
      </c>
      <c r="G174" s="4" t="s">
        <v>53</v>
      </c>
      <c r="H174" s="4">
        <v>644.0</v>
      </c>
      <c r="I174" s="4">
        <v>642.0</v>
      </c>
      <c r="J174" s="4">
        <v>1286.0</v>
      </c>
    </row>
    <row r="175">
      <c r="A175" s="4">
        <v>2006.0</v>
      </c>
      <c r="B175" s="4" t="s">
        <v>176</v>
      </c>
      <c r="C175" s="4" t="s">
        <v>57</v>
      </c>
      <c r="D175" s="4" t="s">
        <v>14</v>
      </c>
      <c r="E175" s="4">
        <v>9.0</v>
      </c>
      <c r="F175" s="36" t="s">
        <v>62</v>
      </c>
      <c r="G175" s="4" t="s">
        <v>63</v>
      </c>
      <c r="H175" s="4">
        <v>466.0</v>
      </c>
      <c r="I175" s="4">
        <v>528.0</v>
      </c>
      <c r="J175" s="4">
        <v>994.0</v>
      </c>
    </row>
    <row r="176">
      <c r="A176" s="4">
        <v>2006.0</v>
      </c>
      <c r="B176" s="4" t="s">
        <v>176</v>
      </c>
      <c r="C176" s="4" t="s">
        <v>57</v>
      </c>
      <c r="D176" s="4" t="s">
        <v>14</v>
      </c>
      <c r="E176" s="4">
        <v>10.0</v>
      </c>
      <c r="F176" s="36" t="s">
        <v>1566</v>
      </c>
      <c r="G176" s="4" t="s">
        <v>66</v>
      </c>
      <c r="H176" s="4">
        <v>420.0</v>
      </c>
      <c r="I176" s="4">
        <v>482.0</v>
      </c>
      <c r="J176" s="4">
        <v>902.0</v>
      </c>
    </row>
    <row r="177">
      <c r="A177" s="4">
        <v>2006.0</v>
      </c>
      <c r="B177" s="4" t="s">
        <v>212</v>
      </c>
      <c r="C177" s="4" t="s">
        <v>13</v>
      </c>
      <c r="D177" s="4" t="s">
        <v>14</v>
      </c>
      <c r="E177" s="4">
        <v>1.0</v>
      </c>
      <c r="F177" s="36" t="s">
        <v>213</v>
      </c>
      <c r="G177" s="4" t="s">
        <v>78</v>
      </c>
      <c r="H177" s="4">
        <v>752.0</v>
      </c>
      <c r="I177" s="4">
        <v>772.0</v>
      </c>
      <c r="J177" s="4">
        <v>1524.0</v>
      </c>
    </row>
    <row r="178">
      <c r="A178" s="4">
        <v>2006.0</v>
      </c>
      <c r="B178" s="4" t="s">
        <v>212</v>
      </c>
      <c r="C178" s="4" t="s">
        <v>13</v>
      </c>
      <c r="D178" s="4" t="s">
        <v>14</v>
      </c>
      <c r="E178" s="4">
        <v>2.0</v>
      </c>
      <c r="F178" s="36" t="s">
        <v>501</v>
      </c>
      <c r="G178" s="4" t="s">
        <v>24</v>
      </c>
      <c r="H178" s="4">
        <v>692.0</v>
      </c>
      <c r="I178" s="4">
        <v>704.0</v>
      </c>
      <c r="J178" s="4">
        <v>1396.0</v>
      </c>
    </row>
    <row r="179">
      <c r="A179" s="4">
        <v>2006.0</v>
      </c>
      <c r="B179" s="4" t="s">
        <v>212</v>
      </c>
      <c r="C179" s="4" t="s">
        <v>13</v>
      </c>
      <c r="D179" s="4" t="s">
        <v>14</v>
      </c>
      <c r="E179" s="4">
        <v>3.0</v>
      </c>
      <c r="F179" s="36" t="s">
        <v>222</v>
      </c>
      <c r="G179" s="4" t="s">
        <v>75</v>
      </c>
      <c r="H179" s="4">
        <v>544.0</v>
      </c>
      <c r="I179" s="4">
        <v>528.0</v>
      </c>
      <c r="J179" s="4">
        <v>1072.0</v>
      </c>
    </row>
    <row r="180">
      <c r="A180" s="4">
        <v>2006.0</v>
      </c>
      <c r="B180" s="4" t="s">
        <v>212</v>
      </c>
      <c r="C180" s="4" t="s">
        <v>57</v>
      </c>
      <c r="D180" s="4" t="s">
        <v>14</v>
      </c>
      <c r="E180" s="4">
        <v>1.0</v>
      </c>
      <c r="F180" s="36" t="s">
        <v>1567</v>
      </c>
      <c r="G180" s="4" t="s">
        <v>99</v>
      </c>
      <c r="H180" s="4">
        <v>416.0</v>
      </c>
      <c r="I180" s="4">
        <v>488.0</v>
      </c>
      <c r="J180" s="4">
        <v>904.0</v>
      </c>
    </row>
    <row r="181">
      <c r="A181" s="4">
        <v>2006.0</v>
      </c>
      <c r="B181" s="4" t="s">
        <v>216</v>
      </c>
      <c r="C181" s="4" t="s">
        <v>13</v>
      </c>
      <c r="D181" s="4" t="s">
        <v>14</v>
      </c>
      <c r="E181" s="4">
        <v>1.0</v>
      </c>
      <c r="F181" s="36" t="s">
        <v>221</v>
      </c>
      <c r="G181" s="4" t="s">
        <v>82</v>
      </c>
      <c r="H181" s="4">
        <v>724.0</v>
      </c>
      <c r="I181" s="4">
        <v>762.0</v>
      </c>
      <c r="J181" s="4">
        <v>1486.0</v>
      </c>
    </row>
    <row r="182">
      <c r="A182" s="4">
        <v>2006.0</v>
      </c>
      <c r="B182" s="4" t="s">
        <v>216</v>
      </c>
      <c r="C182" s="4" t="s">
        <v>13</v>
      </c>
      <c r="D182" s="4" t="s">
        <v>14</v>
      </c>
      <c r="E182" s="4">
        <v>2.0</v>
      </c>
      <c r="F182" s="36" t="s">
        <v>505</v>
      </c>
      <c r="G182" s="4" t="s">
        <v>53</v>
      </c>
      <c r="H182" s="4">
        <v>734.0</v>
      </c>
      <c r="I182" s="4">
        <v>734.0</v>
      </c>
      <c r="J182" s="4">
        <v>1468.0</v>
      </c>
    </row>
    <row r="183">
      <c r="A183" s="4">
        <v>2006.0</v>
      </c>
      <c r="B183" s="4" t="s">
        <v>216</v>
      </c>
      <c r="C183" s="4" t="s">
        <v>13</v>
      </c>
      <c r="D183" s="4" t="s">
        <v>14</v>
      </c>
      <c r="E183" s="4">
        <v>3.0</v>
      </c>
      <c r="F183" s="36" t="s">
        <v>856</v>
      </c>
      <c r="G183" s="4" t="s">
        <v>82</v>
      </c>
      <c r="H183" s="4">
        <v>700.0</v>
      </c>
      <c r="I183" s="4">
        <v>706.0</v>
      </c>
      <c r="J183" s="4">
        <v>1406.0</v>
      </c>
    </row>
    <row r="184">
      <c r="A184" s="4">
        <v>2006.0</v>
      </c>
      <c r="B184" s="4" t="s">
        <v>216</v>
      </c>
      <c r="C184" s="4" t="s">
        <v>13</v>
      </c>
      <c r="D184" s="4" t="s">
        <v>14</v>
      </c>
      <c r="E184" s="4">
        <v>4.0</v>
      </c>
      <c r="F184" s="36" t="s">
        <v>223</v>
      </c>
      <c r="G184" s="4" t="s">
        <v>224</v>
      </c>
      <c r="H184" s="4">
        <v>688.0</v>
      </c>
      <c r="I184" s="4">
        <v>678.0</v>
      </c>
      <c r="J184" s="4">
        <v>1366.0</v>
      </c>
    </row>
    <row r="185">
      <c r="A185" s="4">
        <v>2006.0</v>
      </c>
      <c r="B185" s="4" t="s">
        <v>216</v>
      </c>
      <c r="C185" s="4" t="s">
        <v>13</v>
      </c>
      <c r="D185" s="4" t="s">
        <v>14</v>
      </c>
      <c r="E185" s="4">
        <v>5.0</v>
      </c>
      <c r="F185" s="36" t="s">
        <v>52</v>
      </c>
      <c r="G185" s="4" t="s">
        <v>53</v>
      </c>
      <c r="H185" s="4">
        <v>646.0</v>
      </c>
      <c r="I185" s="4">
        <v>718.0</v>
      </c>
      <c r="J185" s="4">
        <v>1364.0</v>
      </c>
    </row>
    <row r="186">
      <c r="A186" s="4">
        <v>2006.0</v>
      </c>
      <c r="B186" s="4" t="s">
        <v>216</v>
      </c>
      <c r="C186" s="4" t="s">
        <v>13</v>
      </c>
      <c r="D186" s="4" t="s">
        <v>14</v>
      </c>
      <c r="E186" s="4">
        <v>6.0</v>
      </c>
      <c r="F186" s="36" t="s">
        <v>723</v>
      </c>
      <c r="G186" s="4" t="s">
        <v>82</v>
      </c>
      <c r="H186" s="4">
        <v>678.0</v>
      </c>
      <c r="I186" s="4">
        <v>652.0</v>
      </c>
      <c r="J186" s="4">
        <v>1330.0</v>
      </c>
    </row>
    <row r="187">
      <c r="A187" s="4">
        <v>2006.0</v>
      </c>
      <c r="B187" s="4" t="s">
        <v>216</v>
      </c>
      <c r="C187" s="4" t="s">
        <v>13</v>
      </c>
      <c r="D187" s="4" t="s">
        <v>14</v>
      </c>
      <c r="E187" s="4">
        <v>7.0</v>
      </c>
      <c r="F187" s="36" t="s">
        <v>1320</v>
      </c>
      <c r="G187" s="4" t="s">
        <v>66</v>
      </c>
      <c r="H187" s="4">
        <v>648.0</v>
      </c>
      <c r="I187" s="4">
        <v>654.0</v>
      </c>
      <c r="J187" s="4">
        <v>1302.0</v>
      </c>
    </row>
    <row r="188">
      <c r="A188" s="4">
        <v>2006.0</v>
      </c>
      <c r="B188" s="4" t="s">
        <v>216</v>
      </c>
      <c r="C188" s="4" t="s">
        <v>13</v>
      </c>
      <c r="D188" s="4" t="s">
        <v>14</v>
      </c>
      <c r="E188" s="4">
        <v>8.0</v>
      </c>
      <c r="F188" s="36" t="s">
        <v>1099</v>
      </c>
      <c r="G188" s="4" t="s">
        <v>792</v>
      </c>
      <c r="H188" s="4">
        <v>604.0</v>
      </c>
      <c r="I188" s="4">
        <v>624.0</v>
      </c>
      <c r="J188" s="4">
        <v>1228.0</v>
      </c>
    </row>
    <row r="189">
      <c r="A189" s="4">
        <v>2006.0</v>
      </c>
      <c r="B189" s="4" t="s">
        <v>216</v>
      </c>
      <c r="C189" s="4" t="s">
        <v>13</v>
      </c>
      <c r="D189" s="4" t="s">
        <v>14</v>
      </c>
      <c r="E189" s="4">
        <v>9.0</v>
      </c>
      <c r="F189" s="36" t="s">
        <v>1469</v>
      </c>
      <c r="G189" s="4" t="s">
        <v>310</v>
      </c>
      <c r="H189" s="4">
        <v>566.0</v>
      </c>
      <c r="I189" s="4">
        <v>642.0</v>
      </c>
      <c r="J189" s="4">
        <v>1208.0</v>
      </c>
    </row>
    <row r="190">
      <c r="A190" s="4">
        <v>2006.0</v>
      </c>
      <c r="B190" s="4" t="s">
        <v>216</v>
      </c>
      <c r="C190" s="4" t="s">
        <v>13</v>
      </c>
      <c r="D190" s="4" t="s">
        <v>14</v>
      </c>
      <c r="E190" s="4">
        <v>10.0</v>
      </c>
      <c r="F190" s="36" t="s">
        <v>218</v>
      </c>
      <c r="G190" s="4" t="s">
        <v>540</v>
      </c>
      <c r="H190" s="4">
        <v>572.0</v>
      </c>
      <c r="I190" s="4">
        <v>628.0</v>
      </c>
      <c r="J190" s="4">
        <v>1200.0</v>
      </c>
    </row>
    <row r="191">
      <c r="A191" s="4">
        <v>2006.0</v>
      </c>
      <c r="B191" s="4" t="s">
        <v>216</v>
      </c>
      <c r="C191" s="4" t="s">
        <v>13</v>
      </c>
      <c r="D191" s="4" t="s">
        <v>14</v>
      </c>
      <c r="E191" s="4">
        <v>11.0</v>
      </c>
      <c r="F191" s="36" t="s">
        <v>1568</v>
      </c>
      <c r="G191" s="4" t="s">
        <v>75</v>
      </c>
      <c r="H191" s="4">
        <v>550.0</v>
      </c>
      <c r="I191" s="4">
        <v>600.0</v>
      </c>
      <c r="J191" s="4">
        <v>1150.0</v>
      </c>
    </row>
    <row r="192">
      <c r="A192" s="4">
        <v>2006.0</v>
      </c>
      <c r="B192" s="4" t="s">
        <v>216</v>
      </c>
      <c r="C192" s="4" t="s">
        <v>57</v>
      </c>
      <c r="D192" s="4" t="s">
        <v>14</v>
      </c>
      <c r="E192" s="4">
        <v>1.0</v>
      </c>
      <c r="F192" s="36" t="s">
        <v>516</v>
      </c>
      <c r="G192" s="4" t="s">
        <v>82</v>
      </c>
      <c r="H192" s="4">
        <v>682.0</v>
      </c>
      <c r="I192" s="4">
        <v>688.0</v>
      </c>
      <c r="J192" s="4">
        <v>1370.0</v>
      </c>
    </row>
    <row r="193">
      <c r="A193" s="4">
        <v>2006.0</v>
      </c>
      <c r="B193" s="4" t="s">
        <v>216</v>
      </c>
      <c r="C193" s="4" t="s">
        <v>57</v>
      </c>
      <c r="D193" s="4" t="s">
        <v>14</v>
      </c>
      <c r="E193" s="4">
        <v>2.0</v>
      </c>
      <c r="F193" s="36" t="s">
        <v>1323</v>
      </c>
      <c r="G193" s="4" t="s">
        <v>310</v>
      </c>
      <c r="H193" s="4">
        <v>506.0</v>
      </c>
      <c r="I193" s="4">
        <v>480.0</v>
      </c>
      <c r="J193" s="4">
        <v>986.0</v>
      </c>
    </row>
    <row r="194">
      <c r="A194" s="4">
        <v>2006.0</v>
      </c>
      <c r="B194" s="4" t="s">
        <v>216</v>
      </c>
      <c r="C194" s="4" t="s">
        <v>57</v>
      </c>
      <c r="D194" s="4" t="s">
        <v>14</v>
      </c>
      <c r="E194" s="4">
        <v>3.0</v>
      </c>
      <c r="F194" s="36" t="s">
        <v>1569</v>
      </c>
      <c r="G194" s="4" t="s">
        <v>175</v>
      </c>
      <c r="H194" s="4">
        <v>426.0</v>
      </c>
      <c r="I194" s="4">
        <v>390.0</v>
      </c>
      <c r="J194" s="4">
        <v>816.0</v>
      </c>
    </row>
    <row r="195">
      <c r="A195" s="4">
        <v>2006.0</v>
      </c>
      <c r="B195" s="4" t="s">
        <v>233</v>
      </c>
      <c r="C195" s="4" t="s">
        <v>13</v>
      </c>
      <c r="D195" s="4" t="s">
        <v>14</v>
      </c>
      <c r="E195" s="4">
        <v>1.0</v>
      </c>
      <c r="F195" s="36" t="s">
        <v>242</v>
      </c>
      <c r="G195" s="4" t="s">
        <v>22</v>
      </c>
      <c r="H195" s="4">
        <v>608.0</v>
      </c>
      <c r="I195" s="4">
        <v>682.0</v>
      </c>
      <c r="J195" s="4">
        <v>1290.0</v>
      </c>
    </row>
    <row r="196">
      <c r="A196" s="4">
        <v>2006.0</v>
      </c>
      <c r="B196" s="4" t="s">
        <v>233</v>
      </c>
      <c r="C196" s="4" t="s">
        <v>13</v>
      </c>
      <c r="D196" s="4" t="s">
        <v>14</v>
      </c>
      <c r="E196" s="4">
        <v>2.0</v>
      </c>
      <c r="F196" s="36" t="s">
        <v>235</v>
      </c>
      <c r="G196" s="4" t="s">
        <v>441</v>
      </c>
      <c r="H196" s="4">
        <v>610.0</v>
      </c>
      <c r="I196" s="4">
        <v>616.0</v>
      </c>
      <c r="J196" s="4">
        <v>1226.0</v>
      </c>
    </row>
    <row r="197">
      <c r="A197" s="4">
        <v>2006.0</v>
      </c>
      <c r="B197" s="4" t="s">
        <v>233</v>
      </c>
      <c r="C197" s="4" t="s">
        <v>13</v>
      </c>
      <c r="D197" s="4" t="s">
        <v>14</v>
      </c>
      <c r="E197" s="4">
        <v>3.0</v>
      </c>
      <c r="F197" s="36" t="s">
        <v>238</v>
      </c>
      <c r="G197" s="4" t="s">
        <v>239</v>
      </c>
      <c r="H197" s="4">
        <v>556.0</v>
      </c>
      <c r="I197" s="4">
        <v>640.0</v>
      </c>
      <c r="J197" s="4">
        <v>1196.0</v>
      </c>
    </row>
    <row r="198">
      <c r="A198" s="4">
        <v>2006.0</v>
      </c>
      <c r="B198" s="4" t="s">
        <v>233</v>
      </c>
      <c r="C198" s="4" t="s">
        <v>13</v>
      </c>
      <c r="D198" s="4" t="s">
        <v>14</v>
      </c>
      <c r="E198" s="4">
        <v>4.0</v>
      </c>
      <c r="F198" s="36" t="s">
        <v>882</v>
      </c>
      <c r="G198" s="4" t="s">
        <v>110</v>
      </c>
      <c r="H198" s="4">
        <v>616.0</v>
      </c>
      <c r="I198" s="4">
        <v>570.0</v>
      </c>
      <c r="J198" s="4">
        <v>1186.0</v>
      </c>
    </row>
    <row r="199">
      <c r="A199" s="4">
        <v>2006.0</v>
      </c>
      <c r="B199" s="4" t="s">
        <v>233</v>
      </c>
      <c r="C199" s="4" t="s">
        <v>13</v>
      </c>
      <c r="D199" s="4" t="s">
        <v>14</v>
      </c>
      <c r="E199" s="4">
        <v>5.0</v>
      </c>
      <c r="F199" s="36" t="s">
        <v>528</v>
      </c>
      <c r="G199" s="4" t="s">
        <v>239</v>
      </c>
      <c r="H199" s="4">
        <v>620.0</v>
      </c>
      <c r="I199" s="4">
        <v>558.0</v>
      </c>
      <c r="J199" s="4">
        <v>1178.0</v>
      </c>
    </row>
    <row r="200">
      <c r="A200" s="4">
        <v>2006.0</v>
      </c>
      <c r="B200" s="4" t="s">
        <v>233</v>
      </c>
      <c r="C200" s="4" t="s">
        <v>13</v>
      </c>
      <c r="D200" s="4" t="s">
        <v>14</v>
      </c>
      <c r="E200" s="4">
        <v>6.0</v>
      </c>
      <c r="F200" s="36" t="s">
        <v>718</v>
      </c>
      <c r="G200" s="4" t="s">
        <v>141</v>
      </c>
      <c r="H200" s="4">
        <v>582.0</v>
      </c>
      <c r="I200" s="4">
        <v>586.0</v>
      </c>
      <c r="J200" s="4">
        <v>1168.0</v>
      </c>
    </row>
    <row r="201">
      <c r="A201" s="4">
        <v>2006.0</v>
      </c>
      <c r="B201" s="4" t="s">
        <v>233</v>
      </c>
      <c r="C201" s="4" t="s">
        <v>13</v>
      </c>
      <c r="D201" s="4" t="s">
        <v>14</v>
      </c>
      <c r="E201" s="4">
        <v>7.0</v>
      </c>
      <c r="F201" s="36" t="s">
        <v>1173</v>
      </c>
      <c r="G201" s="4" t="s">
        <v>1294</v>
      </c>
      <c r="H201" s="4">
        <v>570.0</v>
      </c>
      <c r="I201" s="4">
        <v>590.0</v>
      </c>
      <c r="J201" s="4">
        <v>1160.0</v>
      </c>
    </row>
    <row r="202">
      <c r="A202" s="4">
        <v>2006.0</v>
      </c>
      <c r="B202" s="4" t="s">
        <v>233</v>
      </c>
      <c r="C202" s="4" t="s">
        <v>13</v>
      </c>
      <c r="D202" s="4" t="s">
        <v>14</v>
      </c>
      <c r="E202" s="4">
        <v>8.0</v>
      </c>
      <c r="F202" s="36" t="s">
        <v>868</v>
      </c>
      <c r="G202" s="4" t="s">
        <v>110</v>
      </c>
      <c r="H202" s="4">
        <v>626.0</v>
      </c>
      <c r="I202" s="4">
        <v>530.0</v>
      </c>
      <c r="J202" s="4">
        <v>1156.0</v>
      </c>
    </row>
    <row r="203">
      <c r="A203" s="4">
        <v>2006.0</v>
      </c>
      <c r="B203" s="4" t="s">
        <v>233</v>
      </c>
      <c r="C203" s="4" t="s">
        <v>13</v>
      </c>
      <c r="D203" s="4" t="s">
        <v>14</v>
      </c>
      <c r="E203" s="4">
        <v>9.0</v>
      </c>
      <c r="F203" s="36" t="s">
        <v>236</v>
      </c>
      <c r="G203" s="4" t="s">
        <v>53</v>
      </c>
      <c r="H203" s="4">
        <v>584.0</v>
      </c>
      <c r="I203" s="4">
        <v>564.0</v>
      </c>
      <c r="J203" s="4">
        <v>1148.0</v>
      </c>
    </row>
    <row r="204">
      <c r="A204" s="4">
        <v>2006.0</v>
      </c>
      <c r="B204" s="4" t="s">
        <v>233</v>
      </c>
      <c r="C204" s="4" t="s">
        <v>13</v>
      </c>
      <c r="D204" s="4" t="s">
        <v>14</v>
      </c>
      <c r="E204" s="4">
        <v>10.0</v>
      </c>
      <c r="F204" s="36" t="s">
        <v>234</v>
      </c>
      <c r="G204" s="4" t="s">
        <v>93</v>
      </c>
      <c r="H204" s="4">
        <v>520.0</v>
      </c>
      <c r="I204" s="4">
        <v>612.0</v>
      </c>
      <c r="J204" s="4">
        <v>1132.0</v>
      </c>
    </row>
    <row r="205">
      <c r="A205" s="4">
        <v>2006.0</v>
      </c>
      <c r="B205" s="4" t="s">
        <v>233</v>
      </c>
      <c r="C205" s="4" t="s">
        <v>13</v>
      </c>
      <c r="D205" s="4" t="s">
        <v>14</v>
      </c>
      <c r="E205" s="4">
        <v>11.0</v>
      </c>
      <c r="F205" s="36" t="s">
        <v>1170</v>
      </c>
      <c r="G205" s="4" t="s">
        <v>263</v>
      </c>
      <c r="H205" s="4">
        <v>616.0</v>
      </c>
      <c r="I205" s="4">
        <v>512.0</v>
      </c>
      <c r="J205" s="4">
        <v>1128.0</v>
      </c>
    </row>
    <row r="206">
      <c r="A206" s="4">
        <v>2006.0</v>
      </c>
      <c r="B206" s="4" t="s">
        <v>233</v>
      </c>
      <c r="C206" s="4" t="s">
        <v>13</v>
      </c>
      <c r="D206" s="4" t="s">
        <v>14</v>
      </c>
      <c r="E206" s="4">
        <v>12.0</v>
      </c>
      <c r="F206" s="36" t="s">
        <v>530</v>
      </c>
      <c r="G206" s="4" t="s">
        <v>110</v>
      </c>
      <c r="H206" s="4">
        <v>580.0</v>
      </c>
      <c r="I206" s="4">
        <v>520.0</v>
      </c>
      <c r="J206" s="4">
        <v>1100.0</v>
      </c>
    </row>
    <row r="207">
      <c r="A207" s="4">
        <v>2006.0</v>
      </c>
      <c r="B207" s="4" t="s">
        <v>233</v>
      </c>
      <c r="C207" s="4" t="s">
        <v>13</v>
      </c>
      <c r="D207" s="4" t="s">
        <v>14</v>
      </c>
      <c r="E207" s="4">
        <v>13.0</v>
      </c>
      <c r="F207" s="36" t="s">
        <v>438</v>
      </c>
      <c r="G207" s="4" t="s">
        <v>439</v>
      </c>
      <c r="H207" s="4">
        <v>582.0</v>
      </c>
      <c r="I207" s="4">
        <v>508.0</v>
      </c>
      <c r="J207" s="4">
        <v>1090.0</v>
      </c>
    </row>
    <row r="208">
      <c r="A208" s="4">
        <v>2006.0</v>
      </c>
      <c r="B208" s="4" t="s">
        <v>233</v>
      </c>
      <c r="C208" s="4" t="s">
        <v>13</v>
      </c>
      <c r="D208" s="4" t="s">
        <v>14</v>
      </c>
      <c r="E208" s="4">
        <v>14.0</v>
      </c>
      <c r="F208" s="36" t="s">
        <v>1570</v>
      </c>
      <c r="G208" s="4" t="s">
        <v>1274</v>
      </c>
      <c r="H208" s="4">
        <v>520.0</v>
      </c>
      <c r="I208" s="4">
        <v>552.0</v>
      </c>
      <c r="J208" s="4">
        <v>1072.0</v>
      </c>
    </row>
    <row r="209">
      <c r="A209" s="4">
        <v>2006.0</v>
      </c>
      <c r="B209" s="4" t="s">
        <v>233</v>
      </c>
      <c r="C209" s="4" t="s">
        <v>13</v>
      </c>
      <c r="D209" s="4" t="s">
        <v>14</v>
      </c>
      <c r="E209" s="4">
        <v>15.0</v>
      </c>
      <c r="F209" s="36" t="s">
        <v>879</v>
      </c>
      <c r="G209" s="4" t="s">
        <v>66</v>
      </c>
      <c r="H209" s="4">
        <v>538.0</v>
      </c>
      <c r="I209" s="4">
        <v>528.0</v>
      </c>
      <c r="J209" s="4">
        <v>1066.0</v>
      </c>
    </row>
    <row r="210">
      <c r="A210" s="4">
        <v>2006.0</v>
      </c>
      <c r="B210" s="4" t="s">
        <v>233</v>
      </c>
      <c r="C210" s="4" t="s">
        <v>13</v>
      </c>
      <c r="D210" s="4" t="s">
        <v>14</v>
      </c>
      <c r="E210" s="4">
        <v>16.0</v>
      </c>
      <c r="F210" s="36" t="s">
        <v>260</v>
      </c>
      <c r="G210" s="4" t="s">
        <v>93</v>
      </c>
      <c r="H210" s="4">
        <v>560.0</v>
      </c>
      <c r="I210" s="4">
        <v>498.0</v>
      </c>
      <c r="J210" s="4">
        <v>1058.0</v>
      </c>
    </row>
    <row r="211">
      <c r="A211" s="4">
        <v>2006.0</v>
      </c>
      <c r="B211" s="4" t="s">
        <v>233</v>
      </c>
      <c r="C211" s="4" t="s">
        <v>13</v>
      </c>
      <c r="D211" s="4" t="s">
        <v>14</v>
      </c>
      <c r="E211" s="4">
        <v>17.0</v>
      </c>
      <c r="F211" s="36" t="s">
        <v>240</v>
      </c>
      <c r="G211" s="4" t="s">
        <v>97</v>
      </c>
      <c r="H211" s="4">
        <v>526.0</v>
      </c>
      <c r="I211" s="4">
        <v>526.0</v>
      </c>
      <c r="J211" s="4">
        <v>1052.0</v>
      </c>
    </row>
    <row r="212">
      <c r="A212" s="4">
        <v>2006.0</v>
      </c>
      <c r="B212" s="4" t="s">
        <v>233</v>
      </c>
      <c r="C212" s="4" t="s">
        <v>13</v>
      </c>
      <c r="D212" s="4" t="s">
        <v>14</v>
      </c>
      <c r="E212" s="4">
        <v>18.0</v>
      </c>
      <c r="F212" s="36" t="s">
        <v>1571</v>
      </c>
      <c r="G212" s="4" t="s">
        <v>129</v>
      </c>
      <c r="H212" s="4">
        <v>510.0</v>
      </c>
      <c r="I212" s="4">
        <v>540.0</v>
      </c>
      <c r="J212" s="4">
        <v>1050.0</v>
      </c>
    </row>
    <row r="213">
      <c r="A213" s="4">
        <v>2006.0</v>
      </c>
      <c r="B213" s="4" t="s">
        <v>233</v>
      </c>
      <c r="C213" s="4" t="s">
        <v>13</v>
      </c>
      <c r="D213" s="4" t="s">
        <v>14</v>
      </c>
      <c r="E213" s="4">
        <v>19.0</v>
      </c>
      <c r="F213" s="36" t="s">
        <v>1171</v>
      </c>
      <c r="G213" s="4" t="s">
        <v>24</v>
      </c>
      <c r="H213" s="4">
        <v>528.0</v>
      </c>
      <c r="I213" s="4">
        <v>518.0</v>
      </c>
      <c r="J213" s="4">
        <v>1046.0</v>
      </c>
    </row>
    <row r="214">
      <c r="A214" s="4">
        <v>2006.0</v>
      </c>
      <c r="B214" s="4" t="s">
        <v>233</v>
      </c>
      <c r="C214" s="4" t="s">
        <v>13</v>
      </c>
      <c r="D214" s="4" t="s">
        <v>14</v>
      </c>
      <c r="E214" s="4">
        <v>20.0</v>
      </c>
      <c r="F214" s="36" t="s">
        <v>1324</v>
      </c>
      <c r="G214" s="4" t="s">
        <v>1274</v>
      </c>
      <c r="H214" s="4">
        <v>548.0</v>
      </c>
      <c r="I214" s="4">
        <v>494.0</v>
      </c>
      <c r="J214" s="4">
        <v>1042.0</v>
      </c>
    </row>
    <row r="215">
      <c r="A215" s="4">
        <v>2006.0</v>
      </c>
      <c r="B215" s="4" t="s">
        <v>233</v>
      </c>
      <c r="C215" s="4" t="s">
        <v>13</v>
      </c>
      <c r="D215" s="4" t="s">
        <v>14</v>
      </c>
      <c r="E215" s="4">
        <v>21.0</v>
      </c>
      <c r="F215" s="36" t="s">
        <v>140</v>
      </c>
      <c r="G215" s="4" t="s">
        <v>141</v>
      </c>
      <c r="H215" s="4">
        <v>468.0</v>
      </c>
      <c r="I215" s="4">
        <v>560.0</v>
      </c>
      <c r="J215" s="4">
        <v>1028.0</v>
      </c>
    </row>
    <row r="216">
      <c r="A216" s="4">
        <v>2006.0</v>
      </c>
      <c r="B216" s="4" t="s">
        <v>233</v>
      </c>
      <c r="C216" s="4" t="s">
        <v>13</v>
      </c>
      <c r="D216" s="4" t="s">
        <v>14</v>
      </c>
      <c r="E216" s="4">
        <v>22.0</v>
      </c>
      <c r="F216" s="36" t="s">
        <v>1480</v>
      </c>
      <c r="G216" s="4" t="s">
        <v>469</v>
      </c>
      <c r="H216" s="4">
        <v>452.0</v>
      </c>
      <c r="I216" s="4">
        <v>570.0</v>
      </c>
      <c r="J216" s="4">
        <v>1022.0</v>
      </c>
    </row>
    <row r="217">
      <c r="A217" s="4">
        <v>2006.0</v>
      </c>
      <c r="B217" s="4" t="s">
        <v>233</v>
      </c>
      <c r="C217" s="4" t="s">
        <v>13</v>
      </c>
      <c r="D217" s="4" t="s">
        <v>14</v>
      </c>
      <c r="E217" s="4">
        <v>23.0</v>
      </c>
      <c r="F217" s="36" t="s">
        <v>26</v>
      </c>
      <c r="G217" s="4" t="s">
        <v>540</v>
      </c>
      <c r="H217" s="4">
        <v>518.0</v>
      </c>
      <c r="I217" s="4">
        <v>500.0</v>
      </c>
      <c r="J217" s="4">
        <v>1018.0</v>
      </c>
    </row>
    <row r="218">
      <c r="A218" s="4">
        <v>2006.0</v>
      </c>
      <c r="B218" s="4" t="s">
        <v>233</v>
      </c>
      <c r="C218" s="4" t="s">
        <v>13</v>
      </c>
      <c r="D218" s="4" t="s">
        <v>14</v>
      </c>
      <c r="E218" s="4">
        <v>24.0</v>
      </c>
      <c r="F218" s="36" t="s">
        <v>1572</v>
      </c>
      <c r="G218" s="4" t="s">
        <v>239</v>
      </c>
      <c r="H218" s="4">
        <v>510.0</v>
      </c>
      <c r="I218" s="4">
        <v>500.0</v>
      </c>
      <c r="J218" s="4">
        <v>1010.0</v>
      </c>
    </row>
    <row r="219">
      <c r="A219" s="4">
        <v>2006.0</v>
      </c>
      <c r="B219" s="4" t="s">
        <v>233</v>
      </c>
      <c r="C219" s="4" t="s">
        <v>13</v>
      </c>
      <c r="D219" s="4" t="s">
        <v>14</v>
      </c>
      <c r="E219" s="4">
        <v>25.0</v>
      </c>
      <c r="F219" s="36" t="s">
        <v>553</v>
      </c>
      <c r="G219" s="4" t="s">
        <v>97</v>
      </c>
      <c r="H219" s="4">
        <v>474.0</v>
      </c>
      <c r="I219" s="4">
        <v>516.0</v>
      </c>
      <c r="J219" s="4">
        <v>990.0</v>
      </c>
    </row>
    <row r="220">
      <c r="A220" s="4">
        <v>2006.0</v>
      </c>
      <c r="B220" s="4" t="s">
        <v>233</v>
      </c>
      <c r="C220" s="4" t="s">
        <v>13</v>
      </c>
      <c r="D220" s="4" t="s">
        <v>14</v>
      </c>
      <c r="E220" s="4">
        <v>26.0</v>
      </c>
      <c r="F220" s="36" t="s">
        <v>1391</v>
      </c>
      <c r="G220" s="4" t="s">
        <v>1008</v>
      </c>
      <c r="H220" s="4">
        <v>462.0</v>
      </c>
      <c r="I220" s="4">
        <v>526.0</v>
      </c>
      <c r="J220" s="4">
        <v>988.0</v>
      </c>
    </row>
    <row r="221">
      <c r="A221" s="4">
        <v>2006.0</v>
      </c>
      <c r="B221" s="4" t="s">
        <v>233</v>
      </c>
      <c r="C221" s="4" t="s">
        <v>13</v>
      </c>
      <c r="D221" s="4" t="s">
        <v>14</v>
      </c>
      <c r="E221" s="4">
        <v>27.0</v>
      </c>
      <c r="F221" s="36" t="s">
        <v>339</v>
      </c>
      <c r="G221" s="4" t="s">
        <v>1035</v>
      </c>
      <c r="H221" s="4">
        <v>516.0</v>
      </c>
      <c r="I221" s="4">
        <v>464.0</v>
      </c>
      <c r="J221" s="4">
        <v>980.0</v>
      </c>
    </row>
    <row r="222">
      <c r="A222" s="4">
        <v>2006.0</v>
      </c>
      <c r="B222" s="4" t="s">
        <v>233</v>
      </c>
      <c r="C222" s="4" t="s">
        <v>13</v>
      </c>
      <c r="D222" s="4" t="s">
        <v>14</v>
      </c>
      <c r="E222" s="4">
        <v>28.0</v>
      </c>
      <c r="F222" s="36" t="s">
        <v>1573</v>
      </c>
      <c r="G222" s="4" t="s">
        <v>93</v>
      </c>
      <c r="H222" s="4">
        <v>462.0</v>
      </c>
      <c r="I222" s="4">
        <v>514.0</v>
      </c>
      <c r="J222" s="4">
        <v>976.0</v>
      </c>
    </row>
    <row r="223">
      <c r="A223" s="4">
        <v>2006.0</v>
      </c>
      <c r="B223" s="4" t="s">
        <v>233</v>
      </c>
      <c r="C223" s="4" t="s">
        <v>13</v>
      </c>
      <c r="D223" s="4" t="s">
        <v>14</v>
      </c>
      <c r="E223" s="4">
        <v>29.0</v>
      </c>
      <c r="F223" s="36" t="s">
        <v>1574</v>
      </c>
      <c r="G223" s="4" t="s">
        <v>97</v>
      </c>
      <c r="H223" s="4">
        <v>474.0</v>
      </c>
      <c r="I223" s="4">
        <v>500.0</v>
      </c>
      <c r="J223" s="4">
        <v>974.0</v>
      </c>
    </row>
    <row r="224">
      <c r="A224" s="4">
        <v>2006.0</v>
      </c>
      <c r="B224" s="4" t="s">
        <v>233</v>
      </c>
      <c r="C224" s="4" t="s">
        <v>13</v>
      </c>
      <c r="D224" s="4" t="s">
        <v>14</v>
      </c>
      <c r="E224" s="4">
        <v>30.0</v>
      </c>
      <c r="F224" s="36" t="s">
        <v>1475</v>
      </c>
      <c r="G224" s="4" t="s">
        <v>53</v>
      </c>
      <c r="H224" s="4">
        <v>478.0</v>
      </c>
      <c r="I224" s="4">
        <v>492.0</v>
      </c>
      <c r="J224" s="4">
        <v>970.0</v>
      </c>
    </row>
    <row r="225">
      <c r="A225" s="4">
        <v>2006.0</v>
      </c>
      <c r="B225" s="4" t="s">
        <v>233</v>
      </c>
      <c r="C225" s="4" t="s">
        <v>13</v>
      </c>
      <c r="D225" s="4" t="s">
        <v>14</v>
      </c>
      <c r="E225" s="4">
        <v>31.0</v>
      </c>
      <c r="F225" s="36" t="s">
        <v>1350</v>
      </c>
      <c r="G225" s="4" t="s">
        <v>110</v>
      </c>
      <c r="H225" s="4">
        <v>486.0</v>
      </c>
      <c r="I225" s="4">
        <v>482.0</v>
      </c>
      <c r="J225" s="4">
        <v>968.0</v>
      </c>
    </row>
    <row r="226">
      <c r="A226" s="4">
        <v>2006.0</v>
      </c>
      <c r="B226" s="4" t="s">
        <v>233</v>
      </c>
      <c r="C226" s="4" t="s">
        <v>13</v>
      </c>
      <c r="D226" s="4" t="s">
        <v>14</v>
      </c>
      <c r="E226" s="4">
        <v>32.0</v>
      </c>
      <c r="F226" s="36" t="s">
        <v>268</v>
      </c>
      <c r="G226" s="4" t="s">
        <v>654</v>
      </c>
      <c r="H226" s="4">
        <v>466.0</v>
      </c>
      <c r="I226" s="4">
        <v>494.0</v>
      </c>
      <c r="J226" s="4">
        <v>960.0</v>
      </c>
    </row>
    <row r="227">
      <c r="A227" s="4">
        <v>2006.0</v>
      </c>
      <c r="B227" s="4" t="s">
        <v>233</v>
      </c>
      <c r="C227" s="4" t="s">
        <v>13</v>
      </c>
      <c r="D227" s="4" t="s">
        <v>14</v>
      </c>
      <c r="E227" s="4">
        <v>33.0</v>
      </c>
      <c r="F227" s="36" t="s">
        <v>1575</v>
      </c>
      <c r="G227" s="4" t="s">
        <v>22</v>
      </c>
      <c r="H227" s="4">
        <v>468.0</v>
      </c>
      <c r="I227" s="4">
        <v>490.0</v>
      </c>
      <c r="J227" s="4">
        <v>958.0</v>
      </c>
    </row>
    <row r="228">
      <c r="A228" s="4">
        <v>2006.0</v>
      </c>
      <c r="B228" s="4" t="s">
        <v>233</v>
      </c>
      <c r="C228" s="4" t="s">
        <v>13</v>
      </c>
      <c r="D228" s="4" t="s">
        <v>14</v>
      </c>
      <c r="E228" s="4">
        <v>34.0</v>
      </c>
      <c r="F228" s="36" t="s">
        <v>1487</v>
      </c>
      <c r="G228" s="4" t="s">
        <v>1047</v>
      </c>
      <c r="H228" s="4">
        <v>504.0</v>
      </c>
      <c r="I228" s="4">
        <v>452.0</v>
      </c>
      <c r="J228" s="4">
        <v>956.0</v>
      </c>
    </row>
    <row r="229">
      <c r="A229" s="4">
        <v>2006.0</v>
      </c>
      <c r="B229" s="4" t="s">
        <v>233</v>
      </c>
      <c r="C229" s="4" t="s">
        <v>13</v>
      </c>
      <c r="D229" s="4" t="s">
        <v>14</v>
      </c>
      <c r="E229" s="4">
        <v>35.0</v>
      </c>
      <c r="F229" s="36" t="s">
        <v>143</v>
      </c>
      <c r="G229" s="4" t="s">
        <v>90</v>
      </c>
      <c r="H229" s="4">
        <v>456.0</v>
      </c>
      <c r="I229" s="4">
        <v>496.0</v>
      </c>
      <c r="J229" s="4">
        <v>952.0</v>
      </c>
    </row>
    <row r="230">
      <c r="A230" s="4">
        <v>2006.0</v>
      </c>
      <c r="B230" s="4" t="s">
        <v>233</v>
      </c>
      <c r="C230" s="4" t="s">
        <v>13</v>
      </c>
      <c r="D230" s="4" t="s">
        <v>14</v>
      </c>
      <c r="E230" s="4">
        <v>36.0</v>
      </c>
      <c r="F230" s="36" t="s">
        <v>1481</v>
      </c>
      <c r="G230" s="4" t="s">
        <v>303</v>
      </c>
      <c r="H230" s="4">
        <v>522.0</v>
      </c>
      <c r="I230" s="4">
        <v>426.0</v>
      </c>
      <c r="J230" s="4">
        <v>948.0</v>
      </c>
    </row>
    <row r="231">
      <c r="A231" s="4">
        <v>2006.0</v>
      </c>
      <c r="B231" s="4" t="s">
        <v>233</v>
      </c>
      <c r="C231" s="4" t="s">
        <v>13</v>
      </c>
      <c r="D231" s="4" t="s">
        <v>14</v>
      </c>
      <c r="E231" s="4">
        <v>37.0</v>
      </c>
      <c r="F231" s="36" t="s">
        <v>1576</v>
      </c>
      <c r="G231" s="4" t="s">
        <v>75</v>
      </c>
      <c r="H231" s="4">
        <v>492.0</v>
      </c>
      <c r="I231" s="4">
        <v>448.0</v>
      </c>
      <c r="J231" s="4">
        <v>940.0</v>
      </c>
    </row>
    <row r="232">
      <c r="A232" s="4">
        <v>2006.0</v>
      </c>
      <c r="B232" s="4" t="s">
        <v>233</v>
      </c>
      <c r="C232" s="4" t="s">
        <v>13</v>
      </c>
      <c r="D232" s="4" t="s">
        <v>14</v>
      </c>
      <c r="E232" s="4">
        <v>38.0</v>
      </c>
      <c r="F232" s="36" t="s">
        <v>559</v>
      </c>
      <c r="G232" s="4" t="s">
        <v>97</v>
      </c>
      <c r="H232" s="4">
        <v>446.0</v>
      </c>
      <c r="I232" s="4">
        <v>440.0</v>
      </c>
      <c r="J232" s="4">
        <v>886.0</v>
      </c>
    </row>
    <row r="233">
      <c r="A233" s="4">
        <v>2006.0</v>
      </c>
      <c r="B233" s="4" t="s">
        <v>233</v>
      </c>
      <c r="C233" s="4" t="s">
        <v>13</v>
      </c>
      <c r="D233" s="4" t="s">
        <v>14</v>
      </c>
      <c r="E233" s="4">
        <v>39.0</v>
      </c>
      <c r="F233" s="36" t="s">
        <v>1478</v>
      </c>
      <c r="G233" s="4" t="s">
        <v>184</v>
      </c>
      <c r="H233" s="4">
        <v>350.0</v>
      </c>
      <c r="I233" s="4">
        <v>526.0</v>
      </c>
      <c r="J233" s="4">
        <v>876.0</v>
      </c>
    </row>
    <row r="234">
      <c r="A234" s="4">
        <v>2006.0</v>
      </c>
      <c r="B234" s="4" t="s">
        <v>233</v>
      </c>
      <c r="C234" s="4" t="s">
        <v>13</v>
      </c>
      <c r="D234" s="4" t="s">
        <v>14</v>
      </c>
      <c r="E234" s="4">
        <v>40.0</v>
      </c>
      <c r="F234" s="36" t="s">
        <v>557</v>
      </c>
      <c r="G234" s="4" t="s">
        <v>97</v>
      </c>
      <c r="H234" s="4">
        <v>434.0</v>
      </c>
      <c r="I234" s="4">
        <v>426.0</v>
      </c>
      <c r="J234" s="4">
        <v>860.0</v>
      </c>
    </row>
    <row r="235">
      <c r="A235" s="4">
        <v>2006.0</v>
      </c>
      <c r="B235" s="4" t="s">
        <v>233</v>
      </c>
      <c r="C235" s="4" t="s">
        <v>13</v>
      </c>
      <c r="D235" s="4" t="s">
        <v>14</v>
      </c>
      <c r="E235" s="4">
        <v>41.0</v>
      </c>
      <c r="F235" s="36" t="s">
        <v>1577</v>
      </c>
      <c r="G235" s="4" t="s">
        <v>1047</v>
      </c>
      <c r="H235" s="4">
        <v>380.0</v>
      </c>
      <c r="I235" s="4">
        <v>468.0</v>
      </c>
      <c r="J235" s="4">
        <v>848.0</v>
      </c>
    </row>
    <row r="236">
      <c r="A236" s="4">
        <v>2006.0</v>
      </c>
      <c r="B236" s="4" t="s">
        <v>233</v>
      </c>
      <c r="C236" s="4" t="s">
        <v>13</v>
      </c>
      <c r="D236" s="4" t="s">
        <v>14</v>
      </c>
      <c r="E236" s="4">
        <v>42.0</v>
      </c>
      <c r="F236" s="36" t="s">
        <v>281</v>
      </c>
      <c r="G236" s="4" t="s">
        <v>20</v>
      </c>
      <c r="H236" s="4">
        <v>354.0</v>
      </c>
      <c r="I236" s="4">
        <v>472.0</v>
      </c>
      <c r="J236" s="4">
        <v>826.0</v>
      </c>
    </row>
    <row r="237">
      <c r="A237" s="4">
        <v>2006.0</v>
      </c>
      <c r="B237" s="4" t="s">
        <v>233</v>
      </c>
      <c r="C237" s="4" t="s">
        <v>13</v>
      </c>
      <c r="D237" s="4" t="s">
        <v>14</v>
      </c>
      <c r="E237" s="4">
        <v>43.0</v>
      </c>
      <c r="F237" s="36" t="s">
        <v>1477</v>
      </c>
      <c r="G237" s="4" t="s">
        <v>678</v>
      </c>
      <c r="H237" s="4">
        <v>446.0</v>
      </c>
      <c r="I237" s="4">
        <v>374.0</v>
      </c>
      <c r="J237" s="4">
        <v>820.0</v>
      </c>
    </row>
    <row r="238">
      <c r="A238" s="4">
        <v>2006.0</v>
      </c>
      <c r="B238" s="4" t="s">
        <v>233</v>
      </c>
      <c r="C238" s="4" t="s">
        <v>13</v>
      </c>
      <c r="D238" s="4" t="s">
        <v>14</v>
      </c>
      <c r="E238" s="4">
        <v>44.0</v>
      </c>
      <c r="F238" s="36" t="s">
        <v>730</v>
      </c>
      <c r="G238" s="4" t="s">
        <v>97</v>
      </c>
      <c r="H238" s="4">
        <v>420.0</v>
      </c>
      <c r="I238" s="4">
        <v>394.0</v>
      </c>
      <c r="J238" s="4">
        <v>814.0</v>
      </c>
    </row>
    <row r="239">
      <c r="A239" s="4">
        <v>2006.0</v>
      </c>
      <c r="B239" s="4" t="s">
        <v>233</v>
      </c>
      <c r="C239" s="4" t="s">
        <v>13</v>
      </c>
      <c r="D239" s="4" t="s">
        <v>14</v>
      </c>
      <c r="E239" s="4">
        <v>45.0</v>
      </c>
      <c r="F239" s="36" t="s">
        <v>266</v>
      </c>
      <c r="G239" s="4" t="s">
        <v>149</v>
      </c>
      <c r="H239" s="4">
        <v>356.0</v>
      </c>
      <c r="I239" s="4">
        <v>434.0</v>
      </c>
      <c r="J239" s="4">
        <v>790.0</v>
      </c>
    </row>
    <row r="240">
      <c r="A240" s="4">
        <v>2006.0</v>
      </c>
      <c r="B240" s="4" t="s">
        <v>233</v>
      </c>
      <c r="C240" s="4" t="s">
        <v>13</v>
      </c>
      <c r="D240" s="4" t="s">
        <v>14</v>
      </c>
      <c r="E240" s="4">
        <v>46.0</v>
      </c>
      <c r="F240" s="36" t="s">
        <v>1037</v>
      </c>
      <c r="G240" s="4" t="s">
        <v>24</v>
      </c>
      <c r="H240" s="4">
        <v>396.0</v>
      </c>
      <c r="I240" s="4">
        <v>392.0</v>
      </c>
      <c r="J240" s="4">
        <v>788.0</v>
      </c>
    </row>
    <row r="241">
      <c r="A241" s="4">
        <v>2006.0</v>
      </c>
      <c r="B241" s="4" t="s">
        <v>233</v>
      </c>
      <c r="C241" s="4" t="s">
        <v>13</v>
      </c>
      <c r="D241" s="4" t="s">
        <v>14</v>
      </c>
      <c r="E241" s="4">
        <v>47.0</v>
      </c>
      <c r="F241" s="36" t="s">
        <v>1202</v>
      </c>
      <c r="G241" s="4" t="s">
        <v>110</v>
      </c>
      <c r="H241" s="4">
        <v>310.0</v>
      </c>
      <c r="I241" s="4">
        <v>336.0</v>
      </c>
      <c r="J241" s="4">
        <v>646.0</v>
      </c>
    </row>
    <row r="242">
      <c r="A242" s="4">
        <v>2006.0</v>
      </c>
      <c r="B242" s="4" t="s">
        <v>233</v>
      </c>
      <c r="C242" s="4" t="s">
        <v>57</v>
      </c>
      <c r="D242" s="4" t="s">
        <v>14</v>
      </c>
      <c r="E242" s="4">
        <v>1.0</v>
      </c>
      <c r="F242" s="36" t="s">
        <v>1488</v>
      </c>
      <c r="G242" s="4" t="s">
        <v>1578</v>
      </c>
      <c r="H242" s="4">
        <v>480.0</v>
      </c>
      <c r="I242" s="4">
        <v>544.0</v>
      </c>
      <c r="J242" s="4">
        <v>1024.0</v>
      </c>
    </row>
    <row r="243">
      <c r="A243" s="4">
        <v>2006.0</v>
      </c>
      <c r="B243" s="4" t="s">
        <v>233</v>
      </c>
      <c r="C243" s="4" t="s">
        <v>57</v>
      </c>
      <c r="D243" s="4" t="s">
        <v>14</v>
      </c>
      <c r="E243" s="4">
        <v>2.0</v>
      </c>
      <c r="F243" s="36" t="s">
        <v>736</v>
      </c>
      <c r="G243" s="4" t="s">
        <v>59</v>
      </c>
      <c r="H243" s="4">
        <v>494.0</v>
      </c>
      <c r="I243" s="4">
        <v>518.0</v>
      </c>
      <c r="J243" s="4">
        <v>1012.0</v>
      </c>
    </row>
    <row r="244">
      <c r="A244" s="4">
        <v>2006.0</v>
      </c>
      <c r="B244" s="4" t="s">
        <v>233</v>
      </c>
      <c r="C244" s="4" t="s">
        <v>57</v>
      </c>
      <c r="D244" s="4" t="s">
        <v>14</v>
      </c>
      <c r="E244" s="4">
        <v>3.0</v>
      </c>
      <c r="F244" s="36" t="s">
        <v>288</v>
      </c>
      <c r="G244" s="4" t="s">
        <v>239</v>
      </c>
      <c r="H244" s="4">
        <v>538.0</v>
      </c>
      <c r="I244" s="4">
        <v>434.0</v>
      </c>
      <c r="J244" s="4">
        <v>972.0</v>
      </c>
    </row>
    <row r="245">
      <c r="A245" s="4">
        <v>2006.0</v>
      </c>
      <c r="B245" s="4" t="s">
        <v>233</v>
      </c>
      <c r="C245" s="4" t="s">
        <v>57</v>
      </c>
      <c r="D245" s="4" t="s">
        <v>14</v>
      </c>
      <c r="E245" s="4">
        <v>4.0</v>
      </c>
      <c r="F245" s="36" t="s">
        <v>1579</v>
      </c>
      <c r="G245" s="4" t="s">
        <v>22</v>
      </c>
      <c r="H245" s="4">
        <v>490.0</v>
      </c>
      <c r="I245" s="4">
        <v>448.0</v>
      </c>
      <c r="J245" s="4">
        <v>938.0</v>
      </c>
    </row>
    <row r="246">
      <c r="A246" s="4">
        <v>2006.0</v>
      </c>
      <c r="B246" s="4" t="s">
        <v>233</v>
      </c>
      <c r="C246" s="4" t="s">
        <v>57</v>
      </c>
      <c r="D246" s="4" t="s">
        <v>14</v>
      </c>
      <c r="E246" s="4">
        <v>5.0</v>
      </c>
      <c r="F246" s="36" t="s">
        <v>1208</v>
      </c>
      <c r="G246" s="4" t="s">
        <v>327</v>
      </c>
      <c r="H246" s="4">
        <v>436.0</v>
      </c>
      <c r="I246" s="4">
        <v>490.0</v>
      </c>
      <c r="J246" s="4">
        <v>926.0</v>
      </c>
    </row>
    <row r="247">
      <c r="A247" s="4">
        <v>2006.0</v>
      </c>
      <c r="B247" s="4" t="s">
        <v>233</v>
      </c>
      <c r="C247" s="4" t="s">
        <v>57</v>
      </c>
      <c r="D247" s="4" t="s">
        <v>14</v>
      </c>
      <c r="E247" s="4">
        <v>6.0</v>
      </c>
      <c r="F247" s="36" t="s">
        <v>457</v>
      </c>
      <c r="G247" s="4" t="s">
        <v>654</v>
      </c>
      <c r="H247" s="4">
        <v>460.0</v>
      </c>
      <c r="I247" s="4">
        <v>458.0</v>
      </c>
      <c r="J247" s="4">
        <v>918.0</v>
      </c>
    </row>
    <row r="248">
      <c r="A248" s="4">
        <v>2006.0</v>
      </c>
      <c r="B248" s="4" t="s">
        <v>233</v>
      </c>
      <c r="C248" s="4" t="s">
        <v>57</v>
      </c>
      <c r="D248" s="4" t="s">
        <v>14</v>
      </c>
      <c r="E248" s="4">
        <v>7.0</v>
      </c>
      <c r="F248" s="36" t="s">
        <v>1489</v>
      </c>
      <c r="G248" s="4" t="s">
        <v>303</v>
      </c>
      <c r="H248" s="4">
        <v>400.0</v>
      </c>
      <c r="I248" s="4">
        <v>476.0</v>
      </c>
      <c r="J248" s="4">
        <v>876.0</v>
      </c>
    </row>
    <row r="249">
      <c r="A249" s="4">
        <v>2006.0</v>
      </c>
      <c r="B249" s="4" t="s">
        <v>233</v>
      </c>
      <c r="C249" s="4" t="s">
        <v>57</v>
      </c>
      <c r="D249" s="4" t="s">
        <v>14</v>
      </c>
      <c r="E249" s="4">
        <v>8.0</v>
      </c>
      <c r="F249" s="36" t="s">
        <v>1580</v>
      </c>
      <c r="G249" s="4" t="s">
        <v>303</v>
      </c>
      <c r="H249" s="4">
        <v>452.0</v>
      </c>
      <c r="I249" s="4">
        <v>424.0</v>
      </c>
      <c r="J249" s="4">
        <v>876.0</v>
      </c>
    </row>
    <row r="250">
      <c r="A250" s="4">
        <v>2006.0</v>
      </c>
      <c r="B250" s="4" t="s">
        <v>233</v>
      </c>
      <c r="C250" s="4" t="s">
        <v>57</v>
      </c>
      <c r="D250" s="4" t="s">
        <v>14</v>
      </c>
      <c r="E250" s="4">
        <v>9.0</v>
      </c>
      <c r="F250" s="36" t="s">
        <v>1581</v>
      </c>
      <c r="G250" s="4" t="s">
        <v>110</v>
      </c>
      <c r="H250" s="4">
        <v>470.0</v>
      </c>
      <c r="I250" s="4">
        <v>394.0</v>
      </c>
      <c r="J250" s="4">
        <v>864.0</v>
      </c>
    </row>
    <row r="251">
      <c r="A251" s="4">
        <v>2006.0</v>
      </c>
      <c r="B251" s="4" t="s">
        <v>233</v>
      </c>
      <c r="C251" s="4" t="s">
        <v>57</v>
      </c>
      <c r="D251" s="4" t="s">
        <v>14</v>
      </c>
      <c r="E251" s="4">
        <v>10.0</v>
      </c>
      <c r="F251" s="36" t="s">
        <v>1207</v>
      </c>
      <c r="G251" s="4" t="s">
        <v>135</v>
      </c>
      <c r="H251" s="4">
        <v>426.0</v>
      </c>
      <c r="I251" s="4">
        <v>424.0</v>
      </c>
      <c r="J251" s="4">
        <v>850.0</v>
      </c>
    </row>
    <row r="252">
      <c r="A252" s="4">
        <v>2006.0</v>
      </c>
      <c r="B252" s="4" t="s">
        <v>233</v>
      </c>
      <c r="C252" s="4" t="s">
        <v>57</v>
      </c>
      <c r="D252" s="4" t="s">
        <v>14</v>
      </c>
      <c r="E252" s="4">
        <v>11.0</v>
      </c>
      <c r="F252" s="36" t="s">
        <v>1582</v>
      </c>
      <c r="G252" s="4" t="s">
        <v>66</v>
      </c>
      <c r="H252" s="4">
        <v>426.0</v>
      </c>
      <c r="I252" s="4">
        <v>406.0</v>
      </c>
      <c r="J252" s="4">
        <v>832.0</v>
      </c>
    </row>
    <row r="253">
      <c r="A253" s="4">
        <v>2006.0</v>
      </c>
      <c r="B253" s="4" t="s">
        <v>233</v>
      </c>
      <c r="C253" s="4" t="s">
        <v>57</v>
      </c>
      <c r="D253" s="4" t="s">
        <v>14</v>
      </c>
      <c r="E253" s="4">
        <v>12.0</v>
      </c>
      <c r="F253" s="36" t="s">
        <v>1583</v>
      </c>
      <c r="G253" s="4" t="s">
        <v>310</v>
      </c>
      <c r="H253" s="4">
        <v>450.0</v>
      </c>
      <c r="I253" s="4">
        <v>378.0</v>
      </c>
      <c r="J253" s="4">
        <v>828.0</v>
      </c>
    </row>
    <row r="254">
      <c r="A254" s="4">
        <v>2006.0</v>
      </c>
      <c r="B254" s="4" t="s">
        <v>233</v>
      </c>
      <c r="C254" s="4" t="s">
        <v>57</v>
      </c>
      <c r="D254" s="4" t="s">
        <v>14</v>
      </c>
      <c r="E254" s="4">
        <v>13.0</v>
      </c>
      <c r="F254" s="36" t="s">
        <v>1044</v>
      </c>
      <c r="G254" s="4" t="s">
        <v>75</v>
      </c>
      <c r="H254" s="4">
        <v>356.0</v>
      </c>
      <c r="I254" s="4">
        <v>418.0</v>
      </c>
      <c r="J254" s="4">
        <v>774.0</v>
      </c>
    </row>
    <row r="255">
      <c r="A255" s="4">
        <v>2006.0</v>
      </c>
      <c r="B255" s="4" t="s">
        <v>233</v>
      </c>
      <c r="C255" s="4" t="s">
        <v>57</v>
      </c>
      <c r="D255" s="4" t="s">
        <v>14</v>
      </c>
      <c r="E255" s="4">
        <v>14.0</v>
      </c>
      <c r="F255" s="36" t="s">
        <v>478</v>
      </c>
      <c r="G255" s="4" t="s">
        <v>141</v>
      </c>
      <c r="H255" s="4">
        <v>400.0</v>
      </c>
      <c r="I255" s="4">
        <v>362.0</v>
      </c>
      <c r="J255" s="4">
        <v>762.0</v>
      </c>
    </row>
    <row r="256">
      <c r="A256" s="4">
        <v>2006.0</v>
      </c>
      <c r="B256" s="4" t="s">
        <v>233</v>
      </c>
      <c r="C256" s="4" t="s">
        <v>57</v>
      </c>
      <c r="D256" s="4" t="s">
        <v>14</v>
      </c>
      <c r="E256" s="4">
        <v>15.0</v>
      </c>
      <c r="F256" s="36" t="s">
        <v>1359</v>
      </c>
      <c r="G256" s="4" t="s">
        <v>24</v>
      </c>
      <c r="H256" s="4">
        <v>326.0</v>
      </c>
      <c r="I256" s="4">
        <v>424.0</v>
      </c>
      <c r="J256" s="4">
        <v>750.0</v>
      </c>
    </row>
    <row r="257">
      <c r="A257" s="4">
        <v>2006.0</v>
      </c>
      <c r="B257" s="4" t="s">
        <v>233</v>
      </c>
      <c r="C257" s="4" t="s">
        <v>57</v>
      </c>
      <c r="D257" s="4" t="s">
        <v>14</v>
      </c>
      <c r="E257" s="4">
        <v>16.0</v>
      </c>
      <c r="F257" s="36" t="s">
        <v>737</v>
      </c>
      <c r="G257" s="4" t="s">
        <v>441</v>
      </c>
      <c r="H257" s="4">
        <v>340.0</v>
      </c>
      <c r="I257" s="4">
        <v>396.0</v>
      </c>
      <c r="J257" s="4">
        <v>736.0</v>
      </c>
    </row>
    <row r="258">
      <c r="A258" s="4">
        <v>2006.0</v>
      </c>
      <c r="B258" s="4" t="s">
        <v>233</v>
      </c>
      <c r="C258" s="4" t="s">
        <v>57</v>
      </c>
      <c r="D258" s="4" t="s">
        <v>14</v>
      </c>
      <c r="E258" s="4">
        <v>17.0</v>
      </c>
      <c r="F258" s="36" t="s">
        <v>1584</v>
      </c>
      <c r="G258" s="4" t="s">
        <v>22</v>
      </c>
      <c r="H258" s="4">
        <v>424.0</v>
      </c>
      <c r="I258" s="4">
        <v>296.0</v>
      </c>
      <c r="J258" s="4">
        <v>720.0</v>
      </c>
    </row>
    <row r="259">
      <c r="A259" s="4">
        <v>2006.0</v>
      </c>
      <c r="B259" s="4" t="s">
        <v>233</v>
      </c>
      <c r="C259" s="4" t="s">
        <v>57</v>
      </c>
      <c r="D259" s="4" t="s">
        <v>14</v>
      </c>
      <c r="E259" s="4">
        <v>18.0</v>
      </c>
      <c r="F259" s="36" t="s">
        <v>954</v>
      </c>
      <c r="G259" s="4" t="s">
        <v>66</v>
      </c>
      <c r="H259" s="4">
        <v>336.0</v>
      </c>
      <c r="I259" s="4">
        <v>346.0</v>
      </c>
      <c r="J259" s="4">
        <v>682.0</v>
      </c>
    </row>
    <row r="260">
      <c r="A260" s="4">
        <v>2006.0</v>
      </c>
      <c r="B260" s="4" t="s">
        <v>233</v>
      </c>
      <c r="C260" s="4" t="s">
        <v>57</v>
      </c>
      <c r="D260" s="4" t="s">
        <v>14</v>
      </c>
      <c r="E260" s="4">
        <v>19.0</v>
      </c>
      <c r="F260" s="36" t="s">
        <v>739</v>
      </c>
      <c r="G260" s="4" t="s">
        <v>1549</v>
      </c>
      <c r="H260" s="4">
        <v>350.0</v>
      </c>
      <c r="I260" s="4">
        <v>330.0</v>
      </c>
      <c r="J260" s="4">
        <v>680.0</v>
      </c>
    </row>
    <row r="261">
      <c r="A261" s="4">
        <v>2006.0</v>
      </c>
      <c r="B261" s="4" t="s">
        <v>233</v>
      </c>
      <c r="C261" s="4" t="s">
        <v>57</v>
      </c>
      <c r="D261" s="4" t="s">
        <v>14</v>
      </c>
      <c r="E261" s="4">
        <v>20.0</v>
      </c>
      <c r="F261" s="36" t="s">
        <v>1585</v>
      </c>
      <c r="G261" s="4" t="s">
        <v>1578</v>
      </c>
      <c r="H261" s="4">
        <v>308.0</v>
      </c>
      <c r="I261" s="4">
        <v>368.0</v>
      </c>
      <c r="J261" s="4">
        <v>676.0</v>
      </c>
    </row>
    <row r="262">
      <c r="A262" s="4">
        <v>2006.0</v>
      </c>
      <c r="B262" s="4" t="s">
        <v>233</v>
      </c>
      <c r="C262" s="4" t="s">
        <v>57</v>
      </c>
      <c r="D262" s="4" t="s">
        <v>14</v>
      </c>
      <c r="E262" s="4">
        <v>21.0</v>
      </c>
      <c r="F262" s="36" t="s">
        <v>291</v>
      </c>
      <c r="G262" s="4" t="s">
        <v>155</v>
      </c>
      <c r="H262" s="4">
        <v>352.0</v>
      </c>
      <c r="I262" s="4">
        <v>322.0</v>
      </c>
      <c r="J262" s="4">
        <v>674.0</v>
      </c>
    </row>
    <row r="263">
      <c r="A263" s="4">
        <v>2006.0</v>
      </c>
      <c r="B263" s="4" t="s">
        <v>233</v>
      </c>
      <c r="C263" s="4" t="s">
        <v>57</v>
      </c>
      <c r="D263" s="4" t="s">
        <v>14</v>
      </c>
      <c r="E263" s="4">
        <v>22.0</v>
      </c>
      <c r="F263" s="36" t="s">
        <v>1042</v>
      </c>
      <c r="G263" s="4" t="s">
        <v>36</v>
      </c>
      <c r="H263" s="4">
        <v>260.0</v>
      </c>
      <c r="I263" s="4">
        <v>384.0</v>
      </c>
      <c r="J263" s="4">
        <v>644.0</v>
      </c>
    </row>
    <row r="264">
      <c r="A264" s="4">
        <v>2006.0</v>
      </c>
      <c r="B264" s="4" t="s">
        <v>233</v>
      </c>
      <c r="C264" s="4" t="s">
        <v>57</v>
      </c>
      <c r="D264" s="4" t="s">
        <v>14</v>
      </c>
      <c r="E264" s="4">
        <v>23.0</v>
      </c>
      <c r="F264" s="36" t="s">
        <v>1491</v>
      </c>
      <c r="G264" s="4" t="s">
        <v>84</v>
      </c>
      <c r="H264" s="4">
        <v>210.0</v>
      </c>
      <c r="I264" s="4">
        <v>312.0</v>
      </c>
      <c r="J264" s="4">
        <v>522.0</v>
      </c>
    </row>
    <row r="265">
      <c r="A265" s="4">
        <v>2006.0</v>
      </c>
      <c r="B265" s="4" t="s">
        <v>233</v>
      </c>
      <c r="C265" s="4" t="s">
        <v>57</v>
      </c>
      <c r="D265" s="4" t="s">
        <v>14</v>
      </c>
      <c r="E265" s="4">
        <v>24.0</v>
      </c>
      <c r="F265" s="36" t="s">
        <v>571</v>
      </c>
      <c r="G265" s="4" t="s">
        <v>915</v>
      </c>
      <c r="H265" s="4">
        <v>178.0</v>
      </c>
      <c r="I265" s="4">
        <v>166.0</v>
      </c>
      <c r="J265" s="4">
        <v>344.0</v>
      </c>
    </row>
    <row r="266">
      <c r="A266" s="4">
        <v>2006.0</v>
      </c>
      <c r="B266" s="4" t="s">
        <v>233</v>
      </c>
      <c r="C266" s="4" t="s">
        <v>57</v>
      </c>
      <c r="D266" s="4" t="s">
        <v>14</v>
      </c>
      <c r="E266" s="4">
        <v>25.0</v>
      </c>
      <c r="F266" s="36" t="s">
        <v>1586</v>
      </c>
      <c r="G266" s="4" t="s">
        <v>636</v>
      </c>
      <c r="H266" s="4">
        <v>220.0</v>
      </c>
      <c r="J266" s="4">
        <v>220.0</v>
      </c>
    </row>
    <row r="267">
      <c r="A267" s="4">
        <v>2006.0</v>
      </c>
      <c r="B267" s="4" t="s">
        <v>233</v>
      </c>
      <c r="C267" s="4" t="s">
        <v>57</v>
      </c>
      <c r="D267" s="4" t="s">
        <v>14</v>
      </c>
      <c r="E267" s="4">
        <v>26.0</v>
      </c>
      <c r="F267" s="36" t="s">
        <v>296</v>
      </c>
      <c r="G267" s="4" t="s">
        <v>149</v>
      </c>
      <c r="H267" s="4">
        <v>188.0</v>
      </c>
      <c r="J267" s="4">
        <v>188.0</v>
      </c>
    </row>
    <row r="268">
      <c r="A268" s="4">
        <v>2006.0</v>
      </c>
      <c r="B268" s="4" t="s">
        <v>298</v>
      </c>
      <c r="C268" s="4" t="s">
        <v>13</v>
      </c>
      <c r="D268" s="4" t="s">
        <v>14</v>
      </c>
      <c r="E268" s="4">
        <v>1.0</v>
      </c>
      <c r="F268" s="36" t="s">
        <v>745</v>
      </c>
      <c r="G268" s="4" t="s">
        <v>24</v>
      </c>
      <c r="H268" s="4">
        <v>588.0</v>
      </c>
      <c r="I268" s="4">
        <v>584.0</v>
      </c>
      <c r="J268" s="4">
        <v>1172.0</v>
      </c>
    </row>
    <row r="269">
      <c r="A269" s="4">
        <v>2006.0</v>
      </c>
      <c r="B269" s="4" t="s">
        <v>298</v>
      </c>
      <c r="C269" s="4" t="s">
        <v>13</v>
      </c>
      <c r="D269" s="4" t="s">
        <v>14</v>
      </c>
      <c r="E269" s="4">
        <v>2.0</v>
      </c>
      <c r="F269" s="36" t="s">
        <v>635</v>
      </c>
      <c r="G269" s="4" t="s">
        <v>135</v>
      </c>
      <c r="H269" s="4">
        <v>524.0</v>
      </c>
      <c r="I269" s="4">
        <v>626.0</v>
      </c>
      <c r="J269" s="4">
        <v>1150.0</v>
      </c>
    </row>
    <row r="270">
      <c r="A270" s="4">
        <v>2006.0</v>
      </c>
      <c r="B270" s="4" t="s">
        <v>298</v>
      </c>
      <c r="C270" s="4" t="s">
        <v>13</v>
      </c>
      <c r="D270" s="4" t="s">
        <v>14</v>
      </c>
      <c r="E270" s="4">
        <v>3.0</v>
      </c>
      <c r="F270" s="36" t="s">
        <v>927</v>
      </c>
      <c r="G270" s="4" t="s">
        <v>59</v>
      </c>
      <c r="H270" s="4">
        <v>538.0</v>
      </c>
      <c r="I270" s="4">
        <v>522.0</v>
      </c>
      <c r="J270" s="4">
        <v>1060.0</v>
      </c>
    </row>
    <row r="271">
      <c r="A271" s="4">
        <v>2006.0</v>
      </c>
      <c r="B271" s="4" t="s">
        <v>298</v>
      </c>
      <c r="C271" s="4" t="s">
        <v>13</v>
      </c>
      <c r="D271" s="4" t="s">
        <v>14</v>
      </c>
      <c r="E271" s="4">
        <v>4.0</v>
      </c>
      <c r="F271" s="36" t="s">
        <v>1587</v>
      </c>
      <c r="G271" s="4" t="s">
        <v>961</v>
      </c>
      <c r="H271" s="4">
        <v>522.0</v>
      </c>
      <c r="I271" s="4">
        <v>522.0</v>
      </c>
      <c r="J271" s="4">
        <v>1044.0</v>
      </c>
    </row>
    <row r="272">
      <c r="A272" s="4">
        <v>2006.0</v>
      </c>
      <c r="B272" s="4" t="s">
        <v>298</v>
      </c>
      <c r="C272" s="4" t="s">
        <v>13</v>
      </c>
      <c r="D272" s="4" t="s">
        <v>14</v>
      </c>
      <c r="E272" s="4">
        <v>5.0</v>
      </c>
      <c r="F272" s="36" t="s">
        <v>1500</v>
      </c>
      <c r="G272" s="4" t="s">
        <v>75</v>
      </c>
      <c r="H272" s="4">
        <v>496.0</v>
      </c>
      <c r="I272" s="4">
        <v>546.0</v>
      </c>
      <c r="J272" s="4">
        <v>1042.0</v>
      </c>
    </row>
    <row r="273">
      <c r="A273" s="4">
        <v>2006.0</v>
      </c>
      <c r="B273" s="4" t="s">
        <v>298</v>
      </c>
      <c r="C273" s="4" t="s">
        <v>13</v>
      </c>
      <c r="D273" s="4" t="s">
        <v>14</v>
      </c>
      <c r="E273" s="4">
        <v>6.0</v>
      </c>
      <c r="F273" s="36" t="s">
        <v>314</v>
      </c>
      <c r="G273" s="4" t="s">
        <v>678</v>
      </c>
      <c r="H273" s="4">
        <v>480.0</v>
      </c>
      <c r="I273" s="4">
        <v>554.0</v>
      </c>
      <c r="J273" s="4">
        <v>1034.0</v>
      </c>
    </row>
    <row r="274">
      <c r="A274" s="4">
        <v>2006.0</v>
      </c>
      <c r="B274" s="4" t="s">
        <v>298</v>
      </c>
      <c r="C274" s="4" t="s">
        <v>13</v>
      </c>
      <c r="D274" s="4" t="s">
        <v>14</v>
      </c>
      <c r="E274" s="4">
        <v>7.0</v>
      </c>
      <c r="F274" s="36" t="s">
        <v>590</v>
      </c>
      <c r="G274" s="4" t="s">
        <v>1588</v>
      </c>
      <c r="H274" s="4">
        <v>428.0</v>
      </c>
      <c r="I274" s="4">
        <v>602.0</v>
      </c>
      <c r="J274" s="4">
        <v>1030.0</v>
      </c>
    </row>
    <row r="275">
      <c r="A275" s="4">
        <v>2006.0</v>
      </c>
      <c r="B275" s="4" t="s">
        <v>298</v>
      </c>
      <c r="C275" s="4" t="s">
        <v>13</v>
      </c>
      <c r="D275" s="4" t="s">
        <v>14</v>
      </c>
      <c r="E275" s="4">
        <v>8.0</v>
      </c>
      <c r="F275" s="36" t="s">
        <v>304</v>
      </c>
      <c r="G275" s="4" t="s">
        <v>63</v>
      </c>
      <c r="H275" s="4">
        <v>492.0</v>
      </c>
      <c r="I275" s="4">
        <v>536.0</v>
      </c>
      <c r="J275" s="4">
        <v>1028.0</v>
      </c>
    </row>
    <row r="276">
      <c r="A276" s="4">
        <v>2006.0</v>
      </c>
      <c r="B276" s="4" t="s">
        <v>298</v>
      </c>
      <c r="C276" s="4" t="s">
        <v>13</v>
      </c>
      <c r="D276" s="4" t="s">
        <v>14</v>
      </c>
      <c r="E276" s="4">
        <v>9.0</v>
      </c>
      <c r="F276" s="36" t="s">
        <v>315</v>
      </c>
      <c r="G276" s="4" t="s">
        <v>327</v>
      </c>
      <c r="H276" s="4">
        <v>486.0</v>
      </c>
      <c r="I276" s="4">
        <v>532.0</v>
      </c>
      <c r="J276" s="4">
        <v>1018.0</v>
      </c>
    </row>
    <row r="277">
      <c r="A277" s="4">
        <v>2006.0</v>
      </c>
      <c r="B277" s="4" t="s">
        <v>298</v>
      </c>
      <c r="C277" s="4" t="s">
        <v>13</v>
      </c>
      <c r="D277" s="4" t="s">
        <v>14</v>
      </c>
      <c r="E277" s="4">
        <v>10.0</v>
      </c>
      <c r="F277" s="36" t="s">
        <v>578</v>
      </c>
      <c r="G277" s="4" t="s">
        <v>439</v>
      </c>
      <c r="H277" s="4">
        <v>488.0</v>
      </c>
      <c r="I277" s="4">
        <v>522.0</v>
      </c>
      <c r="J277" s="4">
        <v>1010.0</v>
      </c>
    </row>
    <row r="278">
      <c r="A278" s="4">
        <v>2006.0</v>
      </c>
      <c r="B278" s="4" t="s">
        <v>298</v>
      </c>
      <c r="C278" s="4" t="s">
        <v>13</v>
      </c>
      <c r="D278" s="4" t="s">
        <v>14</v>
      </c>
      <c r="E278" s="4">
        <v>11.0</v>
      </c>
      <c r="F278" s="36" t="s">
        <v>916</v>
      </c>
      <c r="G278" s="4" t="s">
        <v>75</v>
      </c>
      <c r="H278" s="4">
        <v>504.0</v>
      </c>
      <c r="I278" s="4">
        <v>502.0</v>
      </c>
      <c r="J278" s="4">
        <v>1006.0</v>
      </c>
    </row>
    <row r="279">
      <c r="A279" s="4">
        <v>2006.0</v>
      </c>
      <c r="B279" s="4" t="s">
        <v>298</v>
      </c>
      <c r="C279" s="4" t="s">
        <v>13</v>
      </c>
      <c r="D279" s="4" t="s">
        <v>14</v>
      </c>
      <c r="E279" s="4">
        <v>12.0</v>
      </c>
      <c r="F279" s="36" t="s">
        <v>1589</v>
      </c>
      <c r="G279" s="4" t="s">
        <v>53</v>
      </c>
      <c r="H279" s="4">
        <v>500.0</v>
      </c>
      <c r="I279" s="4">
        <v>496.0</v>
      </c>
      <c r="J279" s="4">
        <v>996.0</v>
      </c>
    </row>
    <row r="280">
      <c r="A280" s="4">
        <v>2006.0</v>
      </c>
      <c r="B280" s="4" t="s">
        <v>298</v>
      </c>
      <c r="C280" s="4" t="s">
        <v>13</v>
      </c>
      <c r="D280" s="4" t="s">
        <v>14</v>
      </c>
      <c r="E280" s="4">
        <v>13.0</v>
      </c>
      <c r="F280" s="36" t="s">
        <v>937</v>
      </c>
      <c r="G280" s="4" t="s">
        <v>327</v>
      </c>
      <c r="H280" s="4">
        <v>504.0</v>
      </c>
      <c r="I280" s="4">
        <v>480.0</v>
      </c>
      <c r="J280" s="4">
        <v>984.0</v>
      </c>
    </row>
    <row r="281">
      <c r="A281" s="4">
        <v>2006.0</v>
      </c>
      <c r="B281" s="4" t="s">
        <v>298</v>
      </c>
      <c r="C281" s="4" t="s">
        <v>13</v>
      </c>
      <c r="D281" s="4" t="s">
        <v>14</v>
      </c>
      <c r="E281" s="4">
        <v>14.0</v>
      </c>
      <c r="F281" s="36" t="s">
        <v>747</v>
      </c>
      <c r="G281" s="4" t="s">
        <v>38</v>
      </c>
      <c r="H281" s="4">
        <v>474.0</v>
      </c>
      <c r="I281" s="4">
        <v>510.0</v>
      </c>
      <c r="J281" s="4">
        <v>984.0</v>
      </c>
    </row>
    <row r="282">
      <c r="A282" s="4">
        <v>2006.0</v>
      </c>
      <c r="B282" s="4" t="s">
        <v>298</v>
      </c>
      <c r="C282" s="4" t="s">
        <v>13</v>
      </c>
      <c r="D282" s="4" t="s">
        <v>14</v>
      </c>
      <c r="E282" s="4">
        <v>15.0</v>
      </c>
      <c r="F282" s="36" t="s">
        <v>946</v>
      </c>
      <c r="G282" s="4" t="s">
        <v>327</v>
      </c>
      <c r="H282" s="4">
        <v>502.0</v>
      </c>
      <c r="I282" s="4">
        <v>470.0</v>
      </c>
      <c r="J282" s="4">
        <v>972.0</v>
      </c>
    </row>
    <row r="283">
      <c r="A283" s="4">
        <v>2006.0</v>
      </c>
      <c r="B283" s="4" t="s">
        <v>298</v>
      </c>
      <c r="C283" s="4" t="s">
        <v>13</v>
      </c>
      <c r="D283" s="4" t="s">
        <v>14</v>
      </c>
      <c r="E283" s="4">
        <v>16.0</v>
      </c>
      <c r="F283" s="36" t="s">
        <v>584</v>
      </c>
      <c r="G283" s="4" t="s">
        <v>915</v>
      </c>
      <c r="H283" s="4">
        <v>478.0</v>
      </c>
      <c r="I283" s="4">
        <v>476.0</v>
      </c>
      <c r="J283" s="4">
        <v>954.0</v>
      </c>
    </row>
    <row r="284">
      <c r="A284" s="4">
        <v>2006.0</v>
      </c>
      <c r="B284" s="4" t="s">
        <v>298</v>
      </c>
      <c r="C284" s="4" t="s">
        <v>13</v>
      </c>
      <c r="D284" s="4" t="s">
        <v>14</v>
      </c>
      <c r="E284" s="4">
        <v>17.0</v>
      </c>
      <c r="F284" s="36" t="s">
        <v>1218</v>
      </c>
      <c r="G284" s="4" t="s">
        <v>24</v>
      </c>
      <c r="H284" s="4">
        <v>448.0</v>
      </c>
      <c r="I284" s="4">
        <v>502.0</v>
      </c>
      <c r="J284" s="4">
        <v>950.0</v>
      </c>
    </row>
    <row r="285">
      <c r="A285" s="4">
        <v>2006.0</v>
      </c>
      <c r="B285" s="4" t="s">
        <v>298</v>
      </c>
      <c r="C285" s="4" t="s">
        <v>13</v>
      </c>
      <c r="D285" s="4" t="s">
        <v>14</v>
      </c>
      <c r="E285" s="4">
        <v>18.0</v>
      </c>
      <c r="F285" s="36" t="s">
        <v>586</v>
      </c>
      <c r="G285" s="4" t="s">
        <v>1400</v>
      </c>
      <c r="H285" s="4">
        <v>480.0</v>
      </c>
      <c r="I285" s="4">
        <v>442.0</v>
      </c>
      <c r="J285" s="4">
        <v>922.0</v>
      </c>
    </row>
    <row r="286">
      <c r="A286" s="4">
        <v>2006.0</v>
      </c>
      <c r="B286" s="4" t="s">
        <v>298</v>
      </c>
      <c r="C286" s="4" t="s">
        <v>13</v>
      </c>
      <c r="D286" s="4" t="s">
        <v>14</v>
      </c>
      <c r="E286" s="4">
        <v>19.0</v>
      </c>
      <c r="F286" s="36" t="s">
        <v>972</v>
      </c>
      <c r="G286" s="4" t="s">
        <v>239</v>
      </c>
      <c r="H286" s="4">
        <v>426.0</v>
      </c>
      <c r="I286" s="4">
        <v>484.0</v>
      </c>
      <c r="J286" s="4">
        <v>910.0</v>
      </c>
    </row>
    <row r="287">
      <c r="A287" s="4">
        <v>2006.0</v>
      </c>
      <c r="B287" s="4" t="s">
        <v>298</v>
      </c>
      <c r="C287" s="4" t="s">
        <v>13</v>
      </c>
      <c r="D287" s="4" t="s">
        <v>14</v>
      </c>
      <c r="E287" s="4">
        <v>20.0</v>
      </c>
      <c r="F287" s="36" t="s">
        <v>311</v>
      </c>
      <c r="G287" s="4" t="s">
        <v>1345</v>
      </c>
      <c r="H287" s="4">
        <v>400.0</v>
      </c>
      <c r="I287" s="4">
        <v>504.0</v>
      </c>
      <c r="J287" s="4">
        <v>904.0</v>
      </c>
    </row>
    <row r="288">
      <c r="A288" s="4">
        <v>2006.0</v>
      </c>
      <c r="B288" s="4" t="s">
        <v>298</v>
      </c>
      <c r="C288" s="4" t="s">
        <v>13</v>
      </c>
      <c r="D288" s="4" t="s">
        <v>14</v>
      </c>
      <c r="E288" s="4">
        <v>21.0</v>
      </c>
      <c r="F288" s="36" t="s">
        <v>305</v>
      </c>
      <c r="G288" s="4" t="s">
        <v>306</v>
      </c>
      <c r="H288" s="4">
        <v>444.0</v>
      </c>
      <c r="I288" s="4">
        <v>458.0</v>
      </c>
      <c r="J288" s="4">
        <v>902.0</v>
      </c>
    </row>
    <row r="289">
      <c r="A289" s="4">
        <v>2006.0</v>
      </c>
      <c r="B289" s="4" t="s">
        <v>298</v>
      </c>
      <c r="C289" s="4" t="s">
        <v>13</v>
      </c>
      <c r="D289" s="4" t="s">
        <v>14</v>
      </c>
      <c r="E289" s="4">
        <v>22.0</v>
      </c>
      <c r="F289" s="36" t="s">
        <v>935</v>
      </c>
      <c r="G289" s="4" t="s">
        <v>1367</v>
      </c>
      <c r="H289" s="4">
        <v>448.0</v>
      </c>
      <c r="I289" s="4">
        <v>452.0</v>
      </c>
      <c r="J289" s="4">
        <v>900.0</v>
      </c>
    </row>
    <row r="290">
      <c r="A290" s="4">
        <v>2006.0</v>
      </c>
      <c r="B290" s="4" t="s">
        <v>298</v>
      </c>
      <c r="C290" s="4" t="s">
        <v>13</v>
      </c>
      <c r="D290" s="4" t="s">
        <v>14</v>
      </c>
      <c r="E290" s="4">
        <v>23.0</v>
      </c>
      <c r="F290" s="36" t="s">
        <v>313</v>
      </c>
      <c r="G290" s="4" t="s">
        <v>250</v>
      </c>
      <c r="H290" s="4">
        <v>434.0</v>
      </c>
      <c r="I290" s="4">
        <v>454.0</v>
      </c>
      <c r="J290" s="4">
        <v>888.0</v>
      </c>
    </row>
    <row r="291">
      <c r="A291" s="4">
        <v>2006.0</v>
      </c>
      <c r="B291" s="4" t="s">
        <v>298</v>
      </c>
      <c r="C291" s="4" t="s">
        <v>13</v>
      </c>
      <c r="D291" s="4" t="s">
        <v>14</v>
      </c>
      <c r="E291" s="4">
        <v>24.0</v>
      </c>
      <c r="F291" s="36" t="s">
        <v>1590</v>
      </c>
      <c r="G291" s="4" t="s">
        <v>303</v>
      </c>
      <c r="H291" s="4">
        <v>446.0</v>
      </c>
      <c r="I291" s="4">
        <v>430.0</v>
      </c>
      <c r="J291" s="4">
        <v>876.0</v>
      </c>
    </row>
    <row r="292">
      <c r="A292" s="4">
        <v>2006.0</v>
      </c>
      <c r="B292" s="4" t="s">
        <v>298</v>
      </c>
      <c r="C292" s="4" t="s">
        <v>13</v>
      </c>
      <c r="D292" s="4" t="s">
        <v>14</v>
      </c>
      <c r="E292" s="4">
        <v>25.0</v>
      </c>
      <c r="F292" s="36" t="s">
        <v>662</v>
      </c>
      <c r="G292" s="4" t="s">
        <v>663</v>
      </c>
      <c r="H292" s="4">
        <v>428.0</v>
      </c>
      <c r="I292" s="4">
        <v>438.0</v>
      </c>
      <c r="J292" s="4">
        <v>866.0</v>
      </c>
    </row>
    <row r="293">
      <c r="A293" s="4">
        <v>2006.0</v>
      </c>
      <c r="B293" s="4" t="s">
        <v>298</v>
      </c>
      <c r="C293" s="4" t="s">
        <v>13</v>
      </c>
      <c r="D293" s="4" t="s">
        <v>14</v>
      </c>
      <c r="E293" s="4">
        <v>26.0</v>
      </c>
      <c r="F293" s="36" t="s">
        <v>1591</v>
      </c>
      <c r="G293" s="4" t="s">
        <v>1047</v>
      </c>
      <c r="H293" s="4">
        <v>428.0</v>
      </c>
      <c r="I293" s="4">
        <v>434.0</v>
      </c>
      <c r="J293" s="4">
        <v>862.0</v>
      </c>
    </row>
    <row r="294">
      <c r="A294" s="4">
        <v>2006.0</v>
      </c>
      <c r="B294" s="4" t="s">
        <v>298</v>
      </c>
      <c r="C294" s="4" t="s">
        <v>13</v>
      </c>
      <c r="D294" s="4" t="s">
        <v>14</v>
      </c>
      <c r="E294" s="4">
        <v>27.0</v>
      </c>
      <c r="F294" s="36" t="s">
        <v>321</v>
      </c>
      <c r="G294" s="4" t="s">
        <v>1345</v>
      </c>
      <c r="H294" s="4">
        <v>384.0</v>
      </c>
      <c r="I294" s="4">
        <v>462.0</v>
      </c>
      <c r="J294" s="4">
        <v>846.0</v>
      </c>
    </row>
    <row r="295">
      <c r="A295" s="4">
        <v>2006.0</v>
      </c>
      <c r="B295" s="4" t="s">
        <v>298</v>
      </c>
      <c r="C295" s="4" t="s">
        <v>13</v>
      </c>
      <c r="D295" s="4" t="s">
        <v>14</v>
      </c>
      <c r="E295" s="4">
        <v>28.0</v>
      </c>
      <c r="F295" s="36" t="s">
        <v>1052</v>
      </c>
      <c r="G295" s="4" t="s">
        <v>75</v>
      </c>
      <c r="H295" s="4">
        <v>394.0</v>
      </c>
      <c r="I295" s="4">
        <v>450.0</v>
      </c>
      <c r="J295" s="4">
        <v>844.0</v>
      </c>
    </row>
    <row r="296">
      <c r="A296" s="4">
        <v>2006.0</v>
      </c>
      <c r="B296" s="4" t="s">
        <v>298</v>
      </c>
      <c r="C296" s="4" t="s">
        <v>13</v>
      </c>
      <c r="D296" s="4" t="s">
        <v>14</v>
      </c>
      <c r="E296" s="4">
        <v>29.0</v>
      </c>
      <c r="F296" s="36" t="s">
        <v>920</v>
      </c>
      <c r="G296" s="4" t="s">
        <v>75</v>
      </c>
      <c r="H296" s="4">
        <v>384.0</v>
      </c>
      <c r="I296" s="4">
        <v>444.0</v>
      </c>
      <c r="J296" s="4">
        <v>828.0</v>
      </c>
    </row>
    <row r="297">
      <c r="A297" s="4">
        <v>2006.0</v>
      </c>
      <c r="B297" s="4" t="s">
        <v>298</v>
      </c>
      <c r="C297" s="4" t="s">
        <v>13</v>
      </c>
      <c r="D297" s="4" t="s">
        <v>14</v>
      </c>
      <c r="E297" s="4">
        <v>30.0</v>
      </c>
      <c r="F297" s="36" t="s">
        <v>942</v>
      </c>
      <c r="G297" s="4" t="s">
        <v>1047</v>
      </c>
      <c r="H297" s="4">
        <v>394.0</v>
      </c>
      <c r="I297" s="4">
        <v>424.0</v>
      </c>
      <c r="J297" s="4">
        <v>818.0</v>
      </c>
    </row>
    <row r="298">
      <c r="A298" s="4">
        <v>2006.0</v>
      </c>
      <c r="B298" s="4" t="s">
        <v>298</v>
      </c>
      <c r="C298" s="4" t="s">
        <v>13</v>
      </c>
      <c r="D298" s="4" t="s">
        <v>14</v>
      </c>
      <c r="E298" s="4">
        <v>31.0</v>
      </c>
      <c r="F298" s="36" t="s">
        <v>1371</v>
      </c>
      <c r="G298" s="4" t="s">
        <v>135</v>
      </c>
      <c r="H298" s="4">
        <v>456.0</v>
      </c>
      <c r="I298" s="4">
        <v>360.0</v>
      </c>
      <c r="J298" s="4">
        <v>816.0</v>
      </c>
    </row>
    <row r="299">
      <c r="A299" s="4">
        <v>2006.0</v>
      </c>
      <c r="B299" s="4" t="s">
        <v>298</v>
      </c>
      <c r="C299" s="4" t="s">
        <v>13</v>
      </c>
      <c r="D299" s="4" t="s">
        <v>14</v>
      </c>
      <c r="E299" s="4">
        <v>32.0</v>
      </c>
      <c r="F299" s="36" t="s">
        <v>507</v>
      </c>
      <c r="G299" s="4" t="s">
        <v>66</v>
      </c>
      <c r="H299" s="4">
        <v>410.0</v>
      </c>
      <c r="I299" s="4">
        <v>400.0</v>
      </c>
      <c r="J299" s="4">
        <v>810.0</v>
      </c>
    </row>
    <row r="300">
      <c r="A300" s="4">
        <v>2006.0</v>
      </c>
      <c r="B300" s="4" t="s">
        <v>298</v>
      </c>
      <c r="C300" s="4" t="s">
        <v>13</v>
      </c>
      <c r="D300" s="4" t="s">
        <v>14</v>
      </c>
      <c r="E300" s="4">
        <v>33.0</v>
      </c>
      <c r="F300" s="36" t="s">
        <v>1592</v>
      </c>
      <c r="G300" s="4" t="s">
        <v>404</v>
      </c>
      <c r="H300" s="4">
        <v>366.0</v>
      </c>
      <c r="I300" s="4">
        <v>436.0</v>
      </c>
      <c r="J300" s="4">
        <v>802.0</v>
      </c>
    </row>
    <row r="301">
      <c r="A301" s="4">
        <v>2006.0</v>
      </c>
      <c r="B301" s="4" t="s">
        <v>298</v>
      </c>
      <c r="C301" s="4" t="s">
        <v>13</v>
      </c>
      <c r="D301" s="4" t="s">
        <v>14</v>
      </c>
      <c r="E301" s="4">
        <v>34.0</v>
      </c>
      <c r="F301" s="36" t="s">
        <v>1593</v>
      </c>
      <c r="G301" s="4" t="s">
        <v>1588</v>
      </c>
      <c r="H301" s="4">
        <v>340.0</v>
      </c>
      <c r="I301" s="4">
        <v>456.0</v>
      </c>
      <c r="J301" s="4">
        <v>796.0</v>
      </c>
    </row>
    <row r="302">
      <c r="A302" s="4">
        <v>2006.0</v>
      </c>
      <c r="B302" s="4" t="s">
        <v>298</v>
      </c>
      <c r="C302" s="4" t="s">
        <v>13</v>
      </c>
      <c r="D302" s="4" t="s">
        <v>14</v>
      </c>
      <c r="E302" s="4">
        <v>35.0</v>
      </c>
      <c r="F302" s="36" t="s">
        <v>1503</v>
      </c>
      <c r="G302" s="4" t="s">
        <v>224</v>
      </c>
      <c r="H302" s="4">
        <v>360.0</v>
      </c>
      <c r="I302" s="4">
        <v>420.0</v>
      </c>
      <c r="J302" s="4">
        <v>780.0</v>
      </c>
    </row>
    <row r="303">
      <c r="A303" s="4">
        <v>2006.0</v>
      </c>
      <c r="B303" s="4" t="s">
        <v>298</v>
      </c>
      <c r="C303" s="4" t="s">
        <v>13</v>
      </c>
      <c r="D303" s="4" t="s">
        <v>14</v>
      </c>
      <c r="E303" s="4">
        <v>36.0</v>
      </c>
      <c r="F303" s="36" t="s">
        <v>1594</v>
      </c>
      <c r="G303" s="4" t="s">
        <v>1112</v>
      </c>
      <c r="H303" s="4">
        <v>386.0</v>
      </c>
      <c r="I303" s="4">
        <v>388.0</v>
      </c>
      <c r="J303" s="4">
        <v>774.0</v>
      </c>
    </row>
    <row r="304">
      <c r="A304" s="4">
        <v>2006.0</v>
      </c>
      <c r="B304" s="4" t="s">
        <v>298</v>
      </c>
      <c r="C304" s="4" t="s">
        <v>13</v>
      </c>
      <c r="D304" s="4" t="s">
        <v>14</v>
      </c>
      <c r="E304" s="4">
        <v>37.0</v>
      </c>
      <c r="F304" s="36" t="s">
        <v>1508</v>
      </c>
      <c r="G304" s="4" t="s">
        <v>82</v>
      </c>
      <c r="H304" s="4">
        <v>324.0</v>
      </c>
      <c r="I304" s="4">
        <v>426.0</v>
      </c>
      <c r="J304" s="4">
        <v>750.0</v>
      </c>
    </row>
    <row r="305">
      <c r="A305" s="4">
        <v>2006.0</v>
      </c>
      <c r="B305" s="4" t="s">
        <v>298</v>
      </c>
      <c r="C305" s="4" t="s">
        <v>13</v>
      </c>
      <c r="D305" s="4" t="s">
        <v>14</v>
      </c>
      <c r="E305" s="4">
        <v>38.0</v>
      </c>
      <c r="F305" s="36" t="s">
        <v>1039</v>
      </c>
      <c r="G305" s="4" t="s">
        <v>36</v>
      </c>
      <c r="H305" s="4">
        <v>312.0</v>
      </c>
      <c r="I305" s="4">
        <v>364.0</v>
      </c>
      <c r="J305" s="4">
        <v>676.0</v>
      </c>
    </row>
    <row r="306">
      <c r="A306" s="4">
        <v>2006.0</v>
      </c>
      <c r="B306" s="4" t="s">
        <v>298</v>
      </c>
      <c r="C306" s="4" t="s">
        <v>13</v>
      </c>
      <c r="D306" s="4" t="s">
        <v>14</v>
      </c>
      <c r="E306" s="4">
        <v>39.0</v>
      </c>
      <c r="F306" s="36" t="s">
        <v>1595</v>
      </c>
      <c r="G306" s="4" t="s">
        <v>66</v>
      </c>
      <c r="H306" s="4">
        <v>308.0</v>
      </c>
      <c r="I306" s="4">
        <v>342.0</v>
      </c>
      <c r="J306" s="4">
        <v>650.0</v>
      </c>
    </row>
    <row r="307">
      <c r="A307" s="4">
        <v>2006.0</v>
      </c>
      <c r="B307" s="4" t="s">
        <v>298</v>
      </c>
      <c r="C307" s="4" t="s">
        <v>13</v>
      </c>
      <c r="D307" s="4" t="s">
        <v>14</v>
      </c>
      <c r="E307" s="4">
        <v>40.0</v>
      </c>
      <c r="F307" s="36" t="s">
        <v>337</v>
      </c>
      <c r="G307" s="4" t="s">
        <v>169</v>
      </c>
      <c r="H307" s="4">
        <v>316.0</v>
      </c>
      <c r="I307" s="4">
        <v>268.0</v>
      </c>
      <c r="J307" s="4">
        <v>584.0</v>
      </c>
    </row>
    <row r="308">
      <c r="A308" s="4">
        <v>2006.0</v>
      </c>
      <c r="B308" s="4" t="s">
        <v>298</v>
      </c>
      <c r="C308" s="4" t="s">
        <v>13</v>
      </c>
      <c r="D308" s="4" t="s">
        <v>14</v>
      </c>
      <c r="E308" s="4">
        <v>41.0</v>
      </c>
      <c r="F308" s="36" t="s">
        <v>1596</v>
      </c>
      <c r="G308" s="4" t="s">
        <v>24</v>
      </c>
      <c r="H308" s="4">
        <v>424.0</v>
      </c>
      <c r="J308" s="4">
        <v>424.0</v>
      </c>
    </row>
    <row r="309">
      <c r="A309" s="4">
        <v>2006.0</v>
      </c>
      <c r="B309" s="4" t="s">
        <v>298</v>
      </c>
      <c r="C309" s="4" t="s">
        <v>13</v>
      </c>
      <c r="D309" s="4" t="s">
        <v>14</v>
      </c>
      <c r="E309" s="4">
        <v>42.0</v>
      </c>
      <c r="F309" s="36" t="s">
        <v>1597</v>
      </c>
      <c r="G309" s="4" t="s">
        <v>18</v>
      </c>
      <c r="H309" s="4">
        <v>348.0</v>
      </c>
      <c r="J309" s="4">
        <v>348.0</v>
      </c>
    </row>
    <row r="310">
      <c r="A310" s="4">
        <v>2006.0</v>
      </c>
      <c r="B310" s="4" t="s">
        <v>298</v>
      </c>
      <c r="C310" s="4" t="s">
        <v>57</v>
      </c>
      <c r="D310" s="4" t="s">
        <v>14</v>
      </c>
      <c r="E310" s="4">
        <v>1.0</v>
      </c>
      <c r="F310" s="36" t="s">
        <v>608</v>
      </c>
      <c r="G310" s="4" t="s">
        <v>327</v>
      </c>
      <c r="H310" s="4">
        <v>472.0</v>
      </c>
      <c r="I310" s="4">
        <v>442.0</v>
      </c>
      <c r="J310" s="4">
        <v>914.0</v>
      </c>
    </row>
    <row r="311">
      <c r="A311" s="4">
        <v>2006.0</v>
      </c>
      <c r="B311" s="4" t="s">
        <v>298</v>
      </c>
      <c r="C311" s="4" t="s">
        <v>57</v>
      </c>
      <c r="D311" s="4" t="s">
        <v>14</v>
      </c>
      <c r="E311" s="4">
        <v>2.0</v>
      </c>
      <c r="F311" s="36" t="s">
        <v>1598</v>
      </c>
      <c r="G311" s="4" t="s">
        <v>306</v>
      </c>
      <c r="H311" s="4">
        <v>414.0</v>
      </c>
      <c r="I311" s="4">
        <v>418.0</v>
      </c>
      <c r="J311" s="4">
        <v>832.0</v>
      </c>
    </row>
    <row r="312">
      <c r="A312" s="4">
        <v>2006.0</v>
      </c>
      <c r="B312" s="4" t="s">
        <v>298</v>
      </c>
      <c r="C312" s="4" t="s">
        <v>57</v>
      </c>
      <c r="D312" s="4" t="s">
        <v>14</v>
      </c>
      <c r="E312" s="4">
        <v>3.0</v>
      </c>
      <c r="F312" s="36" t="s">
        <v>1599</v>
      </c>
      <c r="G312" s="4" t="s">
        <v>1396</v>
      </c>
      <c r="H312" s="4">
        <v>380.0</v>
      </c>
      <c r="I312" s="4">
        <v>400.0</v>
      </c>
      <c r="J312" s="4">
        <v>780.0</v>
      </c>
    </row>
    <row r="313">
      <c r="A313" s="4">
        <v>2006.0</v>
      </c>
      <c r="B313" s="4" t="s">
        <v>298</v>
      </c>
      <c r="C313" s="4" t="s">
        <v>57</v>
      </c>
      <c r="D313" s="4" t="s">
        <v>14</v>
      </c>
      <c r="E313" s="4">
        <v>4.0</v>
      </c>
      <c r="F313" s="36" t="s">
        <v>344</v>
      </c>
      <c r="G313" s="4" t="s">
        <v>250</v>
      </c>
      <c r="H313" s="4">
        <v>358.0</v>
      </c>
      <c r="I313" s="4">
        <v>406.0</v>
      </c>
      <c r="J313" s="4">
        <v>764.0</v>
      </c>
    </row>
    <row r="314">
      <c r="A314" s="4">
        <v>2006.0</v>
      </c>
      <c r="B314" s="4" t="s">
        <v>298</v>
      </c>
      <c r="C314" s="4" t="s">
        <v>57</v>
      </c>
      <c r="D314" s="4" t="s">
        <v>14</v>
      </c>
      <c r="E314" s="4">
        <v>5.0</v>
      </c>
      <c r="F314" s="36" t="s">
        <v>610</v>
      </c>
      <c r="G314" s="4" t="s">
        <v>1400</v>
      </c>
      <c r="H314" s="4">
        <v>386.0</v>
      </c>
      <c r="I314" s="4">
        <v>376.0</v>
      </c>
      <c r="J314" s="4">
        <v>762.0</v>
      </c>
    </row>
    <row r="315">
      <c r="A315" s="4">
        <v>2006.0</v>
      </c>
      <c r="B315" s="4" t="s">
        <v>298</v>
      </c>
      <c r="C315" s="4" t="s">
        <v>57</v>
      </c>
      <c r="D315" s="4" t="s">
        <v>14</v>
      </c>
      <c r="E315" s="4">
        <v>6.0</v>
      </c>
      <c r="F315" s="36" t="s">
        <v>1514</v>
      </c>
      <c r="G315" s="4" t="s">
        <v>224</v>
      </c>
      <c r="H315" s="4">
        <v>340.0</v>
      </c>
      <c r="I315" s="4">
        <v>384.0</v>
      </c>
      <c r="J315" s="4">
        <v>724.0</v>
      </c>
    </row>
    <row r="316">
      <c r="A316" s="4">
        <v>2006.0</v>
      </c>
      <c r="B316" s="4" t="s">
        <v>298</v>
      </c>
      <c r="C316" s="4" t="s">
        <v>57</v>
      </c>
      <c r="D316" s="4" t="s">
        <v>14</v>
      </c>
      <c r="E316" s="4">
        <v>7.0</v>
      </c>
      <c r="F316" s="36" t="s">
        <v>1234</v>
      </c>
      <c r="G316" s="4" t="s">
        <v>792</v>
      </c>
      <c r="H316" s="4">
        <v>366.0</v>
      </c>
      <c r="I316" s="4">
        <v>354.0</v>
      </c>
      <c r="J316" s="4">
        <v>720.0</v>
      </c>
    </row>
    <row r="317">
      <c r="A317" s="4">
        <v>2006.0</v>
      </c>
      <c r="B317" s="4" t="s">
        <v>298</v>
      </c>
      <c r="C317" s="4" t="s">
        <v>57</v>
      </c>
      <c r="D317" s="4" t="s">
        <v>14</v>
      </c>
      <c r="E317" s="4">
        <v>8.0</v>
      </c>
      <c r="F317" s="36" t="s">
        <v>1056</v>
      </c>
      <c r="G317" s="4" t="s">
        <v>716</v>
      </c>
      <c r="H317" s="4">
        <v>270.0</v>
      </c>
      <c r="I317" s="4">
        <v>396.0</v>
      </c>
      <c r="J317" s="4">
        <v>666.0</v>
      </c>
    </row>
    <row r="318">
      <c r="A318" s="4">
        <v>2006.0</v>
      </c>
      <c r="B318" s="4" t="s">
        <v>298</v>
      </c>
      <c r="C318" s="4" t="s">
        <v>57</v>
      </c>
      <c r="D318" s="4" t="s">
        <v>14</v>
      </c>
      <c r="E318" s="4">
        <v>9.0</v>
      </c>
      <c r="F318" s="36" t="s">
        <v>951</v>
      </c>
      <c r="G318" s="4" t="s">
        <v>327</v>
      </c>
      <c r="H318" s="4">
        <v>282.0</v>
      </c>
      <c r="I318" s="4">
        <v>362.0</v>
      </c>
      <c r="J318" s="4">
        <v>644.0</v>
      </c>
    </row>
    <row r="319">
      <c r="A319" s="4">
        <v>2006.0</v>
      </c>
      <c r="B319" s="4" t="s">
        <v>298</v>
      </c>
      <c r="C319" s="4" t="s">
        <v>57</v>
      </c>
      <c r="D319" s="4" t="s">
        <v>14</v>
      </c>
      <c r="E319" s="4">
        <v>10.0</v>
      </c>
      <c r="F319" s="36" t="s">
        <v>1379</v>
      </c>
      <c r="G319" s="4" t="s">
        <v>327</v>
      </c>
      <c r="H319" s="4">
        <v>366.0</v>
      </c>
      <c r="I319" s="4">
        <v>252.0</v>
      </c>
      <c r="J319" s="4">
        <v>618.0</v>
      </c>
    </row>
    <row r="320">
      <c r="A320" s="4">
        <v>2006.0</v>
      </c>
      <c r="B320" s="4" t="s">
        <v>298</v>
      </c>
      <c r="C320" s="4" t="s">
        <v>57</v>
      </c>
      <c r="D320" s="4" t="s">
        <v>14</v>
      </c>
      <c r="E320" s="4">
        <v>11.0</v>
      </c>
      <c r="F320" s="36" t="s">
        <v>1235</v>
      </c>
      <c r="G320" s="4" t="s">
        <v>327</v>
      </c>
      <c r="H320" s="4">
        <v>332.0</v>
      </c>
      <c r="I320" s="4">
        <v>150.0</v>
      </c>
      <c r="J320" s="4">
        <v>482.0</v>
      </c>
    </row>
    <row r="321">
      <c r="A321" s="4">
        <v>2006.0</v>
      </c>
      <c r="B321" s="4" t="s">
        <v>298</v>
      </c>
      <c r="C321" s="4" t="s">
        <v>57</v>
      </c>
      <c r="D321" s="4" t="s">
        <v>14</v>
      </c>
      <c r="E321" s="4">
        <v>12.0</v>
      </c>
      <c r="F321" s="36" t="s">
        <v>1238</v>
      </c>
      <c r="G321" s="4" t="s">
        <v>24</v>
      </c>
      <c r="H321" s="4">
        <v>234.0</v>
      </c>
      <c r="J321" s="4">
        <v>234.0</v>
      </c>
    </row>
    <row r="322">
      <c r="A322" s="4">
        <v>2006.0</v>
      </c>
      <c r="B322" s="4" t="s">
        <v>354</v>
      </c>
      <c r="C322" s="4" t="s">
        <v>13</v>
      </c>
      <c r="D322" s="4" t="s">
        <v>14</v>
      </c>
      <c r="E322" s="4">
        <v>1.0</v>
      </c>
      <c r="F322" s="36" t="s">
        <v>355</v>
      </c>
      <c r="G322" s="4" t="s">
        <v>1061</v>
      </c>
      <c r="H322" s="4">
        <v>852.0</v>
      </c>
      <c r="I322" s="4">
        <v>866.0</v>
      </c>
      <c r="J322" s="4">
        <v>1718.0</v>
      </c>
    </row>
    <row r="323">
      <c r="A323" s="4">
        <v>2006.0</v>
      </c>
      <c r="B323" s="4" t="s">
        <v>354</v>
      </c>
      <c r="C323" s="4" t="s">
        <v>13</v>
      </c>
      <c r="D323" s="4" t="s">
        <v>14</v>
      </c>
      <c r="E323" s="4">
        <v>2.0</v>
      </c>
      <c r="F323" s="36" t="s">
        <v>359</v>
      </c>
      <c r="G323" s="4" t="s">
        <v>125</v>
      </c>
      <c r="H323" s="4">
        <v>848.0</v>
      </c>
      <c r="I323" s="4">
        <v>858.0</v>
      </c>
      <c r="J323" s="4">
        <v>1706.0</v>
      </c>
    </row>
    <row r="324">
      <c r="A324" s="4">
        <v>2006.0</v>
      </c>
      <c r="B324" s="4" t="s">
        <v>354</v>
      </c>
      <c r="C324" s="4" t="s">
        <v>13</v>
      </c>
      <c r="D324" s="4" t="s">
        <v>14</v>
      </c>
      <c r="E324" s="4">
        <v>3.0</v>
      </c>
      <c r="F324" s="36" t="s">
        <v>1600</v>
      </c>
      <c r="G324" s="4" t="s">
        <v>1008</v>
      </c>
      <c r="H324" s="4">
        <v>832.0</v>
      </c>
      <c r="I324" s="4">
        <v>868.0</v>
      </c>
      <c r="J324" s="4">
        <v>1700.0</v>
      </c>
    </row>
    <row r="325">
      <c r="A325" s="4">
        <v>2006.0</v>
      </c>
      <c r="B325" s="4" t="s">
        <v>354</v>
      </c>
      <c r="C325" s="4" t="s">
        <v>13</v>
      </c>
      <c r="D325" s="4" t="s">
        <v>14</v>
      </c>
      <c r="E325" s="4">
        <v>4.0</v>
      </c>
      <c r="F325" s="36" t="s">
        <v>765</v>
      </c>
      <c r="G325" s="4" t="s">
        <v>53</v>
      </c>
      <c r="H325" s="4">
        <v>836.0</v>
      </c>
      <c r="I325" s="4">
        <v>858.0</v>
      </c>
      <c r="J325" s="4">
        <v>1694.0</v>
      </c>
    </row>
    <row r="326">
      <c r="A326" s="4">
        <v>2006.0</v>
      </c>
      <c r="B326" s="4" t="s">
        <v>354</v>
      </c>
      <c r="C326" s="4" t="s">
        <v>13</v>
      </c>
      <c r="D326" s="4" t="s">
        <v>14</v>
      </c>
      <c r="E326" s="4">
        <v>5.0</v>
      </c>
      <c r="F326" s="36" t="s">
        <v>1601</v>
      </c>
      <c r="G326" s="4" t="s">
        <v>179</v>
      </c>
      <c r="H326" s="4">
        <v>828.0</v>
      </c>
      <c r="I326" s="4">
        <v>860.0</v>
      </c>
      <c r="J326" s="4">
        <v>1688.0</v>
      </c>
    </row>
    <row r="327">
      <c r="A327" s="4">
        <v>2006.0</v>
      </c>
      <c r="B327" s="4" t="s">
        <v>354</v>
      </c>
      <c r="C327" s="4" t="s">
        <v>13</v>
      </c>
      <c r="D327" s="4" t="s">
        <v>14</v>
      </c>
      <c r="E327" s="4">
        <v>6.0</v>
      </c>
      <c r="F327" s="36" t="s">
        <v>366</v>
      </c>
      <c r="G327" s="4" t="s">
        <v>93</v>
      </c>
      <c r="H327" s="4">
        <v>840.0</v>
      </c>
      <c r="I327" s="4">
        <v>832.0</v>
      </c>
      <c r="J327" s="4">
        <v>1672.0</v>
      </c>
    </row>
    <row r="328">
      <c r="A328" s="4">
        <v>2006.0</v>
      </c>
      <c r="B328" s="4" t="s">
        <v>354</v>
      </c>
      <c r="C328" s="4" t="s">
        <v>13</v>
      </c>
      <c r="D328" s="4" t="s">
        <v>14</v>
      </c>
      <c r="E328" s="4">
        <v>7.0</v>
      </c>
      <c r="F328" s="36" t="s">
        <v>357</v>
      </c>
      <c r="G328" s="4" t="s">
        <v>310</v>
      </c>
      <c r="H328" s="4">
        <v>810.0</v>
      </c>
      <c r="I328" s="4">
        <v>836.0</v>
      </c>
      <c r="J328" s="4">
        <v>1646.0</v>
      </c>
    </row>
    <row r="329">
      <c r="A329" s="4">
        <v>2006.0</v>
      </c>
      <c r="B329" s="4" t="s">
        <v>354</v>
      </c>
      <c r="C329" s="4" t="s">
        <v>13</v>
      </c>
      <c r="D329" s="4" t="s">
        <v>14</v>
      </c>
      <c r="E329" s="4">
        <v>8.0</v>
      </c>
      <c r="F329" s="36" t="s">
        <v>361</v>
      </c>
      <c r="G329" s="4" t="s">
        <v>125</v>
      </c>
      <c r="H329" s="4">
        <v>794.0</v>
      </c>
      <c r="I329" s="4">
        <v>846.0</v>
      </c>
      <c r="J329" s="4">
        <v>1640.0</v>
      </c>
    </row>
    <row r="330">
      <c r="A330" s="4">
        <v>2006.0</v>
      </c>
      <c r="B330" s="4" t="s">
        <v>354</v>
      </c>
      <c r="C330" s="4" t="s">
        <v>13</v>
      </c>
      <c r="D330" s="4" t="s">
        <v>14</v>
      </c>
      <c r="E330" s="4">
        <v>9.0</v>
      </c>
      <c r="F330" s="36" t="s">
        <v>1245</v>
      </c>
      <c r="G330" s="4" t="s">
        <v>82</v>
      </c>
      <c r="H330" s="4">
        <v>832.0</v>
      </c>
      <c r="I330" s="4">
        <v>808.0</v>
      </c>
      <c r="J330" s="4">
        <v>1640.0</v>
      </c>
    </row>
    <row r="331">
      <c r="A331" s="4">
        <v>2006.0</v>
      </c>
      <c r="B331" s="4" t="s">
        <v>354</v>
      </c>
      <c r="C331" s="4" t="s">
        <v>13</v>
      </c>
      <c r="D331" s="4" t="s">
        <v>14</v>
      </c>
      <c r="E331" s="4">
        <v>10.0</v>
      </c>
      <c r="F331" s="36" t="s">
        <v>364</v>
      </c>
      <c r="G331" s="4" t="s">
        <v>24</v>
      </c>
      <c r="H331" s="4">
        <v>806.0</v>
      </c>
      <c r="I331" s="4">
        <v>828.0</v>
      </c>
      <c r="J331" s="4">
        <v>1634.0</v>
      </c>
    </row>
    <row r="332">
      <c r="A332" s="4">
        <v>2006.0</v>
      </c>
      <c r="B332" s="4" t="s">
        <v>354</v>
      </c>
      <c r="C332" s="4" t="s">
        <v>13</v>
      </c>
      <c r="D332" s="4" t="s">
        <v>14</v>
      </c>
      <c r="E332" s="4">
        <v>11.0</v>
      </c>
      <c r="F332" s="36" t="s">
        <v>188</v>
      </c>
      <c r="G332" s="4" t="s">
        <v>654</v>
      </c>
      <c r="H332" s="4">
        <v>794.0</v>
      </c>
      <c r="I332" s="4">
        <v>814.0</v>
      </c>
      <c r="J332" s="4">
        <v>1608.0</v>
      </c>
    </row>
    <row r="333">
      <c r="A333" s="4">
        <v>2006.0</v>
      </c>
      <c r="B333" s="4" t="s">
        <v>354</v>
      </c>
      <c r="C333" s="4" t="s">
        <v>13</v>
      </c>
      <c r="D333" s="4" t="s">
        <v>14</v>
      </c>
      <c r="E333" s="4">
        <v>12.0</v>
      </c>
      <c r="F333" s="36" t="s">
        <v>1602</v>
      </c>
      <c r="G333" s="4" t="s">
        <v>1564</v>
      </c>
      <c r="H333" s="4">
        <v>764.0</v>
      </c>
      <c r="I333" s="4">
        <v>834.0</v>
      </c>
      <c r="J333" s="4">
        <v>1598.0</v>
      </c>
    </row>
    <row r="334">
      <c r="A334" s="4">
        <v>2006.0</v>
      </c>
      <c r="B334" s="4" t="s">
        <v>354</v>
      </c>
      <c r="C334" s="4" t="s">
        <v>13</v>
      </c>
      <c r="D334" s="4" t="s">
        <v>14</v>
      </c>
      <c r="E334" s="4">
        <v>13.0</v>
      </c>
      <c r="F334" s="36" t="s">
        <v>1603</v>
      </c>
      <c r="G334" s="4" t="s">
        <v>179</v>
      </c>
      <c r="H334" s="4">
        <v>784.0</v>
      </c>
      <c r="I334" s="4">
        <v>798.0</v>
      </c>
      <c r="J334" s="4">
        <v>1582.0</v>
      </c>
    </row>
    <row r="335">
      <c r="A335" s="4">
        <v>2006.0</v>
      </c>
      <c r="B335" s="4" t="s">
        <v>354</v>
      </c>
      <c r="C335" s="4" t="s">
        <v>13</v>
      </c>
      <c r="D335" s="4" t="s">
        <v>14</v>
      </c>
      <c r="E335" s="4">
        <v>14.0</v>
      </c>
      <c r="F335" s="36" t="s">
        <v>1064</v>
      </c>
      <c r="G335" s="4" t="s">
        <v>1008</v>
      </c>
      <c r="H335" s="4">
        <v>760.0</v>
      </c>
      <c r="I335" s="4">
        <v>820.0</v>
      </c>
      <c r="J335" s="4">
        <v>1580.0</v>
      </c>
    </row>
    <row r="336">
      <c r="A336" s="4">
        <v>2006.0</v>
      </c>
      <c r="B336" s="4" t="s">
        <v>354</v>
      </c>
      <c r="C336" s="4" t="s">
        <v>13</v>
      </c>
      <c r="D336" s="4" t="s">
        <v>14</v>
      </c>
      <c r="E336" s="4">
        <v>15.0</v>
      </c>
      <c r="F336" s="36" t="s">
        <v>381</v>
      </c>
      <c r="G336" s="4" t="s">
        <v>502</v>
      </c>
      <c r="H336" s="4">
        <v>766.0</v>
      </c>
      <c r="I336" s="4">
        <v>798.0</v>
      </c>
      <c r="J336" s="4">
        <v>1564.0</v>
      </c>
    </row>
    <row r="337">
      <c r="A337" s="4">
        <v>2006.0</v>
      </c>
      <c r="B337" s="4" t="s">
        <v>354</v>
      </c>
      <c r="C337" s="4" t="s">
        <v>13</v>
      </c>
      <c r="D337" s="4" t="s">
        <v>14</v>
      </c>
      <c r="E337" s="4">
        <v>16.0</v>
      </c>
      <c r="F337" s="36" t="s">
        <v>1104</v>
      </c>
      <c r="G337" s="4" t="s">
        <v>1078</v>
      </c>
      <c r="H337" s="4">
        <v>742.0</v>
      </c>
      <c r="I337" s="4">
        <v>796.0</v>
      </c>
      <c r="J337" s="4">
        <v>1538.0</v>
      </c>
    </row>
    <row r="338">
      <c r="A338" s="4">
        <v>2006.0</v>
      </c>
      <c r="B338" s="4" t="s">
        <v>354</v>
      </c>
      <c r="C338" s="4" t="s">
        <v>13</v>
      </c>
      <c r="D338" s="4" t="s">
        <v>14</v>
      </c>
      <c r="E338" s="4">
        <v>17.0</v>
      </c>
      <c r="F338" s="36" t="s">
        <v>383</v>
      </c>
      <c r="G338" s="4" t="s">
        <v>66</v>
      </c>
      <c r="H338" s="4">
        <v>744.0</v>
      </c>
      <c r="I338" s="4">
        <v>780.0</v>
      </c>
      <c r="J338" s="4">
        <v>1524.0</v>
      </c>
    </row>
    <row r="339">
      <c r="A339" s="4">
        <v>2006.0</v>
      </c>
      <c r="B339" s="4" t="s">
        <v>354</v>
      </c>
      <c r="C339" s="4" t="s">
        <v>13</v>
      </c>
      <c r="D339" s="4" t="s">
        <v>14</v>
      </c>
      <c r="E339" s="4">
        <v>18.0</v>
      </c>
      <c r="F339" s="36" t="s">
        <v>842</v>
      </c>
      <c r="G339" s="4" t="s">
        <v>179</v>
      </c>
      <c r="H339" s="4">
        <v>704.0</v>
      </c>
      <c r="I339" s="4">
        <v>816.0</v>
      </c>
      <c r="J339" s="4">
        <v>1520.0</v>
      </c>
    </row>
    <row r="340">
      <c r="A340" s="4">
        <v>2006.0</v>
      </c>
      <c r="B340" s="4" t="s">
        <v>354</v>
      </c>
      <c r="C340" s="4" t="s">
        <v>13</v>
      </c>
      <c r="D340" s="4" t="s">
        <v>14</v>
      </c>
      <c r="E340" s="4">
        <v>19.0</v>
      </c>
      <c r="F340" s="36" t="s">
        <v>1453</v>
      </c>
      <c r="G340" s="4" t="s">
        <v>53</v>
      </c>
      <c r="H340" s="4">
        <v>772.0</v>
      </c>
      <c r="I340" s="4">
        <v>746.0</v>
      </c>
      <c r="J340" s="4">
        <v>1518.0</v>
      </c>
    </row>
    <row r="341">
      <c r="A341" s="4">
        <v>2006.0</v>
      </c>
      <c r="B341" s="4" t="s">
        <v>354</v>
      </c>
      <c r="C341" s="4" t="s">
        <v>13</v>
      </c>
      <c r="D341" s="4" t="s">
        <v>14</v>
      </c>
      <c r="E341" s="4">
        <v>20.0</v>
      </c>
      <c r="F341" s="36" t="s">
        <v>620</v>
      </c>
      <c r="G341" s="4" t="s">
        <v>135</v>
      </c>
      <c r="H341" s="4">
        <v>742.0</v>
      </c>
      <c r="I341" s="4">
        <v>764.0</v>
      </c>
      <c r="J341" s="4">
        <v>1506.0</v>
      </c>
    </row>
    <row r="342">
      <c r="A342" s="4">
        <v>2006.0</v>
      </c>
      <c r="B342" s="4" t="s">
        <v>354</v>
      </c>
      <c r="C342" s="4" t="s">
        <v>13</v>
      </c>
      <c r="D342" s="4" t="s">
        <v>14</v>
      </c>
      <c r="E342" s="4">
        <v>21.0</v>
      </c>
      <c r="F342" s="36" t="s">
        <v>1604</v>
      </c>
      <c r="G342" s="4" t="s">
        <v>1605</v>
      </c>
      <c r="H342" s="4">
        <v>740.0</v>
      </c>
      <c r="I342" s="4">
        <v>758.0</v>
      </c>
      <c r="J342" s="4">
        <v>1498.0</v>
      </c>
    </row>
    <row r="343">
      <c r="A343" s="4">
        <v>2006.0</v>
      </c>
      <c r="B343" s="4" t="s">
        <v>354</v>
      </c>
      <c r="C343" s="4" t="s">
        <v>13</v>
      </c>
      <c r="D343" s="4" t="s">
        <v>14</v>
      </c>
      <c r="E343" s="4">
        <v>22.0</v>
      </c>
      <c r="F343" s="36" t="s">
        <v>1382</v>
      </c>
      <c r="G343" s="4" t="s">
        <v>66</v>
      </c>
      <c r="H343" s="4">
        <v>732.0</v>
      </c>
      <c r="I343" s="4">
        <v>760.0</v>
      </c>
      <c r="J343" s="4">
        <v>1492.0</v>
      </c>
    </row>
    <row r="344">
      <c r="A344" s="4">
        <v>2006.0</v>
      </c>
      <c r="B344" s="4" t="s">
        <v>354</v>
      </c>
      <c r="C344" s="4" t="s">
        <v>13</v>
      </c>
      <c r="D344" s="4" t="s">
        <v>14</v>
      </c>
      <c r="E344" s="4">
        <v>23.0</v>
      </c>
      <c r="F344" s="36" t="s">
        <v>388</v>
      </c>
      <c r="G344" s="4" t="s">
        <v>75</v>
      </c>
      <c r="H344" s="4">
        <v>728.0</v>
      </c>
      <c r="I344" s="4">
        <v>746.0</v>
      </c>
      <c r="J344" s="4">
        <v>1474.0</v>
      </c>
    </row>
    <row r="345">
      <c r="A345" s="4">
        <v>2006.0</v>
      </c>
      <c r="B345" s="4" t="s">
        <v>354</v>
      </c>
      <c r="C345" s="4" t="s">
        <v>13</v>
      </c>
      <c r="D345" s="4" t="s">
        <v>14</v>
      </c>
      <c r="E345" s="4">
        <v>24.0</v>
      </c>
      <c r="F345" s="36" t="s">
        <v>491</v>
      </c>
      <c r="G345" s="4" t="s">
        <v>24</v>
      </c>
      <c r="H345" s="4">
        <v>724.0</v>
      </c>
      <c r="I345" s="4">
        <v>748.0</v>
      </c>
      <c r="J345" s="4">
        <v>1472.0</v>
      </c>
    </row>
    <row r="346">
      <c r="A346" s="4">
        <v>2006.0</v>
      </c>
      <c r="B346" s="4" t="s">
        <v>354</v>
      </c>
      <c r="C346" s="4" t="s">
        <v>13</v>
      </c>
      <c r="D346" s="4" t="s">
        <v>14</v>
      </c>
      <c r="E346" s="4">
        <v>25.0</v>
      </c>
      <c r="F346" s="36" t="s">
        <v>1606</v>
      </c>
      <c r="G346" s="4" t="s">
        <v>84</v>
      </c>
      <c r="H346" s="4">
        <v>676.0</v>
      </c>
      <c r="I346" s="4">
        <v>778.0</v>
      </c>
      <c r="J346" s="4">
        <v>1454.0</v>
      </c>
    </row>
    <row r="347">
      <c r="A347" s="4">
        <v>2006.0</v>
      </c>
      <c r="B347" s="4" t="s">
        <v>354</v>
      </c>
      <c r="C347" s="4" t="s">
        <v>13</v>
      </c>
      <c r="D347" s="4" t="s">
        <v>14</v>
      </c>
      <c r="E347" s="4">
        <v>26.0</v>
      </c>
      <c r="F347" s="36" t="s">
        <v>843</v>
      </c>
      <c r="G347" s="4" t="s">
        <v>129</v>
      </c>
      <c r="H347" s="4">
        <v>748.0</v>
      </c>
      <c r="I347" s="4">
        <v>706.0</v>
      </c>
      <c r="J347" s="4">
        <v>1454.0</v>
      </c>
    </row>
    <row r="348">
      <c r="A348" s="4">
        <v>2006.0</v>
      </c>
      <c r="B348" s="4" t="s">
        <v>354</v>
      </c>
      <c r="C348" s="4" t="s">
        <v>13</v>
      </c>
      <c r="D348" s="4" t="s">
        <v>14</v>
      </c>
      <c r="E348" s="4">
        <v>27.0</v>
      </c>
      <c r="F348" s="36" t="s">
        <v>379</v>
      </c>
      <c r="G348" s="4" t="s">
        <v>179</v>
      </c>
      <c r="H348" s="4">
        <v>686.0</v>
      </c>
      <c r="I348" s="4">
        <v>736.0</v>
      </c>
      <c r="J348" s="4">
        <v>1422.0</v>
      </c>
    </row>
    <row r="349">
      <c r="A349" s="4">
        <v>2006.0</v>
      </c>
      <c r="B349" s="4" t="s">
        <v>354</v>
      </c>
      <c r="C349" s="4" t="s">
        <v>13</v>
      </c>
      <c r="D349" s="4" t="s">
        <v>14</v>
      </c>
      <c r="E349" s="4">
        <v>28.0</v>
      </c>
      <c r="F349" s="36" t="s">
        <v>696</v>
      </c>
      <c r="G349" s="4" t="s">
        <v>1345</v>
      </c>
      <c r="H349" s="4">
        <v>692.0</v>
      </c>
      <c r="I349" s="4">
        <v>724.0</v>
      </c>
      <c r="J349" s="4">
        <v>1416.0</v>
      </c>
    </row>
    <row r="350">
      <c r="A350" s="4">
        <v>2006.0</v>
      </c>
      <c r="B350" s="4" t="s">
        <v>354</v>
      </c>
      <c r="C350" s="4" t="s">
        <v>13</v>
      </c>
      <c r="D350" s="4" t="s">
        <v>14</v>
      </c>
      <c r="E350" s="4">
        <v>29.0</v>
      </c>
      <c r="F350" s="36" t="s">
        <v>1607</v>
      </c>
      <c r="G350" s="4" t="s">
        <v>1345</v>
      </c>
      <c r="H350" s="4">
        <v>630.0</v>
      </c>
      <c r="I350" s="4">
        <v>712.0</v>
      </c>
      <c r="J350" s="4">
        <v>1342.0</v>
      </c>
    </row>
    <row r="351">
      <c r="A351" s="4">
        <v>2006.0</v>
      </c>
      <c r="B351" s="4" t="s">
        <v>354</v>
      </c>
      <c r="C351" s="4" t="s">
        <v>13</v>
      </c>
      <c r="D351" s="4" t="s">
        <v>14</v>
      </c>
      <c r="E351" s="4">
        <v>30.0</v>
      </c>
      <c r="F351" s="36" t="s">
        <v>389</v>
      </c>
      <c r="G351" s="4" t="s">
        <v>155</v>
      </c>
      <c r="H351" s="4">
        <v>630.0</v>
      </c>
      <c r="I351" s="4">
        <v>628.0</v>
      </c>
      <c r="J351" s="4">
        <v>1258.0</v>
      </c>
    </row>
    <row r="352">
      <c r="A352" s="4">
        <v>2006.0</v>
      </c>
      <c r="B352" s="4" t="s">
        <v>354</v>
      </c>
      <c r="C352" s="4" t="s">
        <v>13</v>
      </c>
      <c r="D352" s="4" t="s">
        <v>14</v>
      </c>
      <c r="E352" s="4">
        <v>31.0</v>
      </c>
      <c r="F352" s="36" t="s">
        <v>1608</v>
      </c>
      <c r="G352" s="4" t="s">
        <v>876</v>
      </c>
      <c r="H352" s="4">
        <v>748.0</v>
      </c>
      <c r="J352" s="4">
        <v>748.0</v>
      </c>
    </row>
    <row r="353">
      <c r="A353" s="4">
        <v>2006.0</v>
      </c>
      <c r="B353" s="4" t="s">
        <v>354</v>
      </c>
      <c r="C353" s="4" t="s">
        <v>57</v>
      </c>
      <c r="D353" s="4" t="s">
        <v>14</v>
      </c>
      <c r="E353" s="4">
        <v>1.0</v>
      </c>
      <c r="F353" s="36" t="s">
        <v>393</v>
      </c>
      <c r="G353" s="4" t="s">
        <v>125</v>
      </c>
      <c r="H353" s="4">
        <v>862.0</v>
      </c>
      <c r="I353" s="4">
        <v>834.0</v>
      </c>
      <c r="J353" s="4">
        <v>1696.0</v>
      </c>
    </row>
    <row r="354">
      <c r="A354" s="4">
        <v>2006.0</v>
      </c>
      <c r="B354" s="4" t="s">
        <v>354</v>
      </c>
      <c r="C354" s="4" t="s">
        <v>57</v>
      </c>
      <c r="D354" s="4" t="s">
        <v>14</v>
      </c>
      <c r="E354" s="4">
        <v>2.0</v>
      </c>
      <c r="F354" s="36" t="s">
        <v>1072</v>
      </c>
      <c r="G354" s="4" t="s">
        <v>125</v>
      </c>
      <c r="H354" s="4">
        <v>802.0</v>
      </c>
      <c r="I354" s="4">
        <v>808.0</v>
      </c>
      <c r="J354" s="4">
        <v>1610.0</v>
      </c>
    </row>
    <row r="355">
      <c r="A355" s="4">
        <v>2006.0</v>
      </c>
      <c r="B355" s="4" t="s">
        <v>354</v>
      </c>
      <c r="C355" s="4" t="s">
        <v>57</v>
      </c>
      <c r="D355" s="4" t="s">
        <v>14</v>
      </c>
      <c r="E355" s="4">
        <v>3.0</v>
      </c>
      <c r="F355" s="36" t="s">
        <v>202</v>
      </c>
      <c r="G355" s="4" t="s">
        <v>1564</v>
      </c>
      <c r="H355" s="4">
        <v>760.0</v>
      </c>
      <c r="I355" s="4">
        <v>770.0</v>
      </c>
      <c r="J355" s="4">
        <v>1530.0</v>
      </c>
    </row>
    <row r="356">
      <c r="A356" s="4">
        <v>2006.0</v>
      </c>
      <c r="B356" s="4" t="s">
        <v>354</v>
      </c>
      <c r="C356" s="4" t="s">
        <v>57</v>
      </c>
      <c r="D356" s="4" t="s">
        <v>14</v>
      </c>
      <c r="E356" s="4">
        <v>4.0</v>
      </c>
      <c r="F356" s="36" t="s">
        <v>1256</v>
      </c>
      <c r="G356" s="4" t="s">
        <v>53</v>
      </c>
      <c r="H356" s="4">
        <v>642.0</v>
      </c>
      <c r="I356" s="4">
        <v>740.0</v>
      </c>
      <c r="J356" s="4">
        <v>1382.0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.75"/>
    <col customWidth="1" min="3" max="3" width="5.13"/>
    <col customWidth="1" min="4" max="4" width="8.0"/>
    <col customWidth="1" min="5" max="5" width="13.5"/>
    <col customWidth="1" min="6" max="6" width="19.63"/>
    <col customWidth="1" min="7" max="7" width="19.38"/>
    <col customWidth="1" min="8" max="9" width="5.38"/>
    <col customWidth="1" min="10" max="10" width="4.75"/>
    <col customWidth="1" min="11" max="11" width="10.88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4" t="s">
        <v>11</v>
      </c>
    </row>
    <row r="2">
      <c r="A2" s="4">
        <v>2006.0</v>
      </c>
      <c r="B2" s="4" t="s">
        <v>12</v>
      </c>
      <c r="C2" s="4" t="s">
        <v>13</v>
      </c>
      <c r="D2" s="4" t="s">
        <v>398</v>
      </c>
      <c r="E2" s="4">
        <v>1.0</v>
      </c>
      <c r="F2" s="36" t="s">
        <v>633</v>
      </c>
      <c r="G2" s="4" t="s">
        <v>59</v>
      </c>
      <c r="H2" s="4">
        <v>560.0</v>
      </c>
      <c r="I2" s="4">
        <v>576.0</v>
      </c>
      <c r="J2" s="4">
        <v>1136.0</v>
      </c>
      <c r="K2" s="4"/>
    </row>
    <row r="3">
      <c r="A3" s="4">
        <v>2006.0</v>
      </c>
      <c r="B3" s="4" t="s">
        <v>12</v>
      </c>
      <c r="C3" s="4" t="s">
        <v>13</v>
      </c>
      <c r="D3" s="4" t="s">
        <v>398</v>
      </c>
      <c r="E3" s="4">
        <v>2.0</v>
      </c>
      <c r="F3" s="36" t="s">
        <v>745</v>
      </c>
      <c r="G3" s="4" t="s">
        <v>1609</v>
      </c>
      <c r="H3" s="4">
        <v>546.0</v>
      </c>
      <c r="I3" s="4">
        <v>562.0</v>
      </c>
      <c r="J3" s="4">
        <v>1108.0</v>
      </c>
      <c r="K3" s="4">
        <v>6.0</v>
      </c>
    </row>
    <row r="4">
      <c r="A4" s="4">
        <v>2006.0</v>
      </c>
      <c r="B4" s="4" t="s">
        <v>12</v>
      </c>
      <c r="C4" s="4" t="s">
        <v>13</v>
      </c>
      <c r="D4" s="4" t="s">
        <v>398</v>
      </c>
      <c r="E4" s="4">
        <v>3.0</v>
      </c>
      <c r="F4" s="36" t="s">
        <v>21</v>
      </c>
      <c r="G4" s="4" t="s">
        <v>1396</v>
      </c>
      <c r="H4" s="4">
        <v>534.0</v>
      </c>
      <c r="I4" s="4">
        <v>574.0</v>
      </c>
      <c r="J4" s="4">
        <v>1108.0</v>
      </c>
      <c r="K4" s="4">
        <v>5.0</v>
      </c>
    </row>
    <row r="5">
      <c r="A5" s="4">
        <v>2006.0</v>
      </c>
      <c r="B5" s="4" t="s">
        <v>12</v>
      </c>
      <c r="C5" s="4" t="s">
        <v>13</v>
      </c>
      <c r="D5" s="4" t="s">
        <v>398</v>
      </c>
      <c r="E5" s="4">
        <v>4.0</v>
      </c>
      <c r="F5" s="36" t="s">
        <v>1390</v>
      </c>
      <c r="G5" s="4" t="s">
        <v>469</v>
      </c>
      <c r="H5" s="4">
        <v>530.0</v>
      </c>
      <c r="I5" s="4">
        <v>572.0</v>
      </c>
      <c r="J5" s="4">
        <v>1102.0</v>
      </c>
    </row>
    <row r="6">
      <c r="A6" s="4">
        <v>2006.0</v>
      </c>
      <c r="B6" s="4" t="s">
        <v>12</v>
      </c>
      <c r="C6" s="4" t="s">
        <v>13</v>
      </c>
      <c r="D6" s="4" t="s">
        <v>398</v>
      </c>
      <c r="E6" s="4">
        <v>5.0</v>
      </c>
      <c r="F6" s="36" t="s">
        <v>1385</v>
      </c>
      <c r="G6" s="4" t="s">
        <v>24</v>
      </c>
      <c r="H6" s="4">
        <v>490.0</v>
      </c>
      <c r="I6" s="4">
        <v>598.0</v>
      </c>
      <c r="J6" s="4">
        <v>1088.0</v>
      </c>
    </row>
    <row r="7">
      <c r="A7" s="4">
        <v>2006.0</v>
      </c>
      <c r="B7" s="4" t="s">
        <v>12</v>
      </c>
      <c r="C7" s="4" t="s">
        <v>13</v>
      </c>
      <c r="D7" s="4" t="s">
        <v>398</v>
      </c>
      <c r="E7" s="4">
        <v>6.0</v>
      </c>
      <c r="F7" s="36" t="s">
        <v>644</v>
      </c>
      <c r="G7" s="4" t="s">
        <v>467</v>
      </c>
      <c r="H7" s="4">
        <v>536.0</v>
      </c>
      <c r="I7" s="4">
        <v>522.0</v>
      </c>
      <c r="J7" s="4">
        <v>1058.0</v>
      </c>
    </row>
    <row r="8">
      <c r="A8" s="4">
        <v>2006.0</v>
      </c>
      <c r="B8" s="4" t="s">
        <v>12</v>
      </c>
      <c r="C8" s="4" t="s">
        <v>13</v>
      </c>
      <c r="D8" s="4" t="s">
        <v>398</v>
      </c>
      <c r="E8" s="4">
        <v>7.0</v>
      </c>
      <c r="F8" s="36" t="s">
        <v>1178</v>
      </c>
      <c r="G8" s="4" t="s">
        <v>93</v>
      </c>
      <c r="H8" s="4">
        <v>508.0</v>
      </c>
      <c r="I8" s="4">
        <v>548.0</v>
      </c>
      <c r="J8" s="4">
        <v>1056.0</v>
      </c>
    </row>
    <row r="9">
      <c r="A9" s="4">
        <v>2006.0</v>
      </c>
      <c r="B9" s="4" t="s">
        <v>12</v>
      </c>
      <c r="C9" s="4" t="s">
        <v>13</v>
      </c>
      <c r="D9" s="4" t="s">
        <v>398</v>
      </c>
      <c r="E9" s="4">
        <v>8.0</v>
      </c>
      <c r="F9" s="36" t="s">
        <v>1610</v>
      </c>
      <c r="G9" s="4" t="s">
        <v>31</v>
      </c>
      <c r="H9" s="4">
        <v>536.0</v>
      </c>
      <c r="I9" s="4">
        <v>516.0</v>
      </c>
      <c r="J9" s="4">
        <v>1052.0</v>
      </c>
    </row>
    <row r="10">
      <c r="A10" s="4">
        <v>2006.0</v>
      </c>
      <c r="B10" s="4" t="s">
        <v>12</v>
      </c>
      <c r="C10" s="4" t="s">
        <v>13</v>
      </c>
      <c r="D10" s="4" t="s">
        <v>398</v>
      </c>
      <c r="E10" s="4">
        <v>9.0</v>
      </c>
      <c r="F10" s="36" t="s">
        <v>638</v>
      </c>
      <c r="G10" s="4" t="s">
        <v>1112</v>
      </c>
      <c r="H10" s="4">
        <v>522.0</v>
      </c>
      <c r="I10" s="4">
        <v>530.0</v>
      </c>
      <c r="J10" s="4">
        <v>1052.0</v>
      </c>
    </row>
    <row r="11">
      <c r="A11" s="4">
        <v>2006.0</v>
      </c>
      <c r="B11" s="4" t="s">
        <v>12</v>
      </c>
      <c r="C11" s="4" t="s">
        <v>13</v>
      </c>
      <c r="D11" s="4" t="s">
        <v>398</v>
      </c>
      <c r="E11" s="4">
        <v>10.0</v>
      </c>
      <c r="F11" s="36" t="s">
        <v>1611</v>
      </c>
      <c r="G11" s="4" t="s">
        <v>59</v>
      </c>
      <c r="H11" s="4">
        <v>504.0</v>
      </c>
      <c r="I11" s="4">
        <v>516.0</v>
      </c>
      <c r="J11" s="4">
        <v>1020.0</v>
      </c>
    </row>
    <row r="12">
      <c r="A12" s="4">
        <v>2006.0</v>
      </c>
      <c r="B12" s="4" t="s">
        <v>12</v>
      </c>
      <c r="C12" s="4" t="s">
        <v>13</v>
      </c>
      <c r="D12" s="4" t="s">
        <v>398</v>
      </c>
      <c r="E12" s="4">
        <v>11.0</v>
      </c>
      <c r="F12" s="36" t="s">
        <v>1077</v>
      </c>
      <c r="G12" s="4" t="s">
        <v>1078</v>
      </c>
      <c r="H12" s="4">
        <v>492.0</v>
      </c>
      <c r="I12" s="4">
        <v>522.0</v>
      </c>
      <c r="J12" s="4">
        <v>1014.0</v>
      </c>
    </row>
    <row r="13">
      <c r="A13" s="4">
        <v>2006.0</v>
      </c>
      <c r="B13" s="4" t="s">
        <v>12</v>
      </c>
      <c r="C13" s="4" t="s">
        <v>13</v>
      </c>
      <c r="D13" s="4" t="s">
        <v>398</v>
      </c>
      <c r="E13" s="4">
        <v>12.0</v>
      </c>
      <c r="F13" s="36" t="s">
        <v>1080</v>
      </c>
      <c r="G13" s="4" t="s">
        <v>469</v>
      </c>
      <c r="H13" s="4">
        <v>474.0</v>
      </c>
      <c r="I13" s="4">
        <v>522.0</v>
      </c>
      <c r="J13" s="4">
        <v>996.0</v>
      </c>
    </row>
    <row r="14">
      <c r="A14" s="4">
        <v>2006.0</v>
      </c>
      <c r="B14" s="4" t="s">
        <v>12</v>
      </c>
      <c r="C14" s="4" t="s">
        <v>13</v>
      </c>
      <c r="D14" s="4" t="s">
        <v>398</v>
      </c>
      <c r="E14" s="4">
        <v>13.0</v>
      </c>
      <c r="F14" s="36" t="s">
        <v>335</v>
      </c>
      <c r="G14" s="4" t="s">
        <v>279</v>
      </c>
      <c r="H14" s="4">
        <v>552.0</v>
      </c>
      <c r="I14" s="4">
        <v>444.0</v>
      </c>
      <c r="J14" s="4">
        <v>996.0</v>
      </c>
    </row>
    <row r="15">
      <c r="A15" s="4">
        <v>2006.0</v>
      </c>
      <c r="B15" s="4" t="s">
        <v>12</v>
      </c>
      <c r="C15" s="4" t="s">
        <v>13</v>
      </c>
      <c r="D15" s="4" t="s">
        <v>398</v>
      </c>
      <c r="E15" s="4">
        <v>14.0</v>
      </c>
      <c r="F15" s="36" t="s">
        <v>401</v>
      </c>
      <c r="G15" s="4" t="s">
        <v>758</v>
      </c>
      <c r="H15" s="4">
        <v>526.0</v>
      </c>
      <c r="I15" s="4">
        <v>466.0</v>
      </c>
      <c r="J15" s="4">
        <v>992.0</v>
      </c>
    </row>
    <row r="16">
      <c r="A16" s="4">
        <v>2006.0</v>
      </c>
      <c r="B16" s="4" t="s">
        <v>12</v>
      </c>
      <c r="C16" s="4" t="s">
        <v>13</v>
      </c>
      <c r="D16" s="4" t="s">
        <v>398</v>
      </c>
      <c r="E16" s="4">
        <v>15.0</v>
      </c>
      <c r="F16" s="36" t="s">
        <v>411</v>
      </c>
      <c r="G16" s="4" t="s">
        <v>24</v>
      </c>
      <c r="H16" s="4">
        <v>504.0</v>
      </c>
      <c r="I16" s="4">
        <v>486.0</v>
      </c>
      <c r="J16" s="4">
        <v>990.0</v>
      </c>
    </row>
    <row r="17">
      <c r="A17" s="4">
        <v>2006.0</v>
      </c>
      <c r="B17" s="4" t="s">
        <v>12</v>
      </c>
      <c r="C17" s="4" t="s">
        <v>13</v>
      </c>
      <c r="D17" s="4" t="s">
        <v>398</v>
      </c>
      <c r="E17" s="4">
        <v>16.0</v>
      </c>
      <c r="F17" s="36" t="s">
        <v>785</v>
      </c>
      <c r="G17" s="4" t="s">
        <v>129</v>
      </c>
      <c r="H17" s="4">
        <v>464.0</v>
      </c>
      <c r="I17" s="4">
        <v>516.0</v>
      </c>
      <c r="J17" s="4">
        <v>980.0</v>
      </c>
    </row>
    <row r="18">
      <c r="A18" s="4">
        <v>2006.0</v>
      </c>
      <c r="B18" s="4" t="s">
        <v>12</v>
      </c>
      <c r="C18" s="4" t="s">
        <v>13</v>
      </c>
      <c r="D18" s="4" t="s">
        <v>398</v>
      </c>
      <c r="E18" s="4">
        <v>17.0</v>
      </c>
      <c r="F18" s="36" t="s">
        <v>1612</v>
      </c>
      <c r="G18" s="4" t="s">
        <v>636</v>
      </c>
      <c r="H18" s="4">
        <v>496.0</v>
      </c>
      <c r="I18" s="4">
        <v>466.0</v>
      </c>
      <c r="J18" s="4">
        <v>962.0</v>
      </c>
    </row>
    <row r="19">
      <c r="A19" s="4">
        <v>2006.0</v>
      </c>
      <c r="B19" s="4" t="s">
        <v>12</v>
      </c>
      <c r="C19" s="4" t="s">
        <v>13</v>
      </c>
      <c r="D19" s="4" t="s">
        <v>398</v>
      </c>
      <c r="E19" s="4">
        <v>18.0</v>
      </c>
      <c r="F19" s="36" t="s">
        <v>513</v>
      </c>
      <c r="G19" s="4" t="s">
        <v>636</v>
      </c>
      <c r="H19" s="4">
        <v>430.0</v>
      </c>
      <c r="I19" s="4">
        <v>496.0</v>
      </c>
      <c r="J19" s="4">
        <v>926.0</v>
      </c>
    </row>
    <row r="20">
      <c r="A20" s="4">
        <v>2006.0</v>
      </c>
      <c r="B20" s="4" t="s">
        <v>12</v>
      </c>
      <c r="C20" s="4" t="s">
        <v>13</v>
      </c>
      <c r="D20" s="4" t="s">
        <v>398</v>
      </c>
      <c r="E20" s="4">
        <v>19.0</v>
      </c>
      <c r="F20" s="36" t="s">
        <v>584</v>
      </c>
      <c r="G20" s="4" t="s">
        <v>310</v>
      </c>
      <c r="H20" s="4">
        <v>488.0</v>
      </c>
      <c r="I20" s="4">
        <v>436.0</v>
      </c>
      <c r="J20" s="4">
        <v>924.0</v>
      </c>
    </row>
    <row r="21">
      <c r="A21" s="4">
        <v>2006.0</v>
      </c>
      <c r="B21" s="4" t="s">
        <v>12</v>
      </c>
      <c r="C21" s="4" t="s">
        <v>13</v>
      </c>
      <c r="D21" s="4" t="s">
        <v>398</v>
      </c>
      <c r="E21" s="4">
        <v>20.0</v>
      </c>
      <c r="F21" s="36" t="s">
        <v>1613</v>
      </c>
      <c r="G21" s="4" t="s">
        <v>129</v>
      </c>
      <c r="H21" s="4">
        <v>480.0</v>
      </c>
      <c r="I21" s="4">
        <v>442.0</v>
      </c>
      <c r="J21" s="4">
        <v>922.0</v>
      </c>
    </row>
    <row r="22">
      <c r="A22" s="4">
        <v>2006.0</v>
      </c>
      <c r="B22" s="4" t="s">
        <v>12</v>
      </c>
      <c r="C22" s="4" t="s">
        <v>13</v>
      </c>
      <c r="D22" s="4" t="s">
        <v>398</v>
      </c>
      <c r="E22" s="4">
        <v>21.0</v>
      </c>
      <c r="F22" s="36" t="s">
        <v>775</v>
      </c>
      <c r="G22" s="4" t="s">
        <v>129</v>
      </c>
      <c r="H22" s="4">
        <v>424.0</v>
      </c>
      <c r="I22" s="4">
        <v>494.0</v>
      </c>
      <c r="J22" s="4">
        <v>918.0</v>
      </c>
    </row>
    <row r="23">
      <c r="A23" s="4">
        <v>2006.0</v>
      </c>
      <c r="B23" s="4" t="s">
        <v>12</v>
      </c>
      <c r="C23" s="4" t="s">
        <v>13</v>
      </c>
      <c r="D23" s="4" t="s">
        <v>398</v>
      </c>
      <c r="E23" s="4">
        <v>22.0</v>
      </c>
      <c r="F23" s="36" t="s">
        <v>400</v>
      </c>
      <c r="G23" s="4" t="s">
        <v>97</v>
      </c>
      <c r="H23" s="4">
        <v>492.0</v>
      </c>
      <c r="I23" s="4">
        <v>424.0</v>
      </c>
      <c r="J23" s="4">
        <v>916.0</v>
      </c>
    </row>
    <row r="24">
      <c r="A24" s="4">
        <v>2006.0</v>
      </c>
      <c r="B24" s="4" t="s">
        <v>12</v>
      </c>
      <c r="C24" s="4" t="s">
        <v>13</v>
      </c>
      <c r="D24" s="4" t="s">
        <v>398</v>
      </c>
      <c r="E24" s="4">
        <v>23.0</v>
      </c>
      <c r="F24" s="36" t="s">
        <v>774</v>
      </c>
      <c r="G24" s="4" t="s">
        <v>101</v>
      </c>
      <c r="H24" s="4">
        <v>440.0</v>
      </c>
      <c r="I24" s="4">
        <v>474.0</v>
      </c>
      <c r="J24" s="4">
        <v>914.0</v>
      </c>
    </row>
    <row r="25">
      <c r="A25" s="4">
        <v>2006.0</v>
      </c>
      <c r="B25" s="4" t="s">
        <v>12</v>
      </c>
      <c r="C25" s="4" t="s">
        <v>13</v>
      </c>
      <c r="D25" s="4" t="s">
        <v>398</v>
      </c>
      <c r="E25" s="4">
        <v>24.0</v>
      </c>
      <c r="F25" s="36" t="s">
        <v>1614</v>
      </c>
      <c r="G25" s="4" t="s">
        <v>1549</v>
      </c>
      <c r="H25" s="4">
        <v>492.0</v>
      </c>
      <c r="I25" s="4">
        <v>416.0</v>
      </c>
      <c r="J25" s="4">
        <v>908.0</v>
      </c>
    </row>
    <row r="26">
      <c r="A26" s="4">
        <v>2006.0</v>
      </c>
      <c r="B26" s="4" t="s">
        <v>12</v>
      </c>
      <c r="C26" s="4" t="s">
        <v>13</v>
      </c>
      <c r="D26" s="4" t="s">
        <v>398</v>
      </c>
      <c r="E26" s="4">
        <v>25.0</v>
      </c>
      <c r="F26" s="36" t="s">
        <v>43</v>
      </c>
      <c r="G26" s="4" t="s">
        <v>27</v>
      </c>
      <c r="H26" s="4">
        <v>432.0</v>
      </c>
      <c r="I26" s="4">
        <v>468.0</v>
      </c>
      <c r="J26" s="4">
        <v>900.0</v>
      </c>
    </row>
    <row r="27">
      <c r="A27" s="4">
        <v>2006.0</v>
      </c>
      <c r="B27" s="4" t="s">
        <v>12</v>
      </c>
      <c r="C27" s="4" t="s">
        <v>13</v>
      </c>
      <c r="D27" s="4" t="s">
        <v>398</v>
      </c>
      <c r="E27" s="4">
        <v>26.0</v>
      </c>
      <c r="F27" s="36" t="s">
        <v>772</v>
      </c>
      <c r="G27" s="4" t="s">
        <v>773</v>
      </c>
      <c r="H27" s="4">
        <v>466.0</v>
      </c>
      <c r="I27" s="4">
        <v>432.0</v>
      </c>
      <c r="J27" s="4">
        <v>898.0</v>
      </c>
    </row>
    <row r="28">
      <c r="A28" s="4">
        <v>2006.0</v>
      </c>
      <c r="B28" s="4" t="s">
        <v>12</v>
      </c>
      <c r="C28" s="4" t="s">
        <v>13</v>
      </c>
      <c r="D28" s="4" t="s">
        <v>398</v>
      </c>
      <c r="E28" s="4">
        <v>27.0</v>
      </c>
      <c r="F28" s="36" t="s">
        <v>1103</v>
      </c>
      <c r="G28" s="4" t="s">
        <v>97</v>
      </c>
      <c r="H28" s="4">
        <v>406.0</v>
      </c>
      <c r="I28" s="4">
        <v>468.0</v>
      </c>
      <c r="J28" s="4">
        <v>874.0</v>
      </c>
    </row>
    <row r="29">
      <c r="A29" s="4">
        <v>2006.0</v>
      </c>
      <c r="B29" s="4" t="s">
        <v>12</v>
      </c>
      <c r="C29" s="4" t="s">
        <v>13</v>
      </c>
      <c r="D29" s="4" t="s">
        <v>398</v>
      </c>
      <c r="E29" s="4">
        <v>28.0</v>
      </c>
      <c r="F29" s="36" t="s">
        <v>1098</v>
      </c>
      <c r="G29" s="4" t="s">
        <v>127</v>
      </c>
      <c r="H29" s="4">
        <v>440.0</v>
      </c>
      <c r="I29" s="4">
        <v>430.0</v>
      </c>
      <c r="J29" s="4">
        <v>870.0</v>
      </c>
    </row>
    <row r="30">
      <c r="A30" s="4">
        <v>2006.0</v>
      </c>
      <c r="B30" s="4" t="s">
        <v>12</v>
      </c>
      <c r="C30" s="4" t="s">
        <v>13</v>
      </c>
      <c r="D30" s="4" t="s">
        <v>398</v>
      </c>
      <c r="E30" s="4">
        <v>29.0</v>
      </c>
      <c r="F30" s="36" t="s">
        <v>784</v>
      </c>
      <c r="G30" s="4" t="s">
        <v>101</v>
      </c>
      <c r="H30" s="4">
        <v>462.0</v>
      </c>
      <c r="I30" s="4">
        <v>402.0</v>
      </c>
      <c r="J30" s="4">
        <v>864.0</v>
      </c>
    </row>
    <row r="31">
      <c r="A31" s="4">
        <v>2006.0</v>
      </c>
      <c r="B31" s="4" t="s">
        <v>12</v>
      </c>
      <c r="C31" s="4" t="s">
        <v>13</v>
      </c>
      <c r="D31" s="4" t="s">
        <v>398</v>
      </c>
      <c r="E31" s="4">
        <v>30.0</v>
      </c>
      <c r="F31" s="36" t="s">
        <v>987</v>
      </c>
      <c r="G31" s="4" t="s">
        <v>90</v>
      </c>
      <c r="H31" s="4">
        <v>436.0</v>
      </c>
      <c r="I31" s="4">
        <v>422.0</v>
      </c>
      <c r="J31" s="4">
        <v>858.0</v>
      </c>
    </row>
    <row r="32">
      <c r="A32" s="4">
        <v>2006.0</v>
      </c>
      <c r="B32" s="4" t="s">
        <v>12</v>
      </c>
      <c r="C32" s="4" t="s">
        <v>13</v>
      </c>
      <c r="D32" s="4" t="s">
        <v>398</v>
      </c>
      <c r="E32" s="4">
        <v>31.0</v>
      </c>
      <c r="F32" s="36" t="s">
        <v>1615</v>
      </c>
      <c r="G32" s="4" t="s">
        <v>636</v>
      </c>
      <c r="H32" s="4">
        <v>404.0</v>
      </c>
      <c r="I32" s="4">
        <v>436.0</v>
      </c>
      <c r="J32" s="4">
        <v>840.0</v>
      </c>
    </row>
    <row r="33">
      <c r="A33" s="4">
        <v>2006.0</v>
      </c>
      <c r="B33" s="4" t="s">
        <v>12</v>
      </c>
      <c r="C33" s="4" t="s">
        <v>13</v>
      </c>
      <c r="D33" s="4" t="s">
        <v>398</v>
      </c>
      <c r="E33" s="4">
        <v>32.0</v>
      </c>
      <c r="F33" s="36" t="s">
        <v>1616</v>
      </c>
      <c r="G33" s="4" t="s">
        <v>135</v>
      </c>
      <c r="H33" s="4">
        <v>422.0</v>
      </c>
      <c r="I33" s="4">
        <v>412.0</v>
      </c>
      <c r="J33" s="4">
        <v>834.0</v>
      </c>
    </row>
    <row r="34">
      <c r="A34" s="4">
        <v>2006.0</v>
      </c>
      <c r="B34" s="4" t="s">
        <v>12</v>
      </c>
      <c r="C34" s="4" t="s">
        <v>13</v>
      </c>
      <c r="D34" s="4" t="s">
        <v>398</v>
      </c>
      <c r="E34" s="4">
        <v>33.0</v>
      </c>
      <c r="F34" s="36" t="s">
        <v>1394</v>
      </c>
      <c r="G34" s="4" t="s">
        <v>169</v>
      </c>
      <c r="H34" s="4">
        <v>418.0</v>
      </c>
      <c r="I34" s="4">
        <v>412.0</v>
      </c>
      <c r="J34" s="4">
        <v>830.0</v>
      </c>
    </row>
    <row r="35">
      <c r="A35" s="4">
        <v>2006.0</v>
      </c>
      <c r="B35" s="4" t="s">
        <v>12</v>
      </c>
      <c r="C35" s="4" t="s">
        <v>13</v>
      </c>
      <c r="D35" s="4" t="s">
        <v>398</v>
      </c>
      <c r="E35" s="4">
        <v>34.0</v>
      </c>
      <c r="F35" s="36" t="s">
        <v>1086</v>
      </c>
      <c r="G35" s="4" t="s">
        <v>1078</v>
      </c>
      <c r="H35" s="4">
        <v>450.0</v>
      </c>
      <c r="I35" s="4">
        <v>362.0</v>
      </c>
      <c r="J35" s="4">
        <v>812.0</v>
      </c>
    </row>
    <row r="36">
      <c r="A36" s="4">
        <v>2006.0</v>
      </c>
      <c r="B36" s="4" t="s">
        <v>12</v>
      </c>
      <c r="C36" s="4" t="s">
        <v>13</v>
      </c>
      <c r="D36" s="4" t="s">
        <v>398</v>
      </c>
      <c r="E36" s="4">
        <v>35.0</v>
      </c>
      <c r="F36" s="36" t="s">
        <v>1617</v>
      </c>
      <c r="G36" s="4" t="s">
        <v>678</v>
      </c>
      <c r="H36" s="4">
        <v>412.0</v>
      </c>
      <c r="I36" s="4">
        <v>382.0</v>
      </c>
      <c r="J36" s="4">
        <v>794.0</v>
      </c>
    </row>
    <row r="37">
      <c r="A37" s="4">
        <v>2006.0</v>
      </c>
      <c r="B37" s="4" t="s">
        <v>12</v>
      </c>
      <c r="C37" s="4" t="s">
        <v>13</v>
      </c>
      <c r="D37" s="4" t="s">
        <v>398</v>
      </c>
      <c r="E37" s="4">
        <v>36.0</v>
      </c>
      <c r="F37" s="36" t="s">
        <v>1618</v>
      </c>
      <c r="G37" s="4" t="s">
        <v>135</v>
      </c>
      <c r="H37" s="4">
        <v>438.0</v>
      </c>
      <c r="I37" s="4">
        <v>350.0</v>
      </c>
      <c r="J37" s="4">
        <v>788.0</v>
      </c>
    </row>
    <row r="38">
      <c r="A38" s="4">
        <v>2006.0</v>
      </c>
      <c r="B38" s="4" t="s">
        <v>12</v>
      </c>
      <c r="C38" s="4" t="s">
        <v>13</v>
      </c>
      <c r="D38" s="4" t="s">
        <v>398</v>
      </c>
      <c r="E38" s="4">
        <v>37.0</v>
      </c>
      <c r="F38" s="36" t="s">
        <v>1027</v>
      </c>
      <c r="G38" s="4" t="s">
        <v>38</v>
      </c>
      <c r="H38" s="4">
        <v>368.0</v>
      </c>
      <c r="I38" s="4">
        <v>414.0</v>
      </c>
      <c r="J38" s="4">
        <v>782.0</v>
      </c>
    </row>
    <row r="39">
      <c r="A39" s="4">
        <v>2006.0</v>
      </c>
      <c r="B39" s="4" t="s">
        <v>12</v>
      </c>
      <c r="C39" s="4" t="s">
        <v>13</v>
      </c>
      <c r="D39" s="4" t="s">
        <v>398</v>
      </c>
      <c r="E39" s="4">
        <v>38.0</v>
      </c>
      <c r="F39" s="36" t="s">
        <v>1397</v>
      </c>
      <c r="G39" s="4" t="s">
        <v>469</v>
      </c>
      <c r="H39" s="4">
        <v>404.0</v>
      </c>
      <c r="I39" s="4">
        <v>378.0</v>
      </c>
      <c r="J39" s="4">
        <v>782.0</v>
      </c>
    </row>
    <row r="40">
      <c r="A40" s="4">
        <v>2006.0</v>
      </c>
      <c r="B40" s="4" t="s">
        <v>12</v>
      </c>
      <c r="C40" s="4" t="s">
        <v>13</v>
      </c>
      <c r="D40" s="4" t="s">
        <v>398</v>
      </c>
      <c r="E40" s="4">
        <v>39.0</v>
      </c>
      <c r="F40" s="36" t="s">
        <v>1619</v>
      </c>
      <c r="G40" s="4" t="s">
        <v>1578</v>
      </c>
      <c r="H40" s="4">
        <v>434.0</v>
      </c>
      <c r="I40" s="4">
        <v>336.0</v>
      </c>
      <c r="J40" s="4">
        <v>770.0</v>
      </c>
    </row>
    <row r="41">
      <c r="A41" s="4">
        <v>2006.0</v>
      </c>
      <c r="B41" s="4" t="s">
        <v>12</v>
      </c>
      <c r="C41" s="4" t="s">
        <v>13</v>
      </c>
      <c r="D41" s="4" t="s">
        <v>398</v>
      </c>
      <c r="E41" s="4">
        <v>40.0</v>
      </c>
      <c r="F41" s="36" t="s">
        <v>1594</v>
      </c>
      <c r="G41" s="4" t="s">
        <v>1112</v>
      </c>
      <c r="H41" s="4">
        <v>292.0</v>
      </c>
      <c r="I41" s="4">
        <v>476.0</v>
      </c>
      <c r="J41" s="4">
        <v>768.0</v>
      </c>
    </row>
    <row r="42">
      <c r="A42" s="4">
        <v>2006.0</v>
      </c>
      <c r="B42" s="4" t="s">
        <v>12</v>
      </c>
      <c r="C42" s="4" t="s">
        <v>13</v>
      </c>
      <c r="D42" s="4" t="s">
        <v>398</v>
      </c>
      <c r="E42" s="4">
        <v>41.0</v>
      </c>
      <c r="F42" s="36" t="s">
        <v>52</v>
      </c>
      <c r="G42" s="4" t="s">
        <v>53</v>
      </c>
      <c r="H42" s="4">
        <v>396.0</v>
      </c>
      <c r="I42" s="4">
        <v>358.0</v>
      </c>
      <c r="J42" s="4">
        <v>754.0</v>
      </c>
    </row>
    <row r="43">
      <c r="A43" s="4">
        <v>2006.0</v>
      </c>
      <c r="B43" s="4" t="s">
        <v>12</v>
      </c>
      <c r="C43" s="4" t="s">
        <v>13</v>
      </c>
      <c r="D43" s="4" t="s">
        <v>398</v>
      </c>
      <c r="E43" s="4">
        <v>42.0</v>
      </c>
      <c r="F43" s="36" t="s">
        <v>735</v>
      </c>
      <c r="G43" s="4" t="s">
        <v>1400</v>
      </c>
      <c r="H43" s="4">
        <v>390.0</v>
      </c>
      <c r="I43" s="4">
        <v>360.0</v>
      </c>
      <c r="J43" s="4">
        <v>750.0</v>
      </c>
    </row>
    <row r="44">
      <c r="A44" s="4">
        <v>2006.0</v>
      </c>
      <c r="B44" s="4" t="s">
        <v>12</v>
      </c>
      <c r="C44" s="4" t="s">
        <v>13</v>
      </c>
      <c r="D44" s="4" t="s">
        <v>398</v>
      </c>
      <c r="E44" s="4">
        <v>43.0</v>
      </c>
      <c r="F44" s="36" t="s">
        <v>1334</v>
      </c>
      <c r="G44" s="4" t="s">
        <v>636</v>
      </c>
      <c r="H44" s="4">
        <v>356.0</v>
      </c>
      <c r="I44" s="4">
        <v>390.0</v>
      </c>
      <c r="J44" s="4">
        <v>746.0</v>
      </c>
    </row>
    <row r="45">
      <c r="A45" s="4">
        <v>2006.0</v>
      </c>
      <c r="B45" s="4" t="s">
        <v>12</v>
      </c>
      <c r="C45" s="4" t="s">
        <v>13</v>
      </c>
      <c r="D45" s="4" t="s">
        <v>398</v>
      </c>
      <c r="E45" s="4">
        <v>44.0</v>
      </c>
      <c r="F45" s="36" t="s">
        <v>1510</v>
      </c>
      <c r="G45" s="4" t="s">
        <v>1078</v>
      </c>
      <c r="H45" s="4">
        <v>358.0</v>
      </c>
      <c r="I45" s="4">
        <v>386.0</v>
      </c>
      <c r="J45" s="4">
        <v>744.0</v>
      </c>
    </row>
    <row r="46">
      <c r="A46" s="4">
        <v>2006.0</v>
      </c>
      <c r="B46" s="4" t="s">
        <v>12</v>
      </c>
      <c r="C46" s="4" t="s">
        <v>13</v>
      </c>
      <c r="D46" s="4" t="s">
        <v>398</v>
      </c>
      <c r="E46" s="4">
        <v>45.0</v>
      </c>
      <c r="F46" s="36" t="s">
        <v>1501</v>
      </c>
      <c r="G46" s="4" t="s">
        <v>1502</v>
      </c>
      <c r="H46" s="4">
        <v>378.0</v>
      </c>
      <c r="I46" s="4">
        <v>364.0</v>
      </c>
      <c r="J46" s="4">
        <v>742.0</v>
      </c>
    </row>
    <row r="47">
      <c r="A47" s="4">
        <v>2006.0</v>
      </c>
      <c r="B47" s="4" t="s">
        <v>12</v>
      </c>
      <c r="C47" s="4" t="s">
        <v>13</v>
      </c>
      <c r="D47" s="4" t="s">
        <v>398</v>
      </c>
      <c r="E47" s="4">
        <v>46.0</v>
      </c>
      <c r="F47" s="36" t="s">
        <v>400</v>
      </c>
      <c r="G47" s="4" t="s">
        <v>1112</v>
      </c>
      <c r="H47" s="4">
        <v>322.0</v>
      </c>
      <c r="I47" s="4">
        <v>402.0</v>
      </c>
      <c r="J47" s="4">
        <v>724.0</v>
      </c>
    </row>
    <row r="48">
      <c r="A48" s="4">
        <v>2006.0</v>
      </c>
      <c r="B48" s="4" t="s">
        <v>12</v>
      </c>
      <c r="C48" s="4" t="s">
        <v>13</v>
      </c>
      <c r="D48" s="4" t="s">
        <v>398</v>
      </c>
      <c r="E48" s="4">
        <v>47.0</v>
      </c>
      <c r="F48" s="36" t="s">
        <v>1101</v>
      </c>
      <c r="G48" s="4" t="s">
        <v>129</v>
      </c>
      <c r="H48" s="4">
        <v>370.0</v>
      </c>
      <c r="I48" s="4">
        <v>336.0</v>
      </c>
      <c r="J48" s="4">
        <v>706.0</v>
      </c>
    </row>
    <row r="49">
      <c r="A49" s="4">
        <v>2006.0</v>
      </c>
      <c r="B49" s="4" t="s">
        <v>12</v>
      </c>
      <c r="C49" s="4" t="s">
        <v>13</v>
      </c>
      <c r="D49" s="4" t="s">
        <v>398</v>
      </c>
      <c r="E49" s="4">
        <v>48.0</v>
      </c>
      <c r="F49" s="36" t="s">
        <v>1424</v>
      </c>
      <c r="G49" s="4" t="s">
        <v>169</v>
      </c>
      <c r="H49" s="4">
        <v>298.0</v>
      </c>
      <c r="I49" s="4">
        <v>390.0</v>
      </c>
      <c r="J49" s="4">
        <v>688.0</v>
      </c>
    </row>
    <row r="50">
      <c r="A50" s="4">
        <v>2006.0</v>
      </c>
      <c r="B50" s="4" t="s">
        <v>12</v>
      </c>
      <c r="C50" s="4" t="s">
        <v>13</v>
      </c>
      <c r="D50" s="4" t="s">
        <v>398</v>
      </c>
      <c r="E50" s="4">
        <v>49.0</v>
      </c>
      <c r="F50" s="36" t="s">
        <v>938</v>
      </c>
      <c r="G50" s="4" t="s">
        <v>801</v>
      </c>
      <c r="H50" s="4">
        <v>292.0</v>
      </c>
      <c r="I50" s="4">
        <v>370.0</v>
      </c>
      <c r="J50" s="4">
        <v>662.0</v>
      </c>
    </row>
    <row r="51">
      <c r="A51" s="4">
        <v>2006.0</v>
      </c>
      <c r="B51" s="4" t="s">
        <v>12</v>
      </c>
      <c r="C51" s="4" t="s">
        <v>13</v>
      </c>
      <c r="D51" s="4" t="s">
        <v>398</v>
      </c>
      <c r="E51" s="4">
        <v>50.0</v>
      </c>
      <c r="F51" s="36" t="s">
        <v>311</v>
      </c>
      <c r="G51" s="4" t="s">
        <v>1345</v>
      </c>
      <c r="H51" s="4">
        <v>328.0</v>
      </c>
      <c r="I51" s="4">
        <v>330.0</v>
      </c>
      <c r="J51" s="4">
        <v>658.0</v>
      </c>
    </row>
    <row r="52">
      <c r="A52" s="4">
        <v>2006.0</v>
      </c>
      <c r="B52" s="4" t="s">
        <v>12</v>
      </c>
      <c r="C52" s="4" t="s">
        <v>13</v>
      </c>
      <c r="D52" s="4" t="s">
        <v>398</v>
      </c>
      <c r="E52" s="4">
        <v>51.0</v>
      </c>
      <c r="F52" s="36" t="s">
        <v>1084</v>
      </c>
      <c r="G52" s="4" t="s">
        <v>110</v>
      </c>
      <c r="H52" s="4">
        <v>272.0</v>
      </c>
      <c r="I52" s="4">
        <v>362.0</v>
      </c>
      <c r="J52" s="4">
        <v>634.0</v>
      </c>
    </row>
    <row r="53">
      <c r="A53" s="4">
        <v>2006.0</v>
      </c>
      <c r="B53" s="4" t="s">
        <v>12</v>
      </c>
      <c r="C53" s="4" t="s">
        <v>13</v>
      </c>
      <c r="D53" s="4" t="s">
        <v>398</v>
      </c>
      <c r="E53" s="4">
        <v>52.0</v>
      </c>
      <c r="F53" s="36" t="s">
        <v>379</v>
      </c>
      <c r="G53" s="4" t="s">
        <v>179</v>
      </c>
      <c r="H53" s="4">
        <v>282.0</v>
      </c>
      <c r="I53" s="4">
        <v>336.0</v>
      </c>
      <c r="J53" s="4">
        <v>618.0</v>
      </c>
    </row>
    <row r="54">
      <c r="A54" s="4">
        <v>2006.0</v>
      </c>
      <c r="B54" s="4" t="s">
        <v>12</v>
      </c>
      <c r="C54" s="4" t="s">
        <v>13</v>
      </c>
      <c r="D54" s="4" t="s">
        <v>398</v>
      </c>
      <c r="E54" s="4">
        <v>53.0</v>
      </c>
      <c r="F54" s="36" t="s">
        <v>153</v>
      </c>
      <c r="G54" s="4" t="s">
        <v>27</v>
      </c>
      <c r="H54" s="4">
        <v>304.0</v>
      </c>
      <c r="I54" s="4">
        <v>284.0</v>
      </c>
      <c r="J54" s="4">
        <v>588.0</v>
      </c>
    </row>
    <row r="55">
      <c r="A55" s="4">
        <v>2006.0</v>
      </c>
      <c r="B55" s="4" t="s">
        <v>12</v>
      </c>
      <c r="C55" s="4" t="s">
        <v>13</v>
      </c>
      <c r="D55" s="4" t="s">
        <v>398</v>
      </c>
      <c r="E55" s="4">
        <v>54.0</v>
      </c>
      <c r="F55" s="36" t="s">
        <v>1097</v>
      </c>
      <c r="G55" s="4" t="s">
        <v>22</v>
      </c>
      <c r="H55" s="4">
        <v>304.0</v>
      </c>
      <c r="I55" s="4">
        <v>266.0</v>
      </c>
      <c r="J55" s="4">
        <v>570.0</v>
      </c>
    </row>
    <row r="56">
      <c r="A56" s="4">
        <v>2006.0</v>
      </c>
      <c r="B56" s="4" t="s">
        <v>12</v>
      </c>
      <c r="C56" s="4" t="s">
        <v>13</v>
      </c>
      <c r="D56" s="4" t="s">
        <v>398</v>
      </c>
      <c r="E56" s="4">
        <v>55.0</v>
      </c>
      <c r="F56" s="36" t="s">
        <v>601</v>
      </c>
      <c r="G56" s="4" t="s">
        <v>1400</v>
      </c>
      <c r="H56" s="4">
        <v>224.0</v>
      </c>
      <c r="I56" s="4">
        <v>298.0</v>
      </c>
      <c r="J56" s="4">
        <v>522.0</v>
      </c>
    </row>
    <row r="57">
      <c r="A57" s="4">
        <v>2006.0</v>
      </c>
      <c r="B57" s="4" t="s">
        <v>12</v>
      </c>
      <c r="C57" s="4" t="s">
        <v>13</v>
      </c>
      <c r="D57" s="4" t="s">
        <v>398</v>
      </c>
      <c r="E57" s="4">
        <v>56.0</v>
      </c>
      <c r="F57" s="36" t="s">
        <v>1620</v>
      </c>
      <c r="G57" s="4" t="s">
        <v>1411</v>
      </c>
      <c r="H57" s="4">
        <v>232.0</v>
      </c>
      <c r="I57" s="4">
        <v>250.0</v>
      </c>
      <c r="J57" s="4">
        <v>482.0</v>
      </c>
    </row>
    <row r="58">
      <c r="A58" s="4">
        <v>2006.0</v>
      </c>
      <c r="B58" s="4" t="s">
        <v>12</v>
      </c>
      <c r="C58" s="4" t="s">
        <v>13</v>
      </c>
      <c r="D58" s="4" t="s">
        <v>398</v>
      </c>
      <c r="E58" s="4">
        <v>57.0</v>
      </c>
      <c r="F58" s="36" t="s">
        <v>898</v>
      </c>
      <c r="G58" s="4" t="s">
        <v>84</v>
      </c>
      <c r="H58" s="4">
        <v>240.0</v>
      </c>
      <c r="I58" s="4">
        <v>228.0</v>
      </c>
      <c r="J58" s="4">
        <v>468.0</v>
      </c>
    </row>
    <row r="59">
      <c r="A59" s="4">
        <v>2006.0</v>
      </c>
      <c r="B59" s="4" t="s">
        <v>12</v>
      </c>
      <c r="C59" s="4" t="s">
        <v>13</v>
      </c>
      <c r="D59" s="4" t="s">
        <v>398</v>
      </c>
      <c r="E59" s="4">
        <v>58.0</v>
      </c>
      <c r="F59" s="36" t="s">
        <v>1621</v>
      </c>
      <c r="G59" s="4" t="s">
        <v>59</v>
      </c>
      <c r="H59" s="4">
        <v>192.0</v>
      </c>
      <c r="I59" s="4">
        <v>244.0</v>
      </c>
      <c r="J59" s="4">
        <v>436.0</v>
      </c>
    </row>
    <row r="60">
      <c r="A60" s="4">
        <v>2006.0</v>
      </c>
      <c r="B60" s="4" t="s">
        <v>12</v>
      </c>
      <c r="C60" s="4" t="s">
        <v>13</v>
      </c>
      <c r="D60" s="4" t="s">
        <v>398</v>
      </c>
      <c r="E60" s="4">
        <v>59.0</v>
      </c>
      <c r="F60" s="36" t="s">
        <v>1622</v>
      </c>
      <c r="G60" s="4" t="s">
        <v>1445</v>
      </c>
      <c r="I60" s="4">
        <v>414.0</v>
      </c>
      <c r="J60" s="4">
        <v>414.0</v>
      </c>
    </row>
    <row r="61">
      <c r="A61" s="4">
        <v>2006.0</v>
      </c>
      <c r="B61" s="4" t="s">
        <v>12</v>
      </c>
      <c r="C61" s="4" t="s">
        <v>13</v>
      </c>
      <c r="D61" s="4" t="s">
        <v>398</v>
      </c>
      <c r="E61" s="4">
        <v>60.0</v>
      </c>
      <c r="F61" s="36" t="s">
        <v>1623</v>
      </c>
      <c r="G61" s="4" t="s">
        <v>663</v>
      </c>
      <c r="H61" s="4">
        <v>136.0</v>
      </c>
      <c r="J61" s="4">
        <v>136.0</v>
      </c>
    </row>
    <row r="62">
      <c r="A62" s="4">
        <v>2006.0</v>
      </c>
      <c r="B62" s="4" t="s">
        <v>12</v>
      </c>
      <c r="C62" s="4" t="s">
        <v>57</v>
      </c>
      <c r="D62" s="4" t="s">
        <v>398</v>
      </c>
      <c r="E62" s="4">
        <v>1.0</v>
      </c>
      <c r="F62" s="36" t="s">
        <v>1624</v>
      </c>
      <c r="G62" s="4" t="s">
        <v>1588</v>
      </c>
      <c r="H62" s="4">
        <v>536.0</v>
      </c>
      <c r="I62" s="4">
        <v>412.0</v>
      </c>
      <c r="J62" s="4">
        <v>948.0</v>
      </c>
    </row>
    <row r="63">
      <c r="A63" s="4">
        <v>2006.0</v>
      </c>
      <c r="B63" s="4" t="s">
        <v>12</v>
      </c>
      <c r="C63" s="4" t="s">
        <v>57</v>
      </c>
      <c r="D63" s="4" t="s">
        <v>398</v>
      </c>
      <c r="E63" s="4">
        <v>2.0</v>
      </c>
      <c r="F63" s="36" t="s">
        <v>58</v>
      </c>
      <c r="G63" s="4" t="s">
        <v>59</v>
      </c>
      <c r="H63" s="4">
        <v>416.0</v>
      </c>
      <c r="I63" s="4">
        <v>466.0</v>
      </c>
      <c r="J63" s="4">
        <v>882.0</v>
      </c>
    </row>
    <row r="64">
      <c r="A64" s="4">
        <v>2006.0</v>
      </c>
      <c r="B64" s="4" t="s">
        <v>12</v>
      </c>
      <c r="C64" s="4" t="s">
        <v>57</v>
      </c>
      <c r="D64" s="4" t="s">
        <v>398</v>
      </c>
      <c r="E64" s="4">
        <v>3.0</v>
      </c>
      <c r="F64" s="36" t="s">
        <v>1625</v>
      </c>
      <c r="G64" s="4" t="s">
        <v>56</v>
      </c>
      <c r="H64" s="4">
        <v>420.0</v>
      </c>
      <c r="I64" s="4">
        <v>378.0</v>
      </c>
      <c r="J64" s="4">
        <v>798.0</v>
      </c>
    </row>
    <row r="65">
      <c r="A65" s="4">
        <v>2006.0</v>
      </c>
      <c r="B65" s="4" t="s">
        <v>12</v>
      </c>
      <c r="C65" s="4" t="s">
        <v>57</v>
      </c>
      <c r="D65" s="4" t="s">
        <v>398</v>
      </c>
      <c r="E65" s="4">
        <v>4.0</v>
      </c>
      <c r="F65" s="36" t="s">
        <v>1356</v>
      </c>
      <c r="G65" s="4" t="s">
        <v>36</v>
      </c>
      <c r="H65" s="4">
        <v>368.0</v>
      </c>
      <c r="I65" s="4">
        <v>422.0</v>
      </c>
      <c r="J65" s="4">
        <v>790.0</v>
      </c>
    </row>
    <row r="66">
      <c r="A66" s="4">
        <v>2006.0</v>
      </c>
      <c r="B66" s="4" t="s">
        <v>12</v>
      </c>
      <c r="C66" s="4" t="s">
        <v>57</v>
      </c>
      <c r="D66" s="4" t="s">
        <v>398</v>
      </c>
      <c r="E66" s="4">
        <v>5.0</v>
      </c>
      <c r="F66" s="36" t="s">
        <v>1404</v>
      </c>
      <c r="G66" s="4" t="s">
        <v>279</v>
      </c>
      <c r="H66" s="4">
        <v>386.0</v>
      </c>
      <c r="I66" s="4">
        <v>362.0</v>
      </c>
      <c r="J66" s="4">
        <v>748.0</v>
      </c>
    </row>
    <row r="67">
      <c r="A67" s="4">
        <v>2006.0</v>
      </c>
      <c r="B67" s="4" t="s">
        <v>12</v>
      </c>
      <c r="C67" s="4" t="s">
        <v>57</v>
      </c>
      <c r="D67" s="4" t="s">
        <v>398</v>
      </c>
      <c r="E67" s="4">
        <v>6.0</v>
      </c>
      <c r="F67" s="36" t="s">
        <v>207</v>
      </c>
      <c r="G67" s="4" t="s">
        <v>179</v>
      </c>
      <c r="H67" s="4">
        <v>328.0</v>
      </c>
      <c r="I67" s="4">
        <v>404.0</v>
      </c>
      <c r="J67" s="4">
        <v>732.0</v>
      </c>
    </row>
    <row r="68">
      <c r="A68" s="4">
        <v>2006.0</v>
      </c>
      <c r="B68" s="4" t="s">
        <v>12</v>
      </c>
      <c r="C68" s="4" t="s">
        <v>57</v>
      </c>
      <c r="D68" s="4" t="s">
        <v>398</v>
      </c>
      <c r="E68" s="4">
        <v>7.0</v>
      </c>
      <c r="F68" s="36" t="s">
        <v>1275</v>
      </c>
      <c r="G68" s="4" t="s">
        <v>22</v>
      </c>
      <c r="H68" s="4">
        <v>358.0</v>
      </c>
      <c r="I68" s="4">
        <v>354.0</v>
      </c>
      <c r="J68" s="4">
        <v>712.0</v>
      </c>
    </row>
    <row r="69">
      <c r="A69" s="4">
        <v>2006.0</v>
      </c>
      <c r="B69" s="4" t="s">
        <v>12</v>
      </c>
      <c r="C69" s="4" t="s">
        <v>57</v>
      </c>
      <c r="D69" s="4" t="s">
        <v>398</v>
      </c>
      <c r="E69" s="4">
        <v>8.0</v>
      </c>
      <c r="F69" s="36" t="s">
        <v>1276</v>
      </c>
      <c r="G69" s="4" t="s">
        <v>135</v>
      </c>
      <c r="H69" s="4">
        <v>378.0</v>
      </c>
      <c r="I69" s="4">
        <v>326.0</v>
      </c>
      <c r="J69" s="4">
        <v>704.0</v>
      </c>
    </row>
    <row r="70">
      <c r="A70" s="4">
        <v>2006.0</v>
      </c>
      <c r="B70" s="4" t="s">
        <v>12</v>
      </c>
      <c r="C70" s="4" t="s">
        <v>57</v>
      </c>
      <c r="D70" s="4" t="s">
        <v>398</v>
      </c>
      <c r="E70" s="4">
        <v>9.0</v>
      </c>
      <c r="F70" s="36" t="s">
        <v>1430</v>
      </c>
      <c r="G70" s="4" t="s">
        <v>42</v>
      </c>
      <c r="H70" s="4">
        <v>310.0</v>
      </c>
      <c r="I70" s="4">
        <v>390.0</v>
      </c>
      <c r="J70" s="4">
        <v>700.0</v>
      </c>
    </row>
    <row r="71">
      <c r="A71" s="4">
        <v>2006.0</v>
      </c>
      <c r="B71" s="4" t="s">
        <v>12</v>
      </c>
      <c r="C71" s="4" t="s">
        <v>57</v>
      </c>
      <c r="D71" s="4" t="s">
        <v>398</v>
      </c>
      <c r="E71" s="4">
        <v>10.0</v>
      </c>
      <c r="F71" s="36" t="s">
        <v>498</v>
      </c>
      <c r="G71" s="4" t="s">
        <v>179</v>
      </c>
      <c r="H71" s="4">
        <v>360.0</v>
      </c>
      <c r="I71" s="4">
        <v>332.0</v>
      </c>
      <c r="J71" s="4">
        <v>692.0</v>
      </c>
    </row>
    <row r="72">
      <c r="A72" s="4">
        <v>2006.0</v>
      </c>
      <c r="B72" s="4" t="s">
        <v>12</v>
      </c>
      <c r="C72" s="4" t="s">
        <v>57</v>
      </c>
      <c r="D72" s="4" t="s">
        <v>398</v>
      </c>
      <c r="E72" s="4">
        <v>11.0</v>
      </c>
      <c r="F72" s="36" t="s">
        <v>1107</v>
      </c>
      <c r="G72" s="4" t="s">
        <v>1078</v>
      </c>
      <c r="H72" s="4">
        <v>282.0</v>
      </c>
      <c r="I72" s="4">
        <v>374.0</v>
      </c>
      <c r="J72" s="4">
        <v>656.0</v>
      </c>
    </row>
    <row r="73">
      <c r="A73" s="4">
        <v>2006.0</v>
      </c>
      <c r="B73" s="4" t="s">
        <v>12</v>
      </c>
      <c r="C73" s="4" t="s">
        <v>57</v>
      </c>
      <c r="D73" s="4" t="s">
        <v>398</v>
      </c>
      <c r="E73" s="4">
        <v>12.0</v>
      </c>
      <c r="F73" s="36" t="s">
        <v>690</v>
      </c>
      <c r="G73" s="4" t="s">
        <v>652</v>
      </c>
      <c r="H73" s="4">
        <v>296.0</v>
      </c>
      <c r="I73" s="4">
        <v>340.0</v>
      </c>
      <c r="J73" s="4">
        <v>636.0</v>
      </c>
    </row>
    <row r="74">
      <c r="A74" s="4">
        <v>2006.0</v>
      </c>
      <c r="B74" s="4" t="s">
        <v>12</v>
      </c>
      <c r="C74" s="4" t="s">
        <v>57</v>
      </c>
      <c r="D74" s="4" t="s">
        <v>398</v>
      </c>
      <c r="E74" s="4">
        <v>13.0</v>
      </c>
      <c r="F74" s="36" t="s">
        <v>67</v>
      </c>
      <c r="G74" s="4" t="s">
        <v>53</v>
      </c>
      <c r="H74" s="4">
        <v>286.0</v>
      </c>
      <c r="I74" s="4">
        <v>344.0</v>
      </c>
      <c r="J74" s="4">
        <v>630.0</v>
      </c>
    </row>
    <row r="75">
      <c r="A75" s="4">
        <v>2006.0</v>
      </c>
      <c r="B75" s="4" t="s">
        <v>12</v>
      </c>
      <c r="C75" s="4" t="s">
        <v>57</v>
      </c>
      <c r="D75" s="4" t="s">
        <v>398</v>
      </c>
      <c r="E75" s="4">
        <v>14.0</v>
      </c>
      <c r="F75" s="36" t="s">
        <v>347</v>
      </c>
      <c r="G75" s="4" t="s">
        <v>1047</v>
      </c>
      <c r="H75" s="4">
        <v>350.0</v>
      </c>
      <c r="I75" s="4">
        <v>276.0</v>
      </c>
      <c r="J75" s="4">
        <v>626.0</v>
      </c>
    </row>
    <row r="76">
      <c r="A76" s="4">
        <v>2006.0</v>
      </c>
      <c r="B76" s="4" t="s">
        <v>12</v>
      </c>
      <c r="C76" s="4" t="s">
        <v>57</v>
      </c>
      <c r="D76" s="4" t="s">
        <v>398</v>
      </c>
      <c r="E76" s="4">
        <v>15.0</v>
      </c>
      <c r="F76" s="36" t="s">
        <v>1406</v>
      </c>
      <c r="G76" s="4" t="s">
        <v>1078</v>
      </c>
      <c r="H76" s="4">
        <v>306.0</v>
      </c>
      <c r="I76" s="4">
        <v>316.0</v>
      </c>
      <c r="J76" s="4">
        <v>622.0</v>
      </c>
    </row>
    <row r="77">
      <c r="A77" s="4">
        <v>2006.0</v>
      </c>
      <c r="B77" s="4" t="s">
        <v>12</v>
      </c>
      <c r="C77" s="4" t="s">
        <v>57</v>
      </c>
      <c r="D77" s="4" t="s">
        <v>398</v>
      </c>
      <c r="E77" s="4">
        <v>16.0</v>
      </c>
      <c r="F77" s="36" t="s">
        <v>353</v>
      </c>
      <c r="G77" s="4" t="s">
        <v>279</v>
      </c>
      <c r="H77" s="4">
        <v>324.0</v>
      </c>
      <c r="I77" s="4">
        <v>250.0</v>
      </c>
      <c r="J77" s="4">
        <v>574.0</v>
      </c>
    </row>
    <row r="78">
      <c r="A78" s="4">
        <v>2006.0</v>
      </c>
      <c r="B78" s="4" t="s">
        <v>12</v>
      </c>
      <c r="C78" s="4" t="s">
        <v>57</v>
      </c>
      <c r="D78" s="4" t="s">
        <v>398</v>
      </c>
      <c r="E78" s="4">
        <v>17.0</v>
      </c>
      <c r="F78" s="36" t="s">
        <v>1626</v>
      </c>
      <c r="G78" s="4" t="s">
        <v>22</v>
      </c>
      <c r="H78" s="4">
        <v>250.0</v>
      </c>
      <c r="I78" s="4">
        <v>320.0</v>
      </c>
      <c r="J78" s="4">
        <v>570.0</v>
      </c>
    </row>
    <row r="79">
      <c r="A79" s="4">
        <v>2006.0</v>
      </c>
      <c r="B79" s="4" t="s">
        <v>12</v>
      </c>
      <c r="C79" s="4" t="s">
        <v>57</v>
      </c>
      <c r="D79" s="4" t="s">
        <v>398</v>
      </c>
      <c r="E79" s="4">
        <v>18.0</v>
      </c>
      <c r="F79" s="36" t="s">
        <v>1627</v>
      </c>
      <c r="G79" s="4" t="s">
        <v>469</v>
      </c>
      <c r="H79" s="4">
        <v>274.0</v>
      </c>
      <c r="I79" s="4">
        <v>284.0</v>
      </c>
      <c r="J79" s="4">
        <v>558.0</v>
      </c>
    </row>
    <row r="80">
      <c r="A80" s="4">
        <v>2006.0</v>
      </c>
      <c r="B80" s="4" t="s">
        <v>12</v>
      </c>
      <c r="C80" s="4" t="s">
        <v>57</v>
      </c>
      <c r="D80" s="4" t="s">
        <v>398</v>
      </c>
      <c r="E80" s="4">
        <v>19.0</v>
      </c>
      <c r="F80" s="36" t="s">
        <v>1045</v>
      </c>
      <c r="G80" s="4" t="s">
        <v>22</v>
      </c>
      <c r="H80" s="4">
        <v>248.0</v>
      </c>
      <c r="I80" s="4">
        <v>302.0</v>
      </c>
      <c r="J80" s="4">
        <v>550.0</v>
      </c>
    </row>
    <row r="81">
      <c r="A81" s="4">
        <v>2006.0</v>
      </c>
      <c r="B81" s="4" t="s">
        <v>12</v>
      </c>
      <c r="C81" s="4" t="s">
        <v>57</v>
      </c>
      <c r="D81" s="4" t="s">
        <v>398</v>
      </c>
      <c r="E81" s="4">
        <v>20.0</v>
      </c>
      <c r="F81" s="36" t="s">
        <v>1277</v>
      </c>
      <c r="G81" s="4" t="s">
        <v>135</v>
      </c>
      <c r="H81" s="4">
        <v>288.0</v>
      </c>
      <c r="I81" s="4">
        <v>260.0</v>
      </c>
      <c r="J81" s="4">
        <v>548.0</v>
      </c>
    </row>
    <row r="82">
      <c r="A82" s="4">
        <v>2006.0</v>
      </c>
      <c r="B82" s="4" t="s">
        <v>12</v>
      </c>
      <c r="C82" s="4" t="s">
        <v>57</v>
      </c>
      <c r="D82" s="4" t="s">
        <v>398</v>
      </c>
      <c r="E82" s="4">
        <v>21.0</v>
      </c>
      <c r="F82" s="36" t="s">
        <v>1429</v>
      </c>
      <c r="G82" s="4" t="s">
        <v>63</v>
      </c>
      <c r="H82" s="4">
        <v>158.0</v>
      </c>
      <c r="I82" s="4">
        <v>190.0</v>
      </c>
      <c r="J82" s="4">
        <v>348.0</v>
      </c>
    </row>
    <row r="83">
      <c r="A83" s="4">
        <v>2006.0</v>
      </c>
      <c r="B83" s="4" t="s">
        <v>70</v>
      </c>
      <c r="C83" s="4" t="s">
        <v>13</v>
      </c>
      <c r="D83" s="4" t="s">
        <v>398</v>
      </c>
      <c r="E83" s="4">
        <v>1.0</v>
      </c>
      <c r="F83" s="36" t="s">
        <v>72</v>
      </c>
      <c r="G83" s="4" t="s">
        <v>73</v>
      </c>
      <c r="H83" s="4">
        <v>648.0</v>
      </c>
      <c r="I83" s="4">
        <v>624.0</v>
      </c>
      <c r="J83" s="4">
        <v>1272.0</v>
      </c>
    </row>
    <row r="84">
      <c r="A84" s="4">
        <v>2006.0</v>
      </c>
      <c r="B84" s="4" t="s">
        <v>70</v>
      </c>
      <c r="C84" s="4" t="s">
        <v>13</v>
      </c>
      <c r="D84" s="4" t="s">
        <v>398</v>
      </c>
      <c r="E84" s="4">
        <v>2.0</v>
      </c>
      <c r="F84" s="36" t="s">
        <v>71</v>
      </c>
      <c r="G84" s="4" t="s">
        <v>63</v>
      </c>
      <c r="H84" s="4">
        <v>614.0</v>
      </c>
      <c r="I84" s="4">
        <v>648.0</v>
      </c>
      <c r="J84" s="4">
        <v>1262.0</v>
      </c>
    </row>
    <row r="85">
      <c r="A85" s="4">
        <v>2006.0</v>
      </c>
      <c r="B85" s="4" t="s">
        <v>70</v>
      </c>
      <c r="C85" s="4" t="s">
        <v>13</v>
      </c>
      <c r="D85" s="4" t="s">
        <v>398</v>
      </c>
      <c r="E85" s="4">
        <v>3.0</v>
      </c>
      <c r="F85" s="36" t="s">
        <v>422</v>
      </c>
      <c r="G85" s="4" t="s">
        <v>1547</v>
      </c>
      <c r="H85" s="4">
        <v>652.0</v>
      </c>
      <c r="I85" s="4">
        <v>586.0</v>
      </c>
      <c r="J85" s="4">
        <v>1238.0</v>
      </c>
    </row>
    <row r="86">
      <c r="A86" s="4">
        <v>2006.0</v>
      </c>
      <c r="B86" s="4" t="s">
        <v>70</v>
      </c>
      <c r="C86" s="4" t="s">
        <v>13</v>
      </c>
      <c r="D86" s="4" t="s">
        <v>398</v>
      </c>
      <c r="E86" s="4">
        <v>4.0</v>
      </c>
      <c r="F86" s="36" t="s">
        <v>424</v>
      </c>
      <c r="G86" s="4" t="s">
        <v>78</v>
      </c>
      <c r="H86" s="4">
        <v>602.0</v>
      </c>
      <c r="I86" s="4">
        <v>606.0</v>
      </c>
      <c r="J86" s="4">
        <v>1208.0</v>
      </c>
    </row>
    <row r="87">
      <c r="A87" s="4">
        <v>2006.0</v>
      </c>
      <c r="B87" s="4" t="s">
        <v>70</v>
      </c>
      <c r="C87" s="4" t="s">
        <v>13</v>
      </c>
      <c r="D87" s="4" t="s">
        <v>398</v>
      </c>
      <c r="E87" s="4">
        <v>5.0</v>
      </c>
      <c r="F87" s="36" t="s">
        <v>74</v>
      </c>
      <c r="G87" s="4" t="s">
        <v>75</v>
      </c>
      <c r="H87" s="4">
        <v>600.0</v>
      </c>
      <c r="I87" s="4">
        <v>602.0</v>
      </c>
      <c r="J87" s="4">
        <v>1202.0</v>
      </c>
    </row>
    <row r="88">
      <c r="A88" s="4">
        <v>2006.0</v>
      </c>
      <c r="B88" s="4" t="s">
        <v>70</v>
      </c>
      <c r="C88" s="4" t="s">
        <v>13</v>
      </c>
      <c r="D88" s="4" t="s">
        <v>398</v>
      </c>
      <c r="E88" s="4">
        <v>6.0</v>
      </c>
      <c r="F88" s="36" t="s">
        <v>1117</v>
      </c>
      <c r="G88" s="4" t="s">
        <v>78</v>
      </c>
      <c r="H88" s="4">
        <v>608.0</v>
      </c>
      <c r="I88" s="4">
        <v>566.0</v>
      </c>
      <c r="J88" s="4">
        <v>1174.0</v>
      </c>
    </row>
    <row r="89">
      <c r="A89" s="4">
        <v>2006.0</v>
      </c>
      <c r="B89" s="4" t="s">
        <v>70</v>
      </c>
      <c r="C89" s="4" t="s">
        <v>13</v>
      </c>
      <c r="D89" s="4" t="s">
        <v>398</v>
      </c>
      <c r="E89" s="4">
        <v>7.0</v>
      </c>
      <c r="F89" s="36" t="s">
        <v>77</v>
      </c>
      <c r="G89" s="4" t="s">
        <v>78</v>
      </c>
      <c r="H89" s="4">
        <v>546.0</v>
      </c>
      <c r="I89" s="4">
        <v>626.0</v>
      </c>
      <c r="J89" s="4">
        <v>1172.0</v>
      </c>
    </row>
    <row r="90">
      <c r="A90" s="4">
        <v>2006.0</v>
      </c>
      <c r="B90" s="4" t="s">
        <v>70</v>
      </c>
      <c r="C90" s="4" t="s">
        <v>13</v>
      </c>
      <c r="D90" s="4" t="s">
        <v>398</v>
      </c>
      <c r="E90" s="4">
        <v>8.0</v>
      </c>
      <c r="F90" s="36" t="s">
        <v>1287</v>
      </c>
      <c r="G90" s="4" t="s">
        <v>93</v>
      </c>
      <c r="H90" s="4">
        <v>614.0</v>
      </c>
      <c r="I90" s="4">
        <v>538.0</v>
      </c>
      <c r="J90" s="4">
        <v>1152.0</v>
      </c>
    </row>
    <row r="91">
      <c r="A91" s="4">
        <v>2006.0</v>
      </c>
      <c r="B91" s="4" t="s">
        <v>70</v>
      </c>
      <c r="C91" s="4" t="s">
        <v>13</v>
      </c>
      <c r="D91" s="4" t="s">
        <v>398</v>
      </c>
      <c r="E91" s="4">
        <v>9.0</v>
      </c>
      <c r="F91" s="36" t="s">
        <v>696</v>
      </c>
      <c r="G91" s="4" t="s">
        <v>1345</v>
      </c>
      <c r="H91" s="4">
        <v>506.0</v>
      </c>
      <c r="I91" s="4">
        <v>646.0</v>
      </c>
      <c r="J91" s="4">
        <v>1152.0</v>
      </c>
    </row>
    <row r="92">
      <c r="A92" s="4">
        <v>2006.0</v>
      </c>
      <c r="B92" s="4" t="s">
        <v>70</v>
      </c>
      <c r="C92" s="4" t="s">
        <v>13</v>
      </c>
      <c r="D92" s="4" t="s">
        <v>398</v>
      </c>
      <c r="E92" s="4">
        <v>10.0</v>
      </c>
      <c r="F92" s="36" t="s">
        <v>991</v>
      </c>
      <c r="G92" s="4" t="s">
        <v>469</v>
      </c>
      <c r="H92" s="4">
        <v>544.0</v>
      </c>
      <c r="I92" s="4">
        <v>556.0</v>
      </c>
      <c r="J92" s="4">
        <v>1100.0</v>
      </c>
    </row>
    <row r="93">
      <c r="A93" s="4">
        <v>2006.0</v>
      </c>
      <c r="B93" s="4" t="s">
        <v>70</v>
      </c>
      <c r="C93" s="4" t="s">
        <v>13</v>
      </c>
      <c r="D93" s="4" t="s">
        <v>398</v>
      </c>
      <c r="E93" s="4">
        <v>11.0</v>
      </c>
      <c r="F93" s="36" t="s">
        <v>1628</v>
      </c>
      <c r="G93" s="4" t="s">
        <v>82</v>
      </c>
      <c r="H93" s="4">
        <v>542.0</v>
      </c>
      <c r="I93" s="4">
        <v>556.0</v>
      </c>
      <c r="J93" s="4">
        <v>1098.0</v>
      </c>
    </row>
    <row r="94">
      <c r="A94" s="4">
        <v>2006.0</v>
      </c>
      <c r="B94" s="4" t="s">
        <v>70</v>
      </c>
      <c r="C94" s="4" t="s">
        <v>13</v>
      </c>
      <c r="D94" s="4" t="s">
        <v>398</v>
      </c>
      <c r="E94" s="4">
        <v>12.0</v>
      </c>
      <c r="F94" s="36" t="s">
        <v>86</v>
      </c>
      <c r="G94" s="4" t="s">
        <v>78</v>
      </c>
      <c r="H94" s="4">
        <v>546.0</v>
      </c>
      <c r="I94" s="4">
        <v>538.0</v>
      </c>
      <c r="J94" s="4">
        <v>1084.0</v>
      </c>
    </row>
    <row r="95">
      <c r="A95" s="4">
        <v>2006.0</v>
      </c>
      <c r="B95" s="4" t="s">
        <v>70</v>
      </c>
      <c r="C95" s="4" t="s">
        <v>13</v>
      </c>
      <c r="D95" s="4" t="s">
        <v>398</v>
      </c>
      <c r="E95" s="4">
        <v>13.0</v>
      </c>
      <c r="F95" s="36" t="s">
        <v>421</v>
      </c>
      <c r="G95" s="4" t="s">
        <v>82</v>
      </c>
      <c r="H95" s="4">
        <v>530.0</v>
      </c>
      <c r="I95" s="4">
        <v>550.0</v>
      </c>
      <c r="J95" s="4">
        <v>1080.0</v>
      </c>
    </row>
    <row r="96">
      <c r="A96" s="4">
        <v>2006.0</v>
      </c>
      <c r="B96" s="4" t="s">
        <v>70</v>
      </c>
      <c r="C96" s="4" t="s">
        <v>13</v>
      </c>
      <c r="D96" s="4" t="s">
        <v>398</v>
      </c>
      <c r="E96" s="4">
        <v>14.0</v>
      </c>
      <c r="F96" s="36" t="s">
        <v>85</v>
      </c>
      <c r="G96" s="4" t="s">
        <v>75</v>
      </c>
      <c r="H96" s="4">
        <v>550.0</v>
      </c>
      <c r="I96" s="4">
        <v>508.0</v>
      </c>
      <c r="J96" s="4">
        <v>1058.0</v>
      </c>
    </row>
    <row r="97">
      <c r="A97" s="4">
        <v>2006.0</v>
      </c>
      <c r="B97" s="4" t="s">
        <v>70</v>
      </c>
      <c r="C97" s="4" t="s">
        <v>13</v>
      </c>
      <c r="D97" s="4" t="s">
        <v>398</v>
      </c>
      <c r="E97" s="4">
        <v>15.0</v>
      </c>
      <c r="F97" s="36" t="s">
        <v>100</v>
      </c>
      <c r="G97" s="4" t="s">
        <v>175</v>
      </c>
      <c r="H97" s="4">
        <v>512.0</v>
      </c>
      <c r="I97" s="4">
        <v>542.0</v>
      </c>
      <c r="J97" s="4">
        <v>1054.0</v>
      </c>
    </row>
    <row r="98">
      <c r="A98" s="4">
        <v>2006.0</v>
      </c>
      <c r="B98" s="4" t="s">
        <v>70</v>
      </c>
      <c r="C98" s="4" t="s">
        <v>13</v>
      </c>
      <c r="D98" s="4" t="s">
        <v>398</v>
      </c>
      <c r="E98" s="4">
        <v>16.0</v>
      </c>
      <c r="F98" s="36" t="s">
        <v>427</v>
      </c>
      <c r="G98" s="4" t="s">
        <v>1445</v>
      </c>
      <c r="H98" s="4">
        <v>528.0</v>
      </c>
      <c r="I98" s="4">
        <v>508.0</v>
      </c>
      <c r="J98" s="4">
        <v>1036.0</v>
      </c>
    </row>
    <row r="99">
      <c r="A99" s="4">
        <v>2006.0</v>
      </c>
      <c r="B99" s="4" t="s">
        <v>70</v>
      </c>
      <c r="C99" s="4" t="s">
        <v>13</v>
      </c>
      <c r="D99" s="4" t="s">
        <v>398</v>
      </c>
      <c r="E99" s="4">
        <v>17.0</v>
      </c>
      <c r="F99" s="36" t="s">
        <v>261</v>
      </c>
      <c r="G99" s="4" t="s">
        <v>1409</v>
      </c>
      <c r="H99" s="4">
        <v>492.0</v>
      </c>
      <c r="I99" s="4">
        <v>536.0</v>
      </c>
      <c r="J99" s="4">
        <v>1028.0</v>
      </c>
    </row>
    <row r="100">
      <c r="A100" s="4">
        <v>2006.0</v>
      </c>
      <c r="B100" s="4" t="s">
        <v>70</v>
      </c>
      <c r="C100" s="4" t="s">
        <v>13</v>
      </c>
      <c r="D100" s="4" t="s">
        <v>398</v>
      </c>
      <c r="E100" s="4">
        <v>18.0</v>
      </c>
      <c r="F100" s="36" t="s">
        <v>812</v>
      </c>
      <c r="G100" s="4" t="s">
        <v>24</v>
      </c>
      <c r="H100" s="4">
        <v>504.0</v>
      </c>
      <c r="I100" s="4">
        <v>506.0</v>
      </c>
      <c r="J100" s="4">
        <v>1010.0</v>
      </c>
    </row>
    <row r="101">
      <c r="A101" s="4">
        <v>2006.0</v>
      </c>
      <c r="B101" s="4" t="s">
        <v>70</v>
      </c>
      <c r="C101" s="4" t="s">
        <v>13</v>
      </c>
      <c r="D101" s="4" t="s">
        <v>398</v>
      </c>
      <c r="E101" s="4">
        <v>19.0</v>
      </c>
      <c r="F101" s="36" t="s">
        <v>1418</v>
      </c>
      <c r="G101" s="4" t="s">
        <v>78</v>
      </c>
      <c r="H101" s="4">
        <v>516.0</v>
      </c>
      <c r="I101" s="4">
        <v>488.0</v>
      </c>
      <c r="J101" s="4">
        <v>1004.0</v>
      </c>
    </row>
    <row r="102">
      <c r="A102" s="4">
        <v>2006.0</v>
      </c>
      <c r="B102" s="4" t="s">
        <v>70</v>
      </c>
      <c r="C102" s="4" t="s">
        <v>13</v>
      </c>
      <c r="D102" s="4" t="s">
        <v>398</v>
      </c>
      <c r="E102" s="4">
        <v>20.0</v>
      </c>
      <c r="F102" s="36" t="s">
        <v>661</v>
      </c>
      <c r="G102" s="4" t="s">
        <v>1122</v>
      </c>
      <c r="H102" s="4">
        <v>466.0</v>
      </c>
      <c r="I102" s="4">
        <v>512.0</v>
      </c>
      <c r="J102" s="4">
        <v>978.0</v>
      </c>
    </row>
    <row r="103">
      <c r="A103" s="4">
        <v>2006.0</v>
      </c>
      <c r="B103" s="4" t="s">
        <v>70</v>
      </c>
      <c r="C103" s="4" t="s">
        <v>13</v>
      </c>
      <c r="D103" s="4" t="s">
        <v>398</v>
      </c>
      <c r="E103" s="4">
        <v>21.0</v>
      </c>
      <c r="F103" s="36" t="s">
        <v>989</v>
      </c>
      <c r="G103" s="4" t="s">
        <v>69</v>
      </c>
      <c r="H103" s="4">
        <v>478.0</v>
      </c>
      <c r="I103" s="4">
        <v>490.0</v>
      </c>
      <c r="J103" s="4">
        <v>968.0</v>
      </c>
    </row>
    <row r="104">
      <c r="A104" s="4">
        <v>2006.0</v>
      </c>
      <c r="B104" s="4" t="s">
        <v>70</v>
      </c>
      <c r="C104" s="4" t="s">
        <v>13</v>
      </c>
      <c r="D104" s="4" t="s">
        <v>398</v>
      </c>
      <c r="E104" s="4">
        <v>22.0</v>
      </c>
      <c r="F104" s="36" t="s">
        <v>433</v>
      </c>
      <c r="G104" s="4" t="s">
        <v>78</v>
      </c>
      <c r="H104" s="4">
        <v>470.0</v>
      </c>
      <c r="I104" s="4">
        <v>494.0</v>
      </c>
      <c r="J104" s="4">
        <v>964.0</v>
      </c>
    </row>
    <row r="105">
      <c r="A105" s="4">
        <v>2006.0</v>
      </c>
      <c r="B105" s="4" t="s">
        <v>70</v>
      </c>
      <c r="C105" s="4" t="s">
        <v>13</v>
      </c>
      <c r="D105" s="4" t="s">
        <v>398</v>
      </c>
      <c r="E105" s="4">
        <v>23.0</v>
      </c>
      <c r="F105" s="36" t="s">
        <v>83</v>
      </c>
      <c r="G105" s="4" t="s">
        <v>84</v>
      </c>
      <c r="H105" s="4">
        <v>466.0</v>
      </c>
      <c r="I105" s="4">
        <v>478.0</v>
      </c>
      <c r="J105" s="4">
        <v>944.0</v>
      </c>
    </row>
    <row r="106">
      <c r="A106" s="4">
        <v>2006.0</v>
      </c>
      <c r="B106" s="4" t="s">
        <v>70</v>
      </c>
      <c r="C106" s="4" t="s">
        <v>13</v>
      </c>
      <c r="D106" s="4" t="s">
        <v>398</v>
      </c>
      <c r="E106" s="4">
        <v>24.0</v>
      </c>
      <c r="F106" s="36" t="s">
        <v>1121</v>
      </c>
      <c r="G106" s="4" t="s">
        <v>773</v>
      </c>
      <c r="H106" s="4">
        <v>464.0</v>
      </c>
      <c r="I106" s="4">
        <v>470.0</v>
      </c>
      <c r="J106" s="4">
        <v>934.0</v>
      </c>
    </row>
    <row r="107">
      <c r="A107" s="4">
        <v>2006.0</v>
      </c>
      <c r="B107" s="4" t="s">
        <v>70</v>
      </c>
      <c r="C107" s="4" t="s">
        <v>13</v>
      </c>
      <c r="D107" s="4" t="s">
        <v>398</v>
      </c>
      <c r="E107" s="4">
        <v>25.0</v>
      </c>
      <c r="F107" s="36" t="s">
        <v>1413</v>
      </c>
      <c r="G107" s="4" t="s">
        <v>1547</v>
      </c>
      <c r="H107" s="4">
        <v>464.0</v>
      </c>
      <c r="I107" s="4">
        <v>466.0</v>
      </c>
      <c r="J107" s="4">
        <v>930.0</v>
      </c>
    </row>
    <row r="108">
      <c r="A108" s="4">
        <v>2006.0</v>
      </c>
      <c r="B108" s="4" t="s">
        <v>70</v>
      </c>
      <c r="C108" s="4" t="s">
        <v>13</v>
      </c>
      <c r="D108" s="4" t="s">
        <v>398</v>
      </c>
      <c r="E108" s="4">
        <v>26.0</v>
      </c>
      <c r="F108" s="36" t="s">
        <v>1629</v>
      </c>
      <c r="G108" s="4" t="s">
        <v>310</v>
      </c>
      <c r="H108" s="4">
        <v>458.0</v>
      </c>
      <c r="I108" s="4">
        <v>440.0</v>
      </c>
      <c r="J108" s="4">
        <v>898.0</v>
      </c>
    </row>
    <row r="109">
      <c r="A109" s="4">
        <v>2006.0</v>
      </c>
      <c r="B109" s="4" t="s">
        <v>70</v>
      </c>
      <c r="C109" s="4" t="s">
        <v>13</v>
      </c>
      <c r="D109" s="4" t="s">
        <v>398</v>
      </c>
      <c r="E109" s="4">
        <v>27.0</v>
      </c>
      <c r="F109" s="36" t="s">
        <v>1630</v>
      </c>
      <c r="G109" s="4" t="s">
        <v>773</v>
      </c>
      <c r="H109" s="4">
        <v>450.0</v>
      </c>
      <c r="I109" s="4">
        <v>440.0</v>
      </c>
      <c r="J109" s="4">
        <v>890.0</v>
      </c>
    </row>
    <row r="110">
      <c r="A110" s="4">
        <v>2006.0</v>
      </c>
      <c r="B110" s="4" t="s">
        <v>70</v>
      </c>
      <c r="C110" s="4" t="s">
        <v>13</v>
      </c>
      <c r="D110" s="4" t="s">
        <v>398</v>
      </c>
      <c r="E110" s="4">
        <v>28.0</v>
      </c>
      <c r="F110" s="36" t="s">
        <v>1417</v>
      </c>
      <c r="G110" s="4" t="s">
        <v>310</v>
      </c>
      <c r="H110" s="4">
        <v>456.0</v>
      </c>
      <c r="I110" s="4">
        <v>428.0</v>
      </c>
      <c r="J110" s="4">
        <v>884.0</v>
      </c>
    </row>
    <row r="111">
      <c r="A111" s="4">
        <v>2006.0</v>
      </c>
      <c r="B111" s="4" t="s">
        <v>70</v>
      </c>
      <c r="C111" s="4" t="s">
        <v>13</v>
      </c>
      <c r="D111" s="4" t="s">
        <v>398</v>
      </c>
      <c r="E111" s="4">
        <v>29.0</v>
      </c>
      <c r="F111" s="36" t="s">
        <v>1631</v>
      </c>
      <c r="G111" s="4" t="s">
        <v>469</v>
      </c>
      <c r="H111" s="4">
        <v>444.0</v>
      </c>
      <c r="I111" s="4">
        <v>438.0</v>
      </c>
      <c r="J111" s="4">
        <v>882.0</v>
      </c>
    </row>
    <row r="112">
      <c r="A112" s="4">
        <v>2006.0</v>
      </c>
      <c r="B112" s="4" t="s">
        <v>70</v>
      </c>
      <c r="C112" s="4" t="s">
        <v>13</v>
      </c>
      <c r="D112" s="4" t="s">
        <v>398</v>
      </c>
      <c r="E112" s="4">
        <v>30.0</v>
      </c>
      <c r="F112" s="36" t="s">
        <v>1414</v>
      </c>
      <c r="G112" s="4" t="s">
        <v>1547</v>
      </c>
      <c r="H112" s="4">
        <v>412.0</v>
      </c>
      <c r="I112" s="4">
        <v>468.0</v>
      </c>
      <c r="J112" s="4">
        <v>880.0</v>
      </c>
    </row>
    <row r="113">
      <c r="A113" s="4">
        <v>2006.0</v>
      </c>
      <c r="B113" s="4" t="s">
        <v>70</v>
      </c>
      <c r="C113" s="4" t="s">
        <v>13</v>
      </c>
      <c r="D113" s="4" t="s">
        <v>398</v>
      </c>
      <c r="E113" s="4">
        <v>31.0</v>
      </c>
      <c r="F113" s="36" t="s">
        <v>819</v>
      </c>
      <c r="G113" s="4" t="s">
        <v>78</v>
      </c>
      <c r="H113" s="4">
        <v>428.0</v>
      </c>
      <c r="I113" s="4">
        <v>442.0</v>
      </c>
      <c r="J113" s="4">
        <v>870.0</v>
      </c>
    </row>
    <row r="114">
      <c r="A114" s="4">
        <v>2006.0</v>
      </c>
      <c r="B114" s="4" t="s">
        <v>70</v>
      </c>
      <c r="C114" s="4" t="s">
        <v>13</v>
      </c>
      <c r="D114" s="4" t="s">
        <v>398</v>
      </c>
      <c r="E114" s="4">
        <v>32.0</v>
      </c>
      <c r="F114" s="36" t="s">
        <v>98</v>
      </c>
      <c r="G114" s="4" t="s">
        <v>99</v>
      </c>
      <c r="H114" s="4">
        <v>386.0</v>
      </c>
      <c r="I114" s="4">
        <v>472.0</v>
      </c>
      <c r="J114" s="4">
        <v>858.0</v>
      </c>
    </row>
    <row r="115">
      <c r="A115" s="4">
        <v>2006.0</v>
      </c>
      <c r="B115" s="4" t="s">
        <v>70</v>
      </c>
      <c r="C115" s="4" t="s">
        <v>13</v>
      </c>
      <c r="D115" s="4" t="s">
        <v>398</v>
      </c>
      <c r="E115" s="4">
        <v>33.0</v>
      </c>
      <c r="F115" s="36" t="s">
        <v>276</v>
      </c>
      <c r="G115" s="4" t="s">
        <v>1345</v>
      </c>
      <c r="H115" s="4">
        <v>442.0</v>
      </c>
      <c r="I115" s="4">
        <v>412.0</v>
      </c>
      <c r="J115" s="4">
        <v>854.0</v>
      </c>
    </row>
    <row r="116">
      <c r="A116" s="4">
        <v>2006.0</v>
      </c>
      <c r="B116" s="4" t="s">
        <v>70</v>
      </c>
      <c r="C116" s="4" t="s">
        <v>13</v>
      </c>
      <c r="D116" s="4" t="s">
        <v>398</v>
      </c>
      <c r="E116" s="4">
        <v>34.0</v>
      </c>
      <c r="F116" s="36" t="s">
        <v>1632</v>
      </c>
      <c r="G116" s="4" t="s">
        <v>773</v>
      </c>
      <c r="H116" s="4">
        <v>426.0</v>
      </c>
      <c r="I116" s="4">
        <v>428.0</v>
      </c>
      <c r="J116" s="4">
        <v>854.0</v>
      </c>
    </row>
    <row r="117">
      <c r="A117" s="4">
        <v>2006.0</v>
      </c>
      <c r="B117" s="4" t="s">
        <v>70</v>
      </c>
      <c r="C117" s="4" t="s">
        <v>13</v>
      </c>
      <c r="D117" s="4" t="s">
        <v>398</v>
      </c>
      <c r="E117" s="4">
        <v>35.0</v>
      </c>
      <c r="F117" s="36" t="s">
        <v>1343</v>
      </c>
      <c r="G117" s="4" t="s">
        <v>1445</v>
      </c>
      <c r="H117" s="4">
        <v>446.0</v>
      </c>
      <c r="I117" s="4">
        <v>404.0</v>
      </c>
      <c r="J117" s="4">
        <v>850.0</v>
      </c>
    </row>
    <row r="118">
      <c r="A118" s="4">
        <v>2006.0</v>
      </c>
      <c r="B118" s="4" t="s">
        <v>70</v>
      </c>
      <c r="C118" s="4" t="s">
        <v>13</v>
      </c>
      <c r="D118" s="4" t="s">
        <v>398</v>
      </c>
      <c r="E118" s="4">
        <v>36.0</v>
      </c>
      <c r="F118" s="36" t="s">
        <v>1123</v>
      </c>
      <c r="G118" s="4" t="s">
        <v>78</v>
      </c>
      <c r="H118" s="4">
        <v>430.0</v>
      </c>
      <c r="I118" s="4">
        <v>404.0</v>
      </c>
      <c r="J118" s="4">
        <v>834.0</v>
      </c>
    </row>
    <row r="119">
      <c r="A119" s="4">
        <v>2006.0</v>
      </c>
      <c r="B119" s="4" t="s">
        <v>70</v>
      </c>
      <c r="C119" s="4" t="s">
        <v>13</v>
      </c>
      <c r="D119" s="4" t="s">
        <v>398</v>
      </c>
      <c r="E119" s="4">
        <v>37.0</v>
      </c>
      <c r="F119" s="36" t="s">
        <v>1544</v>
      </c>
      <c r="G119" s="4" t="s">
        <v>469</v>
      </c>
      <c r="H119" s="4">
        <v>428.0</v>
      </c>
      <c r="I119" s="4">
        <v>370.0</v>
      </c>
      <c r="J119" s="4">
        <v>798.0</v>
      </c>
    </row>
    <row r="120">
      <c r="A120" s="4">
        <v>2006.0</v>
      </c>
      <c r="B120" s="4" t="s">
        <v>70</v>
      </c>
      <c r="C120" s="4" t="s">
        <v>13</v>
      </c>
      <c r="D120" s="4" t="s">
        <v>398</v>
      </c>
      <c r="E120" s="4">
        <v>38.0</v>
      </c>
      <c r="F120" s="36" t="s">
        <v>1633</v>
      </c>
      <c r="G120" s="4" t="s">
        <v>24</v>
      </c>
      <c r="H120" s="4">
        <v>384.0</v>
      </c>
      <c r="I120" s="4">
        <v>406.0</v>
      </c>
      <c r="J120" s="4">
        <v>790.0</v>
      </c>
    </row>
    <row r="121">
      <c r="A121" s="4">
        <v>2006.0</v>
      </c>
      <c r="B121" s="4" t="s">
        <v>70</v>
      </c>
      <c r="C121" s="4" t="s">
        <v>13</v>
      </c>
      <c r="D121" s="4" t="s">
        <v>398</v>
      </c>
      <c r="E121" s="4">
        <v>39.0</v>
      </c>
      <c r="F121" s="36" t="s">
        <v>1634</v>
      </c>
      <c r="G121" s="4" t="s">
        <v>24</v>
      </c>
      <c r="H121" s="4">
        <v>400.0</v>
      </c>
      <c r="I121" s="4">
        <v>348.0</v>
      </c>
      <c r="J121" s="4">
        <v>748.0</v>
      </c>
    </row>
    <row r="122">
      <c r="A122" s="4">
        <v>2006.0</v>
      </c>
      <c r="B122" s="4" t="s">
        <v>70</v>
      </c>
      <c r="C122" s="4" t="s">
        <v>13</v>
      </c>
      <c r="D122" s="4" t="s">
        <v>398</v>
      </c>
      <c r="E122" s="4">
        <v>40.0</v>
      </c>
      <c r="F122" s="36" t="s">
        <v>1635</v>
      </c>
      <c r="G122" s="4" t="s">
        <v>303</v>
      </c>
      <c r="H122" s="4">
        <v>300.0</v>
      </c>
      <c r="I122" s="4">
        <v>426.0</v>
      </c>
      <c r="J122" s="4">
        <v>726.0</v>
      </c>
    </row>
    <row r="123">
      <c r="A123" s="4">
        <v>2006.0</v>
      </c>
      <c r="B123" s="4" t="s">
        <v>70</v>
      </c>
      <c r="C123" s="4" t="s">
        <v>13</v>
      </c>
      <c r="D123" s="4" t="s">
        <v>398</v>
      </c>
      <c r="E123" s="4">
        <v>41.0</v>
      </c>
      <c r="F123" s="36" t="s">
        <v>1412</v>
      </c>
      <c r="G123" s="4" t="s">
        <v>310</v>
      </c>
      <c r="H123" s="4">
        <v>412.0</v>
      </c>
      <c r="I123" s="4">
        <v>300.0</v>
      </c>
      <c r="J123" s="4">
        <v>712.0</v>
      </c>
    </row>
    <row r="124">
      <c r="A124" s="4">
        <v>2006.0</v>
      </c>
      <c r="B124" s="4" t="s">
        <v>70</v>
      </c>
      <c r="C124" s="4" t="s">
        <v>13</v>
      </c>
      <c r="D124" s="4" t="s">
        <v>398</v>
      </c>
      <c r="E124" s="4">
        <v>42.0</v>
      </c>
      <c r="F124" s="36" t="s">
        <v>1545</v>
      </c>
      <c r="G124" s="4" t="s">
        <v>469</v>
      </c>
      <c r="H124" s="4">
        <v>314.0</v>
      </c>
      <c r="I124" s="4">
        <v>352.0</v>
      </c>
      <c r="J124" s="4">
        <v>666.0</v>
      </c>
    </row>
    <row r="125">
      <c r="A125" s="4">
        <v>2006.0</v>
      </c>
      <c r="B125" s="4" t="s">
        <v>70</v>
      </c>
      <c r="C125" s="4" t="s">
        <v>13</v>
      </c>
      <c r="D125" s="4" t="s">
        <v>398</v>
      </c>
      <c r="E125" s="4">
        <v>43.0</v>
      </c>
      <c r="F125" s="36" t="s">
        <v>1636</v>
      </c>
      <c r="G125" s="4" t="s">
        <v>1409</v>
      </c>
      <c r="H125" s="4">
        <v>330.0</v>
      </c>
      <c r="I125" s="4">
        <v>298.0</v>
      </c>
      <c r="J125" s="4">
        <v>628.0</v>
      </c>
    </row>
    <row r="126">
      <c r="A126" s="4">
        <v>2006.0</v>
      </c>
      <c r="B126" s="4" t="s">
        <v>70</v>
      </c>
      <c r="C126" s="4" t="s">
        <v>13</v>
      </c>
      <c r="D126" s="4" t="s">
        <v>398</v>
      </c>
      <c r="E126" s="4">
        <v>44.0</v>
      </c>
      <c r="F126" s="36" t="s">
        <v>1127</v>
      </c>
      <c r="G126" s="4" t="s">
        <v>1294</v>
      </c>
      <c r="H126" s="4">
        <v>322.0</v>
      </c>
      <c r="I126" s="4">
        <v>298.0</v>
      </c>
      <c r="J126" s="4">
        <v>620.0</v>
      </c>
    </row>
    <row r="127">
      <c r="A127" s="4">
        <v>2006.0</v>
      </c>
      <c r="B127" s="4" t="s">
        <v>70</v>
      </c>
      <c r="C127" s="4" t="s">
        <v>13</v>
      </c>
      <c r="D127" s="4" t="s">
        <v>398</v>
      </c>
      <c r="E127" s="4">
        <v>45.0</v>
      </c>
      <c r="F127" s="36" t="s">
        <v>1637</v>
      </c>
      <c r="G127" s="4" t="s">
        <v>719</v>
      </c>
      <c r="H127" s="4">
        <v>266.0</v>
      </c>
      <c r="I127" s="4">
        <v>318.0</v>
      </c>
      <c r="J127" s="4">
        <v>584.0</v>
      </c>
    </row>
    <row r="128">
      <c r="A128" s="4">
        <v>2006.0</v>
      </c>
      <c r="B128" s="4" t="s">
        <v>70</v>
      </c>
      <c r="C128" s="4" t="s">
        <v>13</v>
      </c>
      <c r="D128" s="4" t="s">
        <v>398</v>
      </c>
      <c r="E128" s="4">
        <v>46.0</v>
      </c>
      <c r="F128" s="36" t="s">
        <v>1638</v>
      </c>
      <c r="G128" s="4" t="s">
        <v>773</v>
      </c>
      <c r="H128" s="4">
        <v>296.0</v>
      </c>
      <c r="I128" s="4">
        <v>232.0</v>
      </c>
      <c r="J128" s="4">
        <v>528.0</v>
      </c>
    </row>
    <row r="129">
      <c r="A129" s="4">
        <v>2006.0</v>
      </c>
      <c r="B129" s="4" t="s">
        <v>70</v>
      </c>
      <c r="C129" s="4" t="s">
        <v>13</v>
      </c>
      <c r="D129" s="4" t="s">
        <v>398</v>
      </c>
      <c r="E129" s="4">
        <v>47.0</v>
      </c>
      <c r="F129" s="36" t="s">
        <v>1639</v>
      </c>
      <c r="G129" s="4" t="s">
        <v>1400</v>
      </c>
      <c r="H129" s="4">
        <v>244.0</v>
      </c>
      <c r="I129" s="4">
        <v>186.0</v>
      </c>
      <c r="J129" s="4">
        <v>430.0</v>
      </c>
    </row>
    <row r="130">
      <c r="A130" s="4">
        <v>2006.0</v>
      </c>
      <c r="B130" s="4" t="s">
        <v>70</v>
      </c>
      <c r="C130" s="4" t="s">
        <v>13</v>
      </c>
      <c r="D130" s="4" t="s">
        <v>398</v>
      </c>
      <c r="E130" s="4">
        <v>48.0</v>
      </c>
      <c r="F130" s="36" t="s">
        <v>89</v>
      </c>
      <c r="G130" s="4" t="s">
        <v>90</v>
      </c>
      <c r="H130" s="4">
        <v>500.0</v>
      </c>
      <c r="J130" s="4">
        <v>500.0</v>
      </c>
    </row>
    <row r="131">
      <c r="A131" s="4">
        <v>2006.0</v>
      </c>
      <c r="B131" s="4" t="s">
        <v>70</v>
      </c>
      <c r="C131" s="4" t="s">
        <v>13</v>
      </c>
      <c r="D131" s="4" t="s">
        <v>398</v>
      </c>
      <c r="E131" s="4">
        <v>49.0</v>
      </c>
      <c r="F131" s="36" t="s">
        <v>658</v>
      </c>
      <c r="G131" s="4" t="s">
        <v>93</v>
      </c>
      <c r="H131" s="4">
        <v>374.0</v>
      </c>
      <c r="J131" s="4">
        <v>374.0</v>
      </c>
    </row>
    <row r="132">
      <c r="A132" s="4">
        <v>2006.0</v>
      </c>
      <c r="B132" s="4" t="s">
        <v>70</v>
      </c>
      <c r="C132" s="4" t="s">
        <v>57</v>
      </c>
      <c r="D132" s="4" t="s">
        <v>398</v>
      </c>
      <c r="E132" s="4">
        <v>1.0</v>
      </c>
      <c r="F132" s="36" t="s">
        <v>116</v>
      </c>
      <c r="G132" s="4" t="s">
        <v>1640</v>
      </c>
      <c r="H132" s="4">
        <v>472.0</v>
      </c>
      <c r="I132" s="4">
        <v>562.0</v>
      </c>
      <c r="J132" s="4">
        <v>1034.0</v>
      </c>
    </row>
    <row r="133">
      <c r="A133" s="4">
        <v>2006.0</v>
      </c>
      <c r="B133" s="4" t="s">
        <v>70</v>
      </c>
      <c r="C133" s="4" t="s">
        <v>57</v>
      </c>
      <c r="D133" s="4" t="s">
        <v>398</v>
      </c>
      <c r="E133" s="4">
        <v>2.0</v>
      </c>
      <c r="F133" s="36" t="s">
        <v>993</v>
      </c>
      <c r="G133" s="4" t="s">
        <v>24</v>
      </c>
      <c r="H133" s="4">
        <v>448.0</v>
      </c>
      <c r="I133" s="4">
        <v>542.0</v>
      </c>
      <c r="J133" s="4">
        <v>990.0</v>
      </c>
    </row>
    <row r="134">
      <c r="A134" s="4">
        <v>2006.0</v>
      </c>
      <c r="B134" s="4" t="s">
        <v>70</v>
      </c>
      <c r="C134" s="4" t="s">
        <v>57</v>
      </c>
      <c r="D134" s="4" t="s">
        <v>398</v>
      </c>
      <c r="E134" s="4">
        <v>3.0</v>
      </c>
      <c r="F134" s="36" t="s">
        <v>448</v>
      </c>
      <c r="G134" s="4" t="s">
        <v>1547</v>
      </c>
      <c r="H134" s="4">
        <v>394.0</v>
      </c>
      <c r="I134" s="4">
        <v>526.0</v>
      </c>
      <c r="J134" s="4">
        <v>920.0</v>
      </c>
    </row>
    <row r="135">
      <c r="A135" s="4">
        <v>2006.0</v>
      </c>
      <c r="B135" s="4" t="s">
        <v>70</v>
      </c>
      <c r="C135" s="4" t="s">
        <v>57</v>
      </c>
      <c r="D135" s="4" t="s">
        <v>398</v>
      </c>
      <c r="E135" s="4">
        <v>4.0</v>
      </c>
      <c r="F135" s="36" t="s">
        <v>119</v>
      </c>
      <c r="G135" s="4" t="s">
        <v>73</v>
      </c>
      <c r="H135" s="4">
        <v>418.0</v>
      </c>
      <c r="I135" s="4">
        <v>464.0</v>
      </c>
      <c r="J135" s="4">
        <v>882.0</v>
      </c>
    </row>
    <row r="136">
      <c r="A136" s="4">
        <v>2006.0</v>
      </c>
      <c r="B136" s="4" t="s">
        <v>70</v>
      </c>
      <c r="C136" s="4" t="s">
        <v>57</v>
      </c>
      <c r="D136" s="4" t="s">
        <v>398</v>
      </c>
      <c r="E136" s="4">
        <v>5.0</v>
      </c>
      <c r="F136" s="36" t="s">
        <v>821</v>
      </c>
      <c r="G136" s="4" t="s">
        <v>82</v>
      </c>
      <c r="H136" s="4">
        <v>390.0</v>
      </c>
      <c r="I136" s="4">
        <v>488.0</v>
      </c>
      <c r="J136" s="4">
        <v>878.0</v>
      </c>
    </row>
    <row r="137">
      <c r="A137" s="4">
        <v>2006.0</v>
      </c>
      <c r="B137" s="4" t="s">
        <v>70</v>
      </c>
      <c r="C137" s="4" t="s">
        <v>57</v>
      </c>
      <c r="D137" s="4" t="s">
        <v>398</v>
      </c>
      <c r="E137" s="4">
        <v>6.0</v>
      </c>
      <c r="F137" s="36" t="s">
        <v>1641</v>
      </c>
      <c r="G137" s="4" t="s">
        <v>82</v>
      </c>
      <c r="H137" s="4">
        <v>418.0</v>
      </c>
      <c r="I137" s="4">
        <v>442.0</v>
      </c>
      <c r="J137" s="4">
        <v>860.0</v>
      </c>
    </row>
    <row r="138">
      <c r="A138" s="4">
        <v>2006.0</v>
      </c>
      <c r="B138" s="4" t="s">
        <v>70</v>
      </c>
      <c r="C138" s="4" t="s">
        <v>57</v>
      </c>
      <c r="D138" s="4" t="s">
        <v>398</v>
      </c>
      <c r="E138" s="4">
        <v>7.0</v>
      </c>
      <c r="F138" s="36" t="s">
        <v>1426</v>
      </c>
      <c r="G138" s="4" t="s">
        <v>90</v>
      </c>
      <c r="H138" s="4">
        <v>384.0</v>
      </c>
      <c r="I138" s="4">
        <v>460.0</v>
      </c>
      <c r="J138" s="4">
        <v>844.0</v>
      </c>
    </row>
    <row r="139">
      <c r="A139" s="4">
        <v>2006.0</v>
      </c>
      <c r="B139" s="4" t="s">
        <v>70</v>
      </c>
      <c r="C139" s="4" t="s">
        <v>57</v>
      </c>
      <c r="D139" s="4" t="s">
        <v>398</v>
      </c>
      <c r="E139" s="4">
        <v>8.0</v>
      </c>
      <c r="F139" s="36" t="s">
        <v>910</v>
      </c>
      <c r="G139" s="4" t="s">
        <v>773</v>
      </c>
      <c r="H139" s="4">
        <v>384.0</v>
      </c>
      <c r="I139" s="4">
        <v>454.0</v>
      </c>
      <c r="J139" s="4">
        <v>838.0</v>
      </c>
    </row>
    <row r="140">
      <c r="A140" s="4">
        <v>2006.0</v>
      </c>
      <c r="B140" s="4" t="s">
        <v>70</v>
      </c>
      <c r="C140" s="4" t="s">
        <v>57</v>
      </c>
      <c r="D140" s="4" t="s">
        <v>398</v>
      </c>
      <c r="E140" s="4">
        <v>9.0</v>
      </c>
      <c r="F140" s="36" t="s">
        <v>286</v>
      </c>
      <c r="G140" s="4" t="s">
        <v>93</v>
      </c>
      <c r="H140" s="4">
        <v>430.0</v>
      </c>
      <c r="I140" s="4">
        <v>388.0</v>
      </c>
      <c r="J140" s="4">
        <v>818.0</v>
      </c>
    </row>
    <row r="141">
      <c r="A141" s="4">
        <v>2006.0</v>
      </c>
      <c r="B141" s="4" t="s">
        <v>70</v>
      </c>
      <c r="C141" s="4" t="s">
        <v>57</v>
      </c>
      <c r="D141" s="4" t="s">
        <v>398</v>
      </c>
      <c r="E141" s="4">
        <v>10.0</v>
      </c>
      <c r="F141" s="36" t="s">
        <v>1134</v>
      </c>
      <c r="G141" s="4" t="s">
        <v>69</v>
      </c>
      <c r="H141" s="4">
        <v>418.0</v>
      </c>
      <c r="I141" s="4">
        <v>396.0</v>
      </c>
      <c r="J141" s="4">
        <v>814.0</v>
      </c>
    </row>
    <row r="142">
      <c r="A142" s="4">
        <v>2006.0</v>
      </c>
      <c r="B142" s="4" t="s">
        <v>70</v>
      </c>
      <c r="C142" s="4" t="s">
        <v>57</v>
      </c>
      <c r="D142" s="4" t="s">
        <v>398</v>
      </c>
      <c r="E142" s="4">
        <v>11.0</v>
      </c>
      <c r="F142" s="36" t="s">
        <v>1425</v>
      </c>
      <c r="G142" s="4" t="s">
        <v>310</v>
      </c>
      <c r="H142" s="4">
        <v>432.0</v>
      </c>
      <c r="I142" s="4">
        <v>368.0</v>
      </c>
      <c r="J142" s="4">
        <v>800.0</v>
      </c>
    </row>
    <row r="143">
      <c r="A143" s="4">
        <v>2006.0</v>
      </c>
      <c r="B143" s="4" t="s">
        <v>70</v>
      </c>
      <c r="C143" s="4" t="s">
        <v>57</v>
      </c>
      <c r="D143" s="4" t="s">
        <v>398</v>
      </c>
      <c r="E143" s="4">
        <v>12.0</v>
      </c>
      <c r="F143" s="36" t="s">
        <v>287</v>
      </c>
      <c r="G143" s="4" t="s">
        <v>53</v>
      </c>
      <c r="H143" s="4">
        <v>412.0</v>
      </c>
      <c r="I143" s="4">
        <v>368.0</v>
      </c>
      <c r="J143" s="4">
        <v>780.0</v>
      </c>
    </row>
    <row r="144">
      <c r="A144" s="4">
        <v>2006.0</v>
      </c>
      <c r="B144" s="4" t="s">
        <v>70</v>
      </c>
      <c r="C144" s="4" t="s">
        <v>57</v>
      </c>
      <c r="D144" s="4" t="s">
        <v>398</v>
      </c>
      <c r="E144" s="4">
        <v>13.0</v>
      </c>
      <c r="F144" s="36" t="s">
        <v>120</v>
      </c>
      <c r="G144" s="4" t="s">
        <v>84</v>
      </c>
      <c r="H144" s="4">
        <v>318.0</v>
      </c>
      <c r="I144" s="4">
        <v>426.0</v>
      </c>
      <c r="J144" s="4">
        <v>744.0</v>
      </c>
    </row>
    <row r="145">
      <c r="A145" s="4">
        <v>2006.0</v>
      </c>
      <c r="B145" s="4" t="s">
        <v>70</v>
      </c>
      <c r="C145" s="4" t="s">
        <v>57</v>
      </c>
      <c r="D145" s="4" t="s">
        <v>398</v>
      </c>
      <c r="E145" s="4">
        <v>14.0</v>
      </c>
      <c r="F145" s="36" t="s">
        <v>1642</v>
      </c>
      <c r="G145" s="4" t="s">
        <v>310</v>
      </c>
      <c r="H145" s="4">
        <v>334.0</v>
      </c>
      <c r="I145" s="4">
        <v>406.0</v>
      </c>
      <c r="J145" s="4">
        <v>740.0</v>
      </c>
    </row>
    <row r="146">
      <c r="A146" s="4">
        <v>2006.0</v>
      </c>
      <c r="B146" s="4" t="s">
        <v>70</v>
      </c>
      <c r="C146" s="4" t="s">
        <v>57</v>
      </c>
      <c r="D146" s="4" t="s">
        <v>398</v>
      </c>
      <c r="E146" s="4">
        <v>15.0</v>
      </c>
      <c r="F146" s="36" t="s">
        <v>997</v>
      </c>
      <c r="G146" s="4" t="s">
        <v>1345</v>
      </c>
      <c r="H146" s="4">
        <v>282.0</v>
      </c>
      <c r="I146" s="4">
        <v>352.0</v>
      </c>
      <c r="J146" s="4">
        <v>634.0</v>
      </c>
    </row>
    <row r="147">
      <c r="A147" s="4">
        <v>2006.0</v>
      </c>
      <c r="B147" s="4" t="s">
        <v>70</v>
      </c>
      <c r="C147" s="4" t="s">
        <v>57</v>
      </c>
      <c r="D147" s="4" t="s">
        <v>398</v>
      </c>
      <c r="E147" s="4">
        <v>16.0</v>
      </c>
      <c r="F147" s="36" t="s">
        <v>1643</v>
      </c>
      <c r="G147" s="4" t="s">
        <v>29</v>
      </c>
      <c r="H147" s="4">
        <v>318.0</v>
      </c>
      <c r="I147" s="4">
        <v>302.0</v>
      </c>
      <c r="J147" s="4">
        <v>620.0</v>
      </c>
    </row>
    <row r="148">
      <c r="A148" s="4">
        <v>2006.0</v>
      </c>
      <c r="B148" s="4" t="s">
        <v>70</v>
      </c>
      <c r="C148" s="4" t="s">
        <v>57</v>
      </c>
      <c r="D148" s="4" t="s">
        <v>398</v>
      </c>
      <c r="E148" s="4">
        <v>17.0</v>
      </c>
      <c r="F148" s="36" t="s">
        <v>1644</v>
      </c>
      <c r="G148" s="4" t="s">
        <v>1578</v>
      </c>
      <c r="H148" s="4">
        <v>268.0</v>
      </c>
      <c r="I148" s="4">
        <v>322.0</v>
      </c>
      <c r="J148" s="4">
        <v>590.0</v>
      </c>
    </row>
    <row r="149">
      <c r="A149" s="4">
        <v>2006.0</v>
      </c>
      <c r="B149" s="4" t="s">
        <v>70</v>
      </c>
      <c r="C149" s="4" t="s">
        <v>57</v>
      </c>
      <c r="D149" s="4" t="s">
        <v>398</v>
      </c>
      <c r="E149" s="4">
        <v>18.0</v>
      </c>
      <c r="F149" s="36" t="s">
        <v>1645</v>
      </c>
      <c r="G149" s="4" t="s">
        <v>469</v>
      </c>
      <c r="H149" s="4">
        <v>220.0</v>
      </c>
      <c r="I149" s="4">
        <v>268.0</v>
      </c>
      <c r="J149" s="4">
        <v>488.0</v>
      </c>
    </row>
    <row r="150">
      <c r="A150" s="4">
        <v>2006.0</v>
      </c>
      <c r="B150" s="4" t="s">
        <v>70</v>
      </c>
      <c r="C150" s="4" t="s">
        <v>57</v>
      </c>
      <c r="D150" s="4" t="s">
        <v>398</v>
      </c>
      <c r="E150" s="4">
        <v>19.0</v>
      </c>
      <c r="F150" s="36" t="s">
        <v>1646</v>
      </c>
      <c r="G150" s="4" t="s">
        <v>1345</v>
      </c>
      <c r="H150" s="4">
        <v>186.0</v>
      </c>
      <c r="I150" s="4">
        <v>236.0</v>
      </c>
      <c r="J150" s="4">
        <v>422.0</v>
      </c>
    </row>
    <row r="151">
      <c r="A151" s="4">
        <v>2006.0</v>
      </c>
      <c r="B151" s="4" t="s">
        <v>70</v>
      </c>
      <c r="C151" s="4" t="s">
        <v>57</v>
      </c>
      <c r="D151" s="4" t="s">
        <v>398</v>
      </c>
      <c r="E151" s="4">
        <v>20.0</v>
      </c>
      <c r="F151" s="36" t="s">
        <v>1433</v>
      </c>
      <c r="G151" s="4" t="s">
        <v>469</v>
      </c>
      <c r="H151" s="4">
        <v>224.0</v>
      </c>
      <c r="I151" s="4">
        <v>184.0</v>
      </c>
      <c r="J151" s="4">
        <v>408.0</v>
      </c>
    </row>
    <row r="152">
      <c r="A152" s="4">
        <v>2006.0</v>
      </c>
      <c r="B152" s="4" t="s">
        <v>70</v>
      </c>
      <c r="C152" s="4" t="s">
        <v>57</v>
      </c>
      <c r="D152" s="4" t="s">
        <v>398</v>
      </c>
      <c r="E152" s="4">
        <v>21.0</v>
      </c>
      <c r="F152" s="36" t="s">
        <v>453</v>
      </c>
      <c r="G152" s="4" t="s">
        <v>78</v>
      </c>
      <c r="H152" s="4">
        <v>390.0</v>
      </c>
      <c r="J152" s="4">
        <v>390.0</v>
      </c>
    </row>
    <row r="153">
      <c r="A153" s="4">
        <v>2006.0</v>
      </c>
      <c r="B153" s="4" t="s">
        <v>123</v>
      </c>
      <c r="C153" s="4" t="s">
        <v>13</v>
      </c>
      <c r="D153" s="4" t="s">
        <v>398</v>
      </c>
      <c r="E153" s="4">
        <v>1.0</v>
      </c>
      <c r="F153" s="36" t="s">
        <v>1137</v>
      </c>
      <c r="G153" s="4" t="s">
        <v>1294</v>
      </c>
      <c r="H153" s="4">
        <v>636.0</v>
      </c>
      <c r="I153" s="4">
        <v>694.0</v>
      </c>
      <c r="J153" s="4">
        <v>1330.0</v>
      </c>
    </row>
    <row r="154">
      <c r="A154" s="4">
        <v>2006.0</v>
      </c>
      <c r="B154" s="4" t="s">
        <v>123</v>
      </c>
      <c r="C154" s="4" t="s">
        <v>13</v>
      </c>
      <c r="D154" s="4" t="s">
        <v>398</v>
      </c>
      <c r="E154" s="4">
        <v>2.0</v>
      </c>
      <c r="F154" s="36" t="s">
        <v>130</v>
      </c>
      <c r="G154" s="4" t="s">
        <v>66</v>
      </c>
      <c r="H154" s="4">
        <v>662.0</v>
      </c>
      <c r="I154" s="4">
        <v>658.0</v>
      </c>
      <c r="J154" s="4">
        <v>1320.0</v>
      </c>
    </row>
    <row r="155">
      <c r="A155" s="4">
        <v>2006.0</v>
      </c>
      <c r="B155" s="4" t="s">
        <v>123</v>
      </c>
      <c r="C155" s="4" t="s">
        <v>13</v>
      </c>
      <c r="D155" s="4" t="s">
        <v>398</v>
      </c>
      <c r="E155" s="4">
        <v>3.0</v>
      </c>
      <c r="F155" s="36" t="s">
        <v>131</v>
      </c>
      <c r="G155" s="4" t="s">
        <v>129</v>
      </c>
      <c r="H155" s="4">
        <v>674.0</v>
      </c>
      <c r="I155" s="4">
        <v>622.0</v>
      </c>
      <c r="J155" s="4">
        <v>1296.0</v>
      </c>
    </row>
    <row r="156">
      <c r="A156" s="4">
        <v>2006.0</v>
      </c>
      <c r="B156" s="4" t="s">
        <v>123</v>
      </c>
      <c r="C156" s="4" t="s">
        <v>13</v>
      </c>
      <c r="D156" s="4" t="s">
        <v>398</v>
      </c>
      <c r="E156" s="4">
        <v>4.0</v>
      </c>
      <c r="F156" s="36" t="s">
        <v>1434</v>
      </c>
      <c r="G156" s="4" t="s">
        <v>90</v>
      </c>
      <c r="H156" s="4">
        <v>646.0</v>
      </c>
      <c r="I156" s="4">
        <v>648.0</v>
      </c>
      <c r="J156" s="4">
        <v>1294.0</v>
      </c>
    </row>
    <row r="157">
      <c r="A157" s="4">
        <v>2006.0</v>
      </c>
      <c r="B157" s="4" t="s">
        <v>123</v>
      </c>
      <c r="C157" s="4" t="s">
        <v>13</v>
      </c>
      <c r="D157" s="4" t="s">
        <v>398</v>
      </c>
      <c r="E157" s="4">
        <v>5.0</v>
      </c>
      <c r="F157" s="36" t="s">
        <v>144</v>
      </c>
      <c r="G157" s="4" t="s">
        <v>24</v>
      </c>
      <c r="H157" s="4">
        <v>642.0</v>
      </c>
      <c r="I157" s="4">
        <v>630.0</v>
      </c>
      <c r="J157" s="4">
        <v>1272.0</v>
      </c>
    </row>
    <row r="158">
      <c r="A158" s="4">
        <v>2006.0</v>
      </c>
      <c r="B158" s="4" t="s">
        <v>123</v>
      </c>
      <c r="C158" s="4" t="s">
        <v>13</v>
      </c>
      <c r="D158" s="4" t="s">
        <v>398</v>
      </c>
      <c r="E158" s="4">
        <v>6.0</v>
      </c>
      <c r="F158" s="36" t="s">
        <v>459</v>
      </c>
      <c r="G158" s="4" t="s">
        <v>184</v>
      </c>
      <c r="H158" s="4">
        <v>624.0</v>
      </c>
      <c r="I158" s="4">
        <v>644.0</v>
      </c>
      <c r="J158" s="4">
        <v>1268.0</v>
      </c>
    </row>
    <row r="159">
      <c r="A159" s="4">
        <v>2006.0</v>
      </c>
      <c r="B159" s="4" t="s">
        <v>123</v>
      </c>
      <c r="C159" s="4" t="s">
        <v>13</v>
      </c>
      <c r="D159" s="4" t="s">
        <v>398</v>
      </c>
      <c r="E159" s="4">
        <v>7.0</v>
      </c>
      <c r="F159" s="36" t="s">
        <v>468</v>
      </c>
      <c r="G159" s="4" t="s">
        <v>469</v>
      </c>
      <c r="H159" s="4">
        <v>584.0</v>
      </c>
      <c r="I159" s="4">
        <v>642.0</v>
      </c>
      <c r="J159" s="4">
        <v>1226.0</v>
      </c>
    </row>
    <row r="160">
      <c r="A160" s="4">
        <v>2006.0</v>
      </c>
      <c r="B160" s="4" t="s">
        <v>123</v>
      </c>
      <c r="C160" s="4" t="s">
        <v>13</v>
      </c>
      <c r="D160" s="4" t="s">
        <v>398</v>
      </c>
      <c r="E160" s="4">
        <v>8.0</v>
      </c>
      <c r="F160" s="36" t="s">
        <v>1141</v>
      </c>
      <c r="G160" s="4" t="s">
        <v>135</v>
      </c>
      <c r="H160" s="4">
        <v>582.0</v>
      </c>
      <c r="I160" s="4">
        <v>630.0</v>
      </c>
      <c r="J160" s="4">
        <v>1212.0</v>
      </c>
    </row>
    <row r="161">
      <c r="A161" s="4">
        <v>2006.0</v>
      </c>
      <c r="B161" s="4" t="s">
        <v>123</v>
      </c>
      <c r="C161" s="4" t="s">
        <v>13</v>
      </c>
      <c r="D161" s="4" t="s">
        <v>398</v>
      </c>
      <c r="E161" s="4">
        <v>9.0</v>
      </c>
      <c r="F161" s="36" t="s">
        <v>470</v>
      </c>
      <c r="G161" s="4" t="s">
        <v>93</v>
      </c>
      <c r="H161" s="4">
        <v>594.0</v>
      </c>
      <c r="I161" s="4">
        <v>602.0</v>
      </c>
      <c r="J161" s="4">
        <v>1196.0</v>
      </c>
    </row>
    <row r="162">
      <c r="A162" s="4">
        <v>2006.0</v>
      </c>
      <c r="B162" s="4" t="s">
        <v>123</v>
      </c>
      <c r="C162" s="4" t="s">
        <v>13</v>
      </c>
      <c r="D162" s="4" t="s">
        <v>398</v>
      </c>
      <c r="E162" s="4">
        <v>10.0</v>
      </c>
      <c r="F162" s="36" t="s">
        <v>152</v>
      </c>
      <c r="G162" s="4" t="s">
        <v>678</v>
      </c>
      <c r="H162" s="4">
        <v>600.0</v>
      </c>
      <c r="I162" s="4">
        <v>564.0</v>
      </c>
      <c r="J162" s="4">
        <v>1164.0</v>
      </c>
    </row>
    <row r="163">
      <c r="A163" s="4">
        <v>2006.0</v>
      </c>
      <c r="B163" s="4" t="s">
        <v>123</v>
      </c>
      <c r="C163" s="4" t="s">
        <v>13</v>
      </c>
      <c r="D163" s="4" t="s">
        <v>398</v>
      </c>
      <c r="E163" s="4">
        <v>11.0</v>
      </c>
      <c r="F163" s="36" t="s">
        <v>1148</v>
      </c>
      <c r="G163" s="4" t="s">
        <v>24</v>
      </c>
      <c r="H163" s="4">
        <v>582.0</v>
      </c>
      <c r="I163" s="4">
        <v>578.0</v>
      </c>
      <c r="J163" s="4">
        <v>1160.0</v>
      </c>
    </row>
    <row r="164">
      <c r="A164" s="4">
        <v>2006.0</v>
      </c>
      <c r="B164" s="4" t="s">
        <v>123</v>
      </c>
      <c r="C164" s="4" t="s">
        <v>13</v>
      </c>
      <c r="D164" s="4" t="s">
        <v>398</v>
      </c>
      <c r="E164" s="4">
        <v>12.0</v>
      </c>
      <c r="F164" s="36" t="s">
        <v>138</v>
      </c>
      <c r="G164" s="4" t="s">
        <v>75</v>
      </c>
      <c r="H164" s="4">
        <v>586.0</v>
      </c>
      <c r="I164" s="4">
        <v>560.0</v>
      </c>
      <c r="J164" s="4">
        <v>1146.0</v>
      </c>
    </row>
    <row r="165">
      <c r="A165" s="4">
        <v>2006.0</v>
      </c>
      <c r="B165" s="4" t="s">
        <v>123</v>
      </c>
      <c r="C165" s="4" t="s">
        <v>13</v>
      </c>
      <c r="D165" s="4" t="s">
        <v>398</v>
      </c>
      <c r="E165" s="4">
        <v>13.0</v>
      </c>
      <c r="F165" s="36" t="s">
        <v>1436</v>
      </c>
      <c r="G165" s="4" t="s">
        <v>135</v>
      </c>
      <c r="H165" s="4">
        <v>534.0</v>
      </c>
      <c r="I165" s="4">
        <v>612.0</v>
      </c>
      <c r="J165" s="4">
        <v>1146.0</v>
      </c>
    </row>
    <row r="166">
      <c r="A166" s="4">
        <v>2006.0</v>
      </c>
      <c r="B166" s="4" t="s">
        <v>123</v>
      </c>
      <c r="C166" s="4" t="s">
        <v>13</v>
      </c>
      <c r="D166" s="4" t="s">
        <v>398</v>
      </c>
      <c r="E166" s="4">
        <v>14.0</v>
      </c>
      <c r="F166" s="36" t="s">
        <v>142</v>
      </c>
      <c r="G166" s="4" t="s">
        <v>129</v>
      </c>
      <c r="H166" s="4">
        <v>582.0</v>
      </c>
      <c r="I166" s="4">
        <v>556.0</v>
      </c>
      <c r="J166" s="4">
        <v>1138.0</v>
      </c>
    </row>
    <row r="167">
      <c r="A167" s="4">
        <v>2006.0</v>
      </c>
      <c r="B167" s="4" t="s">
        <v>123</v>
      </c>
      <c r="C167" s="4" t="s">
        <v>13</v>
      </c>
      <c r="D167" s="4" t="s">
        <v>398</v>
      </c>
      <c r="E167" s="4">
        <v>15.0</v>
      </c>
      <c r="F167" s="36" t="s">
        <v>146</v>
      </c>
      <c r="G167" s="4" t="s">
        <v>141</v>
      </c>
      <c r="H167" s="4">
        <v>568.0</v>
      </c>
      <c r="I167" s="4">
        <v>568.0</v>
      </c>
      <c r="J167" s="4">
        <v>1136.0</v>
      </c>
    </row>
    <row r="168">
      <c r="A168" s="4">
        <v>2006.0</v>
      </c>
      <c r="B168" s="4" t="s">
        <v>123</v>
      </c>
      <c r="C168" s="4" t="s">
        <v>13</v>
      </c>
      <c r="D168" s="4" t="s">
        <v>398</v>
      </c>
      <c r="E168" s="4">
        <v>16.0</v>
      </c>
      <c r="F168" s="36" t="s">
        <v>1446</v>
      </c>
      <c r="G168" s="4" t="s">
        <v>78</v>
      </c>
      <c r="H168" s="4">
        <v>514.0</v>
      </c>
      <c r="I168" s="4">
        <v>594.0</v>
      </c>
      <c r="J168" s="4">
        <v>1108.0</v>
      </c>
    </row>
    <row r="169">
      <c r="A169" s="4">
        <v>2006.0</v>
      </c>
      <c r="B169" s="4" t="s">
        <v>123</v>
      </c>
      <c r="C169" s="4" t="s">
        <v>13</v>
      </c>
      <c r="D169" s="4" t="s">
        <v>398</v>
      </c>
      <c r="E169" s="4">
        <v>17.0</v>
      </c>
      <c r="F169" s="36" t="s">
        <v>827</v>
      </c>
      <c r="G169" s="4" t="s">
        <v>75</v>
      </c>
      <c r="H169" s="4">
        <v>514.0</v>
      </c>
      <c r="I169" s="4">
        <v>580.0</v>
      </c>
      <c r="J169" s="4">
        <v>1094.0</v>
      </c>
    </row>
    <row r="170">
      <c r="A170" s="4">
        <v>2006.0</v>
      </c>
      <c r="B170" s="4" t="s">
        <v>123</v>
      </c>
      <c r="C170" s="4" t="s">
        <v>13</v>
      </c>
      <c r="D170" s="4" t="s">
        <v>398</v>
      </c>
      <c r="E170" s="4">
        <v>18.0</v>
      </c>
      <c r="F170" s="36" t="s">
        <v>1138</v>
      </c>
      <c r="G170" s="4" t="s">
        <v>798</v>
      </c>
      <c r="H170" s="4">
        <v>574.0</v>
      </c>
      <c r="I170" s="4">
        <v>520.0</v>
      </c>
      <c r="J170" s="4">
        <v>1094.0</v>
      </c>
    </row>
    <row r="171">
      <c r="A171" s="4">
        <v>2006.0</v>
      </c>
      <c r="B171" s="4" t="s">
        <v>123</v>
      </c>
      <c r="C171" s="4" t="s">
        <v>13</v>
      </c>
      <c r="D171" s="4" t="s">
        <v>398</v>
      </c>
      <c r="E171" s="4">
        <v>19.0</v>
      </c>
      <c r="F171" s="36" t="s">
        <v>148</v>
      </c>
      <c r="G171" s="4" t="s">
        <v>149</v>
      </c>
      <c r="H171" s="4">
        <v>522.0</v>
      </c>
      <c r="I171" s="4">
        <v>570.0</v>
      </c>
      <c r="J171" s="4">
        <v>1092.0</v>
      </c>
    </row>
    <row r="172">
      <c r="A172" s="4">
        <v>2006.0</v>
      </c>
      <c r="B172" s="4" t="s">
        <v>123</v>
      </c>
      <c r="C172" s="4" t="s">
        <v>13</v>
      </c>
      <c r="D172" s="4" t="s">
        <v>398</v>
      </c>
      <c r="E172" s="4">
        <v>20.0</v>
      </c>
      <c r="F172" s="36" t="s">
        <v>1647</v>
      </c>
      <c r="G172" s="4" t="s">
        <v>1648</v>
      </c>
      <c r="H172" s="4">
        <v>556.0</v>
      </c>
      <c r="I172" s="4">
        <v>522.0</v>
      </c>
      <c r="J172" s="4">
        <v>1078.0</v>
      </c>
    </row>
    <row r="173">
      <c r="A173" s="4">
        <v>2006.0</v>
      </c>
      <c r="B173" s="4" t="s">
        <v>123</v>
      </c>
      <c r="C173" s="4" t="s">
        <v>13</v>
      </c>
      <c r="D173" s="4" t="s">
        <v>398</v>
      </c>
      <c r="E173" s="4">
        <v>21.0</v>
      </c>
      <c r="F173" s="36" t="s">
        <v>133</v>
      </c>
      <c r="G173" s="4" t="s">
        <v>75</v>
      </c>
      <c r="H173" s="4">
        <v>526.0</v>
      </c>
      <c r="I173" s="4">
        <v>544.0</v>
      </c>
      <c r="J173" s="4">
        <v>1070.0</v>
      </c>
    </row>
    <row r="174">
      <c r="A174" s="4">
        <v>2006.0</v>
      </c>
      <c r="B174" s="4" t="s">
        <v>123</v>
      </c>
      <c r="C174" s="4" t="s">
        <v>13</v>
      </c>
      <c r="D174" s="4" t="s">
        <v>398</v>
      </c>
      <c r="E174" s="4">
        <v>22.0</v>
      </c>
      <c r="F174" s="36" t="s">
        <v>342</v>
      </c>
      <c r="G174" s="4" t="s">
        <v>758</v>
      </c>
      <c r="H174" s="4">
        <v>546.0</v>
      </c>
      <c r="I174" s="4">
        <v>522.0</v>
      </c>
      <c r="J174" s="4">
        <v>1068.0</v>
      </c>
    </row>
    <row r="175">
      <c r="A175" s="4">
        <v>2006.0</v>
      </c>
      <c r="B175" s="4" t="s">
        <v>123</v>
      </c>
      <c r="C175" s="4" t="s">
        <v>13</v>
      </c>
      <c r="D175" s="4" t="s">
        <v>398</v>
      </c>
      <c r="E175" s="4">
        <v>23.0</v>
      </c>
      <c r="F175" s="36" t="s">
        <v>1033</v>
      </c>
      <c r="G175" s="4" t="s">
        <v>69</v>
      </c>
      <c r="H175" s="4">
        <v>512.0</v>
      </c>
      <c r="I175" s="4">
        <v>544.0</v>
      </c>
      <c r="J175" s="4">
        <v>1056.0</v>
      </c>
    </row>
    <row r="176">
      <c r="A176" s="4">
        <v>2006.0</v>
      </c>
      <c r="B176" s="4" t="s">
        <v>123</v>
      </c>
      <c r="C176" s="4" t="s">
        <v>13</v>
      </c>
      <c r="D176" s="4" t="s">
        <v>398</v>
      </c>
      <c r="E176" s="4">
        <v>24.0</v>
      </c>
      <c r="F176" s="36" t="s">
        <v>1140</v>
      </c>
      <c r="G176" s="4" t="s">
        <v>1411</v>
      </c>
      <c r="H176" s="4">
        <v>594.0</v>
      </c>
      <c r="I176" s="4">
        <v>462.0</v>
      </c>
      <c r="J176" s="4">
        <v>1056.0</v>
      </c>
    </row>
    <row r="177">
      <c r="A177" s="4">
        <v>2006.0</v>
      </c>
      <c r="B177" s="4" t="s">
        <v>123</v>
      </c>
      <c r="C177" s="4" t="s">
        <v>13</v>
      </c>
      <c r="D177" s="4" t="s">
        <v>398</v>
      </c>
      <c r="E177" s="4">
        <v>25.0</v>
      </c>
      <c r="F177" s="36" t="s">
        <v>1649</v>
      </c>
      <c r="G177" s="4" t="s">
        <v>469</v>
      </c>
      <c r="H177" s="4">
        <v>568.0</v>
      </c>
      <c r="I177" s="4">
        <v>486.0</v>
      </c>
      <c r="J177" s="4">
        <v>1054.0</v>
      </c>
    </row>
    <row r="178">
      <c r="A178" s="4">
        <v>2006.0</v>
      </c>
      <c r="B178" s="4" t="s">
        <v>123</v>
      </c>
      <c r="C178" s="4" t="s">
        <v>13</v>
      </c>
      <c r="D178" s="4" t="s">
        <v>398</v>
      </c>
      <c r="E178" s="4">
        <v>26.0</v>
      </c>
      <c r="F178" s="36" t="s">
        <v>1440</v>
      </c>
      <c r="G178" s="4" t="s">
        <v>24</v>
      </c>
      <c r="H178" s="4">
        <v>530.0</v>
      </c>
      <c r="I178" s="4">
        <v>516.0</v>
      </c>
      <c r="J178" s="4">
        <v>1046.0</v>
      </c>
    </row>
    <row r="179">
      <c r="A179" s="4">
        <v>2006.0</v>
      </c>
      <c r="B179" s="4" t="s">
        <v>123</v>
      </c>
      <c r="C179" s="4" t="s">
        <v>13</v>
      </c>
      <c r="D179" s="4" t="s">
        <v>398</v>
      </c>
      <c r="E179" s="4">
        <v>27.0</v>
      </c>
      <c r="F179" s="36" t="s">
        <v>1554</v>
      </c>
      <c r="G179" s="4" t="s">
        <v>169</v>
      </c>
      <c r="H179" s="4">
        <v>500.0</v>
      </c>
      <c r="I179" s="4">
        <v>530.0</v>
      </c>
      <c r="J179" s="4">
        <v>1030.0</v>
      </c>
    </row>
    <row r="180">
      <c r="A180" s="4">
        <v>2006.0</v>
      </c>
      <c r="B180" s="4" t="s">
        <v>123</v>
      </c>
      <c r="C180" s="4" t="s">
        <v>13</v>
      </c>
      <c r="D180" s="4" t="s">
        <v>398</v>
      </c>
      <c r="E180" s="4">
        <v>28.0</v>
      </c>
      <c r="F180" s="36" t="s">
        <v>1439</v>
      </c>
      <c r="G180" s="4" t="s">
        <v>93</v>
      </c>
      <c r="H180" s="4">
        <v>538.0</v>
      </c>
      <c r="I180" s="4">
        <v>490.0</v>
      </c>
      <c r="J180" s="4">
        <v>1028.0</v>
      </c>
    </row>
    <row r="181">
      <c r="A181" s="4">
        <v>2006.0</v>
      </c>
      <c r="B181" s="4" t="s">
        <v>123</v>
      </c>
      <c r="C181" s="4" t="s">
        <v>13</v>
      </c>
      <c r="D181" s="4" t="s">
        <v>398</v>
      </c>
      <c r="E181" s="4">
        <v>29.0</v>
      </c>
      <c r="F181" s="36" t="s">
        <v>1306</v>
      </c>
      <c r="G181" s="4" t="s">
        <v>469</v>
      </c>
      <c r="H181" s="4">
        <v>520.0</v>
      </c>
      <c r="I181" s="4">
        <v>504.0</v>
      </c>
      <c r="J181" s="4">
        <v>1024.0</v>
      </c>
    </row>
    <row r="182">
      <c r="A182" s="4">
        <v>2006.0</v>
      </c>
      <c r="B182" s="4" t="s">
        <v>123</v>
      </c>
      <c r="C182" s="4" t="s">
        <v>13</v>
      </c>
      <c r="D182" s="4" t="s">
        <v>398</v>
      </c>
      <c r="E182" s="4">
        <v>30.0</v>
      </c>
      <c r="F182" s="36" t="s">
        <v>1650</v>
      </c>
      <c r="G182" s="4" t="s">
        <v>135</v>
      </c>
      <c r="H182" s="4">
        <v>514.0</v>
      </c>
      <c r="I182" s="4">
        <v>506.0</v>
      </c>
      <c r="J182" s="4">
        <v>1020.0</v>
      </c>
    </row>
    <row r="183">
      <c r="A183" s="4">
        <v>2006.0</v>
      </c>
      <c r="B183" s="4" t="s">
        <v>123</v>
      </c>
      <c r="C183" s="4" t="s">
        <v>13</v>
      </c>
      <c r="D183" s="4" t="s">
        <v>398</v>
      </c>
      <c r="E183" s="4">
        <v>31.0</v>
      </c>
      <c r="F183" s="36" t="s">
        <v>1438</v>
      </c>
      <c r="G183" s="4" t="s">
        <v>678</v>
      </c>
      <c r="H183" s="4">
        <v>524.0</v>
      </c>
      <c r="I183" s="4">
        <v>482.0</v>
      </c>
      <c r="J183" s="4">
        <v>1006.0</v>
      </c>
    </row>
    <row r="184">
      <c r="A184" s="4">
        <v>2006.0</v>
      </c>
      <c r="B184" s="4" t="s">
        <v>123</v>
      </c>
      <c r="C184" s="4" t="s">
        <v>13</v>
      </c>
      <c r="D184" s="4" t="s">
        <v>398</v>
      </c>
      <c r="E184" s="4">
        <v>32.0</v>
      </c>
      <c r="F184" s="36" t="s">
        <v>475</v>
      </c>
      <c r="G184" s="4" t="s">
        <v>469</v>
      </c>
      <c r="H184" s="4">
        <v>522.0</v>
      </c>
      <c r="I184" s="4">
        <v>452.0</v>
      </c>
      <c r="J184" s="4">
        <v>974.0</v>
      </c>
    </row>
    <row r="185">
      <c r="A185" s="4">
        <v>2006.0</v>
      </c>
      <c r="B185" s="4" t="s">
        <v>123</v>
      </c>
      <c r="C185" s="4" t="s">
        <v>13</v>
      </c>
      <c r="D185" s="4" t="s">
        <v>398</v>
      </c>
      <c r="E185" s="4">
        <v>33.0</v>
      </c>
      <c r="F185" s="36" t="s">
        <v>156</v>
      </c>
      <c r="G185" s="4" t="s">
        <v>149</v>
      </c>
      <c r="H185" s="4">
        <v>446.0</v>
      </c>
      <c r="I185" s="4">
        <v>480.0</v>
      </c>
      <c r="J185" s="4">
        <v>926.0</v>
      </c>
    </row>
    <row r="186">
      <c r="A186" s="4">
        <v>2006.0</v>
      </c>
      <c r="B186" s="4" t="s">
        <v>123</v>
      </c>
      <c r="C186" s="4" t="s">
        <v>13</v>
      </c>
      <c r="D186" s="4" t="s">
        <v>398</v>
      </c>
      <c r="E186" s="4">
        <v>34.0</v>
      </c>
      <c r="F186" s="36" t="s">
        <v>1651</v>
      </c>
      <c r="G186" s="4" t="s">
        <v>263</v>
      </c>
      <c r="H186" s="4">
        <v>412.0</v>
      </c>
      <c r="I186" s="4">
        <v>486.0</v>
      </c>
      <c r="J186" s="4">
        <v>898.0</v>
      </c>
    </row>
    <row r="187">
      <c r="A187" s="4">
        <v>2006.0</v>
      </c>
      <c r="B187" s="4" t="s">
        <v>123</v>
      </c>
      <c r="C187" s="4" t="s">
        <v>13</v>
      </c>
      <c r="D187" s="4" t="s">
        <v>398</v>
      </c>
      <c r="E187" s="4">
        <v>35.0</v>
      </c>
      <c r="F187" s="36" t="s">
        <v>1652</v>
      </c>
      <c r="G187" s="4" t="s">
        <v>310</v>
      </c>
      <c r="H187" s="4">
        <v>416.0</v>
      </c>
      <c r="I187" s="4">
        <v>472.0</v>
      </c>
      <c r="J187" s="4">
        <v>888.0</v>
      </c>
    </row>
    <row r="188">
      <c r="A188" s="4">
        <v>2006.0</v>
      </c>
      <c r="B188" s="4" t="s">
        <v>123</v>
      </c>
      <c r="C188" s="4" t="s">
        <v>13</v>
      </c>
      <c r="D188" s="4" t="s">
        <v>398</v>
      </c>
      <c r="E188" s="4">
        <v>36.0</v>
      </c>
      <c r="F188" s="36" t="s">
        <v>466</v>
      </c>
      <c r="G188" s="4" t="s">
        <v>467</v>
      </c>
      <c r="H188" s="4">
        <v>406.0</v>
      </c>
      <c r="I188" s="4">
        <v>472.0</v>
      </c>
      <c r="J188" s="4">
        <v>878.0</v>
      </c>
    </row>
    <row r="189">
      <c r="A189" s="4">
        <v>2006.0</v>
      </c>
      <c r="B189" s="4" t="s">
        <v>123</v>
      </c>
      <c r="C189" s="4" t="s">
        <v>13</v>
      </c>
      <c r="D189" s="4" t="s">
        <v>398</v>
      </c>
      <c r="E189" s="4">
        <v>37.0</v>
      </c>
      <c r="F189" s="36" t="s">
        <v>1653</v>
      </c>
      <c r="G189" s="4" t="s">
        <v>676</v>
      </c>
      <c r="H189" s="4">
        <v>386.0</v>
      </c>
      <c r="I189" s="4">
        <v>378.0</v>
      </c>
      <c r="J189" s="4">
        <v>764.0</v>
      </c>
    </row>
    <row r="190">
      <c r="A190" s="4">
        <v>2006.0</v>
      </c>
      <c r="B190" s="4" t="s">
        <v>123</v>
      </c>
      <c r="C190" s="4" t="s">
        <v>13</v>
      </c>
      <c r="D190" s="4" t="s">
        <v>398</v>
      </c>
      <c r="E190" s="4">
        <v>38.0</v>
      </c>
      <c r="F190" s="36" t="s">
        <v>599</v>
      </c>
      <c r="G190" s="4" t="s">
        <v>798</v>
      </c>
      <c r="H190" s="4">
        <v>404.0</v>
      </c>
      <c r="I190" s="4">
        <v>338.0</v>
      </c>
      <c r="J190" s="4">
        <v>742.0</v>
      </c>
    </row>
    <row r="191">
      <c r="A191" s="4">
        <v>2006.0</v>
      </c>
      <c r="B191" s="4" t="s">
        <v>123</v>
      </c>
      <c r="C191" s="4" t="s">
        <v>13</v>
      </c>
      <c r="D191" s="4" t="s">
        <v>398</v>
      </c>
      <c r="E191" s="4">
        <v>39.0</v>
      </c>
      <c r="F191" s="36" t="s">
        <v>1654</v>
      </c>
      <c r="G191" s="4" t="s">
        <v>1578</v>
      </c>
      <c r="H191" s="4">
        <v>182.0</v>
      </c>
      <c r="I191" s="4">
        <v>232.0</v>
      </c>
      <c r="J191" s="4">
        <v>414.0</v>
      </c>
    </row>
    <row r="192">
      <c r="A192" s="4">
        <v>2006.0</v>
      </c>
      <c r="B192" s="4" t="s">
        <v>123</v>
      </c>
      <c r="C192" s="4" t="s">
        <v>13</v>
      </c>
      <c r="D192" s="4" t="s">
        <v>398</v>
      </c>
      <c r="E192" s="4">
        <v>40.0</v>
      </c>
      <c r="F192" s="36" t="s">
        <v>126</v>
      </c>
      <c r="G192" s="4" t="s">
        <v>127</v>
      </c>
      <c r="H192" s="4">
        <v>618.0</v>
      </c>
      <c r="J192" s="4">
        <v>618.0</v>
      </c>
    </row>
    <row r="193">
      <c r="A193" s="4">
        <v>2006.0</v>
      </c>
      <c r="B193" s="4" t="s">
        <v>123</v>
      </c>
      <c r="C193" s="4" t="s">
        <v>57</v>
      </c>
      <c r="D193" s="4" t="s">
        <v>398</v>
      </c>
      <c r="E193" s="4">
        <v>1.0</v>
      </c>
      <c r="F193" s="36" t="s">
        <v>162</v>
      </c>
      <c r="G193" s="4" t="s">
        <v>90</v>
      </c>
      <c r="H193" s="4">
        <v>564.0</v>
      </c>
      <c r="I193" s="4">
        <v>568.0</v>
      </c>
      <c r="J193" s="4">
        <v>1132.0</v>
      </c>
    </row>
    <row r="194">
      <c r="A194" s="4">
        <v>2006.0</v>
      </c>
      <c r="B194" s="4" t="s">
        <v>123</v>
      </c>
      <c r="C194" s="4" t="s">
        <v>57</v>
      </c>
      <c r="D194" s="4" t="s">
        <v>398</v>
      </c>
      <c r="E194" s="4">
        <v>2.0</v>
      </c>
      <c r="F194" s="36" t="s">
        <v>1448</v>
      </c>
      <c r="G194" s="4" t="s">
        <v>469</v>
      </c>
      <c r="H194" s="4">
        <v>536.0</v>
      </c>
      <c r="I194" s="4">
        <v>496.0</v>
      </c>
      <c r="J194" s="4">
        <v>1032.0</v>
      </c>
    </row>
    <row r="195">
      <c r="A195" s="4">
        <v>2006.0</v>
      </c>
      <c r="B195" s="4" t="s">
        <v>123</v>
      </c>
      <c r="C195" s="4" t="s">
        <v>57</v>
      </c>
      <c r="D195" s="4" t="s">
        <v>398</v>
      </c>
      <c r="E195" s="4">
        <v>3.0</v>
      </c>
      <c r="F195" s="36" t="s">
        <v>166</v>
      </c>
      <c r="G195" s="4" t="s">
        <v>141</v>
      </c>
      <c r="H195" s="4">
        <v>438.0</v>
      </c>
      <c r="I195" s="4">
        <v>448.0</v>
      </c>
      <c r="J195" s="4">
        <v>886.0</v>
      </c>
    </row>
    <row r="196">
      <c r="A196" s="4">
        <v>2006.0</v>
      </c>
      <c r="B196" s="4" t="s">
        <v>123</v>
      </c>
      <c r="C196" s="4" t="s">
        <v>57</v>
      </c>
      <c r="D196" s="4" t="s">
        <v>398</v>
      </c>
      <c r="E196" s="4">
        <v>4.0</v>
      </c>
      <c r="F196" s="36" t="s">
        <v>1153</v>
      </c>
      <c r="G196" s="4" t="s">
        <v>78</v>
      </c>
      <c r="H196" s="4">
        <v>394.0</v>
      </c>
      <c r="I196" s="4">
        <v>398.0</v>
      </c>
      <c r="J196" s="4">
        <v>792.0</v>
      </c>
    </row>
    <row r="197">
      <c r="A197" s="4">
        <v>2006.0</v>
      </c>
      <c r="B197" s="4" t="s">
        <v>123</v>
      </c>
      <c r="C197" s="4" t="s">
        <v>57</v>
      </c>
      <c r="D197" s="4" t="s">
        <v>398</v>
      </c>
      <c r="E197" s="4">
        <v>5.0</v>
      </c>
      <c r="F197" s="36" t="s">
        <v>1655</v>
      </c>
      <c r="G197" s="4" t="s">
        <v>24</v>
      </c>
      <c r="H197" s="4">
        <v>386.0</v>
      </c>
      <c r="I197" s="4">
        <v>374.0</v>
      </c>
      <c r="J197" s="4">
        <v>760.0</v>
      </c>
    </row>
    <row r="198">
      <c r="A198" s="4">
        <v>2006.0</v>
      </c>
      <c r="B198" s="4" t="s">
        <v>123</v>
      </c>
      <c r="C198" s="4" t="s">
        <v>57</v>
      </c>
      <c r="D198" s="4" t="s">
        <v>398</v>
      </c>
      <c r="E198" s="4">
        <v>6.0</v>
      </c>
      <c r="F198" s="36" t="s">
        <v>1470</v>
      </c>
      <c r="G198" s="4" t="s">
        <v>1411</v>
      </c>
      <c r="H198" s="4">
        <v>386.0</v>
      </c>
      <c r="I198" s="4">
        <v>330.0</v>
      </c>
      <c r="J198" s="4">
        <v>716.0</v>
      </c>
    </row>
    <row r="199">
      <c r="A199" s="4">
        <v>2006.0</v>
      </c>
      <c r="B199" s="4" t="s">
        <v>123</v>
      </c>
      <c r="C199" s="4" t="s">
        <v>57</v>
      </c>
      <c r="D199" s="4" t="s">
        <v>398</v>
      </c>
      <c r="E199" s="4">
        <v>7.0</v>
      </c>
      <c r="F199" s="36" t="s">
        <v>1656</v>
      </c>
      <c r="G199" s="4" t="s">
        <v>469</v>
      </c>
      <c r="H199" s="4">
        <v>228.0</v>
      </c>
      <c r="I199" s="4">
        <v>300.0</v>
      </c>
      <c r="J199" s="4">
        <v>528.0</v>
      </c>
    </row>
    <row r="200">
      <c r="A200" s="4">
        <v>2006.0</v>
      </c>
      <c r="B200" s="4" t="s">
        <v>123</v>
      </c>
      <c r="C200" s="4" t="s">
        <v>57</v>
      </c>
      <c r="D200" s="4" t="s">
        <v>398</v>
      </c>
      <c r="E200" s="4">
        <v>8.0</v>
      </c>
      <c r="F200" s="36" t="s">
        <v>208</v>
      </c>
      <c r="G200" s="4" t="s">
        <v>90</v>
      </c>
      <c r="H200" s="4">
        <v>418.0</v>
      </c>
      <c r="J200" s="4">
        <v>418.0</v>
      </c>
    </row>
    <row r="201">
      <c r="A201" s="4">
        <v>2006.0</v>
      </c>
      <c r="B201" s="4" t="s">
        <v>123</v>
      </c>
      <c r="C201" s="4" t="s">
        <v>57</v>
      </c>
      <c r="D201" s="4" t="s">
        <v>398</v>
      </c>
      <c r="E201" s="4">
        <v>9.0</v>
      </c>
      <c r="F201" s="36" t="s">
        <v>1657</v>
      </c>
      <c r="G201" s="4" t="s">
        <v>1578</v>
      </c>
      <c r="I201" s="4">
        <v>224.0</v>
      </c>
      <c r="J201" s="4">
        <v>224.0</v>
      </c>
    </row>
    <row r="202">
      <c r="A202" s="4">
        <v>2006.0</v>
      </c>
      <c r="B202" s="4" t="s">
        <v>176</v>
      </c>
      <c r="C202" s="4" t="s">
        <v>13</v>
      </c>
      <c r="D202" s="4" t="s">
        <v>398</v>
      </c>
      <c r="E202" s="4">
        <v>1.0</v>
      </c>
      <c r="F202" s="36" t="s">
        <v>1451</v>
      </c>
      <c r="G202" s="4" t="s">
        <v>127</v>
      </c>
      <c r="H202" s="4">
        <v>764.0</v>
      </c>
      <c r="I202" s="4">
        <v>722.0</v>
      </c>
      <c r="J202" s="4">
        <v>1486.0</v>
      </c>
    </row>
    <row r="203">
      <c r="A203" s="4">
        <v>2006.0</v>
      </c>
      <c r="B203" s="4" t="s">
        <v>176</v>
      </c>
      <c r="C203" s="4" t="s">
        <v>13</v>
      </c>
      <c r="D203" s="4" t="s">
        <v>398</v>
      </c>
      <c r="E203" s="4">
        <v>2.0</v>
      </c>
      <c r="F203" s="36" t="s">
        <v>124</v>
      </c>
      <c r="G203" s="4" t="s">
        <v>125</v>
      </c>
      <c r="H203" s="4">
        <v>678.0</v>
      </c>
      <c r="I203" s="4">
        <v>740.0</v>
      </c>
      <c r="J203" s="4">
        <v>1418.0</v>
      </c>
    </row>
    <row r="204">
      <c r="A204" s="4">
        <v>2006.0</v>
      </c>
      <c r="B204" s="4" t="s">
        <v>176</v>
      </c>
      <c r="C204" s="4" t="s">
        <v>13</v>
      </c>
      <c r="D204" s="4" t="s">
        <v>398</v>
      </c>
      <c r="E204" s="4">
        <v>3.0</v>
      </c>
      <c r="F204" s="36" t="s">
        <v>461</v>
      </c>
      <c r="G204" s="4" t="s">
        <v>1409</v>
      </c>
      <c r="H204" s="4">
        <v>700.0</v>
      </c>
      <c r="I204" s="4">
        <v>710.0</v>
      </c>
      <c r="J204" s="4">
        <v>1410.0</v>
      </c>
    </row>
    <row r="205">
      <c r="A205" s="4">
        <v>2006.0</v>
      </c>
      <c r="B205" s="4" t="s">
        <v>176</v>
      </c>
      <c r="C205" s="4" t="s">
        <v>13</v>
      </c>
      <c r="D205" s="4" t="s">
        <v>398</v>
      </c>
      <c r="E205" s="4">
        <v>4.0</v>
      </c>
      <c r="F205" s="36" t="s">
        <v>197</v>
      </c>
      <c r="G205" s="4" t="s">
        <v>1409</v>
      </c>
      <c r="H205" s="4">
        <v>684.0</v>
      </c>
      <c r="I205" s="4">
        <v>722.0</v>
      </c>
      <c r="J205" s="4">
        <v>1406.0</v>
      </c>
    </row>
    <row r="206">
      <c r="A206" s="4">
        <v>2006.0</v>
      </c>
      <c r="B206" s="4" t="s">
        <v>176</v>
      </c>
      <c r="C206" s="4" t="s">
        <v>13</v>
      </c>
      <c r="D206" s="4" t="s">
        <v>398</v>
      </c>
      <c r="E206" s="4">
        <v>5.0</v>
      </c>
      <c r="F206" s="36" t="s">
        <v>199</v>
      </c>
      <c r="G206" s="4" t="s">
        <v>678</v>
      </c>
      <c r="H206" s="4">
        <v>678.0</v>
      </c>
      <c r="I206" s="4">
        <v>702.0</v>
      </c>
      <c r="J206" s="4">
        <v>1380.0</v>
      </c>
    </row>
    <row r="207">
      <c r="A207" s="4">
        <v>2006.0</v>
      </c>
      <c r="B207" s="4" t="s">
        <v>176</v>
      </c>
      <c r="C207" s="4" t="s">
        <v>13</v>
      </c>
      <c r="D207" s="4" t="s">
        <v>398</v>
      </c>
      <c r="E207" s="4">
        <v>6.0</v>
      </c>
      <c r="F207" s="36" t="s">
        <v>1658</v>
      </c>
      <c r="G207" s="4" t="s">
        <v>263</v>
      </c>
      <c r="H207" s="4">
        <v>666.0</v>
      </c>
      <c r="I207" s="4">
        <v>678.0</v>
      </c>
      <c r="J207" s="4">
        <v>1344.0</v>
      </c>
    </row>
    <row r="208">
      <c r="A208" s="4">
        <v>2006.0</v>
      </c>
      <c r="B208" s="4" t="s">
        <v>176</v>
      </c>
      <c r="C208" s="4" t="s">
        <v>13</v>
      </c>
      <c r="D208" s="4" t="s">
        <v>398</v>
      </c>
      <c r="E208" s="4">
        <v>7.0</v>
      </c>
      <c r="F208" s="36" t="s">
        <v>481</v>
      </c>
      <c r="G208" s="4" t="s">
        <v>93</v>
      </c>
      <c r="H208" s="4">
        <v>648.0</v>
      </c>
      <c r="I208" s="4">
        <v>670.0</v>
      </c>
      <c r="J208" s="4">
        <v>1318.0</v>
      </c>
    </row>
    <row r="209">
      <c r="A209" s="4">
        <v>2006.0</v>
      </c>
      <c r="B209" s="4" t="s">
        <v>176</v>
      </c>
      <c r="C209" s="4" t="s">
        <v>13</v>
      </c>
      <c r="D209" s="4" t="s">
        <v>398</v>
      </c>
      <c r="E209" s="4">
        <v>8.0</v>
      </c>
      <c r="F209" s="36" t="s">
        <v>182</v>
      </c>
      <c r="G209" s="4" t="s">
        <v>179</v>
      </c>
      <c r="H209" s="4">
        <v>636.0</v>
      </c>
      <c r="I209" s="4">
        <v>680.0</v>
      </c>
      <c r="J209" s="4">
        <v>1316.0</v>
      </c>
    </row>
    <row r="210">
      <c r="A210" s="4">
        <v>2006.0</v>
      </c>
      <c r="B210" s="4" t="s">
        <v>176</v>
      </c>
      <c r="C210" s="4" t="s">
        <v>13</v>
      </c>
      <c r="D210" s="4" t="s">
        <v>398</v>
      </c>
      <c r="E210" s="4">
        <v>9.0</v>
      </c>
      <c r="F210" s="36" t="s">
        <v>1659</v>
      </c>
      <c r="G210" s="4" t="s">
        <v>310</v>
      </c>
      <c r="H210" s="4">
        <v>678.0</v>
      </c>
      <c r="I210" s="4">
        <v>620.0</v>
      </c>
      <c r="J210" s="4">
        <v>1298.0</v>
      </c>
    </row>
    <row r="211">
      <c r="A211" s="4">
        <v>2006.0</v>
      </c>
      <c r="B211" s="4" t="s">
        <v>176</v>
      </c>
      <c r="C211" s="4" t="s">
        <v>13</v>
      </c>
      <c r="D211" s="4" t="s">
        <v>398</v>
      </c>
      <c r="E211" s="4">
        <v>10.0</v>
      </c>
      <c r="F211" s="36" t="s">
        <v>1252</v>
      </c>
      <c r="G211" s="4" t="s">
        <v>127</v>
      </c>
      <c r="H211" s="4">
        <v>634.0</v>
      </c>
      <c r="I211" s="4">
        <v>646.0</v>
      </c>
      <c r="J211" s="4">
        <v>1280.0</v>
      </c>
    </row>
    <row r="212">
      <c r="A212" s="4">
        <v>2006.0</v>
      </c>
      <c r="B212" s="4" t="s">
        <v>176</v>
      </c>
      <c r="C212" s="4" t="s">
        <v>13</v>
      </c>
      <c r="D212" s="4" t="s">
        <v>398</v>
      </c>
      <c r="E212" s="4">
        <v>11.0</v>
      </c>
      <c r="F212" s="36" t="s">
        <v>191</v>
      </c>
      <c r="G212" s="4" t="s">
        <v>192</v>
      </c>
      <c r="H212" s="4">
        <v>630.0</v>
      </c>
      <c r="I212" s="4">
        <v>640.0</v>
      </c>
      <c r="J212" s="4">
        <v>1270.0</v>
      </c>
    </row>
    <row r="213">
      <c r="A213" s="4">
        <v>2006.0</v>
      </c>
      <c r="B213" s="4" t="s">
        <v>176</v>
      </c>
      <c r="C213" s="4" t="s">
        <v>13</v>
      </c>
      <c r="D213" s="4" t="s">
        <v>398</v>
      </c>
      <c r="E213" s="4">
        <v>12.0</v>
      </c>
      <c r="F213" s="36" t="s">
        <v>1460</v>
      </c>
      <c r="G213" s="4" t="s">
        <v>1409</v>
      </c>
      <c r="H213" s="4">
        <v>642.0</v>
      </c>
      <c r="I213" s="4">
        <v>620.0</v>
      </c>
      <c r="J213" s="4">
        <v>1262.0</v>
      </c>
    </row>
    <row r="214">
      <c r="A214" s="4">
        <v>2006.0</v>
      </c>
      <c r="B214" s="4" t="s">
        <v>176</v>
      </c>
      <c r="C214" s="4" t="s">
        <v>13</v>
      </c>
      <c r="D214" s="4" t="s">
        <v>398</v>
      </c>
      <c r="E214" s="4">
        <v>13.0</v>
      </c>
      <c r="F214" s="36" t="s">
        <v>1660</v>
      </c>
      <c r="G214" s="4" t="s">
        <v>263</v>
      </c>
      <c r="H214" s="4">
        <v>612.0</v>
      </c>
      <c r="I214" s="4">
        <v>648.0</v>
      </c>
      <c r="J214" s="4">
        <v>1260.0</v>
      </c>
    </row>
    <row r="215">
      <c r="A215" s="4">
        <v>2006.0</v>
      </c>
      <c r="B215" s="4" t="s">
        <v>176</v>
      </c>
      <c r="C215" s="4" t="s">
        <v>13</v>
      </c>
      <c r="D215" s="4" t="s">
        <v>398</v>
      </c>
      <c r="E215" s="4">
        <v>14.0</v>
      </c>
      <c r="F215" s="36" t="s">
        <v>1455</v>
      </c>
      <c r="G215" s="4" t="s">
        <v>1661</v>
      </c>
      <c r="H215" s="4">
        <v>658.0</v>
      </c>
      <c r="I215" s="4">
        <v>598.0</v>
      </c>
      <c r="J215" s="4">
        <v>1256.0</v>
      </c>
    </row>
    <row r="216">
      <c r="A216" s="4">
        <v>2006.0</v>
      </c>
      <c r="B216" s="4" t="s">
        <v>176</v>
      </c>
      <c r="C216" s="4" t="s">
        <v>13</v>
      </c>
      <c r="D216" s="4" t="s">
        <v>398</v>
      </c>
      <c r="E216" s="4">
        <v>15.0</v>
      </c>
      <c r="F216" s="36" t="s">
        <v>1457</v>
      </c>
      <c r="G216" s="4" t="s">
        <v>310</v>
      </c>
      <c r="H216" s="4">
        <v>632.0</v>
      </c>
      <c r="I216" s="4">
        <v>616.0</v>
      </c>
      <c r="J216" s="4">
        <v>1248.0</v>
      </c>
    </row>
    <row r="217">
      <c r="A217" s="4">
        <v>2006.0</v>
      </c>
      <c r="B217" s="4" t="s">
        <v>176</v>
      </c>
      <c r="C217" s="4" t="s">
        <v>13</v>
      </c>
      <c r="D217" s="4" t="s">
        <v>398</v>
      </c>
      <c r="E217" s="4">
        <v>16.0</v>
      </c>
      <c r="F217" s="36" t="s">
        <v>1662</v>
      </c>
      <c r="G217" s="4" t="s">
        <v>310</v>
      </c>
      <c r="H217" s="4">
        <v>636.0</v>
      </c>
      <c r="I217" s="4">
        <v>596.0</v>
      </c>
      <c r="J217" s="4">
        <v>1232.0</v>
      </c>
    </row>
    <row r="218">
      <c r="A218" s="4">
        <v>2006.0</v>
      </c>
      <c r="B218" s="4" t="s">
        <v>176</v>
      </c>
      <c r="C218" s="4" t="s">
        <v>13</v>
      </c>
      <c r="D218" s="4" t="s">
        <v>398</v>
      </c>
      <c r="E218" s="4">
        <v>17.0</v>
      </c>
      <c r="F218" s="36" t="s">
        <v>1159</v>
      </c>
      <c r="G218" s="4" t="s">
        <v>99</v>
      </c>
      <c r="H218" s="4">
        <v>622.0</v>
      </c>
      <c r="I218" s="4">
        <v>604.0</v>
      </c>
      <c r="J218" s="4">
        <v>1226.0</v>
      </c>
    </row>
    <row r="219">
      <c r="A219" s="4">
        <v>2006.0</v>
      </c>
      <c r="B219" s="4" t="s">
        <v>176</v>
      </c>
      <c r="C219" s="4" t="s">
        <v>13</v>
      </c>
      <c r="D219" s="4" t="s">
        <v>398</v>
      </c>
      <c r="E219" s="4">
        <v>18.0</v>
      </c>
      <c r="F219" s="36" t="s">
        <v>1663</v>
      </c>
      <c r="G219" s="4" t="s">
        <v>263</v>
      </c>
      <c r="H219" s="4">
        <v>586.0</v>
      </c>
      <c r="I219" s="4">
        <v>628.0</v>
      </c>
      <c r="J219" s="4">
        <v>1214.0</v>
      </c>
    </row>
    <row r="220">
      <c r="A220" s="4">
        <v>2006.0</v>
      </c>
      <c r="B220" s="4" t="s">
        <v>176</v>
      </c>
      <c r="C220" s="4" t="s">
        <v>13</v>
      </c>
      <c r="D220" s="4" t="s">
        <v>398</v>
      </c>
      <c r="E220" s="4">
        <v>19.0</v>
      </c>
      <c r="F220" s="36" t="s">
        <v>846</v>
      </c>
      <c r="G220" s="4" t="s">
        <v>127</v>
      </c>
      <c r="H220" s="4">
        <v>604.0</v>
      </c>
      <c r="I220" s="4">
        <v>598.0</v>
      </c>
      <c r="J220" s="4">
        <v>1202.0</v>
      </c>
    </row>
    <row r="221">
      <c r="A221" s="4">
        <v>2006.0</v>
      </c>
      <c r="B221" s="4" t="s">
        <v>176</v>
      </c>
      <c r="C221" s="4" t="s">
        <v>13</v>
      </c>
      <c r="D221" s="4" t="s">
        <v>398</v>
      </c>
      <c r="E221" s="4">
        <v>20.0</v>
      </c>
      <c r="F221" s="36" t="s">
        <v>1421</v>
      </c>
      <c r="G221" s="4" t="s">
        <v>42</v>
      </c>
      <c r="H221" s="4">
        <v>596.0</v>
      </c>
      <c r="I221" s="4">
        <v>590.0</v>
      </c>
      <c r="J221" s="4">
        <v>1186.0</v>
      </c>
    </row>
    <row r="222">
      <c r="A222" s="4">
        <v>2006.0</v>
      </c>
      <c r="B222" s="4" t="s">
        <v>176</v>
      </c>
      <c r="C222" s="4" t="s">
        <v>13</v>
      </c>
      <c r="D222" s="4" t="s">
        <v>398</v>
      </c>
      <c r="E222" s="4">
        <v>21.0</v>
      </c>
      <c r="F222" s="36" t="s">
        <v>1087</v>
      </c>
      <c r="G222" s="4" t="s">
        <v>652</v>
      </c>
      <c r="H222" s="4">
        <v>588.0</v>
      </c>
      <c r="I222" s="4">
        <v>590.0</v>
      </c>
      <c r="J222" s="4">
        <v>1178.0</v>
      </c>
    </row>
    <row r="223">
      <c r="A223" s="4">
        <v>2006.0</v>
      </c>
      <c r="B223" s="4" t="s">
        <v>176</v>
      </c>
      <c r="C223" s="4" t="s">
        <v>13</v>
      </c>
      <c r="D223" s="4" t="s">
        <v>398</v>
      </c>
      <c r="E223" s="4">
        <v>22.0</v>
      </c>
      <c r="F223" s="36" t="s">
        <v>892</v>
      </c>
      <c r="G223" s="4" t="s">
        <v>834</v>
      </c>
      <c r="H223" s="4">
        <v>600.0</v>
      </c>
      <c r="I223" s="4">
        <v>568.0</v>
      </c>
      <c r="J223" s="4">
        <v>1168.0</v>
      </c>
    </row>
    <row r="224">
      <c r="A224" s="4">
        <v>2006.0</v>
      </c>
      <c r="B224" s="4" t="s">
        <v>176</v>
      </c>
      <c r="C224" s="4" t="s">
        <v>13</v>
      </c>
      <c r="D224" s="4" t="s">
        <v>398</v>
      </c>
      <c r="E224" s="4">
        <v>23.0</v>
      </c>
      <c r="F224" s="36" t="s">
        <v>1664</v>
      </c>
      <c r="G224" s="4" t="s">
        <v>310</v>
      </c>
      <c r="H224" s="4">
        <v>544.0</v>
      </c>
      <c r="I224" s="4">
        <v>604.0</v>
      </c>
      <c r="J224" s="4">
        <v>1148.0</v>
      </c>
    </row>
    <row r="225">
      <c r="A225" s="4">
        <v>2006.0</v>
      </c>
      <c r="B225" s="4" t="s">
        <v>176</v>
      </c>
      <c r="C225" s="4" t="s">
        <v>13</v>
      </c>
      <c r="D225" s="4" t="s">
        <v>398</v>
      </c>
      <c r="E225" s="4">
        <v>24.0</v>
      </c>
      <c r="F225" s="36" t="s">
        <v>1463</v>
      </c>
      <c r="G225" s="4" t="s">
        <v>1255</v>
      </c>
      <c r="H225" s="4">
        <v>562.0</v>
      </c>
      <c r="I225" s="4">
        <v>580.0</v>
      </c>
      <c r="J225" s="4">
        <v>1142.0</v>
      </c>
    </row>
    <row r="226">
      <c r="A226" s="4">
        <v>2006.0</v>
      </c>
      <c r="B226" s="4" t="s">
        <v>176</v>
      </c>
      <c r="C226" s="4" t="s">
        <v>13</v>
      </c>
      <c r="D226" s="4" t="s">
        <v>398</v>
      </c>
      <c r="E226" s="4">
        <v>25.0</v>
      </c>
      <c r="F226" s="36" t="s">
        <v>1665</v>
      </c>
      <c r="G226" s="4" t="s">
        <v>263</v>
      </c>
      <c r="H226" s="4">
        <v>552.0</v>
      </c>
      <c r="I226" s="4">
        <v>584.0</v>
      </c>
      <c r="J226" s="4">
        <v>1136.0</v>
      </c>
    </row>
    <row r="227">
      <c r="A227" s="4">
        <v>2006.0</v>
      </c>
      <c r="B227" s="4" t="s">
        <v>176</v>
      </c>
      <c r="C227" s="4" t="s">
        <v>13</v>
      </c>
      <c r="D227" s="4" t="s">
        <v>398</v>
      </c>
      <c r="E227" s="4">
        <v>26.0</v>
      </c>
      <c r="F227" s="36" t="s">
        <v>1666</v>
      </c>
      <c r="G227" s="4" t="s">
        <v>1445</v>
      </c>
      <c r="H227" s="4">
        <v>588.0</v>
      </c>
      <c r="I227" s="4">
        <v>486.0</v>
      </c>
      <c r="J227" s="4">
        <v>1074.0</v>
      </c>
    </row>
    <row r="228">
      <c r="A228" s="4">
        <v>2006.0</v>
      </c>
      <c r="B228" s="4" t="s">
        <v>176</v>
      </c>
      <c r="C228" s="4" t="s">
        <v>13</v>
      </c>
      <c r="D228" s="4" t="s">
        <v>398</v>
      </c>
      <c r="E228" s="4">
        <v>27.0</v>
      </c>
      <c r="F228" s="36" t="s">
        <v>1667</v>
      </c>
      <c r="G228" s="4" t="s">
        <v>135</v>
      </c>
      <c r="H228" s="4">
        <v>536.0</v>
      </c>
      <c r="I228" s="4">
        <v>506.0</v>
      </c>
      <c r="J228" s="4">
        <v>1042.0</v>
      </c>
    </row>
    <row r="229">
      <c r="A229" s="4">
        <v>2006.0</v>
      </c>
      <c r="B229" s="4" t="s">
        <v>176</v>
      </c>
      <c r="C229" s="4" t="s">
        <v>13</v>
      </c>
      <c r="D229" s="4" t="s">
        <v>398</v>
      </c>
      <c r="E229" s="4">
        <v>28.0</v>
      </c>
      <c r="F229" s="36" t="s">
        <v>703</v>
      </c>
      <c r="G229" s="4" t="s">
        <v>184</v>
      </c>
      <c r="H229" s="4">
        <v>494.0</v>
      </c>
      <c r="I229" s="4">
        <v>500.0</v>
      </c>
      <c r="J229" s="4">
        <v>994.0</v>
      </c>
    </row>
    <row r="230">
      <c r="A230" s="4">
        <v>2006.0</v>
      </c>
      <c r="B230" s="4" t="s">
        <v>176</v>
      </c>
      <c r="C230" s="4" t="s">
        <v>13</v>
      </c>
      <c r="D230" s="4" t="s">
        <v>398</v>
      </c>
      <c r="E230" s="4">
        <v>29.0</v>
      </c>
      <c r="F230" s="36" t="s">
        <v>1668</v>
      </c>
      <c r="G230" s="4" t="s">
        <v>24</v>
      </c>
      <c r="H230" s="4">
        <v>528.0</v>
      </c>
      <c r="J230" s="4">
        <v>528.0</v>
      </c>
    </row>
    <row r="231">
      <c r="A231" s="4">
        <v>2006.0</v>
      </c>
      <c r="B231" s="4" t="s">
        <v>176</v>
      </c>
      <c r="C231" s="4" t="s">
        <v>13</v>
      </c>
      <c r="D231" s="4" t="s">
        <v>398</v>
      </c>
      <c r="E231" s="4">
        <v>30.0</v>
      </c>
      <c r="F231" s="36" t="s">
        <v>1669</v>
      </c>
      <c r="G231" s="4" t="s">
        <v>24</v>
      </c>
      <c r="H231" s="4">
        <v>410.0</v>
      </c>
      <c r="J231" s="4">
        <v>410.0</v>
      </c>
    </row>
    <row r="232">
      <c r="A232" s="4">
        <v>2006.0</v>
      </c>
      <c r="B232" s="4" t="s">
        <v>176</v>
      </c>
      <c r="C232" s="4" t="s">
        <v>57</v>
      </c>
      <c r="D232" s="4" t="s">
        <v>398</v>
      </c>
      <c r="E232" s="4">
        <v>1.0</v>
      </c>
      <c r="F232" s="36" t="s">
        <v>206</v>
      </c>
      <c r="G232" s="4" t="s">
        <v>125</v>
      </c>
      <c r="H232" s="4">
        <v>638.0</v>
      </c>
      <c r="I232" s="4">
        <v>662.0</v>
      </c>
      <c r="J232" s="4">
        <v>1300.0</v>
      </c>
    </row>
    <row r="233">
      <c r="A233" s="4">
        <v>2006.0</v>
      </c>
      <c r="B233" s="4" t="s">
        <v>176</v>
      </c>
      <c r="C233" s="4" t="s">
        <v>57</v>
      </c>
      <c r="D233" s="4" t="s">
        <v>398</v>
      </c>
      <c r="E233" s="4">
        <v>2.0</v>
      </c>
      <c r="F233" s="36" t="s">
        <v>851</v>
      </c>
      <c r="G233" s="4" t="s">
        <v>73</v>
      </c>
      <c r="H233" s="4">
        <v>650.0</v>
      </c>
      <c r="I233" s="4">
        <v>638.0</v>
      </c>
      <c r="J233" s="4">
        <v>1288.0</v>
      </c>
    </row>
    <row r="234">
      <c r="A234" s="4">
        <v>2006.0</v>
      </c>
      <c r="B234" s="4" t="s">
        <v>176</v>
      </c>
      <c r="C234" s="4" t="s">
        <v>57</v>
      </c>
      <c r="D234" s="4" t="s">
        <v>398</v>
      </c>
      <c r="E234" s="4">
        <v>3.0</v>
      </c>
      <c r="F234" s="36" t="s">
        <v>204</v>
      </c>
      <c r="G234" s="4" t="s">
        <v>73</v>
      </c>
      <c r="H234" s="4">
        <v>630.0</v>
      </c>
      <c r="I234" s="4">
        <v>606.0</v>
      </c>
      <c r="J234" s="4">
        <v>1236.0</v>
      </c>
    </row>
    <row r="235">
      <c r="A235" s="4">
        <v>2006.0</v>
      </c>
      <c r="B235" s="4" t="s">
        <v>176</v>
      </c>
      <c r="C235" s="4" t="s">
        <v>57</v>
      </c>
      <c r="D235" s="4" t="s">
        <v>398</v>
      </c>
      <c r="E235" s="4">
        <v>4.0</v>
      </c>
      <c r="F235" s="36" t="s">
        <v>763</v>
      </c>
      <c r="G235" s="4" t="s">
        <v>93</v>
      </c>
      <c r="H235" s="4">
        <v>606.0</v>
      </c>
      <c r="I235" s="4">
        <v>590.0</v>
      </c>
      <c r="J235" s="4">
        <v>1196.0</v>
      </c>
    </row>
    <row r="236">
      <c r="A236" s="4">
        <v>2006.0</v>
      </c>
      <c r="B236" s="4" t="s">
        <v>176</v>
      </c>
      <c r="C236" s="4" t="s">
        <v>57</v>
      </c>
      <c r="D236" s="4" t="s">
        <v>398</v>
      </c>
      <c r="E236" s="4">
        <v>5.0</v>
      </c>
      <c r="F236" s="36" t="s">
        <v>1165</v>
      </c>
      <c r="G236" s="4" t="s">
        <v>93</v>
      </c>
      <c r="H236" s="4">
        <v>566.0</v>
      </c>
      <c r="I236" s="4">
        <v>620.0</v>
      </c>
      <c r="J236" s="4">
        <v>1186.0</v>
      </c>
    </row>
    <row r="237">
      <c r="A237" s="4">
        <v>2006.0</v>
      </c>
      <c r="B237" s="4" t="s">
        <v>176</v>
      </c>
      <c r="C237" s="4" t="s">
        <v>57</v>
      </c>
      <c r="D237" s="4" t="s">
        <v>398</v>
      </c>
      <c r="E237" s="4">
        <v>6.0</v>
      </c>
      <c r="F237" s="36" t="s">
        <v>499</v>
      </c>
      <c r="G237" s="4" t="s">
        <v>127</v>
      </c>
      <c r="H237" s="4">
        <v>554.0</v>
      </c>
      <c r="I237" s="4">
        <v>614.0</v>
      </c>
      <c r="J237" s="4">
        <v>1168.0</v>
      </c>
    </row>
    <row r="238">
      <c r="A238" s="4">
        <v>2006.0</v>
      </c>
      <c r="B238" s="4" t="s">
        <v>176</v>
      </c>
      <c r="C238" s="4" t="s">
        <v>57</v>
      </c>
      <c r="D238" s="4" t="s">
        <v>398</v>
      </c>
      <c r="E238" s="4">
        <v>7.0</v>
      </c>
      <c r="F238" s="36" t="s">
        <v>1018</v>
      </c>
      <c r="G238" s="4" t="s">
        <v>125</v>
      </c>
      <c r="H238" s="4">
        <v>620.0</v>
      </c>
      <c r="I238" s="4">
        <v>546.0</v>
      </c>
      <c r="J238" s="4">
        <v>1166.0</v>
      </c>
    </row>
    <row r="239">
      <c r="A239" s="4">
        <v>2006.0</v>
      </c>
      <c r="B239" s="4" t="s">
        <v>176</v>
      </c>
      <c r="C239" s="4" t="s">
        <v>57</v>
      </c>
      <c r="D239" s="4" t="s">
        <v>398</v>
      </c>
      <c r="E239" s="4">
        <v>8.0</v>
      </c>
      <c r="F239" s="36" t="s">
        <v>394</v>
      </c>
      <c r="G239" s="4" t="s">
        <v>179</v>
      </c>
      <c r="H239" s="4">
        <v>574.0</v>
      </c>
      <c r="I239" s="4">
        <v>574.0</v>
      </c>
      <c r="J239" s="4">
        <v>1148.0</v>
      </c>
    </row>
    <row r="240">
      <c r="A240" s="4">
        <v>2006.0</v>
      </c>
      <c r="B240" s="4" t="s">
        <v>176</v>
      </c>
      <c r="C240" s="4" t="s">
        <v>57</v>
      </c>
      <c r="D240" s="4" t="s">
        <v>398</v>
      </c>
      <c r="E240" s="4">
        <v>9.0</v>
      </c>
      <c r="F240" s="36" t="s">
        <v>1670</v>
      </c>
      <c r="G240" s="4" t="s">
        <v>127</v>
      </c>
      <c r="H240" s="4">
        <v>512.0</v>
      </c>
      <c r="I240" s="4">
        <v>568.0</v>
      </c>
      <c r="J240" s="4">
        <v>1080.0</v>
      </c>
    </row>
    <row r="241">
      <c r="A241" s="4">
        <v>2006.0</v>
      </c>
      <c r="B241" s="4" t="s">
        <v>176</v>
      </c>
      <c r="C241" s="4" t="s">
        <v>57</v>
      </c>
      <c r="D241" s="4" t="s">
        <v>398</v>
      </c>
      <c r="E241" s="4">
        <v>10.0</v>
      </c>
      <c r="F241" s="36" t="s">
        <v>1166</v>
      </c>
      <c r="G241" s="4" t="s">
        <v>93</v>
      </c>
      <c r="H241" s="4">
        <v>496.0</v>
      </c>
      <c r="I241" s="4">
        <v>554.0</v>
      </c>
      <c r="J241" s="4">
        <v>1050.0</v>
      </c>
    </row>
    <row r="242">
      <c r="A242" s="4">
        <v>2006.0</v>
      </c>
      <c r="B242" s="4" t="s">
        <v>176</v>
      </c>
      <c r="C242" s="4" t="s">
        <v>57</v>
      </c>
      <c r="D242" s="4" t="s">
        <v>398</v>
      </c>
      <c r="E242" s="4">
        <v>11.0</v>
      </c>
      <c r="F242" s="36" t="s">
        <v>1296</v>
      </c>
      <c r="G242" s="4" t="s">
        <v>1409</v>
      </c>
      <c r="H242" s="4">
        <v>330.0</v>
      </c>
      <c r="I242" s="4">
        <v>428.0</v>
      </c>
      <c r="J242" s="4">
        <v>758.0</v>
      </c>
    </row>
    <row r="243">
      <c r="A243" s="4">
        <v>2006.0</v>
      </c>
      <c r="B243" s="4" t="s">
        <v>212</v>
      </c>
      <c r="C243" s="4" t="s">
        <v>13</v>
      </c>
      <c r="D243" s="4" t="s">
        <v>398</v>
      </c>
      <c r="E243" s="4">
        <v>1.0</v>
      </c>
      <c r="F243" s="36" t="s">
        <v>213</v>
      </c>
      <c r="G243" s="4" t="s">
        <v>78</v>
      </c>
      <c r="H243" s="4">
        <v>712.0</v>
      </c>
      <c r="I243" s="4">
        <v>672.0</v>
      </c>
      <c r="J243" s="4">
        <v>1384.0</v>
      </c>
    </row>
    <row r="244">
      <c r="A244" s="4">
        <v>2006.0</v>
      </c>
      <c r="B244" s="4" t="s">
        <v>212</v>
      </c>
      <c r="C244" s="4" t="s">
        <v>13</v>
      </c>
      <c r="D244" s="4" t="s">
        <v>398</v>
      </c>
      <c r="E244" s="4">
        <v>2.0</v>
      </c>
      <c r="F244" s="36" t="s">
        <v>501</v>
      </c>
      <c r="G244" s="4" t="s">
        <v>24</v>
      </c>
      <c r="H244" s="4">
        <v>642.0</v>
      </c>
      <c r="I244" s="4">
        <v>660.0</v>
      </c>
      <c r="J244" s="4">
        <v>1302.0</v>
      </c>
    </row>
    <row r="245">
      <c r="A245" s="4">
        <v>2006.0</v>
      </c>
      <c r="B245" s="4" t="s">
        <v>212</v>
      </c>
      <c r="C245" s="4" t="s">
        <v>13</v>
      </c>
      <c r="D245" s="4" t="s">
        <v>398</v>
      </c>
      <c r="E245" s="4">
        <v>3.0</v>
      </c>
      <c r="F245" s="36" t="s">
        <v>1671</v>
      </c>
      <c r="G245" s="4" t="s">
        <v>1255</v>
      </c>
      <c r="H245" s="4">
        <v>670.0</v>
      </c>
      <c r="I245" s="4">
        <v>606.0</v>
      </c>
      <c r="J245" s="4">
        <v>1276.0</v>
      </c>
    </row>
    <row r="246">
      <c r="A246" s="4">
        <v>2006.0</v>
      </c>
      <c r="B246" s="4" t="s">
        <v>212</v>
      </c>
      <c r="C246" s="4" t="s">
        <v>13</v>
      </c>
      <c r="D246" s="4" t="s">
        <v>398</v>
      </c>
      <c r="E246" s="4">
        <v>4.0</v>
      </c>
      <c r="F246" s="36" t="s">
        <v>500</v>
      </c>
      <c r="G246" s="4" t="s">
        <v>31</v>
      </c>
      <c r="H246" s="4">
        <v>610.0</v>
      </c>
      <c r="I246" s="4">
        <v>636.0</v>
      </c>
      <c r="J246" s="4">
        <v>1246.0</v>
      </c>
    </row>
    <row r="247">
      <c r="A247" s="4">
        <v>2006.0</v>
      </c>
      <c r="B247" s="4" t="s">
        <v>212</v>
      </c>
      <c r="C247" s="4" t="s">
        <v>13</v>
      </c>
      <c r="D247" s="4" t="s">
        <v>398</v>
      </c>
      <c r="E247" s="4">
        <v>5.0</v>
      </c>
      <c r="F247" s="36" t="s">
        <v>485</v>
      </c>
      <c r="G247" s="4" t="s">
        <v>63</v>
      </c>
      <c r="H247" s="4">
        <v>590.0</v>
      </c>
      <c r="I247" s="4">
        <v>604.0</v>
      </c>
      <c r="J247" s="4">
        <v>1194.0</v>
      </c>
    </row>
    <row r="248">
      <c r="A248" s="4">
        <v>2006.0</v>
      </c>
      <c r="B248" s="4" t="s">
        <v>212</v>
      </c>
      <c r="C248" s="4" t="s">
        <v>13</v>
      </c>
      <c r="D248" s="4" t="s">
        <v>398</v>
      </c>
      <c r="E248" s="4">
        <v>6.0</v>
      </c>
      <c r="F248" s="36" t="s">
        <v>222</v>
      </c>
      <c r="G248" s="4" t="s">
        <v>75</v>
      </c>
      <c r="H248" s="4">
        <v>452.0</v>
      </c>
      <c r="I248" s="4">
        <v>478.0</v>
      </c>
      <c r="J248" s="4">
        <v>930.0</v>
      </c>
    </row>
    <row r="249">
      <c r="A249" s="4">
        <v>2006.0</v>
      </c>
      <c r="B249" s="4" t="s">
        <v>212</v>
      </c>
      <c r="C249" s="4" t="s">
        <v>57</v>
      </c>
      <c r="D249" s="4" t="s">
        <v>398</v>
      </c>
      <c r="E249" s="4">
        <v>1.0</v>
      </c>
      <c r="F249" s="36" t="s">
        <v>914</v>
      </c>
      <c r="G249" s="4" t="s">
        <v>1445</v>
      </c>
      <c r="H249" s="4">
        <v>488.0</v>
      </c>
      <c r="I249" s="4">
        <v>530.0</v>
      </c>
      <c r="J249" s="4">
        <v>1018.0</v>
      </c>
    </row>
    <row r="250">
      <c r="A250" s="4">
        <v>2006.0</v>
      </c>
      <c r="B250" s="4" t="s">
        <v>212</v>
      </c>
      <c r="C250" s="4" t="s">
        <v>57</v>
      </c>
      <c r="D250" s="4" t="s">
        <v>398</v>
      </c>
      <c r="E250" s="4">
        <v>2.0</v>
      </c>
      <c r="F250" s="36" t="s">
        <v>707</v>
      </c>
      <c r="G250" s="4" t="s">
        <v>24</v>
      </c>
      <c r="H250" s="4">
        <v>556.0</v>
      </c>
      <c r="I250" s="4">
        <v>434.0</v>
      </c>
      <c r="J250" s="4">
        <v>990.0</v>
      </c>
    </row>
    <row r="251">
      <c r="A251" s="4">
        <v>2006.0</v>
      </c>
      <c r="B251" s="4" t="s">
        <v>216</v>
      </c>
      <c r="C251" s="4" t="s">
        <v>13</v>
      </c>
      <c r="D251" s="4" t="s">
        <v>398</v>
      </c>
      <c r="E251" s="4">
        <v>1.0</v>
      </c>
      <c r="F251" s="36" t="s">
        <v>503</v>
      </c>
      <c r="G251" s="4" t="s">
        <v>441</v>
      </c>
      <c r="H251" s="4">
        <v>682.0</v>
      </c>
      <c r="I251" s="4">
        <v>694.0</v>
      </c>
      <c r="J251" s="4">
        <v>1376.0</v>
      </c>
    </row>
    <row r="252">
      <c r="A252" s="4">
        <v>2006.0</v>
      </c>
      <c r="B252" s="4" t="s">
        <v>216</v>
      </c>
      <c r="C252" s="4" t="s">
        <v>13</v>
      </c>
      <c r="D252" s="4" t="s">
        <v>398</v>
      </c>
      <c r="E252" s="4">
        <v>2.0</v>
      </c>
      <c r="F252" s="36" t="s">
        <v>221</v>
      </c>
      <c r="G252" s="4" t="s">
        <v>82</v>
      </c>
      <c r="H252" s="4">
        <v>670.0</v>
      </c>
      <c r="I252" s="4">
        <v>696.0</v>
      </c>
      <c r="J252" s="4">
        <v>1366.0</v>
      </c>
    </row>
    <row r="253">
      <c r="A253" s="4">
        <v>2006.0</v>
      </c>
      <c r="B253" s="4" t="s">
        <v>216</v>
      </c>
      <c r="C253" s="4" t="s">
        <v>13</v>
      </c>
      <c r="D253" s="4" t="s">
        <v>398</v>
      </c>
      <c r="E253" s="4">
        <v>3.0</v>
      </c>
      <c r="F253" s="36" t="s">
        <v>217</v>
      </c>
      <c r="G253" s="4" t="s">
        <v>1640</v>
      </c>
      <c r="H253" s="4">
        <v>686.0</v>
      </c>
      <c r="I253" s="4">
        <v>672.0</v>
      </c>
      <c r="J253" s="4">
        <v>1358.0</v>
      </c>
    </row>
    <row r="254">
      <c r="A254" s="4">
        <v>2006.0</v>
      </c>
      <c r="B254" s="4" t="s">
        <v>216</v>
      </c>
      <c r="C254" s="4" t="s">
        <v>13</v>
      </c>
      <c r="D254" s="4" t="s">
        <v>398</v>
      </c>
      <c r="E254" s="4">
        <v>4.0</v>
      </c>
      <c r="F254" s="36" t="s">
        <v>505</v>
      </c>
      <c r="G254" s="4" t="s">
        <v>53</v>
      </c>
      <c r="H254" s="4">
        <v>684.0</v>
      </c>
      <c r="I254" s="4">
        <v>650.0</v>
      </c>
      <c r="J254" s="4">
        <v>1334.0</v>
      </c>
    </row>
    <row r="255">
      <c r="A255" s="4">
        <v>2006.0</v>
      </c>
      <c r="B255" s="4" t="s">
        <v>216</v>
      </c>
      <c r="C255" s="4" t="s">
        <v>13</v>
      </c>
      <c r="D255" s="4" t="s">
        <v>398</v>
      </c>
      <c r="E255" s="4">
        <v>5.0</v>
      </c>
      <c r="F255" s="36" t="s">
        <v>510</v>
      </c>
      <c r="G255" s="4" t="s">
        <v>310</v>
      </c>
      <c r="H255" s="4">
        <v>644.0</v>
      </c>
      <c r="I255" s="4">
        <v>678.0</v>
      </c>
      <c r="J255" s="4">
        <v>1322.0</v>
      </c>
    </row>
    <row r="256">
      <c r="A256" s="4">
        <v>2006.0</v>
      </c>
      <c r="B256" s="4" t="s">
        <v>216</v>
      </c>
      <c r="C256" s="4" t="s">
        <v>13</v>
      </c>
      <c r="D256" s="4" t="s">
        <v>398</v>
      </c>
      <c r="E256" s="4">
        <v>6.0</v>
      </c>
      <c r="F256" s="36" t="s">
        <v>723</v>
      </c>
      <c r="G256" s="4" t="s">
        <v>82</v>
      </c>
      <c r="H256" s="4">
        <v>638.0</v>
      </c>
      <c r="I256" s="4">
        <v>626.0</v>
      </c>
      <c r="J256" s="4">
        <v>1264.0</v>
      </c>
    </row>
    <row r="257">
      <c r="A257" s="4">
        <v>2006.0</v>
      </c>
      <c r="B257" s="4" t="s">
        <v>216</v>
      </c>
      <c r="C257" s="4" t="s">
        <v>13</v>
      </c>
      <c r="D257" s="4" t="s">
        <v>398</v>
      </c>
      <c r="E257" s="4">
        <v>7.0</v>
      </c>
      <c r="F257" s="36" t="s">
        <v>1320</v>
      </c>
      <c r="G257" s="4" t="s">
        <v>66</v>
      </c>
      <c r="H257" s="4">
        <v>594.0</v>
      </c>
      <c r="I257" s="4">
        <v>650.0</v>
      </c>
      <c r="J257" s="4">
        <v>1244.0</v>
      </c>
    </row>
    <row r="258">
      <c r="A258" s="4">
        <v>2006.0</v>
      </c>
      <c r="B258" s="4" t="s">
        <v>216</v>
      </c>
      <c r="C258" s="4" t="s">
        <v>13</v>
      </c>
      <c r="D258" s="4" t="s">
        <v>398</v>
      </c>
      <c r="E258" s="4">
        <v>8.0</v>
      </c>
      <c r="F258" s="36" t="s">
        <v>856</v>
      </c>
      <c r="G258" s="4" t="s">
        <v>82</v>
      </c>
      <c r="H258" s="4">
        <v>598.0</v>
      </c>
      <c r="I258" s="4">
        <v>642.0</v>
      </c>
      <c r="J258" s="4">
        <v>1240.0</v>
      </c>
    </row>
    <row r="259">
      <c r="A259" s="4">
        <v>2006.0</v>
      </c>
      <c r="B259" s="4" t="s">
        <v>216</v>
      </c>
      <c r="C259" s="4" t="s">
        <v>13</v>
      </c>
      <c r="D259" s="4" t="s">
        <v>398</v>
      </c>
      <c r="E259" s="4">
        <v>9.0</v>
      </c>
      <c r="F259" s="36" t="s">
        <v>223</v>
      </c>
      <c r="G259" s="4" t="s">
        <v>224</v>
      </c>
      <c r="H259" s="4">
        <v>620.0</v>
      </c>
      <c r="I259" s="4">
        <v>608.0</v>
      </c>
      <c r="J259" s="4">
        <v>1228.0</v>
      </c>
    </row>
    <row r="260">
      <c r="A260" s="4">
        <v>2006.0</v>
      </c>
      <c r="B260" s="4" t="s">
        <v>216</v>
      </c>
      <c r="C260" s="4" t="s">
        <v>13</v>
      </c>
      <c r="D260" s="4" t="s">
        <v>398</v>
      </c>
      <c r="E260" s="4">
        <v>10.0</v>
      </c>
      <c r="F260" s="36" t="s">
        <v>1168</v>
      </c>
      <c r="G260" s="4" t="s">
        <v>1411</v>
      </c>
      <c r="H260" s="4">
        <v>598.0</v>
      </c>
      <c r="I260" s="4">
        <v>622.0</v>
      </c>
      <c r="J260" s="4">
        <v>1220.0</v>
      </c>
    </row>
    <row r="261">
      <c r="A261" s="4">
        <v>2006.0</v>
      </c>
      <c r="B261" s="4" t="s">
        <v>216</v>
      </c>
      <c r="C261" s="4" t="s">
        <v>13</v>
      </c>
      <c r="D261" s="4" t="s">
        <v>398</v>
      </c>
      <c r="E261" s="4">
        <v>11.0</v>
      </c>
      <c r="F261" s="36" t="s">
        <v>1672</v>
      </c>
      <c r="G261" s="4" t="s">
        <v>467</v>
      </c>
      <c r="H261" s="4">
        <v>616.0</v>
      </c>
      <c r="I261" s="4">
        <v>594.0</v>
      </c>
      <c r="J261" s="4">
        <v>1210.0</v>
      </c>
    </row>
    <row r="262">
      <c r="A262" s="4">
        <v>2006.0</v>
      </c>
      <c r="B262" s="4" t="s">
        <v>216</v>
      </c>
      <c r="C262" s="4" t="s">
        <v>13</v>
      </c>
      <c r="D262" s="4" t="s">
        <v>398</v>
      </c>
      <c r="E262" s="4">
        <v>12.0</v>
      </c>
      <c r="F262" s="36" t="s">
        <v>1673</v>
      </c>
      <c r="G262" s="4" t="s">
        <v>1396</v>
      </c>
      <c r="H262" s="4">
        <v>594.0</v>
      </c>
      <c r="I262" s="4">
        <v>614.0</v>
      </c>
      <c r="J262" s="4">
        <v>1208.0</v>
      </c>
    </row>
    <row r="263">
      <c r="A263" s="4">
        <v>2006.0</v>
      </c>
      <c r="B263" s="4" t="s">
        <v>216</v>
      </c>
      <c r="C263" s="4" t="s">
        <v>13</v>
      </c>
      <c r="D263" s="4" t="s">
        <v>398</v>
      </c>
      <c r="E263" s="4">
        <v>13.0</v>
      </c>
      <c r="F263" s="36" t="s">
        <v>1674</v>
      </c>
      <c r="G263" s="4" t="s">
        <v>441</v>
      </c>
      <c r="H263" s="4">
        <v>612.0</v>
      </c>
      <c r="I263" s="4">
        <v>586.0</v>
      </c>
      <c r="J263" s="4">
        <v>1198.0</v>
      </c>
    </row>
    <row r="264">
      <c r="A264" s="4">
        <v>2006.0</v>
      </c>
      <c r="B264" s="4" t="s">
        <v>216</v>
      </c>
      <c r="C264" s="4" t="s">
        <v>13</v>
      </c>
      <c r="D264" s="4" t="s">
        <v>398</v>
      </c>
      <c r="E264" s="4">
        <v>14.0</v>
      </c>
      <c r="F264" s="36" t="s">
        <v>509</v>
      </c>
      <c r="G264" s="4" t="s">
        <v>447</v>
      </c>
      <c r="H264" s="4">
        <v>566.0</v>
      </c>
      <c r="I264" s="4">
        <v>626.0</v>
      </c>
      <c r="J264" s="4">
        <v>1192.0</v>
      </c>
    </row>
    <row r="265">
      <c r="A265" s="4">
        <v>2006.0</v>
      </c>
      <c r="B265" s="4" t="s">
        <v>216</v>
      </c>
      <c r="C265" s="4" t="s">
        <v>13</v>
      </c>
      <c r="D265" s="4" t="s">
        <v>398</v>
      </c>
      <c r="E265" s="4">
        <v>15.0</v>
      </c>
      <c r="F265" s="36" t="s">
        <v>227</v>
      </c>
      <c r="G265" s="4" t="s">
        <v>53</v>
      </c>
      <c r="H265" s="4">
        <v>572.0</v>
      </c>
      <c r="I265" s="4">
        <v>508.0</v>
      </c>
      <c r="J265" s="4">
        <v>1080.0</v>
      </c>
    </row>
    <row r="266">
      <c r="A266" s="4">
        <v>2006.0</v>
      </c>
      <c r="B266" s="4" t="s">
        <v>216</v>
      </c>
      <c r="C266" s="4" t="s">
        <v>13</v>
      </c>
      <c r="D266" s="4" t="s">
        <v>398</v>
      </c>
      <c r="E266" s="4">
        <v>16.0</v>
      </c>
      <c r="F266" s="36" t="s">
        <v>1099</v>
      </c>
      <c r="G266" s="4" t="s">
        <v>792</v>
      </c>
      <c r="H266" s="4">
        <v>490.0</v>
      </c>
      <c r="I266" s="4">
        <v>548.0</v>
      </c>
      <c r="J266" s="4">
        <v>1038.0</v>
      </c>
    </row>
    <row r="267">
      <c r="A267" s="4">
        <v>2006.0</v>
      </c>
      <c r="B267" s="4" t="s">
        <v>216</v>
      </c>
      <c r="C267" s="4" t="s">
        <v>13</v>
      </c>
      <c r="D267" s="4" t="s">
        <v>398</v>
      </c>
      <c r="E267" s="4">
        <v>17.0</v>
      </c>
      <c r="F267" s="36" t="s">
        <v>1675</v>
      </c>
      <c r="G267" s="4" t="s">
        <v>719</v>
      </c>
      <c r="H267" s="4">
        <v>498.0</v>
      </c>
      <c r="I267" s="4">
        <v>538.0</v>
      </c>
      <c r="J267" s="4">
        <v>1036.0</v>
      </c>
    </row>
    <row r="268">
      <c r="A268" s="4">
        <v>2006.0</v>
      </c>
      <c r="B268" s="4" t="s">
        <v>216</v>
      </c>
      <c r="C268" s="4" t="s">
        <v>13</v>
      </c>
      <c r="D268" s="4" t="s">
        <v>398</v>
      </c>
      <c r="E268" s="4">
        <v>18.0</v>
      </c>
      <c r="F268" s="36" t="s">
        <v>709</v>
      </c>
      <c r="G268" s="4" t="s">
        <v>710</v>
      </c>
      <c r="H268" s="4">
        <v>538.0</v>
      </c>
      <c r="I268" s="4">
        <v>484.0</v>
      </c>
      <c r="J268" s="4">
        <v>1022.0</v>
      </c>
    </row>
    <row r="269">
      <c r="A269" s="4">
        <v>2006.0</v>
      </c>
      <c r="B269" s="4" t="s">
        <v>216</v>
      </c>
      <c r="C269" s="4" t="s">
        <v>13</v>
      </c>
      <c r="D269" s="4" t="s">
        <v>398</v>
      </c>
      <c r="E269" s="4">
        <v>19.0</v>
      </c>
      <c r="F269" s="36" t="s">
        <v>711</v>
      </c>
      <c r="G269" s="4" t="s">
        <v>75</v>
      </c>
      <c r="H269" s="4">
        <v>436.0</v>
      </c>
      <c r="I269" s="4">
        <v>494.0</v>
      </c>
      <c r="J269" s="4">
        <v>930.0</v>
      </c>
    </row>
    <row r="270">
      <c r="A270" s="4">
        <v>2006.0</v>
      </c>
      <c r="B270" s="4" t="s">
        <v>216</v>
      </c>
      <c r="C270" s="4" t="s">
        <v>13</v>
      </c>
      <c r="D270" s="4" t="s">
        <v>398</v>
      </c>
      <c r="E270" s="4">
        <v>19.0</v>
      </c>
      <c r="F270" s="36" t="s">
        <v>1469</v>
      </c>
      <c r="G270" s="4" t="s">
        <v>310</v>
      </c>
      <c r="H270" s="4">
        <v>432.0</v>
      </c>
      <c r="J270" s="4">
        <v>432.0</v>
      </c>
    </row>
    <row r="271">
      <c r="A271" s="4">
        <v>2006.0</v>
      </c>
      <c r="B271" s="4" t="s">
        <v>216</v>
      </c>
      <c r="C271" s="4" t="s">
        <v>57</v>
      </c>
      <c r="D271" s="4" t="s">
        <v>398</v>
      </c>
      <c r="E271" s="4">
        <v>1.0</v>
      </c>
      <c r="F271" s="36" t="s">
        <v>516</v>
      </c>
      <c r="G271" s="4" t="s">
        <v>82</v>
      </c>
      <c r="H271" s="4">
        <v>660.0</v>
      </c>
      <c r="I271" s="4">
        <v>634.0</v>
      </c>
      <c r="J271" s="4">
        <v>1294.0</v>
      </c>
    </row>
    <row r="272">
      <c r="A272" s="4">
        <v>2006.0</v>
      </c>
      <c r="B272" s="4" t="s">
        <v>216</v>
      </c>
      <c r="C272" s="4" t="s">
        <v>57</v>
      </c>
      <c r="D272" s="4" t="s">
        <v>398</v>
      </c>
      <c r="E272" s="4">
        <v>2.0</v>
      </c>
      <c r="F272" s="36" t="s">
        <v>1169</v>
      </c>
      <c r="G272" s="4" t="s">
        <v>447</v>
      </c>
      <c r="H272" s="4">
        <v>562.0</v>
      </c>
      <c r="I272" s="4">
        <v>564.0</v>
      </c>
      <c r="J272" s="4">
        <v>1126.0</v>
      </c>
    </row>
    <row r="273">
      <c r="A273" s="4">
        <v>2006.0</v>
      </c>
      <c r="B273" s="4" t="s">
        <v>216</v>
      </c>
      <c r="C273" s="4" t="s">
        <v>57</v>
      </c>
      <c r="D273" s="4" t="s">
        <v>398</v>
      </c>
      <c r="E273" s="4">
        <v>3.0</v>
      </c>
      <c r="F273" s="36" t="s">
        <v>1569</v>
      </c>
      <c r="G273" s="4" t="s">
        <v>175</v>
      </c>
      <c r="H273" s="4">
        <v>472.0</v>
      </c>
      <c r="I273" s="4">
        <v>410.0</v>
      </c>
      <c r="J273" s="4">
        <v>882.0</v>
      </c>
    </row>
    <row r="274">
      <c r="A274" s="4">
        <v>2006.0</v>
      </c>
      <c r="B274" s="4" t="s">
        <v>216</v>
      </c>
      <c r="C274" s="4" t="s">
        <v>57</v>
      </c>
      <c r="D274" s="4" t="s">
        <v>398</v>
      </c>
      <c r="E274" s="4">
        <v>4.0</v>
      </c>
      <c r="F274" s="36" t="s">
        <v>909</v>
      </c>
      <c r="G274" s="4" t="s">
        <v>1112</v>
      </c>
      <c r="H274" s="4">
        <v>322.0</v>
      </c>
      <c r="I274" s="4">
        <v>344.0</v>
      </c>
      <c r="J274" s="4">
        <v>666.0</v>
      </c>
    </row>
    <row r="275">
      <c r="A275" s="4">
        <v>2006.0</v>
      </c>
      <c r="B275" s="4" t="s">
        <v>216</v>
      </c>
      <c r="C275" s="4" t="s">
        <v>57</v>
      </c>
      <c r="D275" s="4" t="s">
        <v>398</v>
      </c>
      <c r="E275" s="4">
        <v>5.0</v>
      </c>
      <c r="F275" s="36" t="s">
        <v>1676</v>
      </c>
      <c r="G275" s="4" t="s">
        <v>719</v>
      </c>
      <c r="H275" s="4">
        <v>394.0</v>
      </c>
      <c r="J275" s="4">
        <v>394.0</v>
      </c>
    </row>
    <row r="276">
      <c r="A276" s="4">
        <v>2006.0</v>
      </c>
      <c r="B276" s="4" t="s">
        <v>233</v>
      </c>
      <c r="C276" s="4" t="s">
        <v>13</v>
      </c>
      <c r="D276" s="4" t="s">
        <v>398</v>
      </c>
      <c r="E276" s="4">
        <v>1.0</v>
      </c>
      <c r="F276" s="36" t="s">
        <v>235</v>
      </c>
      <c r="G276" s="4" t="s">
        <v>441</v>
      </c>
      <c r="H276" s="4">
        <v>652.0</v>
      </c>
      <c r="I276" s="4">
        <v>604.0</v>
      </c>
      <c r="J276" s="4">
        <v>1256.0</v>
      </c>
    </row>
    <row r="277">
      <c r="A277" s="4">
        <v>2006.0</v>
      </c>
      <c r="B277" s="4" t="s">
        <v>233</v>
      </c>
      <c r="C277" s="4" t="s">
        <v>13</v>
      </c>
      <c r="D277" s="4" t="s">
        <v>398</v>
      </c>
      <c r="E277" s="4">
        <v>2.0</v>
      </c>
      <c r="F277" s="36" t="s">
        <v>1170</v>
      </c>
      <c r="G277" s="4" t="s">
        <v>263</v>
      </c>
      <c r="H277" s="4">
        <v>604.0</v>
      </c>
      <c r="I277" s="4">
        <v>586.0</v>
      </c>
      <c r="J277" s="4">
        <v>1190.0</v>
      </c>
    </row>
    <row r="278">
      <c r="A278" s="4">
        <v>2006.0</v>
      </c>
      <c r="B278" s="4" t="s">
        <v>233</v>
      </c>
      <c r="C278" s="4" t="s">
        <v>13</v>
      </c>
      <c r="D278" s="4" t="s">
        <v>398</v>
      </c>
      <c r="E278" s="4">
        <v>3.0</v>
      </c>
      <c r="F278" s="36" t="s">
        <v>238</v>
      </c>
      <c r="G278" s="4" t="s">
        <v>239</v>
      </c>
      <c r="H278" s="4">
        <v>608.0</v>
      </c>
      <c r="I278" s="4">
        <v>566.0</v>
      </c>
      <c r="J278" s="4">
        <v>1174.0</v>
      </c>
    </row>
    <row r="279">
      <c r="A279" s="4">
        <v>2006.0</v>
      </c>
      <c r="B279" s="4" t="s">
        <v>233</v>
      </c>
      <c r="C279" s="4" t="s">
        <v>13</v>
      </c>
      <c r="D279" s="4" t="s">
        <v>398</v>
      </c>
      <c r="E279" s="4">
        <v>4.0</v>
      </c>
      <c r="F279" s="36" t="s">
        <v>242</v>
      </c>
      <c r="G279" s="4" t="s">
        <v>22</v>
      </c>
      <c r="H279" s="4">
        <v>580.0</v>
      </c>
      <c r="I279" s="4">
        <v>572.0</v>
      </c>
      <c r="J279" s="4">
        <v>1152.0</v>
      </c>
    </row>
    <row r="280">
      <c r="A280" s="4">
        <v>2006.0</v>
      </c>
      <c r="B280" s="4" t="s">
        <v>233</v>
      </c>
      <c r="C280" s="4" t="s">
        <v>13</v>
      </c>
      <c r="D280" s="4" t="s">
        <v>398</v>
      </c>
      <c r="E280" s="4">
        <v>5.0</v>
      </c>
      <c r="F280" s="36" t="s">
        <v>234</v>
      </c>
      <c r="G280" s="4" t="s">
        <v>93</v>
      </c>
      <c r="H280" s="4">
        <v>570.0</v>
      </c>
      <c r="I280" s="4">
        <v>550.0</v>
      </c>
      <c r="J280" s="4">
        <v>1120.0</v>
      </c>
    </row>
    <row r="281">
      <c r="A281" s="4">
        <v>2006.0</v>
      </c>
      <c r="B281" s="4" t="s">
        <v>233</v>
      </c>
      <c r="C281" s="4" t="s">
        <v>13</v>
      </c>
      <c r="D281" s="4" t="s">
        <v>398</v>
      </c>
      <c r="E281" s="4">
        <v>6.0</v>
      </c>
      <c r="F281" s="36" t="s">
        <v>572</v>
      </c>
      <c r="G281" s="4" t="s">
        <v>127</v>
      </c>
      <c r="H281" s="4">
        <v>584.0</v>
      </c>
      <c r="I281" s="4">
        <v>522.0</v>
      </c>
      <c r="J281" s="4">
        <v>1106.0</v>
      </c>
    </row>
    <row r="282">
      <c r="A282" s="4">
        <v>2006.0</v>
      </c>
      <c r="B282" s="4" t="s">
        <v>233</v>
      </c>
      <c r="C282" s="4" t="s">
        <v>13</v>
      </c>
      <c r="D282" s="4" t="s">
        <v>398</v>
      </c>
      <c r="E282" s="4">
        <v>7.0</v>
      </c>
      <c r="F282" s="36" t="s">
        <v>1386</v>
      </c>
      <c r="G282" s="4" t="s">
        <v>327</v>
      </c>
      <c r="H282" s="4">
        <v>554.0</v>
      </c>
      <c r="I282" s="4">
        <v>550.0</v>
      </c>
      <c r="J282" s="4">
        <v>1104.0</v>
      </c>
    </row>
    <row r="283">
      <c r="A283" s="4">
        <v>2006.0</v>
      </c>
      <c r="B283" s="4" t="s">
        <v>233</v>
      </c>
      <c r="C283" s="4" t="s">
        <v>13</v>
      </c>
      <c r="D283" s="4" t="s">
        <v>398</v>
      </c>
      <c r="E283" s="4">
        <v>8.0</v>
      </c>
      <c r="F283" s="36" t="s">
        <v>1173</v>
      </c>
      <c r="G283" s="4" t="s">
        <v>1294</v>
      </c>
      <c r="H283" s="4">
        <v>512.0</v>
      </c>
      <c r="I283" s="4">
        <v>590.0</v>
      </c>
      <c r="J283" s="4">
        <v>1102.0</v>
      </c>
    </row>
    <row r="284">
      <c r="A284" s="4">
        <v>2006.0</v>
      </c>
      <c r="B284" s="4" t="s">
        <v>233</v>
      </c>
      <c r="C284" s="4" t="s">
        <v>13</v>
      </c>
      <c r="D284" s="4" t="s">
        <v>398</v>
      </c>
      <c r="E284" s="4">
        <v>9.0</v>
      </c>
      <c r="F284" s="36" t="s">
        <v>794</v>
      </c>
      <c r="G284" s="4" t="s">
        <v>31</v>
      </c>
      <c r="H284" s="4">
        <v>510.0</v>
      </c>
      <c r="I284" s="4">
        <v>582.0</v>
      </c>
      <c r="J284" s="4">
        <v>1092.0</v>
      </c>
    </row>
    <row r="285">
      <c r="A285" s="4">
        <v>2006.0</v>
      </c>
      <c r="B285" s="4" t="s">
        <v>233</v>
      </c>
      <c r="C285" s="4" t="s">
        <v>13</v>
      </c>
      <c r="D285" s="4" t="s">
        <v>398</v>
      </c>
      <c r="E285" s="4">
        <v>10.0</v>
      </c>
      <c r="F285" s="36" t="s">
        <v>528</v>
      </c>
      <c r="G285" s="4" t="s">
        <v>239</v>
      </c>
      <c r="H285" s="4">
        <v>588.0</v>
      </c>
      <c r="I285" s="4">
        <v>504.0</v>
      </c>
      <c r="J285" s="4">
        <v>1092.0</v>
      </c>
    </row>
    <row r="286">
      <c r="A286" s="4">
        <v>2006.0</v>
      </c>
      <c r="B286" s="4" t="s">
        <v>233</v>
      </c>
      <c r="C286" s="4" t="s">
        <v>13</v>
      </c>
      <c r="D286" s="4" t="s">
        <v>398</v>
      </c>
      <c r="E286" s="4">
        <v>11.0</v>
      </c>
      <c r="F286" s="36" t="s">
        <v>530</v>
      </c>
      <c r="G286" s="4" t="s">
        <v>110</v>
      </c>
      <c r="H286" s="4">
        <v>534.0</v>
      </c>
      <c r="I286" s="4">
        <v>554.0</v>
      </c>
      <c r="J286" s="4">
        <v>1088.0</v>
      </c>
    </row>
    <row r="287">
      <c r="A287" s="4">
        <v>2006.0</v>
      </c>
      <c r="B287" s="4" t="s">
        <v>233</v>
      </c>
      <c r="C287" s="4" t="s">
        <v>13</v>
      </c>
      <c r="D287" s="4" t="s">
        <v>398</v>
      </c>
      <c r="E287" s="4">
        <v>12.0</v>
      </c>
      <c r="F287" s="36" t="s">
        <v>1472</v>
      </c>
      <c r="G287" s="4" t="s">
        <v>31</v>
      </c>
      <c r="H287" s="4">
        <v>512.0</v>
      </c>
      <c r="I287" s="4">
        <v>566.0</v>
      </c>
      <c r="J287" s="4">
        <v>1078.0</v>
      </c>
    </row>
    <row r="288">
      <c r="A288" s="4">
        <v>2006.0</v>
      </c>
      <c r="B288" s="4" t="s">
        <v>233</v>
      </c>
      <c r="C288" s="4" t="s">
        <v>13</v>
      </c>
      <c r="D288" s="4" t="s">
        <v>398</v>
      </c>
      <c r="E288" s="4">
        <v>13.0</v>
      </c>
      <c r="F288" s="36" t="s">
        <v>543</v>
      </c>
      <c r="G288" s="4" t="s">
        <v>75</v>
      </c>
      <c r="H288" s="4">
        <v>548.0</v>
      </c>
      <c r="I288" s="4">
        <v>530.0</v>
      </c>
      <c r="J288" s="4">
        <v>1078.0</v>
      </c>
    </row>
    <row r="289">
      <c r="A289" s="4">
        <v>2006.0</v>
      </c>
      <c r="B289" s="4" t="s">
        <v>233</v>
      </c>
      <c r="C289" s="4" t="s">
        <v>13</v>
      </c>
      <c r="D289" s="4" t="s">
        <v>398</v>
      </c>
      <c r="E289" s="4">
        <v>14.0</v>
      </c>
      <c r="F289" s="36" t="s">
        <v>538</v>
      </c>
      <c r="G289" s="4" t="s">
        <v>24</v>
      </c>
      <c r="H289" s="4">
        <v>538.0</v>
      </c>
      <c r="I289" s="4">
        <v>528.0</v>
      </c>
      <c r="J289" s="4">
        <v>1066.0</v>
      </c>
    </row>
    <row r="290">
      <c r="A290" s="4">
        <v>2006.0</v>
      </c>
      <c r="B290" s="4" t="s">
        <v>233</v>
      </c>
      <c r="C290" s="4" t="s">
        <v>13</v>
      </c>
      <c r="D290" s="4" t="s">
        <v>398</v>
      </c>
      <c r="E290" s="4">
        <v>15.0</v>
      </c>
      <c r="F290" s="36" t="s">
        <v>236</v>
      </c>
      <c r="G290" s="4" t="s">
        <v>53</v>
      </c>
      <c r="H290" s="4">
        <v>514.0</v>
      </c>
      <c r="I290" s="4">
        <v>542.0</v>
      </c>
      <c r="J290" s="4">
        <v>1056.0</v>
      </c>
    </row>
    <row r="291">
      <c r="A291" s="4">
        <v>2006.0</v>
      </c>
      <c r="B291" s="4" t="s">
        <v>233</v>
      </c>
      <c r="C291" s="4" t="s">
        <v>13</v>
      </c>
      <c r="D291" s="4" t="s">
        <v>398</v>
      </c>
      <c r="E291" s="4">
        <v>16.0</v>
      </c>
      <c r="F291" s="36" t="s">
        <v>524</v>
      </c>
      <c r="G291" s="4" t="s">
        <v>678</v>
      </c>
      <c r="H291" s="4">
        <v>492.0</v>
      </c>
      <c r="I291" s="4">
        <v>556.0</v>
      </c>
      <c r="J291" s="4">
        <v>1048.0</v>
      </c>
    </row>
    <row r="292">
      <c r="A292" s="4">
        <v>2006.0</v>
      </c>
      <c r="B292" s="4" t="s">
        <v>233</v>
      </c>
      <c r="C292" s="4" t="s">
        <v>13</v>
      </c>
      <c r="D292" s="4" t="s">
        <v>398</v>
      </c>
      <c r="E292" s="4">
        <v>17.0</v>
      </c>
      <c r="F292" s="36" t="s">
        <v>868</v>
      </c>
      <c r="G292" s="4" t="s">
        <v>110</v>
      </c>
      <c r="H292" s="4">
        <v>488.0</v>
      </c>
      <c r="I292" s="4">
        <v>550.0</v>
      </c>
      <c r="J292" s="4">
        <v>1038.0</v>
      </c>
    </row>
    <row r="293">
      <c r="A293" s="4">
        <v>2006.0</v>
      </c>
      <c r="B293" s="4" t="s">
        <v>233</v>
      </c>
      <c r="C293" s="4" t="s">
        <v>13</v>
      </c>
      <c r="D293" s="4" t="s">
        <v>398</v>
      </c>
      <c r="E293" s="4">
        <v>18.0</v>
      </c>
      <c r="F293" s="36" t="s">
        <v>882</v>
      </c>
      <c r="G293" s="4" t="s">
        <v>110</v>
      </c>
      <c r="H293" s="4">
        <v>476.0</v>
      </c>
      <c r="I293" s="4">
        <v>562.0</v>
      </c>
      <c r="J293" s="4">
        <v>1038.0</v>
      </c>
    </row>
    <row r="294">
      <c r="A294" s="4">
        <v>2006.0</v>
      </c>
      <c r="B294" s="4" t="s">
        <v>233</v>
      </c>
      <c r="C294" s="4" t="s">
        <v>13</v>
      </c>
      <c r="D294" s="4" t="s">
        <v>398</v>
      </c>
      <c r="E294" s="4">
        <v>19.0</v>
      </c>
      <c r="F294" s="36" t="s">
        <v>240</v>
      </c>
      <c r="G294" s="4" t="s">
        <v>97</v>
      </c>
      <c r="H294" s="4">
        <v>574.0</v>
      </c>
      <c r="I294" s="4">
        <v>456.0</v>
      </c>
      <c r="J294" s="4">
        <v>1030.0</v>
      </c>
    </row>
    <row r="295">
      <c r="A295" s="4">
        <v>2006.0</v>
      </c>
      <c r="B295" s="4" t="s">
        <v>233</v>
      </c>
      <c r="C295" s="4" t="s">
        <v>13</v>
      </c>
      <c r="D295" s="4" t="s">
        <v>398</v>
      </c>
      <c r="E295" s="4">
        <v>20.0</v>
      </c>
      <c r="F295" s="36" t="s">
        <v>873</v>
      </c>
      <c r="G295" s="4" t="s">
        <v>24</v>
      </c>
      <c r="H295" s="4">
        <v>516.0</v>
      </c>
      <c r="I295" s="4">
        <v>510.0</v>
      </c>
      <c r="J295" s="4">
        <v>1026.0</v>
      </c>
    </row>
    <row r="296">
      <c r="A296" s="4">
        <v>2006.0</v>
      </c>
      <c r="B296" s="4" t="s">
        <v>233</v>
      </c>
      <c r="C296" s="4" t="s">
        <v>13</v>
      </c>
      <c r="D296" s="4" t="s">
        <v>398</v>
      </c>
      <c r="E296" s="4">
        <v>21.0</v>
      </c>
      <c r="F296" s="36" t="s">
        <v>37</v>
      </c>
      <c r="G296" s="4" t="s">
        <v>652</v>
      </c>
      <c r="H296" s="4">
        <v>482.0</v>
      </c>
      <c r="I296" s="4">
        <v>538.0</v>
      </c>
      <c r="J296" s="4">
        <v>1020.0</v>
      </c>
    </row>
    <row r="297">
      <c r="A297" s="4">
        <v>2006.0</v>
      </c>
      <c r="B297" s="4" t="s">
        <v>233</v>
      </c>
      <c r="C297" s="4" t="s">
        <v>13</v>
      </c>
      <c r="D297" s="4" t="s">
        <v>398</v>
      </c>
      <c r="E297" s="4">
        <v>22.0</v>
      </c>
      <c r="F297" s="36" t="s">
        <v>1179</v>
      </c>
      <c r="G297" s="4" t="s">
        <v>1122</v>
      </c>
      <c r="H297" s="4">
        <v>488.0</v>
      </c>
      <c r="I297" s="4">
        <v>530.0</v>
      </c>
      <c r="J297" s="4">
        <v>1018.0</v>
      </c>
    </row>
    <row r="298">
      <c r="A298" s="4">
        <v>2006.0</v>
      </c>
      <c r="B298" s="4" t="s">
        <v>233</v>
      </c>
      <c r="C298" s="4" t="s">
        <v>13</v>
      </c>
      <c r="D298" s="4" t="s">
        <v>398</v>
      </c>
      <c r="E298" s="4">
        <v>23.0</v>
      </c>
      <c r="F298" s="36" t="s">
        <v>553</v>
      </c>
      <c r="G298" s="4" t="s">
        <v>97</v>
      </c>
      <c r="H298" s="4">
        <v>468.0</v>
      </c>
      <c r="I298" s="4">
        <v>544.0</v>
      </c>
      <c r="J298" s="4">
        <v>1012.0</v>
      </c>
    </row>
    <row r="299">
      <c r="A299" s="4">
        <v>2006.0</v>
      </c>
      <c r="B299" s="4" t="s">
        <v>233</v>
      </c>
      <c r="C299" s="4" t="s">
        <v>13</v>
      </c>
      <c r="D299" s="4" t="s">
        <v>398</v>
      </c>
      <c r="E299" s="4">
        <v>24.0</v>
      </c>
      <c r="F299" s="36" t="s">
        <v>1203</v>
      </c>
      <c r="G299" s="4" t="s">
        <v>110</v>
      </c>
      <c r="H299" s="4">
        <v>528.0</v>
      </c>
      <c r="I299" s="4">
        <v>458.0</v>
      </c>
      <c r="J299" s="4">
        <v>986.0</v>
      </c>
    </row>
    <row r="300">
      <c r="A300" s="4">
        <v>2006.0</v>
      </c>
      <c r="B300" s="4" t="s">
        <v>233</v>
      </c>
      <c r="C300" s="4" t="s">
        <v>13</v>
      </c>
      <c r="D300" s="4" t="s">
        <v>398</v>
      </c>
      <c r="E300" s="4">
        <v>25.0</v>
      </c>
      <c r="F300" s="36" t="s">
        <v>143</v>
      </c>
      <c r="G300" s="4" t="s">
        <v>90</v>
      </c>
      <c r="H300" s="4">
        <v>520.0</v>
      </c>
      <c r="I300" s="4">
        <v>460.0</v>
      </c>
      <c r="J300" s="4">
        <v>980.0</v>
      </c>
    </row>
    <row r="301">
      <c r="A301" s="4">
        <v>2006.0</v>
      </c>
      <c r="B301" s="4" t="s">
        <v>233</v>
      </c>
      <c r="C301" s="4" t="s">
        <v>13</v>
      </c>
      <c r="D301" s="4" t="s">
        <v>398</v>
      </c>
      <c r="E301" s="4">
        <v>26.0</v>
      </c>
      <c r="F301" s="36" t="s">
        <v>1475</v>
      </c>
      <c r="G301" s="4" t="s">
        <v>53</v>
      </c>
      <c r="H301" s="4">
        <v>474.0</v>
      </c>
      <c r="I301" s="4">
        <v>498.0</v>
      </c>
      <c r="J301" s="4">
        <v>972.0</v>
      </c>
    </row>
    <row r="302">
      <c r="A302" s="4">
        <v>2006.0</v>
      </c>
      <c r="B302" s="4" t="s">
        <v>233</v>
      </c>
      <c r="C302" s="4" t="s">
        <v>13</v>
      </c>
      <c r="D302" s="4" t="s">
        <v>398</v>
      </c>
      <c r="E302" s="4">
        <v>27.0</v>
      </c>
      <c r="F302" s="36" t="s">
        <v>1171</v>
      </c>
      <c r="G302" s="4" t="s">
        <v>24</v>
      </c>
      <c r="H302" s="4">
        <v>464.0</v>
      </c>
      <c r="I302" s="4">
        <v>498.0</v>
      </c>
      <c r="J302" s="4">
        <v>962.0</v>
      </c>
    </row>
    <row r="303">
      <c r="A303" s="4">
        <v>2006.0</v>
      </c>
      <c r="B303" s="4" t="s">
        <v>233</v>
      </c>
      <c r="C303" s="4" t="s">
        <v>13</v>
      </c>
      <c r="D303" s="4" t="s">
        <v>398</v>
      </c>
      <c r="E303" s="4">
        <v>28.0</v>
      </c>
      <c r="F303" s="36" t="s">
        <v>30</v>
      </c>
      <c r="G303" s="4" t="s">
        <v>31</v>
      </c>
      <c r="H303" s="4">
        <v>478.0</v>
      </c>
      <c r="I303" s="4">
        <v>482.0</v>
      </c>
      <c r="J303" s="4">
        <v>960.0</v>
      </c>
    </row>
    <row r="304">
      <c r="A304" s="4">
        <v>2006.0</v>
      </c>
      <c r="B304" s="4" t="s">
        <v>233</v>
      </c>
      <c r="C304" s="4" t="s">
        <v>13</v>
      </c>
      <c r="D304" s="4" t="s">
        <v>398</v>
      </c>
      <c r="E304" s="4">
        <v>29.0</v>
      </c>
      <c r="F304" s="36" t="s">
        <v>1677</v>
      </c>
      <c r="G304" s="4" t="s">
        <v>1648</v>
      </c>
      <c r="H304" s="4">
        <v>456.0</v>
      </c>
      <c r="I304" s="4">
        <v>480.0</v>
      </c>
      <c r="J304" s="4">
        <v>936.0</v>
      </c>
    </row>
    <row r="305">
      <c r="A305" s="4">
        <v>2006.0</v>
      </c>
      <c r="B305" s="4" t="s">
        <v>233</v>
      </c>
      <c r="C305" s="4" t="s">
        <v>13</v>
      </c>
      <c r="D305" s="4" t="s">
        <v>398</v>
      </c>
      <c r="E305" s="4">
        <v>30.0</v>
      </c>
      <c r="F305" s="36" t="s">
        <v>730</v>
      </c>
      <c r="G305" s="4" t="s">
        <v>97</v>
      </c>
      <c r="H305" s="4">
        <v>442.0</v>
      </c>
      <c r="I305" s="4">
        <v>490.0</v>
      </c>
      <c r="J305" s="4">
        <v>932.0</v>
      </c>
    </row>
    <row r="306">
      <c r="A306" s="4">
        <v>2006.0</v>
      </c>
      <c r="B306" s="4" t="s">
        <v>233</v>
      </c>
      <c r="C306" s="4" t="s">
        <v>13</v>
      </c>
      <c r="D306" s="4" t="s">
        <v>398</v>
      </c>
      <c r="E306" s="4">
        <v>31.0</v>
      </c>
      <c r="F306" s="36" t="s">
        <v>1487</v>
      </c>
      <c r="G306" s="4" t="s">
        <v>1047</v>
      </c>
      <c r="H306" s="4">
        <v>434.0</v>
      </c>
      <c r="I306" s="4">
        <v>496.0</v>
      </c>
      <c r="J306" s="4">
        <v>930.0</v>
      </c>
    </row>
    <row r="307">
      <c r="A307" s="4">
        <v>2006.0</v>
      </c>
      <c r="B307" s="4" t="s">
        <v>233</v>
      </c>
      <c r="C307" s="4" t="s">
        <v>13</v>
      </c>
      <c r="D307" s="4" t="s">
        <v>398</v>
      </c>
      <c r="E307" s="4">
        <v>32.0</v>
      </c>
      <c r="F307" s="36" t="s">
        <v>1678</v>
      </c>
      <c r="G307" s="4" t="s">
        <v>1578</v>
      </c>
      <c r="H307" s="4">
        <v>450.0</v>
      </c>
      <c r="I307" s="4">
        <v>480.0</v>
      </c>
      <c r="J307" s="4">
        <v>930.0</v>
      </c>
    </row>
    <row r="308">
      <c r="A308" s="4">
        <v>2006.0</v>
      </c>
      <c r="B308" s="4" t="s">
        <v>233</v>
      </c>
      <c r="C308" s="4" t="s">
        <v>13</v>
      </c>
      <c r="D308" s="4" t="s">
        <v>398</v>
      </c>
      <c r="E308" s="4">
        <v>33.0</v>
      </c>
      <c r="F308" s="36" t="s">
        <v>529</v>
      </c>
      <c r="G308" s="4" t="s">
        <v>59</v>
      </c>
      <c r="H308" s="4">
        <v>454.0</v>
      </c>
      <c r="I308" s="4">
        <v>466.0</v>
      </c>
      <c r="J308" s="4">
        <v>920.0</v>
      </c>
    </row>
    <row r="309">
      <c r="A309" s="4">
        <v>2006.0</v>
      </c>
      <c r="B309" s="4" t="s">
        <v>233</v>
      </c>
      <c r="C309" s="4" t="s">
        <v>13</v>
      </c>
      <c r="D309" s="4" t="s">
        <v>398</v>
      </c>
      <c r="E309" s="4">
        <v>34.0</v>
      </c>
      <c r="F309" s="36" t="s">
        <v>1477</v>
      </c>
      <c r="G309" s="4" t="s">
        <v>678</v>
      </c>
      <c r="H309" s="4">
        <v>424.0</v>
      </c>
      <c r="I309" s="4">
        <v>494.0</v>
      </c>
      <c r="J309" s="4">
        <v>918.0</v>
      </c>
    </row>
    <row r="310">
      <c r="A310" s="4">
        <v>2006.0</v>
      </c>
      <c r="B310" s="4" t="s">
        <v>233</v>
      </c>
      <c r="C310" s="4" t="s">
        <v>13</v>
      </c>
      <c r="D310" s="4" t="s">
        <v>398</v>
      </c>
      <c r="E310" s="4">
        <v>35.0</v>
      </c>
      <c r="F310" s="36" t="s">
        <v>45</v>
      </c>
      <c r="G310" s="4" t="s">
        <v>53</v>
      </c>
      <c r="H310" s="4">
        <v>438.0</v>
      </c>
      <c r="I310" s="4">
        <v>480.0</v>
      </c>
      <c r="J310" s="4">
        <v>918.0</v>
      </c>
    </row>
    <row r="311">
      <c r="A311" s="4">
        <v>2006.0</v>
      </c>
      <c r="B311" s="4" t="s">
        <v>233</v>
      </c>
      <c r="C311" s="4" t="s">
        <v>13</v>
      </c>
      <c r="D311" s="4" t="s">
        <v>398</v>
      </c>
      <c r="E311" s="4">
        <v>36.0</v>
      </c>
      <c r="F311" s="36" t="s">
        <v>1679</v>
      </c>
      <c r="G311" s="4" t="s">
        <v>1648</v>
      </c>
      <c r="H311" s="4">
        <v>432.0</v>
      </c>
      <c r="I311" s="4">
        <v>486.0</v>
      </c>
      <c r="J311" s="4">
        <v>918.0</v>
      </c>
    </row>
    <row r="312">
      <c r="A312" s="4">
        <v>2006.0</v>
      </c>
      <c r="B312" s="4" t="s">
        <v>233</v>
      </c>
      <c r="C312" s="4" t="s">
        <v>13</v>
      </c>
      <c r="D312" s="4" t="s">
        <v>398</v>
      </c>
      <c r="E312" s="4">
        <v>37.0</v>
      </c>
      <c r="F312" s="36" t="s">
        <v>251</v>
      </c>
      <c r="G312" s="4" t="s">
        <v>1680</v>
      </c>
      <c r="H312" s="4">
        <v>410.0</v>
      </c>
      <c r="I312" s="4">
        <v>506.0</v>
      </c>
      <c r="J312" s="4">
        <v>916.0</v>
      </c>
    </row>
    <row r="313">
      <c r="A313" s="4">
        <v>2006.0</v>
      </c>
      <c r="B313" s="4" t="s">
        <v>233</v>
      </c>
      <c r="C313" s="4" t="s">
        <v>13</v>
      </c>
      <c r="D313" s="4" t="s">
        <v>398</v>
      </c>
      <c r="E313" s="4">
        <v>38.0</v>
      </c>
      <c r="F313" s="36" t="s">
        <v>1681</v>
      </c>
      <c r="G313" s="4" t="s">
        <v>24</v>
      </c>
      <c r="H313" s="4">
        <v>468.0</v>
      </c>
      <c r="I313" s="4">
        <v>446.0</v>
      </c>
      <c r="J313" s="4">
        <v>914.0</v>
      </c>
    </row>
    <row r="314">
      <c r="A314" s="4">
        <v>2006.0</v>
      </c>
      <c r="B314" s="4" t="s">
        <v>233</v>
      </c>
      <c r="C314" s="4" t="s">
        <v>13</v>
      </c>
      <c r="D314" s="4" t="s">
        <v>398</v>
      </c>
      <c r="E314" s="4">
        <v>39.0</v>
      </c>
      <c r="F314" s="36" t="s">
        <v>1481</v>
      </c>
      <c r="G314" s="4" t="s">
        <v>303</v>
      </c>
      <c r="H314" s="4">
        <v>496.0</v>
      </c>
      <c r="I314" s="4">
        <v>416.0</v>
      </c>
      <c r="J314" s="4">
        <v>912.0</v>
      </c>
    </row>
    <row r="315">
      <c r="A315" s="4">
        <v>2006.0</v>
      </c>
      <c r="B315" s="4" t="s">
        <v>233</v>
      </c>
      <c r="C315" s="4" t="s">
        <v>13</v>
      </c>
      <c r="D315" s="4" t="s">
        <v>398</v>
      </c>
      <c r="E315" s="4">
        <v>40.0</v>
      </c>
      <c r="F315" s="36" t="s">
        <v>412</v>
      </c>
      <c r="G315" s="4" t="s">
        <v>24</v>
      </c>
      <c r="H315" s="4">
        <v>442.0</v>
      </c>
      <c r="I315" s="4">
        <v>470.0</v>
      </c>
      <c r="J315" s="4">
        <v>912.0</v>
      </c>
    </row>
    <row r="316">
      <c r="A316" s="4">
        <v>2006.0</v>
      </c>
      <c r="B316" s="4" t="s">
        <v>233</v>
      </c>
      <c r="C316" s="4" t="s">
        <v>13</v>
      </c>
      <c r="D316" s="4" t="s">
        <v>398</v>
      </c>
      <c r="E316" s="4">
        <v>41.0</v>
      </c>
      <c r="F316" s="36" t="s">
        <v>1682</v>
      </c>
      <c r="G316" s="4" t="s">
        <v>127</v>
      </c>
      <c r="H316" s="4">
        <v>446.0</v>
      </c>
      <c r="I316" s="4">
        <v>464.0</v>
      </c>
      <c r="J316" s="4">
        <v>910.0</v>
      </c>
    </row>
    <row r="317">
      <c r="A317" s="4">
        <v>2006.0</v>
      </c>
      <c r="B317" s="4" t="s">
        <v>233</v>
      </c>
      <c r="C317" s="4" t="s">
        <v>13</v>
      </c>
      <c r="D317" s="4" t="s">
        <v>398</v>
      </c>
      <c r="E317" s="4">
        <v>42.0</v>
      </c>
      <c r="F317" s="36" t="s">
        <v>928</v>
      </c>
      <c r="G317" s="4" t="s">
        <v>1082</v>
      </c>
      <c r="H317" s="4">
        <v>434.0</v>
      </c>
      <c r="I317" s="4">
        <v>476.0</v>
      </c>
      <c r="J317" s="4">
        <v>910.0</v>
      </c>
    </row>
    <row r="318">
      <c r="A318" s="4">
        <v>2006.0</v>
      </c>
      <c r="B318" s="4" t="s">
        <v>233</v>
      </c>
      <c r="C318" s="4" t="s">
        <v>13</v>
      </c>
      <c r="D318" s="4" t="s">
        <v>398</v>
      </c>
      <c r="E318" s="4">
        <v>43.0</v>
      </c>
      <c r="F318" s="36" t="s">
        <v>339</v>
      </c>
      <c r="G318" s="4" t="s">
        <v>1035</v>
      </c>
      <c r="H318" s="4">
        <v>394.0</v>
      </c>
      <c r="I318" s="4">
        <v>504.0</v>
      </c>
      <c r="J318" s="4">
        <v>898.0</v>
      </c>
    </row>
    <row r="319">
      <c r="A319" s="4">
        <v>2006.0</v>
      </c>
      <c r="B319" s="4" t="s">
        <v>233</v>
      </c>
      <c r="C319" s="4" t="s">
        <v>13</v>
      </c>
      <c r="D319" s="4" t="s">
        <v>398</v>
      </c>
      <c r="E319" s="4">
        <v>44.0</v>
      </c>
      <c r="F319" s="36" t="s">
        <v>1340</v>
      </c>
      <c r="G319" s="4" t="s">
        <v>22</v>
      </c>
      <c r="H319" s="4">
        <v>440.0</v>
      </c>
      <c r="I319" s="4">
        <v>456.0</v>
      </c>
      <c r="J319" s="4">
        <v>896.0</v>
      </c>
    </row>
    <row r="320">
      <c r="A320" s="4">
        <v>2006.0</v>
      </c>
      <c r="B320" s="4" t="s">
        <v>233</v>
      </c>
      <c r="C320" s="4" t="s">
        <v>13</v>
      </c>
      <c r="D320" s="4" t="s">
        <v>398</v>
      </c>
      <c r="E320" s="4">
        <v>45.0</v>
      </c>
      <c r="F320" s="36" t="s">
        <v>881</v>
      </c>
      <c r="G320" s="4" t="s">
        <v>239</v>
      </c>
      <c r="H320" s="4">
        <v>448.0</v>
      </c>
      <c r="I320" s="4">
        <v>448.0</v>
      </c>
      <c r="J320" s="4">
        <v>896.0</v>
      </c>
    </row>
    <row r="321">
      <c r="A321" s="4">
        <v>2006.0</v>
      </c>
      <c r="B321" s="4" t="s">
        <v>233</v>
      </c>
      <c r="C321" s="4" t="s">
        <v>13</v>
      </c>
      <c r="D321" s="4" t="s">
        <v>398</v>
      </c>
      <c r="E321" s="4">
        <v>46.0</v>
      </c>
      <c r="F321" s="36" t="s">
        <v>559</v>
      </c>
      <c r="G321" s="4" t="s">
        <v>97</v>
      </c>
      <c r="H321" s="4">
        <v>440.0</v>
      </c>
      <c r="I321" s="4">
        <v>450.0</v>
      </c>
      <c r="J321" s="4">
        <v>890.0</v>
      </c>
    </row>
    <row r="322">
      <c r="A322" s="4">
        <v>2006.0</v>
      </c>
      <c r="B322" s="4" t="s">
        <v>233</v>
      </c>
      <c r="C322" s="4" t="s">
        <v>13</v>
      </c>
      <c r="D322" s="4" t="s">
        <v>398</v>
      </c>
      <c r="E322" s="4">
        <v>47.0</v>
      </c>
      <c r="F322" s="36" t="s">
        <v>585</v>
      </c>
      <c r="G322" s="4" t="s">
        <v>24</v>
      </c>
      <c r="H322" s="4">
        <v>414.0</v>
      </c>
      <c r="I322" s="4">
        <v>474.0</v>
      </c>
      <c r="J322" s="4">
        <v>888.0</v>
      </c>
    </row>
    <row r="323">
      <c r="A323" s="4">
        <v>2006.0</v>
      </c>
      <c r="B323" s="4" t="s">
        <v>233</v>
      </c>
      <c r="C323" s="4" t="s">
        <v>13</v>
      </c>
      <c r="D323" s="4" t="s">
        <v>398</v>
      </c>
      <c r="E323" s="4">
        <v>48.0</v>
      </c>
      <c r="F323" s="36" t="s">
        <v>1574</v>
      </c>
      <c r="G323" s="4" t="s">
        <v>97</v>
      </c>
      <c r="H323" s="4">
        <v>440.0</v>
      </c>
      <c r="I323" s="4">
        <v>446.0</v>
      </c>
      <c r="J323" s="4">
        <v>886.0</v>
      </c>
    </row>
    <row r="324">
      <c r="A324" s="4">
        <v>2006.0</v>
      </c>
      <c r="B324" s="4" t="s">
        <v>233</v>
      </c>
      <c r="C324" s="4" t="s">
        <v>13</v>
      </c>
      <c r="D324" s="4" t="s">
        <v>398</v>
      </c>
      <c r="E324" s="4">
        <v>49.0</v>
      </c>
      <c r="F324" s="36" t="s">
        <v>549</v>
      </c>
      <c r="G324" s="4" t="s">
        <v>93</v>
      </c>
      <c r="H324" s="4">
        <v>440.0</v>
      </c>
      <c r="I324" s="4">
        <v>446.0</v>
      </c>
      <c r="J324" s="4">
        <v>886.0</v>
      </c>
    </row>
    <row r="325">
      <c r="A325" s="4">
        <v>2006.0</v>
      </c>
      <c r="B325" s="4" t="s">
        <v>233</v>
      </c>
      <c r="C325" s="4" t="s">
        <v>13</v>
      </c>
      <c r="D325" s="4" t="s">
        <v>398</v>
      </c>
      <c r="E325" s="4">
        <v>50.0</v>
      </c>
      <c r="F325" s="36" t="s">
        <v>880</v>
      </c>
      <c r="G325" s="4" t="s">
        <v>24</v>
      </c>
      <c r="H325" s="4">
        <v>416.0</v>
      </c>
      <c r="I325" s="4">
        <v>462.0</v>
      </c>
      <c r="J325" s="4">
        <v>878.0</v>
      </c>
    </row>
    <row r="326">
      <c r="A326" s="4">
        <v>2006.0</v>
      </c>
      <c r="B326" s="4" t="s">
        <v>233</v>
      </c>
      <c r="C326" s="4" t="s">
        <v>13</v>
      </c>
      <c r="D326" s="4" t="s">
        <v>398</v>
      </c>
      <c r="E326" s="4">
        <v>51.0</v>
      </c>
      <c r="F326" s="36" t="s">
        <v>1031</v>
      </c>
      <c r="G326" s="4" t="s">
        <v>24</v>
      </c>
      <c r="H326" s="4">
        <v>448.0</v>
      </c>
      <c r="I326" s="4">
        <v>418.0</v>
      </c>
      <c r="J326" s="4">
        <v>866.0</v>
      </c>
    </row>
    <row r="327">
      <c r="A327" s="4">
        <v>2006.0</v>
      </c>
      <c r="B327" s="4" t="s">
        <v>233</v>
      </c>
      <c r="C327" s="4" t="s">
        <v>13</v>
      </c>
      <c r="D327" s="4" t="s">
        <v>398</v>
      </c>
      <c r="E327" s="4">
        <v>52.0</v>
      </c>
      <c r="F327" s="36" t="s">
        <v>257</v>
      </c>
      <c r="G327" s="4" t="s">
        <v>31</v>
      </c>
      <c r="H327" s="4">
        <v>428.0</v>
      </c>
      <c r="I327" s="4">
        <v>432.0</v>
      </c>
      <c r="J327" s="4">
        <v>860.0</v>
      </c>
    </row>
    <row r="328">
      <c r="A328" s="4">
        <v>2006.0</v>
      </c>
      <c r="B328" s="4" t="s">
        <v>233</v>
      </c>
      <c r="C328" s="4" t="s">
        <v>13</v>
      </c>
      <c r="D328" s="4" t="s">
        <v>398</v>
      </c>
      <c r="E328" s="4">
        <v>53.0</v>
      </c>
      <c r="F328" s="36" t="s">
        <v>537</v>
      </c>
      <c r="G328" s="4" t="s">
        <v>110</v>
      </c>
      <c r="H328" s="4">
        <v>440.0</v>
      </c>
      <c r="I328" s="4">
        <v>414.0</v>
      </c>
      <c r="J328" s="4">
        <v>854.0</v>
      </c>
    </row>
    <row r="329">
      <c r="A329" s="4">
        <v>2006.0</v>
      </c>
      <c r="B329" s="4" t="s">
        <v>233</v>
      </c>
      <c r="C329" s="4" t="s">
        <v>13</v>
      </c>
      <c r="D329" s="4" t="s">
        <v>398</v>
      </c>
      <c r="E329" s="4">
        <v>54.0</v>
      </c>
      <c r="F329" s="36" t="s">
        <v>268</v>
      </c>
      <c r="G329" s="4" t="s">
        <v>654</v>
      </c>
      <c r="H329" s="4">
        <v>436.0</v>
      </c>
      <c r="I329" s="4">
        <v>404.0</v>
      </c>
      <c r="J329" s="4">
        <v>840.0</v>
      </c>
    </row>
    <row r="330">
      <c r="A330" s="4">
        <v>2006.0</v>
      </c>
      <c r="B330" s="4" t="s">
        <v>233</v>
      </c>
      <c r="C330" s="4" t="s">
        <v>13</v>
      </c>
      <c r="D330" s="4" t="s">
        <v>398</v>
      </c>
      <c r="E330" s="4">
        <v>55.0</v>
      </c>
      <c r="F330" s="36" t="s">
        <v>438</v>
      </c>
      <c r="G330" s="4" t="s">
        <v>439</v>
      </c>
      <c r="H330" s="4">
        <v>428.0</v>
      </c>
      <c r="I330" s="4">
        <v>412.0</v>
      </c>
      <c r="J330" s="4">
        <v>840.0</v>
      </c>
    </row>
    <row r="331">
      <c r="A331" s="4">
        <v>2006.0</v>
      </c>
      <c r="B331" s="4" t="s">
        <v>233</v>
      </c>
      <c r="C331" s="4" t="s">
        <v>13</v>
      </c>
      <c r="D331" s="4" t="s">
        <v>398</v>
      </c>
      <c r="E331" s="4">
        <v>56.0</v>
      </c>
      <c r="F331" s="36" t="s">
        <v>1683</v>
      </c>
      <c r="G331" s="4" t="s">
        <v>24</v>
      </c>
      <c r="H331" s="4">
        <v>408.0</v>
      </c>
      <c r="I331" s="4">
        <v>428.0</v>
      </c>
      <c r="J331" s="4">
        <v>836.0</v>
      </c>
    </row>
    <row r="332">
      <c r="A332" s="4">
        <v>2006.0</v>
      </c>
      <c r="B332" s="4" t="s">
        <v>233</v>
      </c>
      <c r="C332" s="4" t="s">
        <v>13</v>
      </c>
      <c r="D332" s="4" t="s">
        <v>398</v>
      </c>
      <c r="E332" s="4">
        <v>57.0</v>
      </c>
      <c r="F332" s="36" t="s">
        <v>253</v>
      </c>
      <c r="G332" s="4" t="s">
        <v>1409</v>
      </c>
      <c r="H332" s="4">
        <v>396.0</v>
      </c>
      <c r="I332" s="4">
        <v>438.0</v>
      </c>
      <c r="J332" s="4">
        <v>834.0</v>
      </c>
    </row>
    <row r="333">
      <c r="A333" s="4">
        <v>2006.0</v>
      </c>
      <c r="B333" s="4" t="s">
        <v>233</v>
      </c>
      <c r="C333" s="4" t="s">
        <v>13</v>
      </c>
      <c r="D333" s="4" t="s">
        <v>398</v>
      </c>
      <c r="E333" s="4">
        <v>58.0</v>
      </c>
      <c r="F333" s="36" t="s">
        <v>1684</v>
      </c>
      <c r="G333" s="4" t="s">
        <v>22</v>
      </c>
      <c r="H333" s="4">
        <v>446.0</v>
      </c>
      <c r="I333" s="4">
        <v>368.0</v>
      </c>
      <c r="J333" s="4">
        <v>814.0</v>
      </c>
    </row>
    <row r="334">
      <c r="A334" s="4">
        <v>2006.0</v>
      </c>
      <c r="B334" s="4" t="s">
        <v>233</v>
      </c>
      <c r="C334" s="4" t="s">
        <v>13</v>
      </c>
      <c r="D334" s="4" t="s">
        <v>398</v>
      </c>
      <c r="E334" s="4">
        <v>59.0</v>
      </c>
      <c r="F334" s="36" t="s">
        <v>1479</v>
      </c>
      <c r="G334" s="4" t="s">
        <v>1578</v>
      </c>
      <c r="H334" s="4">
        <v>424.0</v>
      </c>
      <c r="I334" s="4">
        <v>390.0</v>
      </c>
      <c r="J334" s="4">
        <v>814.0</v>
      </c>
    </row>
    <row r="335">
      <c r="A335" s="4">
        <v>2006.0</v>
      </c>
      <c r="B335" s="4" t="s">
        <v>233</v>
      </c>
      <c r="C335" s="4" t="s">
        <v>13</v>
      </c>
      <c r="D335" s="4" t="s">
        <v>398</v>
      </c>
      <c r="E335" s="4">
        <v>60.0</v>
      </c>
      <c r="F335" s="36" t="s">
        <v>1685</v>
      </c>
      <c r="G335" s="4" t="s">
        <v>24</v>
      </c>
      <c r="H335" s="4">
        <v>420.0</v>
      </c>
      <c r="I335" s="4">
        <v>382.0</v>
      </c>
      <c r="J335" s="4">
        <v>802.0</v>
      </c>
    </row>
    <row r="336">
      <c r="A336" s="4">
        <v>2006.0</v>
      </c>
      <c r="B336" s="4" t="s">
        <v>233</v>
      </c>
      <c r="C336" s="4" t="s">
        <v>13</v>
      </c>
      <c r="D336" s="4" t="s">
        <v>398</v>
      </c>
      <c r="E336" s="4">
        <v>61.0</v>
      </c>
      <c r="F336" s="36" t="s">
        <v>603</v>
      </c>
      <c r="G336" s="4" t="s">
        <v>127</v>
      </c>
      <c r="H336" s="4">
        <v>340.0</v>
      </c>
      <c r="I336" s="4">
        <v>450.0</v>
      </c>
      <c r="J336" s="4">
        <v>790.0</v>
      </c>
    </row>
    <row r="337">
      <c r="A337" s="4">
        <v>2006.0</v>
      </c>
      <c r="B337" s="4" t="s">
        <v>233</v>
      </c>
      <c r="C337" s="4" t="s">
        <v>13</v>
      </c>
      <c r="D337" s="4" t="s">
        <v>398</v>
      </c>
      <c r="E337" s="4">
        <v>62.0</v>
      </c>
      <c r="F337" s="36" t="s">
        <v>1686</v>
      </c>
      <c r="G337" s="4" t="s">
        <v>135</v>
      </c>
      <c r="H337" s="4">
        <v>420.0</v>
      </c>
      <c r="I337" s="4">
        <v>364.0</v>
      </c>
      <c r="J337" s="4">
        <v>784.0</v>
      </c>
    </row>
    <row r="338">
      <c r="A338" s="4">
        <v>2006.0</v>
      </c>
      <c r="B338" s="4" t="s">
        <v>233</v>
      </c>
      <c r="C338" s="4" t="s">
        <v>13</v>
      </c>
      <c r="D338" s="4" t="s">
        <v>398</v>
      </c>
      <c r="E338" s="4">
        <v>63.0</v>
      </c>
      <c r="F338" s="36" t="s">
        <v>1478</v>
      </c>
      <c r="G338" s="4" t="s">
        <v>24</v>
      </c>
      <c r="H338" s="4">
        <v>394.0</v>
      </c>
      <c r="I338" s="4">
        <v>376.0</v>
      </c>
      <c r="J338" s="4">
        <v>770.0</v>
      </c>
    </row>
    <row r="339">
      <c r="A339" s="4">
        <v>2006.0</v>
      </c>
      <c r="B339" s="4" t="s">
        <v>233</v>
      </c>
      <c r="C339" s="4" t="s">
        <v>13</v>
      </c>
      <c r="D339" s="4" t="s">
        <v>398</v>
      </c>
      <c r="E339" s="4">
        <v>64.0</v>
      </c>
      <c r="F339" s="36" t="s">
        <v>1480</v>
      </c>
      <c r="G339" s="4" t="s">
        <v>1578</v>
      </c>
      <c r="H339" s="4">
        <v>366.0</v>
      </c>
      <c r="I339" s="4">
        <v>402.0</v>
      </c>
      <c r="J339" s="4">
        <v>768.0</v>
      </c>
    </row>
    <row r="340">
      <c r="A340" s="4">
        <v>2006.0</v>
      </c>
      <c r="B340" s="4" t="s">
        <v>233</v>
      </c>
      <c r="C340" s="4" t="s">
        <v>13</v>
      </c>
      <c r="D340" s="4" t="s">
        <v>398</v>
      </c>
      <c r="E340" s="4">
        <v>65.0</v>
      </c>
      <c r="F340" s="36" t="s">
        <v>281</v>
      </c>
      <c r="G340" s="4" t="s">
        <v>20</v>
      </c>
      <c r="H340" s="4">
        <v>378.0</v>
      </c>
      <c r="I340" s="4">
        <v>376.0</v>
      </c>
      <c r="J340" s="4">
        <v>754.0</v>
      </c>
    </row>
    <row r="341">
      <c r="A341" s="4">
        <v>2006.0</v>
      </c>
      <c r="B341" s="4" t="s">
        <v>233</v>
      </c>
      <c r="C341" s="4" t="s">
        <v>13</v>
      </c>
      <c r="D341" s="4" t="s">
        <v>398</v>
      </c>
      <c r="E341" s="4">
        <v>66.0</v>
      </c>
      <c r="F341" s="36" t="s">
        <v>557</v>
      </c>
      <c r="G341" s="4" t="s">
        <v>97</v>
      </c>
      <c r="H341" s="4">
        <v>410.0</v>
      </c>
      <c r="I341" s="4">
        <v>338.0</v>
      </c>
      <c r="J341" s="4">
        <v>748.0</v>
      </c>
    </row>
    <row r="342">
      <c r="A342" s="4">
        <v>2006.0</v>
      </c>
      <c r="B342" s="4" t="s">
        <v>233</v>
      </c>
      <c r="C342" s="4" t="s">
        <v>13</v>
      </c>
      <c r="D342" s="4" t="s">
        <v>398</v>
      </c>
      <c r="E342" s="4">
        <v>67.0</v>
      </c>
      <c r="F342" s="36" t="s">
        <v>1034</v>
      </c>
      <c r="G342" s="4" t="s">
        <v>24</v>
      </c>
      <c r="H342" s="4">
        <v>412.0</v>
      </c>
      <c r="I342" s="4">
        <v>328.0</v>
      </c>
      <c r="J342" s="4">
        <v>740.0</v>
      </c>
    </row>
    <row r="343">
      <c r="A343" s="4">
        <v>2006.0</v>
      </c>
      <c r="B343" s="4" t="s">
        <v>233</v>
      </c>
      <c r="C343" s="4" t="s">
        <v>13</v>
      </c>
      <c r="D343" s="4" t="s">
        <v>398</v>
      </c>
      <c r="E343" s="4">
        <v>68.0</v>
      </c>
      <c r="F343" s="36" t="s">
        <v>1350</v>
      </c>
      <c r="G343" s="4" t="s">
        <v>110</v>
      </c>
      <c r="H343" s="4">
        <v>364.0</v>
      </c>
      <c r="I343" s="4">
        <v>372.0</v>
      </c>
      <c r="J343" s="4">
        <v>736.0</v>
      </c>
    </row>
    <row r="344">
      <c r="A344" s="4">
        <v>2006.0</v>
      </c>
      <c r="B344" s="4" t="s">
        <v>233</v>
      </c>
      <c r="C344" s="4" t="s">
        <v>13</v>
      </c>
      <c r="D344" s="4" t="s">
        <v>398</v>
      </c>
      <c r="E344" s="4">
        <v>69.0</v>
      </c>
      <c r="F344" s="36" t="s">
        <v>1687</v>
      </c>
      <c r="G344" s="4" t="s">
        <v>75</v>
      </c>
      <c r="H344" s="4">
        <v>372.0</v>
      </c>
      <c r="I344" s="4">
        <v>356.0</v>
      </c>
      <c r="J344" s="4">
        <v>728.0</v>
      </c>
    </row>
    <row r="345">
      <c r="A345" s="4">
        <v>2006.0</v>
      </c>
      <c r="B345" s="4" t="s">
        <v>233</v>
      </c>
      <c r="C345" s="4" t="s">
        <v>13</v>
      </c>
      <c r="D345" s="4" t="s">
        <v>398</v>
      </c>
      <c r="E345" s="4">
        <v>70.0</v>
      </c>
      <c r="F345" s="36" t="s">
        <v>1484</v>
      </c>
      <c r="G345" s="4" t="s">
        <v>184</v>
      </c>
      <c r="H345" s="4">
        <v>356.0</v>
      </c>
      <c r="I345" s="4">
        <v>362.0</v>
      </c>
      <c r="J345" s="4">
        <v>718.0</v>
      </c>
    </row>
    <row r="346">
      <c r="A346" s="4">
        <v>2006.0</v>
      </c>
      <c r="B346" s="4" t="s">
        <v>233</v>
      </c>
      <c r="C346" s="4" t="s">
        <v>13</v>
      </c>
      <c r="D346" s="4" t="s">
        <v>398</v>
      </c>
      <c r="E346" s="4">
        <v>71.0</v>
      </c>
      <c r="F346" s="36" t="s">
        <v>939</v>
      </c>
      <c r="G346" s="4" t="s">
        <v>773</v>
      </c>
      <c r="H346" s="4">
        <v>372.0</v>
      </c>
      <c r="I346" s="4">
        <v>334.0</v>
      </c>
      <c r="J346" s="4">
        <v>706.0</v>
      </c>
    </row>
    <row r="347">
      <c r="A347" s="4">
        <v>2006.0</v>
      </c>
      <c r="B347" s="4" t="s">
        <v>233</v>
      </c>
      <c r="C347" s="4" t="s">
        <v>13</v>
      </c>
      <c r="D347" s="4" t="s">
        <v>398</v>
      </c>
      <c r="E347" s="4">
        <v>72.0</v>
      </c>
      <c r="F347" s="36" t="s">
        <v>1688</v>
      </c>
      <c r="G347" s="4" t="s">
        <v>678</v>
      </c>
      <c r="H347" s="4">
        <v>344.0</v>
      </c>
      <c r="I347" s="4">
        <v>360.0</v>
      </c>
      <c r="J347" s="4">
        <v>704.0</v>
      </c>
    </row>
    <row r="348">
      <c r="A348" s="4">
        <v>2006.0</v>
      </c>
      <c r="B348" s="4" t="s">
        <v>233</v>
      </c>
      <c r="C348" s="4" t="s">
        <v>13</v>
      </c>
      <c r="D348" s="4" t="s">
        <v>398</v>
      </c>
      <c r="E348" s="4">
        <v>73.0</v>
      </c>
      <c r="F348" s="36" t="s">
        <v>1689</v>
      </c>
      <c r="G348" s="4" t="s">
        <v>24</v>
      </c>
      <c r="H348" s="4">
        <v>264.0</v>
      </c>
      <c r="I348" s="4">
        <v>430.0</v>
      </c>
      <c r="J348" s="4">
        <v>694.0</v>
      </c>
    </row>
    <row r="349">
      <c r="A349" s="4">
        <v>2006.0</v>
      </c>
      <c r="B349" s="4" t="s">
        <v>233</v>
      </c>
      <c r="C349" s="4" t="s">
        <v>13</v>
      </c>
      <c r="D349" s="4" t="s">
        <v>398</v>
      </c>
      <c r="E349" s="4">
        <v>74.0</v>
      </c>
      <c r="F349" s="36" t="s">
        <v>1184</v>
      </c>
      <c r="G349" s="4" t="s">
        <v>279</v>
      </c>
      <c r="H349" s="4">
        <v>290.0</v>
      </c>
      <c r="I349" s="4">
        <v>386.0</v>
      </c>
      <c r="J349" s="4">
        <v>676.0</v>
      </c>
    </row>
    <row r="350">
      <c r="A350" s="4">
        <v>2006.0</v>
      </c>
      <c r="B350" s="4" t="s">
        <v>233</v>
      </c>
      <c r="C350" s="4" t="s">
        <v>13</v>
      </c>
      <c r="D350" s="4" t="s">
        <v>398</v>
      </c>
      <c r="E350" s="4">
        <v>75.0</v>
      </c>
      <c r="F350" s="36" t="s">
        <v>1690</v>
      </c>
      <c r="G350" s="4" t="s">
        <v>636</v>
      </c>
      <c r="H350" s="4">
        <v>286.0</v>
      </c>
      <c r="I350" s="4">
        <v>374.0</v>
      </c>
      <c r="J350" s="4">
        <v>660.0</v>
      </c>
    </row>
    <row r="351">
      <c r="A351" s="4">
        <v>2006.0</v>
      </c>
      <c r="B351" s="4" t="s">
        <v>233</v>
      </c>
      <c r="C351" s="4" t="s">
        <v>13</v>
      </c>
      <c r="D351" s="4" t="s">
        <v>398</v>
      </c>
      <c r="E351" s="4">
        <v>76.0</v>
      </c>
      <c r="F351" s="36" t="s">
        <v>1486</v>
      </c>
      <c r="G351" s="4" t="s">
        <v>24</v>
      </c>
      <c r="H351" s="4">
        <v>294.0</v>
      </c>
      <c r="I351" s="4">
        <v>330.0</v>
      </c>
      <c r="J351" s="4">
        <v>624.0</v>
      </c>
    </row>
    <row r="352">
      <c r="A352" s="4">
        <v>2006.0</v>
      </c>
      <c r="B352" s="4" t="s">
        <v>233</v>
      </c>
      <c r="C352" s="4" t="s">
        <v>13</v>
      </c>
      <c r="D352" s="4" t="s">
        <v>398</v>
      </c>
      <c r="E352" s="4">
        <v>77.0</v>
      </c>
      <c r="F352" s="36" t="s">
        <v>1691</v>
      </c>
      <c r="G352" s="4" t="s">
        <v>135</v>
      </c>
      <c r="H352" s="4">
        <v>344.0</v>
      </c>
      <c r="I352" s="4">
        <v>206.0</v>
      </c>
      <c r="J352" s="4">
        <v>550.0</v>
      </c>
    </row>
    <row r="353">
      <c r="A353" s="4">
        <v>2006.0</v>
      </c>
      <c r="B353" s="4" t="s">
        <v>233</v>
      </c>
      <c r="C353" s="4" t="s">
        <v>13</v>
      </c>
      <c r="D353" s="4" t="s">
        <v>398</v>
      </c>
      <c r="E353" s="4">
        <v>78.0</v>
      </c>
      <c r="F353" s="36" t="s">
        <v>520</v>
      </c>
      <c r="G353" s="4" t="s">
        <v>24</v>
      </c>
      <c r="I353" s="4">
        <v>500.0</v>
      </c>
      <c r="J353" s="4">
        <v>500.0</v>
      </c>
    </row>
    <row r="354">
      <c r="A354" s="4">
        <v>2006.0</v>
      </c>
      <c r="B354" s="4" t="s">
        <v>233</v>
      </c>
      <c r="C354" s="4" t="s">
        <v>13</v>
      </c>
      <c r="D354" s="4" t="s">
        <v>398</v>
      </c>
      <c r="E354" s="4">
        <v>79.0</v>
      </c>
      <c r="F354" s="36" t="s">
        <v>1692</v>
      </c>
      <c r="G354" s="4" t="s">
        <v>678</v>
      </c>
      <c r="H354" s="4">
        <v>396.0</v>
      </c>
      <c r="J354" s="4">
        <v>396.0</v>
      </c>
    </row>
    <row r="355">
      <c r="A355" s="4">
        <v>2006.0</v>
      </c>
      <c r="B355" s="4" t="s">
        <v>233</v>
      </c>
      <c r="C355" s="4" t="s">
        <v>13</v>
      </c>
      <c r="D355" s="4" t="s">
        <v>398</v>
      </c>
      <c r="E355" s="4">
        <v>80.0</v>
      </c>
      <c r="F355" s="36" t="s">
        <v>1693</v>
      </c>
      <c r="G355" s="4" t="s">
        <v>563</v>
      </c>
      <c r="I355" s="4">
        <v>184.0</v>
      </c>
      <c r="J355" s="4">
        <v>184.0</v>
      </c>
    </row>
    <row r="356">
      <c r="A356" s="4">
        <v>2006.0</v>
      </c>
      <c r="B356" s="4" t="s">
        <v>233</v>
      </c>
      <c r="C356" s="4" t="s">
        <v>57</v>
      </c>
      <c r="D356" s="4" t="s">
        <v>398</v>
      </c>
      <c r="E356" s="4">
        <v>1.0</v>
      </c>
      <c r="F356" s="36" t="s">
        <v>1694</v>
      </c>
      <c r="G356" s="4" t="s">
        <v>22</v>
      </c>
      <c r="H356" s="4">
        <v>516.0</v>
      </c>
      <c r="I356" s="4">
        <v>512.0</v>
      </c>
      <c r="J356" s="4">
        <v>1028.0</v>
      </c>
    </row>
    <row r="357">
      <c r="A357" s="4">
        <v>2006.0</v>
      </c>
      <c r="B357" s="4" t="s">
        <v>233</v>
      </c>
      <c r="C357" s="4" t="s">
        <v>57</v>
      </c>
      <c r="D357" s="4" t="s">
        <v>398</v>
      </c>
      <c r="E357" s="4">
        <v>2.0</v>
      </c>
      <c r="F357" s="36" t="s">
        <v>738</v>
      </c>
      <c r="G357" s="4" t="s">
        <v>51</v>
      </c>
      <c r="H357" s="4">
        <v>448.0</v>
      </c>
      <c r="I357" s="4">
        <v>520.0</v>
      </c>
      <c r="J357" s="4">
        <v>968.0</v>
      </c>
    </row>
    <row r="358">
      <c r="A358" s="4">
        <v>2006.0</v>
      </c>
      <c r="B358" s="4" t="s">
        <v>233</v>
      </c>
      <c r="C358" s="4" t="s">
        <v>57</v>
      </c>
      <c r="D358" s="4" t="s">
        <v>398</v>
      </c>
      <c r="E358" s="4">
        <v>3.0</v>
      </c>
      <c r="F358" s="36" t="s">
        <v>1581</v>
      </c>
      <c r="G358" s="4" t="s">
        <v>110</v>
      </c>
      <c r="H358" s="4">
        <v>450.0</v>
      </c>
      <c r="I358" s="4">
        <v>484.0</v>
      </c>
      <c r="J358" s="4">
        <v>934.0</v>
      </c>
    </row>
    <row r="359">
      <c r="A359" s="4">
        <v>2006.0</v>
      </c>
      <c r="B359" s="4" t="s">
        <v>233</v>
      </c>
      <c r="C359" s="4" t="s">
        <v>57</v>
      </c>
      <c r="D359" s="4" t="s">
        <v>398</v>
      </c>
      <c r="E359" s="4">
        <v>4.0</v>
      </c>
      <c r="F359" s="36" t="s">
        <v>908</v>
      </c>
      <c r="G359" s="4" t="s">
        <v>441</v>
      </c>
      <c r="H359" s="4">
        <v>440.0</v>
      </c>
      <c r="I359" s="4">
        <v>488.0</v>
      </c>
      <c r="J359" s="4">
        <v>928.0</v>
      </c>
    </row>
    <row r="360">
      <c r="A360" s="4">
        <v>2006.0</v>
      </c>
      <c r="B360" s="4" t="s">
        <v>233</v>
      </c>
      <c r="C360" s="4" t="s">
        <v>57</v>
      </c>
      <c r="D360" s="4" t="s">
        <v>398</v>
      </c>
      <c r="E360" s="4">
        <v>5.0</v>
      </c>
      <c r="F360" s="36" t="s">
        <v>1583</v>
      </c>
      <c r="G360" s="4" t="s">
        <v>310</v>
      </c>
      <c r="H360" s="4">
        <v>442.0</v>
      </c>
      <c r="I360" s="4">
        <v>460.0</v>
      </c>
      <c r="J360" s="4">
        <v>902.0</v>
      </c>
    </row>
    <row r="361">
      <c r="A361" s="4">
        <v>2006.0</v>
      </c>
      <c r="B361" s="4" t="s">
        <v>233</v>
      </c>
      <c r="C361" s="4" t="s">
        <v>57</v>
      </c>
      <c r="D361" s="4" t="s">
        <v>398</v>
      </c>
      <c r="E361" s="4">
        <v>6.0</v>
      </c>
      <c r="F361" s="36" t="s">
        <v>736</v>
      </c>
      <c r="G361" s="4" t="s">
        <v>59</v>
      </c>
      <c r="H361" s="4">
        <v>438.0</v>
      </c>
      <c r="I361" s="4">
        <v>462.0</v>
      </c>
      <c r="J361" s="4">
        <v>900.0</v>
      </c>
    </row>
    <row r="362">
      <c r="A362" s="4">
        <v>2006.0</v>
      </c>
      <c r="B362" s="4" t="s">
        <v>233</v>
      </c>
      <c r="C362" s="4" t="s">
        <v>57</v>
      </c>
      <c r="D362" s="4" t="s">
        <v>398</v>
      </c>
      <c r="E362" s="4">
        <v>7.0</v>
      </c>
      <c r="F362" s="36" t="s">
        <v>1208</v>
      </c>
      <c r="G362" s="4" t="s">
        <v>327</v>
      </c>
      <c r="H362" s="4">
        <v>408.0</v>
      </c>
      <c r="I362" s="4">
        <v>486.0</v>
      </c>
      <c r="J362" s="4">
        <v>894.0</v>
      </c>
    </row>
    <row r="363">
      <c r="A363" s="4">
        <v>2006.0</v>
      </c>
      <c r="B363" s="4" t="s">
        <v>233</v>
      </c>
      <c r="C363" s="4" t="s">
        <v>57</v>
      </c>
      <c r="D363" s="4" t="s">
        <v>398</v>
      </c>
      <c r="E363" s="4">
        <v>8.0</v>
      </c>
      <c r="F363" s="36" t="s">
        <v>1488</v>
      </c>
      <c r="G363" s="4" t="s">
        <v>1578</v>
      </c>
      <c r="H363" s="4">
        <v>384.0</v>
      </c>
      <c r="I363" s="4">
        <v>506.0</v>
      </c>
      <c r="J363" s="4">
        <v>890.0</v>
      </c>
    </row>
    <row r="364">
      <c r="A364" s="4">
        <v>2006.0</v>
      </c>
      <c r="B364" s="4" t="s">
        <v>233</v>
      </c>
      <c r="C364" s="4" t="s">
        <v>57</v>
      </c>
      <c r="D364" s="4" t="s">
        <v>398</v>
      </c>
      <c r="E364" s="4">
        <v>9.0</v>
      </c>
      <c r="F364" s="36" t="s">
        <v>1205</v>
      </c>
      <c r="G364" s="4" t="s">
        <v>239</v>
      </c>
      <c r="H364" s="4">
        <v>392.0</v>
      </c>
      <c r="I364" s="4">
        <v>454.0</v>
      </c>
      <c r="J364" s="4">
        <v>846.0</v>
      </c>
    </row>
    <row r="365">
      <c r="A365" s="4">
        <v>2006.0</v>
      </c>
      <c r="B365" s="4" t="s">
        <v>233</v>
      </c>
      <c r="C365" s="4" t="s">
        <v>57</v>
      </c>
      <c r="D365" s="4" t="s">
        <v>398</v>
      </c>
      <c r="E365" s="4">
        <v>10.0</v>
      </c>
      <c r="F365" s="36" t="s">
        <v>457</v>
      </c>
      <c r="G365" s="4" t="s">
        <v>654</v>
      </c>
      <c r="H365" s="4">
        <v>438.0</v>
      </c>
      <c r="I365" s="4">
        <v>386.0</v>
      </c>
      <c r="J365" s="4">
        <v>824.0</v>
      </c>
    </row>
    <row r="366">
      <c r="A366" s="4">
        <v>2006.0</v>
      </c>
      <c r="B366" s="4" t="s">
        <v>233</v>
      </c>
      <c r="C366" s="4" t="s">
        <v>57</v>
      </c>
      <c r="D366" s="4" t="s">
        <v>398</v>
      </c>
      <c r="E366" s="4">
        <v>11.0</v>
      </c>
      <c r="F366" s="36" t="s">
        <v>1695</v>
      </c>
      <c r="G366" s="4" t="s">
        <v>38</v>
      </c>
      <c r="H366" s="4">
        <v>410.0</v>
      </c>
      <c r="I366" s="4">
        <v>398.0</v>
      </c>
      <c r="J366" s="4">
        <v>808.0</v>
      </c>
    </row>
    <row r="367">
      <c r="A367" s="4">
        <v>2006.0</v>
      </c>
      <c r="B367" s="4" t="s">
        <v>233</v>
      </c>
      <c r="C367" s="4" t="s">
        <v>57</v>
      </c>
      <c r="D367" s="4" t="s">
        <v>398</v>
      </c>
      <c r="E367" s="4">
        <v>12.0</v>
      </c>
      <c r="F367" s="36" t="s">
        <v>564</v>
      </c>
      <c r="G367" s="4" t="s">
        <v>24</v>
      </c>
      <c r="H367" s="4">
        <v>338.0</v>
      </c>
      <c r="I367" s="4">
        <v>450.0</v>
      </c>
      <c r="J367" s="4">
        <v>788.0</v>
      </c>
    </row>
    <row r="368">
      <c r="A368" s="4">
        <v>2006.0</v>
      </c>
      <c r="B368" s="4" t="s">
        <v>233</v>
      </c>
      <c r="C368" s="4" t="s">
        <v>57</v>
      </c>
      <c r="D368" s="4" t="s">
        <v>398</v>
      </c>
      <c r="E368" s="4">
        <v>13.0</v>
      </c>
      <c r="F368" s="36" t="s">
        <v>1696</v>
      </c>
      <c r="G368" s="4" t="s">
        <v>1547</v>
      </c>
      <c r="H368" s="4">
        <v>394.0</v>
      </c>
      <c r="I368" s="4">
        <v>348.0</v>
      </c>
      <c r="J368" s="4">
        <v>742.0</v>
      </c>
    </row>
    <row r="369">
      <c r="A369" s="4">
        <v>2006.0</v>
      </c>
      <c r="B369" s="4" t="s">
        <v>233</v>
      </c>
      <c r="C369" s="4" t="s">
        <v>57</v>
      </c>
      <c r="D369" s="4" t="s">
        <v>398</v>
      </c>
      <c r="E369" s="4">
        <v>14.0</v>
      </c>
      <c r="F369" s="36" t="s">
        <v>1580</v>
      </c>
      <c r="G369" s="4" t="s">
        <v>303</v>
      </c>
      <c r="H369" s="4">
        <v>378.0</v>
      </c>
      <c r="I369" s="4">
        <v>362.0</v>
      </c>
      <c r="J369" s="4">
        <v>740.0</v>
      </c>
    </row>
    <row r="370">
      <c r="A370" s="4">
        <v>2006.0</v>
      </c>
      <c r="B370" s="4" t="s">
        <v>233</v>
      </c>
      <c r="C370" s="4" t="s">
        <v>57</v>
      </c>
      <c r="D370" s="4" t="s">
        <v>398</v>
      </c>
      <c r="E370" s="4">
        <v>15.0</v>
      </c>
      <c r="F370" s="36" t="s">
        <v>949</v>
      </c>
      <c r="G370" s="4" t="s">
        <v>22</v>
      </c>
      <c r="H370" s="4">
        <v>372.0</v>
      </c>
      <c r="I370" s="4">
        <v>352.0</v>
      </c>
      <c r="J370" s="4">
        <v>724.0</v>
      </c>
    </row>
    <row r="371">
      <c r="A371" s="4">
        <v>2006.0</v>
      </c>
      <c r="B371" s="4" t="s">
        <v>233</v>
      </c>
      <c r="C371" s="4" t="s">
        <v>57</v>
      </c>
      <c r="D371" s="4" t="s">
        <v>398</v>
      </c>
      <c r="E371" s="4">
        <v>16.0</v>
      </c>
      <c r="F371" s="36" t="s">
        <v>1697</v>
      </c>
      <c r="G371" s="4" t="s">
        <v>22</v>
      </c>
      <c r="H371" s="4">
        <v>322.0</v>
      </c>
      <c r="I371" s="4">
        <v>398.0</v>
      </c>
      <c r="J371" s="4">
        <v>720.0</v>
      </c>
    </row>
    <row r="372">
      <c r="A372" s="4">
        <v>2006.0</v>
      </c>
      <c r="B372" s="4" t="s">
        <v>233</v>
      </c>
      <c r="C372" s="4" t="s">
        <v>57</v>
      </c>
      <c r="D372" s="4" t="s">
        <v>398</v>
      </c>
      <c r="E372" s="4">
        <v>17.0</v>
      </c>
      <c r="F372" s="36" t="s">
        <v>1698</v>
      </c>
      <c r="G372" s="4" t="s">
        <v>636</v>
      </c>
      <c r="H372" s="4">
        <v>340.0</v>
      </c>
      <c r="I372" s="4">
        <v>378.0</v>
      </c>
      <c r="J372" s="4">
        <v>718.0</v>
      </c>
    </row>
    <row r="373">
      <c r="A373" s="4">
        <v>2006.0</v>
      </c>
      <c r="B373" s="4" t="s">
        <v>233</v>
      </c>
      <c r="C373" s="4" t="s">
        <v>57</v>
      </c>
      <c r="D373" s="4" t="s">
        <v>398</v>
      </c>
      <c r="E373" s="4">
        <v>18.0</v>
      </c>
      <c r="F373" s="36" t="s">
        <v>1699</v>
      </c>
      <c r="G373" s="4" t="s">
        <v>1047</v>
      </c>
      <c r="H373" s="4">
        <v>352.0</v>
      </c>
      <c r="I373" s="4">
        <v>356.0</v>
      </c>
      <c r="J373" s="4">
        <v>708.0</v>
      </c>
    </row>
    <row r="374">
      <c r="A374" s="4">
        <v>2006.0</v>
      </c>
      <c r="B374" s="4" t="s">
        <v>233</v>
      </c>
      <c r="C374" s="4" t="s">
        <v>57</v>
      </c>
      <c r="D374" s="4" t="s">
        <v>398</v>
      </c>
      <c r="E374" s="4">
        <v>19.0</v>
      </c>
      <c r="F374" s="36" t="s">
        <v>1042</v>
      </c>
      <c r="G374" s="4" t="s">
        <v>36</v>
      </c>
      <c r="H374" s="4">
        <v>354.0</v>
      </c>
      <c r="I374" s="4">
        <v>332.0</v>
      </c>
      <c r="J374" s="4">
        <v>686.0</v>
      </c>
    </row>
    <row r="375">
      <c r="A375" s="4">
        <v>2006.0</v>
      </c>
      <c r="B375" s="4" t="s">
        <v>233</v>
      </c>
      <c r="C375" s="4" t="s">
        <v>57</v>
      </c>
      <c r="D375" s="4" t="s">
        <v>398</v>
      </c>
      <c r="E375" s="4">
        <v>20.0</v>
      </c>
      <c r="F375" s="36" t="s">
        <v>1204</v>
      </c>
      <c r="G375" s="4" t="s">
        <v>1640</v>
      </c>
      <c r="H375" s="4">
        <v>374.0</v>
      </c>
      <c r="I375" s="4">
        <v>312.0</v>
      </c>
      <c r="J375" s="4">
        <v>686.0</v>
      </c>
    </row>
    <row r="376">
      <c r="A376" s="4">
        <v>2006.0</v>
      </c>
      <c r="B376" s="4" t="s">
        <v>233</v>
      </c>
      <c r="C376" s="4" t="s">
        <v>57</v>
      </c>
      <c r="D376" s="4" t="s">
        <v>398</v>
      </c>
      <c r="E376" s="4">
        <v>21.0</v>
      </c>
      <c r="F376" s="36" t="s">
        <v>293</v>
      </c>
      <c r="G376" s="4" t="s">
        <v>53</v>
      </c>
      <c r="H376" s="4">
        <v>408.0</v>
      </c>
      <c r="I376" s="4">
        <v>270.0</v>
      </c>
      <c r="J376" s="4">
        <v>678.0</v>
      </c>
    </row>
    <row r="377">
      <c r="A377" s="4">
        <v>2006.0</v>
      </c>
      <c r="B377" s="4" t="s">
        <v>233</v>
      </c>
      <c r="C377" s="4" t="s">
        <v>57</v>
      </c>
      <c r="D377" s="4" t="s">
        <v>398</v>
      </c>
      <c r="E377" s="4">
        <v>22.0</v>
      </c>
      <c r="F377" s="36" t="s">
        <v>1044</v>
      </c>
      <c r="G377" s="4" t="s">
        <v>75</v>
      </c>
      <c r="H377" s="4">
        <v>334.0</v>
      </c>
      <c r="I377" s="4">
        <v>338.0</v>
      </c>
      <c r="J377" s="4">
        <v>672.0</v>
      </c>
    </row>
    <row r="378">
      <c r="A378" s="4">
        <v>2006.0</v>
      </c>
      <c r="B378" s="4" t="s">
        <v>233</v>
      </c>
      <c r="C378" s="4" t="s">
        <v>57</v>
      </c>
      <c r="D378" s="4" t="s">
        <v>398</v>
      </c>
      <c r="E378" s="4">
        <v>23.0</v>
      </c>
      <c r="F378" s="36" t="s">
        <v>291</v>
      </c>
      <c r="G378" s="4" t="s">
        <v>155</v>
      </c>
      <c r="H378" s="4">
        <v>330.0</v>
      </c>
      <c r="I378" s="4">
        <v>340.0</v>
      </c>
      <c r="J378" s="4">
        <v>670.0</v>
      </c>
    </row>
    <row r="379">
      <c r="A379" s="4">
        <v>2006.0</v>
      </c>
      <c r="B379" s="4" t="s">
        <v>233</v>
      </c>
      <c r="C379" s="4" t="s">
        <v>57</v>
      </c>
      <c r="D379" s="4" t="s">
        <v>398</v>
      </c>
      <c r="E379" s="4">
        <v>24.0</v>
      </c>
      <c r="F379" s="36" t="s">
        <v>1207</v>
      </c>
      <c r="G379" s="4" t="s">
        <v>135</v>
      </c>
      <c r="H379" s="4">
        <v>336.0</v>
      </c>
      <c r="I379" s="4">
        <v>332.0</v>
      </c>
      <c r="J379" s="4">
        <v>668.0</v>
      </c>
    </row>
    <row r="380">
      <c r="A380" s="4">
        <v>2006.0</v>
      </c>
      <c r="B380" s="4" t="s">
        <v>233</v>
      </c>
      <c r="C380" s="4" t="s">
        <v>57</v>
      </c>
      <c r="D380" s="4" t="s">
        <v>398</v>
      </c>
      <c r="E380" s="4">
        <v>25.0</v>
      </c>
      <c r="F380" s="36" t="s">
        <v>1489</v>
      </c>
      <c r="G380" s="4" t="s">
        <v>303</v>
      </c>
      <c r="H380" s="4">
        <v>302.0</v>
      </c>
      <c r="I380" s="4">
        <v>350.0</v>
      </c>
      <c r="J380" s="4">
        <v>652.0</v>
      </c>
    </row>
    <row r="381">
      <c r="A381" s="4">
        <v>2006.0</v>
      </c>
      <c r="B381" s="4" t="s">
        <v>233</v>
      </c>
      <c r="C381" s="4" t="s">
        <v>57</v>
      </c>
      <c r="D381" s="4" t="s">
        <v>398</v>
      </c>
      <c r="E381" s="4">
        <v>26.0</v>
      </c>
      <c r="F381" s="36" t="s">
        <v>1212</v>
      </c>
      <c r="G381" s="4" t="s">
        <v>24</v>
      </c>
      <c r="H381" s="4">
        <v>274.0</v>
      </c>
      <c r="I381" s="4">
        <v>290.0</v>
      </c>
      <c r="J381" s="4">
        <v>564.0</v>
      </c>
    </row>
    <row r="382">
      <c r="A382" s="4">
        <v>2006.0</v>
      </c>
      <c r="B382" s="4" t="s">
        <v>233</v>
      </c>
      <c r="C382" s="4" t="s">
        <v>57</v>
      </c>
      <c r="D382" s="4" t="s">
        <v>398</v>
      </c>
      <c r="E382" s="4">
        <v>27.0</v>
      </c>
      <c r="F382" s="36" t="s">
        <v>1700</v>
      </c>
      <c r="G382" s="4" t="s">
        <v>678</v>
      </c>
      <c r="H382" s="4">
        <v>286.0</v>
      </c>
      <c r="I382" s="4">
        <v>224.0</v>
      </c>
      <c r="J382" s="4">
        <v>510.0</v>
      </c>
    </row>
    <row r="383">
      <c r="A383" s="4">
        <v>2006.0</v>
      </c>
      <c r="B383" s="4" t="s">
        <v>233</v>
      </c>
      <c r="C383" s="4" t="s">
        <v>57</v>
      </c>
      <c r="D383" s="4" t="s">
        <v>398</v>
      </c>
      <c r="E383" s="4">
        <v>28.0</v>
      </c>
      <c r="F383" s="36" t="s">
        <v>1701</v>
      </c>
      <c r="G383" s="4" t="s">
        <v>97</v>
      </c>
      <c r="H383" s="4">
        <v>158.0</v>
      </c>
      <c r="I383" s="4">
        <v>214.0</v>
      </c>
      <c r="J383" s="4">
        <v>372.0</v>
      </c>
    </row>
    <row r="384">
      <c r="A384" s="4">
        <v>2006.0</v>
      </c>
      <c r="B384" s="4" t="s">
        <v>298</v>
      </c>
      <c r="C384" s="4" t="s">
        <v>13</v>
      </c>
      <c r="D384" s="4" t="s">
        <v>398</v>
      </c>
      <c r="E384" s="4">
        <v>1.0</v>
      </c>
      <c r="F384" s="36" t="s">
        <v>635</v>
      </c>
      <c r="G384" s="4" t="s">
        <v>135</v>
      </c>
      <c r="H384" s="4">
        <v>468.0</v>
      </c>
      <c r="I384" s="4">
        <v>594.0</v>
      </c>
      <c r="J384" s="4">
        <v>1062.0</v>
      </c>
    </row>
    <row r="385">
      <c r="A385" s="4">
        <v>2006.0</v>
      </c>
      <c r="B385" s="4" t="s">
        <v>298</v>
      </c>
      <c r="C385" s="4" t="s">
        <v>13</v>
      </c>
      <c r="D385" s="4" t="s">
        <v>398</v>
      </c>
      <c r="E385" s="4">
        <v>2.0</v>
      </c>
      <c r="F385" s="36" t="s">
        <v>576</v>
      </c>
      <c r="G385" s="4" t="s">
        <v>263</v>
      </c>
      <c r="H385" s="4">
        <v>514.0</v>
      </c>
      <c r="I385" s="4">
        <v>538.0</v>
      </c>
      <c r="J385" s="4">
        <v>1052.0</v>
      </c>
    </row>
    <row r="386">
      <c r="A386" s="4">
        <v>2006.0</v>
      </c>
      <c r="B386" s="4" t="s">
        <v>298</v>
      </c>
      <c r="C386" s="4" t="s">
        <v>13</v>
      </c>
      <c r="D386" s="4" t="s">
        <v>398</v>
      </c>
      <c r="E386" s="4">
        <v>3.0</v>
      </c>
      <c r="F386" s="36" t="s">
        <v>916</v>
      </c>
      <c r="G386" s="4" t="s">
        <v>75</v>
      </c>
      <c r="H386" s="4">
        <v>488.0</v>
      </c>
      <c r="I386" s="4">
        <v>546.0</v>
      </c>
      <c r="J386" s="4">
        <v>1034.0</v>
      </c>
    </row>
    <row r="387">
      <c r="A387" s="4">
        <v>2006.0</v>
      </c>
      <c r="B387" s="4" t="s">
        <v>298</v>
      </c>
      <c r="C387" s="4" t="s">
        <v>13</v>
      </c>
      <c r="D387" s="4" t="s">
        <v>398</v>
      </c>
      <c r="E387" s="4">
        <v>4.0</v>
      </c>
      <c r="F387" s="36" t="s">
        <v>1702</v>
      </c>
      <c r="G387" s="4" t="s">
        <v>663</v>
      </c>
      <c r="H387" s="4">
        <v>530.0</v>
      </c>
      <c r="I387" s="4">
        <v>480.0</v>
      </c>
      <c r="J387" s="4">
        <v>1010.0</v>
      </c>
    </row>
    <row r="388">
      <c r="A388" s="4">
        <v>2006.0</v>
      </c>
      <c r="B388" s="4" t="s">
        <v>298</v>
      </c>
      <c r="C388" s="4" t="s">
        <v>13</v>
      </c>
      <c r="D388" s="4" t="s">
        <v>398</v>
      </c>
      <c r="E388" s="4">
        <v>5.0</v>
      </c>
      <c r="F388" s="36" t="s">
        <v>575</v>
      </c>
      <c r="G388" s="4" t="s">
        <v>636</v>
      </c>
      <c r="H388" s="4">
        <v>490.0</v>
      </c>
      <c r="I388" s="4">
        <v>516.0</v>
      </c>
      <c r="J388" s="4">
        <v>1006.0</v>
      </c>
    </row>
    <row r="389">
      <c r="A389" s="4">
        <v>2006.0</v>
      </c>
      <c r="B389" s="4" t="s">
        <v>298</v>
      </c>
      <c r="C389" s="4" t="s">
        <v>13</v>
      </c>
      <c r="D389" s="4" t="s">
        <v>398</v>
      </c>
      <c r="E389" s="4">
        <v>6.0</v>
      </c>
      <c r="F389" s="36" t="s">
        <v>103</v>
      </c>
      <c r="G389" s="4" t="s">
        <v>654</v>
      </c>
      <c r="H389" s="4">
        <v>482.0</v>
      </c>
      <c r="I389" s="4">
        <v>516.0</v>
      </c>
      <c r="J389" s="4">
        <v>998.0</v>
      </c>
    </row>
    <row r="390">
      <c r="A390" s="4">
        <v>2006.0</v>
      </c>
      <c r="B390" s="4" t="s">
        <v>298</v>
      </c>
      <c r="C390" s="4" t="s">
        <v>13</v>
      </c>
      <c r="D390" s="4" t="s">
        <v>398</v>
      </c>
      <c r="E390" s="4">
        <v>7.0</v>
      </c>
      <c r="F390" s="36" t="s">
        <v>321</v>
      </c>
      <c r="G390" s="4" t="s">
        <v>1345</v>
      </c>
      <c r="H390" s="4">
        <v>530.0</v>
      </c>
      <c r="I390" s="4">
        <v>464.0</v>
      </c>
      <c r="J390" s="4">
        <v>994.0</v>
      </c>
    </row>
    <row r="391">
      <c r="A391" s="4">
        <v>2006.0</v>
      </c>
      <c r="B391" s="4" t="s">
        <v>298</v>
      </c>
      <c r="C391" s="4" t="s">
        <v>13</v>
      </c>
      <c r="D391" s="4" t="s">
        <v>398</v>
      </c>
      <c r="E391" s="4">
        <v>8.0</v>
      </c>
      <c r="F391" s="36" t="s">
        <v>937</v>
      </c>
      <c r="G391" s="4" t="s">
        <v>327</v>
      </c>
      <c r="H391" s="4">
        <v>466.0</v>
      </c>
      <c r="I391" s="4">
        <v>522.0</v>
      </c>
      <c r="J391" s="4">
        <v>988.0</v>
      </c>
    </row>
    <row r="392">
      <c r="A392" s="4">
        <v>2006.0</v>
      </c>
      <c r="B392" s="4" t="s">
        <v>298</v>
      </c>
      <c r="C392" s="4" t="s">
        <v>13</v>
      </c>
      <c r="D392" s="4" t="s">
        <v>398</v>
      </c>
      <c r="E392" s="4">
        <v>9.0</v>
      </c>
      <c r="F392" s="36" t="s">
        <v>577</v>
      </c>
      <c r="G392" s="4" t="s">
        <v>18</v>
      </c>
      <c r="H392" s="4">
        <v>530.0</v>
      </c>
      <c r="I392" s="4">
        <v>444.0</v>
      </c>
      <c r="J392" s="4">
        <v>974.0</v>
      </c>
    </row>
    <row r="393">
      <c r="A393" s="4">
        <v>2006.0</v>
      </c>
      <c r="B393" s="4" t="s">
        <v>298</v>
      </c>
      <c r="C393" s="4" t="s">
        <v>13</v>
      </c>
      <c r="D393" s="4" t="s">
        <v>398</v>
      </c>
      <c r="E393" s="4">
        <v>10.0</v>
      </c>
      <c r="F393" s="36" t="s">
        <v>590</v>
      </c>
      <c r="G393" s="4" t="s">
        <v>1588</v>
      </c>
      <c r="H393" s="4">
        <v>442.0</v>
      </c>
      <c r="I393" s="4">
        <v>522.0</v>
      </c>
      <c r="J393" s="4">
        <v>964.0</v>
      </c>
    </row>
    <row r="394">
      <c r="A394" s="4">
        <v>2006.0</v>
      </c>
      <c r="B394" s="4" t="s">
        <v>298</v>
      </c>
      <c r="C394" s="4" t="s">
        <v>13</v>
      </c>
      <c r="D394" s="4" t="s">
        <v>398</v>
      </c>
      <c r="E394" s="4">
        <v>11.0</v>
      </c>
      <c r="F394" s="36" t="s">
        <v>314</v>
      </c>
      <c r="G394" s="4" t="s">
        <v>678</v>
      </c>
      <c r="H394" s="4">
        <v>496.0</v>
      </c>
      <c r="I394" s="4">
        <v>466.0</v>
      </c>
      <c r="J394" s="4">
        <v>962.0</v>
      </c>
    </row>
    <row r="395">
      <c r="A395" s="4">
        <v>2006.0</v>
      </c>
      <c r="B395" s="4" t="s">
        <v>298</v>
      </c>
      <c r="C395" s="4" t="s">
        <v>13</v>
      </c>
      <c r="D395" s="4" t="s">
        <v>398</v>
      </c>
      <c r="E395" s="4">
        <v>12.0</v>
      </c>
      <c r="F395" s="36" t="s">
        <v>1589</v>
      </c>
      <c r="G395" s="4" t="s">
        <v>53</v>
      </c>
      <c r="H395" s="4">
        <v>512.0</v>
      </c>
      <c r="I395" s="4">
        <v>432.0</v>
      </c>
      <c r="J395" s="4">
        <v>944.0</v>
      </c>
    </row>
    <row r="396">
      <c r="A396" s="4">
        <v>2006.0</v>
      </c>
      <c r="B396" s="4" t="s">
        <v>298</v>
      </c>
      <c r="C396" s="4" t="s">
        <v>13</v>
      </c>
      <c r="D396" s="4" t="s">
        <v>398</v>
      </c>
      <c r="E396" s="4">
        <v>13.0</v>
      </c>
      <c r="F396" s="36" t="s">
        <v>1216</v>
      </c>
      <c r="G396" s="4" t="s">
        <v>24</v>
      </c>
      <c r="H396" s="4">
        <v>444.0</v>
      </c>
      <c r="I396" s="4">
        <v>486.0</v>
      </c>
      <c r="J396" s="4">
        <v>930.0</v>
      </c>
    </row>
    <row r="397">
      <c r="A397" s="4">
        <v>2006.0</v>
      </c>
      <c r="B397" s="4" t="s">
        <v>298</v>
      </c>
      <c r="C397" s="4" t="s">
        <v>13</v>
      </c>
      <c r="D397" s="4" t="s">
        <v>398</v>
      </c>
      <c r="E397" s="4">
        <v>14.0</v>
      </c>
      <c r="F397" s="36" t="s">
        <v>1703</v>
      </c>
      <c r="G397" s="4" t="s">
        <v>1396</v>
      </c>
      <c r="H397" s="4">
        <v>414.0</v>
      </c>
      <c r="I397" s="4">
        <v>516.0</v>
      </c>
      <c r="J397" s="4">
        <v>930.0</v>
      </c>
    </row>
    <row r="398">
      <c r="A398" s="4">
        <v>2006.0</v>
      </c>
      <c r="B398" s="4" t="s">
        <v>298</v>
      </c>
      <c r="C398" s="4" t="s">
        <v>13</v>
      </c>
      <c r="D398" s="4" t="s">
        <v>398</v>
      </c>
      <c r="E398" s="4">
        <v>15.0</v>
      </c>
      <c r="F398" s="36" t="s">
        <v>1219</v>
      </c>
      <c r="G398" s="4" t="s">
        <v>63</v>
      </c>
      <c r="H398" s="4">
        <v>436.0</v>
      </c>
      <c r="I398" s="4">
        <v>492.0</v>
      </c>
      <c r="J398" s="4">
        <v>928.0</v>
      </c>
    </row>
    <row r="399">
      <c r="A399" s="4">
        <v>2006.0</v>
      </c>
      <c r="B399" s="4" t="s">
        <v>298</v>
      </c>
      <c r="C399" s="4" t="s">
        <v>13</v>
      </c>
      <c r="D399" s="4" t="s">
        <v>398</v>
      </c>
      <c r="E399" s="4">
        <v>16.0</v>
      </c>
      <c r="F399" s="36" t="s">
        <v>256</v>
      </c>
      <c r="G399" s="4" t="s">
        <v>69</v>
      </c>
      <c r="H399" s="4">
        <v>490.0</v>
      </c>
      <c r="I399" s="4">
        <v>436.0</v>
      </c>
      <c r="J399" s="4">
        <v>926.0</v>
      </c>
    </row>
    <row r="400">
      <c r="A400" s="4">
        <v>2006.0</v>
      </c>
      <c r="B400" s="4" t="s">
        <v>298</v>
      </c>
      <c r="C400" s="4" t="s">
        <v>13</v>
      </c>
      <c r="D400" s="4" t="s">
        <v>398</v>
      </c>
      <c r="E400" s="4">
        <v>17.0</v>
      </c>
      <c r="F400" s="36" t="s">
        <v>1493</v>
      </c>
      <c r="G400" s="4" t="s">
        <v>801</v>
      </c>
      <c r="H400" s="4">
        <v>510.0</v>
      </c>
      <c r="I400" s="4">
        <v>404.0</v>
      </c>
      <c r="J400" s="4">
        <v>914.0</v>
      </c>
    </row>
    <row r="401">
      <c r="A401" s="4">
        <v>2006.0</v>
      </c>
      <c r="B401" s="4" t="s">
        <v>298</v>
      </c>
      <c r="C401" s="4" t="s">
        <v>13</v>
      </c>
      <c r="D401" s="4" t="s">
        <v>398</v>
      </c>
      <c r="E401" s="4">
        <v>18.0</v>
      </c>
      <c r="F401" s="36" t="s">
        <v>1224</v>
      </c>
      <c r="G401" s="4" t="s">
        <v>263</v>
      </c>
      <c r="H401" s="4">
        <v>466.0</v>
      </c>
      <c r="I401" s="4">
        <v>444.0</v>
      </c>
      <c r="J401" s="4">
        <v>910.0</v>
      </c>
    </row>
    <row r="402">
      <c r="A402" s="4">
        <v>2006.0</v>
      </c>
      <c r="B402" s="4" t="s">
        <v>298</v>
      </c>
      <c r="C402" s="4" t="s">
        <v>13</v>
      </c>
      <c r="D402" s="4" t="s">
        <v>398</v>
      </c>
      <c r="E402" s="4">
        <v>19.0</v>
      </c>
      <c r="F402" s="36" t="s">
        <v>305</v>
      </c>
      <c r="G402" s="4" t="s">
        <v>24</v>
      </c>
      <c r="H402" s="4">
        <v>420.0</v>
      </c>
      <c r="I402" s="4">
        <v>488.0</v>
      </c>
      <c r="J402" s="4">
        <v>908.0</v>
      </c>
    </row>
    <row r="403">
      <c r="A403" s="4">
        <v>2006.0</v>
      </c>
      <c r="B403" s="4" t="s">
        <v>298</v>
      </c>
      <c r="C403" s="4" t="s">
        <v>13</v>
      </c>
      <c r="D403" s="4" t="s">
        <v>398</v>
      </c>
      <c r="E403" s="4">
        <v>20.0</v>
      </c>
      <c r="F403" s="36" t="s">
        <v>586</v>
      </c>
      <c r="G403" s="4" t="s">
        <v>1400</v>
      </c>
      <c r="H403" s="4">
        <v>436.0</v>
      </c>
      <c r="I403" s="4">
        <v>468.0</v>
      </c>
      <c r="J403" s="4">
        <v>904.0</v>
      </c>
    </row>
    <row r="404">
      <c r="A404" s="4">
        <v>2006.0</v>
      </c>
      <c r="B404" s="4" t="s">
        <v>298</v>
      </c>
      <c r="C404" s="4" t="s">
        <v>13</v>
      </c>
      <c r="D404" s="4" t="s">
        <v>398</v>
      </c>
      <c r="E404" s="4">
        <v>21.0</v>
      </c>
      <c r="F404" s="36" t="s">
        <v>1496</v>
      </c>
      <c r="G404" s="4" t="s">
        <v>29</v>
      </c>
      <c r="H404" s="4">
        <v>448.0</v>
      </c>
      <c r="I404" s="4">
        <v>450.0</v>
      </c>
      <c r="J404" s="4">
        <v>898.0</v>
      </c>
    </row>
    <row r="405">
      <c r="A405" s="4">
        <v>2006.0</v>
      </c>
      <c r="B405" s="4" t="s">
        <v>298</v>
      </c>
      <c r="C405" s="4" t="s">
        <v>13</v>
      </c>
      <c r="D405" s="4" t="s">
        <v>398</v>
      </c>
      <c r="E405" s="4">
        <v>22.0</v>
      </c>
      <c r="F405" s="36" t="s">
        <v>1704</v>
      </c>
      <c r="G405" s="4" t="s">
        <v>263</v>
      </c>
      <c r="H405" s="4">
        <v>422.0</v>
      </c>
      <c r="I405" s="4">
        <v>472.0</v>
      </c>
      <c r="J405" s="4">
        <v>894.0</v>
      </c>
    </row>
    <row r="406">
      <c r="A406" s="4">
        <v>2006.0</v>
      </c>
      <c r="B406" s="4" t="s">
        <v>298</v>
      </c>
      <c r="C406" s="4" t="s">
        <v>13</v>
      </c>
      <c r="D406" s="4" t="s">
        <v>398</v>
      </c>
      <c r="E406" s="4">
        <v>23.0</v>
      </c>
      <c r="F406" s="36" t="s">
        <v>1039</v>
      </c>
      <c r="G406" s="4" t="s">
        <v>36</v>
      </c>
      <c r="H406" s="4">
        <v>432.0</v>
      </c>
      <c r="I406" s="4">
        <v>454.0</v>
      </c>
      <c r="J406" s="4">
        <v>886.0</v>
      </c>
    </row>
    <row r="407">
      <c r="A407" s="4">
        <v>2006.0</v>
      </c>
      <c r="B407" s="4" t="s">
        <v>298</v>
      </c>
      <c r="C407" s="4" t="s">
        <v>13</v>
      </c>
      <c r="D407" s="4" t="s">
        <v>398</v>
      </c>
      <c r="E407" s="4">
        <v>24.0</v>
      </c>
      <c r="F407" s="36" t="s">
        <v>1705</v>
      </c>
      <c r="G407" s="4" t="s">
        <v>24</v>
      </c>
      <c r="H407" s="4">
        <v>462.0</v>
      </c>
      <c r="I407" s="4">
        <v>424.0</v>
      </c>
      <c r="J407" s="4">
        <v>886.0</v>
      </c>
    </row>
    <row r="408">
      <c r="A408" s="4">
        <v>2006.0</v>
      </c>
      <c r="B408" s="4" t="s">
        <v>298</v>
      </c>
      <c r="C408" s="4" t="s">
        <v>13</v>
      </c>
      <c r="D408" s="4" t="s">
        <v>398</v>
      </c>
      <c r="E408" s="4">
        <v>25.0</v>
      </c>
      <c r="F408" s="36" t="s">
        <v>747</v>
      </c>
      <c r="G408" s="4" t="s">
        <v>38</v>
      </c>
      <c r="H408" s="4">
        <v>420.0</v>
      </c>
      <c r="I408" s="4">
        <v>462.0</v>
      </c>
      <c r="J408" s="4">
        <v>882.0</v>
      </c>
    </row>
    <row r="409">
      <c r="A409" s="4">
        <v>2006.0</v>
      </c>
      <c r="B409" s="4" t="s">
        <v>298</v>
      </c>
      <c r="C409" s="4" t="s">
        <v>13</v>
      </c>
      <c r="D409" s="4" t="s">
        <v>398</v>
      </c>
      <c r="E409" s="4">
        <v>26.0</v>
      </c>
      <c r="F409" s="36" t="s">
        <v>1706</v>
      </c>
      <c r="G409" s="4" t="s">
        <v>303</v>
      </c>
      <c r="H409" s="4">
        <v>460.0</v>
      </c>
      <c r="I409" s="4">
        <v>422.0</v>
      </c>
      <c r="J409" s="4">
        <v>882.0</v>
      </c>
    </row>
    <row r="410">
      <c r="A410" s="4">
        <v>2006.0</v>
      </c>
      <c r="B410" s="4" t="s">
        <v>298</v>
      </c>
      <c r="C410" s="4" t="s">
        <v>13</v>
      </c>
      <c r="D410" s="4" t="s">
        <v>398</v>
      </c>
      <c r="E410" s="4">
        <v>27.0</v>
      </c>
      <c r="F410" s="36" t="s">
        <v>935</v>
      </c>
      <c r="G410" s="4" t="s">
        <v>1367</v>
      </c>
      <c r="H410" s="4">
        <v>404.0</v>
      </c>
      <c r="I410" s="4">
        <v>472.0</v>
      </c>
      <c r="J410" s="4">
        <v>876.0</v>
      </c>
    </row>
    <row r="411">
      <c r="A411" s="4">
        <v>2006.0</v>
      </c>
      <c r="B411" s="4" t="s">
        <v>298</v>
      </c>
      <c r="C411" s="4" t="s">
        <v>13</v>
      </c>
      <c r="D411" s="4" t="s">
        <v>398</v>
      </c>
      <c r="E411" s="4">
        <v>28.0</v>
      </c>
      <c r="F411" s="36" t="s">
        <v>1505</v>
      </c>
      <c r="G411" s="4" t="s">
        <v>1047</v>
      </c>
      <c r="H411" s="4">
        <v>456.0</v>
      </c>
      <c r="I411" s="4">
        <v>416.0</v>
      </c>
      <c r="J411" s="4">
        <v>872.0</v>
      </c>
    </row>
    <row r="412">
      <c r="A412" s="4">
        <v>2006.0</v>
      </c>
      <c r="B412" s="4" t="s">
        <v>298</v>
      </c>
      <c r="C412" s="4" t="s">
        <v>13</v>
      </c>
      <c r="D412" s="4" t="s">
        <v>398</v>
      </c>
      <c r="E412" s="4">
        <v>29.0</v>
      </c>
      <c r="F412" s="36" t="s">
        <v>1707</v>
      </c>
      <c r="G412" s="4" t="s">
        <v>263</v>
      </c>
      <c r="H412" s="4">
        <v>492.0</v>
      </c>
      <c r="I412" s="4">
        <v>372.0</v>
      </c>
      <c r="J412" s="4">
        <v>864.0</v>
      </c>
    </row>
    <row r="413">
      <c r="A413" s="4">
        <v>2006.0</v>
      </c>
      <c r="B413" s="4" t="s">
        <v>298</v>
      </c>
      <c r="C413" s="4" t="s">
        <v>13</v>
      </c>
      <c r="D413" s="4" t="s">
        <v>398</v>
      </c>
      <c r="E413" s="4">
        <v>30.0</v>
      </c>
      <c r="F413" s="36" t="s">
        <v>50</v>
      </c>
      <c r="G413" s="4" t="s">
        <v>51</v>
      </c>
      <c r="H413" s="4">
        <v>416.0</v>
      </c>
      <c r="I413" s="4">
        <v>426.0</v>
      </c>
      <c r="J413" s="4">
        <v>842.0</v>
      </c>
    </row>
    <row r="414">
      <c r="A414" s="4">
        <v>2006.0</v>
      </c>
      <c r="B414" s="4" t="s">
        <v>298</v>
      </c>
      <c r="C414" s="4" t="s">
        <v>13</v>
      </c>
      <c r="D414" s="4" t="s">
        <v>398</v>
      </c>
      <c r="E414" s="4">
        <v>31.0</v>
      </c>
      <c r="F414" s="36" t="s">
        <v>308</v>
      </c>
      <c r="G414" s="4" t="s">
        <v>29</v>
      </c>
      <c r="H414" s="4">
        <v>392.0</v>
      </c>
      <c r="I414" s="4">
        <v>440.0</v>
      </c>
      <c r="J414" s="4">
        <v>832.0</v>
      </c>
    </row>
    <row r="415">
      <c r="A415" s="4">
        <v>2006.0</v>
      </c>
      <c r="B415" s="4" t="s">
        <v>298</v>
      </c>
      <c r="C415" s="4" t="s">
        <v>13</v>
      </c>
      <c r="D415" s="4" t="s">
        <v>398</v>
      </c>
      <c r="E415" s="4">
        <v>32.0</v>
      </c>
      <c r="F415" s="36" t="s">
        <v>1500</v>
      </c>
      <c r="G415" s="4" t="s">
        <v>75</v>
      </c>
      <c r="H415" s="4">
        <v>388.0</v>
      </c>
      <c r="I415" s="4">
        <v>438.0</v>
      </c>
      <c r="J415" s="4">
        <v>826.0</v>
      </c>
    </row>
    <row r="416">
      <c r="A416" s="4">
        <v>2006.0</v>
      </c>
      <c r="B416" s="4" t="s">
        <v>298</v>
      </c>
      <c r="C416" s="4" t="s">
        <v>13</v>
      </c>
      <c r="D416" s="4" t="s">
        <v>398</v>
      </c>
      <c r="E416" s="4">
        <v>33.0</v>
      </c>
      <c r="F416" s="36" t="s">
        <v>1222</v>
      </c>
      <c r="G416" s="4" t="s">
        <v>663</v>
      </c>
      <c r="H416" s="4">
        <v>420.0</v>
      </c>
      <c r="I416" s="4">
        <v>404.0</v>
      </c>
      <c r="J416" s="4">
        <v>824.0</v>
      </c>
    </row>
    <row r="417">
      <c r="A417" s="4">
        <v>2006.0</v>
      </c>
      <c r="B417" s="4" t="s">
        <v>298</v>
      </c>
      <c r="C417" s="4" t="s">
        <v>13</v>
      </c>
      <c r="D417" s="4" t="s">
        <v>398</v>
      </c>
      <c r="E417" s="4">
        <v>34.0</v>
      </c>
      <c r="F417" s="36" t="s">
        <v>1371</v>
      </c>
      <c r="G417" s="4" t="s">
        <v>135</v>
      </c>
      <c r="H417" s="4">
        <v>386.0</v>
      </c>
      <c r="I417" s="4">
        <v>420.0</v>
      </c>
      <c r="J417" s="4">
        <v>806.0</v>
      </c>
    </row>
    <row r="418">
      <c r="A418" s="4">
        <v>2006.0</v>
      </c>
      <c r="B418" s="4" t="s">
        <v>298</v>
      </c>
      <c r="C418" s="4" t="s">
        <v>13</v>
      </c>
      <c r="D418" s="4" t="s">
        <v>398</v>
      </c>
      <c r="E418" s="4">
        <v>35.0</v>
      </c>
      <c r="F418" s="36" t="s">
        <v>596</v>
      </c>
      <c r="G418" s="4" t="s">
        <v>263</v>
      </c>
      <c r="H418" s="4">
        <v>408.0</v>
      </c>
      <c r="I418" s="4">
        <v>396.0</v>
      </c>
      <c r="J418" s="4">
        <v>804.0</v>
      </c>
    </row>
    <row r="419">
      <c r="A419" s="4">
        <v>2006.0</v>
      </c>
      <c r="B419" s="4" t="s">
        <v>298</v>
      </c>
      <c r="C419" s="4" t="s">
        <v>13</v>
      </c>
      <c r="D419" s="4" t="s">
        <v>398</v>
      </c>
      <c r="E419" s="4">
        <v>36.0</v>
      </c>
      <c r="F419" s="36" t="s">
        <v>1225</v>
      </c>
      <c r="G419" s="4" t="s">
        <v>24</v>
      </c>
      <c r="H419" s="4">
        <v>378.0</v>
      </c>
      <c r="I419" s="4">
        <v>414.0</v>
      </c>
      <c r="J419" s="4">
        <v>792.0</v>
      </c>
    </row>
    <row r="420">
      <c r="A420" s="4">
        <v>2006.0</v>
      </c>
      <c r="B420" s="4" t="s">
        <v>298</v>
      </c>
      <c r="C420" s="4" t="s">
        <v>13</v>
      </c>
      <c r="D420" s="4" t="s">
        <v>398</v>
      </c>
      <c r="E420" s="4">
        <v>37.0</v>
      </c>
      <c r="F420" s="36" t="s">
        <v>334</v>
      </c>
      <c r="G420" s="4" t="s">
        <v>75</v>
      </c>
      <c r="H420" s="4">
        <v>410.0</v>
      </c>
      <c r="I420" s="4">
        <v>366.0</v>
      </c>
      <c r="J420" s="4">
        <v>776.0</v>
      </c>
    </row>
    <row r="421">
      <c r="A421" s="4">
        <v>2006.0</v>
      </c>
      <c r="B421" s="4" t="s">
        <v>298</v>
      </c>
      <c r="C421" s="4" t="s">
        <v>13</v>
      </c>
      <c r="D421" s="4" t="s">
        <v>398</v>
      </c>
      <c r="E421" s="4">
        <v>38.0</v>
      </c>
      <c r="F421" s="36" t="s">
        <v>972</v>
      </c>
      <c r="G421" s="4" t="s">
        <v>239</v>
      </c>
      <c r="H421" s="4">
        <v>388.0</v>
      </c>
      <c r="I421" s="4">
        <v>382.0</v>
      </c>
      <c r="J421" s="4">
        <v>770.0</v>
      </c>
    </row>
    <row r="422">
      <c r="A422" s="4">
        <v>2006.0</v>
      </c>
      <c r="B422" s="4" t="s">
        <v>298</v>
      </c>
      <c r="C422" s="4" t="s">
        <v>13</v>
      </c>
      <c r="D422" s="4" t="s">
        <v>398</v>
      </c>
      <c r="E422" s="4">
        <v>39.0</v>
      </c>
      <c r="F422" s="36" t="s">
        <v>470</v>
      </c>
      <c r="G422" s="4" t="s">
        <v>303</v>
      </c>
      <c r="H422" s="4">
        <v>366.0</v>
      </c>
      <c r="I422" s="4">
        <v>396.0</v>
      </c>
      <c r="J422" s="4">
        <v>762.0</v>
      </c>
    </row>
    <row r="423">
      <c r="A423" s="4">
        <v>2006.0</v>
      </c>
      <c r="B423" s="4" t="s">
        <v>298</v>
      </c>
      <c r="C423" s="4" t="s">
        <v>13</v>
      </c>
      <c r="D423" s="4" t="s">
        <v>398</v>
      </c>
      <c r="E423" s="4">
        <v>40.0</v>
      </c>
      <c r="F423" s="36" t="s">
        <v>313</v>
      </c>
      <c r="G423" s="4" t="s">
        <v>250</v>
      </c>
      <c r="H423" s="4">
        <v>404.0</v>
      </c>
      <c r="I423" s="4">
        <v>354.0</v>
      </c>
      <c r="J423" s="4">
        <v>758.0</v>
      </c>
    </row>
    <row r="424">
      <c r="A424" s="4">
        <v>2006.0</v>
      </c>
      <c r="B424" s="4" t="s">
        <v>298</v>
      </c>
      <c r="C424" s="4" t="s">
        <v>13</v>
      </c>
      <c r="D424" s="4" t="s">
        <v>398</v>
      </c>
      <c r="E424" s="4">
        <v>41.0</v>
      </c>
      <c r="F424" s="36" t="s">
        <v>1593</v>
      </c>
      <c r="G424" s="4" t="s">
        <v>1588</v>
      </c>
      <c r="H424" s="4">
        <v>380.0</v>
      </c>
      <c r="I424" s="4">
        <v>374.0</v>
      </c>
      <c r="J424" s="4">
        <v>754.0</v>
      </c>
    </row>
    <row r="425">
      <c r="A425" s="4">
        <v>2006.0</v>
      </c>
      <c r="B425" s="4" t="s">
        <v>298</v>
      </c>
      <c r="C425" s="4" t="s">
        <v>13</v>
      </c>
      <c r="D425" s="4" t="s">
        <v>398</v>
      </c>
      <c r="E425" s="4">
        <v>42.0</v>
      </c>
      <c r="F425" s="36" t="s">
        <v>1506</v>
      </c>
      <c r="G425" s="4" t="s">
        <v>1411</v>
      </c>
      <c r="H425" s="4">
        <v>416.0</v>
      </c>
      <c r="I425" s="4">
        <v>334.0</v>
      </c>
      <c r="J425" s="4">
        <v>750.0</v>
      </c>
    </row>
    <row r="426">
      <c r="A426" s="4">
        <v>2006.0</v>
      </c>
      <c r="B426" s="4" t="s">
        <v>298</v>
      </c>
      <c r="C426" s="4" t="s">
        <v>13</v>
      </c>
      <c r="D426" s="4" t="s">
        <v>398</v>
      </c>
      <c r="E426" s="4">
        <v>43.0</v>
      </c>
      <c r="F426" s="36" t="s">
        <v>750</v>
      </c>
      <c r="G426" s="4" t="s">
        <v>24</v>
      </c>
      <c r="H426" s="4">
        <v>338.0</v>
      </c>
      <c r="I426" s="4">
        <v>398.0</v>
      </c>
      <c r="J426" s="4">
        <v>736.0</v>
      </c>
    </row>
    <row r="427">
      <c r="A427" s="4">
        <v>2006.0</v>
      </c>
      <c r="B427" s="4" t="s">
        <v>298</v>
      </c>
      <c r="C427" s="4" t="s">
        <v>13</v>
      </c>
      <c r="D427" s="4" t="s">
        <v>398</v>
      </c>
      <c r="E427" s="4">
        <v>44.0</v>
      </c>
      <c r="F427" s="36" t="s">
        <v>507</v>
      </c>
      <c r="G427" s="4" t="s">
        <v>1661</v>
      </c>
      <c r="H427" s="4">
        <v>390.0</v>
      </c>
      <c r="I427" s="4">
        <v>338.0</v>
      </c>
      <c r="J427" s="4">
        <v>728.0</v>
      </c>
    </row>
    <row r="428">
      <c r="A428" s="4">
        <v>2006.0</v>
      </c>
      <c r="B428" s="4" t="s">
        <v>298</v>
      </c>
      <c r="C428" s="4" t="s">
        <v>13</v>
      </c>
      <c r="D428" s="4" t="s">
        <v>398</v>
      </c>
      <c r="E428" s="4">
        <v>45.0</v>
      </c>
      <c r="F428" s="36" t="s">
        <v>336</v>
      </c>
      <c r="G428" s="4" t="s">
        <v>24</v>
      </c>
      <c r="H428" s="4">
        <v>388.0</v>
      </c>
      <c r="I428" s="4">
        <v>336.0</v>
      </c>
      <c r="J428" s="4">
        <v>724.0</v>
      </c>
    </row>
    <row r="429">
      <c r="A429" s="4">
        <v>2006.0</v>
      </c>
      <c r="B429" s="4" t="s">
        <v>298</v>
      </c>
      <c r="C429" s="4" t="s">
        <v>13</v>
      </c>
      <c r="D429" s="4" t="s">
        <v>398</v>
      </c>
      <c r="E429" s="4">
        <v>46.0</v>
      </c>
      <c r="F429" s="36" t="s">
        <v>1708</v>
      </c>
      <c r="G429" s="4" t="s">
        <v>24</v>
      </c>
      <c r="H429" s="4">
        <v>310.0</v>
      </c>
      <c r="I429" s="4">
        <v>410.0</v>
      </c>
      <c r="J429" s="4">
        <v>720.0</v>
      </c>
    </row>
    <row r="430">
      <c r="A430" s="4">
        <v>2006.0</v>
      </c>
      <c r="B430" s="4" t="s">
        <v>298</v>
      </c>
      <c r="C430" s="4" t="s">
        <v>13</v>
      </c>
      <c r="D430" s="4" t="s">
        <v>398</v>
      </c>
      <c r="E430" s="4">
        <v>47.0</v>
      </c>
      <c r="F430" s="36" t="s">
        <v>934</v>
      </c>
      <c r="G430" s="4" t="s">
        <v>327</v>
      </c>
      <c r="H430" s="4">
        <v>362.0</v>
      </c>
      <c r="I430" s="4">
        <v>352.0</v>
      </c>
      <c r="J430" s="4">
        <v>714.0</v>
      </c>
    </row>
    <row r="431">
      <c r="A431" s="4">
        <v>2006.0</v>
      </c>
      <c r="B431" s="4" t="s">
        <v>298</v>
      </c>
      <c r="C431" s="4" t="s">
        <v>13</v>
      </c>
      <c r="D431" s="4" t="s">
        <v>398</v>
      </c>
      <c r="E431" s="4">
        <v>48.0</v>
      </c>
      <c r="F431" s="36" t="s">
        <v>940</v>
      </c>
      <c r="G431" s="4" t="s">
        <v>101</v>
      </c>
      <c r="H431" s="4">
        <v>356.0</v>
      </c>
      <c r="I431" s="4">
        <v>336.0</v>
      </c>
      <c r="J431" s="4">
        <v>692.0</v>
      </c>
    </row>
    <row r="432">
      <c r="A432" s="4">
        <v>2006.0</v>
      </c>
      <c r="B432" s="4" t="s">
        <v>298</v>
      </c>
      <c r="C432" s="4" t="s">
        <v>13</v>
      </c>
      <c r="D432" s="4" t="s">
        <v>398</v>
      </c>
      <c r="E432" s="4">
        <v>49.0</v>
      </c>
      <c r="F432" s="36" t="s">
        <v>1709</v>
      </c>
      <c r="G432" s="4" t="s">
        <v>29</v>
      </c>
      <c r="H432" s="4">
        <v>382.0</v>
      </c>
      <c r="I432" s="4">
        <v>306.0</v>
      </c>
      <c r="J432" s="4">
        <v>688.0</v>
      </c>
    </row>
    <row r="433">
      <c r="A433" s="4">
        <v>2006.0</v>
      </c>
      <c r="B433" s="4" t="s">
        <v>298</v>
      </c>
      <c r="C433" s="4" t="s">
        <v>13</v>
      </c>
      <c r="D433" s="4" t="s">
        <v>398</v>
      </c>
      <c r="E433" s="4">
        <v>50.0</v>
      </c>
      <c r="F433" s="36" t="s">
        <v>384</v>
      </c>
      <c r="G433" s="4" t="s">
        <v>1504</v>
      </c>
      <c r="H433" s="4">
        <v>344.0</v>
      </c>
      <c r="I433" s="4">
        <v>334.0</v>
      </c>
      <c r="J433" s="4">
        <v>678.0</v>
      </c>
    </row>
    <row r="434">
      <c r="A434" s="4">
        <v>2006.0</v>
      </c>
      <c r="B434" s="4" t="s">
        <v>298</v>
      </c>
      <c r="C434" s="4" t="s">
        <v>13</v>
      </c>
      <c r="D434" s="4" t="s">
        <v>398</v>
      </c>
      <c r="E434" s="4">
        <v>51.0</v>
      </c>
      <c r="F434" s="36" t="s">
        <v>1710</v>
      </c>
      <c r="G434" s="4" t="s">
        <v>22</v>
      </c>
      <c r="H434" s="4">
        <v>346.0</v>
      </c>
      <c r="I434" s="4">
        <v>322.0</v>
      </c>
      <c r="J434" s="4">
        <v>668.0</v>
      </c>
    </row>
    <row r="435">
      <c r="A435" s="4">
        <v>2006.0</v>
      </c>
      <c r="B435" s="4" t="s">
        <v>298</v>
      </c>
      <c r="C435" s="4" t="s">
        <v>13</v>
      </c>
      <c r="D435" s="4" t="s">
        <v>398</v>
      </c>
      <c r="E435" s="4">
        <v>52.0</v>
      </c>
      <c r="F435" s="36" t="s">
        <v>602</v>
      </c>
      <c r="G435" s="4" t="s">
        <v>24</v>
      </c>
      <c r="H435" s="4">
        <v>334.0</v>
      </c>
      <c r="I435" s="4">
        <v>320.0</v>
      </c>
      <c r="J435" s="4">
        <v>654.0</v>
      </c>
    </row>
    <row r="436">
      <c r="A436" s="4">
        <v>2006.0</v>
      </c>
      <c r="B436" s="4" t="s">
        <v>298</v>
      </c>
      <c r="C436" s="4" t="s">
        <v>13</v>
      </c>
      <c r="D436" s="4" t="s">
        <v>398</v>
      </c>
      <c r="E436" s="4">
        <v>53.0</v>
      </c>
      <c r="F436" s="36" t="s">
        <v>1503</v>
      </c>
      <c r="G436" s="4" t="s">
        <v>224</v>
      </c>
      <c r="H436" s="4">
        <v>308.0</v>
      </c>
      <c r="I436" s="4">
        <v>340.0</v>
      </c>
      <c r="J436" s="4">
        <v>648.0</v>
      </c>
    </row>
    <row r="437">
      <c r="A437" s="4">
        <v>2006.0</v>
      </c>
      <c r="B437" s="4" t="s">
        <v>298</v>
      </c>
      <c r="C437" s="4" t="s">
        <v>13</v>
      </c>
      <c r="D437" s="4" t="s">
        <v>398</v>
      </c>
      <c r="E437" s="4">
        <v>54.0</v>
      </c>
      <c r="F437" s="36" t="s">
        <v>1508</v>
      </c>
      <c r="G437" s="4" t="s">
        <v>82</v>
      </c>
      <c r="H437" s="4">
        <v>296.0</v>
      </c>
      <c r="I437" s="4">
        <v>344.0</v>
      </c>
      <c r="J437" s="4">
        <v>640.0</v>
      </c>
    </row>
    <row r="438">
      <c r="A438" s="4">
        <v>2006.0</v>
      </c>
      <c r="B438" s="4" t="s">
        <v>298</v>
      </c>
      <c r="C438" s="4" t="s">
        <v>13</v>
      </c>
      <c r="D438" s="4" t="s">
        <v>398</v>
      </c>
      <c r="E438" s="4">
        <v>55.0</v>
      </c>
      <c r="F438" s="36" t="s">
        <v>337</v>
      </c>
      <c r="G438" s="4" t="s">
        <v>169</v>
      </c>
      <c r="H438" s="4">
        <v>338.0</v>
      </c>
      <c r="I438" s="4">
        <v>302.0</v>
      </c>
      <c r="J438" s="4">
        <v>640.0</v>
      </c>
    </row>
    <row r="439">
      <c r="A439" s="4">
        <v>2006.0</v>
      </c>
      <c r="B439" s="4" t="s">
        <v>298</v>
      </c>
      <c r="C439" s="4" t="s">
        <v>13</v>
      </c>
      <c r="D439" s="4" t="s">
        <v>398</v>
      </c>
      <c r="E439" s="4">
        <v>56.0</v>
      </c>
      <c r="F439" s="36" t="s">
        <v>1711</v>
      </c>
      <c r="G439" s="4" t="s">
        <v>303</v>
      </c>
      <c r="H439" s="4">
        <v>312.0</v>
      </c>
      <c r="I439" s="4">
        <v>326.0</v>
      </c>
      <c r="J439" s="4">
        <v>638.0</v>
      </c>
    </row>
    <row r="440">
      <c r="A440" s="4">
        <v>2006.0</v>
      </c>
      <c r="B440" s="4" t="s">
        <v>298</v>
      </c>
      <c r="C440" s="4" t="s">
        <v>13</v>
      </c>
      <c r="D440" s="4" t="s">
        <v>398</v>
      </c>
      <c r="E440" s="4">
        <v>57.0</v>
      </c>
      <c r="F440" s="36" t="s">
        <v>1712</v>
      </c>
      <c r="G440" s="4" t="s">
        <v>84</v>
      </c>
      <c r="H440" s="4">
        <v>330.0</v>
      </c>
      <c r="I440" s="4">
        <v>294.0</v>
      </c>
      <c r="J440" s="4">
        <v>624.0</v>
      </c>
    </row>
    <row r="441">
      <c r="A441" s="4">
        <v>2006.0</v>
      </c>
      <c r="B441" s="4" t="s">
        <v>298</v>
      </c>
      <c r="C441" s="4" t="s">
        <v>13</v>
      </c>
      <c r="D441" s="4" t="s">
        <v>398</v>
      </c>
      <c r="E441" s="4">
        <v>58.0</v>
      </c>
      <c r="F441" s="36" t="s">
        <v>606</v>
      </c>
      <c r="G441" s="4" t="s">
        <v>1400</v>
      </c>
      <c r="H441" s="4">
        <v>336.0</v>
      </c>
      <c r="I441" s="4">
        <v>268.0</v>
      </c>
      <c r="J441" s="4">
        <v>604.0</v>
      </c>
    </row>
    <row r="442">
      <c r="A442" s="4">
        <v>2006.0</v>
      </c>
      <c r="B442" s="4" t="s">
        <v>298</v>
      </c>
      <c r="C442" s="4" t="s">
        <v>13</v>
      </c>
      <c r="D442" s="4" t="s">
        <v>398</v>
      </c>
      <c r="E442" s="4">
        <v>59.0</v>
      </c>
      <c r="F442" s="36" t="s">
        <v>1052</v>
      </c>
      <c r="G442" s="4" t="s">
        <v>75</v>
      </c>
      <c r="H442" s="4">
        <v>244.0</v>
      </c>
      <c r="I442" s="4">
        <v>330.0</v>
      </c>
      <c r="J442" s="4">
        <v>574.0</v>
      </c>
    </row>
    <row r="443">
      <c r="A443" s="4">
        <v>2006.0</v>
      </c>
      <c r="B443" s="4" t="s">
        <v>298</v>
      </c>
      <c r="C443" s="4" t="s">
        <v>13</v>
      </c>
      <c r="D443" s="4" t="s">
        <v>398</v>
      </c>
      <c r="E443" s="4">
        <v>60.0</v>
      </c>
      <c r="F443" s="36" t="s">
        <v>1713</v>
      </c>
      <c r="G443" s="4" t="s">
        <v>801</v>
      </c>
      <c r="H443" s="4">
        <v>282.0</v>
      </c>
      <c r="I443" s="4">
        <v>290.0</v>
      </c>
      <c r="J443" s="4">
        <v>572.0</v>
      </c>
    </row>
    <row r="444">
      <c r="A444" s="4">
        <v>2006.0</v>
      </c>
      <c r="B444" s="4" t="s">
        <v>298</v>
      </c>
      <c r="C444" s="4" t="s">
        <v>13</v>
      </c>
      <c r="D444" s="4" t="s">
        <v>398</v>
      </c>
      <c r="E444" s="4">
        <v>61.0</v>
      </c>
      <c r="F444" s="36" t="s">
        <v>325</v>
      </c>
      <c r="G444" s="4" t="s">
        <v>59</v>
      </c>
      <c r="H444" s="4">
        <v>318.0</v>
      </c>
      <c r="I444" s="4">
        <v>252.0</v>
      </c>
      <c r="J444" s="4">
        <v>570.0</v>
      </c>
    </row>
    <row r="445">
      <c r="A445" s="4">
        <v>2006.0</v>
      </c>
      <c r="B445" s="4" t="s">
        <v>298</v>
      </c>
      <c r="C445" s="4" t="s">
        <v>13</v>
      </c>
      <c r="D445" s="4" t="s">
        <v>398</v>
      </c>
      <c r="E445" s="4">
        <v>62.0</v>
      </c>
      <c r="F445" s="36" t="s">
        <v>1157</v>
      </c>
      <c r="G445" s="4" t="s">
        <v>137</v>
      </c>
      <c r="H445" s="4">
        <v>274.0</v>
      </c>
      <c r="I445" s="4">
        <v>290.0</v>
      </c>
      <c r="J445" s="4">
        <v>564.0</v>
      </c>
    </row>
    <row r="446">
      <c r="A446" s="4">
        <v>2006.0</v>
      </c>
      <c r="B446" s="4" t="s">
        <v>298</v>
      </c>
      <c r="C446" s="4" t="s">
        <v>13</v>
      </c>
      <c r="D446" s="4" t="s">
        <v>398</v>
      </c>
      <c r="E446" s="4">
        <v>63.0</v>
      </c>
      <c r="F446" s="36" t="s">
        <v>1511</v>
      </c>
      <c r="G446" s="4" t="s">
        <v>327</v>
      </c>
      <c r="H446" s="4">
        <v>214.0</v>
      </c>
      <c r="I446" s="4">
        <v>284.0</v>
      </c>
      <c r="J446" s="4">
        <v>498.0</v>
      </c>
    </row>
    <row r="447">
      <c r="A447" s="4">
        <v>2006.0</v>
      </c>
      <c r="B447" s="4" t="s">
        <v>298</v>
      </c>
      <c r="C447" s="4" t="s">
        <v>13</v>
      </c>
      <c r="D447" s="4" t="s">
        <v>398</v>
      </c>
      <c r="E447" s="4">
        <v>64.0</v>
      </c>
      <c r="F447" s="36" t="s">
        <v>431</v>
      </c>
      <c r="G447" s="4" t="s">
        <v>1078</v>
      </c>
      <c r="H447" s="4">
        <v>220.0</v>
      </c>
      <c r="I447" s="4">
        <v>262.0</v>
      </c>
      <c r="J447" s="4">
        <v>482.0</v>
      </c>
    </row>
    <row r="448">
      <c r="A448" s="4">
        <v>2006.0</v>
      </c>
      <c r="B448" s="4" t="s">
        <v>298</v>
      </c>
      <c r="C448" s="4" t="s">
        <v>13</v>
      </c>
      <c r="D448" s="4" t="s">
        <v>398</v>
      </c>
      <c r="E448" s="4">
        <v>65.0</v>
      </c>
      <c r="F448" s="36" t="s">
        <v>1714</v>
      </c>
      <c r="G448" s="4" t="s">
        <v>184</v>
      </c>
      <c r="H448" s="4">
        <v>236.0</v>
      </c>
      <c r="I448" s="4">
        <v>190.0</v>
      </c>
      <c r="J448" s="4">
        <v>426.0</v>
      </c>
    </row>
    <row r="449">
      <c r="A449" s="4">
        <v>2006.0</v>
      </c>
      <c r="B449" s="4" t="s">
        <v>298</v>
      </c>
      <c r="C449" s="4" t="s">
        <v>13</v>
      </c>
      <c r="D449" s="4" t="s">
        <v>398</v>
      </c>
      <c r="E449" s="4">
        <v>66.0</v>
      </c>
      <c r="F449" s="36" t="s">
        <v>605</v>
      </c>
      <c r="G449" s="4" t="s">
        <v>1047</v>
      </c>
      <c r="H449" s="4">
        <v>184.0</v>
      </c>
      <c r="I449" s="4">
        <v>202.0</v>
      </c>
      <c r="J449" s="4">
        <v>386.0</v>
      </c>
    </row>
    <row r="450">
      <c r="A450" s="4">
        <v>2006.0</v>
      </c>
      <c r="B450" s="4" t="s">
        <v>298</v>
      </c>
      <c r="C450" s="4" t="s">
        <v>13</v>
      </c>
      <c r="D450" s="4" t="s">
        <v>398</v>
      </c>
      <c r="E450" s="4">
        <v>67.0</v>
      </c>
      <c r="F450" s="36" t="s">
        <v>1715</v>
      </c>
      <c r="G450" s="4" t="s">
        <v>263</v>
      </c>
      <c r="H450" s="4">
        <v>192.0</v>
      </c>
      <c r="I450" s="4">
        <v>178.0</v>
      </c>
      <c r="J450" s="4">
        <v>370.0</v>
      </c>
    </row>
    <row r="451">
      <c r="A451" s="4">
        <v>2006.0</v>
      </c>
      <c r="B451" s="4" t="s">
        <v>298</v>
      </c>
      <c r="C451" s="4" t="s">
        <v>57</v>
      </c>
      <c r="D451" s="4" t="s">
        <v>398</v>
      </c>
      <c r="E451" s="4">
        <v>1.0</v>
      </c>
      <c r="F451" s="36" t="s">
        <v>345</v>
      </c>
      <c r="G451" s="4" t="s">
        <v>24</v>
      </c>
      <c r="H451" s="4">
        <v>398.0</v>
      </c>
      <c r="I451" s="4">
        <v>478.0</v>
      </c>
      <c r="J451" s="4">
        <v>876.0</v>
      </c>
    </row>
    <row r="452">
      <c r="A452" s="4">
        <v>2006.0</v>
      </c>
      <c r="B452" s="4" t="s">
        <v>298</v>
      </c>
      <c r="C452" s="4" t="s">
        <v>57</v>
      </c>
      <c r="D452" s="4" t="s">
        <v>398</v>
      </c>
      <c r="E452" s="4">
        <v>2.0</v>
      </c>
      <c r="F452" s="36" t="s">
        <v>610</v>
      </c>
      <c r="G452" s="4" t="s">
        <v>1400</v>
      </c>
      <c r="H452" s="4">
        <v>382.0</v>
      </c>
      <c r="I452" s="4">
        <v>398.0</v>
      </c>
      <c r="J452" s="4">
        <v>780.0</v>
      </c>
    </row>
    <row r="453">
      <c r="A453" s="4">
        <v>2006.0</v>
      </c>
      <c r="B453" s="4" t="s">
        <v>298</v>
      </c>
      <c r="C453" s="4" t="s">
        <v>57</v>
      </c>
      <c r="D453" s="4" t="s">
        <v>398</v>
      </c>
      <c r="E453" s="4">
        <v>3.0</v>
      </c>
      <c r="F453" s="36" t="s">
        <v>800</v>
      </c>
      <c r="G453" s="4" t="s">
        <v>801</v>
      </c>
      <c r="H453" s="4">
        <v>382.0</v>
      </c>
      <c r="I453" s="4">
        <v>390.0</v>
      </c>
      <c r="J453" s="4">
        <v>772.0</v>
      </c>
    </row>
    <row r="454">
      <c r="A454" s="4">
        <v>2006.0</v>
      </c>
      <c r="B454" s="4" t="s">
        <v>298</v>
      </c>
      <c r="C454" s="4" t="s">
        <v>57</v>
      </c>
      <c r="D454" s="4" t="s">
        <v>398</v>
      </c>
      <c r="E454" s="4">
        <v>4.0</v>
      </c>
      <c r="F454" s="36" t="s">
        <v>608</v>
      </c>
      <c r="G454" s="4" t="s">
        <v>327</v>
      </c>
      <c r="H454" s="4">
        <v>378.0</v>
      </c>
      <c r="I454" s="4">
        <v>330.0</v>
      </c>
      <c r="J454" s="4">
        <v>708.0</v>
      </c>
    </row>
    <row r="455">
      <c r="A455" s="4">
        <v>2006.0</v>
      </c>
      <c r="B455" s="4" t="s">
        <v>298</v>
      </c>
      <c r="C455" s="4" t="s">
        <v>57</v>
      </c>
      <c r="D455" s="4" t="s">
        <v>398</v>
      </c>
      <c r="E455" s="4">
        <v>5.0</v>
      </c>
      <c r="F455" s="36" t="s">
        <v>1234</v>
      </c>
      <c r="G455" s="4" t="s">
        <v>792</v>
      </c>
      <c r="H455" s="4">
        <v>278.0</v>
      </c>
      <c r="I455" s="4">
        <v>366.0</v>
      </c>
      <c r="J455" s="4">
        <v>644.0</v>
      </c>
    </row>
    <row r="456">
      <c r="A456" s="4">
        <v>2006.0</v>
      </c>
      <c r="B456" s="4" t="s">
        <v>298</v>
      </c>
      <c r="C456" s="4" t="s">
        <v>57</v>
      </c>
      <c r="D456" s="4" t="s">
        <v>398</v>
      </c>
      <c r="E456" s="4">
        <v>6.0</v>
      </c>
      <c r="F456" s="36" t="s">
        <v>344</v>
      </c>
      <c r="G456" s="4" t="s">
        <v>250</v>
      </c>
      <c r="H456" s="4">
        <v>260.0</v>
      </c>
      <c r="I456" s="4">
        <v>384.0</v>
      </c>
      <c r="J456" s="4">
        <v>644.0</v>
      </c>
    </row>
    <row r="457">
      <c r="A457" s="4">
        <v>2006.0</v>
      </c>
      <c r="B457" s="4" t="s">
        <v>298</v>
      </c>
      <c r="C457" s="4" t="s">
        <v>57</v>
      </c>
      <c r="D457" s="4" t="s">
        <v>398</v>
      </c>
      <c r="E457" s="4">
        <v>7.0</v>
      </c>
      <c r="F457" s="36" t="s">
        <v>612</v>
      </c>
      <c r="G457" s="4" t="s">
        <v>1400</v>
      </c>
      <c r="H457" s="4">
        <v>356.0</v>
      </c>
      <c r="I457" s="4">
        <v>280.0</v>
      </c>
      <c r="J457" s="4">
        <v>636.0</v>
      </c>
    </row>
    <row r="458">
      <c r="A458" s="4">
        <v>2006.0</v>
      </c>
      <c r="B458" s="4" t="s">
        <v>298</v>
      </c>
      <c r="C458" s="4" t="s">
        <v>57</v>
      </c>
      <c r="D458" s="4" t="s">
        <v>398</v>
      </c>
      <c r="E458" s="4">
        <v>8.0</v>
      </c>
      <c r="F458" s="36" t="s">
        <v>1716</v>
      </c>
      <c r="G458" s="4" t="s">
        <v>1547</v>
      </c>
      <c r="H458" s="4">
        <v>270.0</v>
      </c>
      <c r="I458" s="4">
        <v>366.0</v>
      </c>
      <c r="J458" s="4">
        <v>636.0</v>
      </c>
    </row>
    <row r="459">
      <c r="A459" s="4">
        <v>2006.0</v>
      </c>
      <c r="B459" s="4" t="s">
        <v>298</v>
      </c>
      <c r="C459" s="4" t="s">
        <v>57</v>
      </c>
      <c r="D459" s="4" t="s">
        <v>398</v>
      </c>
      <c r="E459" s="4">
        <v>9.0</v>
      </c>
      <c r="F459" s="36" t="s">
        <v>951</v>
      </c>
      <c r="G459" s="4" t="s">
        <v>327</v>
      </c>
      <c r="H459" s="4">
        <v>352.0</v>
      </c>
      <c r="I459" s="4">
        <v>260.0</v>
      </c>
      <c r="J459" s="4">
        <v>612.0</v>
      </c>
    </row>
    <row r="460">
      <c r="A460" s="4">
        <v>2006.0</v>
      </c>
      <c r="B460" s="4" t="s">
        <v>298</v>
      </c>
      <c r="C460" s="4" t="s">
        <v>57</v>
      </c>
      <c r="D460" s="4" t="s">
        <v>398</v>
      </c>
      <c r="E460" s="4">
        <v>10.0</v>
      </c>
      <c r="F460" s="36" t="s">
        <v>1599</v>
      </c>
      <c r="G460" s="4" t="s">
        <v>1396</v>
      </c>
      <c r="H460" s="4">
        <v>304.0</v>
      </c>
      <c r="I460" s="4">
        <v>260.0</v>
      </c>
      <c r="J460" s="4">
        <v>564.0</v>
      </c>
    </row>
    <row r="461">
      <c r="A461" s="4">
        <v>2006.0</v>
      </c>
      <c r="B461" s="4" t="s">
        <v>298</v>
      </c>
      <c r="C461" s="4" t="s">
        <v>57</v>
      </c>
      <c r="D461" s="4" t="s">
        <v>398</v>
      </c>
      <c r="E461" s="4">
        <v>11.0</v>
      </c>
      <c r="F461" s="36" t="s">
        <v>297</v>
      </c>
      <c r="G461" s="4" t="s">
        <v>59</v>
      </c>
      <c r="H461" s="4">
        <v>246.0</v>
      </c>
      <c r="I461" s="4">
        <v>314.0</v>
      </c>
      <c r="J461" s="4">
        <v>560.0</v>
      </c>
    </row>
    <row r="462">
      <c r="A462" s="4">
        <v>2006.0</v>
      </c>
      <c r="B462" s="4" t="s">
        <v>298</v>
      </c>
      <c r="C462" s="4" t="s">
        <v>57</v>
      </c>
      <c r="D462" s="4" t="s">
        <v>398</v>
      </c>
      <c r="E462" s="4">
        <v>12.0</v>
      </c>
      <c r="F462" s="36" t="s">
        <v>1514</v>
      </c>
      <c r="G462" s="4" t="s">
        <v>224</v>
      </c>
      <c r="H462" s="4">
        <v>310.0</v>
      </c>
      <c r="I462" s="4">
        <v>242.0</v>
      </c>
      <c r="J462" s="4">
        <v>552.0</v>
      </c>
    </row>
    <row r="463">
      <c r="A463" s="4">
        <v>2006.0</v>
      </c>
      <c r="B463" s="4" t="s">
        <v>298</v>
      </c>
      <c r="C463" s="4" t="s">
        <v>57</v>
      </c>
      <c r="D463" s="4" t="s">
        <v>398</v>
      </c>
      <c r="E463" s="4">
        <v>13.0</v>
      </c>
      <c r="F463" s="36" t="s">
        <v>1717</v>
      </c>
      <c r="G463" s="4" t="s">
        <v>1047</v>
      </c>
      <c r="H463" s="4">
        <v>288.0</v>
      </c>
      <c r="I463" s="4">
        <v>228.0</v>
      </c>
      <c r="J463" s="4">
        <v>516.0</v>
      </c>
    </row>
    <row r="464">
      <c r="A464" s="4">
        <v>2006.0</v>
      </c>
      <c r="B464" s="4" t="s">
        <v>298</v>
      </c>
      <c r="C464" s="4" t="s">
        <v>57</v>
      </c>
      <c r="D464" s="4" t="s">
        <v>398</v>
      </c>
      <c r="E464" s="4">
        <v>14.0</v>
      </c>
      <c r="F464" s="36" t="s">
        <v>1240</v>
      </c>
      <c r="G464" s="4" t="s">
        <v>758</v>
      </c>
      <c r="H464" s="4">
        <v>226.0</v>
      </c>
      <c r="I464" s="4">
        <v>288.0</v>
      </c>
      <c r="J464" s="4">
        <v>514.0</v>
      </c>
    </row>
    <row r="465">
      <c r="A465" s="4">
        <v>2006.0</v>
      </c>
      <c r="B465" s="4" t="s">
        <v>298</v>
      </c>
      <c r="C465" s="4" t="s">
        <v>57</v>
      </c>
      <c r="D465" s="4" t="s">
        <v>398</v>
      </c>
      <c r="E465" s="4">
        <v>15.0</v>
      </c>
      <c r="F465" s="36" t="s">
        <v>171</v>
      </c>
      <c r="G465" s="4" t="s">
        <v>24</v>
      </c>
      <c r="H465" s="4">
        <v>144.0</v>
      </c>
      <c r="I465" s="4">
        <v>270.0</v>
      </c>
      <c r="J465" s="4">
        <v>414.0</v>
      </c>
    </row>
    <row r="466">
      <c r="A466" s="4">
        <v>2006.0</v>
      </c>
      <c r="B466" s="4" t="s">
        <v>298</v>
      </c>
      <c r="C466" s="4" t="s">
        <v>57</v>
      </c>
      <c r="D466" s="4" t="s">
        <v>398</v>
      </c>
      <c r="E466" s="4">
        <v>16.0</v>
      </c>
      <c r="F466" s="36" t="s">
        <v>68</v>
      </c>
      <c r="G466" s="4" t="s">
        <v>69</v>
      </c>
      <c r="H466" s="4">
        <v>156.0</v>
      </c>
      <c r="I466" s="4">
        <v>116.0</v>
      </c>
      <c r="J466" s="4">
        <v>272.0</v>
      </c>
    </row>
    <row r="467">
      <c r="A467" s="4">
        <v>2006.0</v>
      </c>
      <c r="B467" s="4" t="s">
        <v>354</v>
      </c>
      <c r="C467" s="4" t="s">
        <v>13</v>
      </c>
      <c r="D467" s="4" t="s">
        <v>398</v>
      </c>
      <c r="E467" s="4">
        <v>1.0</v>
      </c>
      <c r="F467" s="36" t="s">
        <v>359</v>
      </c>
      <c r="G467" s="4" t="s">
        <v>125</v>
      </c>
      <c r="H467" s="4">
        <v>786.0</v>
      </c>
      <c r="I467" s="4">
        <v>778.0</v>
      </c>
      <c r="J467" s="4">
        <v>1564.0</v>
      </c>
    </row>
    <row r="468">
      <c r="A468" s="4">
        <v>2006.0</v>
      </c>
      <c r="B468" s="4" t="s">
        <v>354</v>
      </c>
      <c r="C468" s="4" t="s">
        <v>13</v>
      </c>
      <c r="D468" s="4" t="s">
        <v>398</v>
      </c>
      <c r="E468" s="4">
        <v>2.0</v>
      </c>
      <c r="F468" s="36" t="s">
        <v>355</v>
      </c>
      <c r="G468" s="4" t="s">
        <v>1061</v>
      </c>
      <c r="H468" s="4">
        <v>782.0</v>
      </c>
      <c r="I468" s="4">
        <v>762.0</v>
      </c>
      <c r="J468" s="4">
        <v>1544.0</v>
      </c>
    </row>
    <row r="469">
      <c r="A469" s="4">
        <v>2006.0</v>
      </c>
      <c r="B469" s="4" t="s">
        <v>354</v>
      </c>
      <c r="C469" s="4" t="s">
        <v>13</v>
      </c>
      <c r="D469" s="4" t="s">
        <v>398</v>
      </c>
      <c r="E469" s="4">
        <v>3.0</v>
      </c>
      <c r="F469" s="36" t="s">
        <v>362</v>
      </c>
      <c r="G469" s="4" t="s">
        <v>24</v>
      </c>
      <c r="H469" s="4">
        <v>762.0</v>
      </c>
      <c r="I469" s="4">
        <v>772.0</v>
      </c>
      <c r="J469" s="4">
        <v>1534.0</v>
      </c>
    </row>
    <row r="470">
      <c r="A470" s="4">
        <v>2006.0</v>
      </c>
      <c r="B470" s="4" t="s">
        <v>354</v>
      </c>
      <c r="C470" s="4" t="s">
        <v>13</v>
      </c>
      <c r="D470" s="4" t="s">
        <v>398</v>
      </c>
      <c r="E470" s="4">
        <v>4.0</v>
      </c>
      <c r="F470" s="36" t="s">
        <v>366</v>
      </c>
      <c r="G470" s="4" t="s">
        <v>93</v>
      </c>
      <c r="H470" s="4">
        <v>770.0</v>
      </c>
      <c r="I470" s="4">
        <v>762.0</v>
      </c>
      <c r="J470" s="4">
        <v>1532.0</v>
      </c>
    </row>
    <row r="471">
      <c r="A471" s="4">
        <v>2006.0</v>
      </c>
      <c r="B471" s="4" t="s">
        <v>354</v>
      </c>
      <c r="C471" s="4" t="s">
        <v>13</v>
      </c>
      <c r="D471" s="4" t="s">
        <v>398</v>
      </c>
      <c r="E471" s="4">
        <v>5.0</v>
      </c>
      <c r="F471" s="36" t="s">
        <v>188</v>
      </c>
      <c r="G471" s="4" t="s">
        <v>654</v>
      </c>
      <c r="H471" s="4">
        <v>754.0</v>
      </c>
      <c r="I471" s="4">
        <v>746.0</v>
      </c>
      <c r="J471" s="4">
        <v>1500.0</v>
      </c>
    </row>
    <row r="472">
      <c r="A472" s="4">
        <v>2006.0</v>
      </c>
      <c r="B472" s="4" t="s">
        <v>354</v>
      </c>
      <c r="C472" s="4" t="s">
        <v>13</v>
      </c>
      <c r="D472" s="4" t="s">
        <v>398</v>
      </c>
      <c r="E472" s="4">
        <v>6.0</v>
      </c>
      <c r="F472" s="36" t="s">
        <v>385</v>
      </c>
      <c r="G472" s="4" t="s">
        <v>179</v>
      </c>
      <c r="H472" s="4">
        <v>762.0</v>
      </c>
      <c r="I472" s="4">
        <v>738.0</v>
      </c>
      <c r="J472" s="4">
        <v>1500.0</v>
      </c>
    </row>
    <row r="473">
      <c r="A473" s="4">
        <v>2006.0</v>
      </c>
      <c r="B473" s="4" t="s">
        <v>354</v>
      </c>
      <c r="C473" s="4" t="s">
        <v>13</v>
      </c>
      <c r="D473" s="4" t="s">
        <v>398</v>
      </c>
      <c r="E473" s="4">
        <v>7.0</v>
      </c>
      <c r="F473" s="36" t="s">
        <v>361</v>
      </c>
      <c r="G473" s="4" t="s">
        <v>125</v>
      </c>
      <c r="H473" s="4">
        <v>744.0</v>
      </c>
      <c r="I473" s="4">
        <v>756.0</v>
      </c>
      <c r="J473" s="4">
        <v>1500.0</v>
      </c>
    </row>
    <row r="474">
      <c r="A474" s="4">
        <v>2006.0</v>
      </c>
      <c r="B474" s="4" t="s">
        <v>354</v>
      </c>
      <c r="C474" s="4" t="s">
        <v>13</v>
      </c>
      <c r="D474" s="4" t="s">
        <v>398</v>
      </c>
      <c r="E474" s="4">
        <v>8.0</v>
      </c>
      <c r="F474" s="36" t="s">
        <v>1718</v>
      </c>
      <c r="G474" s="4" t="s">
        <v>1215</v>
      </c>
      <c r="H474" s="4">
        <v>742.0</v>
      </c>
      <c r="I474" s="4">
        <v>724.0</v>
      </c>
      <c r="J474" s="4">
        <v>1466.0</v>
      </c>
    </row>
    <row r="475">
      <c r="A475" s="4">
        <v>2006.0</v>
      </c>
      <c r="B475" s="4" t="s">
        <v>354</v>
      </c>
      <c r="C475" s="4" t="s">
        <v>13</v>
      </c>
      <c r="D475" s="4" t="s">
        <v>398</v>
      </c>
      <c r="E475" s="4">
        <v>9.0</v>
      </c>
      <c r="F475" s="36" t="s">
        <v>765</v>
      </c>
      <c r="G475" s="4" t="s">
        <v>53</v>
      </c>
      <c r="H475" s="4">
        <v>722.0</v>
      </c>
      <c r="I475" s="4">
        <v>744.0</v>
      </c>
      <c r="J475" s="4">
        <v>1466.0</v>
      </c>
    </row>
    <row r="476">
      <c r="A476" s="4">
        <v>2006.0</v>
      </c>
      <c r="B476" s="4" t="s">
        <v>354</v>
      </c>
      <c r="C476" s="4" t="s">
        <v>13</v>
      </c>
      <c r="D476" s="4" t="s">
        <v>398</v>
      </c>
      <c r="E476" s="4">
        <v>10.0</v>
      </c>
      <c r="F476" s="36" t="s">
        <v>364</v>
      </c>
      <c r="G476" s="4" t="s">
        <v>24</v>
      </c>
      <c r="H476" s="4">
        <v>746.0</v>
      </c>
      <c r="I476" s="4">
        <v>718.0</v>
      </c>
      <c r="J476" s="4">
        <v>1464.0</v>
      </c>
    </row>
    <row r="477">
      <c r="A477" s="4">
        <v>2006.0</v>
      </c>
      <c r="B477" s="4" t="s">
        <v>354</v>
      </c>
      <c r="C477" s="4" t="s">
        <v>13</v>
      </c>
      <c r="D477" s="4" t="s">
        <v>398</v>
      </c>
      <c r="E477" s="4">
        <v>11.0</v>
      </c>
      <c r="F477" s="36" t="s">
        <v>367</v>
      </c>
      <c r="G477" s="4" t="s">
        <v>24</v>
      </c>
      <c r="H477" s="4">
        <v>736.0</v>
      </c>
      <c r="I477" s="4">
        <v>728.0</v>
      </c>
      <c r="J477" s="4">
        <v>1464.0</v>
      </c>
    </row>
    <row r="478">
      <c r="A478" s="4">
        <v>2006.0</v>
      </c>
      <c r="B478" s="4" t="s">
        <v>354</v>
      </c>
      <c r="C478" s="4" t="s">
        <v>13</v>
      </c>
      <c r="D478" s="4" t="s">
        <v>398</v>
      </c>
      <c r="E478" s="4">
        <v>12.0</v>
      </c>
      <c r="F478" s="36" t="s">
        <v>1603</v>
      </c>
      <c r="G478" s="4" t="s">
        <v>179</v>
      </c>
      <c r="H478" s="4">
        <v>732.0</v>
      </c>
      <c r="I478" s="4">
        <v>722.0</v>
      </c>
      <c r="J478" s="4">
        <v>1454.0</v>
      </c>
    </row>
    <row r="479">
      <c r="A479" s="4">
        <v>2006.0</v>
      </c>
      <c r="B479" s="4" t="s">
        <v>354</v>
      </c>
      <c r="C479" s="4" t="s">
        <v>13</v>
      </c>
      <c r="D479" s="4" t="s">
        <v>398</v>
      </c>
      <c r="E479" s="4">
        <v>13.0</v>
      </c>
      <c r="F479" s="36" t="s">
        <v>1719</v>
      </c>
      <c r="G479" s="4" t="s">
        <v>127</v>
      </c>
      <c r="H479" s="4">
        <v>746.0</v>
      </c>
      <c r="I479" s="4">
        <v>704.0</v>
      </c>
      <c r="J479" s="4">
        <v>1450.0</v>
      </c>
    </row>
    <row r="480">
      <c r="A480" s="4">
        <v>2006.0</v>
      </c>
      <c r="B480" s="4" t="s">
        <v>354</v>
      </c>
      <c r="C480" s="4" t="s">
        <v>13</v>
      </c>
      <c r="D480" s="4" t="s">
        <v>398</v>
      </c>
      <c r="E480" s="4">
        <v>14.0</v>
      </c>
      <c r="F480" s="36" t="s">
        <v>357</v>
      </c>
      <c r="G480" s="4" t="s">
        <v>310</v>
      </c>
      <c r="H480" s="4">
        <v>730.0</v>
      </c>
      <c r="I480" s="4">
        <v>718.0</v>
      </c>
      <c r="J480" s="4">
        <v>1448.0</v>
      </c>
    </row>
    <row r="481">
      <c r="A481" s="4">
        <v>2006.0</v>
      </c>
      <c r="B481" s="4" t="s">
        <v>354</v>
      </c>
      <c r="C481" s="4" t="s">
        <v>13</v>
      </c>
      <c r="D481" s="4" t="s">
        <v>398</v>
      </c>
      <c r="E481" s="4">
        <v>15.0</v>
      </c>
      <c r="F481" s="36" t="s">
        <v>1249</v>
      </c>
      <c r="G481" s="4" t="s">
        <v>1445</v>
      </c>
      <c r="H481" s="4">
        <v>734.0</v>
      </c>
      <c r="I481" s="4">
        <v>712.0</v>
      </c>
      <c r="J481" s="4">
        <v>1446.0</v>
      </c>
    </row>
    <row r="482">
      <c r="A482" s="4">
        <v>2006.0</v>
      </c>
      <c r="B482" s="4" t="s">
        <v>354</v>
      </c>
      <c r="C482" s="4" t="s">
        <v>13</v>
      </c>
      <c r="D482" s="4" t="s">
        <v>398</v>
      </c>
      <c r="E482" s="4">
        <v>16.0</v>
      </c>
      <c r="F482" s="36" t="s">
        <v>620</v>
      </c>
      <c r="G482" s="4" t="s">
        <v>135</v>
      </c>
      <c r="H482" s="4">
        <v>732.0</v>
      </c>
      <c r="I482" s="4">
        <v>712.0</v>
      </c>
      <c r="J482" s="4">
        <v>1444.0</v>
      </c>
    </row>
    <row r="483">
      <c r="A483" s="4">
        <v>2006.0</v>
      </c>
      <c r="B483" s="4" t="s">
        <v>354</v>
      </c>
      <c r="C483" s="4" t="s">
        <v>13</v>
      </c>
      <c r="D483" s="4" t="s">
        <v>398</v>
      </c>
      <c r="E483" s="4">
        <v>17.0</v>
      </c>
      <c r="F483" s="36" t="s">
        <v>1104</v>
      </c>
      <c r="G483" s="4" t="s">
        <v>1078</v>
      </c>
      <c r="H483" s="4">
        <v>732.0</v>
      </c>
      <c r="I483" s="4">
        <v>702.0</v>
      </c>
      <c r="J483" s="4">
        <v>1434.0</v>
      </c>
    </row>
    <row r="484">
      <c r="A484" s="4">
        <v>2006.0</v>
      </c>
      <c r="B484" s="4" t="s">
        <v>354</v>
      </c>
      <c r="C484" s="4" t="s">
        <v>13</v>
      </c>
      <c r="D484" s="4" t="s">
        <v>398</v>
      </c>
      <c r="E484" s="4">
        <v>18.0</v>
      </c>
      <c r="F484" s="36" t="s">
        <v>1720</v>
      </c>
      <c r="G484" s="4" t="s">
        <v>125</v>
      </c>
      <c r="H484" s="4">
        <v>748.0</v>
      </c>
      <c r="I484" s="4">
        <v>682.0</v>
      </c>
      <c r="J484" s="4">
        <v>1430.0</v>
      </c>
    </row>
    <row r="485">
      <c r="A485" s="4">
        <v>2006.0</v>
      </c>
      <c r="B485" s="4" t="s">
        <v>354</v>
      </c>
      <c r="C485" s="4" t="s">
        <v>13</v>
      </c>
      <c r="D485" s="4" t="s">
        <v>398</v>
      </c>
      <c r="E485" s="4">
        <v>19.0</v>
      </c>
      <c r="F485" s="36" t="s">
        <v>1721</v>
      </c>
      <c r="G485" s="4" t="s">
        <v>24</v>
      </c>
      <c r="H485" s="4">
        <v>692.0</v>
      </c>
      <c r="I485" s="4">
        <v>734.0</v>
      </c>
      <c r="J485" s="4">
        <v>1426.0</v>
      </c>
    </row>
    <row r="486">
      <c r="A486" s="4">
        <v>2006.0</v>
      </c>
      <c r="B486" s="4" t="s">
        <v>354</v>
      </c>
      <c r="C486" s="4" t="s">
        <v>13</v>
      </c>
      <c r="D486" s="4" t="s">
        <v>398</v>
      </c>
      <c r="E486" s="4">
        <v>20.0</v>
      </c>
      <c r="F486" s="36" t="s">
        <v>617</v>
      </c>
      <c r="G486" s="4" t="s">
        <v>447</v>
      </c>
      <c r="H486" s="4">
        <v>716.0</v>
      </c>
      <c r="I486" s="4">
        <v>700.0</v>
      </c>
      <c r="J486" s="4">
        <v>1416.0</v>
      </c>
    </row>
    <row r="487">
      <c r="A487" s="4">
        <v>2006.0</v>
      </c>
      <c r="B487" s="4" t="s">
        <v>354</v>
      </c>
      <c r="C487" s="4" t="s">
        <v>13</v>
      </c>
      <c r="D487" s="4" t="s">
        <v>398</v>
      </c>
      <c r="E487" s="4">
        <v>21.0</v>
      </c>
      <c r="F487" s="36" t="s">
        <v>1722</v>
      </c>
      <c r="G487" s="4" t="s">
        <v>1564</v>
      </c>
      <c r="H487" s="4">
        <v>716.0</v>
      </c>
      <c r="I487" s="4">
        <v>700.0</v>
      </c>
      <c r="J487" s="4">
        <v>1416.0</v>
      </c>
    </row>
    <row r="488">
      <c r="A488" s="4">
        <v>2006.0</v>
      </c>
      <c r="B488" s="4" t="s">
        <v>354</v>
      </c>
      <c r="C488" s="4" t="s">
        <v>13</v>
      </c>
      <c r="D488" s="4" t="s">
        <v>398</v>
      </c>
      <c r="E488" s="4">
        <v>22.0</v>
      </c>
      <c r="F488" s="36" t="s">
        <v>383</v>
      </c>
      <c r="G488" s="4" t="s">
        <v>66</v>
      </c>
      <c r="H488" s="4">
        <v>710.0</v>
      </c>
      <c r="I488" s="4">
        <v>700.0</v>
      </c>
      <c r="J488" s="4">
        <v>1410.0</v>
      </c>
    </row>
    <row r="489">
      <c r="A489" s="4">
        <v>2006.0</v>
      </c>
      <c r="B489" s="4" t="s">
        <v>354</v>
      </c>
      <c r="C489" s="4" t="s">
        <v>13</v>
      </c>
      <c r="D489" s="4" t="s">
        <v>398</v>
      </c>
      <c r="E489" s="4">
        <v>23.0</v>
      </c>
      <c r="F489" s="36" t="s">
        <v>1723</v>
      </c>
      <c r="G489" s="4" t="s">
        <v>1078</v>
      </c>
      <c r="H489" s="4">
        <v>726.0</v>
      </c>
      <c r="I489" s="4">
        <v>674.0</v>
      </c>
      <c r="J489" s="4">
        <v>1400.0</v>
      </c>
    </row>
    <row r="490">
      <c r="A490" s="4">
        <v>2006.0</v>
      </c>
      <c r="B490" s="4" t="s">
        <v>354</v>
      </c>
      <c r="C490" s="4" t="s">
        <v>13</v>
      </c>
      <c r="D490" s="4" t="s">
        <v>398</v>
      </c>
      <c r="E490" s="4">
        <v>24.0</v>
      </c>
      <c r="F490" s="36" t="s">
        <v>1724</v>
      </c>
      <c r="G490" s="4" t="s">
        <v>192</v>
      </c>
      <c r="H490" s="4">
        <v>678.0</v>
      </c>
      <c r="I490" s="4">
        <v>692.0</v>
      </c>
      <c r="J490" s="4">
        <v>1370.0</v>
      </c>
    </row>
    <row r="491">
      <c r="A491" s="4">
        <v>2006.0</v>
      </c>
      <c r="B491" s="4" t="s">
        <v>354</v>
      </c>
      <c r="C491" s="4" t="s">
        <v>13</v>
      </c>
      <c r="D491" s="4" t="s">
        <v>398</v>
      </c>
      <c r="E491" s="4">
        <v>25.0</v>
      </c>
      <c r="F491" s="36" t="s">
        <v>491</v>
      </c>
      <c r="G491" s="4" t="s">
        <v>24</v>
      </c>
      <c r="H491" s="4">
        <v>674.0</v>
      </c>
      <c r="I491" s="4">
        <v>684.0</v>
      </c>
      <c r="J491" s="4">
        <v>1358.0</v>
      </c>
    </row>
    <row r="492">
      <c r="A492" s="4">
        <v>2006.0</v>
      </c>
      <c r="B492" s="4" t="s">
        <v>354</v>
      </c>
      <c r="C492" s="4" t="s">
        <v>13</v>
      </c>
      <c r="D492" s="4" t="s">
        <v>398</v>
      </c>
      <c r="E492" s="4">
        <v>26.0</v>
      </c>
      <c r="F492" s="36" t="s">
        <v>183</v>
      </c>
      <c r="G492" s="4" t="s">
        <v>179</v>
      </c>
      <c r="H492" s="4">
        <v>696.0</v>
      </c>
      <c r="I492" s="4">
        <v>662.0</v>
      </c>
      <c r="J492" s="4">
        <v>1358.0</v>
      </c>
    </row>
    <row r="493">
      <c r="A493" s="4">
        <v>2006.0</v>
      </c>
      <c r="B493" s="4" t="s">
        <v>354</v>
      </c>
      <c r="C493" s="4" t="s">
        <v>13</v>
      </c>
      <c r="D493" s="4" t="s">
        <v>398</v>
      </c>
      <c r="E493" s="4">
        <v>27.0</v>
      </c>
      <c r="F493" s="36" t="s">
        <v>376</v>
      </c>
      <c r="G493" s="4" t="s">
        <v>369</v>
      </c>
      <c r="H493" s="4">
        <v>698.0</v>
      </c>
      <c r="I493" s="4">
        <v>656.0</v>
      </c>
      <c r="J493" s="4">
        <v>1354.0</v>
      </c>
    </row>
    <row r="494">
      <c r="A494" s="4">
        <v>2006.0</v>
      </c>
      <c r="B494" s="4" t="s">
        <v>354</v>
      </c>
      <c r="C494" s="4" t="s">
        <v>13</v>
      </c>
      <c r="D494" s="4" t="s">
        <v>398</v>
      </c>
      <c r="E494" s="4">
        <v>28.0</v>
      </c>
      <c r="F494" s="36" t="s">
        <v>1725</v>
      </c>
      <c r="G494" s="4" t="s">
        <v>1078</v>
      </c>
      <c r="H494" s="4">
        <v>672.0</v>
      </c>
      <c r="I494" s="4">
        <v>680.0</v>
      </c>
      <c r="J494" s="4">
        <v>1352.0</v>
      </c>
    </row>
    <row r="495">
      <c r="A495" s="4">
        <v>2006.0</v>
      </c>
      <c r="B495" s="4" t="s">
        <v>354</v>
      </c>
      <c r="C495" s="4" t="s">
        <v>13</v>
      </c>
      <c r="D495" s="4" t="s">
        <v>398</v>
      </c>
      <c r="E495" s="4">
        <v>29.0</v>
      </c>
      <c r="F495" s="36" t="s">
        <v>1250</v>
      </c>
      <c r="G495" s="4" t="s">
        <v>75</v>
      </c>
      <c r="H495" s="4">
        <v>684.0</v>
      </c>
      <c r="I495" s="4">
        <v>654.0</v>
      </c>
      <c r="J495" s="4">
        <v>1338.0</v>
      </c>
    </row>
    <row r="496">
      <c r="A496" s="4">
        <v>2006.0</v>
      </c>
      <c r="B496" s="4" t="s">
        <v>354</v>
      </c>
      <c r="C496" s="4" t="s">
        <v>13</v>
      </c>
      <c r="D496" s="4" t="s">
        <v>398</v>
      </c>
      <c r="E496" s="4">
        <v>30.0</v>
      </c>
      <c r="F496" s="36" t="s">
        <v>1726</v>
      </c>
      <c r="G496" s="4" t="s">
        <v>447</v>
      </c>
      <c r="H496" s="4">
        <v>658.0</v>
      </c>
      <c r="I496" s="4">
        <v>650.0</v>
      </c>
      <c r="J496" s="4">
        <v>1308.0</v>
      </c>
    </row>
    <row r="497">
      <c r="A497" s="4">
        <v>2006.0</v>
      </c>
      <c r="B497" s="4" t="s">
        <v>354</v>
      </c>
      <c r="C497" s="4" t="s">
        <v>13</v>
      </c>
      <c r="D497" s="4" t="s">
        <v>398</v>
      </c>
      <c r="E497" s="4">
        <v>31.0</v>
      </c>
      <c r="F497" s="36" t="s">
        <v>1727</v>
      </c>
      <c r="G497" s="4" t="s">
        <v>310</v>
      </c>
      <c r="H497" s="4">
        <v>678.0</v>
      </c>
      <c r="I497" s="4">
        <v>628.0</v>
      </c>
      <c r="J497" s="4">
        <v>1306.0</v>
      </c>
    </row>
    <row r="498">
      <c r="A498" s="4">
        <v>2006.0</v>
      </c>
      <c r="B498" s="4" t="s">
        <v>354</v>
      </c>
      <c r="C498" s="4" t="s">
        <v>13</v>
      </c>
      <c r="D498" s="4" t="s">
        <v>398</v>
      </c>
      <c r="E498" s="4">
        <v>32.0</v>
      </c>
      <c r="F498" s="36" t="s">
        <v>1728</v>
      </c>
      <c r="G498" s="4" t="s">
        <v>636</v>
      </c>
      <c r="H498" s="4">
        <v>684.0</v>
      </c>
      <c r="I498" s="4">
        <v>622.0</v>
      </c>
      <c r="J498" s="4">
        <v>1306.0</v>
      </c>
    </row>
    <row r="499">
      <c r="A499" s="4">
        <v>2006.0</v>
      </c>
      <c r="B499" s="4" t="s">
        <v>354</v>
      </c>
      <c r="C499" s="4" t="s">
        <v>13</v>
      </c>
      <c r="D499" s="4" t="s">
        <v>398</v>
      </c>
      <c r="E499" s="4">
        <v>33.0</v>
      </c>
      <c r="F499" s="36" t="s">
        <v>1729</v>
      </c>
      <c r="G499" s="4" t="s">
        <v>1396</v>
      </c>
      <c r="H499" s="4">
        <v>634.0</v>
      </c>
      <c r="I499" s="4">
        <v>656.0</v>
      </c>
      <c r="J499" s="4">
        <v>1290.0</v>
      </c>
    </row>
    <row r="500">
      <c r="A500" s="4">
        <v>2006.0</v>
      </c>
      <c r="B500" s="4" t="s">
        <v>354</v>
      </c>
      <c r="C500" s="4" t="s">
        <v>13</v>
      </c>
      <c r="D500" s="4" t="s">
        <v>398</v>
      </c>
      <c r="E500" s="4">
        <v>34.0</v>
      </c>
      <c r="F500" s="36" t="s">
        <v>1149</v>
      </c>
      <c r="G500" s="4" t="s">
        <v>24</v>
      </c>
      <c r="H500" s="4">
        <v>650.0</v>
      </c>
      <c r="I500" s="4">
        <v>632.0</v>
      </c>
      <c r="J500" s="4">
        <v>1282.0</v>
      </c>
    </row>
    <row r="501">
      <c r="A501" s="4">
        <v>2006.0</v>
      </c>
      <c r="B501" s="4" t="s">
        <v>354</v>
      </c>
      <c r="C501" s="4" t="s">
        <v>13</v>
      </c>
      <c r="D501" s="4" t="s">
        <v>398</v>
      </c>
      <c r="E501" s="4">
        <v>35.0</v>
      </c>
      <c r="F501" s="36" t="s">
        <v>1730</v>
      </c>
      <c r="G501" s="4" t="s">
        <v>654</v>
      </c>
      <c r="H501" s="4">
        <v>620.0</v>
      </c>
      <c r="I501" s="4">
        <v>660.0</v>
      </c>
      <c r="J501" s="4">
        <v>1280.0</v>
      </c>
    </row>
    <row r="502">
      <c r="A502" s="4">
        <v>2006.0</v>
      </c>
      <c r="B502" s="4" t="s">
        <v>354</v>
      </c>
      <c r="C502" s="4" t="s">
        <v>13</v>
      </c>
      <c r="D502" s="4" t="s">
        <v>398</v>
      </c>
      <c r="E502" s="4">
        <v>36.0</v>
      </c>
      <c r="F502" s="36" t="s">
        <v>1525</v>
      </c>
      <c r="G502" s="4" t="s">
        <v>1498</v>
      </c>
      <c r="H502" s="4">
        <v>632.0</v>
      </c>
      <c r="I502" s="4">
        <v>644.0</v>
      </c>
      <c r="J502" s="4">
        <v>1276.0</v>
      </c>
    </row>
    <row r="503">
      <c r="A503" s="4">
        <v>2006.0</v>
      </c>
      <c r="B503" s="4" t="s">
        <v>354</v>
      </c>
      <c r="C503" s="4" t="s">
        <v>13</v>
      </c>
      <c r="D503" s="4" t="s">
        <v>398</v>
      </c>
      <c r="E503" s="4">
        <v>37.0</v>
      </c>
      <c r="F503" s="36" t="s">
        <v>1731</v>
      </c>
      <c r="G503" s="4" t="s">
        <v>310</v>
      </c>
      <c r="H503" s="4">
        <v>634.0</v>
      </c>
      <c r="I503" s="4">
        <v>632.0</v>
      </c>
      <c r="J503" s="4">
        <v>1266.0</v>
      </c>
    </row>
    <row r="504">
      <c r="A504" s="4">
        <v>2006.0</v>
      </c>
      <c r="B504" s="4" t="s">
        <v>354</v>
      </c>
      <c r="C504" s="4" t="s">
        <v>13</v>
      </c>
      <c r="D504" s="4" t="s">
        <v>398</v>
      </c>
      <c r="E504" s="4">
        <v>38.0</v>
      </c>
      <c r="F504" s="36" t="s">
        <v>1606</v>
      </c>
      <c r="G504" s="4" t="s">
        <v>84</v>
      </c>
      <c r="H504" s="4">
        <v>624.0</v>
      </c>
      <c r="I504" s="4">
        <v>620.0</v>
      </c>
      <c r="J504" s="4">
        <v>1244.0</v>
      </c>
    </row>
    <row r="505">
      <c r="A505" s="4">
        <v>2006.0</v>
      </c>
      <c r="B505" s="4" t="s">
        <v>354</v>
      </c>
      <c r="C505" s="4" t="s">
        <v>13</v>
      </c>
      <c r="D505" s="4" t="s">
        <v>398</v>
      </c>
      <c r="E505" s="4">
        <v>39.0</v>
      </c>
      <c r="F505" s="36" t="s">
        <v>1251</v>
      </c>
      <c r="G505" s="4" t="s">
        <v>1411</v>
      </c>
      <c r="H505" s="4">
        <v>608.0</v>
      </c>
      <c r="I505" s="4">
        <v>602.0</v>
      </c>
      <c r="J505" s="4">
        <v>1210.0</v>
      </c>
    </row>
    <row r="506">
      <c r="A506" s="4">
        <v>2006.0</v>
      </c>
      <c r="B506" s="4" t="s">
        <v>354</v>
      </c>
      <c r="C506" s="4" t="s">
        <v>13</v>
      </c>
      <c r="D506" s="4" t="s">
        <v>398</v>
      </c>
      <c r="E506" s="4">
        <v>40.0</v>
      </c>
      <c r="F506" s="36" t="s">
        <v>1732</v>
      </c>
      <c r="G506" s="4" t="s">
        <v>24</v>
      </c>
      <c r="H506" s="4">
        <v>624.0</v>
      </c>
      <c r="I506" s="4">
        <v>578.0</v>
      </c>
      <c r="J506" s="4">
        <v>1202.0</v>
      </c>
    </row>
    <row r="507">
      <c r="A507" s="4">
        <v>2006.0</v>
      </c>
      <c r="B507" s="4" t="s">
        <v>354</v>
      </c>
      <c r="C507" s="4" t="s">
        <v>13</v>
      </c>
      <c r="D507" s="4" t="s">
        <v>398</v>
      </c>
      <c r="E507" s="4">
        <v>41.0</v>
      </c>
      <c r="F507" s="36" t="s">
        <v>1733</v>
      </c>
      <c r="G507" s="4" t="s">
        <v>93</v>
      </c>
      <c r="H507" s="4">
        <v>644.0</v>
      </c>
      <c r="I507" s="4">
        <v>558.0</v>
      </c>
      <c r="J507" s="4">
        <v>1202.0</v>
      </c>
    </row>
    <row r="508">
      <c r="A508" s="4">
        <v>2006.0</v>
      </c>
      <c r="B508" s="4" t="s">
        <v>354</v>
      </c>
      <c r="C508" s="4" t="s">
        <v>13</v>
      </c>
      <c r="D508" s="4" t="s">
        <v>398</v>
      </c>
      <c r="E508" s="4">
        <v>42.0</v>
      </c>
      <c r="F508" s="36" t="s">
        <v>621</v>
      </c>
      <c r="G508" s="4" t="s">
        <v>622</v>
      </c>
      <c r="H508" s="4">
        <v>604.0</v>
      </c>
      <c r="I508" s="4">
        <v>578.0</v>
      </c>
      <c r="J508" s="4">
        <v>1182.0</v>
      </c>
    </row>
    <row r="509">
      <c r="A509" s="4">
        <v>2006.0</v>
      </c>
      <c r="B509" s="4" t="s">
        <v>354</v>
      </c>
      <c r="C509" s="4" t="s">
        <v>13</v>
      </c>
      <c r="D509" s="4" t="s">
        <v>398</v>
      </c>
      <c r="E509" s="4">
        <v>43.0</v>
      </c>
      <c r="F509" s="36" t="s">
        <v>1734</v>
      </c>
      <c r="G509" s="4" t="s">
        <v>310</v>
      </c>
      <c r="H509" s="4">
        <v>554.0</v>
      </c>
      <c r="I509" s="4">
        <v>628.0</v>
      </c>
      <c r="J509" s="4">
        <v>1182.0</v>
      </c>
    </row>
    <row r="510">
      <c r="A510" s="4">
        <v>2006.0</v>
      </c>
      <c r="B510" s="4" t="s">
        <v>354</v>
      </c>
      <c r="C510" s="4" t="s">
        <v>13</v>
      </c>
      <c r="D510" s="4" t="s">
        <v>398</v>
      </c>
      <c r="E510" s="4">
        <v>44.0</v>
      </c>
      <c r="F510" s="36" t="s">
        <v>627</v>
      </c>
      <c r="G510" s="4" t="s">
        <v>447</v>
      </c>
      <c r="H510" s="4">
        <v>604.0</v>
      </c>
      <c r="I510" s="4">
        <v>562.0</v>
      </c>
      <c r="J510" s="4">
        <v>1166.0</v>
      </c>
    </row>
    <row r="511">
      <c r="A511" s="4">
        <v>2006.0</v>
      </c>
      <c r="B511" s="4" t="s">
        <v>354</v>
      </c>
      <c r="C511" s="4" t="s">
        <v>13</v>
      </c>
      <c r="D511" s="4" t="s">
        <v>398</v>
      </c>
      <c r="E511" s="4">
        <v>45.0</v>
      </c>
      <c r="F511" s="36" t="s">
        <v>1527</v>
      </c>
      <c r="G511" s="4" t="s">
        <v>1411</v>
      </c>
      <c r="H511" s="4">
        <v>566.0</v>
      </c>
      <c r="I511" s="4">
        <v>522.0</v>
      </c>
      <c r="J511" s="4">
        <v>1088.0</v>
      </c>
    </row>
    <row r="512">
      <c r="A512" s="4">
        <v>2006.0</v>
      </c>
      <c r="B512" s="4" t="s">
        <v>354</v>
      </c>
      <c r="C512" s="4" t="s">
        <v>13</v>
      </c>
      <c r="D512" s="4" t="s">
        <v>398</v>
      </c>
      <c r="E512" s="4">
        <v>46.0</v>
      </c>
      <c r="F512" s="36" t="s">
        <v>1735</v>
      </c>
      <c r="G512" s="4" t="s">
        <v>24</v>
      </c>
      <c r="H512" s="4">
        <v>542.0</v>
      </c>
      <c r="I512" s="4">
        <v>510.0</v>
      </c>
      <c r="J512" s="4">
        <v>1052.0</v>
      </c>
    </row>
    <row r="513">
      <c r="A513" s="4">
        <v>2006.0</v>
      </c>
      <c r="B513" s="4" t="s">
        <v>354</v>
      </c>
      <c r="C513" s="4" t="s">
        <v>13</v>
      </c>
      <c r="D513" s="4" t="s">
        <v>398</v>
      </c>
      <c r="E513" s="4">
        <v>47.0</v>
      </c>
      <c r="F513" s="36" t="s">
        <v>1736</v>
      </c>
      <c r="G513" s="4" t="s">
        <v>263</v>
      </c>
      <c r="H513" s="4">
        <v>558.0</v>
      </c>
      <c r="I513" s="4">
        <v>310.0</v>
      </c>
      <c r="J513" s="4">
        <v>868.0</v>
      </c>
    </row>
    <row r="514">
      <c r="A514" s="4">
        <v>2006.0</v>
      </c>
      <c r="B514" s="4" t="s">
        <v>354</v>
      </c>
      <c r="C514" s="4" t="s">
        <v>13</v>
      </c>
      <c r="D514" s="4" t="s">
        <v>398</v>
      </c>
      <c r="E514" s="4">
        <v>48.0</v>
      </c>
      <c r="F514" s="36" t="s">
        <v>128</v>
      </c>
      <c r="G514" s="4" t="s">
        <v>125</v>
      </c>
      <c r="H514" s="4">
        <v>738.0</v>
      </c>
      <c r="J514" s="4">
        <v>738.0</v>
      </c>
    </row>
    <row r="515">
      <c r="A515" s="4">
        <v>2006.0</v>
      </c>
      <c r="B515" s="4" t="s">
        <v>354</v>
      </c>
      <c r="C515" s="4" t="s">
        <v>13</v>
      </c>
      <c r="D515" s="4" t="s">
        <v>398</v>
      </c>
      <c r="E515" s="4">
        <v>49.0</v>
      </c>
      <c r="F515" s="36" t="s">
        <v>1737</v>
      </c>
      <c r="G515" s="4" t="s">
        <v>1396</v>
      </c>
      <c r="H515" s="4">
        <v>708.0</v>
      </c>
      <c r="J515" s="4">
        <v>708.0</v>
      </c>
    </row>
    <row r="516">
      <c r="A516" s="4">
        <v>2006.0</v>
      </c>
      <c r="B516" s="4" t="s">
        <v>354</v>
      </c>
      <c r="C516" s="4" t="s">
        <v>13</v>
      </c>
      <c r="D516" s="4" t="s">
        <v>398</v>
      </c>
      <c r="E516" s="4">
        <v>50.0</v>
      </c>
      <c r="F516" s="36" t="s">
        <v>770</v>
      </c>
      <c r="G516" s="4" t="s">
        <v>1345</v>
      </c>
      <c r="H516" s="4">
        <v>630.0</v>
      </c>
      <c r="J516" s="4">
        <v>630.0</v>
      </c>
    </row>
    <row r="517">
      <c r="A517" s="4">
        <v>2006.0</v>
      </c>
      <c r="B517" s="4" t="s">
        <v>354</v>
      </c>
      <c r="C517" s="4" t="s">
        <v>13</v>
      </c>
      <c r="D517" s="4" t="s">
        <v>398</v>
      </c>
      <c r="E517" s="4">
        <v>51.0</v>
      </c>
      <c r="F517" s="36" t="s">
        <v>389</v>
      </c>
      <c r="G517" s="4" t="s">
        <v>155</v>
      </c>
      <c r="H517" s="4">
        <v>618.0</v>
      </c>
      <c r="J517" s="4">
        <v>618.0</v>
      </c>
    </row>
    <row r="518">
      <c r="A518" s="4">
        <v>2006.0</v>
      </c>
      <c r="B518" s="4" t="s">
        <v>354</v>
      </c>
      <c r="C518" s="4" t="s">
        <v>57</v>
      </c>
      <c r="D518" s="4" t="s">
        <v>398</v>
      </c>
      <c r="E518" s="4">
        <v>1.0</v>
      </c>
      <c r="F518" s="36" t="s">
        <v>393</v>
      </c>
      <c r="G518" s="4" t="s">
        <v>125</v>
      </c>
      <c r="H518" s="4">
        <v>728.0</v>
      </c>
      <c r="I518" s="4">
        <v>766.0</v>
      </c>
      <c r="J518" s="4">
        <v>1494.0</v>
      </c>
    </row>
    <row r="519">
      <c r="A519" s="4">
        <v>2006.0</v>
      </c>
      <c r="B519" s="4" t="s">
        <v>354</v>
      </c>
      <c r="C519" s="4" t="s">
        <v>57</v>
      </c>
      <c r="D519" s="4" t="s">
        <v>398</v>
      </c>
      <c r="E519" s="4">
        <v>2.0</v>
      </c>
      <c r="F519" s="36" t="s">
        <v>202</v>
      </c>
      <c r="G519" s="4" t="s">
        <v>1564</v>
      </c>
      <c r="H519" s="4">
        <v>644.0</v>
      </c>
      <c r="I519" s="4">
        <v>640.0</v>
      </c>
      <c r="J519" s="4">
        <v>1284.0</v>
      </c>
    </row>
    <row r="520">
      <c r="A520" s="4">
        <v>2006.0</v>
      </c>
      <c r="B520" s="4" t="s">
        <v>354</v>
      </c>
      <c r="C520" s="4" t="s">
        <v>57</v>
      </c>
      <c r="D520" s="4" t="s">
        <v>398</v>
      </c>
      <c r="E520" s="4">
        <v>3.0</v>
      </c>
      <c r="F520" s="36" t="s">
        <v>1738</v>
      </c>
      <c r="G520" s="4" t="s">
        <v>1078</v>
      </c>
      <c r="H520" s="4">
        <v>630.0</v>
      </c>
      <c r="I520" s="4">
        <v>610.0</v>
      </c>
      <c r="J520" s="4">
        <v>1240.0</v>
      </c>
    </row>
    <row r="521">
      <c r="A521" s="4">
        <v>2006.0</v>
      </c>
      <c r="B521" s="4" t="s">
        <v>354</v>
      </c>
      <c r="C521" s="4" t="s">
        <v>57</v>
      </c>
      <c r="D521" s="4" t="s">
        <v>398</v>
      </c>
      <c r="E521" s="4">
        <v>4.0</v>
      </c>
      <c r="F521" s="36" t="s">
        <v>1490</v>
      </c>
      <c r="G521" s="4" t="s">
        <v>1078</v>
      </c>
      <c r="H521" s="4">
        <v>364.0</v>
      </c>
      <c r="J521" s="4">
        <v>364.0</v>
      </c>
    </row>
    <row r="522">
      <c r="F522" s="36" t="s">
        <v>1258</v>
      </c>
    </row>
    <row r="523">
      <c r="F523" s="36" t="s">
        <v>1258</v>
      </c>
    </row>
    <row r="524">
      <c r="F524" s="36" t="s">
        <v>1258</v>
      </c>
    </row>
    <row r="525">
      <c r="F525" s="36" t="s">
        <v>1258</v>
      </c>
    </row>
    <row r="526">
      <c r="F526" s="36" t="s">
        <v>1258</v>
      </c>
    </row>
    <row r="527">
      <c r="F527" s="36" t="s">
        <v>1258</v>
      </c>
    </row>
    <row r="528">
      <c r="F528" s="36" t="s">
        <v>1258</v>
      </c>
    </row>
    <row r="529">
      <c r="F529" s="36" t="s">
        <v>1258</v>
      </c>
    </row>
    <row r="530">
      <c r="F530" s="36" t="s">
        <v>1258</v>
      </c>
    </row>
    <row r="531">
      <c r="F531" s="36" t="s">
        <v>1258</v>
      </c>
    </row>
    <row r="532">
      <c r="F532" s="36" t="s">
        <v>1258</v>
      </c>
    </row>
    <row r="533">
      <c r="F533" s="36" t="s">
        <v>1258</v>
      </c>
    </row>
    <row r="534">
      <c r="F534" s="36" t="s">
        <v>1258</v>
      </c>
    </row>
    <row r="535">
      <c r="F535" s="36" t="s">
        <v>1258</v>
      </c>
    </row>
    <row r="536">
      <c r="F536" s="36" t="s">
        <v>1258</v>
      </c>
    </row>
    <row r="537">
      <c r="F537" s="36" t="s">
        <v>1258</v>
      </c>
    </row>
    <row r="538">
      <c r="F538" s="36" t="s">
        <v>1258</v>
      </c>
    </row>
    <row r="539">
      <c r="F539" s="36" t="s">
        <v>1258</v>
      </c>
    </row>
    <row r="540">
      <c r="F540" s="36" t="s">
        <v>1258</v>
      </c>
    </row>
    <row r="541">
      <c r="F541" s="36" t="s">
        <v>1258</v>
      </c>
    </row>
    <row r="542">
      <c r="F542" s="36" t="s">
        <v>1258</v>
      </c>
    </row>
    <row r="543">
      <c r="F543" s="36" t="s">
        <v>1258</v>
      </c>
    </row>
    <row r="544">
      <c r="F544" s="36" t="s">
        <v>1258</v>
      </c>
    </row>
    <row r="545">
      <c r="F545" s="36" t="s">
        <v>1258</v>
      </c>
    </row>
    <row r="546">
      <c r="F546" s="36" t="s">
        <v>1258</v>
      </c>
    </row>
    <row r="547">
      <c r="F547" s="36" t="s">
        <v>1258</v>
      </c>
    </row>
    <row r="548">
      <c r="F548" s="36" t="s">
        <v>1258</v>
      </c>
    </row>
    <row r="549">
      <c r="F549" s="36" t="s">
        <v>1258</v>
      </c>
    </row>
    <row r="550">
      <c r="F550" s="36" t="s">
        <v>1258</v>
      </c>
    </row>
    <row r="551">
      <c r="F551" s="36" t="s">
        <v>1258</v>
      </c>
    </row>
    <row r="552">
      <c r="F552" s="36" t="s">
        <v>1258</v>
      </c>
    </row>
    <row r="553">
      <c r="F553" s="36" t="s">
        <v>1258</v>
      </c>
    </row>
    <row r="554">
      <c r="F554" s="36" t="s">
        <v>1258</v>
      </c>
    </row>
    <row r="555">
      <c r="F555" s="36" t="s">
        <v>1258</v>
      </c>
    </row>
    <row r="556">
      <c r="F556" s="36" t="s">
        <v>1258</v>
      </c>
    </row>
    <row r="557">
      <c r="F557" s="36" t="s">
        <v>1258</v>
      </c>
    </row>
    <row r="558">
      <c r="F558" s="36" t="s">
        <v>1258</v>
      </c>
    </row>
    <row r="559">
      <c r="F559" s="36" t="s">
        <v>1258</v>
      </c>
    </row>
    <row r="560">
      <c r="F560" s="36" t="s">
        <v>1258</v>
      </c>
    </row>
    <row r="561">
      <c r="F561" s="36" t="s">
        <v>1258</v>
      </c>
    </row>
    <row r="562">
      <c r="F562" s="36" t="s">
        <v>1258</v>
      </c>
    </row>
    <row r="563">
      <c r="F563" s="36" t="s">
        <v>1258</v>
      </c>
    </row>
    <row r="564">
      <c r="F564" s="36" t="s">
        <v>1258</v>
      </c>
    </row>
    <row r="565">
      <c r="F565" s="36" t="s">
        <v>1258</v>
      </c>
    </row>
    <row r="566">
      <c r="F566" s="36" t="s">
        <v>1258</v>
      </c>
    </row>
    <row r="567">
      <c r="F567" s="36" t="s">
        <v>1258</v>
      </c>
    </row>
    <row r="568">
      <c r="F568" s="36" t="s">
        <v>1258</v>
      </c>
    </row>
    <row r="569">
      <c r="F569" s="36" t="s">
        <v>1258</v>
      </c>
    </row>
    <row r="570">
      <c r="F570" s="36" t="s">
        <v>1258</v>
      </c>
    </row>
    <row r="571">
      <c r="F571" s="36" t="s">
        <v>1258</v>
      </c>
    </row>
    <row r="572">
      <c r="F572" s="36" t="s">
        <v>1258</v>
      </c>
    </row>
    <row r="573">
      <c r="F573" s="36" t="s">
        <v>1258</v>
      </c>
    </row>
    <row r="574">
      <c r="F574" s="36" t="s">
        <v>1258</v>
      </c>
    </row>
    <row r="575">
      <c r="F575" s="36" t="s">
        <v>1258</v>
      </c>
    </row>
    <row r="576">
      <c r="F576" s="36" t="s">
        <v>1258</v>
      </c>
    </row>
    <row r="577">
      <c r="F577" s="36" t="s">
        <v>1258</v>
      </c>
    </row>
    <row r="578">
      <c r="F578" s="36" t="s">
        <v>1258</v>
      </c>
    </row>
    <row r="579">
      <c r="F579" s="36" t="s">
        <v>1258</v>
      </c>
    </row>
    <row r="580">
      <c r="F580" s="36" t="s">
        <v>1258</v>
      </c>
    </row>
    <row r="581">
      <c r="F581" s="36" t="s">
        <v>1258</v>
      </c>
    </row>
    <row r="582">
      <c r="F582" s="36" t="s">
        <v>1258</v>
      </c>
    </row>
    <row r="583">
      <c r="F583" s="36" t="s">
        <v>1258</v>
      </c>
    </row>
    <row r="584">
      <c r="F584" s="36" t="s">
        <v>1258</v>
      </c>
    </row>
    <row r="585">
      <c r="F585" s="36" t="s">
        <v>1258</v>
      </c>
    </row>
    <row r="586">
      <c r="F586" s="36" t="s">
        <v>1258</v>
      </c>
    </row>
    <row r="587">
      <c r="F587" s="36" t="s">
        <v>1258</v>
      </c>
    </row>
    <row r="588">
      <c r="F588" s="36" t="s">
        <v>1258</v>
      </c>
    </row>
    <row r="589">
      <c r="F589" s="36" t="s">
        <v>1258</v>
      </c>
    </row>
    <row r="590">
      <c r="F590" s="36" t="s">
        <v>1258</v>
      </c>
    </row>
    <row r="591">
      <c r="F591" s="36" t="s">
        <v>1258</v>
      </c>
    </row>
    <row r="592">
      <c r="F592" s="36" t="s">
        <v>1258</v>
      </c>
    </row>
    <row r="593">
      <c r="F593" s="36" t="s">
        <v>1258</v>
      </c>
    </row>
    <row r="594">
      <c r="F594" s="36" t="s">
        <v>1258</v>
      </c>
    </row>
    <row r="595">
      <c r="F595" s="36" t="s">
        <v>1258</v>
      </c>
    </row>
    <row r="596">
      <c r="F596" s="36" t="s">
        <v>1258</v>
      </c>
    </row>
    <row r="597">
      <c r="F597" s="36" t="s">
        <v>1258</v>
      </c>
    </row>
    <row r="598">
      <c r="F598" s="36" t="s">
        <v>1258</v>
      </c>
    </row>
    <row r="599">
      <c r="F599" s="36" t="s">
        <v>1258</v>
      </c>
    </row>
    <row r="600">
      <c r="F600" s="36" t="s">
        <v>1258</v>
      </c>
    </row>
    <row r="601">
      <c r="F601" s="36" t="s">
        <v>1258</v>
      </c>
    </row>
    <row r="602">
      <c r="F602" s="36" t="s">
        <v>1258</v>
      </c>
    </row>
    <row r="603">
      <c r="F603" s="36" t="s">
        <v>1258</v>
      </c>
    </row>
    <row r="604">
      <c r="F604" s="36" t="s">
        <v>1258</v>
      </c>
    </row>
    <row r="605">
      <c r="F605" s="36" t="s">
        <v>1258</v>
      </c>
    </row>
    <row r="606">
      <c r="F606" s="36" t="s">
        <v>1258</v>
      </c>
    </row>
    <row r="607">
      <c r="F607" s="36" t="s">
        <v>1258</v>
      </c>
    </row>
    <row r="608">
      <c r="F608" s="36" t="s">
        <v>1258</v>
      </c>
    </row>
    <row r="609">
      <c r="F609" s="36" t="s">
        <v>1258</v>
      </c>
    </row>
    <row r="610">
      <c r="F610" s="36" t="s">
        <v>1258</v>
      </c>
    </row>
    <row r="611">
      <c r="F611" s="36" t="s">
        <v>1258</v>
      </c>
    </row>
    <row r="612">
      <c r="F612" s="36" t="s">
        <v>1258</v>
      </c>
    </row>
    <row r="613">
      <c r="F613" s="36" t="s">
        <v>1258</v>
      </c>
    </row>
    <row r="614">
      <c r="F614" s="36" t="s">
        <v>1258</v>
      </c>
    </row>
    <row r="615">
      <c r="F615" s="36" t="s">
        <v>1258</v>
      </c>
    </row>
    <row r="616">
      <c r="F616" s="36" t="s">
        <v>1258</v>
      </c>
    </row>
    <row r="617">
      <c r="F617" s="36" t="s">
        <v>1258</v>
      </c>
    </row>
    <row r="618">
      <c r="F618" s="36" t="s">
        <v>1258</v>
      </c>
    </row>
    <row r="619">
      <c r="F619" s="36" t="s">
        <v>1258</v>
      </c>
    </row>
    <row r="620">
      <c r="F620" s="36" t="s">
        <v>1258</v>
      </c>
    </row>
    <row r="621">
      <c r="F621" s="36" t="s">
        <v>1258</v>
      </c>
    </row>
    <row r="622">
      <c r="F622" s="36" t="s">
        <v>1258</v>
      </c>
    </row>
    <row r="623">
      <c r="F623" s="36" t="s">
        <v>1258</v>
      </c>
    </row>
    <row r="624">
      <c r="F624" s="36" t="s">
        <v>1258</v>
      </c>
    </row>
    <row r="625">
      <c r="F625" s="36" t="s">
        <v>1258</v>
      </c>
    </row>
    <row r="626">
      <c r="F626" s="36" t="s">
        <v>1258</v>
      </c>
    </row>
    <row r="627">
      <c r="F627" s="36" t="s">
        <v>1258</v>
      </c>
    </row>
    <row r="628">
      <c r="F628" s="36" t="s">
        <v>1258</v>
      </c>
    </row>
    <row r="629">
      <c r="F629" s="36" t="s">
        <v>1258</v>
      </c>
    </row>
    <row r="630">
      <c r="F630" s="36" t="s">
        <v>1258</v>
      </c>
    </row>
    <row r="631">
      <c r="F631" s="36" t="s">
        <v>1258</v>
      </c>
    </row>
    <row r="632">
      <c r="F632" s="36" t="s">
        <v>1258</v>
      </c>
    </row>
    <row r="633">
      <c r="F633" s="36" t="s">
        <v>1258</v>
      </c>
    </row>
    <row r="634">
      <c r="F634" s="36" t="s">
        <v>1258</v>
      </c>
    </row>
    <row r="635">
      <c r="F635" s="36" t="s">
        <v>1258</v>
      </c>
    </row>
    <row r="636">
      <c r="F636" s="36" t="s">
        <v>1258</v>
      </c>
    </row>
    <row r="637">
      <c r="F637" s="36" t="s">
        <v>1258</v>
      </c>
    </row>
    <row r="638">
      <c r="F638" s="36" t="s">
        <v>1258</v>
      </c>
    </row>
    <row r="639">
      <c r="F639" s="36" t="s">
        <v>1258</v>
      </c>
    </row>
    <row r="640">
      <c r="F640" s="36" t="s">
        <v>1258</v>
      </c>
    </row>
    <row r="641">
      <c r="F641" s="36" t="s">
        <v>1258</v>
      </c>
    </row>
    <row r="642">
      <c r="F642" s="36" t="s">
        <v>1258</v>
      </c>
    </row>
    <row r="643">
      <c r="F643" s="36" t="s">
        <v>1258</v>
      </c>
    </row>
    <row r="644">
      <c r="F644" s="36" t="s">
        <v>1258</v>
      </c>
    </row>
    <row r="645">
      <c r="F645" s="36" t="s">
        <v>1258</v>
      </c>
    </row>
    <row r="646">
      <c r="F646" s="36" t="s">
        <v>1258</v>
      </c>
    </row>
    <row r="647">
      <c r="F647" s="36" t="s">
        <v>1258</v>
      </c>
    </row>
    <row r="648">
      <c r="F648" s="36" t="s">
        <v>1258</v>
      </c>
    </row>
    <row r="649">
      <c r="F649" s="36" t="s">
        <v>1258</v>
      </c>
    </row>
    <row r="650">
      <c r="F650" s="36" t="s">
        <v>1258</v>
      </c>
    </row>
    <row r="651">
      <c r="F651" s="36" t="s">
        <v>1258</v>
      </c>
    </row>
    <row r="652">
      <c r="F652" s="36" t="s">
        <v>1258</v>
      </c>
    </row>
    <row r="653">
      <c r="F653" s="36" t="s">
        <v>1258</v>
      </c>
    </row>
    <row r="654">
      <c r="F654" s="36" t="s">
        <v>1258</v>
      </c>
    </row>
    <row r="655">
      <c r="F655" s="36" t="s">
        <v>1258</v>
      </c>
    </row>
    <row r="656">
      <c r="F656" s="36" t="s">
        <v>1258</v>
      </c>
    </row>
    <row r="657">
      <c r="F657" s="36" t="s">
        <v>1258</v>
      </c>
    </row>
    <row r="658">
      <c r="F658" s="36" t="s">
        <v>1258</v>
      </c>
    </row>
    <row r="659">
      <c r="F659" s="36" t="s">
        <v>1258</v>
      </c>
    </row>
    <row r="660">
      <c r="F660" s="36" t="s">
        <v>1258</v>
      </c>
    </row>
    <row r="661">
      <c r="F661" s="36" t="s">
        <v>1258</v>
      </c>
    </row>
    <row r="662">
      <c r="F662" s="36" t="s">
        <v>1258</v>
      </c>
    </row>
    <row r="663">
      <c r="F663" s="36" t="s">
        <v>1258</v>
      </c>
    </row>
    <row r="664">
      <c r="F664" s="36" t="s">
        <v>1258</v>
      </c>
    </row>
    <row r="665">
      <c r="F665" s="36" t="s">
        <v>1258</v>
      </c>
    </row>
    <row r="666">
      <c r="F666" s="36" t="s">
        <v>1258</v>
      </c>
    </row>
    <row r="667">
      <c r="F667" s="36" t="s">
        <v>1258</v>
      </c>
    </row>
    <row r="668">
      <c r="F668" s="36" t="s">
        <v>1258</v>
      </c>
    </row>
    <row r="669">
      <c r="F669" s="36" t="s">
        <v>1258</v>
      </c>
    </row>
    <row r="670">
      <c r="F670" s="36" t="s">
        <v>1258</v>
      </c>
    </row>
    <row r="671">
      <c r="F671" s="36" t="s">
        <v>1258</v>
      </c>
    </row>
    <row r="672">
      <c r="F672" s="36" t="s">
        <v>1258</v>
      </c>
    </row>
    <row r="673">
      <c r="F673" s="36" t="s">
        <v>1258</v>
      </c>
    </row>
    <row r="674">
      <c r="F674" s="36" t="s">
        <v>1258</v>
      </c>
    </row>
    <row r="675">
      <c r="F675" s="36" t="s">
        <v>1258</v>
      </c>
    </row>
    <row r="676">
      <c r="F676" s="36" t="s">
        <v>1258</v>
      </c>
    </row>
    <row r="677">
      <c r="F677" s="36" t="s">
        <v>1258</v>
      </c>
    </row>
    <row r="678">
      <c r="F678" s="36" t="s">
        <v>1258</v>
      </c>
    </row>
    <row r="679">
      <c r="F679" s="36" t="s">
        <v>1258</v>
      </c>
    </row>
    <row r="680">
      <c r="F680" s="36" t="s">
        <v>1258</v>
      </c>
    </row>
    <row r="681">
      <c r="F681" s="36" t="s">
        <v>1258</v>
      </c>
    </row>
    <row r="682">
      <c r="F682" s="36" t="s">
        <v>1258</v>
      </c>
    </row>
    <row r="683">
      <c r="F683" s="36" t="s">
        <v>1258</v>
      </c>
    </row>
    <row r="684">
      <c r="F684" s="36" t="s">
        <v>1258</v>
      </c>
    </row>
    <row r="685">
      <c r="F685" s="36" t="s">
        <v>1258</v>
      </c>
    </row>
    <row r="686">
      <c r="F686" s="36" t="s">
        <v>1258</v>
      </c>
    </row>
    <row r="687">
      <c r="F687" s="36" t="s">
        <v>1258</v>
      </c>
    </row>
    <row r="688">
      <c r="F688" s="36" t="s">
        <v>1258</v>
      </c>
    </row>
    <row r="689">
      <c r="F689" s="36" t="s">
        <v>1258</v>
      </c>
    </row>
    <row r="690">
      <c r="F690" s="36" t="s">
        <v>1258</v>
      </c>
    </row>
    <row r="691">
      <c r="F691" s="36" t="s">
        <v>1258</v>
      </c>
    </row>
    <row r="692">
      <c r="F692" s="36" t="s">
        <v>1258</v>
      </c>
    </row>
    <row r="693">
      <c r="F693" s="36" t="s">
        <v>1258</v>
      </c>
    </row>
    <row r="694">
      <c r="F694" s="36" t="s">
        <v>1258</v>
      </c>
    </row>
    <row r="695">
      <c r="F695" s="36" t="s">
        <v>1258</v>
      </c>
    </row>
    <row r="696">
      <c r="F696" s="36" t="s">
        <v>1258</v>
      </c>
    </row>
    <row r="697">
      <c r="F697" s="36" t="s">
        <v>1258</v>
      </c>
    </row>
    <row r="698">
      <c r="F698" s="36" t="s">
        <v>1258</v>
      </c>
    </row>
    <row r="699">
      <c r="F699" s="36" t="s">
        <v>1258</v>
      </c>
    </row>
    <row r="700">
      <c r="F700" s="36" t="s">
        <v>1258</v>
      </c>
    </row>
    <row r="701">
      <c r="F701" s="36" t="s">
        <v>1258</v>
      </c>
    </row>
    <row r="702">
      <c r="F702" s="36" t="s">
        <v>1258</v>
      </c>
    </row>
    <row r="703">
      <c r="F703" s="36" t="s">
        <v>1258</v>
      </c>
    </row>
    <row r="704">
      <c r="F704" s="36" t="s">
        <v>1258</v>
      </c>
    </row>
    <row r="705">
      <c r="F705" s="36" t="s">
        <v>1258</v>
      </c>
    </row>
    <row r="706">
      <c r="F706" s="36" t="s">
        <v>1258</v>
      </c>
    </row>
    <row r="707">
      <c r="F707" s="36" t="s">
        <v>1258</v>
      </c>
    </row>
    <row r="708">
      <c r="F708" s="36" t="s">
        <v>1258</v>
      </c>
    </row>
    <row r="709">
      <c r="F709" s="36" t="s">
        <v>1258</v>
      </c>
    </row>
    <row r="710">
      <c r="F710" s="36" t="s">
        <v>1258</v>
      </c>
    </row>
    <row r="711">
      <c r="F711" s="36" t="s">
        <v>1258</v>
      </c>
    </row>
    <row r="712">
      <c r="F712" s="36" t="s">
        <v>1258</v>
      </c>
    </row>
    <row r="713">
      <c r="F713" s="36" t="s">
        <v>1258</v>
      </c>
    </row>
    <row r="714">
      <c r="F714" s="36" t="s">
        <v>1258</v>
      </c>
    </row>
    <row r="715">
      <c r="F715" s="36" t="s">
        <v>1258</v>
      </c>
    </row>
    <row r="716">
      <c r="F716" s="36" t="s">
        <v>1258</v>
      </c>
    </row>
    <row r="717">
      <c r="F717" s="36" t="s">
        <v>1258</v>
      </c>
    </row>
    <row r="718">
      <c r="F718" s="36" t="s">
        <v>1258</v>
      </c>
    </row>
    <row r="719">
      <c r="F719" s="36" t="s">
        <v>1258</v>
      </c>
    </row>
    <row r="720">
      <c r="F720" s="36" t="s">
        <v>1258</v>
      </c>
    </row>
    <row r="721">
      <c r="F721" s="36" t="s">
        <v>1258</v>
      </c>
    </row>
    <row r="722">
      <c r="F722" s="36" t="s">
        <v>1258</v>
      </c>
    </row>
    <row r="723">
      <c r="F723" s="36" t="s">
        <v>1258</v>
      </c>
    </row>
    <row r="724">
      <c r="F724" s="36" t="s">
        <v>1258</v>
      </c>
    </row>
    <row r="725">
      <c r="F725" s="36" t="s">
        <v>1258</v>
      </c>
    </row>
    <row r="726">
      <c r="F726" s="36" t="s">
        <v>1258</v>
      </c>
    </row>
    <row r="727">
      <c r="F727" s="36" t="s">
        <v>1258</v>
      </c>
    </row>
    <row r="728">
      <c r="F728" s="36" t="s">
        <v>1258</v>
      </c>
    </row>
    <row r="729">
      <c r="F729" s="36" t="s">
        <v>1258</v>
      </c>
    </row>
    <row r="730">
      <c r="F730" s="36" t="s">
        <v>1258</v>
      </c>
    </row>
    <row r="731">
      <c r="F731" s="36" t="s">
        <v>1258</v>
      </c>
    </row>
    <row r="732">
      <c r="F732" s="36" t="s">
        <v>1258</v>
      </c>
    </row>
    <row r="733">
      <c r="F733" s="36" t="s">
        <v>1258</v>
      </c>
    </row>
    <row r="734">
      <c r="F734" s="36" t="s">
        <v>1258</v>
      </c>
    </row>
    <row r="735">
      <c r="F735" s="36" t="s">
        <v>1258</v>
      </c>
    </row>
    <row r="736">
      <c r="F736" s="36" t="s">
        <v>1258</v>
      </c>
    </row>
    <row r="737">
      <c r="F737" s="36" t="s">
        <v>1258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.75"/>
    <col customWidth="1" min="3" max="3" width="5.13"/>
    <col customWidth="1" min="4" max="4" width="7.25"/>
    <col customWidth="1" min="5" max="5" width="2.88"/>
    <col customWidth="1" min="6" max="6" width="20.63"/>
    <col customWidth="1" min="7" max="7" width="19.63"/>
    <col customWidth="1" min="8" max="9" width="5.38"/>
    <col customWidth="1" min="10" max="10" width="4.75"/>
    <col customWidth="1" min="11" max="11" width="5.5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4" t="s">
        <v>11</v>
      </c>
    </row>
    <row r="2">
      <c r="A2" s="4">
        <v>2007.0</v>
      </c>
      <c r="B2" s="4" t="s">
        <v>12</v>
      </c>
      <c r="C2" s="4" t="s">
        <v>13</v>
      </c>
      <c r="D2" s="4" t="s">
        <v>14</v>
      </c>
      <c r="E2" s="4">
        <v>1.0</v>
      </c>
      <c r="F2" s="36" t="s">
        <v>21</v>
      </c>
      <c r="G2" s="4" t="s">
        <v>1588</v>
      </c>
      <c r="H2" s="4">
        <v>584.0</v>
      </c>
      <c r="I2" s="4">
        <v>530.0</v>
      </c>
      <c r="J2" s="4">
        <v>1114.0</v>
      </c>
      <c r="K2" s="36" t="s">
        <v>1258</v>
      </c>
    </row>
    <row r="3">
      <c r="A3" s="4">
        <v>2007.0</v>
      </c>
      <c r="B3" s="4" t="s">
        <v>12</v>
      </c>
      <c r="C3" s="4" t="s">
        <v>13</v>
      </c>
      <c r="D3" s="4" t="s">
        <v>14</v>
      </c>
      <c r="E3" s="4">
        <v>2.0</v>
      </c>
      <c r="F3" s="36" t="s">
        <v>17</v>
      </c>
      <c r="G3" s="4" t="s">
        <v>1739</v>
      </c>
      <c r="H3" s="4">
        <v>574.0</v>
      </c>
      <c r="I3" s="4">
        <v>528.0</v>
      </c>
      <c r="J3" s="4">
        <v>1102.0</v>
      </c>
      <c r="K3" s="36" t="s">
        <v>1258</v>
      </c>
    </row>
    <row r="4">
      <c r="A4" s="4">
        <v>2007.0</v>
      </c>
      <c r="B4" s="4" t="s">
        <v>12</v>
      </c>
      <c r="C4" s="4" t="s">
        <v>13</v>
      </c>
      <c r="D4" s="4" t="s">
        <v>14</v>
      </c>
      <c r="E4" s="4">
        <v>3.0</v>
      </c>
      <c r="F4" s="36" t="s">
        <v>638</v>
      </c>
      <c r="G4" s="4" t="s">
        <v>1112</v>
      </c>
      <c r="H4" s="4">
        <v>528.0</v>
      </c>
      <c r="I4" s="4">
        <v>472.0</v>
      </c>
      <c r="J4" s="4">
        <v>1000.0</v>
      </c>
      <c r="K4" s="36" t="s">
        <v>1258</v>
      </c>
    </row>
    <row r="5">
      <c r="A5" s="4">
        <v>2007.0</v>
      </c>
      <c r="B5" s="4" t="s">
        <v>12</v>
      </c>
      <c r="C5" s="4" t="s">
        <v>13</v>
      </c>
      <c r="D5" s="4" t="s">
        <v>14</v>
      </c>
      <c r="E5" s="4">
        <v>4.0</v>
      </c>
      <c r="F5" s="36" t="s">
        <v>927</v>
      </c>
      <c r="G5" s="4" t="s">
        <v>1740</v>
      </c>
      <c r="H5" s="4">
        <v>526.0</v>
      </c>
      <c r="I5" s="4">
        <v>470.0</v>
      </c>
      <c r="J5" s="4">
        <v>996.0</v>
      </c>
      <c r="K5" s="36" t="s">
        <v>1258</v>
      </c>
    </row>
    <row r="6">
      <c r="A6" s="4">
        <v>2007.0</v>
      </c>
      <c r="B6" s="4" t="s">
        <v>12</v>
      </c>
      <c r="C6" s="4" t="s">
        <v>13</v>
      </c>
      <c r="D6" s="4" t="s">
        <v>14</v>
      </c>
      <c r="E6" s="4">
        <v>5.0</v>
      </c>
      <c r="F6" s="36" t="s">
        <v>1612</v>
      </c>
      <c r="G6" s="4" t="s">
        <v>636</v>
      </c>
      <c r="H6" s="4">
        <v>492.0</v>
      </c>
      <c r="I6" s="4">
        <v>486.0</v>
      </c>
      <c r="J6" s="4">
        <v>978.0</v>
      </c>
      <c r="K6" s="36" t="s">
        <v>1258</v>
      </c>
    </row>
    <row r="7">
      <c r="A7" s="4">
        <v>2007.0</v>
      </c>
      <c r="B7" s="4" t="s">
        <v>12</v>
      </c>
      <c r="C7" s="4" t="s">
        <v>13</v>
      </c>
      <c r="D7" s="4" t="s">
        <v>14</v>
      </c>
      <c r="E7" s="4">
        <v>6.0</v>
      </c>
      <c r="F7" s="36" t="s">
        <v>420</v>
      </c>
      <c r="G7" s="4" t="s">
        <v>78</v>
      </c>
      <c r="H7" s="4">
        <v>468.0</v>
      </c>
      <c r="I7" s="4">
        <v>508.0</v>
      </c>
      <c r="J7" s="4">
        <v>976.0</v>
      </c>
      <c r="K7" s="36" t="s">
        <v>1258</v>
      </c>
    </row>
    <row r="8">
      <c r="A8" s="4">
        <v>2007.0</v>
      </c>
      <c r="B8" s="4" t="s">
        <v>12</v>
      </c>
      <c r="C8" s="4" t="s">
        <v>13</v>
      </c>
      <c r="D8" s="4" t="s">
        <v>14</v>
      </c>
      <c r="E8" s="4">
        <v>7.0</v>
      </c>
      <c r="F8" s="36" t="s">
        <v>32</v>
      </c>
      <c r="G8" s="4" t="s">
        <v>129</v>
      </c>
      <c r="H8" s="4">
        <v>504.0</v>
      </c>
      <c r="I8" s="4">
        <v>470.0</v>
      </c>
      <c r="J8" s="4">
        <v>974.0</v>
      </c>
      <c r="K8" s="36" t="s">
        <v>1258</v>
      </c>
    </row>
    <row r="9">
      <c r="A9" s="4">
        <v>2007.0</v>
      </c>
      <c r="B9" s="4" t="s">
        <v>12</v>
      </c>
      <c r="C9" s="4" t="s">
        <v>13</v>
      </c>
      <c r="D9" s="4" t="s">
        <v>14</v>
      </c>
      <c r="E9" s="4">
        <v>8.0</v>
      </c>
      <c r="F9" s="36" t="s">
        <v>1388</v>
      </c>
      <c r="G9" s="4" t="s">
        <v>327</v>
      </c>
      <c r="H9" s="4">
        <v>480.0</v>
      </c>
      <c r="I9" s="4">
        <v>488.0</v>
      </c>
      <c r="J9" s="4">
        <v>968.0</v>
      </c>
      <c r="K9" s="36" t="s">
        <v>1258</v>
      </c>
    </row>
    <row r="10">
      <c r="A10" s="4">
        <v>2007.0</v>
      </c>
      <c r="B10" s="4" t="s">
        <v>12</v>
      </c>
      <c r="C10" s="4" t="s">
        <v>13</v>
      </c>
      <c r="D10" s="4" t="s">
        <v>14</v>
      </c>
      <c r="E10" s="4">
        <v>9.0</v>
      </c>
      <c r="F10" s="36" t="s">
        <v>1386</v>
      </c>
      <c r="G10" s="4" t="s">
        <v>327</v>
      </c>
      <c r="H10" s="4">
        <v>496.0</v>
      </c>
      <c r="I10" s="4">
        <v>446.0</v>
      </c>
      <c r="J10" s="4">
        <v>942.0</v>
      </c>
      <c r="K10" s="36" t="s">
        <v>1258</v>
      </c>
    </row>
    <row r="11">
      <c r="A11" s="4">
        <v>2007.0</v>
      </c>
      <c r="B11" s="4" t="s">
        <v>12</v>
      </c>
      <c r="C11" s="4" t="s">
        <v>13</v>
      </c>
      <c r="D11" s="4" t="s">
        <v>14</v>
      </c>
      <c r="E11" s="4">
        <v>10.0</v>
      </c>
      <c r="F11" s="36" t="s">
        <v>1094</v>
      </c>
      <c r="G11" s="4" t="s">
        <v>1741</v>
      </c>
      <c r="H11" s="4">
        <v>488.0</v>
      </c>
      <c r="I11" s="4">
        <v>446.0</v>
      </c>
      <c r="J11" s="4">
        <v>934.0</v>
      </c>
      <c r="K11" s="36" t="s">
        <v>1258</v>
      </c>
    </row>
    <row r="12">
      <c r="A12" s="4">
        <v>2007.0</v>
      </c>
      <c r="B12" s="4" t="s">
        <v>12</v>
      </c>
      <c r="C12" s="4" t="s">
        <v>13</v>
      </c>
      <c r="D12" s="4" t="s">
        <v>14</v>
      </c>
      <c r="E12" s="4">
        <v>11.0</v>
      </c>
      <c r="F12" s="36" t="s">
        <v>781</v>
      </c>
      <c r="G12" s="4" t="s">
        <v>404</v>
      </c>
      <c r="H12" s="4">
        <v>504.0</v>
      </c>
      <c r="I12" s="4">
        <v>426.0</v>
      </c>
      <c r="J12" s="4">
        <v>930.0</v>
      </c>
      <c r="K12" s="36" t="s">
        <v>1258</v>
      </c>
    </row>
    <row r="13">
      <c r="A13" s="4">
        <v>2007.0</v>
      </c>
      <c r="B13" s="4" t="s">
        <v>12</v>
      </c>
      <c r="C13" s="4" t="s">
        <v>13</v>
      </c>
      <c r="D13" s="4" t="s">
        <v>14</v>
      </c>
      <c r="E13" s="4">
        <v>12.0</v>
      </c>
      <c r="F13" s="36" t="s">
        <v>1178</v>
      </c>
      <c r="G13" s="4" t="s">
        <v>654</v>
      </c>
      <c r="H13" s="4">
        <v>460.0</v>
      </c>
      <c r="I13" s="4">
        <v>458.0</v>
      </c>
      <c r="J13" s="4">
        <v>918.0</v>
      </c>
      <c r="K13" s="36" t="s">
        <v>1258</v>
      </c>
    </row>
    <row r="14">
      <c r="A14" s="4">
        <v>2007.0</v>
      </c>
      <c r="B14" s="4" t="s">
        <v>12</v>
      </c>
      <c r="C14" s="4" t="s">
        <v>13</v>
      </c>
      <c r="D14" s="4" t="s">
        <v>14</v>
      </c>
      <c r="E14" s="4">
        <v>13.0</v>
      </c>
      <c r="F14" s="36" t="s">
        <v>400</v>
      </c>
      <c r="G14" s="4" t="s">
        <v>97</v>
      </c>
      <c r="H14" s="4">
        <v>502.0</v>
      </c>
      <c r="I14" s="4">
        <v>412.0</v>
      </c>
      <c r="J14" s="4">
        <v>914.0</v>
      </c>
      <c r="K14" s="4">
        <v>4.0</v>
      </c>
    </row>
    <row r="15">
      <c r="A15" s="4">
        <v>2007.0</v>
      </c>
      <c r="B15" s="4" t="s">
        <v>12</v>
      </c>
      <c r="C15" s="4" t="s">
        <v>13</v>
      </c>
      <c r="D15" s="4" t="s">
        <v>14</v>
      </c>
      <c r="E15" s="4">
        <v>14.0</v>
      </c>
      <c r="F15" s="36" t="s">
        <v>584</v>
      </c>
      <c r="G15" s="4" t="s">
        <v>1740</v>
      </c>
      <c r="H15" s="4">
        <v>480.0</v>
      </c>
      <c r="I15" s="4">
        <v>434.0</v>
      </c>
      <c r="J15" s="4">
        <v>914.0</v>
      </c>
      <c r="K15" s="4">
        <v>2.0</v>
      </c>
    </row>
    <row r="16">
      <c r="A16" s="4">
        <v>2007.0</v>
      </c>
      <c r="B16" s="4" t="s">
        <v>12</v>
      </c>
      <c r="C16" s="4" t="s">
        <v>13</v>
      </c>
      <c r="D16" s="4" t="s">
        <v>14</v>
      </c>
      <c r="E16" s="4">
        <v>15.0</v>
      </c>
      <c r="F16" s="36" t="s">
        <v>1614</v>
      </c>
      <c r="G16" s="4" t="s">
        <v>1549</v>
      </c>
      <c r="H16" s="4">
        <v>440.0</v>
      </c>
      <c r="I16" s="4">
        <v>472.0</v>
      </c>
      <c r="J16" s="4">
        <v>912.0</v>
      </c>
      <c r="K16" s="36" t="s">
        <v>1258</v>
      </c>
    </row>
    <row r="17">
      <c r="A17" s="4">
        <v>2007.0</v>
      </c>
      <c r="B17" s="4" t="s">
        <v>12</v>
      </c>
      <c r="C17" s="4" t="s">
        <v>13</v>
      </c>
      <c r="D17" s="4" t="s">
        <v>14</v>
      </c>
      <c r="E17" s="4">
        <v>16.0</v>
      </c>
      <c r="F17" s="36" t="s">
        <v>775</v>
      </c>
      <c r="G17" s="4" t="s">
        <v>129</v>
      </c>
      <c r="H17" s="4">
        <v>468.0</v>
      </c>
      <c r="I17" s="4">
        <v>438.0</v>
      </c>
      <c r="J17" s="4">
        <v>906.0</v>
      </c>
      <c r="K17" s="4">
        <v>1.0</v>
      </c>
    </row>
    <row r="18">
      <c r="A18" s="4">
        <v>2007.0</v>
      </c>
      <c r="B18" s="4" t="s">
        <v>12</v>
      </c>
      <c r="C18" s="4" t="s">
        <v>13</v>
      </c>
      <c r="D18" s="4" t="s">
        <v>14</v>
      </c>
      <c r="E18" s="4">
        <v>17.0</v>
      </c>
      <c r="F18" s="36" t="s">
        <v>779</v>
      </c>
      <c r="G18" s="4" t="s">
        <v>129</v>
      </c>
      <c r="H18" s="4">
        <v>486.0</v>
      </c>
      <c r="I18" s="4">
        <v>420.0</v>
      </c>
      <c r="J18" s="4">
        <v>906.0</v>
      </c>
      <c r="K18" s="4">
        <v>0.0</v>
      </c>
    </row>
    <row r="19">
      <c r="A19" s="4">
        <v>2007.0</v>
      </c>
      <c r="B19" s="4" t="s">
        <v>12</v>
      </c>
      <c r="C19" s="4" t="s">
        <v>13</v>
      </c>
      <c r="D19" s="4" t="s">
        <v>14</v>
      </c>
      <c r="E19" s="4">
        <v>18.0</v>
      </c>
      <c r="F19" s="36" t="s">
        <v>401</v>
      </c>
      <c r="G19" s="4" t="s">
        <v>1742</v>
      </c>
      <c r="H19" s="4">
        <v>460.0</v>
      </c>
      <c r="I19" s="4">
        <v>440.0</v>
      </c>
      <c r="J19" s="4">
        <v>900.0</v>
      </c>
      <c r="K19" s="36" t="s">
        <v>1258</v>
      </c>
    </row>
    <row r="20">
      <c r="A20" s="4">
        <v>2007.0</v>
      </c>
      <c r="B20" s="4" t="s">
        <v>12</v>
      </c>
      <c r="C20" s="4" t="s">
        <v>13</v>
      </c>
      <c r="D20" s="4" t="s">
        <v>14</v>
      </c>
      <c r="E20" s="4">
        <v>19.0</v>
      </c>
      <c r="F20" s="36" t="s">
        <v>1743</v>
      </c>
      <c r="G20" s="4" t="s">
        <v>654</v>
      </c>
      <c r="H20" s="4">
        <v>424.0</v>
      </c>
      <c r="I20" s="4">
        <v>470.0</v>
      </c>
      <c r="J20" s="4">
        <v>894.0</v>
      </c>
      <c r="K20" s="36" t="s">
        <v>1258</v>
      </c>
    </row>
    <row r="21">
      <c r="A21" s="4">
        <v>2007.0</v>
      </c>
      <c r="B21" s="4" t="s">
        <v>12</v>
      </c>
      <c r="C21" s="4" t="s">
        <v>13</v>
      </c>
      <c r="D21" s="4" t="s">
        <v>14</v>
      </c>
      <c r="E21" s="4">
        <v>20.0</v>
      </c>
      <c r="F21" s="36" t="s">
        <v>1744</v>
      </c>
      <c r="G21" s="4" t="s">
        <v>129</v>
      </c>
      <c r="H21" s="4">
        <v>456.0</v>
      </c>
      <c r="I21" s="4">
        <v>414.0</v>
      </c>
      <c r="J21" s="4">
        <v>870.0</v>
      </c>
      <c r="K21" s="36" t="s">
        <v>1258</v>
      </c>
    </row>
    <row r="22">
      <c r="A22" s="4">
        <v>2007.0</v>
      </c>
      <c r="B22" s="4" t="s">
        <v>12</v>
      </c>
      <c r="C22" s="4" t="s">
        <v>13</v>
      </c>
      <c r="D22" s="4" t="s">
        <v>14</v>
      </c>
      <c r="E22" s="4">
        <v>21.0</v>
      </c>
      <c r="F22" s="36" t="s">
        <v>1551</v>
      </c>
      <c r="G22" s="4" t="s">
        <v>469</v>
      </c>
      <c r="H22" s="4">
        <v>416.0</v>
      </c>
      <c r="I22" s="4">
        <v>442.0</v>
      </c>
      <c r="J22" s="4">
        <v>858.0</v>
      </c>
      <c r="K22" s="36" t="s">
        <v>1258</v>
      </c>
    </row>
    <row r="23">
      <c r="A23" s="4">
        <v>2007.0</v>
      </c>
      <c r="B23" s="4" t="s">
        <v>12</v>
      </c>
      <c r="C23" s="4" t="s">
        <v>13</v>
      </c>
      <c r="D23" s="4" t="s">
        <v>14</v>
      </c>
      <c r="E23" s="4">
        <v>22.0</v>
      </c>
      <c r="F23" s="36" t="s">
        <v>1594</v>
      </c>
      <c r="G23" s="4" t="s">
        <v>1112</v>
      </c>
      <c r="H23" s="4">
        <v>444.0</v>
      </c>
      <c r="I23" s="4">
        <v>402.0</v>
      </c>
      <c r="J23" s="4">
        <v>846.0</v>
      </c>
      <c r="K23" s="36" t="s">
        <v>1258</v>
      </c>
    </row>
    <row r="24">
      <c r="A24" s="4">
        <v>2007.0</v>
      </c>
      <c r="B24" s="4" t="s">
        <v>12</v>
      </c>
      <c r="C24" s="4" t="s">
        <v>13</v>
      </c>
      <c r="D24" s="4" t="s">
        <v>14</v>
      </c>
      <c r="E24" s="4">
        <v>23.0</v>
      </c>
      <c r="F24" s="36" t="s">
        <v>1102</v>
      </c>
      <c r="G24" s="4" t="s">
        <v>129</v>
      </c>
      <c r="H24" s="4">
        <v>416.0</v>
      </c>
      <c r="I24" s="4">
        <v>426.0</v>
      </c>
      <c r="J24" s="4">
        <v>842.0</v>
      </c>
      <c r="K24" s="36" t="s">
        <v>1258</v>
      </c>
    </row>
    <row r="25">
      <c r="A25" s="4">
        <v>2007.0</v>
      </c>
      <c r="B25" s="4" t="s">
        <v>12</v>
      </c>
      <c r="C25" s="4" t="s">
        <v>13</v>
      </c>
      <c r="D25" s="4" t="s">
        <v>14</v>
      </c>
      <c r="E25" s="4">
        <v>24.0</v>
      </c>
      <c r="F25" s="36" t="s">
        <v>1263</v>
      </c>
      <c r="G25" s="4" t="s">
        <v>1745</v>
      </c>
      <c r="H25" s="4">
        <v>416.0</v>
      </c>
      <c r="I25" s="4">
        <v>418.0</v>
      </c>
      <c r="J25" s="4">
        <v>834.0</v>
      </c>
      <c r="K25" s="36" t="s">
        <v>1258</v>
      </c>
    </row>
    <row r="26">
      <c r="A26" s="4">
        <v>2007.0</v>
      </c>
      <c r="B26" s="4" t="s">
        <v>12</v>
      </c>
      <c r="C26" s="4" t="s">
        <v>13</v>
      </c>
      <c r="D26" s="4" t="s">
        <v>14</v>
      </c>
      <c r="E26" s="4">
        <v>25.0</v>
      </c>
      <c r="F26" s="36" t="s">
        <v>1262</v>
      </c>
      <c r="G26" s="4" t="s">
        <v>404</v>
      </c>
      <c r="H26" s="4">
        <v>408.0</v>
      </c>
      <c r="I26" s="4">
        <v>420.0</v>
      </c>
      <c r="J26" s="4">
        <v>828.0</v>
      </c>
      <c r="K26" s="36" t="s">
        <v>1258</v>
      </c>
    </row>
    <row r="27">
      <c r="A27" s="4">
        <v>2007.0</v>
      </c>
      <c r="B27" s="4" t="s">
        <v>12</v>
      </c>
      <c r="C27" s="4" t="s">
        <v>13</v>
      </c>
      <c r="D27" s="4" t="s">
        <v>14</v>
      </c>
      <c r="E27" s="4">
        <v>26.0</v>
      </c>
      <c r="F27" s="36" t="s">
        <v>45</v>
      </c>
      <c r="G27" s="4" t="s">
        <v>53</v>
      </c>
      <c r="H27" s="4">
        <v>438.0</v>
      </c>
      <c r="I27" s="4">
        <v>388.0</v>
      </c>
      <c r="J27" s="4">
        <v>826.0</v>
      </c>
      <c r="K27" s="36" t="s">
        <v>1258</v>
      </c>
    </row>
    <row r="28">
      <c r="A28" s="4">
        <v>2007.0</v>
      </c>
      <c r="B28" s="4" t="s">
        <v>12</v>
      </c>
      <c r="C28" s="4" t="s">
        <v>13</v>
      </c>
      <c r="D28" s="4" t="s">
        <v>14</v>
      </c>
      <c r="E28" s="4">
        <v>27.0</v>
      </c>
      <c r="F28" s="36" t="s">
        <v>1746</v>
      </c>
      <c r="G28" s="4" t="s">
        <v>110</v>
      </c>
      <c r="H28" s="4">
        <v>428.0</v>
      </c>
      <c r="I28" s="4">
        <v>388.0</v>
      </c>
      <c r="J28" s="4">
        <v>816.0</v>
      </c>
      <c r="K28" s="36" t="s">
        <v>1258</v>
      </c>
    </row>
    <row r="29">
      <c r="A29" s="4">
        <v>2007.0</v>
      </c>
      <c r="B29" s="4" t="s">
        <v>12</v>
      </c>
      <c r="C29" s="4" t="s">
        <v>13</v>
      </c>
      <c r="D29" s="4" t="s">
        <v>14</v>
      </c>
      <c r="E29" s="4">
        <v>28.0</v>
      </c>
      <c r="F29" s="36" t="s">
        <v>1101</v>
      </c>
      <c r="G29" s="4" t="s">
        <v>75</v>
      </c>
      <c r="H29" s="4">
        <v>408.0</v>
      </c>
      <c r="I29" s="4">
        <v>398.0</v>
      </c>
      <c r="J29" s="4">
        <v>806.0</v>
      </c>
      <c r="K29" s="36" t="s">
        <v>1258</v>
      </c>
    </row>
    <row r="30">
      <c r="A30" s="4">
        <v>2007.0</v>
      </c>
      <c r="B30" s="4" t="s">
        <v>12</v>
      </c>
      <c r="C30" s="4" t="s">
        <v>13</v>
      </c>
      <c r="D30" s="4" t="s">
        <v>14</v>
      </c>
      <c r="E30" s="4">
        <v>29.0</v>
      </c>
      <c r="F30" s="36" t="s">
        <v>1747</v>
      </c>
      <c r="G30" s="4" t="s">
        <v>678</v>
      </c>
      <c r="H30" s="4">
        <v>442.0</v>
      </c>
      <c r="I30" s="4">
        <v>352.0</v>
      </c>
      <c r="J30" s="4">
        <v>794.0</v>
      </c>
      <c r="K30" s="36" t="s">
        <v>1258</v>
      </c>
    </row>
    <row r="31">
      <c r="A31" s="4">
        <v>2007.0</v>
      </c>
      <c r="B31" s="4" t="s">
        <v>12</v>
      </c>
      <c r="C31" s="4" t="s">
        <v>13</v>
      </c>
      <c r="D31" s="4" t="s">
        <v>14</v>
      </c>
      <c r="E31" s="4">
        <v>30.0</v>
      </c>
      <c r="F31" s="36" t="s">
        <v>37</v>
      </c>
      <c r="G31" s="4" t="s">
        <v>38</v>
      </c>
      <c r="H31" s="4">
        <v>406.0</v>
      </c>
      <c r="I31" s="4">
        <v>384.0</v>
      </c>
      <c r="J31" s="4">
        <v>790.0</v>
      </c>
      <c r="K31" s="36" t="s">
        <v>1258</v>
      </c>
    </row>
    <row r="32">
      <c r="A32" s="4">
        <v>2007.0</v>
      </c>
      <c r="B32" s="4" t="s">
        <v>12</v>
      </c>
      <c r="C32" s="4" t="s">
        <v>13</v>
      </c>
      <c r="D32" s="4" t="s">
        <v>14</v>
      </c>
      <c r="E32" s="4">
        <v>31.0</v>
      </c>
      <c r="F32" s="36" t="s">
        <v>1748</v>
      </c>
      <c r="G32" s="4" t="s">
        <v>936</v>
      </c>
      <c r="H32" s="4">
        <v>448.0</v>
      </c>
      <c r="I32" s="4">
        <v>334.0</v>
      </c>
      <c r="J32" s="4">
        <v>782.0</v>
      </c>
      <c r="K32" s="36" t="s">
        <v>1258</v>
      </c>
    </row>
    <row r="33">
      <c r="A33" s="4">
        <v>2007.0</v>
      </c>
      <c r="B33" s="4" t="s">
        <v>12</v>
      </c>
      <c r="C33" s="4" t="s">
        <v>13</v>
      </c>
      <c r="D33" s="4" t="s">
        <v>14</v>
      </c>
      <c r="E33" s="4">
        <v>32.0</v>
      </c>
      <c r="F33" s="36" t="s">
        <v>1617</v>
      </c>
      <c r="G33" s="4" t="s">
        <v>469</v>
      </c>
      <c r="H33" s="4">
        <v>422.0</v>
      </c>
      <c r="I33" s="4">
        <v>348.0</v>
      </c>
      <c r="J33" s="4">
        <v>770.0</v>
      </c>
      <c r="K33" s="36" t="s">
        <v>1258</v>
      </c>
    </row>
    <row r="34">
      <c r="A34" s="4">
        <v>2007.0</v>
      </c>
      <c r="B34" s="4" t="s">
        <v>12</v>
      </c>
      <c r="C34" s="4" t="s">
        <v>13</v>
      </c>
      <c r="D34" s="4" t="s">
        <v>14</v>
      </c>
      <c r="E34" s="4">
        <v>33.0</v>
      </c>
      <c r="F34" s="36" t="s">
        <v>553</v>
      </c>
      <c r="G34" s="4" t="s">
        <v>1749</v>
      </c>
      <c r="H34" s="4">
        <v>428.0</v>
      </c>
      <c r="I34" s="4">
        <v>338.0</v>
      </c>
      <c r="J34" s="4">
        <v>766.0</v>
      </c>
      <c r="K34" s="4">
        <v>1.0</v>
      </c>
    </row>
    <row r="35">
      <c r="A35" s="4">
        <v>2007.0</v>
      </c>
      <c r="B35" s="4" t="s">
        <v>12</v>
      </c>
      <c r="C35" s="4" t="s">
        <v>13</v>
      </c>
      <c r="D35" s="4" t="s">
        <v>14</v>
      </c>
      <c r="E35" s="4">
        <v>34.0</v>
      </c>
      <c r="F35" s="36" t="s">
        <v>40</v>
      </c>
      <c r="G35" s="4" t="s">
        <v>38</v>
      </c>
      <c r="H35" s="4">
        <v>348.0</v>
      </c>
      <c r="I35" s="4">
        <v>418.0</v>
      </c>
      <c r="J35" s="4">
        <v>766.0</v>
      </c>
      <c r="K35" s="4">
        <v>0.0</v>
      </c>
    </row>
    <row r="36">
      <c r="A36" s="4">
        <v>2007.0</v>
      </c>
      <c r="B36" s="4" t="s">
        <v>12</v>
      </c>
      <c r="C36" s="4" t="s">
        <v>13</v>
      </c>
      <c r="D36" s="4" t="s">
        <v>14</v>
      </c>
      <c r="E36" s="4">
        <v>35.0</v>
      </c>
      <c r="F36" s="36" t="s">
        <v>1750</v>
      </c>
      <c r="G36" s="4" t="s">
        <v>1047</v>
      </c>
      <c r="H36" s="4">
        <v>382.0</v>
      </c>
      <c r="I36" s="4">
        <v>370.0</v>
      </c>
      <c r="J36" s="4">
        <v>752.0</v>
      </c>
      <c r="K36" s="36" t="s">
        <v>1258</v>
      </c>
    </row>
    <row r="37">
      <c r="A37" s="4">
        <v>2007.0</v>
      </c>
      <c r="B37" s="4" t="s">
        <v>12</v>
      </c>
      <c r="C37" s="4" t="s">
        <v>13</v>
      </c>
      <c r="D37" s="4" t="s">
        <v>14</v>
      </c>
      <c r="E37" s="4">
        <v>36.0</v>
      </c>
      <c r="F37" s="36" t="s">
        <v>1103</v>
      </c>
      <c r="G37" s="4" t="s">
        <v>97</v>
      </c>
      <c r="H37" s="4">
        <v>396.0</v>
      </c>
      <c r="I37" s="4">
        <v>308.0</v>
      </c>
      <c r="J37" s="4">
        <v>704.0</v>
      </c>
      <c r="K37" s="36" t="s">
        <v>1258</v>
      </c>
    </row>
    <row r="38">
      <c r="A38" s="4">
        <v>2007.0</v>
      </c>
      <c r="B38" s="4" t="s">
        <v>12</v>
      </c>
      <c r="C38" s="4" t="s">
        <v>13</v>
      </c>
      <c r="D38" s="4" t="s">
        <v>14</v>
      </c>
      <c r="E38" s="4">
        <v>37.0</v>
      </c>
      <c r="F38" s="36" t="s">
        <v>1613</v>
      </c>
      <c r="G38" s="4" t="s">
        <v>129</v>
      </c>
      <c r="H38" s="4">
        <v>398.0</v>
      </c>
      <c r="I38" s="4">
        <v>294.0</v>
      </c>
      <c r="J38" s="4">
        <v>692.0</v>
      </c>
      <c r="K38" s="36" t="s">
        <v>1258</v>
      </c>
    </row>
    <row r="39">
      <c r="A39" s="4">
        <v>2007.0</v>
      </c>
      <c r="B39" s="4" t="s">
        <v>12</v>
      </c>
      <c r="C39" s="4" t="s">
        <v>13</v>
      </c>
      <c r="D39" s="4" t="s">
        <v>14</v>
      </c>
      <c r="E39" s="4">
        <v>38.0</v>
      </c>
      <c r="F39" s="36" t="s">
        <v>379</v>
      </c>
      <c r="G39" s="4" t="s">
        <v>179</v>
      </c>
      <c r="H39" s="4">
        <v>348.0</v>
      </c>
      <c r="I39" s="4">
        <v>338.0</v>
      </c>
      <c r="J39" s="4">
        <v>686.0</v>
      </c>
      <c r="K39" s="4">
        <v>1.0</v>
      </c>
    </row>
    <row r="40">
      <c r="A40" s="4">
        <v>2007.0</v>
      </c>
      <c r="B40" s="4" t="s">
        <v>12</v>
      </c>
      <c r="C40" s="4" t="s">
        <v>13</v>
      </c>
      <c r="D40" s="4" t="s">
        <v>14</v>
      </c>
      <c r="E40" s="4">
        <v>39.0</v>
      </c>
      <c r="F40" s="36" t="s">
        <v>795</v>
      </c>
      <c r="G40" s="4" t="s">
        <v>27</v>
      </c>
      <c r="H40" s="4">
        <v>368.0</v>
      </c>
      <c r="I40" s="4">
        <v>318.0</v>
      </c>
      <c r="J40" s="4">
        <v>686.0</v>
      </c>
      <c r="K40" s="4">
        <v>0.0</v>
      </c>
    </row>
    <row r="41">
      <c r="A41" s="4">
        <v>2007.0</v>
      </c>
      <c r="B41" s="4" t="s">
        <v>12</v>
      </c>
      <c r="C41" s="4" t="s">
        <v>13</v>
      </c>
      <c r="D41" s="4" t="s">
        <v>14</v>
      </c>
      <c r="E41" s="4">
        <v>40.0</v>
      </c>
      <c r="F41" s="36" t="s">
        <v>1751</v>
      </c>
      <c r="G41" s="4" t="s">
        <v>469</v>
      </c>
      <c r="H41" s="4">
        <v>472.0</v>
      </c>
      <c r="I41" s="4">
        <v>160.0</v>
      </c>
      <c r="J41" s="4">
        <v>632.0</v>
      </c>
      <c r="K41" s="36" t="s">
        <v>1258</v>
      </c>
    </row>
    <row r="42">
      <c r="A42" s="4">
        <v>2007.0</v>
      </c>
      <c r="B42" s="4" t="s">
        <v>12</v>
      </c>
      <c r="C42" s="4" t="s">
        <v>13</v>
      </c>
      <c r="D42" s="4" t="s">
        <v>14</v>
      </c>
      <c r="E42" s="4">
        <v>41.0</v>
      </c>
      <c r="F42" s="36" t="s">
        <v>49</v>
      </c>
      <c r="G42" s="4" t="s">
        <v>38</v>
      </c>
      <c r="H42" s="4">
        <v>322.0</v>
      </c>
      <c r="I42" s="4">
        <v>304.0</v>
      </c>
      <c r="J42" s="4">
        <v>626.0</v>
      </c>
      <c r="K42" s="36" t="s">
        <v>1258</v>
      </c>
    </row>
    <row r="43">
      <c r="A43" s="4">
        <v>2007.0</v>
      </c>
      <c r="B43" s="4" t="s">
        <v>12</v>
      </c>
      <c r="C43" s="4" t="s">
        <v>13</v>
      </c>
      <c r="D43" s="4" t="s">
        <v>14</v>
      </c>
      <c r="E43" s="4">
        <v>42.0</v>
      </c>
      <c r="F43" s="36" t="s">
        <v>785</v>
      </c>
      <c r="G43" s="4" t="s">
        <v>129</v>
      </c>
      <c r="H43" s="4">
        <v>472.0</v>
      </c>
      <c r="I43" s="4">
        <v>144.0</v>
      </c>
      <c r="J43" s="4">
        <v>616.0</v>
      </c>
      <c r="K43" s="36" t="s">
        <v>1258</v>
      </c>
    </row>
    <row r="44">
      <c r="A44" s="4">
        <v>2007.0</v>
      </c>
      <c r="B44" s="4" t="s">
        <v>12</v>
      </c>
      <c r="C44" s="4" t="s">
        <v>13</v>
      </c>
      <c r="D44" s="4" t="s">
        <v>14</v>
      </c>
      <c r="E44" s="4">
        <v>43.0</v>
      </c>
      <c r="F44" s="36" t="s">
        <v>735</v>
      </c>
      <c r="G44" s="4" t="s">
        <v>1400</v>
      </c>
      <c r="H44" s="4">
        <v>312.0</v>
      </c>
      <c r="I44" s="4">
        <v>234.0</v>
      </c>
      <c r="J44" s="4">
        <v>546.0</v>
      </c>
      <c r="K44" s="36" t="s">
        <v>1258</v>
      </c>
    </row>
    <row r="45">
      <c r="A45" s="4">
        <v>2007.0</v>
      </c>
      <c r="B45" s="4" t="s">
        <v>12</v>
      </c>
      <c r="C45" s="4" t="s">
        <v>13</v>
      </c>
      <c r="D45" s="4" t="s">
        <v>14</v>
      </c>
      <c r="E45" s="4">
        <v>44.0</v>
      </c>
      <c r="F45" s="36" t="s">
        <v>633</v>
      </c>
      <c r="G45" s="4" t="s">
        <v>1740</v>
      </c>
      <c r="H45" s="4">
        <v>510.0</v>
      </c>
      <c r="J45" s="4">
        <v>510.0</v>
      </c>
    </row>
    <row r="46">
      <c r="A46" s="4">
        <v>2007.0</v>
      </c>
      <c r="B46" s="4" t="s">
        <v>12</v>
      </c>
      <c r="C46" s="4" t="s">
        <v>13</v>
      </c>
      <c r="D46" s="4" t="s">
        <v>14</v>
      </c>
      <c r="E46" s="4">
        <v>45.0</v>
      </c>
      <c r="F46" s="36" t="s">
        <v>405</v>
      </c>
      <c r="G46" s="4" t="s">
        <v>1752</v>
      </c>
      <c r="H46" s="4">
        <v>464.0</v>
      </c>
      <c r="J46" s="4">
        <v>464.0</v>
      </c>
    </row>
    <row r="47">
      <c r="A47" s="4">
        <v>2007.0</v>
      </c>
      <c r="B47" s="4" t="s">
        <v>12</v>
      </c>
      <c r="C47" s="4" t="s">
        <v>13</v>
      </c>
      <c r="D47" s="4" t="s">
        <v>14</v>
      </c>
      <c r="E47" s="4">
        <v>46.0</v>
      </c>
      <c r="F47" s="36" t="s">
        <v>1753</v>
      </c>
      <c r="G47" s="4" t="s">
        <v>469</v>
      </c>
      <c r="H47" s="4">
        <v>304.0</v>
      </c>
      <c r="J47" s="4">
        <v>304.0</v>
      </c>
    </row>
    <row r="48">
      <c r="A48" s="4">
        <v>2007.0</v>
      </c>
      <c r="B48" s="4" t="s">
        <v>12</v>
      </c>
      <c r="C48" s="4" t="s">
        <v>13</v>
      </c>
      <c r="D48" s="4" t="s">
        <v>14</v>
      </c>
      <c r="E48" s="4">
        <v>47.0</v>
      </c>
      <c r="F48" s="36" t="s">
        <v>1084</v>
      </c>
      <c r="G48" s="4" t="s">
        <v>110</v>
      </c>
      <c r="H48" s="4">
        <v>244.0</v>
      </c>
      <c r="J48" s="4">
        <v>244.0</v>
      </c>
    </row>
    <row r="49">
      <c r="A49" s="4">
        <v>2007.0</v>
      </c>
      <c r="B49" s="4" t="s">
        <v>12</v>
      </c>
      <c r="C49" s="4" t="s">
        <v>57</v>
      </c>
      <c r="D49" s="4" t="s">
        <v>14</v>
      </c>
      <c r="E49" s="4">
        <v>1.0</v>
      </c>
      <c r="F49" s="36" t="s">
        <v>58</v>
      </c>
      <c r="G49" s="4" t="s">
        <v>59</v>
      </c>
      <c r="H49" s="4">
        <v>472.0</v>
      </c>
      <c r="I49" s="4">
        <v>436.0</v>
      </c>
      <c r="J49" s="4">
        <v>908.0</v>
      </c>
      <c r="K49" s="36" t="s">
        <v>1258</v>
      </c>
    </row>
    <row r="50">
      <c r="A50" s="4">
        <v>2007.0</v>
      </c>
      <c r="B50" s="4" t="s">
        <v>12</v>
      </c>
      <c r="C50" s="4" t="s">
        <v>57</v>
      </c>
      <c r="D50" s="4" t="s">
        <v>14</v>
      </c>
      <c r="E50" s="4">
        <v>2.0</v>
      </c>
      <c r="F50" s="36" t="s">
        <v>1403</v>
      </c>
      <c r="G50" s="4" t="s">
        <v>327</v>
      </c>
      <c r="H50" s="4">
        <v>464.0</v>
      </c>
      <c r="I50" s="4">
        <v>438.0</v>
      </c>
      <c r="J50" s="4">
        <v>902.0</v>
      </c>
      <c r="K50" s="36" t="s">
        <v>1258</v>
      </c>
    </row>
    <row r="51">
      <c r="A51" s="4">
        <v>2007.0</v>
      </c>
      <c r="B51" s="4" t="s">
        <v>12</v>
      </c>
      <c r="C51" s="4" t="s">
        <v>57</v>
      </c>
      <c r="D51" s="4" t="s">
        <v>14</v>
      </c>
      <c r="E51" s="4">
        <v>3.0</v>
      </c>
      <c r="F51" s="36" t="s">
        <v>1624</v>
      </c>
      <c r="G51" s="4" t="s">
        <v>1588</v>
      </c>
      <c r="H51" s="4">
        <v>464.0</v>
      </c>
      <c r="I51" s="4">
        <v>426.0</v>
      </c>
      <c r="J51" s="4">
        <v>890.0</v>
      </c>
      <c r="K51" s="36" t="s">
        <v>1258</v>
      </c>
    </row>
    <row r="52">
      <c r="A52" s="4">
        <v>2007.0</v>
      </c>
      <c r="B52" s="4" t="s">
        <v>12</v>
      </c>
      <c r="C52" s="4" t="s">
        <v>57</v>
      </c>
      <c r="D52" s="4" t="s">
        <v>14</v>
      </c>
      <c r="E52" s="4">
        <v>4.0</v>
      </c>
      <c r="F52" s="36" t="s">
        <v>738</v>
      </c>
      <c r="G52" s="4" t="s">
        <v>51</v>
      </c>
      <c r="H52" s="4">
        <v>422.0</v>
      </c>
      <c r="I52" s="4">
        <v>440.0</v>
      </c>
      <c r="J52" s="4">
        <v>862.0</v>
      </c>
      <c r="K52" s="36" t="s">
        <v>1258</v>
      </c>
    </row>
    <row r="53">
      <c r="A53" s="4">
        <v>2007.0</v>
      </c>
      <c r="B53" s="4" t="s">
        <v>12</v>
      </c>
      <c r="C53" s="4" t="s">
        <v>57</v>
      </c>
      <c r="D53" s="4" t="s">
        <v>14</v>
      </c>
      <c r="E53" s="4">
        <v>5.0</v>
      </c>
      <c r="F53" s="36" t="s">
        <v>1273</v>
      </c>
      <c r="G53" s="4" t="s">
        <v>1274</v>
      </c>
      <c r="H53" s="4">
        <v>456.0</v>
      </c>
      <c r="I53" s="4">
        <v>336.0</v>
      </c>
      <c r="J53" s="4">
        <v>792.0</v>
      </c>
      <c r="K53" s="36" t="s">
        <v>1258</v>
      </c>
    </row>
    <row r="54">
      <c r="A54" s="4">
        <v>2007.0</v>
      </c>
      <c r="B54" s="4" t="s">
        <v>12</v>
      </c>
      <c r="C54" s="4" t="s">
        <v>57</v>
      </c>
      <c r="D54" s="4" t="s">
        <v>14</v>
      </c>
      <c r="E54" s="4">
        <v>6.0</v>
      </c>
      <c r="F54" s="36" t="s">
        <v>349</v>
      </c>
      <c r="G54" s="4" t="s">
        <v>306</v>
      </c>
      <c r="H54" s="4">
        <v>414.0</v>
      </c>
      <c r="I54" s="4">
        <v>336.0</v>
      </c>
      <c r="J54" s="4">
        <v>750.0</v>
      </c>
      <c r="K54" s="36" t="s">
        <v>1258</v>
      </c>
    </row>
    <row r="55">
      <c r="A55" s="4">
        <v>2007.0</v>
      </c>
      <c r="B55" s="4" t="s">
        <v>12</v>
      </c>
      <c r="C55" s="4" t="s">
        <v>57</v>
      </c>
      <c r="D55" s="4" t="s">
        <v>14</v>
      </c>
      <c r="E55" s="4">
        <v>7.0</v>
      </c>
      <c r="F55" s="36" t="s">
        <v>1276</v>
      </c>
      <c r="G55" s="4" t="s">
        <v>135</v>
      </c>
      <c r="H55" s="4">
        <v>356.0</v>
      </c>
      <c r="I55" s="4">
        <v>390.0</v>
      </c>
      <c r="J55" s="4">
        <v>746.0</v>
      </c>
      <c r="K55" s="4">
        <v>0.0</v>
      </c>
    </row>
    <row r="56">
      <c r="A56" s="4">
        <v>2007.0</v>
      </c>
      <c r="B56" s="4" t="s">
        <v>12</v>
      </c>
      <c r="C56" s="4" t="s">
        <v>57</v>
      </c>
      <c r="D56" s="4" t="s">
        <v>14</v>
      </c>
      <c r="E56" s="4">
        <v>8.0</v>
      </c>
      <c r="F56" s="36" t="s">
        <v>498</v>
      </c>
      <c r="G56" s="4" t="s">
        <v>179</v>
      </c>
      <c r="H56" s="4">
        <v>390.0</v>
      </c>
      <c r="I56" s="4">
        <v>356.0</v>
      </c>
      <c r="J56" s="4">
        <v>746.0</v>
      </c>
      <c r="K56" s="4">
        <v>0.0</v>
      </c>
    </row>
    <row r="57">
      <c r="A57" s="4">
        <v>2007.0</v>
      </c>
      <c r="B57" s="4" t="s">
        <v>12</v>
      </c>
      <c r="C57" s="4" t="s">
        <v>57</v>
      </c>
      <c r="D57" s="4" t="s">
        <v>14</v>
      </c>
      <c r="E57" s="4">
        <v>9.0</v>
      </c>
      <c r="F57" s="36" t="s">
        <v>65</v>
      </c>
      <c r="G57" s="4" t="s">
        <v>1754</v>
      </c>
      <c r="H57" s="4">
        <v>416.0</v>
      </c>
      <c r="I57" s="4">
        <v>310.0</v>
      </c>
      <c r="J57" s="4">
        <v>726.0</v>
      </c>
      <c r="K57" s="36" t="s">
        <v>1258</v>
      </c>
    </row>
    <row r="58">
      <c r="A58" s="4">
        <v>2007.0</v>
      </c>
      <c r="B58" s="4" t="s">
        <v>12</v>
      </c>
      <c r="C58" s="4" t="s">
        <v>57</v>
      </c>
      <c r="D58" s="4" t="s">
        <v>14</v>
      </c>
      <c r="E58" s="4">
        <v>10.0</v>
      </c>
      <c r="F58" s="36" t="s">
        <v>1755</v>
      </c>
      <c r="G58" s="4" t="s">
        <v>129</v>
      </c>
      <c r="H58" s="4">
        <v>390.0</v>
      </c>
      <c r="I58" s="4">
        <v>302.0</v>
      </c>
      <c r="J58" s="4">
        <v>692.0</v>
      </c>
      <c r="K58" s="36" t="s">
        <v>1258</v>
      </c>
    </row>
    <row r="59">
      <c r="A59" s="4">
        <v>2007.0</v>
      </c>
      <c r="B59" s="4" t="s">
        <v>12</v>
      </c>
      <c r="C59" s="4" t="s">
        <v>57</v>
      </c>
      <c r="D59" s="4" t="s">
        <v>14</v>
      </c>
      <c r="E59" s="4">
        <v>11.0</v>
      </c>
      <c r="F59" s="36" t="s">
        <v>1046</v>
      </c>
      <c r="G59" s="4" t="s">
        <v>129</v>
      </c>
      <c r="H59" s="4">
        <v>336.0</v>
      </c>
      <c r="I59" s="4">
        <v>334.0</v>
      </c>
      <c r="J59" s="4">
        <v>670.0</v>
      </c>
      <c r="K59" s="36" t="s">
        <v>1258</v>
      </c>
    </row>
    <row r="60">
      <c r="A60" s="4">
        <v>2007.0</v>
      </c>
      <c r="B60" s="4" t="s">
        <v>12</v>
      </c>
      <c r="C60" s="4" t="s">
        <v>57</v>
      </c>
      <c r="D60" s="4" t="s">
        <v>14</v>
      </c>
      <c r="E60" s="4">
        <v>12.0</v>
      </c>
      <c r="F60" s="36" t="s">
        <v>802</v>
      </c>
      <c r="G60" s="4" t="s">
        <v>1345</v>
      </c>
      <c r="H60" s="4">
        <v>364.0</v>
      </c>
      <c r="I60" s="4">
        <v>294.0</v>
      </c>
      <c r="J60" s="4">
        <v>658.0</v>
      </c>
      <c r="K60" s="36" t="s">
        <v>1258</v>
      </c>
    </row>
    <row r="61">
      <c r="A61" s="4">
        <v>2007.0</v>
      </c>
      <c r="B61" s="4" t="s">
        <v>12</v>
      </c>
      <c r="C61" s="4" t="s">
        <v>57</v>
      </c>
      <c r="D61" s="4" t="s">
        <v>14</v>
      </c>
      <c r="E61" s="4">
        <v>13.0</v>
      </c>
      <c r="F61" s="36" t="s">
        <v>207</v>
      </c>
      <c r="G61" s="4" t="s">
        <v>179</v>
      </c>
      <c r="H61" s="4">
        <v>388.0</v>
      </c>
      <c r="I61" s="4">
        <v>268.0</v>
      </c>
      <c r="J61" s="4">
        <v>656.0</v>
      </c>
      <c r="K61" s="36" t="s">
        <v>1258</v>
      </c>
    </row>
    <row r="62">
      <c r="A62" s="4">
        <v>2007.0</v>
      </c>
      <c r="B62" s="4" t="s">
        <v>12</v>
      </c>
      <c r="C62" s="4" t="s">
        <v>57</v>
      </c>
      <c r="D62" s="4" t="s">
        <v>14</v>
      </c>
      <c r="E62" s="4">
        <v>14.0</v>
      </c>
      <c r="F62" s="36" t="s">
        <v>1045</v>
      </c>
      <c r="G62" s="4" t="s">
        <v>22</v>
      </c>
      <c r="H62" s="4">
        <v>334.0</v>
      </c>
      <c r="I62" s="4">
        <v>304.0</v>
      </c>
      <c r="J62" s="4">
        <v>638.0</v>
      </c>
      <c r="K62" s="36" t="s">
        <v>1258</v>
      </c>
    </row>
    <row r="63">
      <c r="A63" s="4">
        <v>2007.0</v>
      </c>
      <c r="B63" s="4" t="s">
        <v>12</v>
      </c>
      <c r="C63" s="4" t="s">
        <v>57</v>
      </c>
      <c r="D63" s="4" t="s">
        <v>14</v>
      </c>
      <c r="E63" s="4">
        <v>15.0</v>
      </c>
      <c r="F63" s="36" t="s">
        <v>67</v>
      </c>
      <c r="G63" s="4" t="s">
        <v>53</v>
      </c>
      <c r="H63" s="4">
        <v>302.0</v>
      </c>
      <c r="I63" s="4">
        <v>330.0</v>
      </c>
      <c r="J63" s="4">
        <v>632.0</v>
      </c>
      <c r="K63" s="36" t="s">
        <v>1258</v>
      </c>
    </row>
    <row r="64">
      <c r="A64" s="4">
        <v>2007.0</v>
      </c>
      <c r="B64" s="4" t="s">
        <v>12</v>
      </c>
      <c r="C64" s="4" t="s">
        <v>57</v>
      </c>
      <c r="D64" s="4" t="s">
        <v>14</v>
      </c>
      <c r="E64" s="4">
        <v>16.0</v>
      </c>
      <c r="F64" s="36" t="s">
        <v>1756</v>
      </c>
      <c r="G64" s="4" t="s">
        <v>1549</v>
      </c>
      <c r="H64" s="4">
        <v>388.0</v>
      </c>
      <c r="I64" s="4">
        <v>232.0</v>
      </c>
      <c r="J64" s="4">
        <v>620.0</v>
      </c>
    </row>
    <row r="65">
      <c r="A65" s="4">
        <v>2007.0</v>
      </c>
      <c r="B65" s="4" t="s">
        <v>12</v>
      </c>
      <c r="C65" s="4" t="s">
        <v>57</v>
      </c>
      <c r="D65" s="4" t="s">
        <v>14</v>
      </c>
      <c r="E65" s="4">
        <v>17.0</v>
      </c>
      <c r="F65" s="36" t="s">
        <v>1695</v>
      </c>
      <c r="G65" s="4" t="s">
        <v>38</v>
      </c>
      <c r="H65" s="4">
        <v>302.0</v>
      </c>
      <c r="I65" s="4">
        <v>246.0</v>
      </c>
      <c r="J65" s="4">
        <v>548.0</v>
      </c>
    </row>
    <row r="66">
      <c r="A66" s="4">
        <v>2007.0</v>
      </c>
      <c r="B66" s="4" t="s">
        <v>12</v>
      </c>
      <c r="C66" s="4" t="s">
        <v>57</v>
      </c>
      <c r="D66" s="4" t="s">
        <v>14</v>
      </c>
      <c r="E66" s="4">
        <v>18.0</v>
      </c>
      <c r="F66" s="36" t="s">
        <v>417</v>
      </c>
      <c r="G66" s="4" t="s">
        <v>1752</v>
      </c>
      <c r="H66" s="4">
        <v>314.0</v>
      </c>
      <c r="J66" s="4">
        <v>314.0</v>
      </c>
    </row>
    <row r="67">
      <c r="A67" s="4">
        <v>2007.0</v>
      </c>
      <c r="B67" s="4" t="s">
        <v>12</v>
      </c>
      <c r="C67" s="4" t="s">
        <v>57</v>
      </c>
      <c r="D67" s="4" t="s">
        <v>14</v>
      </c>
      <c r="E67" s="4">
        <v>19.0</v>
      </c>
      <c r="F67" s="36" t="s">
        <v>68</v>
      </c>
      <c r="G67" s="4" t="s">
        <v>69</v>
      </c>
      <c r="H67" s="4">
        <v>220.0</v>
      </c>
      <c r="J67" s="4">
        <v>220.0</v>
      </c>
    </row>
    <row r="68">
      <c r="A68" s="4">
        <v>2007.0</v>
      </c>
      <c r="B68" s="4" t="s">
        <v>70</v>
      </c>
      <c r="C68" s="4" t="s">
        <v>13</v>
      </c>
      <c r="D68" s="4" t="s">
        <v>14</v>
      </c>
      <c r="E68" s="4">
        <v>1.0</v>
      </c>
      <c r="F68" s="36" t="s">
        <v>1287</v>
      </c>
      <c r="G68" s="4" t="s">
        <v>93</v>
      </c>
      <c r="H68" s="4">
        <v>628.0</v>
      </c>
      <c r="I68" s="4">
        <v>604.0</v>
      </c>
      <c r="J68" s="4">
        <v>1232.0</v>
      </c>
    </row>
    <row r="69">
      <c r="A69" s="4">
        <v>2007.0</v>
      </c>
      <c r="B69" s="4" t="s">
        <v>70</v>
      </c>
      <c r="C69" s="4" t="s">
        <v>13</v>
      </c>
      <c r="D69" s="4" t="s">
        <v>14</v>
      </c>
      <c r="E69" s="4">
        <v>2.0</v>
      </c>
      <c r="F69" s="36" t="s">
        <v>1408</v>
      </c>
      <c r="G69" s="4" t="s">
        <v>82</v>
      </c>
      <c r="H69" s="4">
        <v>606.0</v>
      </c>
      <c r="I69" s="4">
        <v>616.0</v>
      </c>
      <c r="J69" s="4">
        <v>1222.0</v>
      </c>
    </row>
    <row r="70">
      <c r="A70" s="4">
        <v>2007.0</v>
      </c>
      <c r="B70" s="4" t="s">
        <v>70</v>
      </c>
      <c r="C70" s="4" t="s">
        <v>13</v>
      </c>
      <c r="D70" s="4" t="s">
        <v>14</v>
      </c>
      <c r="E70" s="4">
        <v>3.0</v>
      </c>
      <c r="F70" s="36" t="s">
        <v>72</v>
      </c>
      <c r="G70" s="4" t="s">
        <v>73</v>
      </c>
      <c r="H70" s="4">
        <v>632.0</v>
      </c>
      <c r="I70" s="4">
        <v>588.0</v>
      </c>
      <c r="J70" s="4">
        <v>1220.0</v>
      </c>
    </row>
    <row r="71">
      <c r="A71" s="4">
        <v>2007.0</v>
      </c>
      <c r="B71" s="4" t="s">
        <v>70</v>
      </c>
      <c r="C71" s="4" t="s">
        <v>13</v>
      </c>
      <c r="D71" s="4" t="s">
        <v>14</v>
      </c>
      <c r="E71" s="4">
        <v>4.0</v>
      </c>
      <c r="F71" s="36" t="s">
        <v>77</v>
      </c>
      <c r="G71" s="4" t="s">
        <v>78</v>
      </c>
      <c r="H71" s="4">
        <v>610.0</v>
      </c>
      <c r="I71" s="4">
        <v>584.0</v>
      </c>
      <c r="J71" s="4">
        <v>1194.0</v>
      </c>
    </row>
    <row r="72">
      <c r="A72" s="4">
        <v>2007.0</v>
      </c>
      <c r="B72" s="4" t="s">
        <v>70</v>
      </c>
      <c r="C72" s="4" t="s">
        <v>13</v>
      </c>
      <c r="D72" s="4" t="s">
        <v>14</v>
      </c>
      <c r="E72" s="4">
        <v>5.0</v>
      </c>
      <c r="F72" s="36" t="s">
        <v>806</v>
      </c>
      <c r="G72" s="4" t="s">
        <v>82</v>
      </c>
      <c r="H72" s="4">
        <v>582.0</v>
      </c>
      <c r="I72" s="4">
        <v>570.0</v>
      </c>
      <c r="J72" s="4">
        <v>1152.0</v>
      </c>
      <c r="K72" s="36" t="s">
        <v>1258</v>
      </c>
    </row>
    <row r="73">
      <c r="A73" s="4">
        <v>2007.0</v>
      </c>
      <c r="B73" s="4" t="s">
        <v>70</v>
      </c>
      <c r="C73" s="4" t="s">
        <v>13</v>
      </c>
      <c r="D73" s="4" t="s">
        <v>14</v>
      </c>
      <c r="E73" s="4">
        <v>6.0</v>
      </c>
      <c r="F73" s="36" t="s">
        <v>85</v>
      </c>
      <c r="G73" s="4" t="s">
        <v>75</v>
      </c>
      <c r="H73" s="4">
        <v>558.0</v>
      </c>
      <c r="I73" s="4">
        <v>588.0</v>
      </c>
      <c r="J73" s="4">
        <v>1146.0</v>
      </c>
      <c r="K73" s="36" t="s">
        <v>1258</v>
      </c>
    </row>
    <row r="74">
      <c r="A74" s="4">
        <v>2007.0</v>
      </c>
      <c r="B74" s="4" t="s">
        <v>70</v>
      </c>
      <c r="C74" s="4" t="s">
        <v>13</v>
      </c>
      <c r="D74" s="4" t="s">
        <v>14</v>
      </c>
      <c r="E74" s="4">
        <v>7.0</v>
      </c>
      <c r="F74" s="36" t="s">
        <v>74</v>
      </c>
      <c r="G74" s="4" t="s">
        <v>75</v>
      </c>
      <c r="H74" s="4">
        <v>592.0</v>
      </c>
      <c r="I74" s="4">
        <v>550.0</v>
      </c>
      <c r="J74" s="4">
        <v>1142.0</v>
      </c>
      <c r="K74" s="36" t="s">
        <v>1258</v>
      </c>
    </row>
    <row r="75">
      <c r="A75" s="4">
        <v>2007.0</v>
      </c>
      <c r="B75" s="4" t="s">
        <v>70</v>
      </c>
      <c r="C75" s="4" t="s">
        <v>13</v>
      </c>
      <c r="D75" s="4" t="s">
        <v>14</v>
      </c>
      <c r="E75" s="4">
        <v>8.0</v>
      </c>
      <c r="F75" s="36" t="s">
        <v>424</v>
      </c>
      <c r="G75" s="4" t="s">
        <v>78</v>
      </c>
      <c r="H75" s="4">
        <v>554.0</v>
      </c>
      <c r="I75" s="4">
        <v>550.0</v>
      </c>
      <c r="J75" s="4">
        <v>1104.0</v>
      </c>
      <c r="K75" s="36" t="s">
        <v>1258</v>
      </c>
    </row>
    <row r="76">
      <c r="A76" s="4">
        <v>2007.0</v>
      </c>
      <c r="B76" s="4" t="s">
        <v>70</v>
      </c>
      <c r="C76" s="4" t="s">
        <v>13</v>
      </c>
      <c r="D76" s="4" t="s">
        <v>14</v>
      </c>
      <c r="E76" s="4">
        <v>9.0</v>
      </c>
      <c r="F76" s="36" t="s">
        <v>100</v>
      </c>
      <c r="G76" s="4" t="s">
        <v>175</v>
      </c>
      <c r="H76" s="4">
        <v>550.0</v>
      </c>
      <c r="I76" s="4">
        <v>540.0</v>
      </c>
      <c r="J76" s="4">
        <v>1090.0</v>
      </c>
      <c r="K76" s="36" t="s">
        <v>1258</v>
      </c>
    </row>
    <row r="77">
      <c r="A77" s="4">
        <v>2007.0</v>
      </c>
      <c r="B77" s="4" t="s">
        <v>70</v>
      </c>
      <c r="C77" s="4" t="s">
        <v>13</v>
      </c>
      <c r="D77" s="4" t="s">
        <v>14</v>
      </c>
      <c r="E77" s="4">
        <v>10.0</v>
      </c>
      <c r="F77" s="36" t="s">
        <v>1413</v>
      </c>
      <c r="G77" s="4" t="s">
        <v>1547</v>
      </c>
      <c r="H77" s="4">
        <v>532.0</v>
      </c>
      <c r="I77" s="4">
        <v>542.0</v>
      </c>
      <c r="J77" s="4">
        <v>1074.0</v>
      </c>
      <c r="K77" s="36" t="s">
        <v>1258</v>
      </c>
    </row>
    <row r="78">
      <c r="A78" s="4">
        <v>2007.0</v>
      </c>
      <c r="B78" s="4" t="s">
        <v>70</v>
      </c>
      <c r="C78" s="4" t="s">
        <v>13</v>
      </c>
      <c r="D78" s="4" t="s">
        <v>14</v>
      </c>
      <c r="E78" s="4">
        <v>11.0</v>
      </c>
      <c r="F78" s="36" t="s">
        <v>86</v>
      </c>
      <c r="G78" s="4" t="s">
        <v>78</v>
      </c>
      <c r="H78" s="4">
        <v>554.0</v>
      </c>
      <c r="I78" s="4">
        <v>518.0</v>
      </c>
      <c r="J78" s="4">
        <v>1072.0</v>
      </c>
      <c r="K78" s="36" t="s">
        <v>1258</v>
      </c>
    </row>
    <row r="79">
      <c r="A79" s="4">
        <v>2007.0</v>
      </c>
      <c r="B79" s="4" t="s">
        <v>70</v>
      </c>
      <c r="C79" s="4" t="s">
        <v>13</v>
      </c>
      <c r="D79" s="4" t="s">
        <v>14</v>
      </c>
      <c r="E79" s="4">
        <v>12.0</v>
      </c>
      <c r="F79" s="36" t="s">
        <v>1757</v>
      </c>
      <c r="G79" s="4" t="s">
        <v>404</v>
      </c>
      <c r="H79" s="4">
        <v>532.0</v>
      </c>
      <c r="I79" s="4">
        <v>538.0</v>
      </c>
      <c r="J79" s="4">
        <v>1070.0</v>
      </c>
      <c r="K79" s="36" t="s">
        <v>1258</v>
      </c>
    </row>
    <row r="80">
      <c r="A80" s="4">
        <v>2007.0</v>
      </c>
      <c r="B80" s="4" t="s">
        <v>70</v>
      </c>
      <c r="C80" s="4" t="s">
        <v>13</v>
      </c>
      <c r="D80" s="4" t="s">
        <v>14</v>
      </c>
      <c r="E80" s="4">
        <v>13.0</v>
      </c>
      <c r="F80" s="36" t="s">
        <v>813</v>
      </c>
      <c r="G80" s="4" t="s">
        <v>409</v>
      </c>
      <c r="H80" s="4">
        <v>520.0</v>
      </c>
      <c r="I80" s="4">
        <v>534.0</v>
      </c>
      <c r="J80" s="4">
        <v>1054.0</v>
      </c>
      <c r="K80" s="36" t="s">
        <v>1258</v>
      </c>
    </row>
    <row r="81">
      <c r="A81" s="4">
        <v>2007.0</v>
      </c>
      <c r="B81" s="4" t="s">
        <v>70</v>
      </c>
      <c r="C81" s="4" t="s">
        <v>13</v>
      </c>
      <c r="D81" s="4" t="s">
        <v>14</v>
      </c>
      <c r="E81" s="4">
        <v>14.0</v>
      </c>
      <c r="F81" s="36" t="s">
        <v>1630</v>
      </c>
      <c r="G81" s="4" t="s">
        <v>1758</v>
      </c>
      <c r="H81" s="4">
        <v>542.0</v>
      </c>
      <c r="I81" s="4">
        <v>508.0</v>
      </c>
      <c r="J81" s="4">
        <v>1050.0</v>
      </c>
      <c r="K81" s="36" t="s">
        <v>1258</v>
      </c>
    </row>
    <row r="82">
      <c r="A82" s="4">
        <v>2007.0</v>
      </c>
      <c r="B82" s="4" t="s">
        <v>70</v>
      </c>
      <c r="C82" s="4" t="s">
        <v>13</v>
      </c>
      <c r="D82" s="4" t="s">
        <v>14</v>
      </c>
      <c r="E82" s="4">
        <v>15.0</v>
      </c>
      <c r="F82" s="36" t="s">
        <v>276</v>
      </c>
      <c r="G82" s="4" t="s">
        <v>1345</v>
      </c>
      <c r="H82" s="4">
        <v>530.0</v>
      </c>
      <c r="I82" s="4">
        <v>510.0</v>
      </c>
      <c r="J82" s="4">
        <v>1040.0</v>
      </c>
      <c r="K82" s="36" t="s">
        <v>1258</v>
      </c>
    </row>
    <row r="83">
      <c r="A83" s="4">
        <v>2007.0</v>
      </c>
      <c r="B83" s="4" t="s">
        <v>70</v>
      </c>
      <c r="C83" s="4" t="s">
        <v>13</v>
      </c>
      <c r="D83" s="4" t="s">
        <v>14</v>
      </c>
      <c r="E83" s="4">
        <v>16.0</v>
      </c>
      <c r="F83" s="36" t="s">
        <v>1759</v>
      </c>
      <c r="G83" s="4" t="s">
        <v>1754</v>
      </c>
      <c r="H83" s="4">
        <v>514.0</v>
      </c>
      <c r="I83" s="4">
        <v>522.0</v>
      </c>
      <c r="J83" s="4">
        <v>1036.0</v>
      </c>
      <c r="K83" s="36" t="s">
        <v>1258</v>
      </c>
    </row>
    <row r="84">
      <c r="A84" s="4">
        <v>2007.0</v>
      </c>
      <c r="B84" s="4" t="s">
        <v>70</v>
      </c>
      <c r="C84" s="4" t="s">
        <v>13</v>
      </c>
      <c r="D84" s="4" t="s">
        <v>14</v>
      </c>
      <c r="E84" s="4">
        <v>17.0</v>
      </c>
      <c r="F84" s="36" t="s">
        <v>1760</v>
      </c>
      <c r="G84" s="4" t="s">
        <v>36</v>
      </c>
      <c r="H84" s="4">
        <v>526.0</v>
      </c>
      <c r="I84" s="4">
        <v>490.0</v>
      </c>
      <c r="J84" s="4">
        <v>1016.0</v>
      </c>
      <c r="K84" s="4">
        <v>5.0</v>
      </c>
    </row>
    <row r="85">
      <c r="A85" s="4">
        <v>2007.0</v>
      </c>
      <c r="B85" s="4" t="s">
        <v>70</v>
      </c>
      <c r="C85" s="4" t="s">
        <v>13</v>
      </c>
      <c r="D85" s="4" t="s">
        <v>14</v>
      </c>
      <c r="E85" s="4">
        <v>18.0</v>
      </c>
      <c r="F85" s="36" t="s">
        <v>1182</v>
      </c>
      <c r="G85" s="4" t="s">
        <v>1445</v>
      </c>
      <c r="H85" s="4">
        <v>522.0</v>
      </c>
      <c r="I85" s="4">
        <v>494.0</v>
      </c>
      <c r="J85" s="4">
        <v>1016.0</v>
      </c>
      <c r="K85" s="4">
        <v>0.0</v>
      </c>
    </row>
    <row r="86">
      <c r="A86" s="4">
        <v>2007.0</v>
      </c>
      <c r="B86" s="4" t="s">
        <v>70</v>
      </c>
      <c r="C86" s="4" t="s">
        <v>13</v>
      </c>
      <c r="D86" s="4" t="s">
        <v>14</v>
      </c>
      <c r="E86" s="4">
        <v>19.0</v>
      </c>
      <c r="F86" s="36" t="s">
        <v>658</v>
      </c>
      <c r="G86" s="4" t="s">
        <v>93</v>
      </c>
      <c r="H86" s="4">
        <v>522.0</v>
      </c>
      <c r="I86" s="4">
        <v>492.0</v>
      </c>
      <c r="J86" s="4">
        <v>1014.0</v>
      </c>
      <c r="K86" s="4">
        <v>6.0</v>
      </c>
    </row>
    <row r="87">
      <c r="A87" s="4">
        <v>2007.0</v>
      </c>
      <c r="B87" s="4" t="s">
        <v>70</v>
      </c>
      <c r="C87" s="4" t="s">
        <v>13</v>
      </c>
      <c r="D87" s="4" t="s">
        <v>14</v>
      </c>
      <c r="E87" s="4">
        <v>20.0</v>
      </c>
      <c r="F87" s="36" t="s">
        <v>810</v>
      </c>
      <c r="G87" s="4" t="s">
        <v>75</v>
      </c>
      <c r="H87" s="4">
        <v>534.0</v>
      </c>
      <c r="I87" s="4">
        <v>480.0</v>
      </c>
      <c r="J87" s="4">
        <v>1014.0</v>
      </c>
      <c r="K87" s="4">
        <v>1.0</v>
      </c>
    </row>
    <row r="88">
      <c r="A88" s="4">
        <v>2007.0</v>
      </c>
      <c r="B88" s="4" t="s">
        <v>70</v>
      </c>
      <c r="C88" s="4" t="s">
        <v>13</v>
      </c>
      <c r="D88" s="4" t="s">
        <v>14</v>
      </c>
      <c r="E88" s="4">
        <v>21.0</v>
      </c>
      <c r="F88" s="36" t="s">
        <v>1629</v>
      </c>
      <c r="G88" s="4" t="s">
        <v>1740</v>
      </c>
      <c r="H88" s="4">
        <v>570.0</v>
      </c>
      <c r="I88" s="4">
        <v>436.0</v>
      </c>
      <c r="J88" s="4">
        <v>1006.0</v>
      </c>
      <c r="K88" s="4">
        <v>4.0</v>
      </c>
    </row>
    <row r="89">
      <c r="A89" s="4">
        <v>2007.0</v>
      </c>
      <c r="B89" s="4" t="s">
        <v>70</v>
      </c>
      <c r="C89" s="4" t="s">
        <v>13</v>
      </c>
      <c r="D89" s="4" t="s">
        <v>14</v>
      </c>
      <c r="E89" s="4">
        <v>22.0</v>
      </c>
      <c r="F89" s="36" t="s">
        <v>1761</v>
      </c>
      <c r="G89" s="4" t="s">
        <v>75</v>
      </c>
      <c r="H89" s="4">
        <v>512.0</v>
      </c>
      <c r="I89" s="4">
        <v>494.0</v>
      </c>
      <c r="J89" s="4">
        <v>1006.0</v>
      </c>
      <c r="K89" s="4">
        <v>3.0</v>
      </c>
    </row>
    <row r="90">
      <c r="A90" s="4">
        <v>2007.0</v>
      </c>
      <c r="B90" s="4" t="s">
        <v>70</v>
      </c>
      <c r="C90" s="4" t="s">
        <v>13</v>
      </c>
      <c r="D90" s="4" t="s">
        <v>14</v>
      </c>
      <c r="E90" s="4">
        <v>23.0</v>
      </c>
      <c r="F90" s="36" t="s">
        <v>991</v>
      </c>
      <c r="G90" s="4" t="s">
        <v>469</v>
      </c>
      <c r="H90" s="4">
        <v>494.0</v>
      </c>
      <c r="I90" s="4">
        <v>474.0</v>
      </c>
      <c r="J90" s="4">
        <v>968.0</v>
      </c>
      <c r="K90" s="36" t="s">
        <v>1258</v>
      </c>
    </row>
    <row r="91">
      <c r="A91" s="4">
        <v>2007.0</v>
      </c>
      <c r="B91" s="4" t="s">
        <v>70</v>
      </c>
      <c r="C91" s="4" t="s">
        <v>13</v>
      </c>
      <c r="D91" s="4" t="s">
        <v>14</v>
      </c>
      <c r="E91" s="4">
        <v>24.0</v>
      </c>
      <c r="F91" s="36" t="s">
        <v>83</v>
      </c>
      <c r="G91" s="4" t="s">
        <v>84</v>
      </c>
      <c r="H91" s="4">
        <v>474.0</v>
      </c>
      <c r="I91" s="4">
        <v>482.0</v>
      </c>
      <c r="J91" s="4">
        <v>956.0</v>
      </c>
      <c r="K91" s="36" t="s">
        <v>1258</v>
      </c>
    </row>
    <row r="92">
      <c r="A92" s="4">
        <v>2007.0</v>
      </c>
      <c r="B92" s="4" t="s">
        <v>70</v>
      </c>
      <c r="C92" s="4" t="s">
        <v>13</v>
      </c>
      <c r="D92" s="4" t="s">
        <v>14</v>
      </c>
      <c r="E92" s="4">
        <v>25.0</v>
      </c>
      <c r="F92" s="36" t="s">
        <v>1295</v>
      </c>
      <c r="G92" s="4" t="s">
        <v>1578</v>
      </c>
      <c r="H92" s="4">
        <v>546.0</v>
      </c>
      <c r="I92" s="4">
        <v>392.0</v>
      </c>
      <c r="J92" s="4">
        <v>938.0</v>
      </c>
      <c r="K92" s="36" t="s">
        <v>1258</v>
      </c>
    </row>
    <row r="93">
      <c r="A93" s="4">
        <v>2007.0</v>
      </c>
      <c r="B93" s="4" t="s">
        <v>70</v>
      </c>
      <c r="C93" s="4" t="s">
        <v>13</v>
      </c>
      <c r="D93" s="4" t="s">
        <v>14</v>
      </c>
      <c r="E93" s="4">
        <v>26.0</v>
      </c>
      <c r="F93" s="36" t="s">
        <v>1417</v>
      </c>
      <c r="G93" s="4" t="s">
        <v>1740</v>
      </c>
      <c r="H93" s="4">
        <v>524.0</v>
      </c>
      <c r="I93" s="4">
        <v>400.0</v>
      </c>
      <c r="J93" s="4">
        <v>924.0</v>
      </c>
      <c r="K93" s="36" t="s">
        <v>1258</v>
      </c>
    </row>
    <row r="94">
      <c r="A94" s="4">
        <v>2007.0</v>
      </c>
      <c r="B94" s="4" t="s">
        <v>70</v>
      </c>
      <c r="C94" s="4" t="s">
        <v>13</v>
      </c>
      <c r="D94" s="4" t="s">
        <v>14</v>
      </c>
      <c r="E94" s="4">
        <v>27.0</v>
      </c>
      <c r="F94" s="36" t="s">
        <v>1631</v>
      </c>
      <c r="G94" s="4" t="s">
        <v>469</v>
      </c>
      <c r="H94" s="4">
        <v>496.0</v>
      </c>
      <c r="I94" s="4">
        <v>424.0</v>
      </c>
      <c r="J94" s="4">
        <v>920.0</v>
      </c>
      <c r="K94" s="36" t="s">
        <v>1258</v>
      </c>
    </row>
    <row r="95">
      <c r="A95" s="4">
        <v>2007.0</v>
      </c>
      <c r="B95" s="4" t="s">
        <v>70</v>
      </c>
      <c r="C95" s="4" t="s">
        <v>13</v>
      </c>
      <c r="D95" s="4" t="s">
        <v>14</v>
      </c>
      <c r="E95" s="4">
        <v>28.0</v>
      </c>
      <c r="F95" s="36" t="s">
        <v>1628</v>
      </c>
      <c r="G95" s="4" t="s">
        <v>82</v>
      </c>
      <c r="H95" s="4">
        <v>454.0</v>
      </c>
      <c r="I95" s="4">
        <v>460.0</v>
      </c>
      <c r="J95" s="4">
        <v>914.0</v>
      </c>
      <c r="K95" s="36" t="s">
        <v>1258</v>
      </c>
    </row>
    <row r="96">
      <c r="A96" s="4">
        <v>2007.0</v>
      </c>
      <c r="B96" s="4" t="s">
        <v>70</v>
      </c>
      <c r="C96" s="4" t="s">
        <v>13</v>
      </c>
      <c r="D96" s="4" t="s">
        <v>14</v>
      </c>
      <c r="E96" s="4">
        <v>29.0</v>
      </c>
      <c r="F96" s="36" t="s">
        <v>1762</v>
      </c>
      <c r="G96" s="4" t="s">
        <v>82</v>
      </c>
      <c r="H96" s="4">
        <v>442.0</v>
      </c>
      <c r="I96" s="4">
        <v>470.0</v>
      </c>
      <c r="J96" s="4">
        <v>912.0</v>
      </c>
      <c r="K96" s="36" t="s">
        <v>1258</v>
      </c>
    </row>
    <row r="97">
      <c r="A97" s="4">
        <v>2007.0</v>
      </c>
      <c r="B97" s="4" t="s">
        <v>70</v>
      </c>
      <c r="C97" s="4" t="s">
        <v>13</v>
      </c>
      <c r="D97" s="4" t="s">
        <v>14</v>
      </c>
      <c r="E97" s="4">
        <v>30.0</v>
      </c>
      <c r="F97" s="36" t="s">
        <v>433</v>
      </c>
      <c r="G97" s="4" t="s">
        <v>78</v>
      </c>
      <c r="H97" s="4">
        <v>488.0</v>
      </c>
      <c r="I97" s="4">
        <v>414.0</v>
      </c>
      <c r="J97" s="4">
        <v>902.0</v>
      </c>
      <c r="K97" s="36" t="s">
        <v>1258</v>
      </c>
    </row>
    <row r="98">
      <c r="A98" s="4">
        <v>2007.0</v>
      </c>
      <c r="B98" s="4" t="s">
        <v>70</v>
      </c>
      <c r="C98" s="4" t="s">
        <v>13</v>
      </c>
      <c r="D98" s="4" t="s">
        <v>14</v>
      </c>
      <c r="E98" s="4">
        <v>31.0</v>
      </c>
      <c r="F98" s="36" t="s">
        <v>661</v>
      </c>
      <c r="G98" s="4" t="s">
        <v>1122</v>
      </c>
      <c r="H98" s="4">
        <v>472.0</v>
      </c>
      <c r="I98" s="4">
        <v>426.0</v>
      </c>
      <c r="J98" s="4">
        <v>898.0</v>
      </c>
      <c r="K98" s="36" t="s">
        <v>1258</v>
      </c>
    </row>
    <row r="99">
      <c r="A99" s="4">
        <v>2007.0</v>
      </c>
      <c r="B99" s="4" t="s">
        <v>70</v>
      </c>
      <c r="C99" s="4" t="s">
        <v>13</v>
      </c>
      <c r="D99" s="4" t="s">
        <v>14</v>
      </c>
      <c r="E99" s="4">
        <v>32.0</v>
      </c>
      <c r="F99" s="36" t="s">
        <v>989</v>
      </c>
      <c r="G99" s="4" t="s">
        <v>69</v>
      </c>
      <c r="H99" s="4">
        <v>448.0</v>
      </c>
      <c r="I99" s="4">
        <v>448.0</v>
      </c>
      <c r="J99" s="4">
        <v>896.0</v>
      </c>
      <c r="K99" s="36" t="s">
        <v>1258</v>
      </c>
    </row>
    <row r="100">
      <c r="A100" s="4">
        <v>2007.0</v>
      </c>
      <c r="B100" s="4" t="s">
        <v>70</v>
      </c>
      <c r="C100" s="4" t="s">
        <v>13</v>
      </c>
      <c r="D100" s="4" t="s">
        <v>14</v>
      </c>
      <c r="E100" s="4">
        <v>33.0</v>
      </c>
      <c r="F100" s="36" t="s">
        <v>1540</v>
      </c>
      <c r="G100" s="4" t="s">
        <v>78</v>
      </c>
      <c r="H100" s="4">
        <v>448.0</v>
      </c>
      <c r="I100" s="4">
        <v>416.0</v>
      </c>
      <c r="J100" s="4">
        <v>864.0</v>
      </c>
      <c r="K100" s="36" t="s">
        <v>1258</v>
      </c>
    </row>
    <row r="101">
      <c r="A101" s="4">
        <v>2007.0</v>
      </c>
      <c r="B101" s="4" t="s">
        <v>70</v>
      </c>
      <c r="C101" s="4" t="s">
        <v>13</v>
      </c>
      <c r="D101" s="4" t="s">
        <v>14</v>
      </c>
      <c r="E101" s="4">
        <v>34.0</v>
      </c>
      <c r="F101" s="36" t="s">
        <v>819</v>
      </c>
      <c r="G101" s="4" t="s">
        <v>78</v>
      </c>
      <c r="H101" s="4">
        <v>466.0</v>
      </c>
      <c r="I101" s="4">
        <v>390.0</v>
      </c>
      <c r="J101" s="4">
        <v>856.0</v>
      </c>
      <c r="K101" s="36" t="s">
        <v>1258</v>
      </c>
    </row>
    <row r="102">
      <c r="A102" s="4">
        <v>2007.0</v>
      </c>
      <c r="B102" s="4" t="s">
        <v>70</v>
      </c>
      <c r="C102" s="4" t="s">
        <v>13</v>
      </c>
      <c r="D102" s="4" t="s">
        <v>14</v>
      </c>
      <c r="E102" s="4">
        <v>35.0</v>
      </c>
      <c r="F102" s="36" t="s">
        <v>1763</v>
      </c>
      <c r="G102" s="4" t="s">
        <v>1578</v>
      </c>
      <c r="H102" s="4">
        <v>430.0</v>
      </c>
      <c r="I102" s="4">
        <v>422.0</v>
      </c>
      <c r="J102" s="4">
        <v>852.0</v>
      </c>
      <c r="K102" s="36" t="s">
        <v>1258</v>
      </c>
    </row>
    <row r="103">
      <c r="A103" s="4">
        <v>2007.0</v>
      </c>
      <c r="B103" s="4" t="s">
        <v>70</v>
      </c>
      <c r="C103" s="4" t="s">
        <v>13</v>
      </c>
      <c r="D103" s="4" t="s">
        <v>14</v>
      </c>
      <c r="E103" s="4">
        <v>36.0</v>
      </c>
      <c r="F103" s="36" t="s">
        <v>1125</v>
      </c>
      <c r="G103" s="4" t="s">
        <v>82</v>
      </c>
      <c r="H103" s="4">
        <v>488.0</v>
      </c>
      <c r="I103" s="4">
        <v>352.0</v>
      </c>
      <c r="J103" s="4">
        <v>840.0</v>
      </c>
      <c r="K103" s="4">
        <v>1.0</v>
      </c>
    </row>
    <row r="104">
      <c r="A104" s="4">
        <v>2007.0</v>
      </c>
      <c r="B104" s="4" t="s">
        <v>70</v>
      </c>
      <c r="C104" s="4" t="s">
        <v>13</v>
      </c>
      <c r="D104" s="4" t="s">
        <v>14</v>
      </c>
      <c r="E104" s="4">
        <v>37.0</v>
      </c>
      <c r="F104" s="36" t="s">
        <v>818</v>
      </c>
      <c r="G104" s="4" t="s">
        <v>409</v>
      </c>
      <c r="H104" s="4">
        <v>434.0</v>
      </c>
      <c r="I104" s="4">
        <v>406.0</v>
      </c>
      <c r="J104" s="4">
        <v>840.0</v>
      </c>
      <c r="K104" s="4">
        <v>0.0</v>
      </c>
    </row>
    <row r="105">
      <c r="A105" s="4">
        <v>2007.0</v>
      </c>
      <c r="B105" s="4" t="s">
        <v>70</v>
      </c>
      <c r="C105" s="4" t="s">
        <v>13</v>
      </c>
      <c r="D105" s="4" t="s">
        <v>14</v>
      </c>
      <c r="E105" s="4">
        <v>38.0</v>
      </c>
      <c r="F105" s="36" t="s">
        <v>1764</v>
      </c>
      <c r="G105" s="4" t="s">
        <v>82</v>
      </c>
      <c r="H105" s="4">
        <v>388.0</v>
      </c>
      <c r="I105" s="4">
        <v>448.0</v>
      </c>
      <c r="J105" s="4">
        <v>836.0</v>
      </c>
      <c r="K105" s="36" t="s">
        <v>1258</v>
      </c>
    </row>
    <row r="106">
      <c r="A106" s="4">
        <v>2007.0</v>
      </c>
      <c r="B106" s="4" t="s">
        <v>70</v>
      </c>
      <c r="C106" s="4" t="s">
        <v>13</v>
      </c>
      <c r="D106" s="4" t="s">
        <v>14</v>
      </c>
      <c r="E106" s="4">
        <v>39.0</v>
      </c>
      <c r="F106" s="36" t="s">
        <v>1765</v>
      </c>
      <c r="G106" s="4" t="s">
        <v>974</v>
      </c>
      <c r="H106" s="4">
        <v>438.0</v>
      </c>
      <c r="I106" s="4">
        <v>390.0</v>
      </c>
      <c r="J106" s="4">
        <v>828.0</v>
      </c>
      <c r="K106" s="36" t="s">
        <v>1258</v>
      </c>
    </row>
    <row r="107">
      <c r="A107" s="4">
        <v>2007.0</v>
      </c>
      <c r="B107" s="4" t="s">
        <v>70</v>
      </c>
      <c r="C107" s="4" t="s">
        <v>13</v>
      </c>
      <c r="D107" s="4" t="s">
        <v>14</v>
      </c>
      <c r="E107" s="4">
        <v>40.0</v>
      </c>
      <c r="F107" s="36" t="s">
        <v>1412</v>
      </c>
      <c r="G107" s="4" t="s">
        <v>1740</v>
      </c>
      <c r="H107" s="4">
        <v>418.0</v>
      </c>
      <c r="I107" s="4">
        <v>396.0</v>
      </c>
      <c r="J107" s="4">
        <v>814.0</v>
      </c>
      <c r="K107" s="36" t="s">
        <v>1258</v>
      </c>
    </row>
    <row r="108">
      <c r="A108" s="4">
        <v>2007.0</v>
      </c>
      <c r="B108" s="4" t="s">
        <v>70</v>
      </c>
      <c r="C108" s="4" t="s">
        <v>13</v>
      </c>
      <c r="D108" s="4" t="s">
        <v>14</v>
      </c>
      <c r="E108" s="4">
        <v>41.0</v>
      </c>
      <c r="F108" s="36" t="s">
        <v>1415</v>
      </c>
      <c r="G108" s="4" t="s">
        <v>1047</v>
      </c>
      <c r="H108" s="4">
        <v>410.0</v>
      </c>
      <c r="I108" s="4">
        <v>400.0</v>
      </c>
      <c r="J108" s="4">
        <v>810.0</v>
      </c>
      <c r="K108" s="36" t="s">
        <v>1258</v>
      </c>
    </row>
    <row r="109">
      <c r="A109" s="4">
        <v>2007.0</v>
      </c>
      <c r="B109" s="4" t="s">
        <v>70</v>
      </c>
      <c r="C109" s="4" t="s">
        <v>13</v>
      </c>
      <c r="D109" s="4" t="s">
        <v>14</v>
      </c>
      <c r="E109" s="4">
        <v>42.0</v>
      </c>
      <c r="F109" s="36" t="s">
        <v>1766</v>
      </c>
      <c r="G109" s="4" t="s">
        <v>82</v>
      </c>
      <c r="H109" s="4">
        <v>396.0</v>
      </c>
      <c r="I109" s="4">
        <v>396.0</v>
      </c>
      <c r="J109" s="4">
        <v>792.0</v>
      </c>
      <c r="K109" s="36" t="s">
        <v>1258</v>
      </c>
    </row>
    <row r="110">
      <c r="A110" s="4">
        <v>2007.0</v>
      </c>
      <c r="B110" s="4" t="s">
        <v>70</v>
      </c>
      <c r="C110" s="4" t="s">
        <v>13</v>
      </c>
      <c r="D110" s="4" t="s">
        <v>14</v>
      </c>
      <c r="E110" s="4">
        <v>43.0</v>
      </c>
      <c r="F110" s="36" t="s">
        <v>1767</v>
      </c>
      <c r="G110" s="4" t="s">
        <v>409</v>
      </c>
      <c r="H110" s="4">
        <v>324.0</v>
      </c>
      <c r="I110" s="4">
        <v>350.0</v>
      </c>
      <c r="J110" s="4">
        <v>674.0</v>
      </c>
    </row>
    <row r="111">
      <c r="A111" s="4">
        <v>2007.0</v>
      </c>
      <c r="B111" s="4" t="s">
        <v>70</v>
      </c>
      <c r="C111" s="4" t="s">
        <v>13</v>
      </c>
      <c r="D111" s="4" t="s">
        <v>14</v>
      </c>
      <c r="E111" s="4">
        <v>44.0</v>
      </c>
      <c r="F111" s="36" t="s">
        <v>425</v>
      </c>
      <c r="G111" s="4" t="s">
        <v>75</v>
      </c>
      <c r="H111" s="4">
        <v>536.0</v>
      </c>
      <c r="J111" s="4">
        <v>536.0</v>
      </c>
    </row>
    <row r="112">
      <c r="A112" s="4">
        <v>2007.0</v>
      </c>
      <c r="B112" s="4" t="s">
        <v>70</v>
      </c>
      <c r="C112" s="4" t="s">
        <v>13</v>
      </c>
      <c r="D112" s="4" t="s">
        <v>14</v>
      </c>
      <c r="E112" s="4">
        <v>45.0</v>
      </c>
      <c r="F112" s="36" t="s">
        <v>1418</v>
      </c>
      <c r="G112" s="4" t="s">
        <v>78</v>
      </c>
      <c r="H112" s="4">
        <v>510.0</v>
      </c>
      <c r="J112" s="4">
        <v>510.0</v>
      </c>
    </row>
    <row r="113">
      <c r="A113" s="4">
        <v>2007.0</v>
      </c>
      <c r="B113" s="4" t="s">
        <v>70</v>
      </c>
      <c r="C113" s="4" t="s">
        <v>13</v>
      </c>
      <c r="D113" s="4" t="s">
        <v>14</v>
      </c>
      <c r="E113" s="4">
        <v>46.0</v>
      </c>
      <c r="F113" s="36" t="s">
        <v>256</v>
      </c>
      <c r="G113" s="4" t="s">
        <v>69</v>
      </c>
      <c r="H113" s="4">
        <v>488.0</v>
      </c>
      <c r="J113" s="4">
        <v>488.0</v>
      </c>
    </row>
    <row r="114">
      <c r="A114" s="4">
        <v>2007.0</v>
      </c>
      <c r="B114" s="4" t="s">
        <v>70</v>
      </c>
      <c r="C114" s="4" t="s">
        <v>13</v>
      </c>
      <c r="D114" s="4" t="s">
        <v>14</v>
      </c>
      <c r="E114" s="4">
        <v>47.0</v>
      </c>
      <c r="F114" s="36" t="s">
        <v>1768</v>
      </c>
      <c r="G114" s="4" t="s">
        <v>42</v>
      </c>
      <c r="H114" s="4">
        <v>434.0</v>
      </c>
      <c r="J114" s="4">
        <v>434.0</v>
      </c>
    </row>
    <row r="115">
      <c r="A115" s="4">
        <v>2007.0</v>
      </c>
      <c r="B115" s="4" t="s">
        <v>70</v>
      </c>
      <c r="C115" s="4" t="s">
        <v>13</v>
      </c>
      <c r="D115" s="4" t="s">
        <v>14</v>
      </c>
      <c r="E115" s="4">
        <v>48.0</v>
      </c>
      <c r="F115" s="36" t="s">
        <v>1639</v>
      </c>
      <c r="G115" s="4" t="s">
        <v>1400</v>
      </c>
      <c r="H115" s="4">
        <v>164.0</v>
      </c>
      <c r="I115" s="4">
        <v>206.0</v>
      </c>
      <c r="J115" s="4">
        <v>370.0</v>
      </c>
    </row>
    <row r="116">
      <c r="A116" s="4">
        <v>2007.0</v>
      </c>
      <c r="B116" s="4" t="s">
        <v>70</v>
      </c>
      <c r="C116" s="4" t="s">
        <v>57</v>
      </c>
      <c r="D116" s="4" t="s">
        <v>14</v>
      </c>
      <c r="E116" s="4">
        <v>1.0</v>
      </c>
      <c r="F116" s="36" t="s">
        <v>1769</v>
      </c>
      <c r="G116" s="4" t="s">
        <v>82</v>
      </c>
      <c r="H116" s="4">
        <v>484.0</v>
      </c>
      <c r="I116" s="4">
        <v>504.0</v>
      </c>
      <c r="J116" s="4">
        <v>988.0</v>
      </c>
      <c r="K116" s="36" t="s">
        <v>1258</v>
      </c>
    </row>
    <row r="117">
      <c r="A117" s="4">
        <v>2007.0</v>
      </c>
      <c r="B117" s="4" t="s">
        <v>70</v>
      </c>
      <c r="C117" s="4" t="s">
        <v>57</v>
      </c>
      <c r="D117" s="4" t="s">
        <v>14</v>
      </c>
      <c r="E117" s="4">
        <v>2.0</v>
      </c>
      <c r="F117" s="36" t="s">
        <v>117</v>
      </c>
      <c r="G117" s="4" t="s">
        <v>1754</v>
      </c>
      <c r="H117" s="4">
        <v>448.0</v>
      </c>
      <c r="I117" s="4">
        <v>514.0</v>
      </c>
      <c r="J117" s="4">
        <v>962.0</v>
      </c>
      <c r="K117" s="36" t="s">
        <v>1258</v>
      </c>
    </row>
    <row r="118">
      <c r="A118" s="4">
        <v>2007.0</v>
      </c>
      <c r="B118" s="4" t="s">
        <v>70</v>
      </c>
      <c r="C118" s="4" t="s">
        <v>57</v>
      </c>
      <c r="D118" s="4" t="s">
        <v>14</v>
      </c>
      <c r="E118" s="4">
        <v>3.0</v>
      </c>
      <c r="F118" s="36" t="s">
        <v>449</v>
      </c>
      <c r="G118" s="4" t="s">
        <v>1754</v>
      </c>
      <c r="H118" s="4">
        <v>482.0</v>
      </c>
      <c r="I118" s="4">
        <v>458.0</v>
      </c>
      <c r="J118" s="4">
        <v>940.0</v>
      </c>
      <c r="K118" s="36" t="s">
        <v>1258</v>
      </c>
    </row>
    <row r="119">
      <c r="A119" s="4">
        <v>2007.0</v>
      </c>
      <c r="B119" s="4" t="s">
        <v>70</v>
      </c>
      <c r="C119" s="4" t="s">
        <v>57</v>
      </c>
      <c r="D119" s="4" t="s">
        <v>14</v>
      </c>
      <c r="E119" s="4">
        <v>4.0</v>
      </c>
      <c r="F119" s="36" t="s">
        <v>1133</v>
      </c>
      <c r="G119" s="4" t="s">
        <v>127</v>
      </c>
      <c r="H119" s="4">
        <v>486.0</v>
      </c>
      <c r="I119" s="4">
        <v>430.0</v>
      </c>
      <c r="J119" s="4">
        <v>916.0</v>
      </c>
      <c r="K119" s="36" t="s">
        <v>1258</v>
      </c>
    </row>
    <row r="120">
      <c r="A120" s="4">
        <v>2007.0</v>
      </c>
      <c r="B120" s="4" t="s">
        <v>70</v>
      </c>
      <c r="C120" s="4" t="s">
        <v>57</v>
      </c>
      <c r="D120" s="4" t="s">
        <v>14</v>
      </c>
      <c r="E120" s="4">
        <v>5.0</v>
      </c>
      <c r="F120" s="36" t="s">
        <v>448</v>
      </c>
      <c r="G120" s="4" t="s">
        <v>1547</v>
      </c>
      <c r="H120" s="4">
        <v>464.0</v>
      </c>
      <c r="I120" s="4">
        <v>446.0</v>
      </c>
      <c r="J120" s="4">
        <v>910.0</v>
      </c>
      <c r="K120" s="36" t="s">
        <v>1258</v>
      </c>
    </row>
    <row r="121">
      <c r="A121" s="4">
        <v>2007.0</v>
      </c>
      <c r="B121" s="4" t="s">
        <v>70</v>
      </c>
      <c r="C121" s="4" t="s">
        <v>57</v>
      </c>
      <c r="D121" s="4" t="s">
        <v>14</v>
      </c>
      <c r="E121" s="4">
        <v>6.0</v>
      </c>
      <c r="F121" s="36" t="s">
        <v>1770</v>
      </c>
      <c r="G121" s="4" t="s">
        <v>82</v>
      </c>
      <c r="H121" s="4">
        <v>438.0</v>
      </c>
      <c r="I121" s="4">
        <v>468.0</v>
      </c>
      <c r="J121" s="4">
        <v>906.0</v>
      </c>
      <c r="K121" s="36" t="s">
        <v>1258</v>
      </c>
    </row>
    <row r="122">
      <c r="A122" s="4">
        <v>2007.0</v>
      </c>
      <c r="B122" s="4" t="s">
        <v>70</v>
      </c>
      <c r="C122" s="4" t="s">
        <v>57</v>
      </c>
      <c r="D122" s="4" t="s">
        <v>14</v>
      </c>
      <c r="E122" s="4">
        <v>7.0</v>
      </c>
      <c r="F122" s="36" t="s">
        <v>995</v>
      </c>
      <c r="G122" s="4" t="s">
        <v>69</v>
      </c>
      <c r="H122" s="4">
        <v>484.0</v>
      </c>
      <c r="I122" s="4">
        <v>414.0</v>
      </c>
      <c r="J122" s="4">
        <v>898.0</v>
      </c>
      <c r="K122" s="36" t="s">
        <v>1258</v>
      </c>
    </row>
    <row r="123">
      <c r="A123" s="4">
        <v>2007.0</v>
      </c>
      <c r="B123" s="4" t="s">
        <v>70</v>
      </c>
      <c r="C123" s="4" t="s">
        <v>57</v>
      </c>
      <c r="D123" s="4" t="s">
        <v>14</v>
      </c>
      <c r="E123" s="4">
        <v>8.0</v>
      </c>
      <c r="F123" s="36" t="s">
        <v>287</v>
      </c>
      <c r="G123" s="4" t="s">
        <v>53</v>
      </c>
      <c r="H123" s="4">
        <v>442.0</v>
      </c>
      <c r="I123" s="4">
        <v>448.0</v>
      </c>
      <c r="J123" s="4">
        <v>890.0</v>
      </c>
      <c r="K123" s="36" t="s">
        <v>1258</v>
      </c>
    </row>
    <row r="124">
      <c r="A124" s="4">
        <v>2007.0</v>
      </c>
      <c r="B124" s="4" t="s">
        <v>70</v>
      </c>
      <c r="C124" s="4" t="s">
        <v>57</v>
      </c>
      <c r="D124" s="4" t="s">
        <v>14</v>
      </c>
      <c r="E124" s="4">
        <v>9.0</v>
      </c>
      <c r="F124" s="36" t="s">
        <v>1548</v>
      </c>
      <c r="G124" s="4" t="s">
        <v>974</v>
      </c>
      <c r="H124" s="4">
        <v>442.0</v>
      </c>
      <c r="I124" s="4">
        <v>402.0</v>
      </c>
      <c r="J124" s="4">
        <v>844.0</v>
      </c>
      <c r="K124" s="36" t="s">
        <v>1258</v>
      </c>
    </row>
    <row r="125">
      <c r="A125" s="4">
        <v>2007.0</v>
      </c>
      <c r="B125" s="4" t="s">
        <v>70</v>
      </c>
      <c r="C125" s="4" t="s">
        <v>57</v>
      </c>
      <c r="D125" s="4" t="s">
        <v>14</v>
      </c>
      <c r="E125" s="4">
        <v>10.0</v>
      </c>
      <c r="F125" s="36" t="s">
        <v>1771</v>
      </c>
      <c r="G125" s="4" t="s">
        <v>961</v>
      </c>
      <c r="H125" s="4">
        <v>384.0</v>
      </c>
      <c r="I125" s="4">
        <v>430.0</v>
      </c>
      <c r="J125" s="4">
        <v>814.0</v>
      </c>
    </row>
    <row r="126">
      <c r="A126" s="4">
        <v>2007.0</v>
      </c>
      <c r="B126" s="4" t="s">
        <v>70</v>
      </c>
      <c r="C126" s="4" t="s">
        <v>57</v>
      </c>
      <c r="D126" s="4" t="s">
        <v>14</v>
      </c>
      <c r="E126" s="4">
        <v>11.0</v>
      </c>
      <c r="F126" s="36" t="s">
        <v>120</v>
      </c>
      <c r="G126" s="4" t="s">
        <v>84</v>
      </c>
      <c r="H126" s="4">
        <v>408.0</v>
      </c>
      <c r="I126" s="4">
        <v>390.0</v>
      </c>
      <c r="J126" s="4">
        <v>798.0</v>
      </c>
    </row>
    <row r="127">
      <c r="A127" s="4">
        <v>2007.0</v>
      </c>
      <c r="B127" s="4" t="s">
        <v>70</v>
      </c>
      <c r="C127" s="4" t="s">
        <v>57</v>
      </c>
      <c r="D127" s="4" t="s">
        <v>14</v>
      </c>
      <c r="E127" s="4">
        <v>12.0</v>
      </c>
      <c r="F127" s="36" t="s">
        <v>1772</v>
      </c>
      <c r="G127" s="4" t="s">
        <v>1578</v>
      </c>
      <c r="H127" s="4">
        <v>398.0</v>
      </c>
      <c r="I127" s="4">
        <v>354.0</v>
      </c>
      <c r="J127" s="4">
        <v>752.0</v>
      </c>
    </row>
    <row r="128">
      <c r="A128" s="4">
        <v>2007.0</v>
      </c>
      <c r="B128" s="4" t="s">
        <v>70</v>
      </c>
      <c r="C128" s="4" t="s">
        <v>57</v>
      </c>
      <c r="D128" s="4" t="s">
        <v>14</v>
      </c>
      <c r="E128" s="4">
        <v>13.0</v>
      </c>
      <c r="F128" s="36" t="s">
        <v>453</v>
      </c>
      <c r="G128" s="4" t="s">
        <v>78</v>
      </c>
      <c r="H128" s="4">
        <v>452.0</v>
      </c>
      <c r="J128" s="4">
        <v>452.0</v>
      </c>
    </row>
    <row r="129">
      <c r="A129" s="4">
        <v>2007.0</v>
      </c>
      <c r="B129" s="4" t="s">
        <v>123</v>
      </c>
      <c r="C129" s="4" t="s">
        <v>13</v>
      </c>
      <c r="D129" s="4" t="s">
        <v>14</v>
      </c>
      <c r="E129" s="4">
        <v>1.0</v>
      </c>
      <c r="F129" s="36" t="s">
        <v>1137</v>
      </c>
      <c r="G129" s="4" t="s">
        <v>1294</v>
      </c>
      <c r="H129" s="4">
        <v>676.0</v>
      </c>
      <c r="I129" s="4">
        <v>680.0</v>
      </c>
      <c r="J129" s="4">
        <v>1356.0</v>
      </c>
      <c r="K129" s="36" t="s">
        <v>1258</v>
      </c>
    </row>
    <row r="130">
      <c r="A130" s="4">
        <v>2007.0</v>
      </c>
      <c r="B130" s="4" t="s">
        <v>123</v>
      </c>
      <c r="C130" s="4" t="s">
        <v>13</v>
      </c>
      <c r="D130" s="4" t="s">
        <v>14</v>
      </c>
      <c r="E130" s="4">
        <v>2.0</v>
      </c>
      <c r="F130" s="36" t="s">
        <v>130</v>
      </c>
      <c r="G130" s="4" t="s">
        <v>1754</v>
      </c>
      <c r="H130" s="4">
        <v>666.0</v>
      </c>
      <c r="I130" s="4">
        <v>674.0</v>
      </c>
      <c r="J130" s="4">
        <v>1340.0</v>
      </c>
      <c r="K130" s="36" t="s">
        <v>1258</v>
      </c>
    </row>
    <row r="131">
      <c r="A131" s="4">
        <v>2007.0</v>
      </c>
      <c r="B131" s="4" t="s">
        <v>123</v>
      </c>
      <c r="C131" s="4" t="s">
        <v>13</v>
      </c>
      <c r="D131" s="4" t="s">
        <v>14</v>
      </c>
      <c r="E131" s="4">
        <v>3.0</v>
      </c>
      <c r="F131" s="36" t="s">
        <v>459</v>
      </c>
      <c r="G131" s="4" t="s">
        <v>184</v>
      </c>
      <c r="H131" s="4">
        <v>638.0</v>
      </c>
      <c r="I131" s="4">
        <v>668.0</v>
      </c>
      <c r="J131" s="4">
        <v>1306.0</v>
      </c>
      <c r="K131" s="36" t="s">
        <v>1258</v>
      </c>
    </row>
    <row r="132">
      <c r="A132" s="4">
        <v>2007.0</v>
      </c>
      <c r="B132" s="4" t="s">
        <v>123</v>
      </c>
      <c r="C132" s="4" t="s">
        <v>13</v>
      </c>
      <c r="D132" s="4" t="s">
        <v>14</v>
      </c>
      <c r="E132" s="4">
        <v>4.0</v>
      </c>
      <c r="F132" s="36" t="s">
        <v>468</v>
      </c>
      <c r="G132" s="4" t="s">
        <v>469</v>
      </c>
      <c r="H132" s="4">
        <v>648.0</v>
      </c>
      <c r="I132" s="4">
        <v>606.0</v>
      </c>
      <c r="J132" s="4">
        <v>1254.0</v>
      </c>
      <c r="K132" s="36" t="s">
        <v>1258</v>
      </c>
    </row>
    <row r="133">
      <c r="A133" s="4">
        <v>2007.0</v>
      </c>
      <c r="B133" s="4" t="s">
        <v>123</v>
      </c>
      <c r="C133" s="4" t="s">
        <v>13</v>
      </c>
      <c r="D133" s="4" t="s">
        <v>14</v>
      </c>
      <c r="E133" s="4">
        <v>5.0</v>
      </c>
      <c r="F133" s="36" t="s">
        <v>1172</v>
      </c>
      <c r="G133" s="4" t="s">
        <v>1773</v>
      </c>
      <c r="H133" s="4">
        <v>642.0</v>
      </c>
      <c r="I133" s="4">
        <v>608.0</v>
      </c>
      <c r="J133" s="4">
        <v>1250.0</v>
      </c>
      <c r="K133" s="36" t="s">
        <v>1258</v>
      </c>
    </row>
    <row r="134">
      <c r="A134" s="4">
        <v>2007.0</v>
      </c>
      <c r="B134" s="4" t="s">
        <v>123</v>
      </c>
      <c r="C134" s="4" t="s">
        <v>13</v>
      </c>
      <c r="D134" s="4" t="s">
        <v>14</v>
      </c>
      <c r="E134" s="4">
        <v>6.0</v>
      </c>
      <c r="F134" s="36" t="s">
        <v>146</v>
      </c>
      <c r="G134" s="4" t="s">
        <v>141</v>
      </c>
      <c r="H134" s="4">
        <v>624.0</v>
      </c>
      <c r="I134" s="4">
        <v>616.0</v>
      </c>
      <c r="J134" s="4">
        <v>1240.0</v>
      </c>
      <c r="K134" s="36" t="s">
        <v>1258</v>
      </c>
    </row>
    <row r="135">
      <c r="A135" s="4">
        <v>2007.0</v>
      </c>
      <c r="B135" s="4" t="s">
        <v>123</v>
      </c>
      <c r="C135" s="4" t="s">
        <v>13</v>
      </c>
      <c r="D135" s="4" t="s">
        <v>14</v>
      </c>
      <c r="E135" s="4">
        <v>7.0</v>
      </c>
      <c r="F135" s="36" t="s">
        <v>144</v>
      </c>
      <c r="G135" s="4" t="s">
        <v>1754</v>
      </c>
      <c r="H135" s="4">
        <v>598.0</v>
      </c>
      <c r="I135" s="4">
        <v>630.0</v>
      </c>
      <c r="J135" s="4">
        <v>1228.0</v>
      </c>
      <c r="K135" s="36" t="s">
        <v>1258</v>
      </c>
    </row>
    <row r="136">
      <c r="A136" s="4">
        <v>2007.0</v>
      </c>
      <c r="B136" s="4" t="s">
        <v>123</v>
      </c>
      <c r="C136" s="4" t="s">
        <v>13</v>
      </c>
      <c r="D136" s="4" t="s">
        <v>14</v>
      </c>
      <c r="E136" s="4">
        <v>8.0</v>
      </c>
      <c r="F136" s="36" t="s">
        <v>131</v>
      </c>
      <c r="G136" s="4" t="s">
        <v>129</v>
      </c>
      <c r="H136" s="4">
        <v>620.0</v>
      </c>
      <c r="I136" s="4">
        <v>590.0</v>
      </c>
      <c r="J136" s="4">
        <v>1210.0</v>
      </c>
      <c r="K136" s="36" t="s">
        <v>1258</v>
      </c>
    </row>
    <row r="137">
      <c r="A137" s="4">
        <v>2007.0</v>
      </c>
      <c r="B137" s="4" t="s">
        <v>123</v>
      </c>
      <c r="C137" s="4" t="s">
        <v>13</v>
      </c>
      <c r="D137" s="4" t="s">
        <v>14</v>
      </c>
      <c r="E137" s="4">
        <v>9.0</v>
      </c>
      <c r="F137" s="36" t="s">
        <v>142</v>
      </c>
      <c r="G137" s="4" t="s">
        <v>129</v>
      </c>
      <c r="H137" s="4">
        <v>606.0</v>
      </c>
      <c r="I137" s="4">
        <v>594.0</v>
      </c>
      <c r="J137" s="4">
        <v>1200.0</v>
      </c>
      <c r="K137" s="36" t="s">
        <v>1258</v>
      </c>
    </row>
    <row r="138">
      <c r="A138" s="4">
        <v>2007.0</v>
      </c>
      <c r="B138" s="4" t="s">
        <v>123</v>
      </c>
      <c r="C138" s="4" t="s">
        <v>13</v>
      </c>
      <c r="D138" s="4" t="s">
        <v>14</v>
      </c>
      <c r="E138" s="4">
        <v>10.0</v>
      </c>
      <c r="F138" s="36" t="s">
        <v>827</v>
      </c>
      <c r="G138" s="4" t="s">
        <v>75</v>
      </c>
      <c r="H138" s="4">
        <v>566.0</v>
      </c>
      <c r="I138" s="4">
        <v>628.0</v>
      </c>
      <c r="J138" s="4">
        <v>1194.0</v>
      </c>
      <c r="K138" s="36" t="s">
        <v>1258</v>
      </c>
    </row>
    <row r="139">
      <c r="A139" s="4">
        <v>2007.0</v>
      </c>
      <c r="B139" s="4" t="s">
        <v>123</v>
      </c>
      <c r="C139" s="4" t="s">
        <v>13</v>
      </c>
      <c r="D139" s="4" t="s">
        <v>14</v>
      </c>
      <c r="E139" s="4">
        <v>11.0</v>
      </c>
      <c r="F139" s="36" t="s">
        <v>138</v>
      </c>
      <c r="G139" s="4" t="s">
        <v>75</v>
      </c>
      <c r="H139" s="4">
        <v>588.0</v>
      </c>
      <c r="I139" s="4">
        <v>568.0</v>
      </c>
      <c r="J139" s="4">
        <v>1156.0</v>
      </c>
      <c r="K139" s="36" t="s">
        <v>1258</v>
      </c>
    </row>
    <row r="140">
      <c r="A140" s="4">
        <v>2007.0</v>
      </c>
      <c r="B140" s="4" t="s">
        <v>123</v>
      </c>
      <c r="C140" s="4" t="s">
        <v>13</v>
      </c>
      <c r="D140" s="4" t="s">
        <v>14</v>
      </c>
      <c r="E140" s="4">
        <v>12.0</v>
      </c>
      <c r="F140" s="36" t="s">
        <v>1138</v>
      </c>
      <c r="G140" s="4" t="s">
        <v>798</v>
      </c>
      <c r="H140" s="4">
        <v>568.0</v>
      </c>
      <c r="I140" s="4">
        <v>586.0</v>
      </c>
      <c r="J140" s="4">
        <v>1154.0</v>
      </c>
      <c r="K140" s="36" t="s">
        <v>1258</v>
      </c>
    </row>
    <row r="141">
      <c r="A141" s="4">
        <v>2007.0</v>
      </c>
      <c r="B141" s="4" t="s">
        <v>123</v>
      </c>
      <c r="C141" s="4" t="s">
        <v>13</v>
      </c>
      <c r="D141" s="4" t="s">
        <v>14</v>
      </c>
      <c r="E141" s="4">
        <v>13.0</v>
      </c>
      <c r="F141" s="36" t="s">
        <v>1446</v>
      </c>
      <c r="G141" s="4" t="s">
        <v>78</v>
      </c>
      <c r="H141" s="4">
        <v>580.0</v>
      </c>
      <c r="I141" s="4">
        <v>568.0</v>
      </c>
      <c r="J141" s="4">
        <v>1148.0</v>
      </c>
      <c r="K141" s="36" t="s">
        <v>1258</v>
      </c>
    </row>
    <row r="142">
      <c r="A142" s="4">
        <v>2007.0</v>
      </c>
      <c r="B142" s="4" t="s">
        <v>123</v>
      </c>
      <c r="C142" s="4" t="s">
        <v>13</v>
      </c>
      <c r="D142" s="4" t="s">
        <v>14</v>
      </c>
      <c r="E142" s="4">
        <v>14.0</v>
      </c>
      <c r="F142" s="36" t="s">
        <v>1475</v>
      </c>
      <c r="G142" s="4" t="s">
        <v>53</v>
      </c>
      <c r="H142" s="4">
        <v>576.0</v>
      </c>
      <c r="I142" s="4">
        <v>542.0</v>
      </c>
      <c r="J142" s="4">
        <v>1118.0</v>
      </c>
      <c r="K142" s="36" t="s">
        <v>1258</v>
      </c>
    </row>
    <row r="143">
      <c r="A143" s="4">
        <v>2007.0</v>
      </c>
      <c r="B143" s="4" t="s">
        <v>123</v>
      </c>
      <c r="C143" s="4" t="s">
        <v>13</v>
      </c>
      <c r="D143" s="4" t="s">
        <v>14</v>
      </c>
      <c r="E143" s="4">
        <v>15.0</v>
      </c>
      <c r="F143" s="36" t="s">
        <v>1033</v>
      </c>
      <c r="G143" s="4" t="s">
        <v>69</v>
      </c>
      <c r="H143" s="4">
        <v>522.0</v>
      </c>
      <c r="I143" s="4">
        <v>588.0</v>
      </c>
      <c r="J143" s="4">
        <v>1110.0</v>
      </c>
      <c r="K143" s="36" t="s">
        <v>1258</v>
      </c>
    </row>
    <row r="144">
      <c r="A144" s="4">
        <v>2007.0</v>
      </c>
      <c r="B144" s="4" t="s">
        <v>123</v>
      </c>
      <c r="C144" s="4" t="s">
        <v>13</v>
      </c>
      <c r="D144" s="4" t="s">
        <v>14</v>
      </c>
      <c r="E144" s="4">
        <v>16.0</v>
      </c>
      <c r="F144" s="36" t="s">
        <v>1306</v>
      </c>
      <c r="G144" s="4" t="s">
        <v>469</v>
      </c>
      <c r="H144" s="4">
        <v>546.0</v>
      </c>
      <c r="I144" s="4">
        <v>556.0</v>
      </c>
      <c r="J144" s="4">
        <v>1102.0</v>
      </c>
      <c r="K144" s="36" t="s">
        <v>1258</v>
      </c>
    </row>
    <row r="145">
      <c r="A145" s="4">
        <v>2007.0</v>
      </c>
      <c r="B145" s="4" t="s">
        <v>123</v>
      </c>
      <c r="C145" s="4" t="s">
        <v>13</v>
      </c>
      <c r="D145" s="4" t="s">
        <v>14</v>
      </c>
      <c r="E145" s="4">
        <v>17.0</v>
      </c>
      <c r="F145" s="36" t="s">
        <v>1554</v>
      </c>
      <c r="G145" s="4" t="s">
        <v>1774</v>
      </c>
      <c r="H145" s="4">
        <v>494.0</v>
      </c>
      <c r="I145" s="4">
        <v>596.0</v>
      </c>
      <c r="J145" s="4">
        <v>1090.0</v>
      </c>
      <c r="K145" s="36" t="s">
        <v>1258</v>
      </c>
    </row>
    <row r="146">
      <c r="A146" s="4">
        <v>2007.0</v>
      </c>
      <c r="B146" s="4" t="s">
        <v>123</v>
      </c>
      <c r="C146" s="4" t="s">
        <v>13</v>
      </c>
      <c r="D146" s="4" t="s">
        <v>14</v>
      </c>
      <c r="E146" s="4">
        <v>18.0</v>
      </c>
      <c r="F146" s="36" t="s">
        <v>1438</v>
      </c>
      <c r="G146" s="4" t="s">
        <v>469</v>
      </c>
      <c r="H146" s="4">
        <v>518.0</v>
      </c>
      <c r="I146" s="4">
        <v>564.0</v>
      </c>
      <c r="J146" s="4">
        <v>1082.0</v>
      </c>
      <c r="K146" s="36" t="s">
        <v>1258</v>
      </c>
    </row>
    <row r="147">
      <c r="A147" s="4">
        <v>2007.0</v>
      </c>
      <c r="B147" s="4" t="s">
        <v>123</v>
      </c>
      <c r="C147" s="4" t="s">
        <v>13</v>
      </c>
      <c r="D147" s="4" t="s">
        <v>14</v>
      </c>
      <c r="E147" s="4">
        <v>19.0</v>
      </c>
      <c r="F147" s="36" t="s">
        <v>1140</v>
      </c>
      <c r="G147" s="4" t="s">
        <v>1411</v>
      </c>
      <c r="H147" s="4">
        <v>514.0</v>
      </c>
      <c r="I147" s="4">
        <v>552.0</v>
      </c>
      <c r="J147" s="4">
        <v>1066.0</v>
      </c>
      <c r="K147" s="36" t="s">
        <v>1258</v>
      </c>
    </row>
    <row r="148">
      <c r="A148" s="4">
        <v>2007.0</v>
      </c>
      <c r="B148" s="4" t="s">
        <v>123</v>
      </c>
      <c r="C148" s="4" t="s">
        <v>13</v>
      </c>
      <c r="D148" s="4" t="s">
        <v>14</v>
      </c>
      <c r="E148" s="4">
        <v>20.0</v>
      </c>
      <c r="F148" s="36" t="s">
        <v>133</v>
      </c>
      <c r="G148" s="4" t="s">
        <v>75</v>
      </c>
      <c r="H148" s="4">
        <v>520.0</v>
      </c>
      <c r="I148" s="4">
        <v>522.0</v>
      </c>
      <c r="J148" s="4">
        <v>1042.0</v>
      </c>
      <c r="K148" s="36" t="s">
        <v>1258</v>
      </c>
    </row>
    <row r="149">
      <c r="A149" s="4">
        <v>2007.0</v>
      </c>
      <c r="B149" s="4" t="s">
        <v>123</v>
      </c>
      <c r="C149" s="4" t="s">
        <v>13</v>
      </c>
      <c r="D149" s="4" t="s">
        <v>14</v>
      </c>
      <c r="E149" s="4">
        <v>21.0</v>
      </c>
      <c r="F149" s="36" t="s">
        <v>1004</v>
      </c>
      <c r="G149" s="4" t="s">
        <v>184</v>
      </c>
      <c r="H149" s="4">
        <v>500.0</v>
      </c>
      <c r="I149" s="4">
        <v>532.0</v>
      </c>
      <c r="J149" s="4">
        <v>1032.0</v>
      </c>
      <c r="K149" s="36" t="s">
        <v>1258</v>
      </c>
    </row>
    <row r="150">
      <c r="A150" s="4">
        <v>2007.0</v>
      </c>
      <c r="B150" s="4" t="s">
        <v>123</v>
      </c>
      <c r="C150" s="4" t="s">
        <v>13</v>
      </c>
      <c r="D150" s="4" t="s">
        <v>14</v>
      </c>
      <c r="E150" s="4">
        <v>22.0</v>
      </c>
      <c r="F150" s="36" t="s">
        <v>342</v>
      </c>
      <c r="G150" s="4" t="s">
        <v>1742</v>
      </c>
      <c r="H150" s="4">
        <v>510.0</v>
      </c>
      <c r="I150" s="4">
        <v>502.0</v>
      </c>
      <c r="J150" s="4">
        <v>1012.0</v>
      </c>
      <c r="K150" s="36" t="s">
        <v>1258</v>
      </c>
    </row>
    <row r="151">
      <c r="A151" s="4">
        <v>2007.0</v>
      </c>
      <c r="B151" s="4" t="s">
        <v>123</v>
      </c>
      <c r="C151" s="4" t="s">
        <v>13</v>
      </c>
      <c r="D151" s="4" t="s">
        <v>14</v>
      </c>
      <c r="E151" s="4">
        <v>23.0</v>
      </c>
      <c r="F151" s="36" t="s">
        <v>1002</v>
      </c>
      <c r="G151" s="4" t="s">
        <v>127</v>
      </c>
      <c r="H151" s="4">
        <v>472.0</v>
      </c>
      <c r="I151" s="4">
        <v>536.0</v>
      </c>
      <c r="J151" s="4">
        <v>1008.0</v>
      </c>
      <c r="K151" s="36" t="s">
        <v>1258</v>
      </c>
    </row>
    <row r="152">
      <c r="A152" s="4">
        <v>2007.0</v>
      </c>
      <c r="B152" s="4" t="s">
        <v>123</v>
      </c>
      <c r="C152" s="4" t="s">
        <v>13</v>
      </c>
      <c r="D152" s="4" t="s">
        <v>14</v>
      </c>
      <c r="E152" s="4">
        <v>24.0</v>
      </c>
      <c r="F152" s="36" t="s">
        <v>1775</v>
      </c>
      <c r="G152" s="4" t="s">
        <v>469</v>
      </c>
      <c r="H152" s="4">
        <v>486.0</v>
      </c>
      <c r="I152" s="4">
        <v>500.0</v>
      </c>
      <c r="J152" s="4">
        <v>986.0</v>
      </c>
      <c r="K152" s="36" t="s">
        <v>1258</v>
      </c>
    </row>
    <row r="153">
      <c r="A153" s="4">
        <v>2007.0</v>
      </c>
      <c r="B153" s="4" t="s">
        <v>123</v>
      </c>
      <c r="C153" s="4" t="s">
        <v>13</v>
      </c>
      <c r="D153" s="4" t="s">
        <v>14</v>
      </c>
      <c r="E153" s="4">
        <v>25.0</v>
      </c>
      <c r="F153" s="36" t="s">
        <v>1442</v>
      </c>
      <c r="G153" s="4" t="s">
        <v>327</v>
      </c>
      <c r="H153" s="4">
        <v>468.0</v>
      </c>
      <c r="I153" s="4">
        <v>504.0</v>
      </c>
      <c r="J153" s="4">
        <v>972.0</v>
      </c>
      <c r="K153" s="36" t="s">
        <v>1258</v>
      </c>
    </row>
    <row r="154">
      <c r="A154" s="4">
        <v>2007.0</v>
      </c>
      <c r="B154" s="4" t="s">
        <v>123</v>
      </c>
      <c r="C154" s="4" t="s">
        <v>13</v>
      </c>
      <c r="D154" s="4" t="s">
        <v>14</v>
      </c>
      <c r="E154" s="4">
        <v>26.0</v>
      </c>
      <c r="F154" s="36" t="s">
        <v>829</v>
      </c>
      <c r="G154" s="4" t="s">
        <v>1754</v>
      </c>
      <c r="H154" s="4">
        <v>552.0</v>
      </c>
      <c r="I154" s="4">
        <v>416.0</v>
      </c>
      <c r="J154" s="4">
        <v>968.0</v>
      </c>
      <c r="K154" s="36" t="s">
        <v>1258</v>
      </c>
    </row>
    <row r="155">
      <c r="A155" s="4">
        <v>2007.0</v>
      </c>
      <c r="B155" s="4" t="s">
        <v>123</v>
      </c>
      <c r="C155" s="4" t="s">
        <v>13</v>
      </c>
      <c r="D155" s="4" t="s">
        <v>14</v>
      </c>
      <c r="E155" s="4">
        <v>27.0</v>
      </c>
      <c r="F155" s="36" t="s">
        <v>1776</v>
      </c>
      <c r="G155" s="4" t="s">
        <v>1754</v>
      </c>
      <c r="H155" s="4">
        <v>368.0</v>
      </c>
      <c r="I155" s="4">
        <v>466.0</v>
      </c>
      <c r="J155" s="4">
        <v>834.0</v>
      </c>
      <c r="K155" s="36" t="s">
        <v>1258</v>
      </c>
    </row>
    <row r="156">
      <c r="A156" s="4">
        <v>2007.0</v>
      </c>
      <c r="B156" s="4" t="s">
        <v>123</v>
      </c>
      <c r="C156" s="4" t="s">
        <v>13</v>
      </c>
      <c r="D156" s="4" t="s">
        <v>14</v>
      </c>
      <c r="E156" s="4">
        <v>28.0</v>
      </c>
      <c r="F156" s="36" t="s">
        <v>599</v>
      </c>
      <c r="G156" s="4" t="s">
        <v>798</v>
      </c>
      <c r="H156" s="4">
        <v>424.0</v>
      </c>
      <c r="I156" s="4">
        <v>158.0</v>
      </c>
      <c r="J156" s="4">
        <v>582.0</v>
      </c>
      <c r="K156" s="36" t="s">
        <v>1258</v>
      </c>
    </row>
    <row r="157">
      <c r="A157" s="4">
        <v>2007.0</v>
      </c>
      <c r="B157" s="4" t="s">
        <v>123</v>
      </c>
      <c r="C157" s="4" t="s">
        <v>13</v>
      </c>
      <c r="D157" s="4" t="s">
        <v>14</v>
      </c>
      <c r="E157" s="4">
        <v>29.0</v>
      </c>
      <c r="F157" s="36" t="s">
        <v>477</v>
      </c>
      <c r="G157" s="4" t="s">
        <v>29</v>
      </c>
      <c r="H157" s="4">
        <v>142.0</v>
      </c>
      <c r="J157" s="4">
        <v>142.0</v>
      </c>
    </row>
    <row r="158">
      <c r="A158" s="4">
        <v>2007.0</v>
      </c>
      <c r="B158" s="4" t="s">
        <v>123</v>
      </c>
      <c r="C158" s="4" t="s">
        <v>57</v>
      </c>
      <c r="D158" s="4" t="s">
        <v>14</v>
      </c>
      <c r="E158" s="4">
        <v>1.0</v>
      </c>
      <c r="F158" s="36" t="s">
        <v>479</v>
      </c>
      <c r="G158" s="4" t="s">
        <v>1777</v>
      </c>
      <c r="H158" s="4">
        <v>554.0</v>
      </c>
      <c r="I158" s="4">
        <v>546.0</v>
      </c>
      <c r="J158" s="4">
        <v>1100.0</v>
      </c>
      <c r="K158" s="36" t="s">
        <v>1258</v>
      </c>
    </row>
    <row r="159">
      <c r="A159" s="4">
        <v>2007.0</v>
      </c>
      <c r="B159" s="4" t="s">
        <v>123</v>
      </c>
      <c r="C159" s="4" t="s">
        <v>57</v>
      </c>
      <c r="D159" s="4" t="s">
        <v>14</v>
      </c>
      <c r="E159" s="4">
        <v>2.0</v>
      </c>
      <c r="F159" s="36" t="s">
        <v>1778</v>
      </c>
      <c r="G159" s="4" t="s">
        <v>129</v>
      </c>
      <c r="H159" s="4">
        <v>550.0</v>
      </c>
      <c r="I159" s="4">
        <v>548.0</v>
      </c>
      <c r="J159" s="4">
        <v>1098.0</v>
      </c>
      <c r="K159" s="36" t="s">
        <v>1258</v>
      </c>
    </row>
    <row r="160">
      <c r="A160" s="4">
        <v>2007.0</v>
      </c>
      <c r="B160" s="4" t="s">
        <v>123</v>
      </c>
      <c r="C160" s="4" t="s">
        <v>57</v>
      </c>
      <c r="D160" s="4" t="s">
        <v>14</v>
      </c>
      <c r="E160" s="4">
        <v>3.0</v>
      </c>
      <c r="F160" s="36" t="s">
        <v>165</v>
      </c>
      <c r="G160" s="4" t="s">
        <v>125</v>
      </c>
      <c r="H160" s="4">
        <v>536.0</v>
      </c>
      <c r="I160" s="4">
        <v>518.0</v>
      </c>
      <c r="J160" s="4">
        <v>1054.0</v>
      </c>
      <c r="K160" s="36" t="s">
        <v>1258</v>
      </c>
    </row>
    <row r="161">
      <c r="A161" s="4">
        <v>2007.0</v>
      </c>
      <c r="B161" s="4" t="s">
        <v>123</v>
      </c>
      <c r="C161" s="4" t="s">
        <v>57</v>
      </c>
      <c r="D161" s="4" t="s">
        <v>14</v>
      </c>
      <c r="E161" s="4">
        <v>4.0</v>
      </c>
      <c r="F161" s="36" t="s">
        <v>686</v>
      </c>
      <c r="G161" s="4" t="s">
        <v>1754</v>
      </c>
      <c r="H161" s="4">
        <v>502.0</v>
      </c>
      <c r="I161" s="4">
        <v>512.0</v>
      </c>
      <c r="J161" s="4">
        <v>1014.0</v>
      </c>
      <c r="K161" s="36" t="s">
        <v>1258</v>
      </c>
    </row>
    <row r="162">
      <c r="A162" s="4">
        <v>2007.0</v>
      </c>
      <c r="B162" s="4" t="s">
        <v>123</v>
      </c>
      <c r="C162" s="4" t="s">
        <v>57</v>
      </c>
      <c r="D162" s="4" t="s">
        <v>14</v>
      </c>
      <c r="E162" s="4">
        <v>5.0</v>
      </c>
      <c r="F162" s="36" t="s">
        <v>1779</v>
      </c>
      <c r="G162" s="4" t="s">
        <v>1578</v>
      </c>
      <c r="H162" s="4">
        <v>460.0</v>
      </c>
      <c r="I162" s="4">
        <v>492.0</v>
      </c>
      <c r="J162" s="4">
        <v>952.0</v>
      </c>
      <c r="K162" s="36" t="s">
        <v>1258</v>
      </c>
    </row>
    <row r="163">
      <c r="A163" s="4">
        <v>2007.0</v>
      </c>
      <c r="B163" s="4" t="s">
        <v>123</v>
      </c>
      <c r="C163" s="4" t="s">
        <v>57</v>
      </c>
      <c r="D163" s="4" t="s">
        <v>14</v>
      </c>
      <c r="E163" s="4">
        <v>6.0</v>
      </c>
      <c r="F163" s="36" t="s">
        <v>166</v>
      </c>
      <c r="G163" s="4" t="s">
        <v>141</v>
      </c>
      <c r="H163" s="4">
        <v>444.0</v>
      </c>
      <c r="I163" s="4">
        <v>458.0</v>
      </c>
      <c r="J163" s="4">
        <v>902.0</v>
      </c>
      <c r="K163" s="36" t="s">
        <v>1258</v>
      </c>
    </row>
    <row r="164">
      <c r="A164" s="4">
        <v>2007.0</v>
      </c>
      <c r="B164" s="4" t="s">
        <v>123</v>
      </c>
      <c r="C164" s="4" t="s">
        <v>57</v>
      </c>
      <c r="D164" s="4" t="s">
        <v>14</v>
      </c>
      <c r="E164" s="4">
        <v>7.0</v>
      </c>
      <c r="F164" s="36" t="s">
        <v>1780</v>
      </c>
      <c r="G164" s="4" t="s">
        <v>69</v>
      </c>
      <c r="H164" s="4">
        <v>466.0</v>
      </c>
      <c r="I164" s="4">
        <v>400.0</v>
      </c>
      <c r="J164" s="4">
        <v>866.0</v>
      </c>
      <c r="K164" s="36" t="s">
        <v>1258</v>
      </c>
    </row>
    <row r="165">
      <c r="A165" s="4">
        <v>2007.0</v>
      </c>
      <c r="B165" s="4" t="s">
        <v>123</v>
      </c>
      <c r="C165" s="4" t="s">
        <v>57</v>
      </c>
      <c r="D165" s="4" t="s">
        <v>14</v>
      </c>
      <c r="E165" s="4">
        <v>8.0</v>
      </c>
      <c r="F165" s="36" t="s">
        <v>1449</v>
      </c>
      <c r="G165" s="4" t="s">
        <v>327</v>
      </c>
      <c r="H165" s="4">
        <v>378.0</v>
      </c>
      <c r="I165" s="4">
        <v>464.0</v>
      </c>
      <c r="J165" s="4">
        <v>842.0</v>
      </c>
      <c r="K165" s="36" t="s">
        <v>1258</v>
      </c>
    </row>
    <row r="166">
      <c r="A166" s="4">
        <v>2007.0</v>
      </c>
      <c r="B166" s="4" t="s">
        <v>123</v>
      </c>
      <c r="C166" s="4" t="s">
        <v>57</v>
      </c>
      <c r="D166" s="4" t="s">
        <v>14</v>
      </c>
      <c r="E166" s="4">
        <v>9.0</v>
      </c>
      <c r="F166" s="36" t="s">
        <v>687</v>
      </c>
      <c r="G166" s="4" t="s">
        <v>175</v>
      </c>
      <c r="H166" s="4">
        <v>442.0</v>
      </c>
      <c r="I166" s="4">
        <v>390.0</v>
      </c>
      <c r="J166" s="4">
        <v>832.0</v>
      </c>
      <c r="K166" s="36" t="s">
        <v>1258</v>
      </c>
    </row>
    <row r="167">
      <c r="A167" s="4">
        <v>2007.0</v>
      </c>
      <c r="B167" s="4" t="s">
        <v>123</v>
      </c>
      <c r="C167" s="4" t="s">
        <v>57</v>
      </c>
      <c r="D167" s="4" t="s">
        <v>14</v>
      </c>
      <c r="E167" s="4">
        <v>10.0</v>
      </c>
      <c r="F167" s="36" t="s">
        <v>1470</v>
      </c>
      <c r="G167" s="4" t="s">
        <v>1411</v>
      </c>
      <c r="H167" s="4">
        <v>342.0</v>
      </c>
      <c r="I167" s="4">
        <v>410.0</v>
      </c>
      <c r="J167" s="4">
        <v>752.0</v>
      </c>
      <c r="K167" s="36" t="s">
        <v>1258</v>
      </c>
    </row>
    <row r="168">
      <c r="A168" s="4">
        <v>2007.0</v>
      </c>
      <c r="B168" s="4" t="s">
        <v>123</v>
      </c>
      <c r="C168" s="4" t="s">
        <v>57</v>
      </c>
      <c r="D168" s="4" t="s">
        <v>14</v>
      </c>
      <c r="E168" s="4">
        <v>11.0</v>
      </c>
      <c r="F168" s="36" t="s">
        <v>1781</v>
      </c>
      <c r="G168" s="4" t="s">
        <v>1754</v>
      </c>
      <c r="H168" s="4">
        <v>358.0</v>
      </c>
      <c r="I168" s="4">
        <v>374.0</v>
      </c>
      <c r="J168" s="4">
        <v>732.0</v>
      </c>
    </row>
    <row r="169">
      <c r="A169" s="4">
        <v>2007.0</v>
      </c>
      <c r="B169" s="4" t="s">
        <v>123</v>
      </c>
      <c r="C169" s="4" t="s">
        <v>57</v>
      </c>
      <c r="D169" s="4" t="s">
        <v>14</v>
      </c>
      <c r="E169" s="4">
        <v>12.0</v>
      </c>
      <c r="F169" s="36" t="s">
        <v>1557</v>
      </c>
      <c r="G169" s="4" t="s">
        <v>1549</v>
      </c>
      <c r="H169" s="4">
        <v>422.0</v>
      </c>
      <c r="J169" s="4">
        <v>422.0</v>
      </c>
    </row>
    <row r="170">
      <c r="A170" s="4">
        <v>2007.0</v>
      </c>
      <c r="B170" s="4" t="s">
        <v>123</v>
      </c>
      <c r="C170" s="4" t="s">
        <v>57</v>
      </c>
      <c r="D170" s="4" t="s">
        <v>14</v>
      </c>
      <c r="E170" s="4">
        <v>13.0</v>
      </c>
      <c r="F170" s="36" t="s">
        <v>296</v>
      </c>
      <c r="G170" s="4" t="s">
        <v>149</v>
      </c>
      <c r="H170" s="4">
        <v>412.0</v>
      </c>
      <c r="J170" s="4">
        <v>412.0</v>
      </c>
    </row>
    <row r="171">
      <c r="A171" s="4">
        <v>2007.0</v>
      </c>
      <c r="B171" s="4" t="s">
        <v>123</v>
      </c>
      <c r="C171" s="4" t="s">
        <v>57</v>
      </c>
      <c r="D171" s="4" t="s">
        <v>14</v>
      </c>
      <c r="E171" s="4">
        <v>14.0</v>
      </c>
      <c r="F171" s="36" t="s">
        <v>173</v>
      </c>
      <c r="G171" s="4" t="s">
        <v>78</v>
      </c>
      <c r="H171" s="4">
        <v>388.0</v>
      </c>
      <c r="J171" s="4">
        <v>388.0</v>
      </c>
    </row>
    <row r="172">
      <c r="A172" s="4">
        <v>2007.0</v>
      </c>
      <c r="B172" s="4" t="s">
        <v>176</v>
      </c>
      <c r="C172" s="4" t="s">
        <v>13</v>
      </c>
      <c r="D172" s="4" t="s">
        <v>14</v>
      </c>
      <c r="E172" s="4">
        <v>1.0</v>
      </c>
      <c r="F172" s="36" t="s">
        <v>124</v>
      </c>
      <c r="G172" s="4" t="s">
        <v>125</v>
      </c>
      <c r="H172" s="4">
        <v>718.0</v>
      </c>
      <c r="I172" s="4">
        <v>684.0</v>
      </c>
      <c r="J172" s="4">
        <v>1402.0</v>
      </c>
      <c r="K172" s="36" t="s">
        <v>1258</v>
      </c>
    </row>
    <row r="173">
      <c r="A173" s="4">
        <v>2007.0</v>
      </c>
      <c r="B173" s="4" t="s">
        <v>176</v>
      </c>
      <c r="C173" s="4" t="s">
        <v>13</v>
      </c>
      <c r="D173" s="4" t="s">
        <v>14</v>
      </c>
      <c r="E173" s="4">
        <v>2.0</v>
      </c>
      <c r="F173" s="36" t="s">
        <v>1782</v>
      </c>
      <c r="G173" s="4" t="s">
        <v>678</v>
      </c>
      <c r="H173" s="4">
        <v>696.0</v>
      </c>
      <c r="I173" s="4">
        <v>680.0</v>
      </c>
      <c r="J173" s="4">
        <v>1376.0</v>
      </c>
      <c r="K173" s="36" t="s">
        <v>1258</v>
      </c>
    </row>
    <row r="174">
      <c r="A174" s="4">
        <v>2007.0</v>
      </c>
      <c r="B174" s="4" t="s">
        <v>176</v>
      </c>
      <c r="C174" s="4" t="s">
        <v>13</v>
      </c>
      <c r="D174" s="4" t="s">
        <v>14</v>
      </c>
      <c r="E174" s="4">
        <v>3.0</v>
      </c>
      <c r="F174" s="36" t="s">
        <v>1303</v>
      </c>
      <c r="G174" s="4" t="s">
        <v>1777</v>
      </c>
      <c r="H174" s="4">
        <v>688.0</v>
      </c>
      <c r="I174" s="4">
        <v>666.0</v>
      </c>
      <c r="J174" s="4">
        <v>1354.0</v>
      </c>
      <c r="K174" s="36" t="s">
        <v>1258</v>
      </c>
    </row>
    <row r="175">
      <c r="A175" s="4">
        <v>2007.0</v>
      </c>
      <c r="B175" s="4" t="s">
        <v>176</v>
      </c>
      <c r="C175" s="4" t="s">
        <v>13</v>
      </c>
      <c r="D175" s="4" t="s">
        <v>14</v>
      </c>
      <c r="E175" s="4">
        <v>4.0</v>
      </c>
      <c r="F175" s="36" t="s">
        <v>178</v>
      </c>
      <c r="G175" s="4" t="s">
        <v>1783</v>
      </c>
      <c r="H175" s="4">
        <v>648.0</v>
      </c>
      <c r="I175" s="4">
        <v>674.0</v>
      </c>
      <c r="J175" s="4">
        <v>1322.0</v>
      </c>
      <c r="K175" s="36" t="s">
        <v>1258</v>
      </c>
    </row>
    <row r="176">
      <c r="A176" s="4">
        <v>2007.0</v>
      </c>
      <c r="B176" s="4" t="s">
        <v>176</v>
      </c>
      <c r="C176" s="4" t="s">
        <v>13</v>
      </c>
      <c r="D176" s="4" t="s">
        <v>14</v>
      </c>
      <c r="E176" s="4">
        <v>5.0</v>
      </c>
      <c r="F176" s="36" t="s">
        <v>193</v>
      </c>
      <c r="G176" s="4" t="s">
        <v>1345</v>
      </c>
      <c r="H176" s="4">
        <v>652.0</v>
      </c>
      <c r="I176" s="4">
        <v>668.0</v>
      </c>
      <c r="J176" s="4">
        <v>1320.0</v>
      </c>
      <c r="K176" s="36" t="s">
        <v>1258</v>
      </c>
    </row>
    <row r="177">
      <c r="A177" s="4">
        <v>2007.0</v>
      </c>
      <c r="B177" s="4" t="s">
        <v>176</v>
      </c>
      <c r="C177" s="4" t="s">
        <v>13</v>
      </c>
      <c r="D177" s="4" t="s">
        <v>14</v>
      </c>
      <c r="E177" s="4">
        <v>6.0</v>
      </c>
      <c r="F177" s="36" t="s">
        <v>181</v>
      </c>
      <c r="G177" s="4" t="s">
        <v>1784</v>
      </c>
      <c r="H177" s="4">
        <v>644.0</v>
      </c>
      <c r="I177" s="4">
        <v>620.0</v>
      </c>
      <c r="J177" s="4">
        <v>1264.0</v>
      </c>
      <c r="K177" s="36" t="s">
        <v>1258</v>
      </c>
    </row>
    <row r="178">
      <c r="A178" s="4">
        <v>2007.0</v>
      </c>
      <c r="B178" s="4" t="s">
        <v>176</v>
      </c>
      <c r="C178" s="4" t="s">
        <v>13</v>
      </c>
      <c r="D178" s="4" t="s">
        <v>14</v>
      </c>
      <c r="E178" s="4">
        <v>7.0</v>
      </c>
      <c r="F178" s="36" t="s">
        <v>1158</v>
      </c>
      <c r="G178" s="4" t="s">
        <v>1745</v>
      </c>
      <c r="H178" s="4">
        <v>626.0</v>
      </c>
      <c r="I178" s="4">
        <v>632.0</v>
      </c>
      <c r="J178" s="4">
        <v>1258.0</v>
      </c>
      <c r="K178" s="36" t="s">
        <v>1258</v>
      </c>
    </row>
    <row r="179">
      <c r="A179" s="4">
        <v>2007.0</v>
      </c>
      <c r="B179" s="4" t="s">
        <v>176</v>
      </c>
      <c r="C179" s="4" t="s">
        <v>13</v>
      </c>
      <c r="D179" s="4" t="s">
        <v>14</v>
      </c>
      <c r="E179" s="4">
        <v>8.0</v>
      </c>
      <c r="F179" s="36" t="s">
        <v>1453</v>
      </c>
      <c r="G179" s="4" t="s">
        <v>53</v>
      </c>
      <c r="H179" s="4">
        <v>628.0</v>
      </c>
      <c r="I179" s="4">
        <v>624.0</v>
      </c>
      <c r="J179" s="4">
        <v>1252.0</v>
      </c>
      <c r="K179" s="36" t="s">
        <v>1258</v>
      </c>
    </row>
    <row r="180">
      <c r="A180" s="4">
        <v>2007.0</v>
      </c>
      <c r="B180" s="4" t="s">
        <v>176</v>
      </c>
      <c r="C180" s="4" t="s">
        <v>13</v>
      </c>
      <c r="D180" s="4" t="s">
        <v>14</v>
      </c>
      <c r="E180" s="4">
        <v>9.0</v>
      </c>
      <c r="F180" s="36" t="s">
        <v>1036</v>
      </c>
      <c r="G180" s="4" t="s">
        <v>716</v>
      </c>
      <c r="H180" s="4">
        <v>608.0</v>
      </c>
      <c r="I180" s="4">
        <v>642.0</v>
      </c>
      <c r="J180" s="4">
        <v>1250.0</v>
      </c>
      <c r="K180" s="36" t="s">
        <v>1258</v>
      </c>
    </row>
    <row r="181">
      <c r="A181" s="4">
        <v>2007.0</v>
      </c>
      <c r="B181" s="4" t="s">
        <v>176</v>
      </c>
      <c r="C181" s="4" t="s">
        <v>13</v>
      </c>
      <c r="D181" s="4" t="s">
        <v>14</v>
      </c>
      <c r="E181" s="4">
        <v>10.0</v>
      </c>
      <c r="F181" s="36" t="s">
        <v>1663</v>
      </c>
      <c r="G181" s="4" t="s">
        <v>263</v>
      </c>
      <c r="H181" s="4">
        <v>624.0</v>
      </c>
      <c r="I181" s="4">
        <v>610.0</v>
      </c>
      <c r="J181" s="4">
        <v>1234.0</v>
      </c>
      <c r="K181" s="36" t="s">
        <v>1258</v>
      </c>
    </row>
    <row r="182">
      <c r="A182" s="4">
        <v>2007.0</v>
      </c>
      <c r="B182" s="4" t="s">
        <v>176</v>
      </c>
      <c r="C182" s="4" t="s">
        <v>13</v>
      </c>
      <c r="D182" s="4" t="s">
        <v>14</v>
      </c>
      <c r="E182" s="4">
        <v>11.0</v>
      </c>
      <c r="F182" s="36" t="s">
        <v>1785</v>
      </c>
      <c r="G182" s="4" t="s">
        <v>443</v>
      </c>
      <c r="H182" s="4">
        <v>648.0</v>
      </c>
      <c r="I182" s="4">
        <v>582.0</v>
      </c>
      <c r="J182" s="4">
        <v>1230.0</v>
      </c>
      <c r="K182" s="36" t="s">
        <v>1258</v>
      </c>
    </row>
    <row r="183">
      <c r="A183" s="4">
        <v>2007.0</v>
      </c>
      <c r="B183" s="4" t="s">
        <v>176</v>
      </c>
      <c r="C183" s="4" t="s">
        <v>13</v>
      </c>
      <c r="D183" s="4" t="s">
        <v>14</v>
      </c>
      <c r="E183" s="4">
        <v>12.0</v>
      </c>
      <c r="F183" s="36" t="s">
        <v>1786</v>
      </c>
      <c r="G183" s="4" t="s">
        <v>263</v>
      </c>
      <c r="H183" s="4">
        <v>598.0</v>
      </c>
      <c r="I183" s="4">
        <v>626.0</v>
      </c>
      <c r="J183" s="4">
        <v>1224.0</v>
      </c>
      <c r="K183" s="36" t="s">
        <v>1258</v>
      </c>
    </row>
    <row r="184">
      <c r="A184" s="4">
        <v>2007.0</v>
      </c>
      <c r="B184" s="4" t="s">
        <v>176</v>
      </c>
      <c r="C184" s="4" t="s">
        <v>13</v>
      </c>
      <c r="D184" s="4" t="s">
        <v>14</v>
      </c>
      <c r="E184" s="4">
        <v>13.0</v>
      </c>
      <c r="F184" s="36" t="s">
        <v>1787</v>
      </c>
      <c r="G184" s="4" t="s">
        <v>1549</v>
      </c>
      <c r="H184" s="4">
        <v>594.0</v>
      </c>
      <c r="I184" s="4">
        <v>614.0</v>
      </c>
      <c r="J184" s="4">
        <v>1208.0</v>
      </c>
      <c r="K184" s="36" t="s">
        <v>1258</v>
      </c>
    </row>
    <row r="185">
      <c r="A185" s="4">
        <v>2007.0</v>
      </c>
      <c r="B185" s="4" t="s">
        <v>176</v>
      </c>
      <c r="C185" s="4" t="s">
        <v>13</v>
      </c>
      <c r="D185" s="4" t="s">
        <v>14</v>
      </c>
      <c r="E185" s="4">
        <v>14.0</v>
      </c>
      <c r="F185" s="36" t="s">
        <v>1788</v>
      </c>
      <c r="G185" s="4" t="s">
        <v>239</v>
      </c>
      <c r="H185" s="4">
        <v>622.0</v>
      </c>
      <c r="I185" s="4">
        <v>578.0</v>
      </c>
      <c r="J185" s="4">
        <v>1200.0</v>
      </c>
      <c r="K185" s="36" t="s">
        <v>1258</v>
      </c>
    </row>
    <row r="186">
      <c r="A186" s="4">
        <v>2007.0</v>
      </c>
      <c r="B186" s="4" t="s">
        <v>176</v>
      </c>
      <c r="C186" s="4" t="s">
        <v>13</v>
      </c>
      <c r="D186" s="4" t="s">
        <v>14</v>
      </c>
      <c r="E186" s="4">
        <v>15.0</v>
      </c>
      <c r="F186" s="36" t="s">
        <v>1789</v>
      </c>
      <c r="G186" s="4" t="s">
        <v>1345</v>
      </c>
      <c r="H186" s="4">
        <v>612.0</v>
      </c>
      <c r="I186" s="4">
        <v>570.0</v>
      </c>
      <c r="J186" s="4">
        <v>1182.0</v>
      </c>
      <c r="K186" s="36" t="s">
        <v>1258</v>
      </c>
    </row>
    <row r="187">
      <c r="A187" s="4">
        <v>2007.0</v>
      </c>
      <c r="B187" s="4" t="s">
        <v>176</v>
      </c>
      <c r="C187" s="4" t="s">
        <v>13</v>
      </c>
      <c r="D187" s="4" t="s">
        <v>14</v>
      </c>
      <c r="E187" s="4">
        <v>16.0</v>
      </c>
      <c r="F187" s="36" t="s">
        <v>1161</v>
      </c>
      <c r="G187" s="4" t="s">
        <v>443</v>
      </c>
      <c r="H187" s="4">
        <v>602.0</v>
      </c>
      <c r="I187" s="4">
        <v>576.0</v>
      </c>
      <c r="J187" s="4">
        <v>1178.0</v>
      </c>
      <c r="K187" s="36" t="s">
        <v>1258</v>
      </c>
    </row>
    <row r="188">
      <c r="A188" s="4">
        <v>2007.0</v>
      </c>
      <c r="B188" s="4" t="s">
        <v>176</v>
      </c>
      <c r="C188" s="4" t="s">
        <v>13</v>
      </c>
      <c r="D188" s="4" t="s">
        <v>14</v>
      </c>
      <c r="E188" s="4">
        <v>17.0</v>
      </c>
      <c r="F188" s="36" t="s">
        <v>703</v>
      </c>
      <c r="G188" s="4" t="s">
        <v>184</v>
      </c>
      <c r="H188" s="4">
        <v>588.0</v>
      </c>
      <c r="I188" s="4">
        <v>534.0</v>
      </c>
      <c r="J188" s="4">
        <v>1122.0</v>
      </c>
      <c r="K188" s="36" t="s">
        <v>1258</v>
      </c>
    </row>
    <row r="189">
      <c r="A189" s="4">
        <v>2007.0</v>
      </c>
      <c r="B189" s="4" t="s">
        <v>176</v>
      </c>
      <c r="C189" s="4" t="s">
        <v>13</v>
      </c>
      <c r="D189" s="4" t="s">
        <v>14</v>
      </c>
      <c r="E189" s="4">
        <v>18.0</v>
      </c>
      <c r="F189" s="36" t="s">
        <v>1790</v>
      </c>
      <c r="G189" s="4" t="s">
        <v>652</v>
      </c>
      <c r="H189" s="4">
        <v>546.0</v>
      </c>
      <c r="I189" s="4">
        <v>518.0</v>
      </c>
      <c r="J189" s="4">
        <v>1064.0</v>
      </c>
    </row>
    <row r="190">
      <c r="A190" s="4">
        <v>2007.0</v>
      </c>
      <c r="B190" s="4" t="s">
        <v>176</v>
      </c>
      <c r="C190" s="4" t="s">
        <v>13</v>
      </c>
      <c r="D190" s="4" t="s">
        <v>14</v>
      </c>
      <c r="E190" s="4">
        <v>19.0</v>
      </c>
      <c r="F190" s="36" t="s">
        <v>197</v>
      </c>
      <c r="G190" s="4" t="s">
        <v>88</v>
      </c>
      <c r="H190" s="4">
        <v>666.0</v>
      </c>
      <c r="J190" s="4">
        <v>666.0</v>
      </c>
    </row>
    <row r="191">
      <c r="A191" s="4">
        <v>2007.0</v>
      </c>
      <c r="B191" s="4" t="s">
        <v>176</v>
      </c>
      <c r="C191" s="4" t="s">
        <v>13</v>
      </c>
      <c r="D191" s="4" t="s">
        <v>14</v>
      </c>
      <c r="E191" s="4">
        <v>20.0</v>
      </c>
      <c r="F191" s="36" t="s">
        <v>481</v>
      </c>
      <c r="G191" s="4" t="s">
        <v>93</v>
      </c>
      <c r="H191" s="4">
        <v>660.0</v>
      </c>
      <c r="J191" s="4">
        <v>660.0</v>
      </c>
    </row>
    <row r="192">
      <c r="A192" s="4">
        <v>2007.0</v>
      </c>
      <c r="B192" s="4" t="s">
        <v>176</v>
      </c>
      <c r="C192" s="4" t="s">
        <v>57</v>
      </c>
      <c r="D192" s="4" t="s">
        <v>14</v>
      </c>
      <c r="E192" s="4">
        <v>1.0</v>
      </c>
      <c r="F192" s="36" t="s">
        <v>394</v>
      </c>
      <c r="G192" s="4" t="s">
        <v>179</v>
      </c>
      <c r="H192" s="4">
        <v>634.0</v>
      </c>
      <c r="I192" s="4">
        <v>618.0</v>
      </c>
      <c r="J192" s="4">
        <v>1252.0</v>
      </c>
      <c r="K192" s="36" t="s">
        <v>1258</v>
      </c>
    </row>
    <row r="193">
      <c r="A193" s="4">
        <v>2007.0</v>
      </c>
      <c r="B193" s="4" t="s">
        <v>176</v>
      </c>
      <c r="C193" s="4" t="s">
        <v>57</v>
      </c>
      <c r="D193" s="4" t="s">
        <v>14</v>
      </c>
      <c r="E193" s="4">
        <v>2.0</v>
      </c>
      <c r="F193" s="36" t="s">
        <v>206</v>
      </c>
      <c r="G193" s="4" t="s">
        <v>125</v>
      </c>
      <c r="H193" s="4">
        <v>646.0</v>
      </c>
      <c r="I193" s="4">
        <v>590.0</v>
      </c>
      <c r="J193" s="4">
        <v>1236.0</v>
      </c>
      <c r="K193" s="36" t="s">
        <v>1258</v>
      </c>
    </row>
    <row r="194">
      <c r="A194" s="4">
        <v>2007.0</v>
      </c>
      <c r="B194" s="4" t="s">
        <v>176</v>
      </c>
      <c r="C194" s="4" t="s">
        <v>57</v>
      </c>
      <c r="D194" s="4" t="s">
        <v>14</v>
      </c>
      <c r="E194" s="4">
        <v>3.0</v>
      </c>
      <c r="F194" s="36" t="s">
        <v>1165</v>
      </c>
      <c r="G194" s="4" t="s">
        <v>93</v>
      </c>
      <c r="H194" s="4">
        <v>642.0</v>
      </c>
      <c r="I194" s="4">
        <v>590.0</v>
      </c>
      <c r="J194" s="4">
        <v>1232.0</v>
      </c>
      <c r="K194" s="36" t="s">
        <v>1258</v>
      </c>
    </row>
    <row r="195">
      <c r="A195" s="4">
        <v>2007.0</v>
      </c>
      <c r="B195" s="4" t="s">
        <v>176</v>
      </c>
      <c r="C195" s="4" t="s">
        <v>57</v>
      </c>
      <c r="D195" s="4" t="s">
        <v>14</v>
      </c>
      <c r="E195" s="4">
        <v>4.0</v>
      </c>
      <c r="F195" s="36" t="s">
        <v>205</v>
      </c>
      <c r="G195" s="4" t="s">
        <v>73</v>
      </c>
      <c r="H195" s="4">
        <v>662.0</v>
      </c>
      <c r="I195" s="4">
        <v>560.0</v>
      </c>
      <c r="J195" s="4">
        <v>1222.0</v>
      </c>
      <c r="K195" s="36" t="s">
        <v>1258</v>
      </c>
    </row>
    <row r="196">
      <c r="A196" s="4">
        <v>2007.0</v>
      </c>
      <c r="B196" s="4" t="s">
        <v>176</v>
      </c>
      <c r="C196" s="4" t="s">
        <v>57</v>
      </c>
      <c r="D196" s="4" t="s">
        <v>14</v>
      </c>
      <c r="E196" s="4">
        <v>5.0</v>
      </c>
      <c r="F196" s="36" t="s">
        <v>1565</v>
      </c>
      <c r="G196" s="4" t="s">
        <v>53</v>
      </c>
      <c r="H196" s="4">
        <v>618.0</v>
      </c>
      <c r="I196" s="4">
        <v>586.0</v>
      </c>
      <c r="J196" s="4">
        <v>1204.0</v>
      </c>
      <c r="K196" s="36" t="s">
        <v>1258</v>
      </c>
    </row>
    <row r="197">
      <c r="A197" s="4">
        <v>2007.0</v>
      </c>
      <c r="B197" s="4" t="s">
        <v>176</v>
      </c>
      <c r="C197" s="4" t="s">
        <v>57</v>
      </c>
      <c r="D197" s="4" t="s">
        <v>14</v>
      </c>
      <c r="E197" s="4">
        <v>6.0</v>
      </c>
      <c r="F197" s="36" t="s">
        <v>204</v>
      </c>
      <c r="G197" s="4" t="s">
        <v>73</v>
      </c>
      <c r="H197" s="4">
        <v>600.0</v>
      </c>
      <c r="I197" s="4">
        <v>586.0</v>
      </c>
      <c r="J197" s="4">
        <v>1186.0</v>
      </c>
      <c r="K197" s="36" t="s">
        <v>1258</v>
      </c>
    </row>
    <row r="198">
      <c r="A198" s="4">
        <v>2007.0</v>
      </c>
      <c r="B198" s="4" t="s">
        <v>176</v>
      </c>
      <c r="C198" s="4" t="s">
        <v>57</v>
      </c>
      <c r="D198" s="4" t="s">
        <v>14</v>
      </c>
      <c r="E198" s="4">
        <v>7.0</v>
      </c>
      <c r="F198" s="36" t="s">
        <v>499</v>
      </c>
      <c r="G198" s="4" t="s">
        <v>127</v>
      </c>
      <c r="H198" s="4">
        <v>558.0</v>
      </c>
      <c r="I198" s="4">
        <v>560.0</v>
      </c>
      <c r="J198" s="4">
        <v>1118.0</v>
      </c>
      <c r="K198" s="36" t="s">
        <v>1258</v>
      </c>
    </row>
    <row r="199">
      <c r="A199" s="4">
        <v>2007.0</v>
      </c>
      <c r="B199" s="4" t="s">
        <v>176</v>
      </c>
      <c r="C199" s="4" t="s">
        <v>57</v>
      </c>
      <c r="D199" s="4" t="s">
        <v>14</v>
      </c>
      <c r="E199" s="4">
        <v>8.0</v>
      </c>
      <c r="F199" s="36" t="s">
        <v>1791</v>
      </c>
      <c r="G199" s="4" t="s">
        <v>974</v>
      </c>
      <c r="H199" s="4">
        <v>426.0</v>
      </c>
      <c r="I199" s="4">
        <v>458.0</v>
      </c>
      <c r="J199" s="4">
        <v>884.0</v>
      </c>
      <c r="K199" s="36" t="s">
        <v>1258</v>
      </c>
    </row>
    <row r="200">
      <c r="A200" s="4">
        <v>2007.0</v>
      </c>
      <c r="B200" s="4" t="s">
        <v>176</v>
      </c>
      <c r="C200" s="4" t="s">
        <v>57</v>
      </c>
      <c r="D200" s="4" t="s">
        <v>14</v>
      </c>
      <c r="E200" s="4">
        <v>9.0</v>
      </c>
      <c r="F200" s="36" t="s">
        <v>763</v>
      </c>
      <c r="G200" s="4" t="s">
        <v>93</v>
      </c>
      <c r="H200" s="4">
        <v>606.0</v>
      </c>
      <c r="J200" s="4">
        <v>606.0</v>
      </c>
    </row>
    <row r="201">
      <c r="A201" s="4">
        <v>2007.0</v>
      </c>
      <c r="B201" s="4" t="s">
        <v>212</v>
      </c>
      <c r="C201" s="4" t="s">
        <v>13</v>
      </c>
      <c r="D201" s="4" t="s">
        <v>14</v>
      </c>
      <c r="E201" s="4">
        <v>1.0</v>
      </c>
      <c r="F201" s="36" t="s">
        <v>430</v>
      </c>
      <c r="G201" s="4" t="s">
        <v>404</v>
      </c>
      <c r="H201" s="4">
        <v>582.0</v>
      </c>
      <c r="I201" s="4">
        <v>650.0</v>
      </c>
      <c r="J201" s="4">
        <v>1232.0</v>
      </c>
      <c r="K201" s="36" t="s">
        <v>1258</v>
      </c>
    </row>
    <row r="202">
      <c r="A202" s="4">
        <v>2007.0</v>
      </c>
      <c r="B202" s="4" t="s">
        <v>212</v>
      </c>
      <c r="C202" s="4" t="s">
        <v>13</v>
      </c>
      <c r="D202" s="4" t="s">
        <v>14</v>
      </c>
      <c r="E202" s="4">
        <v>2.0</v>
      </c>
      <c r="F202" s="36" t="s">
        <v>1792</v>
      </c>
      <c r="G202" s="4" t="s">
        <v>654</v>
      </c>
      <c r="H202" s="4">
        <v>614.0</v>
      </c>
      <c r="I202" s="4">
        <v>602.0</v>
      </c>
      <c r="J202" s="4">
        <v>1216.0</v>
      </c>
      <c r="K202" s="36" t="s">
        <v>1258</v>
      </c>
    </row>
    <row r="203">
      <c r="A203" s="4">
        <v>2007.0</v>
      </c>
      <c r="B203" s="4" t="s">
        <v>212</v>
      </c>
      <c r="C203" s="4" t="s">
        <v>13</v>
      </c>
      <c r="D203" s="4" t="s">
        <v>14</v>
      </c>
      <c r="E203" s="4">
        <v>3.0</v>
      </c>
      <c r="F203" s="36" t="s">
        <v>222</v>
      </c>
      <c r="G203" s="4" t="s">
        <v>1754</v>
      </c>
      <c r="H203" s="4">
        <v>600.0</v>
      </c>
      <c r="I203" s="4">
        <v>408.0</v>
      </c>
      <c r="J203" s="4">
        <v>1008.0</v>
      </c>
    </row>
    <row r="204">
      <c r="A204" s="4">
        <v>2007.0</v>
      </c>
      <c r="B204" s="4" t="s">
        <v>212</v>
      </c>
      <c r="C204" s="4" t="s">
        <v>13</v>
      </c>
      <c r="D204" s="4" t="s">
        <v>14</v>
      </c>
      <c r="E204" s="4">
        <v>4.0</v>
      </c>
      <c r="F204" s="36" t="s">
        <v>213</v>
      </c>
      <c r="G204" s="4" t="s">
        <v>78</v>
      </c>
      <c r="H204" s="4">
        <v>678.0</v>
      </c>
      <c r="J204" s="4">
        <v>678.0</v>
      </c>
    </row>
    <row r="205">
      <c r="A205" s="4">
        <v>2007.0</v>
      </c>
      <c r="B205" s="4" t="s">
        <v>212</v>
      </c>
      <c r="C205" s="4" t="s">
        <v>13</v>
      </c>
      <c r="D205" s="4" t="s">
        <v>14</v>
      </c>
      <c r="E205" s="4">
        <v>5.0</v>
      </c>
      <c r="F205" s="36" t="s">
        <v>501</v>
      </c>
      <c r="G205" s="4" t="s">
        <v>1008</v>
      </c>
      <c r="H205" s="4">
        <v>606.0</v>
      </c>
      <c r="J205" s="4">
        <v>606.0</v>
      </c>
    </row>
    <row r="206">
      <c r="A206" s="4">
        <v>2007.0</v>
      </c>
      <c r="B206" s="4" t="s">
        <v>212</v>
      </c>
      <c r="C206" s="4" t="s">
        <v>13</v>
      </c>
      <c r="D206" s="4" t="s">
        <v>14</v>
      </c>
      <c r="E206" s="4">
        <v>6.0</v>
      </c>
      <c r="F206" s="36" t="s">
        <v>1793</v>
      </c>
      <c r="G206" s="4" t="s">
        <v>1745</v>
      </c>
      <c r="H206" s="4">
        <v>570.0</v>
      </c>
      <c r="J206" s="4">
        <v>570.0</v>
      </c>
    </row>
    <row r="207">
      <c r="A207" s="4">
        <v>2007.0</v>
      </c>
      <c r="B207" s="4" t="s">
        <v>216</v>
      </c>
      <c r="C207" s="4" t="s">
        <v>13</v>
      </c>
      <c r="D207" s="4" t="s">
        <v>14</v>
      </c>
      <c r="E207" s="4">
        <v>1.0</v>
      </c>
      <c r="F207" s="36" t="s">
        <v>421</v>
      </c>
      <c r="G207" s="4" t="s">
        <v>82</v>
      </c>
      <c r="H207" s="4">
        <v>624.0</v>
      </c>
      <c r="I207" s="4">
        <v>654.0</v>
      </c>
      <c r="J207" s="4">
        <v>1278.0</v>
      </c>
      <c r="K207" s="36" t="s">
        <v>1258</v>
      </c>
    </row>
    <row r="208">
      <c r="A208" s="4">
        <v>2007.0</v>
      </c>
      <c r="B208" s="4" t="s">
        <v>216</v>
      </c>
      <c r="C208" s="4" t="s">
        <v>13</v>
      </c>
      <c r="D208" s="4" t="s">
        <v>14</v>
      </c>
      <c r="E208" s="4">
        <v>2.0</v>
      </c>
      <c r="F208" s="36" t="s">
        <v>505</v>
      </c>
      <c r="G208" s="4" t="s">
        <v>1754</v>
      </c>
      <c r="H208" s="4">
        <v>636.0</v>
      </c>
      <c r="I208" s="4">
        <v>630.0</v>
      </c>
      <c r="J208" s="4">
        <v>1266.0</v>
      </c>
      <c r="K208" s="36" t="s">
        <v>1258</v>
      </c>
    </row>
    <row r="209">
      <c r="A209" s="4">
        <v>2007.0</v>
      </c>
      <c r="B209" s="4" t="s">
        <v>216</v>
      </c>
      <c r="C209" s="4" t="s">
        <v>13</v>
      </c>
      <c r="D209" s="4" t="s">
        <v>14</v>
      </c>
      <c r="E209" s="4">
        <v>3.0</v>
      </c>
      <c r="F209" s="36" t="s">
        <v>221</v>
      </c>
      <c r="G209" s="4" t="s">
        <v>82</v>
      </c>
      <c r="H209" s="4">
        <v>646.0</v>
      </c>
      <c r="I209" s="4">
        <v>618.0</v>
      </c>
      <c r="J209" s="4">
        <v>1264.0</v>
      </c>
      <c r="K209" s="36" t="s">
        <v>1258</v>
      </c>
    </row>
    <row r="210">
      <c r="A210" s="4">
        <v>2007.0</v>
      </c>
      <c r="B210" s="4" t="s">
        <v>216</v>
      </c>
      <c r="C210" s="4" t="s">
        <v>13</v>
      </c>
      <c r="D210" s="4" t="s">
        <v>14</v>
      </c>
      <c r="E210" s="4">
        <v>4.0</v>
      </c>
      <c r="F210" s="36" t="s">
        <v>1320</v>
      </c>
      <c r="G210" s="4" t="s">
        <v>974</v>
      </c>
      <c r="H210" s="4">
        <v>624.0</v>
      </c>
      <c r="I210" s="4">
        <v>612.0</v>
      </c>
      <c r="J210" s="4">
        <v>1236.0</v>
      </c>
      <c r="K210" s="4">
        <v>11.0</v>
      </c>
    </row>
    <row r="211">
      <c r="A211" s="4">
        <v>2007.0</v>
      </c>
      <c r="B211" s="4" t="s">
        <v>216</v>
      </c>
      <c r="C211" s="4" t="s">
        <v>13</v>
      </c>
      <c r="D211" s="4" t="s">
        <v>14</v>
      </c>
      <c r="E211" s="4">
        <v>5.0</v>
      </c>
      <c r="F211" s="36" t="s">
        <v>1794</v>
      </c>
      <c r="G211" s="4" t="s">
        <v>447</v>
      </c>
      <c r="H211" s="4">
        <v>628.0</v>
      </c>
      <c r="I211" s="4">
        <v>608.0</v>
      </c>
      <c r="J211" s="4">
        <v>1236.0</v>
      </c>
      <c r="K211" s="4">
        <v>10.0</v>
      </c>
    </row>
    <row r="212">
      <c r="A212" s="4">
        <v>2007.0</v>
      </c>
      <c r="B212" s="4" t="s">
        <v>216</v>
      </c>
      <c r="C212" s="4" t="s">
        <v>13</v>
      </c>
      <c r="D212" s="4" t="s">
        <v>14</v>
      </c>
      <c r="E212" s="4">
        <v>6.0</v>
      </c>
      <c r="F212" s="36" t="s">
        <v>1795</v>
      </c>
      <c r="G212" s="4" t="s">
        <v>1796</v>
      </c>
      <c r="H212" s="4">
        <v>606.0</v>
      </c>
      <c r="I212" s="4">
        <v>584.0</v>
      </c>
      <c r="J212" s="4">
        <v>1190.0</v>
      </c>
      <c r="K212" s="36" t="s">
        <v>1258</v>
      </c>
    </row>
    <row r="213">
      <c r="A213" s="4">
        <v>2007.0</v>
      </c>
      <c r="B213" s="4" t="s">
        <v>216</v>
      </c>
      <c r="C213" s="4" t="s">
        <v>13</v>
      </c>
      <c r="D213" s="4" t="s">
        <v>14</v>
      </c>
      <c r="E213" s="4">
        <v>7.0</v>
      </c>
      <c r="F213" s="36" t="s">
        <v>506</v>
      </c>
      <c r="G213" s="4" t="s">
        <v>1411</v>
      </c>
      <c r="H213" s="4">
        <v>600.0</v>
      </c>
      <c r="I213" s="4">
        <v>572.0</v>
      </c>
      <c r="J213" s="4">
        <v>1172.0</v>
      </c>
      <c r="K213" s="36" t="s">
        <v>1258</v>
      </c>
    </row>
    <row r="214">
      <c r="A214" s="4">
        <v>2007.0</v>
      </c>
      <c r="B214" s="4" t="s">
        <v>216</v>
      </c>
      <c r="C214" s="4" t="s">
        <v>13</v>
      </c>
      <c r="D214" s="4" t="s">
        <v>14</v>
      </c>
      <c r="E214" s="4">
        <v>8.0</v>
      </c>
      <c r="F214" s="36" t="s">
        <v>223</v>
      </c>
      <c r="G214" s="4" t="s">
        <v>224</v>
      </c>
      <c r="H214" s="4">
        <v>622.0</v>
      </c>
      <c r="I214" s="4">
        <v>546.0</v>
      </c>
      <c r="J214" s="4">
        <v>1168.0</v>
      </c>
      <c r="K214" s="36" t="s">
        <v>1258</v>
      </c>
    </row>
    <row r="215">
      <c r="A215" s="4">
        <v>2007.0</v>
      </c>
      <c r="B215" s="4" t="s">
        <v>216</v>
      </c>
      <c r="C215" s="4" t="s">
        <v>13</v>
      </c>
      <c r="D215" s="4" t="s">
        <v>14</v>
      </c>
      <c r="E215" s="4">
        <v>9.0</v>
      </c>
      <c r="F215" s="36" t="s">
        <v>227</v>
      </c>
      <c r="G215" s="4" t="s">
        <v>53</v>
      </c>
      <c r="H215" s="4">
        <v>566.0</v>
      </c>
      <c r="I215" s="4">
        <v>590.0</v>
      </c>
      <c r="J215" s="4">
        <v>1156.0</v>
      </c>
      <c r="K215" s="36" t="s">
        <v>1258</v>
      </c>
    </row>
    <row r="216">
      <c r="A216" s="4">
        <v>2007.0</v>
      </c>
      <c r="B216" s="4" t="s">
        <v>216</v>
      </c>
      <c r="C216" s="4" t="s">
        <v>13</v>
      </c>
      <c r="D216" s="4" t="s">
        <v>14</v>
      </c>
      <c r="E216" s="4">
        <v>10.0</v>
      </c>
      <c r="F216" s="36" t="s">
        <v>1797</v>
      </c>
      <c r="G216" s="4" t="s">
        <v>82</v>
      </c>
      <c r="H216" s="4">
        <v>596.0</v>
      </c>
      <c r="I216" s="4">
        <v>548.0</v>
      </c>
      <c r="J216" s="4">
        <v>1144.0</v>
      </c>
      <c r="K216" s="36" t="s">
        <v>1258</v>
      </c>
    </row>
    <row r="217">
      <c r="A217" s="4">
        <v>2007.0</v>
      </c>
      <c r="B217" s="4" t="s">
        <v>216</v>
      </c>
      <c r="C217" s="4" t="s">
        <v>13</v>
      </c>
      <c r="D217" s="4" t="s">
        <v>14</v>
      </c>
      <c r="E217" s="4">
        <v>11.0</v>
      </c>
      <c r="F217" s="36" t="s">
        <v>52</v>
      </c>
      <c r="G217" s="4" t="s">
        <v>53</v>
      </c>
      <c r="H217" s="4">
        <v>566.0</v>
      </c>
      <c r="I217" s="4">
        <v>562.0</v>
      </c>
      <c r="J217" s="4">
        <v>1128.0</v>
      </c>
      <c r="K217" s="36" t="s">
        <v>1258</v>
      </c>
    </row>
    <row r="218">
      <c r="A218" s="4">
        <v>2007.0</v>
      </c>
      <c r="B218" s="4" t="s">
        <v>216</v>
      </c>
      <c r="C218" s="4" t="s">
        <v>13</v>
      </c>
      <c r="D218" s="4" t="s">
        <v>14</v>
      </c>
      <c r="E218" s="4">
        <v>12.0</v>
      </c>
      <c r="F218" s="36" t="s">
        <v>1798</v>
      </c>
      <c r="G218" s="4" t="s">
        <v>66</v>
      </c>
      <c r="H218" s="4">
        <v>556.0</v>
      </c>
      <c r="I218" s="4">
        <v>520.0</v>
      </c>
      <c r="J218" s="4">
        <v>1076.0</v>
      </c>
      <c r="K218" s="36" t="s">
        <v>1258</v>
      </c>
    </row>
    <row r="219">
      <c r="A219" s="4">
        <v>2007.0</v>
      </c>
      <c r="B219" s="4" t="s">
        <v>216</v>
      </c>
      <c r="C219" s="4" t="s">
        <v>13</v>
      </c>
      <c r="D219" s="4" t="s">
        <v>14</v>
      </c>
      <c r="E219" s="4">
        <v>13.0</v>
      </c>
      <c r="F219" s="36" t="s">
        <v>1799</v>
      </c>
      <c r="G219" s="4" t="s">
        <v>1783</v>
      </c>
      <c r="H219" s="4">
        <v>498.0</v>
      </c>
      <c r="I219" s="4">
        <v>534.0</v>
      </c>
      <c r="J219" s="4">
        <v>1032.0</v>
      </c>
      <c r="K219" s="36" t="s">
        <v>1258</v>
      </c>
    </row>
    <row r="220">
      <c r="A220" s="4">
        <v>2007.0</v>
      </c>
      <c r="B220" s="4" t="s">
        <v>216</v>
      </c>
      <c r="C220" s="4" t="s">
        <v>13</v>
      </c>
      <c r="D220" s="4" t="s">
        <v>14</v>
      </c>
      <c r="E220" s="4">
        <v>14.0</v>
      </c>
      <c r="F220" s="36" t="s">
        <v>1800</v>
      </c>
      <c r="G220" s="4" t="s">
        <v>447</v>
      </c>
      <c r="H220" s="4">
        <v>514.0</v>
      </c>
      <c r="I220" s="4">
        <v>502.0</v>
      </c>
      <c r="J220" s="4">
        <v>1016.0</v>
      </c>
      <c r="K220" s="36" t="s">
        <v>1258</v>
      </c>
    </row>
    <row r="221">
      <c r="A221" s="4">
        <v>2007.0</v>
      </c>
      <c r="B221" s="4" t="s">
        <v>216</v>
      </c>
      <c r="C221" s="4" t="s">
        <v>13</v>
      </c>
      <c r="D221" s="4" t="s">
        <v>14</v>
      </c>
      <c r="E221" s="4">
        <v>15.0</v>
      </c>
      <c r="F221" s="36" t="s">
        <v>711</v>
      </c>
      <c r="G221" s="4" t="s">
        <v>75</v>
      </c>
      <c r="H221" s="4">
        <v>528.0</v>
      </c>
      <c r="I221" s="4">
        <v>466.0</v>
      </c>
      <c r="J221" s="4">
        <v>994.0</v>
      </c>
      <c r="K221" s="36" t="s">
        <v>1258</v>
      </c>
    </row>
    <row r="222">
      <c r="A222" s="4">
        <v>2007.0</v>
      </c>
      <c r="B222" s="4" t="s">
        <v>216</v>
      </c>
      <c r="C222" s="4" t="s">
        <v>13</v>
      </c>
      <c r="D222" s="4" t="s">
        <v>14</v>
      </c>
      <c r="E222" s="4">
        <v>16.0</v>
      </c>
      <c r="F222" s="36" t="s">
        <v>1801</v>
      </c>
      <c r="G222" s="4" t="s">
        <v>1802</v>
      </c>
      <c r="H222" s="4">
        <v>470.0</v>
      </c>
      <c r="I222" s="4">
        <v>420.0</v>
      </c>
      <c r="J222" s="4">
        <v>890.0</v>
      </c>
      <c r="K222" s="36" t="s">
        <v>1258</v>
      </c>
    </row>
    <row r="223">
      <c r="A223" s="4">
        <v>2007.0</v>
      </c>
      <c r="B223" s="4" t="s">
        <v>216</v>
      </c>
      <c r="C223" s="4" t="s">
        <v>57</v>
      </c>
      <c r="D223" s="4" t="s">
        <v>14</v>
      </c>
      <c r="E223" s="4">
        <v>1.0</v>
      </c>
      <c r="F223" s="36" t="s">
        <v>516</v>
      </c>
      <c r="G223" s="4" t="s">
        <v>82</v>
      </c>
      <c r="H223" s="4">
        <v>622.0</v>
      </c>
      <c r="I223" s="4">
        <v>626.0</v>
      </c>
      <c r="J223" s="4">
        <v>1248.0</v>
      </c>
      <c r="K223" s="36" t="s">
        <v>1258</v>
      </c>
    </row>
    <row r="224">
      <c r="A224" s="4">
        <v>2007.0</v>
      </c>
      <c r="B224" s="4" t="s">
        <v>216</v>
      </c>
      <c r="C224" s="4" t="s">
        <v>57</v>
      </c>
      <c r="D224" s="4" t="s">
        <v>14</v>
      </c>
      <c r="E224" s="4">
        <v>2.0</v>
      </c>
      <c r="F224" s="36" t="s">
        <v>518</v>
      </c>
      <c r="G224" s="4" t="s">
        <v>447</v>
      </c>
      <c r="H224" s="4">
        <v>546.0</v>
      </c>
      <c r="I224" s="4">
        <v>558.0</v>
      </c>
      <c r="J224" s="4">
        <v>1104.0</v>
      </c>
      <c r="K224" s="36" t="s">
        <v>1258</v>
      </c>
    </row>
    <row r="225">
      <c r="A225" s="4">
        <v>2007.0</v>
      </c>
      <c r="B225" s="4" t="s">
        <v>216</v>
      </c>
      <c r="C225" s="4" t="s">
        <v>57</v>
      </c>
      <c r="D225" s="4" t="s">
        <v>14</v>
      </c>
      <c r="E225" s="4">
        <v>3.0</v>
      </c>
      <c r="F225" s="36" t="s">
        <v>1803</v>
      </c>
      <c r="G225" s="4" t="s">
        <v>82</v>
      </c>
      <c r="H225" s="4">
        <v>546.0</v>
      </c>
      <c r="I225" s="4">
        <v>496.0</v>
      </c>
      <c r="J225" s="4">
        <v>1042.0</v>
      </c>
      <c r="K225" s="36" t="s">
        <v>1258</v>
      </c>
    </row>
    <row r="226">
      <c r="A226" s="4">
        <v>2007.0</v>
      </c>
      <c r="B226" s="4" t="s">
        <v>216</v>
      </c>
      <c r="C226" s="4" t="s">
        <v>57</v>
      </c>
      <c r="D226" s="4" t="s">
        <v>14</v>
      </c>
      <c r="E226" s="4">
        <v>4.0</v>
      </c>
      <c r="F226" s="36" t="s">
        <v>1323</v>
      </c>
      <c r="G226" s="4" t="s">
        <v>1740</v>
      </c>
      <c r="H226" s="4">
        <v>448.0</v>
      </c>
      <c r="I226" s="4">
        <v>438.0</v>
      </c>
      <c r="J226" s="4">
        <v>886.0</v>
      </c>
      <c r="K226" s="36" t="s">
        <v>1258</v>
      </c>
    </row>
    <row r="227">
      <c r="A227" s="4">
        <v>2007.0</v>
      </c>
      <c r="B227" s="4" t="s">
        <v>216</v>
      </c>
      <c r="C227" s="4" t="s">
        <v>57</v>
      </c>
      <c r="D227" s="4" t="s">
        <v>14</v>
      </c>
      <c r="E227" s="4">
        <v>5.0</v>
      </c>
      <c r="F227" s="36" t="s">
        <v>1804</v>
      </c>
      <c r="G227" s="4" t="s">
        <v>1796</v>
      </c>
      <c r="H227" s="4">
        <v>462.0</v>
      </c>
      <c r="I227" s="4">
        <v>408.0</v>
      </c>
      <c r="J227" s="4">
        <v>870.0</v>
      </c>
      <c r="K227" s="36" t="s">
        <v>1258</v>
      </c>
    </row>
    <row r="228">
      <c r="A228" s="4">
        <v>2007.0</v>
      </c>
      <c r="B228" s="4" t="s">
        <v>216</v>
      </c>
      <c r="C228" s="4" t="s">
        <v>57</v>
      </c>
      <c r="D228" s="4" t="s">
        <v>14</v>
      </c>
      <c r="E228" s="4">
        <v>6.0</v>
      </c>
      <c r="F228" s="36" t="s">
        <v>1805</v>
      </c>
      <c r="G228" s="4" t="s">
        <v>974</v>
      </c>
      <c r="H228" s="4">
        <v>378.0</v>
      </c>
      <c r="I228" s="4">
        <v>448.0</v>
      </c>
      <c r="J228" s="4">
        <v>826.0</v>
      </c>
      <c r="K228" s="36" t="s">
        <v>1258</v>
      </c>
    </row>
    <row r="229">
      <c r="A229" s="4">
        <v>2007.0</v>
      </c>
      <c r="B229" s="4" t="s">
        <v>216</v>
      </c>
      <c r="C229" s="4" t="s">
        <v>57</v>
      </c>
      <c r="D229" s="4" t="s">
        <v>14</v>
      </c>
      <c r="E229" s="4">
        <v>7.0</v>
      </c>
      <c r="F229" s="36" t="s">
        <v>909</v>
      </c>
      <c r="G229" s="4" t="s">
        <v>1112</v>
      </c>
      <c r="H229" s="4">
        <v>448.0</v>
      </c>
      <c r="I229" s="4">
        <v>376.0</v>
      </c>
      <c r="J229" s="4">
        <v>824.0</v>
      </c>
      <c r="K229" s="36" t="s">
        <v>1258</v>
      </c>
    </row>
    <row r="230">
      <c r="A230" s="4">
        <v>2007.0</v>
      </c>
      <c r="B230" s="4" t="s">
        <v>216</v>
      </c>
      <c r="C230" s="4" t="s">
        <v>57</v>
      </c>
      <c r="D230" s="4" t="s">
        <v>14</v>
      </c>
      <c r="E230" s="4">
        <v>8.0</v>
      </c>
      <c r="F230" s="36" t="s">
        <v>1569</v>
      </c>
      <c r="G230" s="4" t="s">
        <v>175</v>
      </c>
      <c r="H230" s="4">
        <v>418.0</v>
      </c>
      <c r="J230" s="4">
        <v>418.0</v>
      </c>
    </row>
    <row r="231">
      <c r="A231" s="4">
        <v>2007.0</v>
      </c>
      <c r="B231" s="4" t="s">
        <v>233</v>
      </c>
      <c r="C231" s="4" t="s">
        <v>13</v>
      </c>
      <c r="D231" s="4" t="s">
        <v>14</v>
      </c>
      <c r="E231" s="4">
        <v>1.0</v>
      </c>
      <c r="F231" s="36" t="s">
        <v>242</v>
      </c>
      <c r="G231" s="4" t="s">
        <v>22</v>
      </c>
      <c r="H231" s="4">
        <v>556.0</v>
      </c>
      <c r="I231" s="4">
        <v>592.0</v>
      </c>
      <c r="J231" s="4">
        <v>1148.0</v>
      </c>
      <c r="K231" s="36" t="s">
        <v>1258</v>
      </c>
    </row>
    <row r="232">
      <c r="A232" s="4">
        <v>2007.0</v>
      </c>
      <c r="B232" s="4" t="s">
        <v>233</v>
      </c>
      <c r="C232" s="4" t="s">
        <v>13</v>
      </c>
      <c r="D232" s="4" t="s">
        <v>14</v>
      </c>
      <c r="E232" s="4">
        <v>2.0</v>
      </c>
      <c r="F232" s="36" t="s">
        <v>238</v>
      </c>
      <c r="G232" s="4" t="s">
        <v>239</v>
      </c>
      <c r="H232" s="4">
        <v>536.0</v>
      </c>
      <c r="I232" s="4">
        <v>546.0</v>
      </c>
      <c r="J232" s="4">
        <v>1082.0</v>
      </c>
      <c r="K232" s="36" t="s">
        <v>1258</v>
      </c>
    </row>
    <row r="233">
      <c r="A233" s="4">
        <v>2007.0</v>
      </c>
      <c r="B233" s="4" t="s">
        <v>233</v>
      </c>
      <c r="C233" s="4" t="s">
        <v>13</v>
      </c>
      <c r="D233" s="4" t="s">
        <v>14</v>
      </c>
      <c r="E233" s="4">
        <v>3.0</v>
      </c>
      <c r="F233" s="36" t="s">
        <v>868</v>
      </c>
      <c r="G233" s="4" t="s">
        <v>110</v>
      </c>
      <c r="H233" s="4">
        <v>526.0</v>
      </c>
      <c r="I233" s="4">
        <v>536.0</v>
      </c>
      <c r="J233" s="4">
        <v>1062.0</v>
      </c>
      <c r="K233" s="36" t="s">
        <v>1258</v>
      </c>
    </row>
    <row r="234">
      <c r="A234" s="4">
        <v>2007.0</v>
      </c>
      <c r="B234" s="4" t="s">
        <v>233</v>
      </c>
      <c r="C234" s="4" t="s">
        <v>13</v>
      </c>
      <c r="D234" s="4" t="s">
        <v>14</v>
      </c>
      <c r="E234" s="4">
        <v>4.0</v>
      </c>
      <c r="F234" s="36" t="s">
        <v>1330</v>
      </c>
      <c r="G234" s="4" t="s">
        <v>1294</v>
      </c>
      <c r="H234" s="4">
        <v>526.0</v>
      </c>
      <c r="I234" s="4">
        <v>530.0</v>
      </c>
      <c r="J234" s="4">
        <v>1056.0</v>
      </c>
      <c r="K234" s="36" t="s">
        <v>1258</v>
      </c>
    </row>
    <row r="235">
      <c r="A235" s="4">
        <v>2007.0</v>
      </c>
      <c r="B235" s="4" t="s">
        <v>233</v>
      </c>
      <c r="C235" s="4" t="s">
        <v>13</v>
      </c>
      <c r="D235" s="4" t="s">
        <v>14</v>
      </c>
      <c r="E235" s="4">
        <v>5.0</v>
      </c>
      <c r="F235" s="36" t="s">
        <v>235</v>
      </c>
      <c r="G235" s="4" t="s">
        <v>441</v>
      </c>
      <c r="H235" s="4">
        <v>486.0</v>
      </c>
      <c r="I235" s="4">
        <v>564.0</v>
      </c>
      <c r="J235" s="4">
        <v>1050.0</v>
      </c>
      <c r="K235" s="36" t="s">
        <v>1258</v>
      </c>
    </row>
    <row r="236">
      <c r="A236" s="4">
        <v>2007.0</v>
      </c>
      <c r="B236" s="4" t="s">
        <v>233</v>
      </c>
      <c r="C236" s="4" t="s">
        <v>13</v>
      </c>
      <c r="D236" s="4" t="s">
        <v>14</v>
      </c>
      <c r="E236" s="4">
        <v>6.0</v>
      </c>
      <c r="F236" s="36" t="s">
        <v>234</v>
      </c>
      <c r="G236" s="4" t="s">
        <v>93</v>
      </c>
      <c r="H236" s="4">
        <v>504.0</v>
      </c>
      <c r="I236" s="4">
        <v>536.0</v>
      </c>
      <c r="J236" s="4">
        <v>1040.0</v>
      </c>
      <c r="K236" s="36" t="s">
        <v>1258</v>
      </c>
    </row>
    <row r="237">
      <c r="A237" s="4">
        <v>2007.0</v>
      </c>
      <c r="B237" s="4" t="s">
        <v>233</v>
      </c>
      <c r="C237" s="4" t="s">
        <v>13</v>
      </c>
      <c r="D237" s="4" t="s">
        <v>14</v>
      </c>
      <c r="E237" s="4">
        <v>7.0</v>
      </c>
      <c r="F237" s="36" t="s">
        <v>1174</v>
      </c>
      <c r="G237" s="4" t="s">
        <v>327</v>
      </c>
      <c r="H237" s="4">
        <v>506.0</v>
      </c>
      <c r="I237" s="4">
        <v>532.0</v>
      </c>
      <c r="J237" s="4">
        <v>1038.0</v>
      </c>
      <c r="K237" s="36" t="s">
        <v>1258</v>
      </c>
    </row>
    <row r="238">
      <c r="A238" s="4">
        <v>2007.0</v>
      </c>
      <c r="B238" s="4" t="s">
        <v>233</v>
      </c>
      <c r="C238" s="4" t="s">
        <v>13</v>
      </c>
      <c r="D238" s="4" t="s">
        <v>14</v>
      </c>
      <c r="E238" s="4">
        <v>8.0</v>
      </c>
      <c r="F238" s="36" t="s">
        <v>884</v>
      </c>
      <c r="G238" s="4" t="s">
        <v>63</v>
      </c>
      <c r="H238" s="4">
        <v>496.0</v>
      </c>
      <c r="I238" s="4">
        <v>536.0</v>
      </c>
      <c r="J238" s="4">
        <v>1032.0</v>
      </c>
      <c r="K238" s="36" t="s">
        <v>1258</v>
      </c>
    </row>
    <row r="239">
      <c r="A239" s="4">
        <v>2007.0</v>
      </c>
      <c r="B239" s="4" t="s">
        <v>233</v>
      </c>
      <c r="C239" s="4" t="s">
        <v>13</v>
      </c>
      <c r="D239" s="4" t="s">
        <v>14</v>
      </c>
      <c r="E239" s="4">
        <v>9.0</v>
      </c>
      <c r="F239" s="36" t="s">
        <v>103</v>
      </c>
      <c r="G239" s="4" t="s">
        <v>654</v>
      </c>
      <c r="H239" s="4">
        <v>502.0</v>
      </c>
      <c r="I239" s="4">
        <v>526.0</v>
      </c>
      <c r="J239" s="4">
        <v>1028.0</v>
      </c>
      <c r="K239" s="36" t="s">
        <v>1258</v>
      </c>
    </row>
    <row r="240">
      <c r="A240" s="4">
        <v>2007.0</v>
      </c>
      <c r="B240" s="4" t="s">
        <v>233</v>
      </c>
      <c r="C240" s="4" t="s">
        <v>13</v>
      </c>
      <c r="D240" s="4" t="s">
        <v>14</v>
      </c>
      <c r="E240" s="4">
        <v>10.0</v>
      </c>
      <c r="F240" s="36" t="s">
        <v>236</v>
      </c>
      <c r="G240" s="4" t="s">
        <v>53</v>
      </c>
      <c r="H240" s="4">
        <v>520.0</v>
      </c>
      <c r="I240" s="4">
        <v>500.0</v>
      </c>
      <c r="J240" s="4">
        <v>1020.0</v>
      </c>
      <c r="K240" s="36" t="s">
        <v>1258</v>
      </c>
    </row>
    <row r="241">
      <c r="A241" s="4">
        <v>2007.0</v>
      </c>
      <c r="B241" s="4" t="s">
        <v>233</v>
      </c>
      <c r="C241" s="4" t="s">
        <v>13</v>
      </c>
      <c r="D241" s="4" t="s">
        <v>14</v>
      </c>
      <c r="E241" s="4">
        <v>11.0</v>
      </c>
      <c r="F241" s="36" t="s">
        <v>1170</v>
      </c>
      <c r="G241" s="4" t="s">
        <v>263</v>
      </c>
      <c r="H241" s="4">
        <v>466.0</v>
      </c>
      <c r="I241" s="4">
        <v>532.0</v>
      </c>
      <c r="J241" s="4">
        <v>998.0</v>
      </c>
      <c r="K241" s="4">
        <v>8.0</v>
      </c>
    </row>
    <row r="242">
      <c r="A242" s="4">
        <v>2007.0</v>
      </c>
      <c r="B242" s="4" t="s">
        <v>233</v>
      </c>
      <c r="C242" s="4" t="s">
        <v>13</v>
      </c>
      <c r="D242" s="4" t="s">
        <v>14</v>
      </c>
      <c r="E242" s="4">
        <v>12.0</v>
      </c>
      <c r="F242" s="36" t="s">
        <v>399</v>
      </c>
      <c r="G242" s="4" t="s">
        <v>127</v>
      </c>
      <c r="H242" s="4">
        <v>478.0</v>
      </c>
      <c r="I242" s="4">
        <v>520.0</v>
      </c>
      <c r="J242" s="4">
        <v>998.0</v>
      </c>
      <c r="K242" s="4">
        <v>5.0</v>
      </c>
    </row>
    <row r="243">
      <c r="A243" s="4">
        <v>2007.0</v>
      </c>
      <c r="B243" s="4" t="s">
        <v>233</v>
      </c>
      <c r="C243" s="4" t="s">
        <v>13</v>
      </c>
      <c r="D243" s="4" t="s">
        <v>14</v>
      </c>
      <c r="E243" s="4">
        <v>13.0</v>
      </c>
      <c r="F243" s="36" t="s">
        <v>1324</v>
      </c>
      <c r="G243" s="4" t="s">
        <v>1274</v>
      </c>
      <c r="H243" s="4">
        <v>472.0</v>
      </c>
      <c r="I243" s="4">
        <v>514.0</v>
      </c>
      <c r="J243" s="4">
        <v>986.0</v>
      </c>
      <c r="K243" s="4">
        <v>4.0</v>
      </c>
    </row>
    <row r="244">
      <c r="A244" s="4">
        <v>2007.0</v>
      </c>
      <c r="B244" s="4" t="s">
        <v>233</v>
      </c>
      <c r="C244" s="4" t="s">
        <v>13</v>
      </c>
      <c r="D244" s="4" t="s">
        <v>14</v>
      </c>
      <c r="E244" s="4">
        <v>14.0</v>
      </c>
      <c r="F244" s="36" t="s">
        <v>483</v>
      </c>
      <c r="G244" s="4" t="s">
        <v>1754</v>
      </c>
      <c r="H244" s="4">
        <v>478.0</v>
      </c>
      <c r="I244" s="4">
        <v>508.0</v>
      </c>
      <c r="J244" s="4">
        <v>986.0</v>
      </c>
      <c r="K244" s="4">
        <v>1.0</v>
      </c>
    </row>
    <row r="245">
      <c r="A245" s="4">
        <v>2007.0</v>
      </c>
      <c r="B245" s="4" t="s">
        <v>233</v>
      </c>
      <c r="C245" s="4" t="s">
        <v>13</v>
      </c>
      <c r="D245" s="4" t="s">
        <v>14</v>
      </c>
      <c r="E245" s="4">
        <v>15.0</v>
      </c>
      <c r="F245" s="36" t="s">
        <v>530</v>
      </c>
      <c r="G245" s="4" t="s">
        <v>110</v>
      </c>
      <c r="H245" s="4">
        <v>472.0</v>
      </c>
      <c r="I245" s="4">
        <v>506.0</v>
      </c>
      <c r="J245" s="4">
        <v>978.0</v>
      </c>
      <c r="K245" s="36" t="s">
        <v>1258</v>
      </c>
    </row>
    <row r="246">
      <c r="A246" s="4">
        <v>2007.0</v>
      </c>
      <c r="B246" s="4" t="s">
        <v>233</v>
      </c>
      <c r="C246" s="4" t="s">
        <v>13</v>
      </c>
      <c r="D246" s="4" t="s">
        <v>14</v>
      </c>
      <c r="E246" s="4">
        <v>16.0</v>
      </c>
      <c r="F246" s="36" t="s">
        <v>528</v>
      </c>
      <c r="G246" s="4" t="s">
        <v>239</v>
      </c>
      <c r="H246" s="4">
        <v>494.0</v>
      </c>
      <c r="I246" s="4">
        <v>478.0</v>
      </c>
      <c r="J246" s="4">
        <v>972.0</v>
      </c>
      <c r="K246" s="36" t="s">
        <v>1258</v>
      </c>
    </row>
    <row r="247">
      <c r="A247" s="4">
        <v>2007.0</v>
      </c>
      <c r="B247" s="4" t="s">
        <v>233</v>
      </c>
      <c r="C247" s="4" t="s">
        <v>13</v>
      </c>
      <c r="D247" s="4" t="s">
        <v>14</v>
      </c>
      <c r="E247" s="4">
        <v>17.0</v>
      </c>
      <c r="F247" s="36" t="s">
        <v>438</v>
      </c>
      <c r="G247" s="4" t="s">
        <v>439</v>
      </c>
      <c r="H247" s="4">
        <v>478.0</v>
      </c>
      <c r="I247" s="4">
        <v>492.0</v>
      </c>
      <c r="J247" s="4">
        <v>970.0</v>
      </c>
      <c r="K247" s="36" t="s">
        <v>1258</v>
      </c>
    </row>
    <row r="248">
      <c r="A248" s="4">
        <v>2007.0</v>
      </c>
      <c r="B248" s="4" t="s">
        <v>233</v>
      </c>
      <c r="C248" s="4" t="s">
        <v>13</v>
      </c>
      <c r="D248" s="4" t="s">
        <v>14</v>
      </c>
      <c r="E248" s="4">
        <v>18.0</v>
      </c>
      <c r="F248" s="36" t="s">
        <v>1806</v>
      </c>
      <c r="G248" s="4" t="s">
        <v>303</v>
      </c>
      <c r="H248" s="4">
        <v>456.0</v>
      </c>
      <c r="I248" s="4">
        <v>512.0</v>
      </c>
      <c r="J248" s="4">
        <v>968.0</v>
      </c>
      <c r="K248" s="36" t="s">
        <v>1258</v>
      </c>
    </row>
    <row r="249">
      <c r="A249" s="4">
        <v>2007.0</v>
      </c>
      <c r="B249" s="4" t="s">
        <v>233</v>
      </c>
      <c r="C249" s="4" t="s">
        <v>13</v>
      </c>
      <c r="D249" s="4" t="s">
        <v>14</v>
      </c>
      <c r="E249" s="4">
        <v>19.0</v>
      </c>
      <c r="F249" s="36" t="s">
        <v>872</v>
      </c>
      <c r="G249" s="4" t="s">
        <v>129</v>
      </c>
      <c r="H249" s="4">
        <v>396.0</v>
      </c>
      <c r="I249" s="4">
        <v>542.0</v>
      </c>
      <c r="J249" s="4">
        <v>938.0</v>
      </c>
      <c r="K249" s="36" t="s">
        <v>1258</v>
      </c>
    </row>
    <row r="250">
      <c r="A250" s="4">
        <v>2007.0</v>
      </c>
      <c r="B250" s="4" t="s">
        <v>233</v>
      </c>
      <c r="C250" s="4" t="s">
        <v>13</v>
      </c>
      <c r="D250" s="4" t="s">
        <v>14</v>
      </c>
      <c r="E250" s="4">
        <v>20.0</v>
      </c>
      <c r="F250" s="36" t="s">
        <v>1088</v>
      </c>
      <c r="G250" s="4" t="s">
        <v>1807</v>
      </c>
      <c r="H250" s="4">
        <v>448.0</v>
      </c>
      <c r="I250" s="4">
        <v>488.0</v>
      </c>
      <c r="J250" s="4">
        <v>936.0</v>
      </c>
      <c r="K250" s="36" t="s">
        <v>1258</v>
      </c>
    </row>
    <row r="251">
      <c r="A251" s="4">
        <v>2007.0</v>
      </c>
      <c r="B251" s="4" t="s">
        <v>233</v>
      </c>
      <c r="C251" s="4" t="s">
        <v>13</v>
      </c>
      <c r="D251" s="4" t="s">
        <v>14</v>
      </c>
      <c r="E251" s="4">
        <v>21.0</v>
      </c>
      <c r="F251" s="36" t="s">
        <v>882</v>
      </c>
      <c r="G251" s="4" t="s">
        <v>110</v>
      </c>
      <c r="H251" s="4">
        <v>470.0</v>
      </c>
      <c r="I251" s="4">
        <v>464.0</v>
      </c>
      <c r="J251" s="4">
        <v>934.0</v>
      </c>
      <c r="K251" s="36" t="s">
        <v>1258</v>
      </c>
    </row>
    <row r="252">
      <c r="A252" s="4">
        <v>2007.0</v>
      </c>
      <c r="B252" s="4" t="s">
        <v>233</v>
      </c>
      <c r="C252" s="4" t="s">
        <v>13</v>
      </c>
      <c r="D252" s="4" t="s">
        <v>14</v>
      </c>
      <c r="E252" s="4">
        <v>22.0</v>
      </c>
      <c r="F252" s="36" t="s">
        <v>240</v>
      </c>
      <c r="G252" s="4" t="s">
        <v>1749</v>
      </c>
      <c r="H252" s="4">
        <v>448.0</v>
      </c>
      <c r="I252" s="4">
        <v>476.0</v>
      </c>
      <c r="J252" s="4">
        <v>924.0</v>
      </c>
      <c r="K252" s="36" t="s">
        <v>1258</v>
      </c>
    </row>
    <row r="253">
      <c r="A253" s="4">
        <v>2007.0</v>
      </c>
      <c r="B253" s="4" t="s">
        <v>233</v>
      </c>
      <c r="C253" s="4" t="s">
        <v>13</v>
      </c>
      <c r="D253" s="4" t="s">
        <v>14</v>
      </c>
      <c r="E253" s="4">
        <v>23.0</v>
      </c>
      <c r="F253" s="36" t="s">
        <v>284</v>
      </c>
      <c r="G253" s="4" t="s">
        <v>1122</v>
      </c>
      <c r="H253" s="4">
        <v>422.0</v>
      </c>
      <c r="I253" s="4">
        <v>486.0</v>
      </c>
      <c r="J253" s="4">
        <v>908.0</v>
      </c>
      <c r="K253" s="36" t="s">
        <v>1258</v>
      </c>
    </row>
    <row r="254">
      <c r="A254" s="4">
        <v>2007.0</v>
      </c>
      <c r="B254" s="4" t="s">
        <v>233</v>
      </c>
      <c r="C254" s="4" t="s">
        <v>13</v>
      </c>
      <c r="D254" s="4" t="s">
        <v>14</v>
      </c>
      <c r="E254" s="4">
        <v>24.0</v>
      </c>
      <c r="F254" s="36" t="s">
        <v>816</v>
      </c>
      <c r="G254" s="4" t="s">
        <v>404</v>
      </c>
      <c r="H254" s="4">
        <v>436.0</v>
      </c>
      <c r="I254" s="4">
        <v>466.0</v>
      </c>
      <c r="J254" s="4">
        <v>902.0</v>
      </c>
      <c r="K254" s="36" t="s">
        <v>1258</v>
      </c>
    </row>
    <row r="255">
      <c r="A255" s="4">
        <v>2007.0</v>
      </c>
      <c r="B255" s="4" t="s">
        <v>233</v>
      </c>
      <c r="C255" s="4" t="s">
        <v>13</v>
      </c>
      <c r="D255" s="4" t="s">
        <v>14</v>
      </c>
      <c r="E255" s="4">
        <v>25.0</v>
      </c>
      <c r="F255" s="36" t="s">
        <v>1480</v>
      </c>
      <c r="G255" s="4" t="s">
        <v>1578</v>
      </c>
      <c r="H255" s="4">
        <v>422.0</v>
      </c>
      <c r="I255" s="4">
        <v>470.0</v>
      </c>
      <c r="J255" s="4">
        <v>892.0</v>
      </c>
      <c r="K255" s="36" t="s">
        <v>1258</v>
      </c>
    </row>
    <row r="256">
      <c r="A256" s="4">
        <v>2007.0</v>
      </c>
      <c r="B256" s="4" t="s">
        <v>233</v>
      </c>
      <c r="C256" s="4" t="s">
        <v>13</v>
      </c>
      <c r="D256" s="4" t="s">
        <v>14</v>
      </c>
      <c r="E256" s="4">
        <v>26.0</v>
      </c>
      <c r="F256" s="36" t="s">
        <v>1808</v>
      </c>
      <c r="G256" s="4" t="s">
        <v>127</v>
      </c>
      <c r="H256" s="4">
        <v>468.0</v>
      </c>
      <c r="I256" s="4">
        <v>410.0</v>
      </c>
      <c r="J256" s="4">
        <v>878.0</v>
      </c>
      <c r="K256" s="36" t="s">
        <v>1258</v>
      </c>
    </row>
    <row r="257">
      <c r="A257" s="4">
        <v>2007.0</v>
      </c>
      <c r="B257" s="4" t="s">
        <v>233</v>
      </c>
      <c r="C257" s="4" t="s">
        <v>13</v>
      </c>
      <c r="D257" s="4" t="s">
        <v>14</v>
      </c>
      <c r="E257" s="4">
        <v>27.0</v>
      </c>
      <c r="F257" s="36" t="s">
        <v>1577</v>
      </c>
      <c r="G257" s="4" t="s">
        <v>1047</v>
      </c>
      <c r="H257" s="4">
        <v>392.0</v>
      </c>
      <c r="I257" s="4">
        <v>480.0</v>
      </c>
      <c r="J257" s="4">
        <v>872.0</v>
      </c>
      <c r="K257" s="4">
        <v>2.0</v>
      </c>
    </row>
    <row r="258">
      <c r="A258" s="4">
        <v>2007.0</v>
      </c>
      <c r="B258" s="4" t="s">
        <v>233</v>
      </c>
      <c r="C258" s="4" t="s">
        <v>13</v>
      </c>
      <c r="D258" s="4" t="s">
        <v>14</v>
      </c>
      <c r="E258" s="4">
        <v>28.0</v>
      </c>
      <c r="F258" s="36" t="s">
        <v>1574</v>
      </c>
      <c r="G258" s="4" t="s">
        <v>97</v>
      </c>
      <c r="H258" s="4">
        <v>448.0</v>
      </c>
      <c r="I258" s="4">
        <v>424.0</v>
      </c>
      <c r="J258" s="4">
        <v>872.0</v>
      </c>
      <c r="K258" s="4">
        <v>2.0</v>
      </c>
    </row>
    <row r="259">
      <c r="A259" s="4">
        <v>2007.0</v>
      </c>
      <c r="B259" s="4" t="s">
        <v>233</v>
      </c>
      <c r="C259" s="4" t="s">
        <v>13</v>
      </c>
      <c r="D259" s="4" t="s">
        <v>14</v>
      </c>
      <c r="E259" s="4">
        <v>29.0</v>
      </c>
      <c r="F259" s="36" t="s">
        <v>1481</v>
      </c>
      <c r="G259" s="4" t="s">
        <v>303</v>
      </c>
      <c r="H259" s="4">
        <v>420.0</v>
      </c>
      <c r="I259" s="4">
        <v>448.0</v>
      </c>
      <c r="J259" s="4">
        <v>868.0</v>
      </c>
      <c r="K259" s="36" t="s">
        <v>1258</v>
      </c>
    </row>
    <row r="260">
      <c r="A260" s="4">
        <v>2007.0</v>
      </c>
      <c r="B260" s="4" t="s">
        <v>233</v>
      </c>
      <c r="C260" s="4" t="s">
        <v>13</v>
      </c>
      <c r="D260" s="4" t="s">
        <v>14</v>
      </c>
      <c r="E260" s="4">
        <v>30.0</v>
      </c>
      <c r="F260" s="36" t="s">
        <v>268</v>
      </c>
      <c r="G260" s="4" t="s">
        <v>654</v>
      </c>
      <c r="H260" s="4">
        <v>384.0</v>
      </c>
      <c r="I260" s="4">
        <v>468.0</v>
      </c>
      <c r="J260" s="4">
        <v>852.0</v>
      </c>
      <c r="K260" s="36" t="s">
        <v>1258</v>
      </c>
    </row>
    <row r="261">
      <c r="A261" s="4">
        <v>2007.0</v>
      </c>
      <c r="B261" s="4" t="s">
        <v>233</v>
      </c>
      <c r="C261" s="4" t="s">
        <v>13</v>
      </c>
      <c r="D261" s="4" t="s">
        <v>14</v>
      </c>
      <c r="E261" s="4">
        <v>31.0</v>
      </c>
      <c r="F261" s="36" t="s">
        <v>1688</v>
      </c>
      <c r="G261" s="4" t="s">
        <v>678</v>
      </c>
      <c r="H261" s="4">
        <v>386.0</v>
      </c>
      <c r="I261" s="4">
        <v>458.0</v>
      </c>
      <c r="J261" s="4">
        <v>844.0</v>
      </c>
      <c r="K261" s="36" t="s">
        <v>1258</v>
      </c>
    </row>
    <row r="262">
      <c r="A262" s="4">
        <v>2007.0</v>
      </c>
      <c r="B262" s="4" t="s">
        <v>233</v>
      </c>
      <c r="C262" s="4" t="s">
        <v>13</v>
      </c>
      <c r="D262" s="4" t="s">
        <v>14</v>
      </c>
      <c r="E262" s="4">
        <v>32.0</v>
      </c>
      <c r="F262" s="36" t="s">
        <v>883</v>
      </c>
      <c r="G262" s="4" t="s">
        <v>110</v>
      </c>
      <c r="H262" s="4">
        <v>422.0</v>
      </c>
      <c r="I262" s="4">
        <v>418.0</v>
      </c>
      <c r="J262" s="4">
        <v>840.0</v>
      </c>
      <c r="K262" s="36" t="s">
        <v>1258</v>
      </c>
    </row>
    <row r="263">
      <c r="A263" s="4">
        <v>2007.0</v>
      </c>
      <c r="B263" s="4" t="s">
        <v>233</v>
      </c>
      <c r="C263" s="4" t="s">
        <v>13</v>
      </c>
      <c r="D263" s="4" t="s">
        <v>14</v>
      </c>
      <c r="E263" s="4">
        <v>33.0</v>
      </c>
      <c r="F263" s="36" t="s">
        <v>1593</v>
      </c>
      <c r="G263" s="4" t="s">
        <v>1588</v>
      </c>
      <c r="H263" s="4">
        <v>390.0</v>
      </c>
      <c r="I263" s="4">
        <v>436.0</v>
      </c>
      <c r="J263" s="4">
        <v>826.0</v>
      </c>
      <c r="K263" s="36" t="s">
        <v>1258</v>
      </c>
    </row>
    <row r="264">
      <c r="A264" s="4">
        <v>2007.0</v>
      </c>
      <c r="B264" s="4" t="s">
        <v>233</v>
      </c>
      <c r="C264" s="4" t="s">
        <v>13</v>
      </c>
      <c r="D264" s="4" t="s">
        <v>14</v>
      </c>
      <c r="E264" s="4">
        <v>34.0</v>
      </c>
      <c r="F264" s="36" t="s">
        <v>1032</v>
      </c>
      <c r="G264" s="4" t="s">
        <v>22</v>
      </c>
      <c r="H264" s="4">
        <v>346.0</v>
      </c>
      <c r="I264" s="4">
        <v>472.0</v>
      </c>
      <c r="J264" s="4">
        <v>818.0</v>
      </c>
      <c r="K264" s="36" t="s">
        <v>1258</v>
      </c>
    </row>
    <row r="265">
      <c r="A265" s="4">
        <v>2007.0</v>
      </c>
      <c r="B265" s="4" t="s">
        <v>233</v>
      </c>
      <c r="C265" s="4" t="s">
        <v>13</v>
      </c>
      <c r="D265" s="4" t="s">
        <v>14</v>
      </c>
      <c r="E265" s="4">
        <v>35.0</v>
      </c>
      <c r="F265" s="36" t="s">
        <v>1477</v>
      </c>
      <c r="G265" s="4" t="s">
        <v>469</v>
      </c>
      <c r="H265" s="4">
        <v>404.0</v>
      </c>
      <c r="I265" s="4">
        <v>412.0</v>
      </c>
      <c r="J265" s="4">
        <v>816.0</v>
      </c>
      <c r="K265" s="36" t="s">
        <v>1258</v>
      </c>
    </row>
    <row r="266">
      <c r="A266" s="4">
        <v>2007.0</v>
      </c>
      <c r="B266" s="4" t="s">
        <v>233</v>
      </c>
      <c r="C266" s="4" t="s">
        <v>13</v>
      </c>
      <c r="D266" s="4" t="s">
        <v>14</v>
      </c>
      <c r="E266" s="4">
        <v>36.0</v>
      </c>
      <c r="F266" s="36" t="s">
        <v>1809</v>
      </c>
      <c r="G266" s="4" t="s">
        <v>1754</v>
      </c>
      <c r="H266" s="4">
        <v>416.0</v>
      </c>
      <c r="I266" s="4">
        <v>398.0</v>
      </c>
      <c r="J266" s="4">
        <v>814.0</v>
      </c>
      <c r="K266" s="4">
        <v>6.0</v>
      </c>
    </row>
    <row r="267">
      <c r="A267" s="4">
        <v>2007.0</v>
      </c>
      <c r="B267" s="4" t="s">
        <v>233</v>
      </c>
      <c r="C267" s="4" t="s">
        <v>13</v>
      </c>
      <c r="D267" s="4" t="s">
        <v>14</v>
      </c>
      <c r="E267" s="4">
        <v>37.0</v>
      </c>
      <c r="F267" s="36" t="s">
        <v>1095</v>
      </c>
      <c r="G267" s="4" t="s">
        <v>1093</v>
      </c>
      <c r="H267" s="4">
        <v>378.0</v>
      </c>
      <c r="I267" s="4">
        <v>436.0</v>
      </c>
      <c r="J267" s="4">
        <v>814.0</v>
      </c>
      <c r="K267" s="4">
        <v>3.0</v>
      </c>
    </row>
    <row r="268">
      <c r="A268" s="4">
        <v>2007.0</v>
      </c>
      <c r="B268" s="4" t="s">
        <v>233</v>
      </c>
      <c r="C268" s="4" t="s">
        <v>13</v>
      </c>
      <c r="D268" s="4" t="s">
        <v>14</v>
      </c>
      <c r="E268" s="4">
        <v>38.0</v>
      </c>
      <c r="F268" s="36" t="s">
        <v>1478</v>
      </c>
      <c r="G268" s="4" t="s">
        <v>1754</v>
      </c>
      <c r="H268" s="4">
        <v>432.0</v>
      </c>
      <c r="I268" s="4">
        <v>382.0</v>
      </c>
      <c r="J268" s="4">
        <v>814.0</v>
      </c>
      <c r="K268" s="4">
        <v>2.0</v>
      </c>
    </row>
    <row r="269">
      <c r="A269" s="4">
        <v>2007.0</v>
      </c>
      <c r="B269" s="4" t="s">
        <v>233</v>
      </c>
      <c r="C269" s="4" t="s">
        <v>13</v>
      </c>
      <c r="D269" s="4" t="s">
        <v>14</v>
      </c>
      <c r="E269" s="4">
        <v>39.0</v>
      </c>
      <c r="F269" s="36" t="s">
        <v>730</v>
      </c>
      <c r="G269" s="4" t="s">
        <v>1749</v>
      </c>
      <c r="H269" s="4">
        <v>410.0</v>
      </c>
      <c r="I269" s="4">
        <v>396.0</v>
      </c>
      <c r="J269" s="4">
        <v>806.0</v>
      </c>
      <c r="K269" s="36" t="s">
        <v>1258</v>
      </c>
    </row>
    <row r="270">
      <c r="A270" s="4">
        <v>2007.0</v>
      </c>
      <c r="B270" s="4" t="s">
        <v>233</v>
      </c>
      <c r="C270" s="4" t="s">
        <v>13</v>
      </c>
      <c r="D270" s="4" t="s">
        <v>14</v>
      </c>
      <c r="E270" s="4">
        <v>40.0</v>
      </c>
      <c r="F270" s="36" t="s">
        <v>1350</v>
      </c>
      <c r="G270" s="4" t="s">
        <v>110</v>
      </c>
      <c r="H270" s="4">
        <v>378.0</v>
      </c>
      <c r="I270" s="4">
        <v>418.0</v>
      </c>
      <c r="J270" s="4">
        <v>796.0</v>
      </c>
      <c r="K270" s="36" t="s">
        <v>1258</v>
      </c>
    </row>
    <row r="271">
      <c r="A271" s="4">
        <v>2007.0</v>
      </c>
      <c r="B271" s="4" t="s">
        <v>233</v>
      </c>
      <c r="C271" s="4" t="s">
        <v>13</v>
      </c>
      <c r="D271" s="4" t="s">
        <v>14</v>
      </c>
      <c r="E271" s="4">
        <v>41.0</v>
      </c>
      <c r="F271" s="36" t="s">
        <v>339</v>
      </c>
      <c r="G271" s="4" t="s">
        <v>1754</v>
      </c>
      <c r="H271" s="4">
        <v>358.0</v>
      </c>
      <c r="I271" s="4">
        <v>420.0</v>
      </c>
      <c r="J271" s="4">
        <v>778.0</v>
      </c>
      <c r="K271" s="36" t="s">
        <v>1258</v>
      </c>
    </row>
    <row r="272">
      <c r="A272" s="4">
        <v>2007.0</v>
      </c>
      <c r="B272" s="4" t="s">
        <v>233</v>
      </c>
      <c r="C272" s="4" t="s">
        <v>13</v>
      </c>
      <c r="D272" s="4" t="s">
        <v>14</v>
      </c>
      <c r="E272" s="4">
        <v>42.0</v>
      </c>
      <c r="F272" s="36" t="s">
        <v>559</v>
      </c>
      <c r="G272" s="4" t="s">
        <v>97</v>
      </c>
      <c r="H272" s="4">
        <v>314.0</v>
      </c>
      <c r="I272" s="4">
        <v>462.0</v>
      </c>
      <c r="J272" s="4">
        <v>776.0</v>
      </c>
      <c r="K272" s="36" t="s">
        <v>1258</v>
      </c>
    </row>
    <row r="273">
      <c r="A273" s="4">
        <v>2007.0</v>
      </c>
      <c r="B273" s="4" t="s">
        <v>233</v>
      </c>
      <c r="C273" s="4" t="s">
        <v>13</v>
      </c>
      <c r="D273" s="4" t="s">
        <v>14</v>
      </c>
      <c r="E273" s="4">
        <v>43.0</v>
      </c>
      <c r="F273" s="36" t="s">
        <v>1810</v>
      </c>
      <c r="G273" s="4" t="s">
        <v>1754</v>
      </c>
      <c r="H273" s="4">
        <v>380.0</v>
      </c>
      <c r="I273" s="4">
        <v>364.0</v>
      </c>
      <c r="J273" s="4">
        <v>744.0</v>
      </c>
      <c r="K273" s="4">
        <v>6.0</v>
      </c>
    </row>
    <row r="274">
      <c r="A274" s="4">
        <v>2007.0</v>
      </c>
      <c r="B274" s="4" t="s">
        <v>233</v>
      </c>
      <c r="C274" s="4" t="s">
        <v>13</v>
      </c>
      <c r="D274" s="4" t="s">
        <v>14</v>
      </c>
      <c r="E274" s="4">
        <v>44.0</v>
      </c>
      <c r="F274" s="36" t="s">
        <v>140</v>
      </c>
      <c r="G274" s="4" t="s">
        <v>141</v>
      </c>
      <c r="H274" s="4">
        <v>362.0</v>
      </c>
      <c r="I274" s="4">
        <v>382.0</v>
      </c>
      <c r="J274" s="4">
        <v>744.0</v>
      </c>
      <c r="K274" s="4">
        <v>1.0</v>
      </c>
    </row>
    <row r="275">
      <c r="A275" s="4">
        <v>2007.0</v>
      </c>
      <c r="B275" s="4" t="s">
        <v>233</v>
      </c>
      <c r="C275" s="4" t="s">
        <v>13</v>
      </c>
      <c r="D275" s="4" t="s">
        <v>14</v>
      </c>
      <c r="E275" s="4">
        <v>45.0</v>
      </c>
      <c r="F275" s="36" t="s">
        <v>1202</v>
      </c>
      <c r="G275" s="4" t="s">
        <v>110</v>
      </c>
      <c r="H275" s="4">
        <v>316.0</v>
      </c>
      <c r="I275" s="4">
        <v>404.0</v>
      </c>
      <c r="J275" s="4">
        <v>720.0</v>
      </c>
      <c r="K275" s="36" t="s">
        <v>1258</v>
      </c>
    </row>
    <row r="276">
      <c r="A276" s="4">
        <v>2007.0</v>
      </c>
      <c r="B276" s="4" t="s">
        <v>233</v>
      </c>
      <c r="C276" s="4" t="s">
        <v>13</v>
      </c>
      <c r="D276" s="4" t="s">
        <v>14</v>
      </c>
      <c r="E276" s="4">
        <v>46.0</v>
      </c>
      <c r="F276" s="36" t="s">
        <v>557</v>
      </c>
      <c r="G276" s="4" t="s">
        <v>97</v>
      </c>
      <c r="H276" s="4">
        <v>366.0</v>
      </c>
      <c r="I276" s="4">
        <v>334.0</v>
      </c>
      <c r="J276" s="4">
        <v>700.0</v>
      </c>
      <c r="K276" s="36" t="s">
        <v>1258</v>
      </c>
    </row>
    <row r="277">
      <c r="A277" s="4">
        <v>2007.0</v>
      </c>
      <c r="B277" s="4" t="s">
        <v>233</v>
      </c>
      <c r="C277" s="4" t="s">
        <v>13</v>
      </c>
      <c r="D277" s="4" t="s">
        <v>14</v>
      </c>
      <c r="E277" s="4">
        <v>47.0</v>
      </c>
      <c r="F277" s="36" t="s">
        <v>148</v>
      </c>
      <c r="G277" s="4" t="s">
        <v>149</v>
      </c>
      <c r="H277" s="4">
        <v>324.0</v>
      </c>
      <c r="I277" s="4">
        <v>326.0</v>
      </c>
      <c r="J277" s="4">
        <v>650.0</v>
      </c>
      <c r="K277" s="36" t="s">
        <v>1258</v>
      </c>
    </row>
    <row r="278">
      <c r="A278" s="4">
        <v>2007.0</v>
      </c>
      <c r="B278" s="4" t="s">
        <v>233</v>
      </c>
      <c r="C278" s="4" t="s">
        <v>13</v>
      </c>
      <c r="D278" s="4" t="s">
        <v>14</v>
      </c>
      <c r="E278" s="4">
        <v>48.0</v>
      </c>
      <c r="F278" s="36" t="s">
        <v>1201</v>
      </c>
      <c r="G278" s="4" t="s">
        <v>1741</v>
      </c>
      <c r="H278" s="4">
        <v>330.0</v>
      </c>
      <c r="I278" s="4">
        <v>314.0</v>
      </c>
      <c r="J278" s="4">
        <v>644.0</v>
      </c>
      <c r="K278" s="36" t="s">
        <v>1258</v>
      </c>
    </row>
    <row r="279">
      <c r="A279" s="4">
        <v>2007.0</v>
      </c>
      <c r="B279" s="4" t="s">
        <v>233</v>
      </c>
      <c r="C279" s="4" t="s">
        <v>13</v>
      </c>
      <c r="D279" s="4" t="s">
        <v>14</v>
      </c>
      <c r="E279" s="4">
        <v>49.0</v>
      </c>
      <c r="F279" s="36" t="s">
        <v>692</v>
      </c>
      <c r="G279" s="4" t="s">
        <v>1549</v>
      </c>
      <c r="H279" s="4">
        <v>302.0</v>
      </c>
      <c r="I279" s="4">
        <v>334.0</v>
      </c>
      <c r="J279" s="4">
        <v>636.0</v>
      </c>
      <c r="K279" s="36" t="s">
        <v>1258</v>
      </c>
    </row>
    <row r="280">
      <c r="A280" s="4">
        <v>2007.0</v>
      </c>
      <c r="B280" s="4" t="s">
        <v>233</v>
      </c>
      <c r="C280" s="4" t="s">
        <v>13</v>
      </c>
      <c r="D280" s="4" t="s">
        <v>14</v>
      </c>
      <c r="E280" s="4">
        <v>50.0</v>
      </c>
      <c r="F280" s="36" t="s">
        <v>732</v>
      </c>
      <c r="G280" s="4" t="s">
        <v>1811</v>
      </c>
      <c r="H280" s="4">
        <v>300.0</v>
      </c>
      <c r="I280" s="4">
        <v>332.0</v>
      </c>
      <c r="J280" s="4">
        <v>632.0</v>
      </c>
      <c r="K280" s="36" t="s">
        <v>1258</v>
      </c>
    </row>
    <row r="281">
      <c r="A281" s="4">
        <v>2007.0</v>
      </c>
      <c r="B281" s="4" t="s">
        <v>233</v>
      </c>
      <c r="C281" s="4" t="s">
        <v>13</v>
      </c>
      <c r="D281" s="4" t="s">
        <v>14</v>
      </c>
      <c r="E281" s="4">
        <v>51.0</v>
      </c>
      <c r="F281" s="36" t="s">
        <v>1812</v>
      </c>
      <c r="G281" s="4" t="s">
        <v>1754</v>
      </c>
      <c r="H281" s="4">
        <v>264.0</v>
      </c>
      <c r="I281" s="4">
        <v>316.0</v>
      </c>
      <c r="J281" s="4">
        <v>580.0</v>
      </c>
    </row>
    <row r="282">
      <c r="A282" s="4">
        <v>2007.0</v>
      </c>
      <c r="B282" s="4" t="s">
        <v>233</v>
      </c>
      <c r="C282" s="4" t="s">
        <v>13</v>
      </c>
      <c r="D282" s="4" t="s">
        <v>14</v>
      </c>
      <c r="E282" s="4">
        <v>52.0</v>
      </c>
      <c r="F282" s="36" t="s">
        <v>1027</v>
      </c>
      <c r="G282" s="4" t="s">
        <v>38</v>
      </c>
      <c r="H282" s="4">
        <v>242.0</v>
      </c>
      <c r="I282" s="4">
        <v>294.0</v>
      </c>
      <c r="J282" s="4">
        <v>536.0</v>
      </c>
    </row>
    <row r="283">
      <c r="A283" s="4">
        <v>2007.0</v>
      </c>
      <c r="B283" s="4" t="s">
        <v>233</v>
      </c>
      <c r="C283" s="4" t="s">
        <v>13</v>
      </c>
      <c r="D283" s="4" t="s">
        <v>14</v>
      </c>
      <c r="E283" s="4">
        <v>53.0</v>
      </c>
      <c r="F283" s="36" t="s">
        <v>472</v>
      </c>
      <c r="G283" s="4" t="s">
        <v>1754</v>
      </c>
      <c r="H283" s="4">
        <v>430.0</v>
      </c>
      <c r="J283" s="4">
        <v>430.0</v>
      </c>
    </row>
    <row r="284">
      <c r="A284" s="4">
        <v>2007.0</v>
      </c>
      <c r="B284" s="4" t="s">
        <v>233</v>
      </c>
      <c r="C284" s="4" t="s">
        <v>13</v>
      </c>
      <c r="D284" s="4" t="s">
        <v>14</v>
      </c>
      <c r="E284" s="4">
        <v>54.0</v>
      </c>
      <c r="F284" s="36" t="s">
        <v>266</v>
      </c>
      <c r="G284" s="4" t="s">
        <v>149</v>
      </c>
      <c r="H284" s="4">
        <v>388.0</v>
      </c>
      <c r="J284" s="4">
        <v>388.0</v>
      </c>
    </row>
    <row r="285">
      <c r="A285" s="4">
        <v>2007.0</v>
      </c>
      <c r="B285" s="4" t="s">
        <v>233</v>
      </c>
      <c r="C285" s="4" t="s">
        <v>57</v>
      </c>
      <c r="D285" s="4" t="s">
        <v>14</v>
      </c>
      <c r="E285" s="4">
        <v>1.0</v>
      </c>
      <c r="F285" s="36" t="s">
        <v>1694</v>
      </c>
      <c r="G285" s="4" t="s">
        <v>22</v>
      </c>
      <c r="H285" s="4">
        <v>478.0</v>
      </c>
      <c r="I285" s="4">
        <v>448.0</v>
      </c>
      <c r="J285" s="4">
        <v>926.0</v>
      </c>
      <c r="K285" s="36" t="s">
        <v>1258</v>
      </c>
    </row>
    <row r="286">
      <c r="A286" s="4">
        <v>2007.0</v>
      </c>
      <c r="B286" s="4" t="s">
        <v>233</v>
      </c>
      <c r="C286" s="4" t="s">
        <v>57</v>
      </c>
      <c r="D286" s="4" t="s">
        <v>14</v>
      </c>
      <c r="E286" s="4">
        <v>2.0</v>
      </c>
      <c r="F286" s="36" t="s">
        <v>457</v>
      </c>
      <c r="G286" s="4" t="s">
        <v>654</v>
      </c>
      <c r="H286" s="4">
        <v>468.0</v>
      </c>
      <c r="I286" s="4">
        <v>426.0</v>
      </c>
      <c r="J286" s="4">
        <v>894.0</v>
      </c>
      <c r="K286" s="36" t="s">
        <v>1258</v>
      </c>
    </row>
    <row r="287">
      <c r="A287" s="4">
        <v>2007.0</v>
      </c>
      <c r="B287" s="4" t="s">
        <v>233</v>
      </c>
      <c r="C287" s="4" t="s">
        <v>57</v>
      </c>
      <c r="D287" s="4" t="s">
        <v>14</v>
      </c>
      <c r="E287" s="4">
        <v>3.0</v>
      </c>
      <c r="F287" s="36" t="s">
        <v>908</v>
      </c>
      <c r="G287" s="4" t="s">
        <v>441</v>
      </c>
      <c r="H287" s="4">
        <v>434.0</v>
      </c>
      <c r="I287" s="4">
        <v>430.0</v>
      </c>
      <c r="J287" s="4">
        <v>864.0</v>
      </c>
      <c r="K287" s="36" t="s">
        <v>1258</v>
      </c>
    </row>
    <row r="288">
      <c r="A288" s="4">
        <v>2007.0</v>
      </c>
      <c r="B288" s="4" t="s">
        <v>233</v>
      </c>
      <c r="C288" s="4" t="s">
        <v>57</v>
      </c>
      <c r="D288" s="4" t="s">
        <v>14</v>
      </c>
      <c r="E288" s="4">
        <v>4.0</v>
      </c>
      <c r="F288" s="36" t="s">
        <v>288</v>
      </c>
      <c r="G288" s="4" t="s">
        <v>239</v>
      </c>
      <c r="H288" s="4">
        <v>408.0</v>
      </c>
      <c r="I288" s="4">
        <v>444.0</v>
      </c>
      <c r="J288" s="4">
        <v>852.0</v>
      </c>
      <c r="K288" s="36" t="s">
        <v>1258</v>
      </c>
    </row>
    <row r="289">
      <c r="A289" s="4">
        <v>2007.0</v>
      </c>
      <c r="B289" s="4" t="s">
        <v>233</v>
      </c>
      <c r="C289" s="4" t="s">
        <v>57</v>
      </c>
      <c r="D289" s="4" t="s">
        <v>14</v>
      </c>
      <c r="E289" s="4">
        <v>5.0</v>
      </c>
      <c r="F289" s="36" t="s">
        <v>1208</v>
      </c>
      <c r="G289" s="4" t="s">
        <v>327</v>
      </c>
      <c r="H289" s="4">
        <v>368.0</v>
      </c>
      <c r="I289" s="4">
        <v>432.0</v>
      </c>
      <c r="J289" s="4">
        <v>800.0</v>
      </c>
      <c r="K289" s="36" t="s">
        <v>1258</v>
      </c>
    </row>
    <row r="290">
      <c r="A290" s="4">
        <v>2007.0</v>
      </c>
      <c r="B290" s="4" t="s">
        <v>233</v>
      </c>
      <c r="C290" s="4" t="s">
        <v>57</v>
      </c>
      <c r="D290" s="4" t="s">
        <v>14</v>
      </c>
      <c r="E290" s="4">
        <v>6.0</v>
      </c>
      <c r="F290" s="36" t="s">
        <v>1700</v>
      </c>
      <c r="G290" s="4" t="s">
        <v>678</v>
      </c>
      <c r="H290" s="4">
        <v>376.0</v>
      </c>
      <c r="I290" s="4">
        <v>414.0</v>
      </c>
      <c r="J290" s="4">
        <v>790.0</v>
      </c>
      <c r="K290" s="36" t="s">
        <v>1258</v>
      </c>
    </row>
    <row r="291">
      <c r="A291" s="4">
        <v>2007.0</v>
      </c>
      <c r="B291" s="4" t="s">
        <v>233</v>
      </c>
      <c r="C291" s="4" t="s">
        <v>57</v>
      </c>
      <c r="D291" s="4" t="s">
        <v>14</v>
      </c>
      <c r="E291" s="4">
        <v>7.0</v>
      </c>
      <c r="F291" s="36" t="s">
        <v>1581</v>
      </c>
      <c r="G291" s="4" t="s">
        <v>110</v>
      </c>
      <c r="H291" s="4">
        <v>414.0</v>
      </c>
      <c r="I291" s="4">
        <v>358.0</v>
      </c>
      <c r="J291" s="4">
        <v>772.0</v>
      </c>
      <c r="K291" s="36" t="s">
        <v>1258</v>
      </c>
    </row>
    <row r="292">
      <c r="A292" s="4">
        <v>2007.0</v>
      </c>
      <c r="B292" s="4" t="s">
        <v>233</v>
      </c>
      <c r="C292" s="4" t="s">
        <v>57</v>
      </c>
      <c r="D292" s="4" t="s">
        <v>14</v>
      </c>
      <c r="E292" s="4">
        <v>8.0</v>
      </c>
      <c r="F292" s="36" t="s">
        <v>1583</v>
      </c>
      <c r="G292" s="4" t="s">
        <v>1740</v>
      </c>
      <c r="H292" s="4">
        <v>380.0</v>
      </c>
      <c r="I292" s="4">
        <v>384.0</v>
      </c>
      <c r="J292" s="4">
        <v>764.0</v>
      </c>
      <c r="K292" s="36" t="s">
        <v>1258</v>
      </c>
    </row>
    <row r="293">
      <c r="A293" s="4">
        <v>2007.0</v>
      </c>
      <c r="B293" s="4" t="s">
        <v>233</v>
      </c>
      <c r="C293" s="4" t="s">
        <v>57</v>
      </c>
      <c r="D293" s="4" t="s">
        <v>14</v>
      </c>
      <c r="E293" s="4">
        <v>9.0</v>
      </c>
      <c r="F293" s="36" t="s">
        <v>739</v>
      </c>
      <c r="G293" s="4" t="s">
        <v>1773</v>
      </c>
      <c r="H293" s="4">
        <v>362.0</v>
      </c>
      <c r="I293" s="4">
        <v>380.0</v>
      </c>
      <c r="J293" s="4">
        <v>742.0</v>
      </c>
      <c r="K293" s="36" t="s">
        <v>1258</v>
      </c>
    </row>
    <row r="294">
      <c r="A294" s="4">
        <v>2007.0</v>
      </c>
      <c r="B294" s="4" t="s">
        <v>233</v>
      </c>
      <c r="C294" s="4" t="s">
        <v>57</v>
      </c>
      <c r="D294" s="4" t="s">
        <v>14</v>
      </c>
      <c r="E294" s="4">
        <v>10.0</v>
      </c>
      <c r="F294" s="36" t="s">
        <v>478</v>
      </c>
      <c r="G294" s="4" t="s">
        <v>141</v>
      </c>
      <c r="H294" s="4">
        <v>380.0</v>
      </c>
      <c r="I294" s="4">
        <v>360.0</v>
      </c>
      <c r="J294" s="4">
        <v>740.0</v>
      </c>
      <c r="K294" s="36" t="s">
        <v>1258</v>
      </c>
    </row>
    <row r="295">
      <c r="A295" s="4">
        <v>2007.0</v>
      </c>
      <c r="B295" s="4" t="s">
        <v>233</v>
      </c>
      <c r="C295" s="4" t="s">
        <v>57</v>
      </c>
      <c r="D295" s="4" t="s">
        <v>14</v>
      </c>
      <c r="E295" s="4">
        <v>11.0</v>
      </c>
      <c r="F295" s="36" t="s">
        <v>1813</v>
      </c>
      <c r="G295" s="4" t="s">
        <v>327</v>
      </c>
      <c r="H295" s="4">
        <v>358.0</v>
      </c>
      <c r="I295" s="4">
        <v>372.0</v>
      </c>
      <c r="J295" s="4">
        <v>730.0</v>
      </c>
      <c r="K295" s="36" t="s">
        <v>1258</v>
      </c>
    </row>
    <row r="296">
      <c r="A296" s="4">
        <v>2007.0</v>
      </c>
      <c r="B296" s="4" t="s">
        <v>233</v>
      </c>
      <c r="C296" s="4" t="s">
        <v>57</v>
      </c>
      <c r="D296" s="4" t="s">
        <v>14</v>
      </c>
      <c r="E296" s="4">
        <v>12.0</v>
      </c>
      <c r="F296" s="36" t="s">
        <v>1489</v>
      </c>
      <c r="G296" s="4" t="s">
        <v>303</v>
      </c>
      <c r="H296" s="4">
        <v>342.0</v>
      </c>
      <c r="I296" s="4">
        <v>366.0</v>
      </c>
      <c r="J296" s="4">
        <v>708.0</v>
      </c>
      <c r="K296" s="36" t="s">
        <v>1258</v>
      </c>
    </row>
    <row r="297">
      <c r="A297" s="4">
        <v>2007.0</v>
      </c>
      <c r="B297" s="4" t="s">
        <v>233</v>
      </c>
      <c r="C297" s="4" t="s">
        <v>57</v>
      </c>
      <c r="D297" s="4" t="s">
        <v>14</v>
      </c>
      <c r="E297" s="4">
        <v>13.0</v>
      </c>
      <c r="F297" s="36" t="s">
        <v>1582</v>
      </c>
      <c r="G297" s="4" t="s">
        <v>66</v>
      </c>
      <c r="H297" s="4">
        <v>310.0</v>
      </c>
      <c r="I297" s="4">
        <v>386.0</v>
      </c>
      <c r="J297" s="4">
        <v>696.0</v>
      </c>
      <c r="K297" s="36" t="s">
        <v>1258</v>
      </c>
    </row>
    <row r="298">
      <c r="A298" s="4">
        <v>2007.0</v>
      </c>
      <c r="B298" s="4" t="s">
        <v>233</v>
      </c>
      <c r="C298" s="4" t="s">
        <v>57</v>
      </c>
      <c r="D298" s="4" t="s">
        <v>14</v>
      </c>
      <c r="E298" s="4">
        <v>14.0</v>
      </c>
      <c r="F298" s="36" t="s">
        <v>1814</v>
      </c>
      <c r="G298" s="4" t="s">
        <v>654</v>
      </c>
      <c r="H298" s="4">
        <v>308.0</v>
      </c>
      <c r="I298" s="4">
        <v>312.0</v>
      </c>
      <c r="J298" s="4">
        <v>620.0</v>
      </c>
      <c r="K298" s="36" t="s">
        <v>1258</v>
      </c>
    </row>
    <row r="299">
      <c r="A299" s="4">
        <v>2007.0</v>
      </c>
      <c r="B299" s="4" t="s">
        <v>233</v>
      </c>
      <c r="C299" s="4" t="s">
        <v>57</v>
      </c>
      <c r="D299" s="4" t="s">
        <v>14</v>
      </c>
      <c r="E299" s="4">
        <v>15.0</v>
      </c>
      <c r="F299" s="36" t="s">
        <v>1815</v>
      </c>
      <c r="G299" s="4" t="s">
        <v>636</v>
      </c>
      <c r="H299" s="4">
        <v>292.0</v>
      </c>
      <c r="I299" s="4">
        <v>264.0</v>
      </c>
      <c r="J299" s="4">
        <v>556.0</v>
      </c>
      <c r="K299" s="36" t="s">
        <v>1258</v>
      </c>
    </row>
    <row r="300">
      <c r="A300" s="4">
        <v>2007.0</v>
      </c>
      <c r="B300" s="4" t="s">
        <v>233</v>
      </c>
      <c r="C300" s="4" t="s">
        <v>57</v>
      </c>
      <c r="D300" s="4" t="s">
        <v>14</v>
      </c>
      <c r="E300" s="4">
        <v>16.0</v>
      </c>
      <c r="F300" s="36" t="s">
        <v>1816</v>
      </c>
      <c r="G300" s="4" t="s">
        <v>1754</v>
      </c>
      <c r="H300" s="4">
        <v>232.0</v>
      </c>
      <c r="I300" s="4">
        <v>292.0</v>
      </c>
      <c r="J300" s="4">
        <v>524.0</v>
      </c>
    </row>
    <row r="301">
      <c r="A301" s="4">
        <v>2007.0</v>
      </c>
      <c r="B301" s="4" t="s">
        <v>233</v>
      </c>
      <c r="C301" s="4" t="s">
        <v>57</v>
      </c>
      <c r="D301" s="4" t="s">
        <v>14</v>
      </c>
      <c r="E301" s="4">
        <v>17.0</v>
      </c>
      <c r="F301" s="36" t="s">
        <v>1356</v>
      </c>
      <c r="G301" s="4" t="s">
        <v>36</v>
      </c>
      <c r="H301" s="4">
        <v>406.0</v>
      </c>
      <c r="J301" s="4">
        <v>406.0</v>
      </c>
    </row>
    <row r="302">
      <c r="A302" s="4">
        <v>2007.0</v>
      </c>
      <c r="B302" s="4" t="s">
        <v>233</v>
      </c>
      <c r="C302" s="4" t="s">
        <v>57</v>
      </c>
      <c r="D302" s="4" t="s">
        <v>14</v>
      </c>
      <c r="E302" s="4">
        <v>18.0</v>
      </c>
      <c r="F302" s="36" t="s">
        <v>736</v>
      </c>
      <c r="G302" s="4" t="s">
        <v>1740</v>
      </c>
      <c r="H302" s="4">
        <v>404.0</v>
      </c>
      <c r="J302" s="4">
        <v>404.0</v>
      </c>
    </row>
    <row r="303">
      <c r="A303" s="4">
        <v>2007.0</v>
      </c>
      <c r="B303" s="4" t="s">
        <v>233</v>
      </c>
      <c r="C303" s="4" t="s">
        <v>57</v>
      </c>
      <c r="D303" s="4" t="s">
        <v>14</v>
      </c>
      <c r="E303" s="4">
        <v>19.0</v>
      </c>
      <c r="F303" s="36" t="s">
        <v>1701</v>
      </c>
      <c r="G303" s="4" t="s">
        <v>1749</v>
      </c>
      <c r="H303" s="4">
        <v>96.0</v>
      </c>
      <c r="I303" s="4">
        <v>300.0</v>
      </c>
      <c r="J303" s="4">
        <v>396.0</v>
      </c>
    </row>
    <row r="304">
      <c r="A304" s="4">
        <v>2007.0</v>
      </c>
      <c r="B304" s="4" t="s">
        <v>233</v>
      </c>
      <c r="C304" s="4" t="s">
        <v>57</v>
      </c>
      <c r="D304" s="4" t="s">
        <v>14</v>
      </c>
      <c r="E304" s="4">
        <v>20.0</v>
      </c>
      <c r="F304" s="36" t="s">
        <v>1212</v>
      </c>
      <c r="G304" s="4" t="s">
        <v>1754</v>
      </c>
      <c r="I304" s="4">
        <v>316.0</v>
      </c>
      <c r="J304" s="4">
        <v>316.0</v>
      </c>
    </row>
    <row r="305">
      <c r="A305" s="4">
        <v>2007.0</v>
      </c>
      <c r="B305" s="4" t="s">
        <v>233</v>
      </c>
      <c r="C305" s="4" t="s">
        <v>57</v>
      </c>
      <c r="D305" s="4" t="s">
        <v>14</v>
      </c>
      <c r="E305" s="4">
        <v>21.0</v>
      </c>
      <c r="F305" s="36" t="s">
        <v>1044</v>
      </c>
      <c r="G305" s="4" t="s">
        <v>75</v>
      </c>
      <c r="H305" s="4">
        <v>282.0</v>
      </c>
      <c r="J305" s="4">
        <v>282.0</v>
      </c>
    </row>
    <row r="306">
      <c r="A306" s="4">
        <v>2007.0</v>
      </c>
      <c r="B306" s="4" t="s">
        <v>233</v>
      </c>
      <c r="C306" s="4" t="s">
        <v>57</v>
      </c>
      <c r="D306" s="4" t="s">
        <v>14</v>
      </c>
      <c r="E306" s="4">
        <v>22.0</v>
      </c>
      <c r="F306" s="36" t="s">
        <v>1817</v>
      </c>
      <c r="G306" s="4" t="s">
        <v>1811</v>
      </c>
      <c r="H306" s="4">
        <v>210.0</v>
      </c>
      <c r="J306" s="4">
        <v>210.0</v>
      </c>
    </row>
    <row r="307">
      <c r="A307" s="4">
        <v>2007.0</v>
      </c>
      <c r="B307" s="4" t="s">
        <v>298</v>
      </c>
      <c r="C307" s="4" t="s">
        <v>13</v>
      </c>
      <c r="D307" s="4" t="s">
        <v>14</v>
      </c>
      <c r="E307" s="4">
        <v>1.0</v>
      </c>
      <c r="F307" s="36" t="s">
        <v>937</v>
      </c>
      <c r="G307" s="4" t="s">
        <v>1502</v>
      </c>
      <c r="H307" s="4">
        <v>514.0</v>
      </c>
      <c r="I307" s="4">
        <v>458.0</v>
      </c>
      <c r="J307" s="4">
        <v>972.0</v>
      </c>
      <c r="K307" s="36" t="s">
        <v>1258</v>
      </c>
    </row>
    <row r="308">
      <c r="A308" s="4">
        <v>2007.0</v>
      </c>
      <c r="B308" s="4" t="s">
        <v>298</v>
      </c>
      <c r="C308" s="4" t="s">
        <v>13</v>
      </c>
      <c r="D308" s="4" t="s">
        <v>14</v>
      </c>
      <c r="E308" s="4">
        <v>2.0</v>
      </c>
      <c r="F308" s="36" t="s">
        <v>590</v>
      </c>
      <c r="G308" s="4" t="s">
        <v>1588</v>
      </c>
      <c r="H308" s="4">
        <v>534.0</v>
      </c>
      <c r="I308" s="4">
        <v>434.0</v>
      </c>
      <c r="J308" s="4">
        <v>968.0</v>
      </c>
      <c r="K308" s="36" t="s">
        <v>1258</v>
      </c>
    </row>
    <row r="309">
      <c r="A309" s="4">
        <v>2007.0</v>
      </c>
      <c r="B309" s="4" t="s">
        <v>298</v>
      </c>
      <c r="C309" s="4" t="s">
        <v>13</v>
      </c>
      <c r="D309" s="4" t="s">
        <v>14</v>
      </c>
      <c r="E309" s="4">
        <v>3.0</v>
      </c>
      <c r="F309" s="36" t="s">
        <v>1702</v>
      </c>
      <c r="G309" s="4" t="s">
        <v>663</v>
      </c>
      <c r="H309" s="4">
        <v>478.0</v>
      </c>
      <c r="I309" s="4">
        <v>488.0</v>
      </c>
      <c r="J309" s="4">
        <v>966.0</v>
      </c>
      <c r="K309" s="36" t="s">
        <v>1258</v>
      </c>
    </row>
    <row r="310">
      <c r="A310" s="4">
        <v>2007.0</v>
      </c>
      <c r="B310" s="4" t="s">
        <v>298</v>
      </c>
      <c r="C310" s="4" t="s">
        <v>13</v>
      </c>
      <c r="D310" s="4" t="s">
        <v>14</v>
      </c>
      <c r="E310" s="4">
        <v>4.0</v>
      </c>
      <c r="F310" s="36" t="s">
        <v>1587</v>
      </c>
      <c r="G310" s="4" t="s">
        <v>961</v>
      </c>
      <c r="H310" s="4">
        <v>494.0</v>
      </c>
      <c r="I310" s="4">
        <v>452.0</v>
      </c>
      <c r="J310" s="4">
        <v>946.0</v>
      </c>
      <c r="K310" s="36" t="s">
        <v>1258</v>
      </c>
    </row>
    <row r="311">
      <c r="A311" s="4">
        <v>2007.0</v>
      </c>
      <c r="B311" s="4" t="s">
        <v>298</v>
      </c>
      <c r="C311" s="4" t="s">
        <v>13</v>
      </c>
      <c r="D311" s="4" t="s">
        <v>14</v>
      </c>
      <c r="E311" s="4">
        <v>5.0</v>
      </c>
      <c r="F311" s="36" t="s">
        <v>946</v>
      </c>
      <c r="G311" s="4" t="s">
        <v>327</v>
      </c>
      <c r="H311" s="4">
        <v>452.0</v>
      </c>
      <c r="I311" s="4">
        <v>472.0</v>
      </c>
      <c r="J311" s="4">
        <v>924.0</v>
      </c>
      <c r="K311" s="36" t="s">
        <v>1258</v>
      </c>
    </row>
    <row r="312">
      <c r="A312" s="4">
        <v>2007.0</v>
      </c>
      <c r="B312" s="4" t="s">
        <v>298</v>
      </c>
      <c r="C312" s="4" t="s">
        <v>13</v>
      </c>
      <c r="D312" s="4" t="s">
        <v>14</v>
      </c>
      <c r="E312" s="4">
        <v>6.0</v>
      </c>
      <c r="F312" s="36" t="s">
        <v>321</v>
      </c>
      <c r="G312" s="4" t="s">
        <v>1345</v>
      </c>
      <c r="H312" s="4">
        <v>454.0</v>
      </c>
      <c r="I312" s="4">
        <v>456.0</v>
      </c>
      <c r="J312" s="4">
        <v>910.0</v>
      </c>
      <c r="K312" s="4">
        <v>3.0</v>
      </c>
    </row>
    <row r="313">
      <c r="A313" s="4">
        <v>2007.0</v>
      </c>
      <c r="B313" s="4" t="s">
        <v>298</v>
      </c>
      <c r="C313" s="4" t="s">
        <v>13</v>
      </c>
      <c r="D313" s="4" t="s">
        <v>14</v>
      </c>
      <c r="E313" s="4">
        <v>7.0</v>
      </c>
      <c r="F313" s="36" t="s">
        <v>944</v>
      </c>
      <c r="G313" s="4" t="s">
        <v>327</v>
      </c>
      <c r="H313" s="4">
        <v>458.0</v>
      </c>
      <c r="I313" s="4">
        <v>452.0</v>
      </c>
      <c r="J313" s="4">
        <v>910.0</v>
      </c>
      <c r="K313" s="4">
        <v>2.0</v>
      </c>
    </row>
    <row r="314">
      <c r="A314" s="4">
        <v>2007.0</v>
      </c>
      <c r="B314" s="4" t="s">
        <v>298</v>
      </c>
      <c r="C314" s="4" t="s">
        <v>13</v>
      </c>
      <c r="D314" s="4" t="s">
        <v>14</v>
      </c>
      <c r="E314" s="4">
        <v>8.0</v>
      </c>
      <c r="F314" s="36" t="s">
        <v>1503</v>
      </c>
      <c r="G314" s="4" t="s">
        <v>224</v>
      </c>
      <c r="H314" s="4">
        <v>464.0</v>
      </c>
      <c r="I314" s="4">
        <v>436.0</v>
      </c>
      <c r="J314" s="4">
        <v>900.0</v>
      </c>
      <c r="K314" s="36" t="s">
        <v>1258</v>
      </c>
    </row>
    <row r="315">
      <c r="A315" s="4">
        <v>2007.0</v>
      </c>
      <c r="B315" s="4" t="s">
        <v>298</v>
      </c>
      <c r="C315" s="4" t="s">
        <v>13</v>
      </c>
      <c r="D315" s="4" t="s">
        <v>14</v>
      </c>
      <c r="E315" s="4">
        <v>9.0</v>
      </c>
      <c r="F315" s="36" t="s">
        <v>1592</v>
      </c>
      <c r="G315" s="4" t="s">
        <v>404</v>
      </c>
      <c r="H315" s="4">
        <v>432.0</v>
      </c>
      <c r="I315" s="4">
        <v>448.0</v>
      </c>
      <c r="J315" s="4">
        <v>880.0</v>
      </c>
      <c r="K315" s="36" t="s">
        <v>1258</v>
      </c>
    </row>
    <row r="316">
      <c r="A316" s="4">
        <v>2007.0</v>
      </c>
      <c r="B316" s="4" t="s">
        <v>298</v>
      </c>
      <c r="C316" s="4" t="s">
        <v>13</v>
      </c>
      <c r="D316" s="4" t="s">
        <v>14</v>
      </c>
      <c r="E316" s="4">
        <v>10.0</v>
      </c>
      <c r="F316" s="36" t="s">
        <v>314</v>
      </c>
      <c r="G316" s="4" t="s">
        <v>678</v>
      </c>
      <c r="H316" s="4">
        <v>410.0</v>
      </c>
      <c r="I316" s="4">
        <v>452.0</v>
      </c>
      <c r="J316" s="4">
        <v>862.0</v>
      </c>
      <c r="K316" s="36" t="s">
        <v>1258</v>
      </c>
    </row>
    <row r="317">
      <c r="A317" s="4">
        <v>2007.0</v>
      </c>
      <c r="B317" s="4" t="s">
        <v>298</v>
      </c>
      <c r="C317" s="4" t="s">
        <v>13</v>
      </c>
      <c r="D317" s="4" t="s">
        <v>14</v>
      </c>
      <c r="E317" s="4">
        <v>11.0</v>
      </c>
      <c r="F317" s="36" t="s">
        <v>1818</v>
      </c>
      <c r="G317" s="4" t="s">
        <v>66</v>
      </c>
      <c r="H317" s="4">
        <v>432.0</v>
      </c>
      <c r="I317" s="4">
        <v>424.0</v>
      </c>
      <c r="J317" s="4">
        <v>856.0</v>
      </c>
      <c r="K317" s="4">
        <v>5.0</v>
      </c>
    </row>
    <row r="318">
      <c r="A318" s="4">
        <v>2007.0</v>
      </c>
      <c r="B318" s="4" t="s">
        <v>298</v>
      </c>
      <c r="C318" s="4" t="s">
        <v>13</v>
      </c>
      <c r="D318" s="4" t="s">
        <v>14</v>
      </c>
      <c r="E318" s="4">
        <v>12.0</v>
      </c>
      <c r="F318" s="36" t="s">
        <v>305</v>
      </c>
      <c r="G318" s="4" t="s">
        <v>306</v>
      </c>
      <c r="H318" s="4">
        <v>456.0</v>
      </c>
      <c r="I318" s="4">
        <v>400.0</v>
      </c>
      <c r="J318" s="4">
        <v>856.0</v>
      </c>
      <c r="K318" s="4">
        <v>2.0</v>
      </c>
    </row>
    <row r="319">
      <c r="A319" s="4">
        <v>2007.0</v>
      </c>
      <c r="B319" s="4" t="s">
        <v>298</v>
      </c>
      <c r="C319" s="4" t="s">
        <v>13</v>
      </c>
      <c r="D319" s="4" t="s">
        <v>14</v>
      </c>
      <c r="E319" s="4">
        <v>13.0</v>
      </c>
      <c r="F319" s="36" t="s">
        <v>588</v>
      </c>
      <c r="G319" s="4" t="s">
        <v>175</v>
      </c>
      <c r="H319" s="4">
        <v>422.0</v>
      </c>
      <c r="I319" s="4">
        <v>426.0</v>
      </c>
      <c r="J319" s="4">
        <v>848.0</v>
      </c>
      <c r="K319" s="36" t="s">
        <v>1258</v>
      </c>
    </row>
    <row r="320">
      <c r="A320" s="4">
        <v>2007.0</v>
      </c>
      <c r="B320" s="4" t="s">
        <v>298</v>
      </c>
      <c r="C320" s="4" t="s">
        <v>13</v>
      </c>
      <c r="D320" s="4" t="s">
        <v>14</v>
      </c>
      <c r="E320" s="4">
        <v>14.0</v>
      </c>
      <c r="F320" s="36" t="s">
        <v>1819</v>
      </c>
      <c r="G320" s="4" t="s">
        <v>1112</v>
      </c>
      <c r="H320" s="4">
        <v>426.0</v>
      </c>
      <c r="I320" s="4">
        <v>412.0</v>
      </c>
      <c r="J320" s="4">
        <v>838.0</v>
      </c>
      <c r="K320" s="36" t="s">
        <v>1258</v>
      </c>
    </row>
    <row r="321">
      <c r="A321" s="4">
        <v>2007.0</v>
      </c>
      <c r="B321" s="4" t="s">
        <v>298</v>
      </c>
      <c r="C321" s="4" t="s">
        <v>13</v>
      </c>
      <c r="D321" s="4" t="s">
        <v>14</v>
      </c>
      <c r="E321" s="4">
        <v>15.0</v>
      </c>
      <c r="F321" s="36" t="s">
        <v>1500</v>
      </c>
      <c r="G321" s="4" t="s">
        <v>75</v>
      </c>
      <c r="H321" s="4">
        <v>434.0</v>
      </c>
      <c r="I321" s="4">
        <v>392.0</v>
      </c>
      <c r="J321" s="4">
        <v>826.0</v>
      </c>
      <c r="K321" s="36" t="s">
        <v>1258</v>
      </c>
    </row>
    <row r="322">
      <c r="A322" s="4">
        <v>2007.0</v>
      </c>
      <c r="B322" s="4" t="s">
        <v>298</v>
      </c>
      <c r="C322" s="4" t="s">
        <v>13</v>
      </c>
      <c r="D322" s="4" t="s">
        <v>14</v>
      </c>
      <c r="E322" s="4">
        <v>16.0</v>
      </c>
      <c r="F322" s="36" t="s">
        <v>1220</v>
      </c>
      <c r="G322" s="4" t="s">
        <v>1502</v>
      </c>
      <c r="H322" s="4">
        <v>414.0</v>
      </c>
      <c r="I322" s="4">
        <v>392.0</v>
      </c>
      <c r="J322" s="4">
        <v>806.0</v>
      </c>
      <c r="K322" s="36" t="s">
        <v>1258</v>
      </c>
    </row>
    <row r="323">
      <c r="A323" s="4">
        <v>2007.0</v>
      </c>
      <c r="B323" s="4" t="s">
        <v>298</v>
      </c>
      <c r="C323" s="4" t="s">
        <v>13</v>
      </c>
      <c r="D323" s="4" t="s">
        <v>14</v>
      </c>
      <c r="E323" s="4">
        <v>17.0</v>
      </c>
      <c r="F323" s="36" t="s">
        <v>586</v>
      </c>
      <c r="G323" s="4" t="s">
        <v>1400</v>
      </c>
      <c r="H323" s="4">
        <v>408.0</v>
      </c>
      <c r="I323" s="4">
        <v>388.0</v>
      </c>
      <c r="J323" s="4">
        <v>796.0</v>
      </c>
      <c r="K323" s="36" t="s">
        <v>1258</v>
      </c>
    </row>
    <row r="324">
      <c r="A324" s="4">
        <v>2007.0</v>
      </c>
      <c r="B324" s="4" t="s">
        <v>298</v>
      </c>
      <c r="C324" s="4" t="s">
        <v>13</v>
      </c>
      <c r="D324" s="4" t="s">
        <v>14</v>
      </c>
      <c r="E324" s="4">
        <v>18.0</v>
      </c>
      <c r="F324" s="36" t="s">
        <v>935</v>
      </c>
      <c r="G324" s="4" t="s">
        <v>1820</v>
      </c>
      <c r="H324" s="4">
        <v>412.0</v>
      </c>
      <c r="I324" s="4">
        <v>382.0</v>
      </c>
      <c r="J324" s="4">
        <v>794.0</v>
      </c>
      <c r="K324" s="36" t="s">
        <v>1258</v>
      </c>
    </row>
    <row r="325">
      <c r="A325" s="4">
        <v>2007.0</v>
      </c>
      <c r="B325" s="4" t="s">
        <v>298</v>
      </c>
      <c r="C325" s="4" t="s">
        <v>13</v>
      </c>
      <c r="D325" s="4" t="s">
        <v>14</v>
      </c>
      <c r="E325" s="4">
        <v>19.0</v>
      </c>
      <c r="F325" s="36" t="s">
        <v>1506</v>
      </c>
      <c r="G325" s="4" t="s">
        <v>1411</v>
      </c>
      <c r="H325" s="4">
        <v>436.0</v>
      </c>
      <c r="I325" s="4">
        <v>348.0</v>
      </c>
      <c r="J325" s="4">
        <v>784.0</v>
      </c>
      <c r="K325" s="36" t="s">
        <v>1258</v>
      </c>
    </row>
    <row r="326">
      <c r="A326" s="4">
        <v>2007.0</v>
      </c>
      <c r="B326" s="4" t="s">
        <v>298</v>
      </c>
      <c r="C326" s="4" t="s">
        <v>13</v>
      </c>
      <c r="D326" s="4" t="s">
        <v>14</v>
      </c>
      <c r="E326" s="4">
        <v>20.0</v>
      </c>
      <c r="F326" s="36" t="s">
        <v>930</v>
      </c>
      <c r="G326" s="4" t="s">
        <v>1821</v>
      </c>
      <c r="H326" s="4">
        <v>392.0</v>
      </c>
      <c r="I326" s="4">
        <v>378.0</v>
      </c>
      <c r="J326" s="4">
        <v>770.0</v>
      </c>
      <c r="K326" s="36" t="s">
        <v>1258</v>
      </c>
    </row>
    <row r="327">
      <c r="A327" s="4">
        <v>2007.0</v>
      </c>
      <c r="B327" s="4" t="s">
        <v>298</v>
      </c>
      <c r="C327" s="4" t="s">
        <v>13</v>
      </c>
      <c r="D327" s="4" t="s">
        <v>14</v>
      </c>
      <c r="E327" s="4">
        <v>21.0</v>
      </c>
      <c r="F327" s="36" t="s">
        <v>1822</v>
      </c>
      <c r="G327" s="4" t="s">
        <v>1821</v>
      </c>
      <c r="H327" s="4">
        <v>340.0</v>
      </c>
      <c r="I327" s="4">
        <v>422.0</v>
      </c>
      <c r="J327" s="4">
        <v>762.0</v>
      </c>
      <c r="K327" s="36" t="s">
        <v>1258</v>
      </c>
    </row>
    <row r="328">
      <c r="A328" s="4">
        <v>2007.0</v>
      </c>
      <c r="B328" s="4" t="s">
        <v>298</v>
      </c>
      <c r="C328" s="4" t="s">
        <v>13</v>
      </c>
      <c r="D328" s="4" t="s">
        <v>14</v>
      </c>
      <c r="E328" s="4">
        <v>22.0</v>
      </c>
      <c r="F328" s="36" t="s">
        <v>972</v>
      </c>
      <c r="G328" s="4" t="s">
        <v>239</v>
      </c>
      <c r="H328" s="4">
        <v>384.0</v>
      </c>
      <c r="I328" s="4">
        <v>372.0</v>
      </c>
      <c r="J328" s="4">
        <v>756.0</v>
      </c>
      <c r="K328" s="36" t="s">
        <v>1258</v>
      </c>
    </row>
    <row r="329">
      <c r="A329" s="4">
        <v>2007.0</v>
      </c>
      <c r="B329" s="4" t="s">
        <v>298</v>
      </c>
      <c r="C329" s="4" t="s">
        <v>13</v>
      </c>
      <c r="D329" s="4" t="s">
        <v>14</v>
      </c>
      <c r="E329" s="4">
        <v>23.0</v>
      </c>
      <c r="F329" s="36" t="s">
        <v>662</v>
      </c>
      <c r="G329" s="4" t="s">
        <v>663</v>
      </c>
      <c r="H329" s="4">
        <v>404.0</v>
      </c>
      <c r="I329" s="4">
        <v>344.0</v>
      </c>
      <c r="J329" s="4">
        <v>748.0</v>
      </c>
      <c r="K329" s="36" t="s">
        <v>1258</v>
      </c>
    </row>
    <row r="330">
      <c r="A330" s="4">
        <v>2007.0</v>
      </c>
      <c r="B330" s="4" t="s">
        <v>298</v>
      </c>
      <c r="C330" s="4" t="s">
        <v>13</v>
      </c>
      <c r="D330" s="4" t="s">
        <v>14</v>
      </c>
      <c r="E330" s="4">
        <v>24.0</v>
      </c>
      <c r="F330" s="36" t="s">
        <v>925</v>
      </c>
      <c r="G330" s="4" t="s">
        <v>447</v>
      </c>
      <c r="H330" s="4">
        <v>440.0</v>
      </c>
      <c r="I330" s="4">
        <v>290.0</v>
      </c>
      <c r="J330" s="4">
        <v>730.0</v>
      </c>
      <c r="K330" s="4">
        <v>0.0</v>
      </c>
    </row>
    <row r="331">
      <c r="A331" s="4">
        <v>2007.0</v>
      </c>
      <c r="B331" s="4" t="s">
        <v>298</v>
      </c>
      <c r="C331" s="4" t="s">
        <v>13</v>
      </c>
      <c r="D331" s="4" t="s">
        <v>14</v>
      </c>
      <c r="E331" s="4">
        <v>25.0</v>
      </c>
      <c r="F331" s="36" t="s">
        <v>1823</v>
      </c>
      <c r="G331" s="4" t="s">
        <v>263</v>
      </c>
      <c r="H331" s="4">
        <v>338.0</v>
      </c>
      <c r="I331" s="4">
        <v>392.0</v>
      </c>
      <c r="J331" s="4">
        <v>730.0</v>
      </c>
      <c r="K331" s="4">
        <v>0.0</v>
      </c>
    </row>
    <row r="332">
      <c r="A332" s="4">
        <v>2007.0</v>
      </c>
      <c r="B332" s="4" t="s">
        <v>298</v>
      </c>
      <c r="C332" s="4" t="s">
        <v>13</v>
      </c>
      <c r="D332" s="4" t="s">
        <v>14</v>
      </c>
      <c r="E332" s="4">
        <v>26.0</v>
      </c>
      <c r="F332" s="36" t="s">
        <v>1824</v>
      </c>
      <c r="G332" s="4" t="s">
        <v>1411</v>
      </c>
      <c r="H332" s="4">
        <v>410.0</v>
      </c>
      <c r="I332" s="4">
        <v>306.0</v>
      </c>
      <c r="J332" s="4">
        <v>716.0</v>
      </c>
      <c r="K332" s="36" t="s">
        <v>1258</v>
      </c>
    </row>
    <row r="333">
      <c r="A333" s="4">
        <v>2007.0</v>
      </c>
      <c r="B333" s="4" t="s">
        <v>298</v>
      </c>
      <c r="C333" s="4" t="s">
        <v>13</v>
      </c>
      <c r="D333" s="4" t="s">
        <v>14</v>
      </c>
      <c r="E333" s="4">
        <v>27.0</v>
      </c>
      <c r="F333" s="36" t="s">
        <v>1825</v>
      </c>
      <c r="G333" s="4" t="s">
        <v>1215</v>
      </c>
      <c r="H333" s="4">
        <v>324.0</v>
      </c>
      <c r="I333" s="4">
        <v>368.0</v>
      </c>
      <c r="J333" s="4">
        <v>692.0</v>
      </c>
      <c r="K333" s="36" t="s">
        <v>1258</v>
      </c>
    </row>
    <row r="334">
      <c r="A334" s="4">
        <v>2007.0</v>
      </c>
      <c r="B334" s="4" t="s">
        <v>298</v>
      </c>
      <c r="C334" s="4" t="s">
        <v>13</v>
      </c>
      <c r="D334" s="4" t="s">
        <v>14</v>
      </c>
      <c r="E334" s="4">
        <v>28.0</v>
      </c>
      <c r="F334" s="36" t="s">
        <v>1826</v>
      </c>
      <c r="G334" s="4" t="s">
        <v>1502</v>
      </c>
      <c r="H334" s="4">
        <v>338.0</v>
      </c>
      <c r="I334" s="4">
        <v>340.0</v>
      </c>
      <c r="J334" s="4">
        <v>678.0</v>
      </c>
      <c r="K334" s="36" t="s">
        <v>1258</v>
      </c>
    </row>
    <row r="335">
      <c r="A335" s="4">
        <v>2007.0</v>
      </c>
      <c r="B335" s="4" t="s">
        <v>298</v>
      </c>
      <c r="C335" s="4" t="s">
        <v>13</v>
      </c>
      <c r="D335" s="4" t="s">
        <v>14</v>
      </c>
      <c r="E335" s="4">
        <v>29.0</v>
      </c>
      <c r="F335" s="36" t="s">
        <v>1827</v>
      </c>
      <c r="G335" s="4" t="s">
        <v>961</v>
      </c>
      <c r="H335" s="4">
        <v>308.0</v>
      </c>
      <c r="I335" s="4">
        <v>368.0</v>
      </c>
      <c r="J335" s="4">
        <v>676.0</v>
      </c>
      <c r="K335" s="36" t="s">
        <v>1258</v>
      </c>
    </row>
    <row r="336">
      <c r="A336" s="4">
        <v>2007.0</v>
      </c>
      <c r="B336" s="4" t="s">
        <v>298</v>
      </c>
      <c r="C336" s="4" t="s">
        <v>13</v>
      </c>
      <c r="D336" s="4" t="s">
        <v>14</v>
      </c>
      <c r="E336" s="4">
        <v>30.0</v>
      </c>
      <c r="F336" s="36" t="s">
        <v>311</v>
      </c>
      <c r="G336" s="4" t="s">
        <v>1345</v>
      </c>
      <c r="H336" s="4">
        <v>314.0</v>
      </c>
      <c r="I336" s="4">
        <v>356.0</v>
      </c>
      <c r="J336" s="4">
        <v>670.0</v>
      </c>
      <c r="K336" s="36" t="s">
        <v>1258</v>
      </c>
    </row>
    <row r="337">
      <c r="A337" s="4">
        <v>2007.0</v>
      </c>
      <c r="B337" s="4" t="s">
        <v>298</v>
      </c>
      <c r="C337" s="4" t="s">
        <v>13</v>
      </c>
      <c r="D337" s="4" t="s">
        <v>14</v>
      </c>
      <c r="E337" s="4">
        <v>31.0</v>
      </c>
      <c r="F337" s="36" t="s">
        <v>1508</v>
      </c>
      <c r="G337" s="4" t="s">
        <v>82</v>
      </c>
      <c r="H337" s="4">
        <v>326.0</v>
      </c>
      <c r="I337" s="4">
        <v>320.0</v>
      </c>
      <c r="J337" s="4">
        <v>646.0</v>
      </c>
      <c r="K337" s="36" t="s">
        <v>1258</v>
      </c>
    </row>
    <row r="338">
      <c r="A338" s="4">
        <v>2007.0</v>
      </c>
      <c r="B338" s="4" t="s">
        <v>298</v>
      </c>
      <c r="C338" s="4" t="s">
        <v>13</v>
      </c>
      <c r="D338" s="4" t="s">
        <v>14</v>
      </c>
      <c r="E338" s="4">
        <v>32.0</v>
      </c>
      <c r="F338" s="36" t="s">
        <v>602</v>
      </c>
      <c r="G338" s="4" t="s">
        <v>1754</v>
      </c>
      <c r="H338" s="4">
        <v>306.0</v>
      </c>
      <c r="I338" s="4">
        <v>284.0</v>
      </c>
      <c r="J338" s="4">
        <v>590.0</v>
      </c>
      <c r="K338" s="36" t="s">
        <v>1258</v>
      </c>
    </row>
    <row r="339">
      <c r="A339" s="4">
        <v>2007.0</v>
      </c>
      <c r="B339" s="4" t="s">
        <v>298</v>
      </c>
      <c r="C339" s="4" t="s">
        <v>13</v>
      </c>
      <c r="D339" s="4" t="s">
        <v>14</v>
      </c>
      <c r="E339" s="4">
        <v>33.0</v>
      </c>
      <c r="F339" s="36" t="s">
        <v>1828</v>
      </c>
      <c r="G339" s="4" t="s">
        <v>1502</v>
      </c>
      <c r="H339" s="4">
        <v>294.0</v>
      </c>
      <c r="I339" s="4">
        <v>234.0</v>
      </c>
      <c r="J339" s="4">
        <v>528.0</v>
      </c>
    </row>
    <row r="340">
      <c r="A340" s="4">
        <v>2007.0</v>
      </c>
      <c r="B340" s="4" t="s">
        <v>298</v>
      </c>
      <c r="C340" s="4" t="s">
        <v>13</v>
      </c>
      <c r="D340" s="4" t="s">
        <v>14</v>
      </c>
      <c r="E340" s="4">
        <v>34.0</v>
      </c>
      <c r="F340" s="36" t="s">
        <v>1714</v>
      </c>
      <c r="G340" s="4" t="s">
        <v>184</v>
      </c>
      <c r="H340" s="4">
        <v>220.0</v>
      </c>
      <c r="I340" s="4">
        <v>242.0</v>
      </c>
      <c r="J340" s="4">
        <v>462.0</v>
      </c>
    </row>
    <row r="341">
      <c r="A341" s="4">
        <v>2007.0</v>
      </c>
      <c r="B341" s="4" t="s">
        <v>298</v>
      </c>
      <c r="C341" s="4" t="s">
        <v>13</v>
      </c>
      <c r="D341" s="4" t="s">
        <v>14</v>
      </c>
      <c r="E341" s="4">
        <v>35.0</v>
      </c>
      <c r="F341" s="36" t="s">
        <v>1589</v>
      </c>
      <c r="G341" s="4" t="s">
        <v>53</v>
      </c>
      <c r="H341" s="4">
        <v>436.0</v>
      </c>
      <c r="J341" s="4">
        <v>436.0</v>
      </c>
    </row>
    <row r="342">
      <c r="A342" s="4">
        <v>2007.0</v>
      </c>
      <c r="B342" s="4" t="s">
        <v>298</v>
      </c>
      <c r="C342" s="4" t="s">
        <v>13</v>
      </c>
      <c r="D342" s="4" t="s">
        <v>14</v>
      </c>
      <c r="E342" s="4">
        <v>36.0</v>
      </c>
      <c r="F342" s="36" t="s">
        <v>1039</v>
      </c>
      <c r="G342" s="4" t="s">
        <v>36</v>
      </c>
      <c r="H342" s="4">
        <v>404.0</v>
      </c>
      <c r="J342" s="4">
        <v>404.0</v>
      </c>
    </row>
    <row r="343">
      <c r="A343" s="4">
        <v>2007.0</v>
      </c>
      <c r="B343" s="4" t="s">
        <v>298</v>
      </c>
      <c r="C343" s="4" t="s">
        <v>13</v>
      </c>
      <c r="D343" s="4" t="s">
        <v>14</v>
      </c>
      <c r="E343" s="4">
        <v>37.0</v>
      </c>
      <c r="F343" s="36" t="s">
        <v>584</v>
      </c>
      <c r="G343" s="4" t="s">
        <v>1821</v>
      </c>
      <c r="H343" s="4">
        <v>404.0</v>
      </c>
      <c r="J343" s="4">
        <v>404.0</v>
      </c>
    </row>
    <row r="344">
      <c r="A344" s="4">
        <v>2007.0</v>
      </c>
      <c r="B344" s="4" t="s">
        <v>298</v>
      </c>
      <c r="C344" s="4" t="s">
        <v>13</v>
      </c>
      <c r="D344" s="4" t="s">
        <v>14</v>
      </c>
      <c r="E344" s="4">
        <v>38.0</v>
      </c>
      <c r="F344" s="36" t="s">
        <v>1620</v>
      </c>
      <c r="G344" s="4" t="s">
        <v>1411</v>
      </c>
      <c r="H344" s="4">
        <v>268.0</v>
      </c>
      <c r="I344" s="4">
        <v>132.0</v>
      </c>
      <c r="J344" s="4">
        <v>400.0</v>
      </c>
    </row>
    <row r="345">
      <c r="A345" s="4">
        <v>2007.0</v>
      </c>
      <c r="B345" s="4" t="s">
        <v>298</v>
      </c>
      <c r="C345" s="4" t="s">
        <v>13</v>
      </c>
      <c r="D345" s="4" t="s">
        <v>14</v>
      </c>
      <c r="E345" s="4">
        <v>39.0</v>
      </c>
      <c r="F345" s="36" t="s">
        <v>1501</v>
      </c>
      <c r="G345" s="4" t="s">
        <v>1502</v>
      </c>
      <c r="H345" s="4">
        <v>390.0</v>
      </c>
      <c r="J345" s="4">
        <v>390.0</v>
      </c>
    </row>
    <row r="346">
      <c r="A346" s="4">
        <v>2007.0</v>
      </c>
      <c r="B346" s="4" t="s">
        <v>298</v>
      </c>
      <c r="C346" s="4" t="s">
        <v>13</v>
      </c>
      <c r="D346" s="4" t="s">
        <v>14</v>
      </c>
      <c r="E346" s="4">
        <v>40.0</v>
      </c>
      <c r="F346" s="36" t="s">
        <v>1052</v>
      </c>
      <c r="G346" s="4" t="s">
        <v>75</v>
      </c>
      <c r="H346" s="4">
        <v>332.0</v>
      </c>
      <c r="J346" s="4">
        <v>332.0</v>
      </c>
    </row>
    <row r="347">
      <c r="A347" s="4">
        <v>2007.0</v>
      </c>
      <c r="B347" s="4" t="s">
        <v>298</v>
      </c>
      <c r="C347" s="4" t="s">
        <v>13</v>
      </c>
      <c r="D347" s="4" t="s">
        <v>14</v>
      </c>
      <c r="E347" s="4">
        <v>41.0</v>
      </c>
      <c r="F347" s="36" t="s">
        <v>942</v>
      </c>
      <c r="G347" s="4" t="s">
        <v>1047</v>
      </c>
      <c r="H347" s="4">
        <v>318.0</v>
      </c>
      <c r="J347" s="4">
        <v>318.0</v>
      </c>
    </row>
    <row r="348">
      <c r="A348" s="4">
        <v>2007.0</v>
      </c>
      <c r="B348" s="4" t="s">
        <v>298</v>
      </c>
      <c r="C348" s="4" t="s">
        <v>57</v>
      </c>
      <c r="D348" s="4" t="s">
        <v>14</v>
      </c>
      <c r="E348" s="4">
        <v>1.0</v>
      </c>
      <c r="F348" s="36" t="s">
        <v>1056</v>
      </c>
      <c r="G348" s="4" t="s">
        <v>716</v>
      </c>
      <c r="H348" s="4">
        <v>422.0</v>
      </c>
      <c r="I348" s="4">
        <v>420.0</v>
      </c>
      <c r="J348" s="4">
        <v>842.0</v>
      </c>
      <c r="K348" s="36" t="s">
        <v>1258</v>
      </c>
    </row>
    <row r="349">
      <c r="A349" s="4">
        <v>2007.0</v>
      </c>
      <c r="B349" s="4" t="s">
        <v>298</v>
      </c>
      <c r="C349" s="4" t="s">
        <v>57</v>
      </c>
      <c r="D349" s="4" t="s">
        <v>14</v>
      </c>
      <c r="E349" s="4">
        <v>2.0</v>
      </c>
      <c r="F349" s="36" t="s">
        <v>610</v>
      </c>
      <c r="G349" s="4" t="s">
        <v>1400</v>
      </c>
      <c r="H349" s="4">
        <v>416.0</v>
      </c>
      <c r="I349" s="4">
        <v>380.0</v>
      </c>
      <c r="J349" s="4">
        <v>796.0</v>
      </c>
      <c r="K349" s="36" t="s">
        <v>1258</v>
      </c>
    </row>
    <row r="350">
      <c r="A350" s="4">
        <v>2007.0</v>
      </c>
      <c r="B350" s="4" t="s">
        <v>298</v>
      </c>
      <c r="C350" s="4" t="s">
        <v>57</v>
      </c>
      <c r="D350" s="4" t="s">
        <v>14</v>
      </c>
      <c r="E350" s="4">
        <v>3.0</v>
      </c>
      <c r="F350" s="36" t="s">
        <v>608</v>
      </c>
      <c r="G350" s="4" t="s">
        <v>327</v>
      </c>
      <c r="H350" s="4">
        <v>356.0</v>
      </c>
      <c r="I350" s="4">
        <v>404.0</v>
      </c>
      <c r="J350" s="4">
        <v>760.0</v>
      </c>
      <c r="K350" s="36" t="s">
        <v>1258</v>
      </c>
    </row>
    <row r="351">
      <c r="A351" s="4">
        <v>2007.0</v>
      </c>
      <c r="B351" s="4" t="s">
        <v>298</v>
      </c>
      <c r="C351" s="4" t="s">
        <v>57</v>
      </c>
      <c r="D351" s="4" t="s">
        <v>14</v>
      </c>
      <c r="E351" s="4">
        <v>4.0</v>
      </c>
      <c r="F351" s="36" t="s">
        <v>1234</v>
      </c>
      <c r="G351" s="4" t="s">
        <v>1754</v>
      </c>
      <c r="H351" s="4">
        <v>382.0</v>
      </c>
      <c r="I351" s="4">
        <v>372.0</v>
      </c>
      <c r="J351" s="4">
        <v>754.0</v>
      </c>
      <c r="K351" s="36" t="s">
        <v>1258</v>
      </c>
    </row>
    <row r="352">
      <c r="A352" s="4">
        <v>2007.0</v>
      </c>
      <c r="B352" s="4" t="s">
        <v>298</v>
      </c>
      <c r="C352" s="4" t="s">
        <v>57</v>
      </c>
      <c r="D352" s="4" t="s">
        <v>14</v>
      </c>
      <c r="E352" s="4">
        <v>5.0</v>
      </c>
      <c r="F352" s="36" t="s">
        <v>345</v>
      </c>
      <c r="G352" s="4" t="s">
        <v>306</v>
      </c>
      <c r="H352" s="4">
        <v>352.0</v>
      </c>
      <c r="I352" s="4">
        <v>370.0</v>
      </c>
      <c r="J352" s="4">
        <v>722.0</v>
      </c>
      <c r="K352" s="36" t="s">
        <v>1258</v>
      </c>
    </row>
    <row r="353">
      <c r="A353" s="4">
        <v>2007.0</v>
      </c>
      <c r="B353" s="4" t="s">
        <v>298</v>
      </c>
      <c r="C353" s="4" t="s">
        <v>57</v>
      </c>
      <c r="D353" s="4" t="s">
        <v>14</v>
      </c>
      <c r="E353" s="4">
        <v>6.0</v>
      </c>
      <c r="F353" s="36" t="s">
        <v>1829</v>
      </c>
      <c r="G353" s="4" t="s">
        <v>263</v>
      </c>
      <c r="H353" s="4">
        <v>324.0</v>
      </c>
      <c r="I353" s="4">
        <v>392.0</v>
      </c>
      <c r="J353" s="4">
        <v>716.0</v>
      </c>
      <c r="K353" s="36" t="s">
        <v>1258</v>
      </c>
    </row>
    <row r="354">
      <c r="A354" s="4">
        <v>2007.0</v>
      </c>
      <c r="B354" s="4" t="s">
        <v>298</v>
      </c>
      <c r="C354" s="4" t="s">
        <v>57</v>
      </c>
      <c r="D354" s="4" t="s">
        <v>14</v>
      </c>
      <c r="E354" s="4">
        <v>7.0</v>
      </c>
      <c r="F354" s="36" t="s">
        <v>951</v>
      </c>
      <c r="G354" s="4" t="s">
        <v>1502</v>
      </c>
      <c r="H354" s="4">
        <v>380.0</v>
      </c>
      <c r="I354" s="4">
        <v>330.0</v>
      </c>
      <c r="J354" s="4">
        <v>710.0</v>
      </c>
      <c r="K354" s="36" t="s">
        <v>1258</v>
      </c>
    </row>
    <row r="355">
      <c r="A355" s="4">
        <v>2007.0</v>
      </c>
      <c r="B355" s="4" t="s">
        <v>298</v>
      </c>
      <c r="C355" s="4" t="s">
        <v>57</v>
      </c>
      <c r="D355" s="4" t="s">
        <v>14</v>
      </c>
      <c r="E355" s="4">
        <v>8.0</v>
      </c>
      <c r="F355" s="36" t="s">
        <v>1599</v>
      </c>
      <c r="G355" s="4" t="s">
        <v>1396</v>
      </c>
      <c r="H355" s="4">
        <v>366.0</v>
      </c>
      <c r="I355" s="4">
        <v>296.0</v>
      </c>
      <c r="J355" s="4">
        <v>662.0</v>
      </c>
      <c r="K355" s="36" t="s">
        <v>1258</v>
      </c>
    </row>
    <row r="356">
      <c r="A356" s="4">
        <v>2007.0</v>
      </c>
      <c r="B356" s="4" t="s">
        <v>298</v>
      </c>
      <c r="C356" s="4" t="s">
        <v>57</v>
      </c>
      <c r="D356" s="4" t="s">
        <v>14</v>
      </c>
      <c r="E356" s="4">
        <v>9.0</v>
      </c>
      <c r="F356" s="36" t="s">
        <v>1235</v>
      </c>
      <c r="G356" s="4" t="s">
        <v>327</v>
      </c>
      <c r="H356" s="4">
        <v>362.0</v>
      </c>
      <c r="I356" s="4">
        <v>276.0</v>
      </c>
      <c r="J356" s="4">
        <v>638.0</v>
      </c>
      <c r="K356" s="36" t="s">
        <v>1258</v>
      </c>
    </row>
    <row r="357">
      <c r="A357" s="4">
        <v>2007.0</v>
      </c>
      <c r="B357" s="4" t="s">
        <v>298</v>
      </c>
      <c r="C357" s="4" t="s">
        <v>57</v>
      </c>
      <c r="D357" s="4" t="s">
        <v>14</v>
      </c>
      <c r="E357" s="4">
        <v>10.0</v>
      </c>
      <c r="F357" s="36" t="s">
        <v>1830</v>
      </c>
      <c r="G357" s="4" t="s">
        <v>66</v>
      </c>
      <c r="H357" s="4">
        <v>328.0</v>
      </c>
      <c r="I357" s="4">
        <v>308.0</v>
      </c>
      <c r="J357" s="4">
        <v>636.0</v>
      </c>
      <c r="K357" s="36" t="s">
        <v>1258</v>
      </c>
    </row>
    <row r="358">
      <c r="A358" s="4">
        <v>2007.0</v>
      </c>
      <c r="B358" s="4" t="s">
        <v>298</v>
      </c>
      <c r="C358" s="4" t="s">
        <v>57</v>
      </c>
      <c r="D358" s="4" t="s">
        <v>14</v>
      </c>
      <c r="E358" s="4">
        <v>11.0</v>
      </c>
      <c r="F358" s="36" t="s">
        <v>1831</v>
      </c>
      <c r="G358" s="4" t="s">
        <v>974</v>
      </c>
      <c r="H358" s="4">
        <v>296.0</v>
      </c>
      <c r="I358" s="4">
        <v>286.0</v>
      </c>
      <c r="J358" s="4">
        <v>582.0</v>
      </c>
      <c r="K358" s="36" t="s">
        <v>1258</v>
      </c>
    </row>
    <row r="359">
      <c r="A359" s="4">
        <v>2007.0</v>
      </c>
      <c r="B359" s="4" t="s">
        <v>298</v>
      </c>
      <c r="C359" s="4" t="s">
        <v>57</v>
      </c>
      <c r="D359" s="4" t="s">
        <v>14</v>
      </c>
      <c r="E359" s="4">
        <v>12.0</v>
      </c>
      <c r="F359" s="36" t="s">
        <v>1514</v>
      </c>
      <c r="G359" s="4" t="s">
        <v>224</v>
      </c>
      <c r="H359" s="4">
        <v>264.0</v>
      </c>
      <c r="I359" s="4">
        <v>250.0</v>
      </c>
      <c r="J359" s="4">
        <v>514.0</v>
      </c>
      <c r="K359" s="36" t="s">
        <v>1258</v>
      </c>
    </row>
    <row r="360">
      <c r="A360" s="4">
        <v>2007.0</v>
      </c>
      <c r="B360" s="4" t="s">
        <v>298</v>
      </c>
      <c r="C360" s="4" t="s">
        <v>57</v>
      </c>
      <c r="D360" s="4" t="s">
        <v>14</v>
      </c>
      <c r="E360" s="4">
        <v>13.0</v>
      </c>
      <c r="F360" s="36" t="s">
        <v>1832</v>
      </c>
      <c r="G360" s="4" t="s">
        <v>1742</v>
      </c>
      <c r="H360" s="4">
        <v>296.0</v>
      </c>
      <c r="I360" s="4">
        <v>214.0</v>
      </c>
      <c r="J360" s="4">
        <v>510.0</v>
      </c>
      <c r="K360" s="4">
        <v>2.0</v>
      </c>
    </row>
    <row r="361">
      <c r="A361" s="4">
        <v>2007.0</v>
      </c>
      <c r="B361" s="4" t="s">
        <v>298</v>
      </c>
      <c r="C361" s="4" t="s">
        <v>57</v>
      </c>
      <c r="D361" s="4" t="s">
        <v>14</v>
      </c>
      <c r="E361" s="4">
        <v>14.0</v>
      </c>
      <c r="F361" s="36" t="s">
        <v>1833</v>
      </c>
      <c r="G361" s="4" t="s">
        <v>1588</v>
      </c>
      <c r="H361" s="4">
        <v>278.0</v>
      </c>
      <c r="I361" s="4">
        <v>232.0</v>
      </c>
      <c r="J361" s="4">
        <v>510.0</v>
      </c>
      <c r="K361" s="4">
        <v>1.0</v>
      </c>
    </row>
    <row r="362">
      <c r="A362" s="4">
        <v>2007.0</v>
      </c>
      <c r="B362" s="4" t="s">
        <v>298</v>
      </c>
      <c r="C362" s="4" t="s">
        <v>57</v>
      </c>
      <c r="D362" s="4" t="s">
        <v>14</v>
      </c>
      <c r="E362" s="4">
        <v>15.0</v>
      </c>
      <c r="F362" s="36" t="s">
        <v>1834</v>
      </c>
      <c r="G362" s="4" t="s">
        <v>502</v>
      </c>
      <c r="H362" s="4">
        <v>250.0</v>
      </c>
      <c r="I362" s="4">
        <v>256.0</v>
      </c>
      <c r="J362" s="4">
        <v>506.0</v>
      </c>
      <c r="K362" s="36" t="s">
        <v>1258</v>
      </c>
    </row>
    <row r="363">
      <c r="A363" s="4">
        <v>2007.0</v>
      </c>
      <c r="B363" s="4" t="s">
        <v>298</v>
      </c>
      <c r="C363" s="4" t="s">
        <v>57</v>
      </c>
      <c r="D363" s="4" t="s">
        <v>14</v>
      </c>
      <c r="E363" s="4">
        <v>16.0</v>
      </c>
      <c r="F363" s="36" t="s">
        <v>571</v>
      </c>
      <c r="G363" s="4" t="s">
        <v>1821</v>
      </c>
      <c r="H363" s="4">
        <v>142.0</v>
      </c>
      <c r="J363" s="4">
        <v>142.0</v>
      </c>
    </row>
    <row r="364">
      <c r="A364" s="4">
        <v>2007.0</v>
      </c>
      <c r="B364" s="4" t="s">
        <v>1835</v>
      </c>
      <c r="C364" s="4" t="s">
        <v>13</v>
      </c>
      <c r="D364" s="4" t="s">
        <v>14</v>
      </c>
      <c r="E364" s="4">
        <v>1.0</v>
      </c>
      <c r="F364" s="36" t="s">
        <v>50</v>
      </c>
      <c r="G364" s="4" t="s">
        <v>51</v>
      </c>
      <c r="H364" s="4">
        <v>378.0</v>
      </c>
      <c r="I364" s="4">
        <v>378.0</v>
      </c>
      <c r="J364" s="4">
        <v>756.0</v>
      </c>
      <c r="K364" s="36" t="s">
        <v>1258</v>
      </c>
    </row>
    <row r="365">
      <c r="A365" s="4">
        <v>2007.0</v>
      </c>
      <c r="B365" s="4" t="s">
        <v>1835</v>
      </c>
      <c r="C365" s="4" t="s">
        <v>13</v>
      </c>
      <c r="D365" s="4" t="s">
        <v>14</v>
      </c>
      <c r="E365" s="4">
        <v>2.0</v>
      </c>
      <c r="F365" s="36" t="s">
        <v>1228</v>
      </c>
      <c r="G365" s="4" t="s">
        <v>1754</v>
      </c>
      <c r="H365" s="4">
        <v>402.0</v>
      </c>
      <c r="I365" s="4">
        <v>326.0</v>
      </c>
      <c r="J365" s="4">
        <v>728.0</v>
      </c>
      <c r="K365" s="36" t="s">
        <v>1258</v>
      </c>
    </row>
    <row r="366">
      <c r="A366" s="4">
        <v>2007.0</v>
      </c>
      <c r="B366" s="4" t="s">
        <v>1835</v>
      </c>
      <c r="C366" s="4" t="s">
        <v>13</v>
      </c>
      <c r="D366" s="4" t="s">
        <v>14</v>
      </c>
      <c r="E366" s="4">
        <v>3.0</v>
      </c>
      <c r="F366" s="36" t="s">
        <v>1096</v>
      </c>
      <c r="G366" s="4" t="s">
        <v>974</v>
      </c>
      <c r="H366" s="4">
        <v>410.0</v>
      </c>
      <c r="I366" s="4">
        <v>286.0</v>
      </c>
      <c r="J366" s="4">
        <v>696.0</v>
      </c>
      <c r="K366" s="36" t="s">
        <v>1258</v>
      </c>
    </row>
    <row r="367">
      <c r="A367" s="4">
        <v>2007.0</v>
      </c>
      <c r="B367" s="4" t="s">
        <v>1835</v>
      </c>
      <c r="C367" s="4" t="s">
        <v>13</v>
      </c>
      <c r="D367" s="4" t="s">
        <v>14</v>
      </c>
      <c r="E367" s="4">
        <v>4.0</v>
      </c>
      <c r="F367" s="36" t="s">
        <v>1836</v>
      </c>
      <c r="G367" s="4" t="s">
        <v>1837</v>
      </c>
      <c r="H367" s="4">
        <v>376.0</v>
      </c>
      <c r="I367" s="4">
        <v>304.0</v>
      </c>
      <c r="J367" s="4">
        <v>680.0</v>
      </c>
      <c r="K367" s="36" t="s">
        <v>1258</v>
      </c>
    </row>
    <row r="368">
      <c r="A368" s="4">
        <v>2007.0</v>
      </c>
      <c r="B368" s="4" t="s">
        <v>1835</v>
      </c>
      <c r="C368" s="4" t="s">
        <v>13</v>
      </c>
      <c r="D368" s="4" t="s">
        <v>14</v>
      </c>
      <c r="E368" s="4">
        <v>5.0</v>
      </c>
      <c r="F368" s="36" t="s">
        <v>1838</v>
      </c>
      <c r="G368" s="4" t="s">
        <v>1837</v>
      </c>
      <c r="H368" s="4">
        <v>298.0</v>
      </c>
      <c r="I368" s="4">
        <v>322.0</v>
      </c>
      <c r="J368" s="4">
        <v>620.0</v>
      </c>
      <c r="K368" s="36" t="s">
        <v>1258</v>
      </c>
    </row>
    <row r="369">
      <c r="A369" s="4">
        <v>2007.0</v>
      </c>
      <c r="B369" s="4" t="s">
        <v>1835</v>
      </c>
      <c r="C369" s="4" t="s">
        <v>13</v>
      </c>
      <c r="D369" s="4" t="s">
        <v>14</v>
      </c>
      <c r="E369" s="4">
        <v>6.0</v>
      </c>
      <c r="F369" s="36" t="s">
        <v>1271</v>
      </c>
      <c r="G369" s="4" t="s">
        <v>327</v>
      </c>
      <c r="H369" s="4">
        <v>206.0</v>
      </c>
      <c r="I369" s="4">
        <v>282.0</v>
      </c>
      <c r="J369" s="4">
        <v>488.0</v>
      </c>
      <c r="K369" s="36" t="s">
        <v>1258</v>
      </c>
    </row>
    <row r="370">
      <c r="A370" s="4">
        <v>2007.0</v>
      </c>
      <c r="B370" s="4" t="s">
        <v>1835</v>
      </c>
      <c r="C370" s="4" t="s">
        <v>13</v>
      </c>
      <c r="D370" s="4" t="s">
        <v>14</v>
      </c>
      <c r="E370" s="4">
        <v>7.0</v>
      </c>
      <c r="F370" s="36" t="s">
        <v>1099</v>
      </c>
      <c r="G370" s="4" t="s">
        <v>1754</v>
      </c>
      <c r="H370" s="4">
        <v>354.0</v>
      </c>
      <c r="J370" s="4">
        <v>354.0</v>
      </c>
    </row>
    <row r="371">
      <c r="A371" s="4">
        <v>2007.0</v>
      </c>
      <c r="B371" s="4" t="s">
        <v>1835</v>
      </c>
      <c r="C371" s="4" t="s">
        <v>57</v>
      </c>
      <c r="D371" s="4" t="s">
        <v>14</v>
      </c>
      <c r="E371" s="4">
        <v>1.0</v>
      </c>
      <c r="F371" s="36" t="s">
        <v>1839</v>
      </c>
      <c r="G371" s="4" t="s">
        <v>327</v>
      </c>
      <c r="H371" s="4">
        <v>344.0</v>
      </c>
      <c r="I371" s="4">
        <v>344.0</v>
      </c>
      <c r="J371" s="4">
        <v>688.0</v>
      </c>
      <c r="K371" s="36" t="s">
        <v>1258</v>
      </c>
    </row>
    <row r="372">
      <c r="A372" s="4">
        <v>2007.0</v>
      </c>
      <c r="B372" s="4" t="s">
        <v>354</v>
      </c>
      <c r="C372" s="4" t="s">
        <v>13</v>
      </c>
      <c r="D372" s="4" t="s">
        <v>14</v>
      </c>
      <c r="E372" s="4">
        <v>1.0</v>
      </c>
      <c r="F372" s="36" t="s">
        <v>359</v>
      </c>
      <c r="G372" s="4" t="s">
        <v>125</v>
      </c>
      <c r="H372" s="4">
        <v>812.0</v>
      </c>
      <c r="I372" s="4">
        <v>776.0</v>
      </c>
      <c r="J372" s="4">
        <v>1588.0</v>
      </c>
      <c r="K372" s="36" t="s">
        <v>1258</v>
      </c>
    </row>
    <row r="373">
      <c r="A373" s="4">
        <v>2007.0</v>
      </c>
      <c r="B373" s="4" t="s">
        <v>354</v>
      </c>
      <c r="C373" s="4" t="s">
        <v>13</v>
      </c>
      <c r="D373" s="4" t="s">
        <v>14</v>
      </c>
      <c r="E373" s="4">
        <v>2.0</v>
      </c>
      <c r="F373" s="36" t="s">
        <v>355</v>
      </c>
      <c r="G373" s="4" t="s">
        <v>1061</v>
      </c>
      <c r="H373" s="4">
        <v>770.0</v>
      </c>
      <c r="I373" s="4">
        <v>774.0</v>
      </c>
      <c r="J373" s="4">
        <v>1544.0</v>
      </c>
      <c r="K373" s="36" t="s">
        <v>1258</v>
      </c>
    </row>
    <row r="374">
      <c r="A374" s="4">
        <v>2007.0</v>
      </c>
      <c r="B374" s="4" t="s">
        <v>354</v>
      </c>
      <c r="C374" s="4" t="s">
        <v>13</v>
      </c>
      <c r="D374" s="4" t="s">
        <v>14</v>
      </c>
      <c r="E374" s="4">
        <v>3.0</v>
      </c>
      <c r="F374" s="36" t="s">
        <v>361</v>
      </c>
      <c r="G374" s="4" t="s">
        <v>125</v>
      </c>
      <c r="H374" s="4">
        <v>764.0</v>
      </c>
      <c r="I374" s="4">
        <v>730.0</v>
      </c>
      <c r="J374" s="4">
        <v>1494.0</v>
      </c>
      <c r="K374" s="36" t="s">
        <v>1258</v>
      </c>
    </row>
    <row r="375">
      <c r="A375" s="4">
        <v>2007.0</v>
      </c>
      <c r="B375" s="4" t="s">
        <v>354</v>
      </c>
      <c r="C375" s="4" t="s">
        <v>13</v>
      </c>
      <c r="D375" s="4" t="s">
        <v>14</v>
      </c>
      <c r="E375" s="4">
        <v>4.0</v>
      </c>
      <c r="F375" s="36" t="s">
        <v>366</v>
      </c>
      <c r="G375" s="4" t="s">
        <v>93</v>
      </c>
      <c r="H375" s="4">
        <v>736.0</v>
      </c>
      <c r="I375" s="4">
        <v>734.0</v>
      </c>
      <c r="J375" s="4">
        <v>1470.0</v>
      </c>
      <c r="K375" s="36" t="s">
        <v>1258</v>
      </c>
    </row>
    <row r="376">
      <c r="A376" s="4">
        <v>2007.0</v>
      </c>
      <c r="B376" s="4" t="s">
        <v>354</v>
      </c>
      <c r="C376" s="4" t="s">
        <v>13</v>
      </c>
      <c r="D376" s="4" t="s">
        <v>14</v>
      </c>
      <c r="E376" s="4">
        <v>5.0</v>
      </c>
      <c r="F376" s="36" t="s">
        <v>1840</v>
      </c>
      <c r="G376" s="4" t="s">
        <v>1008</v>
      </c>
      <c r="H376" s="4">
        <v>732.0</v>
      </c>
      <c r="I376" s="4">
        <v>736.0</v>
      </c>
      <c r="J376" s="4">
        <v>1468.0</v>
      </c>
      <c r="K376" s="4">
        <v>28.0</v>
      </c>
    </row>
    <row r="377">
      <c r="A377" s="4">
        <v>2007.0</v>
      </c>
      <c r="B377" s="4" t="s">
        <v>354</v>
      </c>
      <c r="C377" s="4" t="s">
        <v>13</v>
      </c>
      <c r="D377" s="4" t="s">
        <v>14</v>
      </c>
      <c r="E377" s="4">
        <v>6.0</v>
      </c>
      <c r="F377" s="36" t="s">
        <v>765</v>
      </c>
      <c r="G377" s="4" t="s">
        <v>53</v>
      </c>
      <c r="H377" s="4">
        <v>740.0</v>
      </c>
      <c r="I377" s="4">
        <v>728.0</v>
      </c>
      <c r="J377" s="4">
        <v>1468.0</v>
      </c>
      <c r="K377" s="4">
        <v>25.0</v>
      </c>
    </row>
    <row r="378">
      <c r="A378" s="4">
        <v>2007.0</v>
      </c>
      <c r="B378" s="4" t="s">
        <v>354</v>
      </c>
      <c r="C378" s="4" t="s">
        <v>13</v>
      </c>
      <c r="D378" s="4" t="s">
        <v>14</v>
      </c>
      <c r="E378" s="4">
        <v>7.0</v>
      </c>
      <c r="F378" s="36" t="s">
        <v>1841</v>
      </c>
      <c r="G378" s="4" t="s">
        <v>1008</v>
      </c>
      <c r="H378" s="4">
        <v>734.0</v>
      </c>
      <c r="I378" s="4">
        <v>728.0</v>
      </c>
      <c r="J378" s="4">
        <v>1462.0</v>
      </c>
      <c r="K378" s="36" t="s">
        <v>1258</v>
      </c>
    </row>
    <row r="379">
      <c r="A379" s="4">
        <v>2007.0</v>
      </c>
      <c r="B379" s="4" t="s">
        <v>354</v>
      </c>
      <c r="C379" s="4" t="s">
        <v>13</v>
      </c>
      <c r="D379" s="4" t="s">
        <v>14</v>
      </c>
      <c r="E379" s="4">
        <v>8.0</v>
      </c>
      <c r="F379" s="36" t="s">
        <v>1451</v>
      </c>
      <c r="G379" s="4" t="s">
        <v>127</v>
      </c>
      <c r="H379" s="4">
        <v>752.0</v>
      </c>
      <c r="I379" s="4">
        <v>698.0</v>
      </c>
      <c r="J379" s="4">
        <v>1450.0</v>
      </c>
      <c r="K379" s="36" t="s">
        <v>1258</v>
      </c>
    </row>
    <row r="380">
      <c r="A380" s="4">
        <v>2007.0</v>
      </c>
      <c r="B380" s="4" t="s">
        <v>354</v>
      </c>
      <c r="C380" s="4" t="s">
        <v>13</v>
      </c>
      <c r="D380" s="4" t="s">
        <v>14</v>
      </c>
      <c r="E380" s="4">
        <v>9.0</v>
      </c>
      <c r="F380" s="36" t="s">
        <v>1245</v>
      </c>
      <c r="G380" s="4" t="s">
        <v>82</v>
      </c>
      <c r="H380" s="4">
        <v>706.0</v>
      </c>
      <c r="I380" s="4">
        <v>738.0</v>
      </c>
      <c r="J380" s="4">
        <v>1444.0</v>
      </c>
      <c r="K380" s="36" t="s">
        <v>1258</v>
      </c>
    </row>
    <row r="381">
      <c r="A381" s="4">
        <v>2007.0</v>
      </c>
      <c r="B381" s="4" t="s">
        <v>354</v>
      </c>
      <c r="C381" s="4" t="s">
        <v>13</v>
      </c>
      <c r="D381" s="4" t="s">
        <v>14</v>
      </c>
      <c r="E381" s="4">
        <v>10.0</v>
      </c>
      <c r="F381" s="36" t="s">
        <v>766</v>
      </c>
      <c r="G381" s="4" t="s">
        <v>179</v>
      </c>
      <c r="H381" s="4">
        <v>730.0</v>
      </c>
      <c r="I381" s="4">
        <v>706.0</v>
      </c>
      <c r="J381" s="4">
        <v>1436.0</v>
      </c>
      <c r="K381" s="36" t="s">
        <v>1258</v>
      </c>
    </row>
    <row r="382">
      <c r="A382" s="4">
        <v>2007.0</v>
      </c>
      <c r="B382" s="4" t="s">
        <v>354</v>
      </c>
      <c r="C382" s="4" t="s">
        <v>13</v>
      </c>
      <c r="D382" s="4" t="s">
        <v>14</v>
      </c>
      <c r="E382" s="4">
        <v>11.0</v>
      </c>
      <c r="F382" s="36" t="s">
        <v>357</v>
      </c>
      <c r="G382" s="4" t="s">
        <v>1740</v>
      </c>
      <c r="H382" s="4">
        <v>724.0</v>
      </c>
      <c r="I382" s="4">
        <v>704.0</v>
      </c>
      <c r="J382" s="4">
        <v>1428.0</v>
      </c>
      <c r="K382" s="36" t="s">
        <v>1258</v>
      </c>
    </row>
    <row r="383">
      <c r="A383" s="4">
        <v>2007.0</v>
      </c>
      <c r="B383" s="4" t="s">
        <v>354</v>
      </c>
      <c r="C383" s="4" t="s">
        <v>13</v>
      </c>
      <c r="D383" s="4" t="s">
        <v>14</v>
      </c>
      <c r="E383" s="4">
        <v>12.0</v>
      </c>
      <c r="F383" s="36" t="s">
        <v>617</v>
      </c>
      <c r="G383" s="4" t="s">
        <v>447</v>
      </c>
      <c r="H383" s="4">
        <v>728.0</v>
      </c>
      <c r="I383" s="4">
        <v>688.0</v>
      </c>
      <c r="J383" s="4">
        <v>1416.0</v>
      </c>
      <c r="K383" s="36" t="s">
        <v>1258</v>
      </c>
    </row>
    <row r="384">
      <c r="A384" s="4">
        <v>2007.0</v>
      </c>
      <c r="B384" s="4" t="s">
        <v>354</v>
      </c>
      <c r="C384" s="4" t="s">
        <v>13</v>
      </c>
      <c r="D384" s="4" t="s">
        <v>14</v>
      </c>
      <c r="E384" s="4">
        <v>13.0</v>
      </c>
      <c r="F384" s="36" t="s">
        <v>1719</v>
      </c>
      <c r="G384" s="4" t="s">
        <v>127</v>
      </c>
      <c r="H384" s="4">
        <v>746.0</v>
      </c>
      <c r="I384" s="4">
        <v>668.0</v>
      </c>
      <c r="J384" s="4">
        <v>1414.0</v>
      </c>
      <c r="K384" s="4">
        <v>22.0</v>
      </c>
    </row>
    <row r="385">
      <c r="A385" s="4">
        <v>2007.0</v>
      </c>
      <c r="B385" s="4" t="s">
        <v>354</v>
      </c>
      <c r="C385" s="4" t="s">
        <v>13</v>
      </c>
      <c r="D385" s="4" t="s">
        <v>14</v>
      </c>
      <c r="E385" s="4">
        <v>14.0</v>
      </c>
      <c r="F385" s="36" t="s">
        <v>364</v>
      </c>
      <c r="G385" s="4" t="s">
        <v>1754</v>
      </c>
      <c r="H385" s="4">
        <v>714.0</v>
      </c>
      <c r="I385" s="4">
        <v>700.0</v>
      </c>
      <c r="J385" s="4">
        <v>1414.0</v>
      </c>
      <c r="K385" s="4">
        <v>19.0</v>
      </c>
    </row>
    <row r="386">
      <c r="A386" s="4">
        <v>2007.0</v>
      </c>
      <c r="B386" s="4" t="s">
        <v>354</v>
      </c>
      <c r="C386" s="4" t="s">
        <v>13</v>
      </c>
      <c r="D386" s="4" t="s">
        <v>14</v>
      </c>
      <c r="E386" s="4">
        <v>15.0</v>
      </c>
      <c r="F386" s="36" t="s">
        <v>383</v>
      </c>
      <c r="G386" s="4" t="s">
        <v>66</v>
      </c>
      <c r="H386" s="4">
        <v>720.0</v>
      </c>
      <c r="I386" s="4">
        <v>690.0</v>
      </c>
      <c r="J386" s="4">
        <v>1410.0</v>
      </c>
      <c r="K386" s="36" t="s">
        <v>1258</v>
      </c>
    </row>
    <row r="387">
      <c r="A387" s="4">
        <v>2007.0</v>
      </c>
      <c r="B387" s="4" t="s">
        <v>354</v>
      </c>
      <c r="C387" s="4" t="s">
        <v>13</v>
      </c>
      <c r="D387" s="4" t="s">
        <v>14</v>
      </c>
      <c r="E387" s="4">
        <v>16.0</v>
      </c>
      <c r="F387" s="36" t="s">
        <v>392</v>
      </c>
      <c r="G387" s="4" t="s">
        <v>179</v>
      </c>
      <c r="H387" s="4">
        <v>720.0</v>
      </c>
      <c r="I387" s="4">
        <v>688.0</v>
      </c>
      <c r="J387" s="4">
        <v>1408.0</v>
      </c>
      <c r="K387" s="36" t="s">
        <v>1258</v>
      </c>
    </row>
    <row r="388">
      <c r="A388" s="4">
        <v>2007.0</v>
      </c>
      <c r="B388" s="4" t="s">
        <v>354</v>
      </c>
      <c r="C388" s="4" t="s">
        <v>13</v>
      </c>
      <c r="D388" s="4" t="s">
        <v>14</v>
      </c>
      <c r="E388" s="4">
        <v>17.0</v>
      </c>
      <c r="F388" s="36" t="s">
        <v>188</v>
      </c>
      <c r="G388" s="4" t="s">
        <v>654</v>
      </c>
      <c r="H388" s="4">
        <v>732.0</v>
      </c>
      <c r="I388" s="4">
        <v>674.0</v>
      </c>
      <c r="J388" s="4">
        <v>1406.0</v>
      </c>
      <c r="K388" s="36" t="s">
        <v>1258</v>
      </c>
    </row>
    <row r="389">
      <c r="A389" s="4">
        <v>2007.0</v>
      </c>
      <c r="B389" s="4" t="s">
        <v>354</v>
      </c>
      <c r="C389" s="4" t="s">
        <v>13</v>
      </c>
      <c r="D389" s="4" t="s">
        <v>14</v>
      </c>
      <c r="E389" s="4">
        <v>18.0</v>
      </c>
      <c r="F389" s="36" t="s">
        <v>382</v>
      </c>
      <c r="G389" s="4" t="s">
        <v>125</v>
      </c>
      <c r="H389" s="4">
        <v>710.0</v>
      </c>
      <c r="I389" s="4">
        <v>694.0</v>
      </c>
      <c r="J389" s="4">
        <v>1404.0</v>
      </c>
      <c r="K389" s="36" t="s">
        <v>1258</v>
      </c>
    </row>
    <row r="390">
      <c r="A390" s="4">
        <v>2007.0</v>
      </c>
      <c r="B390" s="4" t="s">
        <v>354</v>
      </c>
      <c r="C390" s="4" t="s">
        <v>13</v>
      </c>
      <c r="D390" s="4" t="s">
        <v>14</v>
      </c>
      <c r="E390" s="4">
        <v>19.0</v>
      </c>
      <c r="F390" s="36" t="s">
        <v>358</v>
      </c>
      <c r="G390" s="4" t="s">
        <v>1754</v>
      </c>
      <c r="H390" s="4">
        <v>720.0</v>
      </c>
      <c r="I390" s="4">
        <v>660.0</v>
      </c>
      <c r="J390" s="4">
        <v>1380.0</v>
      </c>
      <c r="K390" s="36" t="s">
        <v>1258</v>
      </c>
    </row>
    <row r="391">
      <c r="A391" s="4">
        <v>2007.0</v>
      </c>
      <c r="B391" s="4" t="s">
        <v>354</v>
      </c>
      <c r="C391" s="4" t="s">
        <v>13</v>
      </c>
      <c r="D391" s="4" t="s">
        <v>14</v>
      </c>
      <c r="E391" s="4">
        <v>20.0</v>
      </c>
      <c r="F391" s="36" t="s">
        <v>381</v>
      </c>
      <c r="G391" s="4" t="s">
        <v>502</v>
      </c>
      <c r="H391" s="4">
        <v>670.0</v>
      </c>
      <c r="I391" s="4">
        <v>704.0</v>
      </c>
      <c r="J391" s="4">
        <v>1374.0</v>
      </c>
      <c r="K391" s="36" t="s">
        <v>1258</v>
      </c>
    </row>
    <row r="392">
      <c r="A392" s="4">
        <v>2007.0</v>
      </c>
      <c r="B392" s="4" t="s">
        <v>354</v>
      </c>
      <c r="C392" s="4" t="s">
        <v>13</v>
      </c>
      <c r="D392" s="4" t="s">
        <v>14</v>
      </c>
      <c r="E392" s="4">
        <v>21.0</v>
      </c>
      <c r="F392" s="36" t="s">
        <v>491</v>
      </c>
      <c r="G392" s="4" t="s">
        <v>1754</v>
      </c>
      <c r="H392" s="4">
        <v>678.0</v>
      </c>
      <c r="I392" s="4">
        <v>680.0</v>
      </c>
      <c r="J392" s="4">
        <v>1358.0</v>
      </c>
      <c r="K392" s="36" t="s">
        <v>1258</v>
      </c>
    </row>
    <row r="393">
      <c r="A393" s="4">
        <v>2007.0</v>
      </c>
      <c r="B393" s="4" t="s">
        <v>354</v>
      </c>
      <c r="C393" s="4" t="s">
        <v>13</v>
      </c>
      <c r="D393" s="4" t="s">
        <v>14</v>
      </c>
      <c r="E393" s="4">
        <v>22.0</v>
      </c>
      <c r="F393" s="36" t="s">
        <v>376</v>
      </c>
      <c r="G393" s="4" t="s">
        <v>369</v>
      </c>
      <c r="H393" s="4">
        <v>660.0</v>
      </c>
      <c r="I393" s="4">
        <v>696.0</v>
      </c>
      <c r="J393" s="4">
        <v>1356.0</v>
      </c>
      <c r="K393" s="36" t="s">
        <v>1258</v>
      </c>
    </row>
    <row r="394">
      <c r="A394" s="4">
        <v>2007.0</v>
      </c>
      <c r="B394" s="4" t="s">
        <v>354</v>
      </c>
      <c r="C394" s="4" t="s">
        <v>13</v>
      </c>
      <c r="D394" s="4" t="s">
        <v>14</v>
      </c>
      <c r="E394" s="4">
        <v>23.0</v>
      </c>
      <c r="F394" s="36" t="s">
        <v>620</v>
      </c>
      <c r="G394" s="4" t="s">
        <v>135</v>
      </c>
      <c r="H394" s="4">
        <v>664.0</v>
      </c>
      <c r="I394" s="4">
        <v>682.0</v>
      </c>
      <c r="J394" s="4">
        <v>1346.0</v>
      </c>
      <c r="K394" s="36" t="s">
        <v>1258</v>
      </c>
    </row>
    <row r="395">
      <c r="A395" s="4">
        <v>2007.0</v>
      </c>
      <c r="B395" s="4" t="s">
        <v>354</v>
      </c>
      <c r="C395" s="4" t="s">
        <v>13</v>
      </c>
      <c r="D395" s="4" t="s">
        <v>14</v>
      </c>
      <c r="E395" s="4">
        <v>24.0</v>
      </c>
      <c r="F395" s="36" t="s">
        <v>1728</v>
      </c>
      <c r="G395" s="4" t="s">
        <v>636</v>
      </c>
      <c r="H395" s="4">
        <v>692.0</v>
      </c>
      <c r="I395" s="4">
        <v>652.0</v>
      </c>
      <c r="J395" s="4">
        <v>1344.0</v>
      </c>
      <c r="K395" s="36" t="s">
        <v>1258</v>
      </c>
    </row>
    <row r="396">
      <c r="A396" s="4">
        <v>2007.0</v>
      </c>
      <c r="B396" s="4" t="s">
        <v>354</v>
      </c>
      <c r="C396" s="4" t="s">
        <v>13</v>
      </c>
      <c r="D396" s="4" t="s">
        <v>14</v>
      </c>
      <c r="E396" s="4">
        <v>25.0</v>
      </c>
      <c r="F396" s="36" t="s">
        <v>842</v>
      </c>
      <c r="G396" s="4" t="s">
        <v>179</v>
      </c>
      <c r="H396" s="4">
        <v>650.0</v>
      </c>
      <c r="I396" s="4">
        <v>692.0</v>
      </c>
      <c r="J396" s="4">
        <v>1342.0</v>
      </c>
      <c r="K396" s="36" t="s">
        <v>1258</v>
      </c>
    </row>
    <row r="397">
      <c r="A397" s="4">
        <v>2007.0</v>
      </c>
      <c r="B397" s="4" t="s">
        <v>354</v>
      </c>
      <c r="C397" s="4" t="s">
        <v>13</v>
      </c>
      <c r="D397" s="4" t="s">
        <v>14</v>
      </c>
      <c r="E397" s="4">
        <v>26.0</v>
      </c>
      <c r="F397" s="36" t="s">
        <v>1842</v>
      </c>
      <c r="G397" s="4" t="s">
        <v>1754</v>
      </c>
      <c r="H397" s="4">
        <v>662.0</v>
      </c>
      <c r="I397" s="4">
        <v>674.0</v>
      </c>
      <c r="J397" s="4">
        <v>1336.0</v>
      </c>
      <c r="K397" s="4">
        <v>16.0</v>
      </c>
    </row>
    <row r="398">
      <c r="A398" s="4">
        <v>2007.0</v>
      </c>
      <c r="B398" s="4" t="s">
        <v>354</v>
      </c>
      <c r="C398" s="4" t="s">
        <v>13</v>
      </c>
      <c r="D398" s="4" t="s">
        <v>14</v>
      </c>
      <c r="E398" s="4">
        <v>27.0</v>
      </c>
      <c r="F398" s="36" t="s">
        <v>843</v>
      </c>
      <c r="G398" s="4" t="s">
        <v>129</v>
      </c>
      <c r="H398" s="4">
        <v>694.0</v>
      </c>
      <c r="I398" s="4">
        <v>638.0</v>
      </c>
      <c r="J398" s="4">
        <v>1332.0</v>
      </c>
      <c r="K398" s="4">
        <v>13.0</v>
      </c>
    </row>
    <row r="399">
      <c r="A399" s="4">
        <v>2007.0</v>
      </c>
      <c r="B399" s="4" t="s">
        <v>354</v>
      </c>
      <c r="C399" s="4" t="s">
        <v>13</v>
      </c>
      <c r="D399" s="4" t="s">
        <v>14</v>
      </c>
      <c r="E399" s="4">
        <v>28.0</v>
      </c>
      <c r="F399" s="36" t="s">
        <v>624</v>
      </c>
      <c r="G399" s="4" t="s">
        <v>1796</v>
      </c>
      <c r="H399" s="4">
        <v>650.0</v>
      </c>
      <c r="I399" s="4">
        <v>652.0</v>
      </c>
      <c r="J399" s="4">
        <v>1302.0</v>
      </c>
      <c r="K399" s="36" t="s">
        <v>1258</v>
      </c>
    </row>
    <row r="400">
      <c r="A400" s="4">
        <v>2007.0</v>
      </c>
      <c r="B400" s="4" t="s">
        <v>354</v>
      </c>
      <c r="C400" s="4" t="s">
        <v>13</v>
      </c>
      <c r="D400" s="4" t="s">
        <v>14</v>
      </c>
      <c r="E400" s="4">
        <v>29.0</v>
      </c>
      <c r="F400" s="36" t="s">
        <v>1843</v>
      </c>
      <c r="G400" s="4" t="s">
        <v>1411</v>
      </c>
      <c r="H400" s="4">
        <v>624.0</v>
      </c>
      <c r="I400" s="4">
        <v>672.0</v>
      </c>
      <c r="J400" s="4">
        <v>1296.0</v>
      </c>
      <c r="K400" s="36" t="s">
        <v>1258</v>
      </c>
    </row>
    <row r="401">
      <c r="A401" s="4">
        <v>2007.0</v>
      </c>
      <c r="B401" s="4" t="s">
        <v>354</v>
      </c>
      <c r="C401" s="4" t="s">
        <v>13</v>
      </c>
      <c r="D401" s="4" t="s">
        <v>14</v>
      </c>
      <c r="E401" s="4">
        <v>30.0</v>
      </c>
      <c r="F401" s="36" t="s">
        <v>1730</v>
      </c>
      <c r="G401" s="4" t="s">
        <v>93</v>
      </c>
      <c r="H401" s="4">
        <v>652.0</v>
      </c>
      <c r="I401" s="4">
        <v>634.0</v>
      </c>
      <c r="J401" s="4">
        <v>1286.0</v>
      </c>
      <c r="K401" s="4">
        <v>9.0</v>
      </c>
    </row>
    <row r="402">
      <c r="A402" s="4">
        <v>2007.0</v>
      </c>
      <c r="B402" s="4" t="s">
        <v>354</v>
      </c>
      <c r="C402" s="4" t="s">
        <v>13</v>
      </c>
      <c r="D402" s="4" t="s">
        <v>14</v>
      </c>
      <c r="E402" s="4">
        <v>31.0</v>
      </c>
      <c r="F402" s="36" t="s">
        <v>966</v>
      </c>
      <c r="G402" s="4" t="s">
        <v>1754</v>
      </c>
      <c r="H402" s="4">
        <v>638.0</v>
      </c>
      <c r="I402" s="4">
        <v>648.0</v>
      </c>
      <c r="J402" s="4">
        <v>1286.0</v>
      </c>
      <c r="K402" s="4">
        <v>9.0</v>
      </c>
    </row>
    <row r="403">
      <c r="A403" s="4">
        <v>2007.0</v>
      </c>
      <c r="B403" s="4" t="s">
        <v>354</v>
      </c>
      <c r="C403" s="4" t="s">
        <v>13</v>
      </c>
      <c r="D403" s="4" t="s">
        <v>14</v>
      </c>
      <c r="E403" s="4">
        <v>32.0</v>
      </c>
      <c r="F403" s="36" t="s">
        <v>388</v>
      </c>
      <c r="G403" s="4" t="s">
        <v>75</v>
      </c>
      <c r="H403" s="4">
        <v>660.0</v>
      </c>
      <c r="I403" s="4">
        <v>624.0</v>
      </c>
      <c r="J403" s="4">
        <v>1284.0</v>
      </c>
    </row>
    <row r="404">
      <c r="A404" s="4">
        <v>2007.0</v>
      </c>
      <c r="B404" s="4" t="s">
        <v>354</v>
      </c>
      <c r="C404" s="4" t="s">
        <v>13</v>
      </c>
      <c r="D404" s="4" t="s">
        <v>14</v>
      </c>
      <c r="E404" s="4">
        <v>33.0</v>
      </c>
      <c r="F404" s="36" t="s">
        <v>1733</v>
      </c>
      <c r="G404" s="4" t="s">
        <v>93</v>
      </c>
      <c r="H404" s="4">
        <v>652.0</v>
      </c>
      <c r="I404" s="4">
        <v>630.0</v>
      </c>
      <c r="J404" s="4">
        <v>1282.0</v>
      </c>
      <c r="K404" s="36" t="s">
        <v>1258</v>
      </c>
    </row>
    <row r="405">
      <c r="A405" s="4">
        <v>2007.0</v>
      </c>
      <c r="B405" s="4" t="s">
        <v>354</v>
      </c>
      <c r="C405" s="4" t="s">
        <v>13</v>
      </c>
      <c r="D405" s="4" t="s">
        <v>14</v>
      </c>
      <c r="E405" s="4">
        <v>34.0</v>
      </c>
      <c r="F405" s="36" t="s">
        <v>967</v>
      </c>
      <c r="G405" s="4" t="s">
        <v>1754</v>
      </c>
      <c r="H405" s="4">
        <v>642.0</v>
      </c>
      <c r="I405" s="4">
        <v>628.0</v>
      </c>
      <c r="J405" s="4">
        <v>1270.0</v>
      </c>
      <c r="K405" s="36" t="s">
        <v>1258</v>
      </c>
    </row>
    <row r="406">
      <c r="A406" s="4">
        <v>2007.0</v>
      </c>
      <c r="B406" s="4" t="s">
        <v>354</v>
      </c>
      <c r="C406" s="4" t="s">
        <v>13</v>
      </c>
      <c r="D406" s="4" t="s">
        <v>14</v>
      </c>
      <c r="E406" s="4">
        <v>35.0</v>
      </c>
      <c r="F406" s="36" t="s">
        <v>973</v>
      </c>
      <c r="G406" s="4" t="s">
        <v>974</v>
      </c>
      <c r="H406" s="4">
        <v>628.0</v>
      </c>
      <c r="I406" s="4">
        <v>594.0</v>
      </c>
      <c r="J406" s="4">
        <v>1222.0</v>
      </c>
      <c r="K406" s="36" t="s">
        <v>1258</v>
      </c>
    </row>
    <row r="407">
      <c r="A407" s="4">
        <v>2007.0</v>
      </c>
      <c r="B407" s="4" t="s">
        <v>354</v>
      </c>
      <c r="C407" s="4" t="s">
        <v>13</v>
      </c>
      <c r="D407" s="4" t="s">
        <v>14</v>
      </c>
      <c r="E407" s="4">
        <v>36.0</v>
      </c>
      <c r="F407" s="36" t="s">
        <v>969</v>
      </c>
      <c r="G407" s="4" t="s">
        <v>1411</v>
      </c>
      <c r="H407" s="4">
        <v>532.0</v>
      </c>
      <c r="I407" s="4">
        <v>548.0</v>
      </c>
      <c r="J407" s="4">
        <v>1080.0</v>
      </c>
      <c r="K407" s="36" t="s">
        <v>1258</v>
      </c>
    </row>
    <row r="408">
      <c r="A408" s="4">
        <v>2007.0</v>
      </c>
      <c r="B408" s="4" t="s">
        <v>354</v>
      </c>
      <c r="C408" s="4" t="s">
        <v>13</v>
      </c>
      <c r="D408" s="4" t="s">
        <v>14</v>
      </c>
      <c r="E408" s="4">
        <v>37.0</v>
      </c>
      <c r="F408" s="36" t="s">
        <v>1718</v>
      </c>
      <c r="G408" s="4" t="s">
        <v>1215</v>
      </c>
      <c r="H408" s="4">
        <v>732.0</v>
      </c>
      <c r="I408" s="4">
        <v>216.0</v>
      </c>
      <c r="J408" s="4">
        <v>948.0</v>
      </c>
      <c r="K408" s="36" t="s">
        <v>1258</v>
      </c>
    </row>
    <row r="409">
      <c r="A409" s="4">
        <v>2007.0</v>
      </c>
      <c r="B409" s="4" t="s">
        <v>354</v>
      </c>
      <c r="C409" s="4" t="s">
        <v>13</v>
      </c>
      <c r="D409" s="4" t="s">
        <v>14</v>
      </c>
      <c r="E409" s="4">
        <v>38.0</v>
      </c>
      <c r="F409" s="36" t="s">
        <v>1726</v>
      </c>
      <c r="G409" s="4" t="s">
        <v>447</v>
      </c>
      <c r="H409" s="4">
        <v>640.0</v>
      </c>
      <c r="J409" s="4">
        <v>640.0</v>
      </c>
    </row>
    <row r="410">
      <c r="A410" s="4">
        <v>2007.0</v>
      </c>
      <c r="B410" s="4" t="s">
        <v>354</v>
      </c>
      <c r="C410" s="4" t="s">
        <v>13</v>
      </c>
      <c r="D410" s="4" t="s">
        <v>14</v>
      </c>
      <c r="E410" s="4">
        <v>39.0</v>
      </c>
      <c r="F410" s="36" t="s">
        <v>182</v>
      </c>
      <c r="G410" s="4" t="s">
        <v>179</v>
      </c>
      <c r="H410" s="4">
        <v>616.0</v>
      </c>
      <c r="J410" s="4">
        <v>616.0</v>
      </c>
    </row>
    <row r="411">
      <c r="A411" s="4">
        <v>2007.0</v>
      </c>
      <c r="B411" s="4" t="s">
        <v>354</v>
      </c>
      <c r="C411" s="4" t="s">
        <v>13</v>
      </c>
      <c r="D411" s="4" t="s">
        <v>14</v>
      </c>
      <c r="E411" s="4">
        <v>40.0</v>
      </c>
      <c r="F411" s="36" t="s">
        <v>627</v>
      </c>
      <c r="G411" s="4" t="s">
        <v>447</v>
      </c>
      <c r="H411" s="4">
        <v>564.0</v>
      </c>
      <c r="J411" s="4">
        <v>564.0</v>
      </c>
    </row>
    <row r="412">
      <c r="A412" s="4">
        <v>2007.0</v>
      </c>
      <c r="B412" s="4" t="s">
        <v>354</v>
      </c>
      <c r="C412" s="4" t="s">
        <v>57</v>
      </c>
      <c r="D412" s="4" t="s">
        <v>14</v>
      </c>
      <c r="E412" s="4">
        <v>1.0</v>
      </c>
      <c r="F412" s="36" t="s">
        <v>393</v>
      </c>
      <c r="G412" s="4" t="s">
        <v>125</v>
      </c>
      <c r="H412" s="4">
        <v>772.0</v>
      </c>
      <c r="I412" s="4">
        <v>728.0</v>
      </c>
      <c r="J412" s="4">
        <v>1500.0</v>
      </c>
      <c r="K412" s="36" t="s">
        <v>1258</v>
      </c>
    </row>
    <row r="413">
      <c r="A413" s="4">
        <v>2007.0</v>
      </c>
      <c r="B413" s="4" t="s">
        <v>354</v>
      </c>
      <c r="C413" s="4" t="s">
        <v>57</v>
      </c>
      <c r="D413" s="4" t="s">
        <v>14</v>
      </c>
      <c r="E413" s="4">
        <v>2.0</v>
      </c>
      <c r="F413" s="36" t="s">
        <v>202</v>
      </c>
      <c r="G413" s="4" t="s">
        <v>1008</v>
      </c>
      <c r="H413" s="4">
        <v>708.0</v>
      </c>
      <c r="I413" s="4">
        <v>728.0</v>
      </c>
      <c r="J413" s="4">
        <v>1436.0</v>
      </c>
      <c r="K413" s="36" t="s">
        <v>1258</v>
      </c>
    </row>
    <row r="414">
      <c r="A414" s="4">
        <v>2007.0</v>
      </c>
      <c r="B414" s="4" t="s">
        <v>354</v>
      </c>
      <c r="C414" s="4" t="s">
        <v>57</v>
      </c>
      <c r="D414" s="4" t="s">
        <v>14</v>
      </c>
      <c r="E414" s="4">
        <v>3.0</v>
      </c>
      <c r="F414" s="36" t="s">
        <v>395</v>
      </c>
      <c r="G414" s="4" t="s">
        <v>42</v>
      </c>
      <c r="H414" s="4">
        <v>566.0</v>
      </c>
      <c r="I414" s="4">
        <v>558.0</v>
      </c>
      <c r="J414" s="4">
        <v>1124.0</v>
      </c>
      <c r="K414" s="36" t="s">
        <v>1258</v>
      </c>
    </row>
    <row r="415">
      <c r="A415" s="4">
        <v>2007.0</v>
      </c>
      <c r="B415" s="4" t="s">
        <v>354</v>
      </c>
      <c r="C415" s="4" t="s">
        <v>57</v>
      </c>
      <c r="D415" s="4" t="s">
        <v>14</v>
      </c>
      <c r="E415" s="4">
        <v>4.0</v>
      </c>
      <c r="F415" s="36" t="s">
        <v>1256</v>
      </c>
      <c r="G415" s="4" t="s">
        <v>53</v>
      </c>
      <c r="H415" s="4">
        <v>642.0</v>
      </c>
      <c r="I415" s="4">
        <v>292.0</v>
      </c>
      <c r="J415" s="4">
        <v>934.0</v>
      </c>
      <c r="K415" s="36" t="s">
        <v>1258</v>
      </c>
    </row>
    <row r="416">
      <c r="F416" s="36" t="s">
        <v>1258</v>
      </c>
      <c r="K416" s="36" t="s">
        <v>1258</v>
      </c>
    </row>
    <row r="417">
      <c r="F417" s="36" t="s">
        <v>1258</v>
      </c>
      <c r="K417" s="36" t="s">
        <v>1258</v>
      </c>
    </row>
    <row r="418">
      <c r="F418" s="36" t="s">
        <v>1258</v>
      </c>
      <c r="K418" s="36" t="s">
        <v>1258</v>
      </c>
    </row>
    <row r="419">
      <c r="F419" s="36" t="s">
        <v>1258</v>
      </c>
      <c r="K419" s="36" t="s">
        <v>1258</v>
      </c>
    </row>
    <row r="420">
      <c r="F420" s="36" t="s">
        <v>1258</v>
      </c>
      <c r="K420" s="36" t="s">
        <v>1258</v>
      </c>
    </row>
    <row r="421">
      <c r="F421" s="36" t="s">
        <v>1258</v>
      </c>
      <c r="K421" s="36" t="s">
        <v>1258</v>
      </c>
    </row>
    <row r="422">
      <c r="F422" s="36" t="s">
        <v>1258</v>
      </c>
      <c r="K422" s="36" t="s">
        <v>1258</v>
      </c>
    </row>
    <row r="423">
      <c r="F423" s="36" t="s">
        <v>1258</v>
      </c>
      <c r="K423" s="36" t="s">
        <v>1258</v>
      </c>
    </row>
    <row r="424">
      <c r="F424" s="36" t="s">
        <v>1258</v>
      </c>
      <c r="K424" s="36" t="s">
        <v>1258</v>
      </c>
    </row>
    <row r="425">
      <c r="F425" s="36" t="s">
        <v>1258</v>
      </c>
      <c r="K425" s="36" t="s">
        <v>1258</v>
      </c>
    </row>
    <row r="426">
      <c r="F426" s="36" t="s">
        <v>1258</v>
      </c>
      <c r="K426" s="36" t="s">
        <v>1258</v>
      </c>
    </row>
    <row r="427">
      <c r="F427" s="36" t="s">
        <v>1258</v>
      </c>
      <c r="K427" s="36" t="s">
        <v>1258</v>
      </c>
    </row>
    <row r="428">
      <c r="F428" s="36" t="s">
        <v>1258</v>
      </c>
      <c r="K428" s="36" t="s">
        <v>1258</v>
      </c>
    </row>
    <row r="429">
      <c r="F429" s="36" t="s">
        <v>1258</v>
      </c>
      <c r="K429" s="36" t="s">
        <v>1258</v>
      </c>
    </row>
    <row r="430">
      <c r="F430" s="36" t="s">
        <v>1258</v>
      </c>
      <c r="K430" s="36" t="s">
        <v>1258</v>
      </c>
    </row>
    <row r="431">
      <c r="F431" s="36" t="s">
        <v>1258</v>
      </c>
      <c r="K431" s="36" t="s">
        <v>1258</v>
      </c>
    </row>
    <row r="432">
      <c r="F432" s="36" t="s">
        <v>1258</v>
      </c>
      <c r="K432" s="36" t="s">
        <v>1258</v>
      </c>
    </row>
    <row r="433">
      <c r="F433" s="36" t="s">
        <v>1258</v>
      </c>
      <c r="K433" s="36" t="s">
        <v>1258</v>
      </c>
    </row>
    <row r="434">
      <c r="F434" s="36" t="s">
        <v>1258</v>
      </c>
      <c r="K434" s="36" t="s">
        <v>1258</v>
      </c>
    </row>
    <row r="435">
      <c r="F435" s="36" t="s">
        <v>1258</v>
      </c>
      <c r="K435" s="36" t="s">
        <v>1258</v>
      </c>
    </row>
    <row r="436">
      <c r="F436" s="36" t="s">
        <v>1258</v>
      </c>
      <c r="K436" s="36" t="s">
        <v>1258</v>
      </c>
    </row>
    <row r="437">
      <c r="F437" s="36" t="s">
        <v>1258</v>
      </c>
      <c r="K437" s="36" t="s">
        <v>1258</v>
      </c>
    </row>
    <row r="438">
      <c r="F438" s="36" t="s">
        <v>1258</v>
      </c>
      <c r="K438" s="36" t="s">
        <v>1258</v>
      </c>
    </row>
    <row r="439">
      <c r="F439" s="36" t="s">
        <v>1258</v>
      </c>
      <c r="K439" s="36" t="s">
        <v>1258</v>
      </c>
    </row>
    <row r="440">
      <c r="F440" s="36" t="s">
        <v>1258</v>
      </c>
      <c r="K440" s="36" t="s">
        <v>1258</v>
      </c>
    </row>
    <row r="441">
      <c r="F441" s="36" t="s">
        <v>1258</v>
      </c>
      <c r="K441" s="36" t="s">
        <v>1258</v>
      </c>
    </row>
    <row r="442">
      <c r="F442" s="36" t="s">
        <v>1258</v>
      </c>
      <c r="K442" s="36" t="s">
        <v>1258</v>
      </c>
    </row>
    <row r="443">
      <c r="F443" s="36" t="s">
        <v>1258</v>
      </c>
      <c r="K443" s="36" t="s">
        <v>1258</v>
      </c>
    </row>
    <row r="444">
      <c r="F444" s="36" t="s">
        <v>1258</v>
      </c>
      <c r="K444" s="36" t="s">
        <v>1258</v>
      </c>
    </row>
    <row r="445">
      <c r="F445" s="36" t="s">
        <v>1258</v>
      </c>
      <c r="K445" s="36" t="s">
        <v>1258</v>
      </c>
    </row>
    <row r="446">
      <c r="F446" s="36" t="s">
        <v>1258</v>
      </c>
      <c r="K446" s="36" t="s">
        <v>1258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.75"/>
    <col customWidth="1" min="3" max="3" width="5.13"/>
    <col customWidth="1" min="4" max="4" width="8.0"/>
    <col customWidth="1" min="5" max="5" width="2.88"/>
    <col customWidth="1" min="6" max="6" width="20.63"/>
    <col customWidth="1" min="7" max="7" width="21.13"/>
    <col customWidth="1" min="8" max="9" width="5.38"/>
    <col customWidth="1" min="10" max="11" width="4.75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4" t="s">
        <v>11</v>
      </c>
    </row>
    <row r="2">
      <c r="A2" s="4">
        <v>2007.0</v>
      </c>
      <c r="B2" s="4" t="s">
        <v>12</v>
      </c>
      <c r="C2" s="4" t="s">
        <v>13</v>
      </c>
      <c r="D2" s="4" t="s">
        <v>398</v>
      </c>
      <c r="E2" s="4">
        <v>1.0</v>
      </c>
      <c r="F2" s="4" t="s">
        <v>21</v>
      </c>
      <c r="G2" s="4" t="s">
        <v>1588</v>
      </c>
      <c r="H2" s="4">
        <v>522.0</v>
      </c>
      <c r="I2" s="4">
        <v>578.0</v>
      </c>
      <c r="J2" s="4">
        <v>1100.0</v>
      </c>
    </row>
    <row r="3">
      <c r="A3" s="4">
        <v>2007.0</v>
      </c>
      <c r="B3" s="4" t="s">
        <v>12</v>
      </c>
      <c r="C3" s="4" t="s">
        <v>13</v>
      </c>
      <c r="D3" s="4" t="s">
        <v>398</v>
      </c>
      <c r="E3" s="4">
        <v>2.0</v>
      </c>
      <c r="F3" s="4" t="s">
        <v>1844</v>
      </c>
      <c r="G3" s="4" t="s">
        <v>1396</v>
      </c>
      <c r="H3" s="4">
        <v>522.0</v>
      </c>
      <c r="I3" s="4">
        <v>532.0</v>
      </c>
      <c r="J3" s="4">
        <v>1054.0</v>
      </c>
    </row>
    <row r="4">
      <c r="A4" s="4">
        <v>2007.0</v>
      </c>
      <c r="B4" s="4" t="s">
        <v>12</v>
      </c>
      <c r="C4" s="4" t="s">
        <v>13</v>
      </c>
      <c r="D4" s="4" t="s">
        <v>398</v>
      </c>
      <c r="E4" s="4">
        <v>3.0</v>
      </c>
      <c r="F4" s="4" t="s">
        <v>1649</v>
      </c>
      <c r="G4" s="4" t="s">
        <v>469</v>
      </c>
      <c r="H4" s="4">
        <v>494.0</v>
      </c>
      <c r="I4" s="4">
        <v>538.0</v>
      </c>
      <c r="J4" s="4">
        <v>1032.0</v>
      </c>
    </row>
    <row r="5">
      <c r="A5" s="4">
        <v>2007.0</v>
      </c>
      <c r="B5" s="4" t="s">
        <v>12</v>
      </c>
      <c r="C5" s="4" t="s">
        <v>13</v>
      </c>
      <c r="D5" s="4" t="s">
        <v>398</v>
      </c>
      <c r="E5" s="4">
        <v>4.0</v>
      </c>
      <c r="F5" s="4" t="s">
        <v>1390</v>
      </c>
      <c r="G5" s="4" t="s">
        <v>469</v>
      </c>
      <c r="H5" s="4">
        <v>488.0</v>
      </c>
      <c r="I5" s="4">
        <v>516.0</v>
      </c>
      <c r="J5" s="4">
        <v>1004.0</v>
      </c>
    </row>
    <row r="6">
      <c r="A6" s="4">
        <v>2007.0</v>
      </c>
      <c r="B6" s="4" t="s">
        <v>12</v>
      </c>
      <c r="C6" s="4" t="s">
        <v>13</v>
      </c>
      <c r="D6" s="4" t="s">
        <v>398</v>
      </c>
      <c r="E6" s="4">
        <v>5.0</v>
      </c>
      <c r="F6" s="4" t="s">
        <v>638</v>
      </c>
      <c r="G6" s="4" t="s">
        <v>1112</v>
      </c>
      <c r="H6" s="4">
        <v>428.0</v>
      </c>
      <c r="I6" s="4">
        <v>558.0</v>
      </c>
      <c r="J6" s="4">
        <v>986.0</v>
      </c>
    </row>
    <row r="7">
      <c r="A7" s="4">
        <v>2007.0</v>
      </c>
      <c r="B7" s="4" t="s">
        <v>12</v>
      </c>
      <c r="C7" s="4" t="s">
        <v>13</v>
      </c>
      <c r="D7" s="4" t="s">
        <v>398</v>
      </c>
      <c r="E7" s="4">
        <v>6.0</v>
      </c>
      <c r="F7" s="4" t="s">
        <v>17</v>
      </c>
      <c r="G7" s="4" t="s">
        <v>1739</v>
      </c>
      <c r="H7" s="4">
        <v>452.0</v>
      </c>
      <c r="I7" s="4">
        <v>520.0</v>
      </c>
      <c r="J7" s="4">
        <v>972.0</v>
      </c>
    </row>
    <row r="8">
      <c r="A8" s="4">
        <v>2007.0</v>
      </c>
      <c r="B8" s="4" t="s">
        <v>12</v>
      </c>
      <c r="C8" s="4" t="s">
        <v>13</v>
      </c>
      <c r="D8" s="4" t="s">
        <v>398</v>
      </c>
      <c r="E8" s="4">
        <v>7.0</v>
      </c>
      <c r="F8" s="4" t="s">
        <v>927</v>
      </c>
      <c r="G8" s="4" t="s">
        <v>310</v>
      </c>
      <c r="H8" s="4">
        <v>438.0</v>
      </c>
      <c r="I8" s="4">
        <v>530.0</v>
      </c>
      <c r="J8" s="4">
        <v>968.0</v>
      </c>
    </row>
    <row r="9">
      <c r="A9" s="4">
        <v>2007.0</v>
      </c>
      <c r="B9" s="4" t="s">
        <v>12</v>
      </c>
      <c r="C9" s="4" t="s">
        <v>13</v>
      </c>
      <c r="D9" s="4" t="s">
        <v>398</v>
      </c>
      <c r="E9" s="4">
        <v>8.0</v>
      </c>
      <c r="F9" s="4" t="s">
        <v>103</v>
      </c>
      <c r="G9" s="4" t="s">
        <v>654</v>
      </c>
      <c r="H9" s="4">
        <v>522.0</v>
      </c>
      <c r="I9" s="4">
        <v>442.0</v>
      </c>
      <c r="J9" s="4">
        <v>964.0</v>
      </c>
    </row>
    <row r="10">
      <c r="A10" s="4">
        <v>2007.0</v>
      </c>
      <c r="B10" s="4" t="s">
        <v>12</v>
      </c>
      <c r="C10" s="4" t="s">
        <v>13</v>
      </c>
      <c r="D10" s="4" t="s">
        <v>398</v>
      </c>
      <c r="E10" s="4">
        <v>9.0</v>
      </c>
      <c r="F10" s="4" t="s">
        <v>1845</v>
      </c>
      <c r="G10" s="4" t="s">
        <v>636</v>
      </c>
      <c r="H10" s="4">
        <v>452.0</v>
      </c>
      <c r="I10" s="4">
        <v>498.0</v>
      </c>
      <c r="J10" s="4">
        <v>950.0</v>
      </c>
    </row>
    <row r="11">
      <c r="A11" s="4">
        <v>2007.0</v>
      </c>
      <c r="B11" s="4" t="s">
        <v>12</v>
      </c>
      <c r="C11" s="4" t="s">
        <v>13</v>
      </c>
      <c r="D11" s="4" t="s">
        <v>398</v>
      </c>
      <c r="E11" s="4">
        <v>10.0</v>
      </c>
      <c r="F11" s="4" t="s">
        <v>34</v>
      </c>
      <c r="G11" s="4" t="s">
        <v>24</v>
      </c>
      <c r="H11" s="4">
        <v>424.0</v>
      </c>
      <c r="I11" s="4">
        <v>514.0</v>
      </c>
      <c r="J11" s="4">
        <v>938.0</v>
      </c>
    </row>
    <row r="12">
      <c r="A12" s="4">
        <v>2007.0</v>
      </c>
      <c r="B12" s="4" t="s">
        <v>12</v>
      </c>
      <c r="C12" s="4" t="s">
        <v>13</v>
      </c>
      <c r="D12" s="4" t="s">
        <v>398</v>
      </c>
      <c r="E12" s="4">
        <v>11.0</v>
      </c>
      <c r="F12" s="4" t="s">
        <v>1846</v>
      </c>
      <c r="G12" s="4" t="s">
        <v>24</v>
      </c>
      <c r="H12" s="4">
        <v>444.0</v>
      </c>
      <c r="I12" s="4">
        <v>480.0</v>
      </c>
      <c r="J12" s="4">
        <v>924.0</v>
      </c>
    </row>
    <row r="13">
      <c r="A13" s="4">
        <v>2007.0</v>
      </c>
      <c r="B13" s="4" t="s">
        <v>12</v>
      </c>
      <c r="C13" s="4" t="s">
        <v>13</v>
      </c>
      <c r="D13" s="4" t="s">
        <v>398</v>
      </c>
      <c r="E13" s="4">
        <v>12.0</v>
      </c>
      <c r="F13" s="4" t="s">
        <v>1847</v>
      </c>
      <c r="G13" s="4" t="s">
        <v>1848</v>
      </c>
      <c r="H13" s="4">
        <v>466.0</v>
      </c>
      <c r="I13" s="4">
        <v>446.0</v>
      </c>
      <c r="J13" s="4">
        <v>912.0</v>
      </c>
    </row>
    <row r="14">
      <c r="A14" s="4">
        <v>2007.0</v>
      </c>
      <c r="B14" s="4" t="s">
        <v>12</v>
      </c>
      <c r="C14" s="4" t="s">
        <v>13</v>
      </c>
      <c r="D14" s="4" t="s">
        <v>398</v>
      </c>
      <c r="E14" s="4">
        <v>13.0</v>
      </c>
      <c r="F14" s="4" t="s">
        <v>26</v>
      </c>
      <c r="G14" s="4" t="s">
        <v>540</v>
      </c>
      <c r="H14" s="4">
        <v>388.0</v>
      </c>
      <c r="I14" s="4">
        <v>506.0</v>
      </c>
      <c r="J14" s="4">
        <v>894.0</v>
      </c>
    </row>
    <row r="15">
      <c r="A15" s="4">
        <v>2007.0</v>
      </c>
      <c r="B15" s="4" t="s">
        <v>12</v>
      </c>
      <c r="C15" s="4" t="s">
        <v>13</v>
      </c>
      <c r="D15" s="4" t="s">
        <v>398</v>
      </c>
      <c r="E15" s="4">
        <v>14.0</v>
      </c>
      <c r="F15" s="4" t="s">
        <v>401</v>
      </c>
      <c r="G15" s="4" t="s">
        <v>1849</v>
      </c>
      <c r="H15" s="4">
        <v>408.0</v>
      </c>
      <c r="I15" s="4">
        <v>466.0</v>
      </c>
      <c r="J15" s="4">
        <v>874.0</v>
      </c>
    </row>
    <row r="16">
      <c r="A16" s="4">
        <v>2007.0</v>
      </c>
      <c r="B16" s="4" t="s">
        <v>12</v>
      </c>
      <c r="C16" s="4" t="s">
        <v>13</v>
      </c>
      <c r="D16" s="4" t="s">
        <v>398</v>
      </c>
      <c r="E16" s="4">
        <v>15.0</v>
      </c>
      <c r="F16" s="4" t="s">
        <v>1850</v>
      </c>
      <c r="G16" s="4" t="s">
        <v>24</v>
      </c>
      <c r="H16" s="4">
        <v>412.0</v>
      </c>
      <c r="I16" s="4">
        <v>456.0</v>
      </c>
      <c r="J16" s="4">
        <v>868.0</v>
      </c>
    </row>
    <row r="17">
      <c r="A17" s="4">
        <v>2007.0</v>
      </c>
      <c r="B17" s="4" t="s">
        <v>12</v>
      </c>
      <c r="C17" s="4" t="s">
        <v>13</v>
      </c>
      <c r="D17" s="4" t="s">
        <v>398</v>
      </c>
      <c r="E17" s="4">
        <v>16.0</v>
      </c>
      <c r="F17" s="4" t="s">
        <v>1080</v>
      </c>
      <c r="G17" s="4" t="s">
        <v>1578</v>
      </c>
      <c r="H17" s="4">
        <v>458.0</v>
      </c>
      <c r="I17" s="4">
        <v>400.0</v>
      </c>
      <c r="J17" s="4">
        <v>858.0</v>
      </c>
    </row>
    <row r="18">
      <c r="A18" s="4">
        <v>2007.0</v>
      </c>
      <c r="B18" s="4" t="s">
        <v>12</v>
      </c>
      <c r="C18" s="4" t="s">
        <v>13</v>
      </c>
      <c r="D18" s="4" t="s">
        <v>398</v>
      </c>
      <c r="E18" s="4">
        <v>17.0</v>
      </c>
      <c r="F18" s="4" t="s">
        <v>641</v>
      </c>
      <c r="G18" s="4" t="s">
        <v>404</v>
      </c>
      <c r="H18" s="4">
        <v>392.0</v>
      </c>
      <c r="I18" s="4">
        <v>456.0</v>
      </c>
      <c r="J18" s="4">
        <v>848.0</v>
      </c>
    </row>
    <row r="19">
      <c r="A19" s="4">
        <v>2007.0</v>
      </c>
      <c r="B19" s="4" t="s">
        <v>12</v>
      </c>
      <c r="C19" s="4" t="s">
        <v>13</v>
      </c>
      <c r="D19" s="4" t="s">
        <v>398</v>
      </c>
      <c r="E19" s="4">
        <v>18.0</v>
      </c>
      <c r="F19" s="4" t="s">
        <v>400</v>
      </c>
      <c r="G19" s="4" t="s">
        <v>97</v>
      </c>
      <c r="H19" s="4">
        <v>458.0</v>
      </c>
      <c r="I19" s="4">
        <v>384.0</v>
      </c>
      <c r="J19" s="4">
        <v>842.0</v>
      </c>
    </row>
    <row r="20">
      <c r="A20" s="4">
        <v>2007.0</v>
      </c>
      <c r="B20" s="4" t="s">
        <v>12</v>
      </c>
      <c r="C20" s="4" t="s">
        <v>13</v>
      </c>
      <c r="D20" s="4" t="s">
        <v>398</v>
      </c>
      <c r="E20" s="4">
        <v>19.0</v>
      </c>
      <c r="F20" s="4" t="s">
        <v>1851</v>
      </c>
      <c r="G20" s="4" t="s">
        <v>310</v>
      </c>
      <c r="H20" s="4">
        <v>370.0</v>
      </c>
      <c r="I20" s="4">
        <v>472.0</v>
      </c>
      <c r="J20" s="4">
        <v>842.0</v>
      </c>
    </row>
    <row r="21">
      <c r="A21" s="4">
        <v>2007.0</v>
      </c>
      <c r="B21" s="4" t="s">
        <v>12</v>
      </c>
      <c r="C21" s="4" t="s">
        <v>13</v>
      </c>
      <c r="D21" s="4" t="s">
        <v>398</v>
      </c>
      <c r="E21" s="4">
        <v>20.0</v>
      </c>
      <c r="F21" s="4" t="s">
        <v>1617</v>
      </c>
      <c r="G21" s="4" t="s">
        <v>469</v>
      </c>
      <c r="H21" s="4">
        <v>374.0</v>
      </c>
      <c r="I21" s="4">
        <v>458.0</v>
      </c>
      <c r="J21" s="4">
        <v>832.0</v>
      </c>
    </row>
    <row r="22">
      <c r="A22" s="4">
        <v>2007.0</v>
      </c>
      <c r="B22" s="4" t="s">
        <v>12</v>
      </c>
      <c r="C22" s="4" t="s">
        <v>13</v>
      </c>
      <c r="D22" s="4" t="s">
        <v>398</v>
      </c>
      <c r="E22" s="4">
        <v>21.0</v>
      </c>
      <c r="F22" s="4" t="s">
        <v>43</v>
      </c>
      <c r="G22" s="4" t="s">
        <v>27</v>
      </c>
      <c r="H22" s="4">
        <v>438.0</v>
      </c>
      <c r="I22" s="4">
        <v>392.0</v>
      </c>
      <c r="J22" s="4">
        <v>830.0</v>
      </c>
    </row>
    <row r="23">
      <c r="A23" s="4">
        <v>2007.0</v>
      </c>
      <c r="B23" s="4" t="s">
        <v>12</v>
      </c>
      <c r="C23" s="4" t="s">
        <v>13</v>
      </c>
      <c r="D23" s="4" t="s">
        <v>398</v>
      </c>
      <c r="E23" s="4">
        <v>22.0</v>
      </c>
      <c r="F23" s="4" t="s">
        <v>584</v>
      </c>
      <c r="G23" s="4" t="s">
        <v>310</v>
      </c>
      <c r="H23" s="4">
        <v>448.0</v>
      </c>
      <c r="I23" s="4">
        <v>380.0</v>
      </c>
      <c r="J23" s="4">
        <v>828.0</v>
      </c>
    </row>
    <row r="24">
      <c r="A24" s="4">
        <v>2007.0</v>
      </c>
      <c r="B24" s="4" t="s">
        <v>12</v>
      </c>
      <c r="C24" s="4" t="s">
        <v>13</v>
      </c>
      <c r="D24" s="4" t="s">
        <v>398</v>
      </c>
      <c r="E24" s="4">
        <v>23.0</v>
      </c>
      <c r="F24" s="4" t="s">
        <v>772</v>
      </c>
      <c r="G24" s="4" t="s">
        <v>773</v>
      </c>
      <c r="H24" s="4">
        <v>366.0</v>
      </c>
      <c r="I24" s="4">
        <v>460.0</v>
      </c>
      <c r="J24" s="4">
        <v>826.0</v>
      </c>
    </row>
    <row r="25">
      <c r="A25" s="4">
        <v>2007.0</v>
      </c>
      <c r="B25" s="4" t="s">
        <v>12</v>
      </c>
      <c r="C25" s="4" t="s">
        <v>13</v>
      </c>
      <c r="D25" s="4" t="s">
        <v>398</v>
      </c>
      <c r="E25" s="4">
        <v>24.0</v>
      </c>
      <c r="F25" s="4" t="s">
        <v>1751</v>
      </c>
      <c r="G25" s="4" t="s">
        <v>469</v>
      </c>
      <c r="H25" s="4">
        <v>354.0</v>
      </c>
      <c r="I25" s="4">
        <v>470.0</v>
      </c>
      <c r="J25" s="4">
        <v>824.0</v>
      </c>
    </row>
    <row r="26">
      <c r="A26" s="4">
        <v>2007.0</v>
      </c>
      <c r="B26" s="4" t="s">
        <v>12</v>
      </c>
      <c r="C26" s="4" t="s">
        <v>13</v>
      </c>
      <c r="D26" s="4" t="s">
        <v>398</v>
      </c>
      <c r="E26" s="4">
        <v>25.0</v>
      </c>
      <c r="F26" s="4" t="s">
        <v>1103</v>
      </c>
      <c r="G26" s="4" t="s">
        <v>97</v>
      </c>
      <c r="H26" s="4">
        <v>310.0</v>
      </c>
      <c r="I26" s="4">
        <v>508.0</v>
      </c>
      <c r="J26" s="4">
        <v>818.0</v>
      </c>
    </row>
    <row r="27">
      <c r="A27" s="4">
        <v>2007.0</v>
      </c>
      <c r="B27" s="4" t="s">
        <v>12</v>
      </c>
      <c r="C27" s="4" t="s">
        <v>13</v>
      </c>
      <c r="D27" s="4" t="s">
        <v>398</v>
      </c>
      <c r="E27" s="4">
        <v>26.0</v>
      </c>
      <c r="F27" s="4" t="s">
        <v>1610</v>
      </c>
      <c r="G27" s="4" t="s">
        <v>31</v>
      </c>
      <c r="H27" s="4">
        <v>432.0</v>
      </c>
      <c r="I27" s="4">
        <v>378.0</v>
      </c>
      <c r="J27" s="4">
        <v>810.0</v>
      </c>
    </row>
    <row r="28">
      <c r="A28" s="4">
        <v>2007.0</v>
      </c>
      <c r="B28" s="4" t="s">
        <v>12</v>
      </c>
      <c r="C28" s="4" t="s">
        <v>13</v>
      </c>
      <c r="D28" s="4" t="s">
        <v>398</v>
      </c>
      <c r="E28" s="4">
        <v>27.0</v>
      </c>
      <c r="F28" s="4" t="s">
        <v>37</v>
      </c>
      <c r="G28" s="4" t="s">
        <v>38</v>
      </c>
      <c r="H28" s="4">
        <v>352.0</v>
      </c>
      <c r="I28" s="4">
        <v>448.0</v>
      </c>
      <c r="J28" s="4">
        <v>800.0</v>
      </c>
    </row>
    <row r="29">
      <c r="A29" s="4">
        <v>2007.0</v>
      </c>
      <c r="B29" s="4" t="s">
        <v>12</v>
      </c>
      <c r="C29" s="4" t="s">
        <v>13</v>
      </c>
      <c r="D29" s="4" t="s">
        <v>398</v>
      </c>
      <c r="E29" s="4">
        <v>28.0</v>
      </c>
      <c r="F29" s="4" t="s">
        <v>649</v>
      </c>
      <c r="G29" s="4" t="s">
        <v>1445</v>
      </c>
      <c r="H29" s="4">
        <v>390.0</v>
      </c>
      <c r="I29" s="4">
        <v>408.0</v>
      </c>
      <c r="J29" s="4">
        <v>798.0</v>
      </c>
    </row>
    <row r="30">
      <c r="A30" s="4">
        <v>2007.0</v>
      </c>
      <c r="B30" s="4" t="s">
        <v>12</v>
      </c>
      <c r="C30" s="4" t="s">
        <v>13</v>
      </c>
      <c r="D30" s="4" t="s">
        <v>398</v>
      </c>
      <c r="E30" s="4">
        <v>29.0</v>
      </c>
      <c r="F30" s="4" t="s">
        <v>979</v>
      </c>
      <c r="G30" s="4" t="s">
        <v>540</v>
      </c>
      <c r="H30" s="4">
        <v>372.0</v>
      </c>
      <c r="I30" s="4">
        <v>418.0</v>
      </c>
      <c r="J30" s="4">
        <v>790.0</v>
      </c>
    </row>
    <row r="31">
      <c r="A31" s="4">
        <v>2007.0</v>
      </c>
      <c r="B31" s="4" t="s">
        <v>12</v>
      </c>
      <c r="C31" s="4" t="s">
        <v>13</v>
      </c>
      <c r="D31" s="4" t="s">
        <v>398</v>
      </c>
      <c r="E31" s="4">
        <v>30.0</v>
      </c>
      <c r="F31" s="4" t="s">
        <v>45</v>
      </c>
      <c r="G31" s="4" t="s">
        <v>53</v>
      </c>
      <c r="H31" s="4">
        <v>400.0</v>
      </c>
      <c r="I31" s="4">
        <v>388.0</v>
      </c>
      <c r="J31" s="4">
        <v>788.0</v>
      </c>
    </row>
    <row r="32">
      <c r="A32" s="4">
        <v>2007.0</v>
      </c>
      <c r="B32" s="4" t="s">
        <v>12</v>
      </c>
      <c r="C32" s="4" t="s">
        <v>13</v>
      </c>
      <c r="D32" s="4" t="s">
        <v>398</v>
      </c>
      <c r="E32" s="4">
        <v>31.0</v>
      </c>
      <c r="F32" s="4" t="s">
        <v>1747</v>
      </c>
      <c r="G32" s="4" t="s">
        <v>678</v>
      </c>
      <c r="H32" s="4">
        <v>314.0</v>
      </c>
      <c r="I32" s="4">
        <v>468.0</v>
      </c>
      <c r="J32" s="4">
        <v>782.0</v>
      </c>
    </row>
    <row r="33">
      <c r="A33" s="4">
        <v>2007.0</v>
      </c>
      <c r="B33" s="4" t="s">
        <v>12</v>
      </c>
      <c r="C33" s="4" t="s">
        <v>13</v>
      </c>
      <c r="D33" s="4" t="s">
        <v>398</v>
      </c>
      <c r="E33" s="4">
        <v>32.0</v>
      </c>
      <c r="F33" s="4" t="s">
        <v>774</v>
      </c>
      <c r="G33" s="4" t="s">
        <v>101</v>
      </c>
      <c r="H33" s="4">
        <v>354.0</v>
      </c>
      <c r="I33" s="4">
        <v>428.0</v>
      </c>
      <c r="J33" s="4">
        <v>782.0</v>
      </c>
    </row>
    <row r="34">
      <c r="A34" s="4">
        <v>2007.0</v>
      </c>
      <c r="B34" s="4" t="s">
        <v>12</v>
      </c>
      <c r="C34" s="4" t="s">
        <v>13</v>
      </c>
      <c r="D34" s="4" t="s">
        <v>398</v>
      </c>
      <c r="E34" s="4">
        <v>33.0</v>
      </c>
      <c r="F34" s="4" t="s">
        <v>1262</v>
      </c>
      <c r="G34" s="4" t="s">
        <v>404</v>
      </c>
      <c r="H34" s="4">
        <v>320.0</v>
      </c>
      <c r="I34" s="4">
        <v>460.0</v>
      </c>
      <c r="J34" s="4">
        <v>780.0</v>
      </c>
    </row>
    <row r="35">
      <c r="A35" s="4">
        <v>2007.0</v>
      </c>
      <c r="B35" s="4" t="s">
        <v>12</v>
      </c>
      <c r="C35" s="4" t="s">
        <v>13</v>
      </c>
      <c r="D35" s="4" t="s">
        <v>398</v>
      </c>
      <c r="E35" s="4">
        <v>34.0</v>
      </c>
      <c r="F35" s="4" t="s">
        <v>400</v>
      </c>
      <c r="G35" s="4" t="s">
        <v>1112</v>
      </c>
      <c r="H35" s="4">
        <v>344.0</v>
      </c>
      <c r="I35" s="4">
        <v>428.0</v>
      </c>
      <c r="J35" s="4">
        <v>772.0</v>
      </c>
    </row>
    <row r="36">
      <c r="A36" s="4">
        <v>2007.0</v>
      </c>
      <c r="B36" s="4" t="s">
        <v>12</v>
      </c>
      <c r="C36" s="4" t="s">
        <v>13</v>
      </c>
      <c r="D36" s="4" t="s">
        <v>398</v>
      </c>
      <c r="E36" s="4">
        <v>35.0</v>
      </c>
      <c r="F36" s="4" t="s">
        <v>783</v>
      </c>
      <c r="G36" s="4" t="s">
        <v>263</v>
      </c>
      <c r="H36" s="4">
        <v>278.0</v>
      </c>
      <c r="I36" s="4">
        <v>482.0</v>
      </c>
      <c r="J36" s="4">
        <v>760.0</v>
      </c>
    </row>
    <row r="37">
      <c r="A37" s="4">
        <v>2007.0</v>
      </c>
      <c r="B37" s="4" t="s">
        <v>12</v>
      </c>
      <c r="C37" s="4" t="s">
        <v>13</v>
      </c>
      <c r="D37" s="4" t="s">
        <v>398</v>
      </c>
      <c r="E37" s="4">
        <v>36.0</v>
      </c>
      <c r="F37" s="4" t="s">
        <v>1594</v>
      </c>
      <c r="G37" s="4" t="s">
        <v>1112</v>
      </c>
      <c r="H37" s="4">
        <v>350.0</v>
      </c>
      <c r="I37" s="4">
        <v>374.0</v>
      </c>
      <c r="J37" s="4">
        <v>724.0</v>
      </c>
    </row>
    <row r="38">
      <c r="A38" s="4">
        <v>2007.0</v>
      </c>
      <c r="B38" s="4" t="s">
        <v>12</v>
      </c>
      <c r="C38" s="4" t="s">
        <v>13</v>
      </c>
      <c r="D38" s="4" t="s">
        <v>398</v>
      </c>
      <c r="E38" s="4">
        <v>37.0</v>
      </c>
      <c r="F38" s="4" t="s">
        <v>1479</v>
      </c>
      <c r="G38" s="4" t="s">
        <v>1578</v>
      </c>
      <c r="H38" s="4">
        <v>348.0</v>
      </c>
      <c r="I38" s="4">
        <v>372.0</v>
      </c>
      <c r="J38" s="4">
        <v>720.0</v>
      </c>
    </row>
    <row r="39">
      <c r="A39" s="4">
        <v>2007.0</v>
      </c>
      <c r="B39" s="4" t="s">
        <v>12</v>
      </c>
      <c r="C39" s="4" t="s">
        <v>13</v>
      </c>
      <c r="D39" s="4" t="s">
        <v>398</v>
      </c>
      <c r="E39" s="4">
        <v>38.0</v>
      </c>
      <c r="F39" s="4" t="s">
        <v>1852</v>
      </c>
      <c r="G39" s="4" t="s">
        <v>24</v>
      </c>
      <c r="H39" s="4">
        <v>336.0</v>
      </c>
      <c r="I39" s="4">
        <v>384.0</v>
      </c>
      <c r="J39" s="4">
        <v>720.0</v>
      </c>
    </row>
    <row r="40">
      <c r="A40" s="4">
        <v>2007.0</v>
      </c>
      <c r="B40" s="4" t="s">
        <v>12</v>
      </c>
      <c r="C40" s="4" t="s">
        <v>13</v>
      </c>
      <c r="D40" s="4" t="s">
        <v>398</v>
      </c>
      <c r="E40" s="4">
        <v>39.0</v>
      </c>
      <c r="F40" s="4" t="s">
        <v>1618</v>
      </c>
      <c r="G40" s="4" t="s">
        <v>135</v>
      </c>
      <c r="H40" s="4">
        <v>344.0</v>
      </c>
      <c r="I40" s="4">
        <v>370.0</v>
      </c>
      <c r="J40" s="4">
        <v>714.0</v>
      </c>
    </row>
    <row r="41">
      <c r="A41" s="4">
        <v>2007.0</v>
      </c>
      <c r="B41" s="4" t="s">
        <v>12</v>
      </c>
      <c r="C41" s="4" t="s">
        <v>13</v>
      </c>
      <c r="D41" s="4" t="s">
        <v>398</v>
      </c>
      <c r="E41" s="4">
        <v>40.0</v>
      </c>
      <c r="F41" s="4" t="s">
        <v>1098</v>
      </c>
      <c r="G41" s="4" t="s">
        <v>127</v>
      </c>
      <c r="H41" s="4">
        <v>368.0</v>
      </c>
      <c r="I41" s="4">
        <v>344.0</v>
      </c>
      <c r="J41" s="4">
        <v>712.0</v>
      </c>
    </row>
    <row r="42">
      <c r="A42" s="4">
        <v>2007.0</v>
      </c>
      <c r="B42" s="4" t="s">
        <v>12</v>
      </c>
      <c r="C42" s="4" t="s">
        <v>13</v>
      </c>
      <c r="D42" s="4" t="s">
        <v>398</v>
      </c>
      <c r="E42" s="4">
        <v>41.0</v>
      </c>
      <c r="F42" s="4" t="s">
        <v>40</v>
      </c>
      <c r="G42" s="4" t="s">
        <v>38</v>
      </c>
      <c r="H42" s="4">
        <v>318.0</v>
      </c>
      <c r="I42" s="4">
        <v>390.0</v>
      </c>
      <c r="J42" s="4">
        <v>708.0</v>
      </c>
    </row>
    <row r="43">
      <c r="A43" s="4">
        <v>2007.0</v>
      </c>
      <c r="B43" s="4" t="s">
        <v>12</v>
      </c>
      <c r="C43" s="4" t="s">
        <v>13</v>
      </c>
      <c r="D43" s="4" t="s">
        <v>398</v>
      </c>
      <c r="E43" s="4">
        <v>42.0</v>
      </c>
      <c r="F43" s="4" t="s">
        <v>317</v>
      </c>
      <c r="G43" s="4" t="s">
        <v>1047</v>
      </c>
      <c r="H43" s="4">
        <v>280.0</v>
      </c>
      <c r="I43" s="4">
        <v>428.0</v>
      </c>
      <c r="J43" s="4">
        <v>708.0</v>
      </c>
    </row>
    <row r="44">
      <c r="A44" s="4">
        <v>2007.0</v>
      </c>
      <c r="B44" s="4" t="s">
        <v>12</v>
      </c>
      <c r="C44" s="4" t="s">
        <v>13</v>
      </c>
      <c r="D44" s="4" t="s">
        <v>398</v>
      </c>
      <c r="E44" s="4">
        <v>43.0</v>
      </c>
      <c r="F44" s="4" t="s">
        <v>1853</v>
      </c>
      <c r="G44" s="4" t="s">
        <v>1749</v>
      </c>
      <c r="H44" s="4">
        <v>296.0</v>
      </c>
      <c r="I44" s="4">
        <v>400.0</v>
      </c>
      <c r="J44" s="4">
        <v>696.0</v>
      </c>
    </row>
    <row r="45">
      <c r="A45" s="4">
        <v>2007.0</v>
      </c>
      <c r="B45" s="4" t="s">
        <v>12</v>
      </c>
      <c r="C45" s="4" t="s">
        <v>13</v>
      </c>
      <c r="D45" s="4" t="s">
        <v>398</v>
      </c>
      <c r="E45" s="4">
        <v>44.0</v>
      </c>
      <c r="F45" s="4" t="s">
        <v>218</v>
      </c>
      <c r="G45" s="4" t="s">
        <v>540</v>
      </c>
      <c r="H45" s="4">
        <v>312.0</v>
      </c>
      <c r="I45" s="4">
        <v>372.0</v>
      </c>
      <c r="J45" s="4">
        <v>684.0</v>
      </c>
    </row>
    <row r="46">
      <c r="A46" s="4">
        <v>2007.0</v>
      </c>
      <c r="B46" s="4" t="s">
        <v>12</v>
      </c>
      <c r="C46" s="4" t="s">
        <v>13</v>
      </c>
      <c r="D46" s="4" t="s">
        <v>398</v>
      </c>
      <c r="E46" s="4">
        <v>45.0</v>
      </c>
      <c r="F46" s="4" t="s">
        <v>1854</v>
      </c>
      <c r="G46" s="4" t="s">
        <v>1783</v>
      </c>
      <c r="H46" s="4">
        <v>324.0</v>
      </c>
      <c r="I46" s="4">
        <v>306.0</v>
      </c>
      <c r="J46" s="4">
        <v>630.0</v>
      </c>
    </row>
    <row r="47">
      <c r="A47" s="4">
        <v>2007.0</v>
      </c>
      <c r="B47" s="4" t="s">
        <v>12</v>
      </c>
      <c r="C47" s="4" t="s">
        <v>13</v>
      </c>
      <c r="D47" s="4" t="s">
        <v>398</v>
      </c>
      <c r="E47" s="4">
        <v>46.0</v>
      </c>
      <c r="F47" s="4" t="s">
        <v>1753</v>
      </c>
      <c r="G47" s="4" t="s">
        <v>469</v>
      </c>
      <c r="H47" s="4">
        <v>314.0</v>
      </c>
      <c r="I47" s="4">
        <v>298.0</v>
      </c>
      <c r="J47" s="4">
        <v>612.0</v>
      </c>
    </row>
    <row r="48">
      <c r="A48" s="4">
        <v>2007.0</v>
      </c>
      <c r="B48" s="4" t="s">
        <v>12</v>
      </c>
      <c r="C48" s="4" t="s">
        <v>13</v>
      </c>
      <c r="D48" s="4" t="s">
        <v>398</v>
      </c>
      <c r="E48" s="4">
        <v>47.0</v>
      </c>
      <c r="F48" s="4" t="s">
        <v>1855</v>
      </c>
      <c r="G48" s="4" t="s">
        <v>540</v>
      </c>
      <c r="H48" s="4">
        <v>244.0</v>
      </c>
      <c r="I48" s="4">
        <v>358.0</v>
      </c>
      <c r="J48" s="4">
        <v>602.0</v>
      </c>
    </row>
    <row r="49">
      <c r="A49" s="4">
        <v>2007.0</v>
      </c>
      <c r="B49" s="4" t="s">
        <v>12</v>
      </c>
      <c r="C49" s="4" t="s">
        <v>13</v>
      </c>
      <c r="D49" s="4" t="s">
        <v>398</v>
      </c>
      <c r="E49" s="4">
        <v>48.0</v>
      </c>
      <c r="F49" s="4" t="s">
        <v>1083</v>
      </c>
      <c r="G49" s="4" t="s">
        <v>303</v>
      </c>
      <c r="H49" s="4">
        <v>304.0</v>
      </c>
      <c r="I49" s="4">
        <v>274.0</v>
      </c>
      <c r="J49" s="4">
        <v>578.0</v>
      </c>
    </row>
    <row r="50">
      <c r="A50" s="4">
        <v>2007.0</v>
      </c>
      <c r="B50" s="4" t="s">
        <v>12</v>
      </c>
      <c r="C50" s="4" t="s">
        <v>13</v>
      </c>
      <c r="D50" s="4" t="s">
        <v>398</v>
      </c>
      <c r="E50" s="4">
        <v>49.0</v>
      </c>
      <c r="F50" s="4" t="s">
        <v>153</v>
      </c>
      <c r="G50" s="4" t="s">
        <v>27</v>
      </c>
      <c r="H50" s="4">
        <v>252.0</v>
      </c>
      <c r="I50" s="4">
        <v>316.0</v>
      </c>
      <c r="J50" s="4">
        <v>568.0</v>
      </c>
    </row>
    <row r="51">
      <c r="A51" s="4">
        <v>2007.0</v>
      </c>
      <c r="B51" s="4" t="s">
        <v>12</v>
      </c>
      <c r="C51" s="4" t="s">
        <v>13</v>
      </c>
      <c r="D51" s="4" t="s">
        <v>398</v>
      </c>
      <c r="E51" s="4">
        <v>50.0</v>
      </c>
      <c r="F51" s="4" t="s">
        <v>1334</v>
      </c>
      <c r="G51" s="4" t="s">
        <v>1578</v>
      </c>
      <c r="H51" s="4">
        <v>226.0</v>
      </c>
      <c r="I51" s="4">
        <v>336.0</v>
      </c>
      <c r="J51" s="4">
        <v>562.0</v>
      </c>
    </row>
    <row r="52">
      <c r="A52" s="4">
        <v>2007.0</v>
      </c>
      <c r="B52" s="4" t="s">
        <v>12</v>
      </c>
      <c r="C52" s="4" t="s">
        <v>13</v>
      </c>
      <c r="D52" s="4" t="s">
        <v>398</v>
      </c>
      <c r="E52" s="4">
        <v>51.0</v>
      </c>
      <c r="F52" s="4" t="s">
        <v>229</v>
      </c>
      <c r="G52" s="4" t="s">
        <v>149</v>
      </c>
      <c r="H52" s="4">
        <v>226.0</v>
      </c>
      <c r="I52" s="4">
        <v>288.0</v>
      </c>
      <c r="J52" s="4">
        <v>514.0</v>
      </c>
    </row>
    <row r="53">
      <c r="A53" s="4">
        <v>2007.0</v>
      </c>
      <c r="B53" s="4" t="s">
        <v>12</v>
      </c>
      <c r="C53" s="4" t="s">
        <v>13</v>
      </c>
      <c r="D53" s="4" t="s">
        <v>398</v>
      </c>
      <c r="E53" s="4">
        <v>52.0</v>
      </c>
      <c r="F53" s="4" t="s">
        <v>1856</v>
      </c>
      <c r="G53" s="4" t="s">
        <v>469</v>
      </c>
      <c r="H53" s="4">
        <v>156.0</v>
      </c>
      <c r="I53" s="4">
        <v>286.0</v>
      </c>
      <c r="J53" s="4">
        <v>442.0</v>
      </c>
    </row>
    <row r="54">
      <c r="A54" s="4">
        <v>2007.0</v>
      </c>
      <c r="B54" s="4" t="s">
        <v>12</v>
      </c>
      <c r="C54" s="4" t="s">
        <v>13</v>
      </c>
      <c r="D54" s="4" t="s">
        <v>398</v>
      </c>
      <c r="E54" s="4">
        <v>53.0</v>
      </c>
      <c r="F54" s="4" t="s">
        <v>895</v>
      </c>
      <c r="G54" s="4" t="s">
        <v>101</v>
      </c>
      <c r="H54" s="4">
        <v>156.0</v>
      </c>
      <c r="I54" s="4">
        <v>200.0</v>
      </c>
      <c r="J54" s="4">
        <v>356.0</v>
      </c>
    </row>
    <row r="55">
      <c r="A55" s="4">
        <v>2007.0</v>
      </c>
      <c r="B55" s="4" t="s">
        <v>12</v>
      </c>
      <c r="C55" s="4" t="s">
        <v>57</v>
      </c>
      <c r="D55" s="4" t="s">
        <v>398</v>
      </c>
      <c r="E55" s="4">
        <v>1.0</v>
      </c>
      <c r="F55" s="4" t="s">
        <v>1857</v>
      </c>
      <c r="G55" s="4" t="s">
        <v>1588</v>
      </c>
      <c r="H55" s="4">
        <v>466.0</v>
      </c>
      <c r="I55" s="4">
        <v>486.0</v>
      </c>
      <c r="J55" s="4">
        <v>952.0</v>
      </c>
    </row>
    <row r="56">
      <c r="A56" s="4">
        <v>2007.0</v>
      </c>
      <c r="B56" s="4" t="s">
        <v>12</v>
      </c>
      <c r="C56" s="4" t="s">
        <v>57</v>
      </c>
      <c r="D56" s="4" t="s">
        <v>398</v>
      </c>
      <c r="E56" s="4">
        <v>2.0</v>
      </c>
      <c r="F56" s="4" t="s">
        <v>498</v>
      </c>
      <c r="G56" s="4" t="s">
        <v>179</v>
      </c>
      <c r="H56" s="4">
        <v>380.0</v>
      </c>
      <c r="I56" s="4">
        <v>468.0</v>
      </c>
      <c r="J56" s="4">
        <v>848.0</v>
      </c>
    </row>
    <row r="57">
      <c r="A57" s="4">
        <v>2007.0</v>
      </c>
      <c r="B57" s="4" t="s">
        <v>12</v>
      </c>
      <c r="C57" s="4" t="s">
        <v>57</v>
      </c>
      <c r="D57" s="4" t="s">
        <v>398</v>
      </c>
      <c r="E57" s="4">
        <v>3.0</v>
      </c>
      <c r="F57" s="4" t="s">
        <v>58</v>
      </c>
      <c r="G57" s="4" t="s">
        <v>310</v>
      </c>
      <c r="H57" s="4">
        <v>382.0</v>
      </c>
      <c r="I57" s="4">
        <v>394.0</v>
      </c>
      <c r="J57" s="4">
        <v>776.0</v>
      </c>
    </row>
    <row r="58">
      <c r="A58" s="4">
        <v>2007.0</v>
      </c>
      <c r="B58" s="4" t="s">
        <v>12</v>
      </c>
      <c r="C58" s="4" t="s">
        <v>57</v>
      </c>
      <c r="D58" s="4" t="s">
        <v>398</v>
      </c>
      <c r="E58" s="4">
        <v>4.0</v>
      </c>
      <c r="F58" s="4" t="s">
        <v>1276</v>
      </c>
      <c r="G58" s="4" t="s">
        <v>135</v>
      </c>
      <c r="H58" s="4">
        <v>394.0</v>
      </c>
      <c r="I58" s="4">
        <v>364.0</v>
      </c>
      <c r="J58" s="4">
        <v>758.0</v>
      </c>
    </row>
    <row r="59">
      <c r="A59" s="4">
        <v>2007.0</v>
      </c>
      <c r="B59" s="4" t="s">
        <v>12</v>
      </c>
      <c r="C59" s="4" t="s">
        <v>57</v>
      </c>
      <c r="D59" s="4" t="s">
        <v>398</v>
      </c>
      <c r="E59" s="4">
        <v>5.0</v>
      </c>
      <c r="F59" s="4" t="s">
        <v>1624</v>
      </c>
      <c r="G59" s="4" t="s">
        <v>1588</v>
      </c>
      <c r="H59" s="4">
        <v>304.0</v>
      </c>
      <c r="I59" s="4">
        <v>454.0</v>
      </c>
      <c r="J59" s="4">
        <v>758.0</v>
      </c>
    </row>
    <row r="60">
      <c r="A60" s="4">
        <v>2007.0</v>
      </c>
      <c r="B60" s="4" t="s">
        <v>12</v>
      </c>
      <c r="C60" s="4" t="s">
        <v>57</v>
      </c>
      <c r="D60" s="4" t="s">
        <v>398</v>
      </c>
      <c r="E60" s="4">
        <v>6.0</v>
      </c>
      <c r="F60" s="4" t="s">
        <v>116</v>
      </c>
      <c r="G60" s="4" t="s">
        <v>1640</v>
      </c>
      <c r="H60" s="4">
        <v>336.0</v>
      </c>
      <c r="I60" s="4">
        <v>374.0</v>
      </c>
      <c r="J60" s="4">
        <v>710.0</v>
      </c>
    </row>
    <row r="61">
      <c r="A61" s="4">
        <v>2007.0</v>
      </c>
      <c r="B61" s="4" t="s">
        <v>12</v>
      </c>
      <c r="C61" s="4" t="s">
        <v>57</v>
      </c>
      <c r="D61" s="4" t="s">
        <v>398</v>
      </c>
      <c r="E61" s="4">
        <v>7.0</v>
      </c>
      <c r="F61" s="4" t="s">
        <v>65</v>
      </c>
      <c r="G61" s="4" t="s">
        <v>24</v>
      </c>
      <c r="H61" s="4">
        <v>294.0</v>
      </c>
      <c r="I61" s="4">
        <v>402.0</v>
      </c>
      <c r="J61" s="4">
        <v>696.0</v>
      </c>
    </row>
    <row r="62">
      <c r="A62" s="4">
        <v>2007.0</v>
      </c>
      <c r="B62" s="4" t="s">
        <v>12</v>
      </c>
      <c r="C62" s="4" t="s">
        <v>57</v>
      </c>
      <c r="D62" s="4" t="s">
        <v>398</v>
      </c>
      <c r="E62" s="4">
        <v>8.0</v>
      </c>
      <c r="F62" s="4" t="s">
        <v>1695</v>
      </c>
      <c r="G62" s="4" t="s">
        <v>38</v>
      </c>
      <c r="H62" s="4">
        <v>258.0</v>
      </c>
      <c r="I62" s="4">
        <v>326.0</v>
      </c>
      <c r="J62" s="4">
        <v>584.0</v>
      </c>
    </row>
    <row r="63">
      <c r="A63" s="4">
        <v>2007.0</v>
      </c>
      <c r="B63" s="4" t="s">
        <v>12</v>
      </c>
      <c r="C63" s="4" t="s">
        <v>57</v>
      </c>
      <c r="D63" s="4" t="s">
        <v>398</v>
      </c>
      <c r="E63" s="4">
        <v>9.0</v>
      </c>
      <c r="F63" s="4" t="s">
        <v>1045</v>
      </c>
      <c r="G63" s="4" t="s">
        <v>22</v>
      </c>
      <c r="H63" s="4">
        <v>346.0</v>
      </c>
      <c r="I63" s="4">
        <v>230.0</v>
      </c>
      <c r="J63" s="4">
        <v>576.0</v>
      </c>
    </row>
    <row r="64">
      <c r="A64" s="4">
        <v>2007.0</v>
      </c>
      <c r="B64" s="4" t="s">
        <v>12</v>
      </c>
      <c r="C64" s="4" t="s">
        <v>57</v>
      </c>
      <c r="D64" s="4" t="s">
        <v>398</v>
      </c>
      <c r="E64" s="4">
        <v>10.0</v>
      </c>
      <c r="F64" s="4" t="s">
        <v>1046</v>
      </c>
      <c r="G64" s="4" t="s">
        <v>22</v>
      </c>
      <c r="H64" s="4">
        <v>250.0</v>
      </c>
      <c r="I64" s="4">
        <v>268.0</v>
      </c>
      <c r="J64" s="4">
        <v>518.0</v>
      </c>
    </row>
    <row r="65">
      <c r="A65" s="4">
        <v>2007.0</v>
      </c>
      <c r="B65" s="4" t="s">
        <v>12</v>
      </c>
      <c r="C65" s="4" t="s">
        <v>57</v>
      </c>
      <c r="D65" s="4" t="s">
        <v>398</v>
      </c>
      <c r="E65" s="4">
        <v>11.0</v>
      </c>
      <c r="F65" s="4" t="s">
        <v>1627</v>
      </c>
      <c r="G65" s="4" t="s">
        <v>469</v>
      </c>
      <c r="H65" s="4">
        <v>262.0</v>
      </c>
      <c r="I65" s="4">
        <v>182.0</v>
      </c>
      <c r="J65" s="4">
        <v>444.0</v>
      </c>
    </row>
    <row r="66">
      <c r="A66" s="4">
        <v>2007.0</v>
      </c>
      <c r="B66" s="4" t="s">
        <v>12</v>
      </c>
      <c r="C66" s="4" t="s">
        <v>57</v>
      </c>
      <c r="D66" s="4" t="s">
        <v>398</v>
      </c>
      <c r="E66" s="4">
        <v>12.0</v>
      </c>
      <c r="F66" s="4" t="s">
        <v>690</v>
      </c>
      <c r="G66" s="4" t="s">
        <v>652</v>
      </c>
      <c r="H66" s="4">
        <v>184.0</v>
      </c>
      <c r="I66" s="4">
        <v>252.0</v>
      </c>
      <c r="J66" s="4">
        <v>436.0</v>
      </c>
    </row>
    <row r="67">
      <c r="A67" s="4">
        <v>2007.0</v>
      </c>
      <c r="B67" s="4" t="s">
        <v>12</v>
      </c>
      <c r="C67" s="4" t="s">
        <v>57</v>
      </c>
      <c r="D67" s="4" t="s">
        <v>398</v>
      </c>
      <c r="E67" s="4">
        <v>13.0</v>
      </c>
      <c r="F67" s="4" t="s">
        <v>1240</v>
      </c>
      <c r="G67" s="4" t="s">
        <v>1849</v>
      </c>
      <c r="H67" s="4">
        <v>122.0</v>
      </c>
      <c r="I67" s="4">
        <v>228.0</v>
      </c>
      <c r="J67" s="4">
        <v>350.0</v>
      </c>
    </row>
    <row r="68">
      <c r="A68" s="4">
        <v>2007.0</v>
      </c>
      <c r="B68" s="4" t="s">
        <v>12</v>
      </c>
      <c r="C68" s="4" t="s">
        <v>57</v>
      </c>
      <c r="D68" s="4" t="s">
        <v>398</v>
      </c>
      <c r="E68" s="4">
        <v>14.0</v>
      </c>
      <c r="F68" s="4" t="s">
        <v>1858</v>
      </c>
      <c r="G68" s="4" t="s">
        <v>469</v>
      </c>
      <c r="H68" s="4">
        <v>158.0</v>
      </c>
      <c r="I68" s="4">
        <v>134.0</v>
      </c>
      <c r="J68" s="4">
        <v>292.0</v>
      </c>
    </row>
    <row r="69">
      <c r="A69" s="4">
        <v>2007.0</v>
      </c>
      <c r="B69" s="4" t="s">
        <v>12</v>
      </c>
      <c r="C69" s="4" t="s">
        <v>57</v>
      </c>
      <c r="D69" s="4" t="s">
        <v>398</v>
      </c>
      <c r="E69" s="4">
        <v>15.0</v>
      </c>
      <c r="F69" s="4" t="s">
        <v>1859</v>
      </c>
      <c r="G69" s="4" t="s">
        <v>110</v>
      </c>
      <c r="H69" s="4">
        <v>72.0</v>
      </c>
      <c r="I69" s="4">
        <v>112.0</v>
      </c>
      <c r="J69" s="4">
        <v>184.0</v>
      </c>
    </row>
    <row r="70">
      <c r="A70" s="4">
        <v>2007.0</v>
      </c>
      <c r="B70" s="4" t="s">
        <v>70</v>
      </c>
      <c r="C70" s="4" t="s">
        <v>13</v>
      </c>
      <c r="D70" s="4" t="s">
        <v>398</v>
      </c>
      <c r="E70" s="4">
        <v>1.0</v>
      </c>
      <c r="F70" s="4" t="s">
        <v>72</v>
      </c>
      <c r="G70" s="4" t="s">
        <v>73</v>
      </c>
      <c r="H70" s="4">
        <v>654.0</v>
      </c>
      <c r="I70" s="4">
        <v>570.0</v>
      </c>
      <c r="J70" s="4">
        <v>1224.0</v>
      </c>
    </row>
    <row r="71">
      <c r="A71" s="4">
        <v>2007.0</v>
      </c>
      <c r="B71" s="4" t="s">
        <v>70</v>
      </c>
      <c r="C71" s="4" t="s">
        <v>13</v>
      </c>
      <c r="D71" s="4" t="s">
        <v>398</v>
      </c>
      <c r="E71" s="4">
        <v>2.0</v>
      </c>
      <c r="F71" s="4" t="s">
        <v>71</v>
      </c>
      <c r="G71" s="4" t="s">
        <v>63</v>
      </c>
      <c r="H71" s="4">
        <v>640.0</v>
      </c>
      <c r="I71" s="4">
        <v>564.0</v>
      </c>
      <c r="J71" s="4">
        <v>1204.0</v>
      </c>
    </row>
    <row r="72">
      <c r="A72" s="4">
        <v>2007.0</v>
      </c>
      <c r="B72" s="4" t="s">
        <v>70</v>
      </c>
      <c r="C72" s="4" t="s">
        <v>13</v>
      </c>
      <c r="D72" s="4" t="s">
        <v>398</v>
      </c>
      <c r="E72" s="4">
        <v>3.0</v>
      </c>
      <c r="F72" s="4" t="s">
        <v>74</v>
      </c>
      <c r="G72" s="4" t="s">
        <v>75</v>
      </c>
      <c r="H72" s="4">
        <v>616.0</v>
      </c>
      <c r="I72" s="4">
        <v>554.0</v>
      </c>
      <c r="J72" s="4">
        <v>1170.0</v>
      </c>
    </row>
    <row r="73">
      <c r="A73" s="4">
        <v>2007.0</v>
      </c>
      <c r="B73" s="4" t="s">
        <v>70</v>
      </c>
      <c r="C73" s="4" t="s">
        <v>13</v>
      </c>
      <c r="D73" s="4" t="s">
        <v>398</v>
      </c>
      <c r="E73" s="4">
        <v>4.0</v>
      </c>
      <c r="F73" s="4" t="s">
        <v>1287</v>
      </c>
      <c r="G73" s="4" t="s">
        <v>1860</v>
      </c>
      <c r="H73" s="4">
        <v>614.0</v>
      </c>
      <c r="I73" s="4">
        <v>540.0</v>
      </c>
      <c r="J73" s="4">
        <v>1154.0</v>
      </c>
    </row>
    <row r="74">
      <c r="A74" s="4">
        <v>2007.0</v>
      </c>
      <c r="B74" s="4" t="s">
        <v>70</v>
      </c>
      <c r="C74" s="4" t="s">
        <v>13</v>
      </c>
      <c r="D74" s="4" t="s">
        <v>398</v>
      </c>
      <c r="E74" s="4">
        <v>5.0</v>
      </c>
      <c r="F74" s="4" t="s">
        <v>806</v>
      </c>
      <c r="G74" s="4" t="s">
        <v>82</v>
      </c>
      <c r="H74" s="4">
        <v>590.0</v>
      </c>
      <c r="I74" s="4">
        <v>536.0</v>
      </c>
      <c r="J74" s="4">
        <v>1126.0</v>
      </c>
    </row>
    <row r="75">
      <c r="A75" s="4">
        <v>2007.0</v>
      </c>
      <c r="B75" s="4" t="s">
        <v>70</v>
      </c>
      <c r="C75" s="4" t="s">
        <v>13</v>
      </c>
      <c r="D75" s="4" t="s">
        <v>398</v>
      </c>
      <c r="E75" s="4">
        <v>6.0</v>
      </c>
      <c r="F75" s="4" t="s">
        <v>425</v>
      </c>
      <c r="G75" s="4" t="s">
        <v>75</v>
      </c>
      <c r="H75" s="4">
        <v>580.0</v>
      </c>
      <c r="I75" s="4">
        <v>542.0</v>
      </c>
      <c r="J75" s="4">
        <v>1122.0</v>
      </c>
    </row>
    <row r="76">
      <c r="A76" s="4">
        <v>2007.0</v>
      </c>
      <c r="B76" s="4" t="s">
        <v>70</v>
      </c>
      <c r="C76" s="4" t="s">
        <v>13</v>
      </c>
      <c r="D76" s="4" t="s">
        <v>398</v>
      </c>
      <c r="E76" s="4">
        <v>7.0</v>
      </c>
      <c r="F76" s="4" t="s">
        <v>77</v>
      </c>
      <c r="G76" s="4" t="s">
        <v>78</v>
      </c>
      <c r="H76" s="4">
        <v>588.0</v>
      </c>
      <c r="I76" s="4">
        <v>506.0</v>
      </c>
      <c r="J76" s="4">
        <v>1094.0</v>
      </c>
    </row>
    <row r="77">
      <c r="A77" s="4">
        <v>2007.0</v>
      </c>
      <c r="B77" s="4" t="s">
        <v>70</v>
      </c>
      <c r="C77" s="4" t="s">
        <v>13</v>
      </c>
      <c r="D77" s="4" t="s">
        <v>398</v>
      </c>
      <c r="E77" s="4">
        <v>8.0</v>
      </c>
      <c r="F77" s="4" t="s">
        <v>85</v>
      </c>
      <c r="G77" s="4" t="s">
        <v>75</v>
      </c>
      <c r="H77" s="4">
        <v>586.0</v>
      </c>
      <c r="I77" s="4">
        <v>472.0</v>
      </c>
      <c r="J77" s="4">
        <v>1058.0</v>
      </c>
    </row>
    <row r="78">
      <c r="A78" s="4">
        <v>2007.0</v>
      </c>
      <c r="B78" s="4" t="s">
        <v>70</v>
      </c>
      <c r="C78" s="4" t="s">
        <v>13</v>
      </c>
      <c r="D78" s="4" t="s">
        <v>398</v>
      </c>
      <c r="E78" s="4">
        <v>9.0</v>
      </c>
      <c r="F78" s="4" t="s">
        <v>1760</v>
      </c>
      <c r="G78" s="4" t="s">
        <v>36</v>
      </c>
      <c r="H78" s="4">
        <v>550.0</v>
      </c>
      <c r="I78" s="4">
        <v>502.0</v>
      </c>
      <c r="J78" s="4">
        <v>1052.0</v>
      </c>
    </row>
    <row r="79">
      <c r="A79" s="4">
        <v>2007.0</v>
      </c>
      <c r="B79" s="4" t="s">
        <v>70</v>
      </c>
      <c r="C79" s="4" t="s">
        <v>13</v>
      </c>
      <c r="D79" s="4" t="s">
        <v>398</v>
      </c>
      <c r="E79" s="4">
        <v>10.0</v>
      </c>
      <c r="F79" s="4" t="s">
        <v>991</v>
      </c>
      <c r="G79" s="4" t="s">
        <v>469</v>
      </c>
      <c r="H79" s="4">
        <v>546.0</v>
      </c>
      <c r="I79" s="4">
        <v>504.0</v>
      </c>
      <c r="J79" s="4">
        <v>1050.0</v>
      </c>
    </row>
    <row r="80">
      <c r="A80" s="4">
        <v>2007.0</v>
      </c>
      <c r="B80" s="4" t="s">
        <v>70</v>
      </c>
      <c r="C80" s="4" t="s">
        <v>13</v>
      </c>
      <c r="D80" s="4" t="s">
        <v>398</v>
      </c>
      <c r="E80" s="4">
        <v>11.0</v>
      </c>
      <c r="F80" s="4" t="s">
        <v>1282</v>
      </c>
      <c r="G80" s="4" t="s">
        <v>404</v>
      </c>
      <c r="H80" s="4">
        <v>526.0</v>
      </c>
      <c r="I80" s="4">
        <v>520.0</v>
      </c>
      <c r="J80" s="4">
        <v>1046.0</v>
      </c>
    </row>
    <row r="81">
      <c r="A81" s="4">
        <v>2007.0</v>
      </c>
      <c r="B81" s="4" t="s">
        <v>70</v>
      </c>
      <c r="C81" s="4" t="s">
        <v>13</v>
      </c>
      <c r="D81" s="4" t="s">
        <v>398</v>
      </c>
      <c r="E81" s="4">
        <v>12.0</v>
      </c>
      <c r="F81" s="4" t="s">
        <v>1117</v>
      </c>
      <c r="G81" s="4" t="s">
        <v>78</v>
      </c>
      <c r="H81" s="4">
        <v>536.0</v>
      </c>
      <c r="I81" s="4">
        <v>510.0</v>
      </c>
      <c r="J81" s="4">
        <v>1046.0</v>
      </c>
    </row>
    <row r="82">
      <c r="A82" s="4">
        <v>2007.0</v>
      </c>
      <c r="B82" s="4" t="s">
        <v>70</v>
      </c>
      <c r="C82" s="4" t="s">
        <v>13</v>
      </c>
      <c r="D82" s="4" t="s">
        <v>398</v>
      </c>
      <c r="E82" s="4">
        <v>13.0</v>
      </c>
      <c r="F82" s="4" t="s">
        <v>86</v>
      </c>
      <c r="G82" s="4" t="s">
        <v>78</v>
      </c>
      <c r="H82" s="4">
        <v>582.0</v>
      </c>
      <c r="I82" s="4">
        <v>460.0</v>
      </c>
      <c r="J82" s="4">
        <v>1042.0</v>
      </c>
    </row>
    <row r="83">
      <c r="A83" s="4">
        <v>2007.0</v>
      </c>
      <c r="B83" s="4" t="s">
        <v>70</v>
      </c>
      <c r="C83" s="4" t="s">
        <v>13</v>
      </c>
      <c r="D83" s="4" t="s">
        <v>398</v>
      </c>
      <c r="E83" s="4">
        <v>14.0</v>
      </c>
      <c r="F83" s="4" t="s">
        <v>1861</v>
      </c>
      <c r="G83" s="4" t="s">
        <v>1445</v>
      </c>
      <c r="H83" s="4">
        <v>534.0</v>
      </c>
      <c r="I83" s="4">
        <v>490.0</v>
      </c>
      <c r="J83" s="4">
        <v>1024.0</v>
      </c>
    </row>
    <row r="84">
      <c r="A84" s="4">
        <v>2007.0</v>
      </c>
      <c r="B84" s="4" t="s">
        <v>70</v>
      </c>
      <c r="C84" s="4" t="s">
        <v>13</v>
      </c>
      <c r="D84" s="4" t="s">
        <v>398</v>
      </c>
      <c r="E84" s="4">
        <v>15.0</v>
      </c>
      <c r="F84" s="4" t="s">
        <v>1862</v>
      </c>
      <c r="G84" s="4" t="s">
        <v>36</v>
      </c>
      <c r="H84" s="4">
        <v>552.0</v>
      </c>
      <c r="I84" s="4">
        <v>466.0</v>
      </c>
      <c r="J84" s="4">
        <v>1018.0</v>
      </c>
    </row>
    <row r="85">
      <c r="A85" s="4">
        <v>2007.0</v>
      </c>
      <c r="B85" s="4" t="s">
        <v>70</v>
      </c>
      <c r="C85" s="4" t="s">
        <v>13</v>
      </c>
      <c r="D85" s="4" t="s">
        <v>398</v>
      </c>
      <c r="E85" s="4">
        <v>16.0</v>
      </c>
      <c r="F85" s="4" t="s">
        <v>427</v>
      </c>
      <c r="G85" s="4" t="s">
        <v>1445</v>
      </c>
      <c r="H85" s="4">
        <v>562.0</v>
      </c>
      <c r="I85" s="4">
        <v>448.0</v>
      </c>
      <c r="J85" s="4">
        <v>1010.0</v>
      </c>
    </row>
    <row r="86">
      <c r="A86" s="4">
        <v>2007.0</v>
      </c>
      <c r="B86" s="4" t="s">
        <v>70</v>
      </c>
      <c r="C86" s="4" t="s">
        <v>13</v>
      </c>
      <c r="D86" s="4" t="s">
        <v>398</v>
      </c>
      <c r="E86" s="4">
        <v>17.0</v>
      </c>
      <c r="F86" s="4" t="s">
        <v>1632</v>
      </c>
      <c r="G86" s="4" t="s">
        <v>1758</v>
      </c>
      <c r="H86" s="4">
        <v>540.0</v>
      </c>
      <c r="I86" s="4">
        <v>458.0</v>
      </c>
      <c r="J86" s="4">
        <v>998.0</v>
      </c>
    </row>
    <row r="87">
      <c r="A87" s="4">
        <v>2007.0</v>
      </c>
      <c r="B87" s="4" t="s">
        <v>70</v>
      </c>
      <c r="C87" s="4" t="s">
        <v>13</v>
      </c>
      <c r="D87" s="4" t="s">
        <v>398</v>
      </c>
      <c r="E87" s="4">
        <v>18.0</v>
      </c>
      <c r="F87" s="4" t="s">
        <v>1863</v>
      </c>
      <c r="G87" s="4" t="s">
        <v>443</v>
      </c>
      <c r="H87" s="4">
        <v>534.0</v>
      </c>
      <c r="I87" s="4">
        <v>464.0</v>
      </c>
      <c r="J87" s="4">
        <v>998.0</v>
      </c>
    </row>
    <row r="88">
      <c r="A88" s="4">
        <v>2007.0</v>
      </c>
      <c r="B88" s="4" t="s">
        <v>70</v>
      </c>
      <c r="C88" s="4" t="s">
        <v>13</v>
      </c>
      <c r="D88" s="4" t="s">
        <v>398</v>
      </c>
      <c r="E88" s="4">
        <v>19.0</v>
      </c>
      <c r="F88" s="4" t="s">
        <v>1630</v>
      </c>
      <c r="G88" s="4" t="s">
        <v>1758</v>
      </c>
      <c r="H88" s="4">
        <v>528.0</v>
      </c>
      <c r="I88" s="4">
        <v>454.0</v>
      </c>
      <c r="J88" s="4">
        <v>982.0</v>
      </c>
    </row>
    <row r="89">
      <c r="A89" s="4">
        <v>2007.0</v>
      </c>
      <c r="B89" s="4" t="s">
        <v>70</v>
      </c>
      <c r="C89" s="4" t="s">
        <v>13</v>
      </c>
      <c r="D89" s="4" t="s">
        <v>398</v>
      </c>
      <c r="E89" s="4">
        <v>20.0</v>
      </c>
      <c r="F89" s="4" t="s">
        <v>1121</v>
      </c>
      <c r="G89" s="4" t="s">
        <v>1758</v>
      </c>
      <c r="H89" s="4">
        <v>554.0</v>
      </c>
      <c r="I89" s="4">
        <v>408.0</v>
      </c>
      <c r="J89" s="4">
        <v>962.0</v>
      </c>
    </row>
    <row r="90">
      <c r="A90" s="4">
        <v>2007.0</v>
      </c>
      <c r="B90" s="4" t="s">
        <v>70</v>
      </c>
      <c r="C90" s="4" t="s">
        <v>13</v>
      </c>
      <c r="D90" s="4" t="s">
        <v>398</v>
      </c>
      <c r="E90" s="4">
        <v>21.0</v>
      </c>
      <c r="F90" s="4" t="s">
        <v>1864</v>
      </c>
      <c r="G90" s="4" t="s">
        <v>84</v>
      </c>
      <c r="H90" s="4">
        <v>544.0</v>
      </c>
      <c r="I90" s="4">
        <v>418.0</v>
      </c>
      <c r="J90" s="4">
        <v>962.0</v>
      </c>
    </row>
    <row r="91">
      <c r="A91" s="4">
        <v>2007.0</v>
      </c>
      <c r="B91" s="4" t="s">
        <v>70</v>
      </c>
      <c r="C91" s="4" t="s">
        <v>13</v>
      </c>
      <c r="D91" s="4" t="s">
        <v>398</v>
      </c>
      <c r="E91" s="4">
        <v>22.0</v>
      </c>
      <c r="F91" s="4" t="s">
        <v>1865</v>
      </c>
      <c r="G91" s="4" t="s">
        <v>469</v>
      </c>
      <c r="H91" s="4">
        <v>528.0</v>
      </c>
      <c r="I91" s="4">
        <v>432.0</v>
      </c>
      <c r="J91" s="4">
        <v>960.0</v>
      </c>
    </row>
    <row r="92">
      <c r="A92" s="4">
        <v>2007.0</v>
      </c>
      <c r="B92" s="4" t="s">
        <v>70</v>
      </c>
      <c r="C92" s="4" t="s">
        <v>13</v>
      </c>
      <c r="D92" s="4" t="s">
        <v>398</v>
      </c>
      <c r="E92" s="4">
        <v>23.0</v>
      </c>
      <c r="F92" s="4" t="s">
        <v>1866</v>
      </c>
      <c r="G92" s="4" t="s">
        <v>303</v>
      </c>
      <c r="H92" s="4">
        <v>556.0</v>
      </c>
      <c r="I92" s="4">
        <v>390.0</v>
      </c>
      <c r="J92" s="4">
        <v>946.0</v>
      </c>
    </row>
    <row r="93">
      <c r="A93" s="4">
        <v>2007.0</v>
      </c>
      <c r="B93" s="4" t="s">
        <v>70</v>
      </c>
      <c r="C93" s="4" t="s">
        <v>13</v>
      </c>
      <c r="D93" s="4" t="s">
        <v>398</v>
      </c>
      <c r="E93" s="4">
        <v>24.0</v>
      </c>
      <c r="F93" s="4" t="s">
        <v>1867</v>
      </c>
      <c r="G93" s="4" t="s">
        <v>93</v>
      </c>
      <c r="H93" s="4">
        <v>496.0</v>
      </c>
      <c r="I93" s="4">
        <v>444.0</v>
      </c>
      <c r="J93" s="4">
        <v>940.0</v>
      </c>
    </row>
    <row r="94">
      <c r="A94" s="4">
        <v>2007.0</v>
      </c>
      <c r="B94" s="4" t="s">
        <v>70</v>
      </c>
      <c r="C94" s="4" t="s">
        <v>13</v>
      </c>
      <c r="D94" s="4" t="s">
        <v>398</v>
      </c>
      <c r="E94" s="4">
        <v>25.0</v>
      </c>
      <c r="F94" s="4" t="s">
        <v>1638</v>
      </c>
      <c r="G94" s="4" t="s">
        <v>1758</v>
      </c>
      <c r="H94" s="4">
        <v>496.0</v>
      </c>
      <c r="I94" s="4">
        <v>426.0</v>
      </c>
      <c r="J94" s="4">
        <v>922.0</v>
      </c>
    </row>
    <row r="95">
      <c r="A95" s="4">
        <v>2007.0</v>
      </c>
      <c r="B95" s="4" t="s">
        <v>70</v>
      </c>
      <c r="C95" s="4" t="s">
        <v>13</v>
      </c>
      <c r="D95" s="4" t="s">
        <v>398</v>
      </c>
      <c r="E95" s="4">
        <v>26.0</v>
      </c>
      <c r="F95" s="4" t="s">
        <v>1868</v>
      </c>
      <c r="G95" s="4" t="s">
        <v>31</v>
      </c>
      <c r="H95" s="4">
        <v>516.0</v>
      </c>
      <c r="I95" s="4">
        <v>394.0</v>
      </c>
      <c r="J95" s="4">
        <v>910.0</v>
      </c>
    </row>
    <row r="96">
      <c r="A96" s="4">
        <v>2007.0</v>
      </c>
      <c r="B96" s="4" t="s">
        <v>70</v>
      </c>
      <c r="C96" s="4" t="s">
        <v>13</v>
      </c>
      <c r="D96" s="4" t="s">
        <v>398</v>
      </c>
      <c r="E96" s="4">
        <v>27.0</v>
      </c>
      <c r="F96" s="4" t="s">
        <v>1869</v>
      </c>
      <c r="G96" s="4" t="s">
        <v>469</v>
      </c>
      <c r="H96" s="4">
        <v>490.0</v>
      </c>
      <c r="I96" s="4">
        <v>416.0</v>
      </c>
      <c r="J96" s="4">
        <v>906.0</v>
      </c>
    </row>
    <row r="97">
      <c r="A97" s="4">
        <v>2007.0</v>
      </c>
      <c r="B97" s="4" t="s">
        <v>70</v>
      </c>
      <c r="C97" s="4" t="s">
        <v>13</v>
      </c>
      <c r="D97" s="4" t="s">
        <v>398</v>
      </c>
      <c r="E97" s="4">
        <v>28.0</v>
      </c>
      <c r="F97" s="4" t="s">
        <v>1417</v>
      </c>
      <c r="G97" s="4" t="s">
        <v>310</v>
      </c>
      <c r="H97" s="4">
        <v>506.0</v>
      </c>
      <c r="I97" s="4">
        <v>386.0</v>
      </c>
      <c r="J97" s="4">
        <v>892.0</v>
      </c>
    </row>
    <row r="98">
      <c r="A98" s="4">
        <v>2007.0</v>
      </c>
      <c r="B98" s="4" t="s">
        <v>70</v>
      </c>
      <c r="C98" s="4" t="s">
        <v>13</v>
      </c>
      <c r="D98" s="4" t="s">
        <v>398</v>
      </c>
      <c r="E98" s="4">
        <v>29.0</v>
      </c>
      <c r="F98" s="4" t="s">
        <v>1182</v>
      </c>
      <c r="G98" s="4" t="s">
        <v>1445</v>
      </c>
      <c r="H98" s="4">
        <v>534.0</v>
      </c>
      <c r="I98" s="4">
        <v>348.0</v>
      </c>
      <c r="J98" s="4">
        <v>882.0</v>
      </c>
    </row>
    <row r="99">
      <c r="A99" s="4">
        <v>2007.0</v>
      </c>
      <c r="B99" s="4" t="s">
        <v>70</v>
      </c>
      <c r="C99" s="4" t="s">
        <v>13</v>
      </c>
      <c r="D99" s="4" t="s">
        <v>398</v>
      </c>
      <c r="E99" s="4">
        <v>30.0</v>
      </c>
      <c r="F99" s="4" t="s">
        <v>1412</v>
      </c>
      <c r="G99" s="4" t="s">
        <v>310</v>
      </c>
      <c r="H99" s="4">
        <v>462.0</v>
      </c>
      <c r="I99" s="4">
        <v>412.0</v>
      </c>
      <c r="J99" s="4">
        <v>874.0</v>
      </c>
    </row>
    <row r="100">
      <c r="A100" s="4">
        <v>2007.0</v>
      </c>
      <c r="B100" s="4" t="s">
        <v>70</v>
      </c>
      <c r="C100" s="4" t="s">
        <v>13</v>
      </c>
      <c r="D100" s="4" t="s">
        <v>398</v>
      </c>
      <c r="E100" s="4">
        <v>31.0</v>
      </c>
      <c r="F100" s="4" t="s">
        <v>433</v>
      </c>
      <c r="G100" s="4" t="s">
        <v>78</v>
      </c>
      <c r="H100" s="4">
        <v>518.0</v>
      </c>
      <c r="I100" s="4">
        <v>354.0</v>
      </c>
      <c r="J100" s="4">
        <v>872.0</v>
      </c>
    </row>
    <row r="101">
      <c r="A101" s="4">
        <v>2007.0</v>
      </c>
      <c r="B101" s="4" t="s">
        <v>70</v>
      </c>
      <c r="C101" s="4" t="s">
        <v>13</v>
      </c>
      <c r="D101" s="4" t="s">
        <v>398</v>
      </c>
      <c r="E101" s="4">
        <v>32.0</v>
      </c>
      <c r="F101" s="4" t="s">
        <v>1288</v>
      </c>
      <c r="G101" s="4" t="s">
        <v>404</v>
      </c>
      <c r="H101" s="4">
        <v>440.0</v>
      </c>
      <c r="I101" s="4">
        <v>420.0</v>
      </c>
      <c r="J101" s="4">
        <v>860.0</v>
      </c>
    </row>
    <row r="102">
      <c r="A102" s="4">
        <v>2007.0</v>
      </c>
      <c r="B102" s="4" t="s">
        <v>70</v>
      </c>
      <c r="C102" s="4" t="s">
        <v>13</v>
      </c>
      <c r="D102" s="4" t="s">
        <v>398</v>
      </c>
      <c r="E102" s="4">
        <v>33.0</v>
      </c>
      <c r="F102" s="4" t="s">
        <v>1628</v>
      </c>
      <c r="G102" s="4" t="s">
        <v>82</v>
      </c>
      <c r="H102" s="4">
        <v>446.0</v>
      </c>
      <c r="I102" s="4">
        <v>400.0</v>
      </c>
      <c r="J102" s="4">
        <v>846.0</v>
      </c>
    </row>
    <row r="103">
      <c r="A103" s="4">
        <v>2007.0</v>
      </c>
      <c r="B103" s="4" t="s">
        <v>70</v>
      </c>
      <c r="C103" s="4" t="s">
        <v>13</v>
      </c>
      <c r="D103" s="4" t="s">
        <v>398</v>
      </c>
      <c r="E103" s="4">
        <v>34.0</v>
      </c>
      <c r="F103" s="4" t="s">
        <v>537</v>
      </c>
      <c r="G103" s="4" t="s">
        <v>110</v>
      </c>
      <c r="H103" s="4">
        <v>474.0</v>
      </c>
      <c r="I103" s="4">
        <v>364.0</v>
      </c>
      <c r="J103" s="4">
        <v>838.0</v>
      </c>
    </row>
    <row r="104">
      <c r="A104" s="4">
        <v>2007.0</v>
      </c>
      <c r="B104" s="4" t="s">
        <v>70</v>
      </c>
      <c r="C104" s="4" t="s">
        <v>13</v>
      </c>
      <c r="D104" s="4" t="s">
        <v>398</v>
      </c>
      <c r="E104" s="4">
        <v>35.0</v>
      </c>
      <c r="F104" s="4" t="s">
        <v>1870</v>
      </c>
      <c r="G104" s="4" t="s">
        <v>1578</v>
      </c>
      <c r="H104" s="4">
        <v>462.0</v>
      </c>
      <c r="I104" s="4">
        <v>366.0</v>
      </c>
      <c r="J104" s="4">
        <v>828.0</v>
      </c>
    </row>
    <row r="105">
      <c r="A105" s="4">
        <v>2007.0</v>
      </c>
      <c r="B105" s="4" t="s">
        <v>70</v>
      </c>
      <c r="C105" s="4" t="s">
        <v>13</v>
      </c>
      <c r="D105" s="4" t="s">
        <v>398</v>
      </c>
      <c r="E105" s="4">
        <v>36.0</v>
      </c>
      <c r="F105" s="4" t="s">
        <v>1871</v>
      </c>
      <c r="G105" s="4" t="s">
        <v>31</v>
      </c>
      <c r="H105" s="4">
        <v>466.0</v>
      </c>
      <c r="I105" s="4">
        <v>356.0</v>
      </c>
      <c r="J105" s="4">
        <v>822.0</v>
      </c>
    </row>
    <row r="106">
      <c r="A106" s="4">
        <v>2007.0</v>
      </c>
      <c r="B106" s="4" t="s">
        <v>70</v>
      </c>
      <c r="C106" s="4" t="s">
        <v>13</v>
      </c>
      <c r="D106" s="4" t="s">
        <v>398</v>
      </c>
      <c r="E106" s="4">
        <v>37.0</v>
      </c>
      <c r="F106" s="4" t="s">
        <v>1423</v>
      </c>
      <c r="G106" s="4" t="s">
        <v>310</v>
      </c>
      <c r="H106" s="4">
        <v>458.0</v>
      </c>
      <c r="I106" s="4">
        <v>364.0</v>
      </c>
      <c r="J106" s="4">
        <v>822.0</v>
      </c>
    </row>
    <row r="107">
      <c r="A107" s="4">
        <v>2007.0</v>
      </c>
      <c r="B107" s="4" t="s">
        <v>70</v>
      </c>
      <c r="C107" s="4" t="s">
        <v>13</v>
      </c>
      <c r="D107" s="4" t="s">
        <v>398</v>
      </c>
      <c r="E107" s="4">
        <v>38.0</v>
      </c>
      <c r="F107" s="4" t="s">
        <v>1415</v>
      </c>
      <c r="G107" s="4" t="s">
        <v>1047</v>
      </c>
      <c r="H107" s="4">
        <v>432.0</v>
      </c>
      <c r="I107" s="4">
        <v>386.0</v>
      </c>
      <c r="J107" s="4">
        <v>818.0</v>
      </c>
    </row>
    <row r="108">
      <c r="A108" s="4">
        <v>2007.0</v>
      </c>
      <c r="B108" s="4" t="s">
        <v>70</v>
      </c>
      <c r="C108" s="4" t="s">
        <v>13</v>
      </c>
      <c r="D108" s="4" t="s">
        <v>398</v>
      </c>
      <c r="E108" s="4">
        <v>39.0</v>
      </c>
      <c r="F108" s="4" t="s">
        <v>1872</v>
      </c>
      <c r="G108" s="4" t="s">
        <v>1093</v>
      </c>
      <c r="H108" s="4">
        <v>456.0</v>
      </c>
      <c r="I108" s="4">
        <v>362.0</v>
      </c>
      <c r="J108" s="4">
        <v>818.0</v>
      </c>
    </row>
    <row r="109">
      <c r="A109" s="4">
        <v>2007.0</v>
      </c>
      <c r="B109" s="4" t="s">
        <v>70</v>
      </c>
      <c r="C109" s="4" t="s">
        <v>13</v>
      </c>
      <c r="D109" s="4" t="s">
        <v>398</v>
      </c>
      <c r="E109" s="4">
        <v>40.0</v>
      </c>
      <c r="F109" s="4" t="s">
        <v>1873</v>
      </c>
      <c r="G109" s="4" t="s">
        <v>663</v>
      </c>
      <c r="H109" s="4">
        <v>454.0</v>
      </c>
      <c r="I109" s="4">
        <v>362.0</v>
      </c>
      <c r="J109" s="4">
        <v>816.0</v>
      </c>
    </row>
    <row r="110">
      <c r="A110" s="4">
        <v>2007.0</v>
      </c>
      <c r="B110" s="4" t="s">
        <v>70</v>
      </c>
      <c r="C110" s="4" t="s">
        <v>13</v>
      </c>
      <c r="D110" s="4" t="s">
        <v>398</v>
      </c>
      <c r="E110" s="4">
        <v>41.0</v>
      </c>
      <c r="F110" s="4" t="s">
        <v>1633</v>
      </c>
      <c r="G110" s="4" t="s">
        <v>1874</v>
      </c>
      <c r="H110" s="4">
        <v>404.0</v>
      </c>
      <c r="I110" s="4">
        <v>386.0</v>
      </c>
      <c r="J110" s="4">
        <v>790.0</v>
      </c>
    </row>
    <row r="111">
      <c r="A111" s="4">
        <v>2007.0</v>
      </c>
      <c r="B111" s="4" t="s">
        <v>70</v>
      </c>
      <c r="C111" s="4" t="s">
        <v>13</v>
      </c>
      <c r="D111" s="4" t="s">
        <v>398</v>
      </c>
      <c r="E111" s="4">
        <v>42.0</v>
      </c>
      <c r="F111" s="4" t="s">
        <v>1120</v>
      </c>
      <c r="G111" s="4" t="s">
        <v>127</v>
      </c>
      <c r="H111" s="4">
        <v>448.0</v>
      </c>
      <c r="I111" s="4">
        <v>336.0</v>
      </c>
      <c r="J111" s="4">
        <v>784.0</v>
      </c>
    </row>
    <row r="112">
      <c r="A112" s="4">
        <v>2007.0</v>
      </c>
      <c r="B112" s="4" t="s">
        <v>70</v>
      </c>
      <c r="C112" s="4" t="s">
        <v>13</v>
      </c>
      <c r="D112" s="4" t="s">
        <v>398</v>
      </c>
      <c r="E112" s="4">
        <v>43.0</v>
      </c>
      <c r="F112" s="4" t="s">
        <v>1875</v>
      </c>
      <c r="G112" s="4" t="s">
        <v>443</v>
      </c>
      <c r="H112" s="4">
        <v>424.0</v>
      </c>
      <c r="I112" s="4">
        <v>264.0</v>
      </c>
      <c r="J112" s="4">
        <v>688.0</v>
      </c>
    </row>
    <row r="113">
      <c r="A113" s="4">
        <v>2007.0</v>
      </c>
      <c r="B113" s="4" t="s">
        <v>70</v>
      </c>
      <c r="C113" s="4" t="s">
        <v>13</v>
      </c>
      <c r="D113" s="4" t="s">
        <v>398</v>
      </c>
      <c r="E113" s="4">
        <v>44.0</v>
      </c>
      <c r="F113" s="4" t="s">
        <v>819</v>
      </c>
      <c r="G113" s="4" t="s">
        <v>78</v>
      </c>
      <c r="H113" s="4">
        <v>304.0</v>
      </c>
      <c r="I113" s="4">
        <v>202.0</v>
      </c>
      <c r="J113" s="4">
        <v>506.0</v>
      </c>
    </row>
    <row r="114">
      <c r="A114" s="4">
        <v>2007.0</v>
      </c>
      <c r="B114" s="4" t="s">
        <v>70</v>
      </c>
      <c r="C114" s="4" t="s">
        <v>13</v>
      </c>
      <c r="D114" s="4" t="s">
        <v>398</v>
      </c>
      <c r="E114" s="4">
        <v>45.0</v>
      </c>
      <c r="F114" s="4" t="s">
        <v>1639</v>
      </c>
      <c r="G114" s="4" t="s">
        <v>1400</v>
      </c>
      <c r="H114" s="4">
        <v>170.0</v>
      </c>
      <c r="I114" s="4">
        <v>156.0</v>
      </c>
      <c r="J114" s="4">
        <v>326.0</v>
      </c>
    </row>
    <row r="115">
      <c r="A115" s="4">
        <v>2007.0</v>
      </c>
      <c r="B115" s="4" t="s">
        <v>70</v>
      </c>
      <c r="C115" s="4" t="s">
        <v>57</v>
      </c>
      <c r="D115" s="4" t="s">
        <v>398</v>
      </c>
      <c r="E115" s="4">
        <v>1.0</v>
      </c>
      <c r="F115" s="4" t="s">
        <v>449</v>
      </c>
      <c r="G115" s="4" t="s">
        <v>24</v>
      </c>
      <c r="H115" s="4">
        <v>520.0</v>
      </c>
      <c r="I115" s="4">
        <v>468.0</v>
      </c>
      <c r="J115" s="4">
        <v>988.0</v>
      </c>
    </row>
    <row r="116">
      <c r="A116" s="4">
        <v>2007.0</v>
      </c>
      <c r="B116" s="4" t="s">
        <v>70</v>
      </c>
      <c r="C116" s="4" t="s">
        <v>57</v>
      </c>
      <c r="D116" s="4" t="s">
        <v>398</v>
      </c>
      <c r="E116" s="4">
        <v>2.0</v>
      </c>
      <c r="F116" s="4" t="s">
        <v>1548</v>
      </c>
      <c r="G116" s="4" t="s">
        <v>974</v>
      </c>
      <c r="H116" s="4">
        <v>546.0</v>
      </c>
      <c r="I116" s="4">
        <v>434.0</v>
      </c>
      <c r="J116" s="4">
        <v>980.0</v>
      </c>
    </row>
    <row r="117">
      <c r="A117" s="4">
        <v>2007.0</v>
      </c>
      <c r="B117" s="4" t="s">
        <v>70</v>
      </c>
      <c r="C117" s="4" t="s">
        <v>57</v>
      </c>
      <c r="D117" s="4" t="s">
        <v>398</v>
      </c>
      <c r="E117" s="4">
        <v>3.0</v>
      </c>
      <c r="F117" s="4" t="s">
        <v>993</v>
      </c>
      <c r="G117" s="4" t="s">
        <v>24</v>
      </c>
      <c r="H117" s="4">
        <v>544.0</v>
      </c>
      <c r="I117" s="4">
        <v>396.0</v>
      </c>
      <c r="J117" s="4">
        <v>940.0</v>
      </c>
    </row>
    <row r="118">
      <c r="A118" s="4">
        <v>2007.0</v>
      </c>
      <c r="B118" s="4" t="s">
        <v>70</v>
      </c>
      <c r="C118" s="4" t="s">
        <v>57</v>
      </c>
      <c r="D118" s="4" t="s">
        <v>398</v>
      </c>
      <c r="E118" s="4">
        <v>4.0</v>
      </c>
      <c r="F118" s="4" t="s">
        <v>1642</v>
      </c>
      <c r="G118" s="4" t="s">
        <v>310</v>
      </c>
      <c r="H118" s="4">
        <v>484.0</v>
      </c>
      <c r="I118" s="4">
        <v>412.0</v>
      </c>
      <c r="J118" s="4">
        <v>896.0</v>
      </c>
    </row>
    <row r="119">
      <c r="A119" s="4">
        <v>2007.0</v>
      </c>
      <c r="B119" s="4" t="s">
        <v>70</v>
      </c>
      <c r="C119" s="4" t="s">
        <v>57</v>
      </c>
      <c r="D119" s="4" t="s">
        <v>398</v>
      </c>
      <c r="E119" s="4">
        <v>5.0</v>
      </c>
      <c r="F119" s="4" t="s">
        <v>821</v>
      </c>
      <c r="G119" s="4" t="s">
        <v>82</v>
      </c>
      <c r="H119" s="4">
        <v>476.0</v>
      </c>
      <c r="I119" s="4">
        <v>374.0</v>
      </c>
      <c r="J119" s="4">
        <v>850.0</v>
      </c>
    </row>
    <row r="120">
      <c r="A120" s="4">
        <v>2007.0</v>
      </c>
      <c r="B120" s="4" t="s">
        <v>70</v>
      </c>
      <c r="C120" s="4" t="s">
        <v>57</v>
      </c>
      <c r="D120" s="4" t="s">
        <v>398</v>
      </c>
      <c r="E120" s="4">
        <v>6.0</v>
      </c>
      <c r="F120" s="4" t="s">
        <v>1876</v>
      </c>
      <c r="G120" s="4" t="s">
        <v>773</v>
      </c>
      <c r="H120" s="4">
        <v>392.0</v>
      </c>
      <c r="I120" s="4">
        <v>446.0</v>
      </c>
      <c r="J120" s="4">
        <v>838.0</v>
      </c>
    </row>
    <row r="121">
      <c r="A121" s="4">
        <v>2007.0</v>
      </c>
      <c r="B121" s="4" t="s">
        <v>70</v>
      </c>
      <c r="C121" s="4" t="s">
        <v>57</v>
      </c>
      <c r="D121" s="4" t="s">
        <v>398</v>
      </c>
      <c r="E121" s="4">
        <v>7.0</v>
      </c>
      <c r="F121" s="4" t="s">
        <v>1133</v>
      </c>
      <c r="G121" s="4" t="s">
        <v>127</v>
      </c>
      <c r="H121" s="4">
        <v>438.0</v>
      </c>
      <c r="I121" s="4">
        <v>382.0</v>
      </c>
      <c r="J121" s="4">
        <v>820.0</v>
      </c>
    </row>
    <row r="122">
      <c r="A122" s="4">
        <v>2007.0</v>
      </c>
      <c r="B122" s="4" t="s">
        <v>70</v>
      </c>
      <c r="C122" s="4" t="s">
        <v>57</v>
      </c>
      <c r="D122" s="4" t="s">
        <v>398</v>
      </c>
      <c r="E122" s="4">
        <v>8.0</v>
      </c>
      <c r="F122" s="4" t="s">
        <v>1770</v>
      </c>
      <c r="G122" s="4" t="s">
        <v>82</v>
      </c>
      <c r="H122" s="4">
        <v>400.0</v>
      </c>
      <c r="I122" s="4">
        <v>388.0</v>
      </c>
      <c r="J122" s="4">
        <v>788.0</v>
      </c>
    </row>
    <row r="123">
      <c r="A123" s="4">
        <v>2007.0</v>
      </c>
      <c r="B123" s="4" t="s">
        <v>70</v>
      </c>
      <c r="C123" s="4" t="s">
        <v>57</v>
      </c>
      <c r="D123" s="4" t="s">
        <v>398</v>
      </c>
      <c r="E123" s="4">
        <v>9.0</v>
      </c>
      <c r="F123" s="4" t="s">
        <v>1428</v>
      </c>
      <c r="G123" s="4" t="s">
        <v>310</v>
      </c>
      <c r="H123" s="4">
        <v>454.0</v>
      </c>
      <c r="I123" s="4">
        <v>324.0</v>
      </c>
      <c r="J123" s="4">
        <v>778.0</v>
      </c>
    </row>
    <row r="124">
      <c r="A124" s="4">
        <v>2007.0</v>
      </c>
      <c r="B124" s="4" t="s">
        <v>70</v>
      </c>
      <c r="C124" s="4" t="s">
        <v>57</v>
      </c>
      <c r="D124" s="4" t="s">
        <v>398</v>
      </c>
      <c r="E124" s="4">
        <v>10.0</v>
      </c>
      <c r="F124" s="4" t="s">
        <v>1426</v>
      </c>
      <c r="G124" s="4" t="s">
        <v>90</v>
      </c>
      <c r="H124" s="4">
        <v>342.0</v>
      </c>
      <c r="I124" s="4">
        <v>364.0</v>
      </c>
      <c r="J124" s="4">
        <v>706.0</v>
      </c>
    </row>
    <row r="125">
      <c r="A125" s="4">
        <v>2007.0</v>
      </c>
      <c r="B125" s="4" t="s">
        <v>70</v>
      </c>
      <c r="C125" s="4" t="s">
        <v>57</v>
      </c>
      <c r="D125" s="4" t="s">
        <v>398</v>
      </c>
      <c r="E125" s="4">
        <v>11.0</v>
      </c>
      <c r="F125" s="4" t="s">
        <v>1772</v>
      </c>
      <c r="G125" s="4" t="s">
        <v>1578</v>
      </c>
      <c r="H125" s="4">
        <v>232.0</v>
      </c>
      <c r="I125" s="4">
        <v>294.0</v>
      </c>
      <c r="J125" s="4">
        <v>526.0</v>
      </c>
    </row>
    <row r="126">
      <c r="A126" s="4">
        <v>2007.0</v>
      </c>
      <c r="B126" s="4" t="s">
        <v>70</v>
      </c>
      <c r="C126" s="4" t="s">
        <v>57</v>
      </c>
      <c r="D126" s="4" t="s">
        <v>398</v>
      </c>
      <c r="E126" s="4">
        <v>12.0</v>
      </c>
      <c r="F126" s="4" t="s">
        <v>1877</v>
      </c>
      <c r="G126" s="4" t="s">
        <v>84</v>
      </c>
      <c r="H126" s="4">
        <v>336.0</v>
      </c>
      <c r="I126" s="4">
        <v>186.0</v>
      </c>
      <c r="J126" s="4">
        <v>522.0</v>
      </c>
    </row>
    <row r="127">
      <c r="A127" s="4">
        <v>2007.0</v>
      </c>
      <c r="B127" s="4" t="s">
        <v>70</v>
      </c>
      <c r="C127" s="4" t="s">
        <v>57</v>
      </c>
      <c r="D127" s="4" t="s">
        <v>398</v>
      </c>
      <c r="E127" s="4">
        <v>13.0</v>
      </c>
      <c r="F127" s="4" t="s">
        <v>1429</v>
      </c>
      <c r="G127" s="4" t="s">
        <v>63</v>
      </c>
      <c r="H127" s="4">
        <v>332.0</v>
      </c>
      <c r="I127" s="4">
        <v>140.0</v>
      </c>
      <c r="J127" s="4">
        <v>472.0</v>
      </c>
    </row>
    <row r="128">
      <c r="A128" s="4">
        <v>2007.0</v>
      </c>
      <c r="B128" s="4" t="s">
        <v>123</v>
      </c>
      <c r="C128" s="4" t="s">
        <v>13</v>
      </c>
      <c r="D128" s="4" t="s">
        <v>398</v>
      </c>
      <c r="E128" s="4">
        <v>1.0</v>
      </c>
      <c r="F128" s="4" t="s">
        <v>130</v>
      </c>
      <c r="G128" s="4" t="s">
        <v>24</v>
      </c>
      <c r="H128" s="4">
        <v>654.0</v>
      </c>
      <c r="I128" s="4">
        <v>646.0</v>
      </c>
      <c r="J128" s="4">
        <v>1300.0</v>
      </c>
    </row>
    <row r="129">
      <c r="A129" s="4">
        <v>2007.0</v>
      </c>
      <c r="B129" s="4" t="s">
        <v>123</v>
      </c>
      <c r="C129" s="4" t="s">
        <v>13</v>
      </c>
      <c r="D129" s="4" t="s">
        <v>398</v>
      </c>
      <c r="E129" s="4">
        <v>2.0</v>
      </c>
      <c r="F129" s="4" t="s">
        <v>1434</v>
      </c>
      <c r="G129" s="4" t="s">
        <v>90</v>
      </c>
      <c r="H129" s="4">
        <v>626.0</v>
      </c>
      <c r="I129" s="4">
        <v>668.0</v>
      </c>
      <c r="J129" s="4">
        <v>1294.0</v>
      </c>
    </row>
    <row r="130">
      <c r="A130" s="4">
        <v>2007.0</v>
      </c>
      <c r="B130" s="4" t="s">
        <v>123</v>
      </c>
      <c r="C130" s="4" t="s">
        <v>13</v>
      </c>
      <c r="D130" s="4" t="s">
        <v>398</v>
      </c>
      <c r="E130" s="4">
        <v>3.0</v>
      </c>
      <c r="F130" s="4" t="s">
        <v>126</v>
      </c>
      <c r="G130" s="4" t="s">
        <v>127</v>
      </c>
      <c r="H130" s="4">
        <v>664.0</v>
      </c>
      <c r="I130" s="4">
        <v>628.0</v>
      </c>
      <c r="J130" s="4">
        <v>1292.0</v>
      </c>
    </row>
    <row r="131">
      <c r="A131" s="4">
        <v>2007.0</v>
      </c>
      <c r="B131" s="4" t="s">
        <v>123</v>
      </c>
      <c r="C131" s="4" t="s">
        <v>13</v>
      </c>
      <c r="D131" s="4" t="s">
        <v>398</v>
      </c>
      <c r="E131" s="4">
        <v>4.0</v>
      </c>
      <c r="F131" s="4" t="s">
        <v>459</v>
      </c>
      <c r="G131" s="4" t="s">
        <v>184</v>
      </c>
      <c r="H131" s="4">
        <v>642.0</v>
      </c>
      <c r="I131" s="4">
        <v>606.0</v>
      </c>
      <c r="J131" s="4">
        <v>1248.0</v>
      </c>
    </row>
    <row r="132">
      <c r="A132" s="4">
        <v>2007.0</v>
      </c>
      <c r="B132" s="4" t="s">
        <v>123</v>
      </c>
      <c r="C132" s="4" t="s">
        <v>13</v>
      </c>
      <c r="D132" s="4" t="s">
        <v>398</v>
      </c>
      <c r="E132" s="4">
        <v>5.0</v>
      </c>
      <c r="F132" s="4" t="s">
        <v>131</v>
      </c>
      <c r="G132" s="4" t="s">
        <v>129</v>
      </c>
      <c r="H132" s="4">
        <v>624.0</v>
      </c>
      <c r="I132" s="4">
        <v>616.0</v>
      </c>
      <c r="J132" s="4">
        <v>1240.0</v>
      </c>
    </row>
    <row r="133">
      <c r="A133" s="4">
        <v>2007.0</v>
      </c>
      <c r="B133" s="4" t="s">
        <v>123</v>
      </c>
      <c r="C133" s="4" t="s">
        <v>13</v>
      </c>
      <c r="D133" s="4" t="s">
        <v>398</v>
      </c>
      <c r="E133" s="4">
        <v>6.0</v>
      </c>
      <c r="F133" s="4" t="s">
        <v>142</v>
      </c>
      <c r="G133" s="4" t="s">
        <v>129</v>
      </c>
      <c r="H133" s="4">
        <v>638.0</v>
      </c>
      <c r="I133" s="4">
        <v>602.0</v>
      </c>
      <c r="J133" s="4">
        <v>1240.0</v>
      </c>
    </row>
    <row r="134">
      <c r="A134" s="4">
        <v>2007.0</v>
      </c>
      <c r="B134" s="4" t="s">
        <v>123</v>
      </c>
      <c r="C134" s="4" t="s">
        <v>13</v>
      </c>
      <c r="D134" s="4" t="s">
        <v>398</v>
      </c>
      <c r="E134" s="4">
        <v>7.0</v>
      </c>
      <c r="F134" s="4" t="s">
        <v>138</v>
      </c>
      <c r="G134" s="4" t="s">
        <v>75</v>
      </c>
      <c r="H134" s="4">
        <v>594.0</v>
      </c>
      <c r="I134" s="4">
        <v>592.0</v>
      </c>
      <c r="J134" s="4">
        <v>1186.0</v>
      </c>
    </row>
    <row r="135">
      <c r="A135" s="4">
        <v>2007.0</v>
      </c>
      <c r="B135" s="4" t="s">
        <v>123</v>
      </c>
      <c r="C135" s="4" t="s">
        <v>13</v>
      </c>
      <c r="D135" s="4" t="s">
        <v>398</v>
      </c>
      <c r="E135" s="4">
        <v>8.0</v>
      </c>
      <c r="F135" s="4" t="s">
        <v>1878</v>
      </c>
      <c r="G135" s="4" t="s">
        <v>652</v>
      </c>
      <c r="H135" s="4">
        <v>612.0</v>
      </c>
      <c r="I135" s="4">
        <v>556.0</v>
      </c>
      <c r="J135" s="4">
        <v>1168.0</v>
      </c>
    </row>
    <row r="136">
      <c r="A136" s="4">
        <v>2007.0</v>
      </c>
      <c r="B136" s="4" t="s">
        <v>123</v>
      </c>
      <c r="C136" s="4" t="s">
        <v>13</v>
      </c>
      <c r="D136" s="4" t="s">
        <v>398</v>
      </c>
      <c r="E136" s="4">
        <v>9.0</v>
      </c>
      <c r="F136" s="4" t="s">
        <v>1170</v>
      </c>
      <c r="G136" s="4" t="s">
        <v>263</v>
      </c>
      <c r="H136" s="4">
        <v>602.0</v>
      </c>
      <c r="I136" s="4">
        <v>538.0</v>
      </c>
      <c r="J136" s="4">
        <v>1140.0</v>
      </c>
    </row>
    <row r="137">
      <c r="A137" s="4">
        <v>2007.0</v>
      </c>
      <c r="B137" s="4" t="s">
        <v>123</v>
      </c>
      <c r="C137" s="4" t="s">
        <v>13</v>
      </c>
      <c r="D137" s="4" t="s">
        <v>398</v>
      </c>
      <c r="E137" s="4">
        <v>10.0</v>
      </c>
      <c r="F137" s="4" t="s">
        <v>1879</v>
      </c>
      <c r="G137" s="4" t="s">
        <v>652</v>
      </c>
      <c r="H137" s="4">
        <v>592.0</v>
      </c>
      <c r="I137" s="4">
        <v>542.0</v>
      </c>
      <c r="J137" s="4">
        <v>1134.0</v>
      </c>
    </row>
    <row r="138">
      <c r="A138" s="4">
        <v>2007.0</v>
      </c>
      <c r="B138" s="4" t="s">
        <v>123</v>
      </c>
      <c r="C138" s="4" t="s">
        <v>13</v>
      </c>
      <c r="D138" s="4" t="s">
        <v>398</v>
      </c>
      <c r="E138" s="4">
        <v>11.0</v>
      </c>
      <c r="F138" s="4" t="s">
        <v>468</v>
      </c>
      <c r="G138" s="4" t="s">
        <v>469</v>
      </c>
      <c r="H138" s="4">
        <v>610.0</v>
      </c>
      <c r="I138" s="4">
        <v>520.0</v>
      </c>
      <c r="J138" s="4">
        <v>1130.0</v>
      </c>
    </row>
    <row r="139">
      <c r="A139" s="4">
        <v>2007.0</v>
      </c>
      <c r="B139" s="4" t="s">
        <v>123</v>
      </c>
      <c r="C139" s="4" t="s">
        <v>13</v>
      </c>
      <c r="D139" s="4" t="s">
        <v>398</v>
      </c>
      <c r="E139" s="4">
        <v>12.0</v>
      </c>
      <c r="F139" s="4" t="s">
        <v>1475</v>
      </c>
      <c r="G139" s="4" t="s">
        <v>1874</v>
      </c>
      <c r="H139" s="4">
        <v>580.0</v>
      </c>
      <c r="I139" s="4">
        <v>544.0</v>
      </c>
      <c r="J139" s="4">
        <v>1124.0</v>
      </c>
    </row>
    <row r="140">
      <c r="A140" s="4">
        <v>2007.0</v>
      </c>
      <c r="B140" s="4" t="s">
        <v>123</v>
      </c>
      <c r="C140" s="4" t="s">
        <v>13</v>
      </c>
      <c r="D140" s="4" t="s">
        <v>398</v>
      </c>
      <c r="E140" s="4">
        <v>13.0</v>
      </c>
      <c r="F140" s="4" t="s">
        <v>1753</v>
      </c>
      <c r="G140" s="4" t="s">
        <v>1749</v>
      </c>
      <c r="H140" s="4">
        <v>586.0</v>
      </c>
      <c r="I140" s="4">
        <v>532.0</v>
      </c>
      <c r="J140" s="4">
        <v>1118.0</v>
      </c>
    </row>
    <row r="141">
      <c r="A141" s="4">
        <v>2007.0</v>
      </c>
      <c r="B141" s="4" t="s">
        <v>123</v>
      </c>
      <c r="C141" s="4" t="s">
        <v>13</v>
      </c>
      <c r="D141" s="4" t="s">
        <v>398</v>
      </c>
      <c r="E141" s="4">
        <v>14.0</v>
      </c>
      <c r="F141" s="4" t="s">
        <v>146</v>
      </c>
      <c r="G141" s="4" t="s">
        <v>141</v>
      </c>
      <c r="H141" s="4">
        <v>578.0</v>
      </c>
      <c r="I141" s="4">
        <v>532.0</v>
      </c>
      <c r="J141" s="4">
        <v>1110.0</v>
      </c>
    </row>
    <row r="142">
      <c r="A142" s="4">
        <v>2007.0</v>
      </c>
      <c r="B142" s="4" t="s">
        <v>123</v>
      </c>
      <c r="C142" s="4" t="s">
        <v>13</v>
      </c>
      <c r="D142" s="4" t="s">
        <v>398</v>
      </c>
      <c r="E142" s="4">
        <v>15.0</v>
      </c>
      <c r="F142" s="4" t="s">
        <v>827</v>
      </c>
      <c r="G142" s="4" t="s">
        <v>75</v>
      </c>
      <c r="H142" s="4">
        <v>614.0</v>
      </c>
      <c r="I142" s="4">
        <v>488.0</v>
      </c>
      <c r="J142" s="4">
        <v>1102.0</v>
      </c>
    </row>
    <row r="143">
      <c r="A143" s="4">
        <v>2007.0</v>
      </c>
      <c r="B143" s="4" t="s">
        <v>123</v>
      </c>
      <c r="C143" s="4" t="s">
        <v>13</v>
      </c>
      <c r="D143" s="4" t="s">
        <v>398</v>
      </c>
      <c r="E143" s="4">
        <v>16.0</v>
      </c>
      <c r="F143" s="4" t="s">
        <v>1880</v>
      </c>
      <c r="G143" s="4" t="s">
        <v>84</v>
      </c>
      <c r="H143" s="4">
        <v>566.0</v>
      </c>
      <c r="I143" s="4">
        <v>534.0</v>
      </c>
      <c r="J143" s="4">
        <v>1100.0</v>
      </c>
    </row>
    <row r="144">
      <c r="A144" s="4">
        <v>2007.0</v>
      </c>
      <c r="B144" s="4" t="s">
        <v>123</v>
      </c>
      <c r="C144" s="4" t="s">
        <v>13</v>
      </c>
      <c r="D144" s="4" t="s">
        <v>398</v>
      </c>
      <c r="E144" s="4">
        <v>17.0</v>
      </c>
      <c r="F144" s="4" t="s">
        <v>472</v>
      </c>
      <c r="G144" s="4" t="s">
        <v>24</v>
      </c>
      <c r="H144" s="4">
        <v>576.0</v>
      </c>
      <c r="I144" s="4">
        <v>524.0</v>
      </c>
      <c r="J144" s="4">
        <v>1100.0</v>
      </c>
    </row>
    <row r="145">
      <c r="A145" s="4">
        <v>2007.0</v>
      </c>
      <c r="B145" s="4" t="s">
        <v>123</v>
      </c>
      <c r="C145" s="4" t="s">
        <v>13</v>
      </c>
      <c r="D145" s="4" t="s">
        <v>398</v>
      </c>
      <c r="E145" s="4">
        <v>18.0</v>
      </c>
      <c r="F145" s="4" t="s">
        <v>1140</v>
      </c>
      <c r="G145" s="4" t="s">
        <v>1411</v>
      </c>
      <c r="H145" s="4">
        <v>596.0</v>
      </c>
      <c r="I145" s="4">
        <v>502.0</v>
      </c>
      <c r="J145" s="4">
        <v>1098.0</v>
      </c>
    </row>
    <row r="146">
      <c r="A146" s="4">
        <v>2007.0</v>
      </c>
      <c r="B146" s="4" t="s">
        <v>123</v>
      </c>
      <c r="C146" s="4" t="s">
        <v>13</v>
      </c>
      <c r="D146" s="4" t="s">
        <v>398</v>
      </c>
      <c r="E146" s="4">
        <v>19.0</v>
      </c>
      <c r="F146" s="4" t="s">
        <v>1437</v>
      </c>
      <c r="G146" s="4" t="s">
        <v>53</v>
      </c>
      <c r="H146" s="4">
        <v>556.0</v>
      </c>
      <c r="I146" s="4">
        <v>534.0</v>
      </c>
      <c r="J146" s="4">
        <v>1090.0</v>
      </c>
    </row>
    <row r="147">
      <c r="A147" s="4">
        <v>2007.0</v>
      </c>
      <c r="B147" s="4" t="s">
        <v>123</v>
      </c>
      <c r="C147" s="4" t="s">
        <v>13</v>
      </c>
      <c r="D147" s="4" t="s">
        <v>398</v>
      </c>
      <c r="E147" s="4">
        <v>20.0</v>
      </c>
      <c r="F147" s="4" t="s">
        <v>1554</v>
      </c>
      <c r="G147" s="4" t="s">
        <v>1774</v>
      </c>
      <c r="H147" s="4">
        <v>508.0</v>
      </c>
      <c r="I147" s="4">
        <v>564.0</v>
      </c>
      <c r="J147" s="4">
        <v>1072.0</v>
      </c>
    </row>
    <row r="148">
      <c r="A148" s="4">
        <v>2007.0</v>
      </c>
      <c r="B148" s="4" t="s">
        <v>123</v>
      </c>
      <c r="C148" s="4" t="s">
        <v>13</v>
      </c>
      <c r="D148" s="4" t="s">
        <v>398</v>
      </c>
      <c r="E148" s="4">
        <v>21.0</v>
      </c>
      <c r="F148" s="4" t="s">
        <v>1438</v>
      </c>
      <c r="G148" s="4" t="s">
        <v>469</v>
      </c>
      <c r="H148" s="4">
        <v>514.0</v>
      </c>
      <c r="I148" s="4">
        <v>552.0</v>
      </c>
      <c r="J148" s="4">
        <v>1066.0</v>
      </c>
    </row>
    <row r="149">
      <c r="A149" s="4">
        <v>2007.0</v>
      </c>
      <c r="B149" s="4" t="s">
        <v>123</v>
      </c>
      <c r="C149" s="4" t="s">
        <v>13</v>
      </c>
      <c r="D149" s="4" t="s">
        <v>398</v>
      </c>
      <c r="E149" s="4">
        <v>22.0</v>
      </c>
      <c r="F149" s="4" t="s">
        <v>1039</v>
      </c>
      <c r="G149" s="4" t="s">
        <v>36</v>
      </c>
      <c r="H149" s="4">
        <v>528.0</v>
      </c>
      <c r="I149" s="4">
        <v>508.0</v>
      </c>
      <c r="J149" s="4">
        <v>1036.0</v>
      </c>
    </row>
    <row r="150">
      <c r="A150" s="4">
        <v>2007.0</v>
      </c>
      <c r="B150" s="4" t="s">
        <v>123</v>
      </c>
      <c r="C150" s="4" t="s">
        <v>13</v>
      </c>
      <c r="D150" s="4" t="s">
        <v>398</v>
      </c>
      <c r="E150" s="4">
        <v>23.0</v>
      </c>
      <c r="F150" s="4" t="s">
        <v>1446</v>
      </c>
      <c r="G150" s="4" t="s">
        <v>78</v>
      </c>
      <c r="H150" s="4">
        <v>538.0</v>
      </c>
      <c r="I150" s="4">
        <v>472.0</v>
      </c>
      <c r="J150" s="4">
        <v>1010.0</v>
      </c>
    </row>
    <row r="151">
      <c r="A151" s="4">
        <v>2007.0</v>
      </c>
      <c r="B151" s="4" t="s">
        <v>123</v>
      </c>
      <c r="C151" s="4" t="s">
        <v>13</v>
      </c>
      <c r="D151" s="4" t="s">
        <v>398</v>
      </c>
      <c r="E151" s="4">
        <v>24.0</v>
      </c>
      <c r="F151" s="4" t="s">
        <v>1881</v>
      </c>
      <c r="G151" s="4" t="s">
        <v>129</v>
      </c>
      <c r="H151" s="4">
        <v>502.0</v>
      </c>
      <c r="I151" s="4">
        <v>498.0</v>
      </c>
      <c r="J151" s="4">
        <v>1000.0</v>
      </c>
    </row>
    <row r="152">
      <c r="A152" s="4">
        <v>2007.0</v>
      </c>
      <c r="B152" s="4" t="s">
        <v>123</v>
      </c>
      <c r="C152" s="4" t="s">
        <v>13</v>
      </c>
      <c r="D152" s="4" t="s">
        <v>398</v>
      </c>
      <c r="E152" s="4">
        <v>25.0</v>
      </c>
      <c r="F152" s="4" t="s">
        <v>1651</v>
      </c>
      <c r="G152" s="4" t="s">
        <v>263</v>
      </c>
      <c r="H152" s="4">
        <v>486.0</v>
      </c>
      <c r="I152" s="4">
        <v>508.0</v>
      </c>
      <c r="J152" s="4">
        <v>994.0</v>
      </c>
    </row>
    <row r="153">
      <c r="A153" s="4">
        <v>2007.0</v>
      </c>
      <c r="B153" s="4" t="s">
        <v>123</v>
      </c>
      <c r="C153" s="4" t="s">
        <v>13</v>
      </c>
      <c r="D153" s="4" t="s">
        <v>398</v>
      </c>
      <c r="E153" s="4">
        <v>26.0</v>
      </c>
      <c r="F153" s="4" t="s">
        <v>475</v>
      </c>
      <c r="G153" s="4" t="s">
        <v>24</v>
      </c>
      <c r="H153" s="4">
        <v>518.0</v>
      </c>
      <c r="I153" s="4">
        <v>466.0</v>
      </c>
      <c r="J153" s="4">
        <v>984.0</v>
      </c>
    </row>
    <row r="154">
      <c r="A154" s="4">
        <v>2007.0</v>
      </c>
      <c r="B154" s="4" t="s">
        <v>123</v>
      </c>
      <c r="C154" s="4" t="s">
        <v>13</v>
      </c>
      <c r="D154" s="4" t="s">
        <v>398</v>
      </c>
      <c r="E154" s="4">
        <v>27.0</v>
      </c>
      <c r="F154" s="4" t="s">
        <v>1306</v>
      </c>
      <c r="G154" s="4" t="s">
        <v>469</v>
      </c>
      <c r="H154" s="4">
        <v>538.0</v>
      </c>
      <c r="I154" s="4">
        <v>424.0</v>
      </c>
      <c r="J154" s="4">
        <v>962.0</v>
      </c>
    </row>
    <row r="155">
      <c r="A155" s="4">
        <v>2007.0</v>
      </c>
      <c r="B155" s="4" t="s">
        <v>123</v>
      </c>
      <c r="C155" s="4" t="s">
        <v>13</v>
      </c>
      <c r="D155" s="4" t="s">
        <v>398</v>
      </c>
      <c r="E155" s="4">
        <v>28.0</v>
      </c>
      <c r="F155" s="4" t="s">
        <v>1142</v>
      </c>
      <c r="G155" s="4" t="s">
        <v>149</v>
      </c>
      <c r="H155" s="4">
        <v>528.0</v>
      </c>
      <c r="I155" s="4">
        <v>398.0</v>
      </c>
      <c r="J155" s="4">
        <v>926.0</v>
      </c>
    </row>
    <row r="156">
      <c r="A156" s="4">
        <v>2007.0</v>
      </c>
      <c r="B156" s="4" t="s">
        <v>123</v>
      </c>
      <c r="C156" s="4" t="s">
        <v>13</v>
      </c>
      <c r="D156" s="4" t="s">
        <v>398</v>
      </c>
      <c r="E156" s="4">
        <v>29.0</v>
      </c>
      <c r="F156" s="4" t="s">
        <v>1882</v>
      </c>
      <c r="G156" s="4" t="s">
        <v>902</v>
      </c>
      <c r="H156" s="4">
        <v>492.0</v>
      </c>
      <c r="I156" s="4">
        <v>428.0</v>
      </c>
      <c r="J156" s="4">
        <v>920.0</v>
      </c>
    </row>
    <row r="157">
      <c r="A157" s="4">
        <v>2007.0</v>
      </c>
      <c r="B157" s="4" t="s">
        <v>123</v>
      </c>
      <c r="C157" s="4" t="s">
        <v>13</v>
      </c>
      <c r="D157" s="4" t="s">
        <v>398</v>
      </c>
      <c r="E157" s="4">
        <v>30.0</v>
      </c>
      <c r="F157" s="4" t="s">
        <v>474</v>
      </c>
      <c r="G157" s="4" t="s">
        <v>110</v>
      </c>
      <c r="H157" s="4">
        <v>480.0</v>
      </c>
      <c r="I157" s="4">
        <v>432.0</v>
      </c>
      <c r="J157" s="4">
        <v>912.0</v>
      </c>
    </row>
    <row r="158">
      <c r="A158" s="4">
        <v>2007.0</v>
      </c>
      <c r="B158" s="4" t="s">
        <v>123</v>
      </c>
      <c r="C158" s="4" t="s">
        <v>13</v>
      </c>
      <c r="D158" s="4" t="s">
        <v>398</v>
      </c>
      <c r="E158" s="4">
        <v>31.0</v>
      </c>
      <c r="F158" s="4" t="s">
        <v>1883</v>
      </c>
      <c r="G158" s="4" t="s">
        <v>469</v>
      </c>
      <c r="H158" s="4">
        <v>482.0</v>
      </c>
      <c r="I158" s="4">
        <v>402.0</v>
      </c>
      <c r="J158" s="4">
        <v>884.0</v>
      </c>
    </row>
    <row r="159">
      <c r="A159" s="4">
        <v>2007.0</v>
      </c>
      <c r="B159" s="4" t="s">
        <v>123</v>
      </c>
      <c r="C159" s="4" t="s">
        <v>13</v>
      </c>
      <c r="D159" s="4" t="s">
        <v>398</v>
      </c>
      <c r="E159" s="4">
        <v>32.0</v>
      </c>
      <c r="F159" s="4" t="s">
        <v>788</v>
      </c>
      <c r="G159" s="4" t="s">
        <v>110</v>
      </c>
      <c r="H159" s="4">
        <v>458.0</v>
      </c>
      <c r="I159" s="4">
        <v>382.0</v>
      </c>
      <c r="J159" s="4">
        <v>840.0</v>
      </c>
    </row>
    <row r="160">
      <c r="A160" s="4">
        <v>2007.0</v>
      </c>
      <c r="B160" s="4" t="s">
        <v>123</v>
      </c>
      <c r="C160" s="4" t="s">
        <v>13</v>
      </c>
      <c r="D160" s="4" t="s">
        <v>398</v>
      </c>
      <c r="E160" s="4">
        <v>33.0</v>
      </c>
      <c r="F160" s="4" t="s">
        <v>1397</v>
      </c>
      <c r="G160" s="4" t="s">
        <v>24</v>
      </c>
      <c r="H160" s="4">
        <v>468.0</v>
      </c>
      <c r="I160" s="4">
        <v>290.0</v>
      </c>
      <c r="J160" s="4">
        <v>758.0</v>
      </c>
    </row>
    <row r="161">
      <c r="A161" s="4">
        <v>2007.0</v>
      </c>
      <c r="B161" s="4" t="s">
        <v>123</v>
      </c>
      <c r="C161" s="4" t="s">
        <v>57</v>
      </c>
      <c r="D161" s="4" t="s">
        <v>398</v>
      </c>
      <c r="E161" s="4">
        <v>1.0</v>
      </c>
      <c r="F161" s="4" t="s">
        <v>1447</v>
      </c>
      <c r="G161" s="4" t="s">
        <v>135</v>
      </c>
      <c r="H161" s="4">
        <v>534.0</v>
      </c>
      <c r="I161" s="4">
        <v>570.0</v>
      </c>
      <c r="J161" s="4">
        <v>1104.0</v>
      </c>
    </row>
    <row r="162">
      <c r="A162" s="4">
        <v>2007.0</v>
      </c>
      <c r="B162" s="4" t="s">
        <v>123</v>
      </c>
      <c r="C162" s="4" t="s">
        <v>57</v>
      </c>
      <c r="D162" s="4" t="s">
        <v>398</v>
      </c>
      <c r="E162" s="4">
        <v>2.0</v>
      </c>
      <c r="F162" s="4" t="s">
        <v>1448</v>
      </c>
      <c r="G162" s="4" t="s">
        <v>469</v>
      </c>
      <c r="H162" s="4">
        <v>558.0</v>
      </c>
      <c r="I162" s="4">
        <v>442.0</v>
      </c>
      <c r="J162" s="4">
        <v>1000.0</v>
      </c>
    </row>
    <row r="163">
      <c r="A163" s="4">
        <v>2007.0</v>
      </c>
      <c r="B163" s="4" t="s">
        <v>123</v>
      </c>
      <c r="C163" s="4" t="s">
        <v>57</v>
      </c>
      <c r="D163" s="4" t="s">
        <v>398</v>
      </c>
      <c r="E163" s="4">
        <v>3.0</v>
      </c>
      <c r="F163" s="4" t="s">
        <v>479</v>
      </c>
      <c r="G163" s="4" t="s">
        <v>1884</v>
      </c>
      <c r="H163" s="4">
        <v>494.0</v>
      </c>
      <c r="I163" s="4">
        <v>456.0</v>
      </c>
      <c r="J163" s="4">
        <v>950.0</v>
      </c>
    </row>
    <row r="164">
      <c r="A164" s="4">
        <v>2007.0</v>
      </c>
      <c r="B164" s="4" t="s">
        <v>123</v>
      </c>
      <c r="C164" s="4" t="s">
        <v>57</v>
      </c>
      <c r="D164" s="4" t="s">
        <v>398</v>
      </c>
      <c r="E164" s="4">
        <v>4.0</v>
      </c>
      <c r="F164" s="4" t="s">
        <v>1488</v>
      </c>
      <c r="G164" s="4" t="s">
        <v>1578</v>
      </c>
      <c r="H164" s="4">
        <v>476.0</v>
      </c>
      <c r="I164" s="4">
        <v>464.0</v>
      </c>
      <c r="J164" s="4">
        <v>940.0</v>
      </c>
    </row>
    <row r="165">
      <c r="A165" s="4">
        <v>2007.0</v>
      </c>
      <c r="B165" s="4" t="s">
        <v>123</v>
      </c>
      <c r="C165" s="4" t="s">
        <v>57</v>
      </c>
      <c r="D165" s="4" t="s">
        <v>398</v>
      </c>
      <c r="E165" s="4">
        <v>5.0</v>
      </c>
      <c r="F165" s="4" t="s">
        <v>165</v>
      </c>
      <c r="G165" s="4" t="s">
        <v>125</v>
      </c>
      <c r="H165" s="4">
        <v>496.0</v>
      </c>
      <c r="I165" s="4">
        <v>440.0</v>
      </c>
      <c r="J165" s="4">
        <v>936.0</v>
      </c>
    </row>
    <row r="166">
      <c r="A166" s="4">
        <v>2007.0</v>
      </c>
      <c r="B166" s="4" t="s">
        <v>123</v>
      </c>
      <c r="C166" s="4" t="s">
        <v>57</v>
      </c>
      <c r="D166" s="4" t="s">
        <v>398</v>
      </c>
      <c r="E166" s="4">
        <v>6.0</v>
      </c>
      <c r="F166" s="4" t="s">
        <v>1885</v>
      </c>
      <c r="G166" s="4" t="s">
        <v>652</v>
      </c>
      <c r="H166" s="4">
        <v>462.0</v>
      </c>
      <c r="I166" s="4">
        <v>314.0</v>
      </c>
      <c r="J166" s="4">
        <v>776.0</v>
      </c>
    </row>
    <row r="167">
      <c r="A167" s="4">
        <v>2007.0</v>
      </c>
      <c r="B167" s="4" t="s">
        <v>123</v>
      </c>
      <c r="C167" s="4" t="s">
        <v>57</v>
      </c>
      <c r="D167" s="4" t="s">
        <v>398</v>
      </c>
      <c r="E167" s="4">
        <v>7.0</v>
      </c>
      <c r="F167" s="4" t="s">
        <v>1470</v>
      </c>
      <c r="G167" s="4" t="s">
        <v>1411</v>
      </c>
      <c r="H167" s="4">
        <v>376.0</v>
      </c>
      <c r="I167" s="4">
        <v>392.0</v>
      </c>
      <c r="J167" s="4">
        <v>768.0</v>
      </c>
    </row>
    <row r="168">
      <c r="A168" s="4">
        <v>2007.0</v>
      </c>
      <c r="B168" s="4" t="s">
        <v>123</v>
      </c>
      <c r="C168" s="4" t="s">
        <v>57</v>
      </c>
      <c r="D168" s="4" t="s">
        <v>398</v>
      </c>
      <c r="E168" s="4">
        <v>8.0</v>
      </c>
      <c r="F168" s="4" t="s">
        <v>166</v>
      </c>
      <c r="G168" s="4" t="s">
        <v>141</v>
      </c>
      <c r="H168" s="4">
        <v>402.0</v>
      </c>
      <c r="I168" s="4">
        <v>316.0</v>
      </c>
      <c r="J168" s="4">
        <v>718.0</v>
      </c>
    </row>
    <row r="169">
      <c r="A169" s="4">
        <v>2007.0</v>
      </c>
      <c r="B169" s="4" t="s">
        <v>176</v>
      </c>
      <c r="C169" s="4" t="s">
        <v>13</v>
      </c>
      <c r="D169" s="4" t="s">
        <v>398</v>
      </c>
      <c r="E169" s="4">
        <v>1.0</v>
      </c>
      <c r="F169" s="4" t="s">
        <v>124</v>
      </c>
      <c r="G169" s="4" t="s">
        <v>125</v>
      </c>
      <c r="H169" s="4">
        <v>648.0</v>
      </c>
      <c r="I169" s="4">
        <v>710.0</v>
      </c>
      <c r="J169" s="4">
        <v>1358.0</v>
      </c>
    </row>
    <row r="170">
      <c r="A170" s="4">
        <v>2007.0</v>
      </c>
      <c r="B170" s="4" t="s">
        <v>176</v>
      </c>
      <c r="C170" s="4" t="s">
        <v>13</v>
      </c>
      <c r="D170" s="4" t="s">
        <v>398</v>
      </c>
      <c r="E170" s="4">
        <v>2.0</v>
      </c>
      <c r="F170" s="4" t="s">
        <v>199</v>
      </c>
      <c r="G170" s="4" t="s">
        <v>678</v>
      </c>
      <c r="H170" s="4">
        <v>646.0</v>
      </c>
      <c r="I170" s="4">
        <v>690.0</v>
      </c>
      <c r="J170" s="4">
        <v>1336.0</v>
      </c>
    </row>
    <row r="171">
      <c r="A171" s="4">
        <v>2007.0</v>
      </c>
      <c r="B171" s="4" t="s">
        <v>176</v>
      </c>
      <c r="C171" s="4" t="s">
        <v>13</v>
      </c>
      <c r="D171" s="4" t="s">
        <v>398</v>
      </c>
      <c r="E171" s="4">
        <v>3.0</v>
      </c>
      <c r="F171" s="4" t="s">
        <v>178</v>
      </c>
      <c r="G171" s="4" t="s">
        <v>1783</v>
      </c>
      <c r="H171" s="4">
        <v>652.0</v>
      </c>
      <c r="I171" s="4">
        <v>680.0</v>
      </c>
      <c r="J171" s="4">
        <v>1332.0</v>
      </c>
    </row>
    <row r="172">
      <c r="A172" s="4">
        <v>2007.0</v>
      </c>
      <c r="B172" s="4" t="s">
        <v>176</v>
      </c>
      <c r="C172" s="4" t="s">
        <v>13</v>
      </c>
      <c r="D172" s="4" t="s">
        <v>398</v>
      </c>
      <c r="E172" s="4">
        <v>4.0</v>
      </c>
      <c r="F172" s="4" t="s">
        <v>1252</v>
      </c>
      <c r="G172" s="4" t="s">
        <v>876</v>
      </c>
      <c r="H172" s="4">
        <v>658.0</v>
      </c>
      <c r="I172" s="4">
        <v>670.0</v>
      </c>
      <c r="J172" s="4">
        <v>1328.0</v>
      </c>
    </row>
    <row r="173">
      <c r="A173" s="4">
        <v>2007.0</v>
      </c>
      <c r="B173" s="4" t="s">
        <v>176</v>
      </c>
      <c r="C173" s="4" t="s">
        <v>13</v>
      </c>
      <c r="D173" s="4" t="s">
        <v>398</v>
      </c>
      <c r="E173" s="4">
        <v>5.0</v>
      </c>
      <c r="F173" s="4" t="s">
        <v>1886</v>
      </c>
      <c r="G173" s="4" t="s">
        <v>127</v>
      </c>
      <c r="H173" s="4">
        <v>636.0</v>
      </c>
      <c r="I173" s="4">
        <v>684.0</v>
      </c>
      <c r="J173" s="4">
        <v>1320.0</v>
      </c>
    </row>
    <row r="174">
      <c r="A174" s="4">
        <v>2007.0</v>
      </c>
      <c r="B174" s="4" t="s">
        <v>176</v>
      </c>
      <c r="C174" s="4" t="s">
        <v>13</v>
      </c>
      <c r="D174" s="4" t="s">
        <v>398</v>
      </c>
      <c r="E174" s="4">
        <v>6.0</v>
      </c>
      <c r="F174" s="4" t="s">
        <v>151</v>
      </c>
      <c r="G174" s="4" t="s">
        <v>1445</v>
      </c>
      <c r="H174" s="4">
        <v>638.0</v>
      </c>
      <c r="I174" s="4">
        <v>660.0</v>
      </c>
      <c r="J174" s="4">
        <v>1298.0</v>
      </c>
    </row>
    <row r="175">
      <c r="A175" s="4">
        <v>2007.0</v>
      </c>
      <c r="B175" s="4" t="s">
        <v>176</v>
      </c>
      <c r="C175" s="4" t="s">
        <v>13</v>
      </c>
      <c r="D175" s="4" t="s">
        <v>398</v>
      </c>
      <c r="E175" s="4">
        <v>7.0</v>
      </c>
      <c r="F175" s="4" t="s">
        <v>1887</v>
      </c>
      <c r="G175" s="4" t="s">
        <v>24</v>
      </c>
      <c r="H175" s="4">
        <v>662.0</v>
      </c>
      <c r="I175" s="4">
        <v>628.0</v>
      </c>
      <c r="J175" s="4">
        <v>1290.0</v>
      </c>
    </row>
    <row r="176">
      <c r="A176" s="4">
        <v>2007.0</v>
      </c>
      <c r="B176" s="4" t="s">
        <v>176</v>
      </c>
      <c r="C176" s="4" t="s">
        <v>13</v>
      </c>
      <c r="D176" s="4" t="s">
        <v>398</v>
      </c>
      <c r="E176" s="4">
        <v>8.0</v>
      </c>
      <c r="F176" s="4" t="s">
        <v>1788</v>
      </c>
      <c r="G176" s="4" t="s">
        <v>239</v>
      </c>
      <c r="H176" s="4">
        <v>574.0</v>
      </c>
      <c r="I176" s="4">
        <v>674.0</v>
      </c>
      <c r="J176" s="4">
        <v>1248.0</v>
      </c>
    </row>
    <row r="177">
      <c r="A177" s="4">
        <v>2007.0</v>
      </c>
      <c r="B177" s="4" t="s">
        <v>176</v>
      </c>
      <c r="C177" s="4" t="s">
        <v>13</v>
      </c>
      <c r="D177" s="4" t="s">
        <v>398</v>
      </c>
      <c r="E177" s="4">
        <v>9.0</v>
      </c>
      <c r="F177" s="4" t="s">
        <v>1533</v>
      </c>
      <c r="G177" s="4" t="s">
        <v>1888</v>
      </c>
      <c r="H177" s="4">
        <v>576.0</v>
      </c>
      <c r="I177" s="4">
        <v>670.0</v>
      </c>
      <c r="J177" s="4">
        <v>1246.0</v>
      </c>
    </row>
    <row r="178">
      <c r="A178" s="4">
        <v>2007.0</v>
      </c>
      <c r="B178" s="4" t="s">
        <v>176</v>
      </c>
      <c r="C178" s="4" t="s">
        <v>13</v>
      </c>
      <c r="D178" s="4" t="s">
        <v>398</v>
      </c>
      <c r="E178" s="4">
        <v>10.0</v>
      </c>
      <c r="F178" s="4" t="s">
        <v>1663</v>
      </c>
      <c r="G178" s="4" t="s">
        <v>263</v>
      </c>
      <c r="H178" s="4">
        <v>610.0</v>
      </c>
      <c r="I178" s="4">
        <v>622.0</v>
      </c>
      <c r="J178" s="4">
        <v>1232.0</v>
      </c>
    </row>
    <row r="179">
      <c r="A179" s="4">
        <v>2007.0</v>
      </c>
      <c r="B179" s="4" t="s">
        <v>176</v>
      </c>
      <c r="C179" s="4" t="s">
        <v>13</v>
      </c>
      <c r="D179" s="4" t="s">
        <v>398</v>
      </c>
      <c r="E179" s="4">
        <v>11.0</v>
      </c>
      <c r="F179" s="4" t="s">
        <v>1000</v>
      </c>
      <c r="G179" s="4" t="s">
        <v>1884</v>
      </c>
      <c r="H179" s="4">
        <v>596.0</v>
      </c>
      <c r="I179" s="4">
        <v>622.0</v>
      </c>
      <c r="J179" s="4">
        <v>1218.0</v>
      </c>
    </row>
    <row r="180">
      <c r="A180" s="4">
        <v>2007.0</v>
      </c>
      <c r="B180" s="4" t="s">
        <v>176</v>
      </c>
      <c r="C180" s="4" t="s">
        <v>13</v>
      </c>
      <c r="D180" s="4" t="s">
        <v>398</v>
      </c>
      <c r="E180" s="4">
        <v>12.0</v>
      </c>
      <c r="F180" s="4" t="s">
        <v>488</v>
      </c>
      <c r="G180" s="4" t="s">
        <v>175</v>
      </c>
      <c r="H180" s="4">
        <v>580.0</v>
      </c>
      <c r="I180" s="4">
        <v>624.0</v>
      </c>
      <c r="J180" s="4">
        <v>1204.0</v>
      </c>
    </row>
    <row r="181">
      <c r="A181" s="4">
        <v>2007.0</v>
      </c>
      <c r="B181" s="4" t="s">
        <v>176</v>
      </c>
      <c r="C181" s="4" t="s">
        <v>13</v>
      </c>
      <c r="D181" s="4" t="s">
        <v>398</v>
      </c>
      <c r="E181" s="4">
        <v>13.0</v>
      </c>
      <c r="F181" s="4" t="s">
        <v>1785</v>
      </c>
      <c r="G181" s="4" t="s">
        <v>443</v>
      </c>
      <c r="H181" s="4">
        <v>532.0</v>
      </c>
      <c r="I181" s="4">
        <v>670.0</v>
      </c>
      <c r="J181" s="4">
        <v>1202.0</v>
      </c>
    </row>
    <row r="182">
      <c r="A182" s="4">
        <v>2007.0</v>
      </c>
      <c r="B182" s="4" t="s">
        <v>176</v>
      </c>
      <c r="C182" s="4" t="s">
        <v>13</v>
      </c>
      <c r="D182" s="4" t="s">
        <v>398</v>
      </c>
      <c r="E182" s="4">
        <v>14.0</v>
      </c>
      <c r="F182" s="4" t="s">
        <v>483</v>
      </c>
      <c r="G182" s="4" t="s">
        <v>24</v>
      </c>
      <c r="H182" s="4">
        <v>496.0</v>
      </c>
      <c r="I182" s="4">
        <v>654.0</v>
      </c>
      <c r="J182" s="4">
        <v>1150.0</v>
      </c>
    </row>
    <row r="183">
      <c r="A183" s="4">
        <v>2007.0</v>
      </c>
      <c r="B183" s="4" t="s">
        <v>176</v>
      </c>
      <c r="C183" s="4" t="s">
        <v>13</v>
      </c>
      <c r="D183" s="4" t="s">
        <v>398</v>
      </c>
      <c r="E183" s="4">
        <v>15.0</v>
      </c>
      <c r="F183" s="4" t="s">
        <v>1889</v>
      </c>
      <c r="G183" s="4" t="s">
        <v>42</v>
      </c>
      <c r="H183" s="4">
        <v>450.0</v>
      </c>
      <c r="I183" s="4">
        <v>604.0</v>
      </c>
      <c r="J183" s="4">
        <v>1054.0</v>
      </c>
    </row>
    <row r="184">
      <c r="A184" s="4">
        <v>2007.0</v>
      </c>
      <c r="B184" s="4" t="s">
        <v>176</v>
      </c>
      <c r="C184" s="4" t="s">
        <v>13</v>
      </c>
      <c r="D184" s="4" t="s">
        <v>398</v>
      </c>
      <c r="E184" s="4">
        <v>16.0</v>
      </c>
      <c r="F184" s="4" t="s">
        <v>1890</v>
      </c>
      <c r="G184" s="4" t="s">
        <v>90</v>
      </c>
      <c r="H184" s="4">
        <v>498.0</v>
      </c>
      <c r="I184" s="4">
        <v>552.0</v>
      </c>
      <c r="J184" s="4">
        <v>1050.0</v>
      </c>
    </row>
    <row r="185">
      <c r="A185" s="4">
        <v>2007.0</v>
      </c>
      <c r="B185" s="4" t="s">
        <v>176</v>
      </c>
      <c r="C185" s="4" t="s">
        <v>13</v>
      </c>
      <c r="D185" s="4" t="s">
        <v>398</v>
      </c>
      <c r="E185" s="4">
        <v>17.0</v>
      </c>
      <c r="F185" s="4" t="s">
        <v>892</v>
      </c>
      <c r="G185" s="4" t="s">
        <v>834</v>
      </c>
      <c r="H185" s="4">
        <v>458.0</v>
      </c>
      <c r="I185" s="4">
        <v>588.0</v>
      </c>
      <c r="J185" s="4">
        <v>1046.0</v>
      </c>
    </row>
    <row r="186">
      <c r="A186" s="4">
        <v>2007.0</v>
      </c>
      <c r="B186" s="4" t="s">
        <v>176</v>
      </c>
      <c r="C186" s="4" t="s">
        <v>13</v>
      </c>
      <c r="D186" s="4" t="s">
        <v>398</v>
      </c>
      <c r="E186" s="4">
        <v>18.0</v>
      </c>
      <c r="F186" s="4" t="s">
        <v>703</v>
      </c>
      <c r="G186" s="4" t="s">
        <v>184</v>
      </c>
      <c r="H186" s="4">
        <v>466.0</v>
      </c>
      <c r="I186" s="4">
        <v>562.0</v>
      </c>
      <c r="J186" s="4">
        <v>1028.0</v>
      </c>
    </row>
    <row r="187">
      <c r="A187" s="4">
        <v>2007.0</v>
      </c>
      <c r="B187" s="4" t="s">
        <v>176</v>
      </c>
      <c r="C187" s="4" t="s">
        <v>13</v>
      </c>
      <c r="D187" s="4" t="s">
        <v>398</v>
      </c>
      <c r="E187" s="4">
        <v>19.0</v>
      </c>
      <c r="F187" s="4" t="s">
        <v>1891</v>
      </c>
      <c r="G187" s="4" t="s">
        <v>135</v>
      </c>
      <c r="H187" s="4">
        <v>424.0</v>
      </c>
      <c r="I187" s="4">
        <v>526.0</v>
      </c>
      <c r="J187" s="4">
        <v>950.0</v>
      </c>
    </row>
    <row r="188">
      <c r="A188" s="4">
        <v>2007.0</v>
      </c>
      <c r="B188" s="4" t="s">
        <v>176</v>
      </c>
      <c r="C188" s="4" t="s">
        <v>57</v>
      </c>
      <c r="D188" s="4" t="s">
        <v>398</v>
      </c>
      <c r="E188" s="4">
        <v>1.0</v>
      </c>
      <c r="F188" s="4" t="s">
        <v>851</v>
      </c>
      <c r="G188" s="4" t="s">
        <v>73</v>
      </c>
      <c r="H188" s="4">
        <v>590.0</v>
      </c>
      <c r="I188" s="4">
        <v>626.0</v>
      </c>
      <c r="J188" s="4">
        <v>1216.0</v>
      </c>
    </row>
    <row r="189">
      <c r="A189" s="4">
        <v>2007.0</v>
      </c>
      <c r="B189" s="4" t="s">
        <v>176</v>
      </c>
      <c r="C189" s="4" t="s">
        <v>57</v>
      </c>
      <c r="D189" s="4" t="s">
        <v>398</v>
      </c>
      <c r="E189" s="4">
        <v>2.0</v>
      </c>
      <c r="F189" s="4" t="s">
        <v>1165</v>
      </c>
      <c r="G189" s="4" t="s">
        <v>93</v>
      </c>
      <c r="H189" s="4">
        <v>578.0</v>
      </c>
      <c r="I189" s="4">
        <v>636.0</v>
      </c>
      <c r="J189" s="4">
        <v>1214.0</v>
      </c>
    </row>
    <row r="190">
      <c r="A190" s="4">
        <v>2007.0</v>
      </c>
      <c r="B190" s="4" t="s">
        <v>176</v>
      </c>
      <c r="C190" s="4" t="s">
        <v>57</v>
      </c>
      <c r="D190" s="4" t="s">
        <v>398</v>
      </c>
      <c r="E190" s="4">
        <v>3.0</v>
      </c>
      <c r="F190" s="4" t="s">
        <v>206</v>
      </c>
      <c r="G190" s="4" t="s">
        <v>125</v>
      </c>
      <c r="H190" s="4">
        <v>610.0</v>
      </c>
      <c r="I190" s="4">
        <v>590.0</v>
      </c>
      <c r="J190" s="4">
        <v>1200.0</v>
      </c>
    </row>
    <row r="191">
      <c r="A191" s="4">
        <v>2007.0</v>
      </c>
      <c r="B191" s="4" t="s">
        <v>176</v>
      </c>
      <c r="C191" s="4" t="s">
        <v>57</v>
      </c>
      <c r="D191" s="4" t="s">
        <v>398</v>
      </c>
      <c r="E191" s="4">
        <v>4.0</v>
      </c>
      <c r="F191" s="4" t="s">
        <v>204</v>
      </c>
      <c r="G191" s="4" t="s">
        <v>73</v>
      </c>
      <c r="H191" s="4">
        <v>560.0</v>
      </c>
      <c r="I191" s="4">
        <v>612.0</v>
      </c>
      <c r="J191" s="4">
        <v>1172.0</v>
      </c>
    </row>
    <row r="192">
      <c r="A192" s="4">
        <v>2007.0</v>
      </c>
      <c r="B192" s="4" t="s">
        <v>176</v>
      </c>
      <c r="C192" s="4" t="s">
        <v>57</v>
      </c>
      <c r="D192" s="4" t="s">
        <v>398</v>
      </c>
      <c r="E192" s="4">
        <v>5.0</v>
      </c>
      <c r="F192" s="4" t="s">
        <v>499</v>
      </c>
      <c r="G192" s="4" t="s">
        <v>127</v>
      </c>
      <c r="H192" s="4">
        <v>560.0</v>
      </c>
      <c r="I192" s="4">
        <v>596.0</v>
      </c>
      <c r="J192" s="4">
        <v>1156.0</v>
      </c>
    </row>
    <row r="193">
      <c r="A193" s="4">
        <v>2007.0</v>
      </c>
      <c r="B193" s="4" t="s">
        <v>176</v>
      </c>
      <c r="C193" s="4" t="s">
        <v>57</v>
      </c>
      <c r="D193" s="4" t="s">
        <v>398</v>
      </c>
      <c r="E193" s="4">
        <v>6.0</v>
      </c>
      <c r="F193" s="4" t="s">
        <v>394</v>
      </c>
      <c r="G193" s="4" t="s">
        <v>179</v>
      </c>
      <c r="H193" s="4">
        <v>546.0</v>
      </c>
      <c r="I193" s="4">
        <v>608.0</v>
      </c>
      <c r="J193" s="4">
        <v>1154.0</v>
      </c>
    </row>
    <row r="194">
      <c r="A194" s="4">
        <v>2007.0</v>
      </c>
      <c r="B194" s="4" t="s">
        <v>212</v>
      </c>
      <c r="C194" s="4" t="s">
        <v>13</v>
      </c>
      <c r="D194" s="4" t="s">
        <v>398</v>
      </c>
      <c r="E194" s="4">
        <v>1.0</v>
      </c>
      <c r="F194" s="4" t="s">
        <v>1671</v>
      </c>
      <c r="G194" s="4" t="s">
        <v>1255</v>
      </c>
      <c r="H194" s="4">
        <v>616.0</v>
      </c>
      <c r="I194" s="4">
        <v>654.0</v>
      </c>
      <c r="J194" s="4">
        <v>1270.0</v>
      </c>
    </row>
    <row r="195">
      <c r="A195" s="4">
        <v>2007.0</v>
      </c>
      <c r="B195" s="4" t="s">
        <v>212</v>
      </c>
      <c r="C195" s="4" t="s">
        <v>13</v>
      </c>
      <c r="D195" s="4" t="s">
        <v>398</v>
      </c>
      <c r="E195" s="4">
        <v>2.0</v>
      </c>
      <c r="F195" s="4" t="s">
        <v>430</v>
      </c>
      <c r="G195" s="4" t="s">
        <v>404</v>
      </c>
      <c r="H195" s="4">
        <v>608.0</v>
      </c>
      <c r="I195" s="4">
        <v>648.0</v>
      </c>
      <c r="J195" s="4">
        <v>1256.0</v>
      </c>
    </row>
    <row r="196">
      <c r="A196" s="4">
        <v>2007.0</v>
      </c>
      <c r="B196" s="4" t="s">
        <v>212</v>
      </c>
      <c r="C196" s="4" t="s">
        <v>13</v>
      </c>
      <c r="D196" s="4" t="s">
        <v>398</v>
      </c>
      <c r="E196" s="4">
        <v>3.0</v>
      </c>
      <c r="F196" s="4" t="s">
        <v>501</v>
      </c>
      <c r="G196" s="4" t="s">
        <v>1008</v>
      </c>
      <c r="H196" s="4">
        <v>562.0</v>
      </c>
      <c r="I196" s="4">
        <v>612.0</v>
      </c>
      <c r="J196" s="4">
        <v>1174.0</v>
      </c>
    </row>
    <row r="197">
      <c r="A197" s="4">
        <v>2007.0</v>
      </c>
      <c r="B197" s="4" t="s">
        <v>216</v>
      </c>
      <c r="C197" s="4" t="s">
        <v>13</v>
      </c>
      <c r="D197" s="4" t="s">
        <v>398</v>
      </c>
      <c r="E197" s="4">
        <v>1.0</v>
      </c>
      <c r="F197" s="4" t="s">
        <v>421</v>
      </c>
      <c r="G197" s="4" t="s">
        <v>82</v>
      </c>
      <c r="H197" s="4">
        <v>664.0</v>
      </c>
      <c r="I197" s="4">
        <v>708.0</v>
      </c>
      <c r="J197" s="4">
        <v>1372.0</v>
      </c>
    </row>
    <row r="198">
      <c r="A198" s="4">
        <v>2007.0</v>
      </c>
      <c r="B198" s="4" t="s">
        <v>216</v>
      </c>
      <c r="C198" s="4" t="s">
        <v>13</v>
      </c>
      <c r="D198" s="4" t="s">
        <v>398</v>
      </c>
      <c r="E198" s="4">
        <v>2.0</v>
      </c>
      <c r="F198" s="4" t="s">
        <v>505</v>
      </c>
      <c r="G198" s="4" t="s">
        <v>24</v>
      </c>
      <c r="H198" s="4">
        <v>646.0</v>
      </c>
      <c r="I198" s="4">
        <v>678.0</v>
      </c>
      <c r="J198" s="4">
        <v>1324.0</v>
      </c>
    </row>
    <row r="199">
      <c r="A199" s="4">
        <v>2007.0</v>
      </c>
      <c r="B199" s="4" t="s">
        <v>216</v>
      </c>
      <c r="C199" s="4" t="s">
        <v>13</v>
      </c>
      <c r="D199" s="4" t="s">
        <v>398</v>
      </c>
      <c r="E199" s="4">
        <v>3.0</v>
      </c>
      <c r="F199" s="4" t="s">
        <v>856</v>
      </c>
      <c r="G199" s="4" t="s">
        <v>82</v>
      </c>
      <c r="H199" s="4">
        <v>618.0</v>
      </c>
      <c r="I199" s="4">
        <v>670.0</v>
      </c>
      <c r="J199" s="4">
        <v>1288.0</v>
      </c>
    </row>
    <row r="200">
      <c r="A200" s="4">
        <v>2007.0</v>
      </c>
      <c r="B200" s="4" t="s">
        <v>216</v>
      </c>
      <c r="C200" s="4" t="s">
        <v>13</v>
      </c>
      <c r="D200" s="4" t="s">
        <v>398</v>
      </c>
      <c r="E200" s="4">
        <v>4.0</v>
      </c>
      <c r="F200" s="4" t="s">
        <v>217</v>
      </c>
      <c r="G200" s="4" t="s">
        <v>1640</v>
      </c>
      <c r="H200" s="4">
        <v>596.0</v>
      </c>
      <c r="I200" s="4">
        <v>686.0</v>
      </c>
      <c r="J200" s="4">
        <v>1282.0</v>
      </c>
    </row>
    <row r="201">
      <c r="A201" s="4">
        <v>2007.0</v>
      </c>
      <c r="B201" s="4" t="s">
        <v>216</v>
      </c>
      <c r="C201" s="4" t="s">
        <v>13</v>
      </c>
      <c r="D201" s="4" t="s">
        <v>398</v>
      </c>
      <c r="E201" s="4">
        <v>5.0</v>
      </c>
      <c r="F201" s="4" t="s">
        <v>1320</v>
      </c>
      <c r="G201" s="4" t="s">
        <v>974</v>
      </c>
      <c r="H201" s="4">
        <v>590.0</v>
      </c>
      <c r="I201" s="4">
        <v>688.0</v>
      </c>
      <c r="J201" s="4">
        <v>1278.0</v>
      </c>
    </row>
    <row r="202">
      <c r="A202" s="4">
        <v>2007.0</v>
      </c>
      <c r="B202" s="4" t="s">
        <v>216</v>
      </c>
      <c r="C202" s="4" t="s">
        <v>13</v>
      </c>
      <c r="D202" s="4" t="s">
        <v>398</v>
      </c>
      <c r="E202" s="4">
        <v>6.0</v>
      </c>
      <c r="F202" s="4" t="s">
        <v>1892</v>
      </c>
      <c r="G202" s="4" t="s">
        <v>1796</v>
      </c>
      <c r="H202" s="4">
        <v>574.0</v>
      </c>
      <c r="I202" s="4">
        <v>644.0</v>
      </c>
      <c r="J202" s="4">
        <v>1218.0</v>
      </c>
    </row>
    <row r="203">
      <c r="A203" s="4">
        <v>2007.0</v>
      </c>
      <c r="B203" s="4" t="s">
        <v>216</v>
      </c>
      <c r="C203" s="4" t="s">
        <v>13</v>
      </c>
      <c r="D203" s="4" t="s">
        <v>398</v>
      </c>
      <c r="E203" s="4">
        <v>7.0</v>
      </c>
      <c r="F203" s="4" t="s">
        <v>1893</v>
      </c>
      <c r="G203" s="4" t="s">
        <v>1640</v>
      </c>
      <c r="H203" s="4">
        <v>576.0</v>
      </c>
      <c r="I203" s="4">
        <v>642.0</v>
      </c>
      <c r="J203" s="4">
        <v>1218.0</v>
      </c>
    </row>
    <row r="204">
      <c r="A204" s="4">
        <v>2007.0</v>
      </c>
      <c r="B204" s="4" t="s">
        <v>216</v>
      </c>
      <c r="C204" s="4" t="s">
        <v>13</v>
      </c>
      <c r="D204" s="4" t="s">
        <v>398</v>
      </c>
      <c r="E204" s="4">
        <v>8.0</v>
      </c>
      <c r="F204" s="4" t="s">
        <v>221</v>
      </c>
      <c r="G204" s="4" t="s">
        <v>82</v>
      </c>
      <c r="H204" s="4">
        <v>552.0</v>
      </c>
      <c r="I204" s="4">
        <v>640.0</v>
      </c>
      <c r="J204" s="4">
        <v>1192.0</v>
      </c>
    </row>
    <row r="205">
      <c r="A205" s="4">
        <v>2007.0</v>
      </c>
      <c r="B205" s="4" t="s">
        <v>216</v>
      </c>
      <c r="C205" s="4" t="s">
        <v>13</v>
      </c>
      <c r="D205" s="4" t="s">
        <v>398</v>
      </c>
      <c r="E205" s="4">
        <v>9.0</v>
      </c>
      <c r="F205" s="4" t="s">
        <v>1894</v>
      </c>
      <c r="G205" s="4" t="s">
        <v>310</v>
      </c>
      <c r="H205" s="4">
        <v>560.0</v>
      </c>
      <c r="I205" s="4">
        <v>610.0</v>
      </c>
      <c r="J205" s="4">
        <v>1170.0</v>
      </c>
    </row>
    <row r="206">
      <c r="A206" s="4">
        <v>2007.0</v>
      </c>
      <c r="B206" s="4" t="s">
        <v>216</v>
      </c>
      <c r="C206" s="4" t="s">
        <v>13</v>
      </c>
      <c r="D206" s="4" t="s">
        <v>398</v>
      </c>
      <c r="E206" s="4">
        <v>10.0</v>
      </c>
      <c r="F206" s="4" t="s">
        <v>227</v>
      </c>
      <c r="G206" s="4" t="s">
        <v>53</v>
      </c>
      <c r="H206" s="4">
        <v>546.0</v>
      </c>
      <c r="I206" s="4">
        <v>620.0</v>
      </c>
      <c r="J206" s="4">
        <v>1166.0</v>
      </c>
    </row>
    <row r="207">
      <c r="A207" s="4">
        <v>2007.0</v>
      </c>
      <c r="B207" s="4" t="s">
        <v>216</v>
      </c>
      <c r="C207" s="4" t="s">
        <v>13</v>
      </c>
      <c r="D207" s="4" t="s">
        <v>398</v>
      </c>
      <c r="E207" s="4">
        <v>11.0</v>
      </c>
      <c r="F207" s="4" t="s">
        <v>1168</v>
      </c>
      <c r="G207" s="4" t="s">
        <v>1411</v>
      </c>
      <c r="H207" s="4">
        <v>508.0</v>
      </c>
      <c r="I207" s="4">
        <v>634.0</v>
      </c>
      <c r="J207" s="4">
        <v>1142.0</v>
      </c>
    </row>
    <row r="208">
      <c r="A208" s="4">
        <v>2007.0</v>
      </c>
      <c r="B208" s="4" t="s">
        <v>216</v>
      </c>
      <c r="C208" s="4" t="s">
        <v>13</v>
      </c>
      <c r="D208" s="4" t="s">
        <v>398</v>
      </c>
      <c r="E208" s="4">
        <v>12.0</v>
      </c>
      <c r="F208" s="4" t="s">
        <v>1895</v>
      </c>
      <c r="G208" s="4" t="s">
        <v>1783</v>
      </c>
      <c r="H208" s="4">
        <v>524.0</v>
      </c>
      <c r="I208" s="4">
        <v>594.0</v>
      </c>
      <c r="J208" s="4">
        <v>1118.0</v>
      </c>
    </row>
    <row r="209">
      <c r="A209" s="4">
        <v>2007.0</v>
      </c>
      <c r="B209" s="4" t="s">
        <v>216</v>
      </c>
      <c r="C209" s="4" t="s">
        <v>13</v>
      </c>
      <c r="D209" s="4" t="s">
        <v>398</v>
      </c>
      <c r="E209" s="4">
        <v>13.0</v>
      </c>
      <c r="F209" s="4" t="s">
        <v>1799</v>
      </c>
      <c r="G209" s="4" t="s">
        <v>1783</v>
      </c>
      <c r="H209" s="4">
        <v>522.0</v>
      </c>
      <c r="I209" s="4">
        <v>550.0</v>
      </c>
      <c r="J209" s="4">
        <v>1072.0</v>
      </c>
    </row>
    <row r="210">
      <c r="A210" s="4">
        <v>2007.0</v>
      </c>
      <c r="B210" s="4" t="s">
        <v>216</v>
      </c>
      <c r="C210" s="4" t="s">
        <v>13</v>
      </c>
      <c r="D210" s="4" t="s">
        <v>398</v>
      </c>
      <c r="E210" s="4">
        <v>14.0</v>
      </c>
      <c r="F210" s="4" t="s">
        <v>1798</v>
      </c>
      <c r="G210" s="4" t="s">
        <v>66</v>
      </c>
      <c r="H210" s="4">
        <v>436.0</v>
      </c>
      <c r="I210" s="4">
        <v>602.0</v>
      </c>
      <c r="J210" s="4">
        <v>1038.0</v>
      </c>
    </row>
    <row r="211">
      <c r="A211" s="4">
        <v>2007.0</v>
      </c>
      <c r="B211" s="4" t="s">
        <v>216</v>
      </c>
      <c r="C211" s="4" t="s">
        <v>13</v>
      </c>
      <c r="D211" s="4" t="s">
        <v>398</v>
      </c>
      <c r="E211" s="4">
        <v>15.0</v>
      </c>
      <c r="F211" s="4" t="s">
        <v>509</v>
      </c>
      <c r="G211" s="4" t="s">
        <v>447</v>
      </c>
      <c r="H211" s="4">
        <v>512.0</v>
      </c>
      <c r="I211" s="4">
        <v>510.0</v>
      </c>
      <c r="J211" s="4">
        <v>1022.0</v>
      </c>
    </row>
    <row r="212">
      <c r="A212" s="4">
        <v>2007.0</v>
      </c>
      <c r="B212" s="4" t="s">
        <v>216</v>
      </c>
      <c r="C212" s="4" t="s">
        <v>13</v>
      </c>
      <c r="D212" s="4" t="s">
        <v>398</v>
      </c>
      <c r="E212" s="4">
        <v>16.0</v>
      </c>
      <c r="F212" s="4" t="s">
        <v>1896</v>
      </c>
      <c r="G212" s="4" t="s">
        <v>310</v>
      </c>
      <c r="H212" s="4">
        <v>476.0</v>
      </c>
      <c r="I212" s="4">
        <v>514.0</v>
      </c>
      <c r="J212" s="4">
        <v>990.0</v>
      </c>
    </row>
    <row r="213">
      <c r="A213" s="4">
        <v>2007.0</v>
      </c>
      <c r="B213" s="4" t="s">
        <v>216</v>
      </c>
      <c r="C213" s="4" t="s">
        <v>13</v>
      </c>
      <c r="D213" s="4" t="s">
        <v>398</v>
      </c>
      <c r="E213" s="4">
        <v>17.0</v>
      </c>
      <c r="F213" s="4" t="s">
        <v>1897</v>
      </c>
      <c r="G213" s="4" t="s">
        <v>1783</v>
      </c>
      <c r="H213" s="4">
        <v>432.0</v>
      </c>
      <c r="I213" s="4">
        <v>442.0</v>
      </c>
      <c r="J213" s="4">
        <v>874.0</v>
      </c>
    </row>
    <row r="214">
      <c r="A214" s="4">
        <v>2007.0</v>
      </c>
      <c r="B214" s="4" t="s">
        <v>216</v>
      </c>
      <c r="C214" s="4" t="s">
        <v>13</v>
      </c>
      <c r="D214" s="4" t="s">
        <v>398</v>
      </c>
      <c r="E214" s="4">
        <v>18.0</v>
      </c>
      <c r="F214" s="4" t="s">
        <v>1898</v>
      </c>
      <c r="G214" s="4" t="s">
        <v>1640</v>
      </c>
      <c r="H214" s="4">
        <v>304.0</v>
      </c>
      <c r="I214" s="4">
        <v>390.0</v>
      </c>
      <c r="J214" s="4">
        <v>694.0</v>
      </c>
    </row>
    <row r="215">
      <c r="A215" s="4">
        <v>2007.0</v>
      </c>
      <c r="B215" s="4" t="s">
        <v>216</v>
      </c>
      <c r="C215" s="4" t="s">
        <v>13</v>
      </c>
      <c r="D215" s="4" t="s">
        <v>398</v>
      </c>
      <c r="E215" s="4">
        <v>19.0</v>
      </c>
      <c r="F215" s="4" t="s">
        <v>1899</v>
      </c>
      <c r="G215" s="4" t="s">
        <v>1848</v>
      </c>
      <c r="H215" s="4">
        <v>242.0</v>
      </c>
      <c r="I215" s="4">
        <v>262.0</v>
      </c>
      <c r="J215" s="4">
        <v>504.0</v>
      </c>
    </row>
    <row r="216">
      <c r="A216" s="4">
        <v>2007.0</v>
      </c>
      <c r="B216" s="4" t="s">
        <v>216</v>
      </c>
      <c r="C216" s="4" t="s">
        <v>57</v>
      </c>
      <c r="D216" s="4" t="s">
        <v>398</v>
      </c>
      <c r="E216" s="4">
        <v>1.0</v>
      </c>
      <c r="F216" s="4" t="s">
        <v>516</v>
      </c>
      <c r="G216" s="4" t="s">
        <v>82</v>
      </c>
      <c r="H216" s="4">
        <v>612.0</v>
      </c>
      <c r="I216" s="4">
        <v>652.0</v>
      </c>
      <c r="J216" s="4">
        <v>1264.0</v>
      </c>
    </row>
    <row r="217">
      <c r="A217" s="4">
        <v>2007.0</v>
      </c>
      <c r="B217" s="4" t="s">
        <v>216</v>
      </c>
      <c r="C217" s="4" t="s">
        <v>57</v>
      </c>
      <c r="D217" s="4" t="s">
        <v>398</v>
      </c>
      <c r="E217" s="4">
        <v>2.0</v>
      </c>
      <c r="F217" s="4" t="s">
        <v>1900</v>
      </c>
      <c r="G217" s="4" t="s">
        <v>82</v>
      </c>
      <c r="H217" s="4">
        <v>504.0</v>
      </c>
      <c r="I217" s="4">
        <v>580.0</v>
      </c>
      <c r="J217" s="4">
        <v>1084.0</v>
      </c>
    </row>
    <row r="218">
      <c r="A218" s="4">
        <v>2007.0</v>
      </c>
      <c r="B218" s="4" t="s">
        <v>216</v>
      </c>
      <c r="C218" s="4" t="s">
        <v>57</v>
      </c>
      <c r="D218" s="4" t="s">
        <v>398</v>
      </c>
      <c r="E218" s="4">
        <v>3.0</v>
      </c>
      <c r="F218" s="4" t="s">
        <v>1169</v>
      </c>
      <c r="G218" s="4" t="s">
        <v>447</v>
      </c>
      <c r="H218" s="4">
        <v>438.0</v>
      </c>
      <c r="I218" s="4">
        <v>628.0</v>
      </c>
      <c r="J218" s="4">
        <v>1066.0</v>
      </c>
    </row>
    <row r="219">
      <c r="A219" s="4">
        <v>2007.0</v>
      </c>
      <c r="B219" s="4" t="s">
        <v>216</v>
      </c>
      <c r="C219" s="4" t="s">
        <v>57</v>
      </c>
      <c r="D219" s="4" t="s">
        <v>398</v>
      </c>
      <c r="E219" s="4">
        <v>4.0</v>
      </c>
      <c r="F219" s="4" t="s">
        <v>1803</v>
      </c>
      <c r="G219" s="4" t="s">
        <v>82</v>
      </c>
      <c r="H219" s="4">
        <v>470.0</v>
      </c>
      <c r="I219" s="4">
        <v>518.0</v>
      </c>
      <c r="J219" s="4">
        <v>988.0</v>
      </c>
    </row>
    <row r="220">
      <c r="A220" s="4">
        <v>2007.0</v>
      </c>
      <c r="B220" s="4" t="s">
        <v>216</v>
      </c>
      <c r="C220" s="4" t="s">
        <v>57</v>
      </c>
      <c r="D220" s="4" t="s">
        <v>398</v>
      </c>
      <c r="E220" s="4">
        <v>5.0</v>
      </c>
      <c r="F220" s="4" t="s">
        <v>1901</v>
      </c>
      <c r="G220" s="4" t="s">
        <v>24</v>
      </c>
      <c r="H220" s="4">
        <v>382.0</v>
      </c>
      <c r="I220" s="4">
        <v>526.0</v>
      </c>
      <c r="J220" s="4">
        <v>908.0</v>
      </c>
    </row>
    <row r="221">
      <c r="A221" s="4">
        <v>2007.0</v>
      </c>
      <c r="B221" s="4" t="s">
        <v>216</v>
      </c>
      <c r="C221" s="4" t="s">
        <v>57</v>
      </c>
      <c r="D221" s="4" t="s">
        <v>398</v>
      </c>
      <c r="E221" s="4">
        <v>6.0</v>
      </c>
      <c r="F221" s="4" t="s">
        <v>1323</v>
      </c>
      <c r="G221" s="4" t="s">
        <v>310</v>
      </c>
      <c r="H221" s="4">
        <v>408.0</v>
      </c>
      <c r="I221" s="4">
        <v>500.0</v>
      </c>
      <c r="J221" s="4">
        <v>908.0</v>
      </c>
    </row>
    <row r="222">
      <c r="A222" s="4">
        <v>2007.0</v>
      </c>
      <c r="B222" s="4" t="s">
        <v>216</v>
      </c>
      <c r="C222" s="4" t="s">
        <v>57</v>
      </c>
      <c r="D222" s="4" t="s">
        <v>398</v>
      </c>
      <c r="E222" s="4">
        <v>7.0</v>
      </c>
      <c r="F222" s="4" t="s">
        <v>1804</v>
      </c>
      <c r="G222" s="4" t="s">
        <v>1796</v>
      </c>
      <c r="H222" s="4">
        <v>356.0</v>
      </c>
      <c r="I222" s="4">
        <v>458.0</v>
      </c>
      <c r="J222" s="4">
        <v>814.0</v>
      </c>
    </row>
    <row r="223">
      <c r="A223" s="4">
        <v>2007.0</v>
      </c>
      <c r="B223" s="4" t="s">
        <v>216</v>
      </c>
      <c r="C223" s="4" t="s">
        <v>57</v>
      </c>
      <c r="D223" s="4" t="s">
        <v>398</v>
      </c>
      <c r="E223" s="4">
        <v>8.0</v>
      </c>
      <c r="F223" s="4" t="s">
        <v>1569</v>
      </c>
      <c r="G223" s="4" t="s">
        <v>175</v>
      </c>
      <c r="H223" s="4">
        <v>304.0</v>
      </c>
      <c r="I223" s="4">
        <v>460.0</v>
      </c>
      <c r="J223" s="4">
        <v>764.0</v>
      </c>
    </row>
    <row r="224">
      <c r="A224" s="4">
        <v>2007.0</v>
      </c>
      <c r="B224" s="4" t="s">
        <v>216</v>
      </c>
      <c r="C224" s="4" t="s">
        <v>57</v>
      </c>
      <c r="D224" s="4" t="s">
        <v>398</v>
      </c>
      <c r="E224" s="4">
        <v>9.0</v>
      </c>
      <c r="F224" s="4" t="s">
        <v>1805</v>
      </c>
      <c r="G224" s="4" t="s">
        <v>974</v>
      </c>
      <c r="H224" s="4">
        <v>296.0</v>
      </c>
      <c r="I224" s="4">
        <v>418.0</v>
      </c>
      <c r="J224" s="4">
        <v>714.0</v>
      </c>
    </row>
    <row r="225">
      <c r="A225" s="4">
        <v>2007.0</v>
      </c>
      <c r="B225" s="4" t="s">
        <v>216</v>
      </c>
      <c r="C225" s="4" t="s">
        <v>57</v>
      </c>
      <c r="D225" s="4" t="s">
        <v>398</v>
      </c>
      <c r="E225" s="4">
        <v>10.0</v>
      </c>
      <c r="F225" s="4" t="s">
        <v>909</v>
      </c>
      <c r="G225" s="4" t="s">
        <v>1112</v>
      </c>
      <c r="H225" s="4">
        <v>322.0</v>
      </c>
      <c r="I225" s="4">
        <v>358.0</v>
      </c>
      <c r="J225" s="4">
        <v>680.0</v>
      </c>
    </row>
    <row r="226">
      <c r="A226" s="4">
        <v>2007.0</v>
      </c>
      <c r="B226" s="4" t="s">
        <v>233</v>
      </c>
      <c r="C226" s="4" t="s">
        <v>13</v>
      </c>
      <c r="D226" s="4" t="s">
        <v>398</v>
      </c>
      <c r="E226" s="4">
        <v>1.0</v>
      </c>
      <c r="F226" s="4" t="s">
        <v>524</v>
      </c>
      <c r="G226" s="4" t="s">
        <v>678</v>
      </c>
      <c r="H226" s="4">
        <v>572.0</v>
      </c>
      <c r="I226" s="4">
        <v>502.0</v>
      </c>
      <c r="J226" s="4">
        <v>1074.0</v>
      </c>
    </row>
    <row r="227">
      <c r="A227" s="4">
        <v>2007.0</v>
      </c>
      <c r="B227" s="4" t="s">
        <v>233</v>
      </c>
      <c r="C227" s="4" t="s">
        <v>13</v>
      </c>
      <c r="D227" s="4" t="s">
        <v>398</v>
      </c>
      <c r="E227" s="4">
        <v>2.0</v>
      </c>
      <c r="F227" s="4" t="s">
        <v>528</v>
      </c>
      <c r="G227" s="4" t="s">
        <v>239</v>
      </c>
      <c r="H227" s="4">
        <v>572.0</v>
      </c>
      <c r="I227" s="4">
        <v>494.0</v>
      </c>
      <c r="J227" s="4">
        <v>1066.0</v>
      </c>
    </row>
    <row r="228">
      <c r="A228" s="4">
        <v>2007.0</v>
      </c>
      <c r="B228" s="4" t="s">
        <v>233</v>
      </c>
      <c r="C228" s="4" t="s">
        <v>13</v>
      </c>
      <c r="D228" s="4" t="s">
        <v>398</v>
      </c>
      <c r="E228" s="4">
        <v>3.0</v>
      </c>
      <c r="F228" s="4" t="s">
        <v>235</v>
      </c>
      <c r="G228" s="4" t="s">
        <v>441</v>
      </c>
      <c r="H228" s="4">
        <v>540.0</v>
      </c>
      <c r="I228" s="4">
        <v>510.0</v>
      </c>
      <c r="J228" s="4">
        <v>1050.0</v>
      </c>
    </row>
    <row r="229">
      <c r="A229" s="4">
        <v>2007.0</v>
      </c>
      <c r="B229" s="4" t="s">
        <v>233</v>
      </c>
      <c r="C229" s="4" t="s">
        <v>13</v>
      </c>
      <c r="D229" s="4" t="s">
        <v>398</v>
      </c>
      <c r="E229" s="4">
        <v>4.0</v>
      </c>
      <c r="F229" s="4" t="s">
        <v>1178</v>
      </c>
      <c r="G229" s="4" t="s">
        <v>93</v>
      </c>
      <c r="H229" s="4">
        <v>518.0</v>
      </c>
      <c r="I229" s="4">
        <v>518.0</v>
      </c>
      <c r="J229" s="4">
        <v>1036.0</v>
      </c>
    </row>
    <row r="230">
      <c r="A230" s="4">
        <v>2007.0</v>
      </c>
      <c r="B230" s="4" t="s">
        <v>233</v>
      </c>
      <c r="C230" s="4" t="s">
        <v>13</v>
      </c>
      <c r="D230" s="4" t="s">
        <v>398</v>
      </c>
      <c r="E230" s="4">
        <v>5.0</v>
      </c>
      <c r="F230" s="4" t="s">
        <v>234</v>
      </c>
      <c r="G230" s="4" t="s">
        <v>1860</v>
      </c>
      <c r="H230" s="4">
        <v>504.0</v>
      </c>
      <c r="I230" s="4">
        <v>520.0</v>
      </c>
      <c r="J230" s="4">
        <v>1024.0</v>
      </c>
    </row>
    <row r="231">
      <c r="A231" s="4">
        <v>2007.0</v>
      </c>
      <c r="B231" s="4" t="s">
        <v>233</v>
      </c>
      <c r="C231" s="4" t="s">
        <v>13</v>
      </c>
      <c r="D231" s="4" t="s">
        <v>398</v>
      </c>
      <c r="E231" s="4">
        <v>6.0</v>
      </c>
      <c r="F231" s="4" t="s">
        <v>794</v>
      </c>
      <c r="G231" s="4" t="s">
        <v>31</v>
      </c>
      <c r="H231" s="4">
        <v>528.0</v>
      </c>
      <c r="I231" s="4">
        <v>496.0</v>
      </c>
      <c r="J231" s="4">
        <v>1024.0</v>
      </c>
    </row>
    <row r="232">
      <c r="A232" s="4">
        <v>2007.0</v>
      </c>
      <c r="B232" s="4" t="s">
        <v>233</v>
      </c>
      <c r="C232" s="4" t="s">
        <v>13</v>
      </c>
      <c r="D232" s="4" t="s">
        <v>398</v>
      </c>
      <c r="E232" s="4">
        <v>7.0</v>
      </c>
      <c r="F232" s="4" t="s">
        <v>242</v>
      </c>
      <c r="G232" s="4" t="s">
        <v>22</v>
      </c>
      <c r="H232" s="4">
        <v>528.0</v>
      </c>
      <c r="I232" s="4">
        <v>494.0</v>
      </c>
      <c r="J232" s="4">
        <v>1022.0</v>
      </c>
    </row>
    <row r="233">
      <c r="A233" s="4">
        <v>2007.0</v>
      </c>
      <c r="B233" s="4" t="s">
        <v>233</v>
      </c>
      <c r="C233" s="4" t="s">
        <v>13</v>
      </c>
      <c r="D233" s="4" t="s">
        <v>398</v>
      </c>
      <c r="E233" s="4">
        <v>8.0</v>
      </c>
      <c r="F233" s="4" t="s">
        <v>1902</v>
      </c>
      <c r="G233" s="4" t="s">
        <v>31</v>
      </c>
      <c r="H233" s="4">
        <v>516.0</v>
      </c>
      <c r="I233" s="4">
        <v>504.0</v>
      </c>
      <c r="J233" s="4">
        <v>1020.0</v>
      </c>
    </row>
    <row r="234">
      <c r="A234" s="4">
        <v>2007.0</v>
      </c>
      <c r="B234" s="4" t="s">
        <v>233</v>
      </c>
      <c r="C234" s="4" t="s">
        <v>13</v>
      </c>
      <c r="D234" s="4" t="s">
        <v>398</v>
      </c>
      <c r="E234" s="4">
        <v>9.0</v>
      </c>
      <c r="F234" s="4" t="s">
        <v>884</v>
      </c>
      <c r="G234" s="4" t="s">
        <v>63</v>
      </c>
      <c r="H234" s="4">
        <v>520.0</v>
      </c>
      <c r="I234" s="4">
        <v>492.0</v>
      </c>
      <c r="J234" s="4">
        <v>1012.0</v>
      </c>
    </row>
    <row r="235">
      <c r="A235" s="4">
        <v>2007.0</v>
      </c>
      <c r="B235" s="4" t="s">
        <v>233</v>
      </c>
      <c r="C235" s="4" t="s">
        <v>13</v>
      </c>
      <c r="D235" s="4" t="s">
        <v>398</v>
      </c>
      <c r="E235" s="4">
        <v>10.0</v>
      </c>
      <c r="F235" s="4" t="s">
        <v>530</v>
      </c>
      <c r="G235" s="4" t="s">
        <v>110</v>
      </c>
      <c r="H235" s="4">
        <v>540.0</v>
      </c>
      <c r="I235" s="4">
        <v>456.0</v>
      </c>
      <c r="J235" s="4">
        <v>996.0</v>
      </c>
    </row>
    <row r="236">
      <c r="A236" s="4">
        <v>2007.0</v>
      </c>
      <c r="B236" s="4" t="s">
        <v>233</v>
      </c>
      <c r="C236" s="4" t="s">
        <v>13</v>
      </c>
      <c r="D236" s="4" t="s">
        <v>398</v>
      </c>
      <c r="E236" s="4">
        <v>11.0</v>
      </c>
      <c r="F236" s="4" t="s">
        <v>543</v>
      </c>
      <c r="G236" s="4" t="s">
        <v>75</v>
      </c>
      <c r="H236" s="4">
        <v>496.0</v>
      </c>
      <c r="I236" s="4">
        <v>486.0</v>
      </c>
      <c r="J236" s="4">
        <v>982.0</v>
      </c>
    </row>
    <row r="237">
      <c r="A237" s="4">
        <v>2007.0</v>
      </c>
      <c r="B237" s="4" t="s">
        <v>233</v>
      </c>
      <c r="C237" s="4" t="s">
        <v>13</v>
      </c>
      <c r="D237" s="4" t="s">
        <v>398</v>
      </c>
      <c r="E237" s="4">
        <v>12.0</v>
      </c>
      <c r="F237" s="4" t="s">
        <v>238</v>
      </c>
      <c r="G237" s="4" t="s">
        <v>239</v>
      </c>
      <c r="H237" s="4">
        <v>514.0</v>
      </c>
      <c r="I237" s="4">
        <v>460.0</v>
      </c>
      <c r="J237" s="4">
        <v>974.0</v>
      </c>
    </row>
    <row r="238">
      <c r="A238" s="4">
        <v>2007.0</v>
      </c>
      <c r="B238" s="4" t="s">
        <v>233</v>
      </c>
      <c r="C238" s="4" t="s">
        <v>13</v>
      </c>
      <c r="D238" s="4" t="s">
        <v>398</v>
      </c>
      <c r="E238" s="4">
        <v>13.0</v>
      </c>
      <c r="F238" s="4" t="s">
        <v>240</v>
      </c>
      <c r="G238" s="4" t="s">
        <v>1749</v>
      </c>
      <c r="H238" s="4">
        <v>468.0</v>
      </c>
      <c r="I238" s="4">
        <v>494.0</v>
      </c>
      <c r="J238" s="4">
        <v>962.0</v>
      </c>
    </row>
    <row r="239">
      <c r="A239" s="4">
        <v>2007.0</v>
      </c>
      <c r="B239" s="4" t="s">
        <v>233</v>
      </c>
      <c r="C239" s="4" t="s">
        <v>13</v>
      </c>
      <c r="D239" s="4" t="s">
        <v>398</v>
      </c>
      <c r="E239" s="4">
        <v>14.0</v>
      </c>
      <c r="F239" s="4" t="s">
        <v>882</v>
      </c>
      <c r="G239" s="4" t="s">
        <v>110</v>
      </c>
      <c r="H239" s="4">
        <v>472.0</v>
      </c>
      <c r="I239" s="4">
        <v>474.0</v>
      </c>
      <c r="J239" s="4">
        <v>946.0</v>
      </c>
    </row>
    <row r="240">
      <c r="A240" s="4">
        <v>2007.0</v>
      </c>
      <c r="B240" s="4" t="s">
        <v>233</v>
      </c>
      <c r="C240" s="4" t="s">
        <v>13</v>
      </c>
      <c r="D240" s="4" t="s">
        <v>398</v>
      </c>
      <c r="E240" s="4">
        <v>15.0</v>
      </c>
      <c r="F240" s="4" t="s">
        <v>1808</v>
      </c>
      <c r="G240" s="4" t="s">
        <v>127</v>
      </c>
      <c r="H240" s="4">
        <v>482.0</v>
      </c>
      <c r="I240" s="4">
        <v>444.0</v>
      </c>
      <c r="J240" s="4">
        <v>926.0</v>
      </c>
    </row>
    <row r="241">
      <c r="A241" s="4">
        <v>2007.0</v>
      </c>
      <c r="B241" s="4" t="s">
        <v>233</v>
      </c>
      <c r="C241" s="4" t="s">
        <v>13</v>
      </c>
      <c r="D241" s="4" t="s">
        <v>398</v>
      </c>
      <c r="E241" s="4">
        <v>16.0</v>
      </c>
      <c r="F241" s="4" t="s">
        <v>868</v>
      </c>
      <c r="G241" s="4" t="s">
        <v>110</v>
      </c>
      <c r="H241" s="4">
        <v>506.0</v>
      </c>
      <c r="I241" s="4">
        <v>418.0</v>
      </c>
      <c r="J241" s="4">
        <v>924.0</v>
      </c>
    </row>
    <row r="242">
      <c r="A242" s="4">
        <v>2007.0</v>
      </c>
      <c r="B242" s="4" t="s">
        <v>233</v>
      </c>
      <c r="C242" s="4" t="s">
        <v>13</v>
      </c>
      <c r="D242" s="4" t="s">
        <v>398</v>
      </c>
      <c r="E242" s="4">
        <v>17.0</v>
      </c>
      <c r="F242" s="4" t="s">
        <v>1487</v>
      </c>
      <c r="G242" s="4" t="s">
        <v>1047</v>
      </c>
      <c r="H242" s="4">
        <v>512.0</v>
      </c>
      <c r="I242" s="4">
        <v>402.0</v>
      </c>
      <c r="J242" s="4">
        <v>914.0</v>
      </c>
    </row>
    <row r="243">
      <c r="A243" s="4">
        <v>2007.0</v>
      </c>
      <c r="B243" s="4" t="s">
        <v>233</v>
      </c>
      <c r="C243" s="4" t="s">
        <v>13</v>
      </c>
      <c r="D243" s="4" t="s">
        <v>398</v>
      </c>
      <c r="E243" s="4">
        <v>18.0</v>
      </c>
      <c r="F243" s="4" t="s">
        <v>901</v>
      </c>
      <c r="G243" s="4" t="s">
        <v>902</v>
      </c>
      <c r="H243" s="4">
        <v>418.0</v>
      </c>
      <c r="I243" s="4">
        <v>494.0</v>
      </c>
      <c r="J243" s="4">
        <v>912.0</v>
      </c>
    </row>
    <row r="244">
      <c r="A244" s="4">
        <v>2007.0</v>
      </c>
      <c r="B244" s="4" t="s">
        <v>233</v>
      </c>
      <c r="C244" s="4" t="s">
        <v>13</v>
      </c>
      <c r="D244" s="4" t="s">
        <v>398</v>
      </c>
      <c r="E244" s="4">
        <v>19.0</v>
      </c>
      <c r="F244" s="4" t="s">
        <v>1903</v>
      </c>
      <c r="G244" s="4" t="s">
        <v>303</v>
      </c>
      <c r="H244" s="4">
        <v>440.0</v>
      </c>
      <c r="I244" s="4">
        <v>460.0</v>
      </c>
      <c r="J244" s="4">
        <v>900.0</v>
      </c>
    </row>
    <row r="245">
      <c r="A245" s="4">
        <v>2007.0</v>
      </c>
      <c r="B245" s="4" t="s">
        <v>233</v>
      </c>
      <c r="C245" s="4" t="s">
        <v>13</v>
      </c>
      <c r="D245" s="4" t="s">
        <v>398</v>
      </c>
      <c r="E245" s="4">
        <v>20.0</v>
      </c>
      <c r="F245" s="4" t="s">
        <v>538</v>
      </c>
      <c r="G245" s="4" t="s">
        <v>24</v>
      </c>
      <c r="H245" s="4">
        <v>460.0</v>
      </c>
      <c r="I245" s="4">
        <v>434.0</v>
      </c>
      <c r="J245" s="4">
        <v>894.0</v>
      </c>
    </row>
    <row r="246">
      <c r="A246" s="4">
        <v>2007.0</v>
      </c>
      <c r="B246" s="4" t="s">
        <v>233</v>
      </c>
      <c r="C246" s="4" t="s">
        <v>13</v>
      </c>
      <c r="D246" s="4" t="s">
        <v>398</v>
      </c>
      <c r="E246" s="4">
        <v>21.0</v>
      </c>
      <c r="F246" s="4" t="s">
        <v>251</v>
      </c>
      <c r="G246" s="4" t="s">
        <v>1680</v>
      </c>
      <c r="H246" s="4">
        <v>472.0</v>
      </c>
      <c r="I246" s="4">
        <v>414.0</v>
      </c>
      <c r="J246" s="4">
        <v>886.0</v>
      </c>
    </row>
    <row r="247">
      <c r="A247" s="4">
        <v>2007.0</v>
      </c>
      <c r="B247" s="4" t="s">
        <v>233</v>
      </c>
      <c r="C247" s="4" t="s">
        <v>13</v>
      </c>
      <c r="D247" s="4" t="s">
        <v>398</v>
      </c>
      <c r="E247" s="4">
        <v>22.0</v>
      </c>
      <c r="F247" s="4" t="s">
        <v>527</v>
      </c>
      <c r="G247" s="4" t="s">
        <v>75</v>
      </c>
      <c r="H247" s="4">
        <v>468.0</v>
      </c>
      <c r="I247" s="4">
        <v>412.0</v>
      </c>
      <c r="J247" s="4">
        <v>880.0</v>
      </c>
    </row>
    <row r="248">
      <c r="A248" s="4">
        <v>2007.0</v>
      </c>
      <c r="B248" s="4" t="s">
        <v>233</v>
      </c>
      <c r="C248" s="4" t="s">
        <v>13</v>
      </c>
      <c r="D248" s="4" t="s">
        <v>398</v>
      </c>
      <c r="E248" s="4">
        <v>23.0</v>
      </c>
      <c r="F248" s="4" t="s">
        <v>1677</v>
      </c>
      <c r="G248" s="4" t="s">
        <v>1648</v>
      </c>
      <c r="H248" s="4">
        <v>476.0</v>
      </c>
      <c r="I248" s="4">
        <v>402.0</v>
      </c>
      <c r="J248" s="4">
        <v>878.0</v>
      </c>
    </row>
    <row r="249">
      <c r="A249" s="4">
        <v>2007.0</v>
      </c>
      <c r="B249" s="4" t="s">
        <v>233</v>
      </c>
      <c r="C249" s="4" t="s">
        <v>13</v>
      </c>
      <c r="D249" s="4" t="s">
        <v>398</v>
      </c>
      <c r="E249" s="4">
        <v>24.0</v>
      </c>
      <c r="F249" s="4" t="s">
        <v>1577</v>
      </c>
      <c r="G249" s="4" t="s">
        <v>1047</v>
      </c>
      <c r="H249" s="4">
        <v>456.0</v>
      </c>
      <c r="I249" s="4">
        <v>416.0</v>
      </c>
      <c r="J249" s="4">
        <v>872.0</v>
      </c>
    </row>
    <row r="250">
      <c r="A250" s="4">
        <v>2007.0</v>
      </c>
      <c r="B250" s="4" t="s">
        <v>233</v>
      </c>
      <c r="C250" s="4" t="s">
        <v>13</v>
      </c>
      <c r="D250" s="4" t="s">
        <v>398</v>
      </c>
      <c r="E250" s="4">
        <v>25.0</v>
      </c>
      <c r="F250" s="4" t="s">
        <v>1177</v>
      </c>
      <c r="G250" s="4" t="s">
        <v>127</v>
      </c>
      <c r="H250" s="4">
        <v>396.0</v>
      </c>
      <c r="I250" s="4">
        <v>472.0</v>
      </c>
      <c r="J250" s="4">
        <v>868.0</v>
      </c>
    </row>
    <row r="251">
      <c r="A251" s="4">
        <v>2007.0</v>
      </c>
      <c r="B251" s="4" t="s">
        <v>233</v>
      </c>
      <c r="C251" s="4" t="s">
        <v>13</v>
      </c>
      <c r="D251" s="4" t="s">
        <v>398</v>
      </c>
      <c r="E251" s="4">
        <v>26.0</v>
      </c>
      <c r="F251" s="4" t="s">
        <v>1904</v>
      </c>
      <c r="G251" s="4" t="s">
        <v>1047</v>
      </c>
      <c r="H251" s="4">
        <v>436.0</v>
      </c>
      <c r="I251" s="4">
        <v>428.0</v>
      </c>
      <c r="J251" s="4">
        <v>864.0</v>
      </c>
    </row>
    <row r="252">
      <c r="A252" s="4">
        <v>2007.0</v>
      </c>
      <c r="B252" s="4" t="s">
        <v>233</v>
      </c>
      <c r="C252" s="4" t="s">
        <v>13</v>
      </c>
      <c r="D252" s="4" t="s">
        <v>398</v>
      </c>
      <c r="E252" s="4">
        <v>27.0</v>
      </c>
      <c r="F252" s="4" t="s">
        <v>1905</v>
      </c>
      <c r="G252" s="4" t="s">
        <v>27</v>
      </c>
      <c r="H252" s="4">
        <v>454.0</v>
      </c>
      <c r="I252" s="4">
        <v>410.0</v>
      </c>
      <c r="J252" s="4">
        <v>864.0</v>
      </c>
    </row>
    <row r="253">
      <c r="A253" s="4">
        <v>2007.0</v>
      </c>
      <c r="B253" s="4" t="s">
        <v>233</v>
      </c>
      <c r="C253" s="4" t="s">
        <v>13</v>
      </c>
      <c r="D253" s="4" t="s">
        <v>398</v>
      </c>
      <c r="E253" s="4">
        <v>28.0</v>
      </c>
      <c r="F253" s="4" t="s">
        <v>37</v>
      </c>
      <c r="G253" s="4" t="s">
        <v>652</v>
      </c>
      <c r="H253" s="4">
        <v>454.0</v>
      </c>
      <c r="I253" s="4">
        <v>408.0</v>
      </c>
      <c r="J253" s="4">
        <v>862.0</v>
      </c>
    </row>
    <row r="254">
      <c r="A254" s="4">
        <v>2007.0</v>
      </c>
      <c r="B254" s="4" t="s">
        <v>233</v>
      </c>
      <c r="C254" s="4" t="s">
        <v>13</v>
      </c>
      <c r="D254" s="4" t="s">
        <v>398</v>
      </c>
      <c r="E254" s="4">
        <v>29.0</v>
      </c>
      <c r="F254" s="4" t="s">
        <v>1906</v>
      </c>
      <c r="G254" s="4" t="s">
        <v>1749</v>
      </c>
      <c r="H254" s="4">
        <v>442.0</v>
      </c>
      <c r="I254" s="4">
        <v>418.0</v>
      </c>
      <c r="J254" s="4">
        <v>860.0</v>
      </c>
    </row>
    <row r="255">
      <c r="A255" s="4">
        <v>2007.0</v>
      </c>
      <c r="B255" s="4" t="s">
        <v>233</v>
      </c>
      <c r="C255" s="4" t="s">
        <v>13</v>
      </c>
      <c r="D255" s="4" t="s">
        <v>398</v>
      </c>
      <c r="E255" s="4">
        <v>30.0</v>
      </c>
      <c r="F255" s="4" t="s">
        <v>438</v>
      </c>
      <c r="G255" s="4" t="s">
        <v>439</v>
      </c>
      <c r="H255" s="4">
        <v>426.0</v>
      </c>
      <c r="I255" s="4">
        <v>424.0</v>
      </c>
      <c r="J255" s="4">
        <v>850.0</v>
      </c>
    </row>
    <row r="256">
      <c r="A256" s="4">
        <v>2007.0</v>
      </c>
      <c r="B256" s="4" t="s">
        <v>233</v>
      </c>
      <c r="C256" s="4" t="s">
        <v>13</v>
      </c>
      <c r="D256" s="4" t="s">
        <v>398</v>
      </c>
      <c r="E256" s="4">
        <v>31.0</v>
      </c>
      <c r="F256" s="4" t="s">
        <v>1477</v>
      </c>
      <c r="G256" s="4" t="s">
        <v>469</v>
      </c>
      <c r="H256" s="4">
        <v>424.0</v>
      </c>
      <c r="I256" s="4">
        <v>404.0</v>
      </c>
      <c r="J256" s="4">
        <v>828.0</v>
      </c>
    </row>
    <row r="257">
      <c r="A257" s="4">
        <v>2007.0</v>
      </c>
      <c r="B257" s="4" t="s">
        <v>233</v>
      </c>
      <c r="C257" s="4" t="s">
        <v>13</v>
      </c>
      <c r="D257" s="4" t="s">
        <v>398</v>
      </c>
      <c r="E257" s="4">
        <v>32.0</v>
      </c>
      <c r="F257" s="4" t="s">
        <v>559</v>
      </c>
      <c r="G257" s="4" t="s">
        <v>97</v>
      </c>
      <c r="H257" s="4">
        <v>466.0</v>
      </c>
      <c r="I257" s="4">
        <v>354.0</v>
      </c>
      <c r="J257" s="4">
        <v>820.0</v>
      </c>
    </row>
    <row r="258">
      <c r="A258" s="4">
        <v>2007.0</v>
      </c>
      <c r="B258" s="4" t="s">
        <v>233</v>
      </c>
      <c r="C258" s="4" t="s">
        <v>13</v>
      </c>
      <c r="D258" s="4" t="s">
        <v>398</v>
      </c>
      <c r="E258" s="4">
        <v>33.0</v>
      </c>
      <c r="F258" s="4" t="s">
        <v>268</v>
      </c>
      <c r="G258" s="4" t="s">
        <v>654</v>
      </c>
      <c r="H258" s="4">
        <v>420.0</v>
      </c>
      <c r="I258" s="4">
        <v>398.0</v>
      </c>
      <c r="J258" s="4">
        <v>818.0</v>
      </c>
    </row>
    <row r="259">
      <c r="A259" s="4">
        <v>2007.0</v>
      </c>
      <c r="B259" s="4" t="s">
        <v>233</v>
      </c>
      <c r="C259" s="4" t="s">
        <v>13</v>
      </c>
      <c r="D259" s="4" t="s">
        <v>398</v>
      </c>
      <c r="E259" s="4">
        <v>34.0</v>
      </c>
      <c r="F259" s="4" t="s">
        <v>871</v>
      </c>
      <c r="G259" s="4" t="s">
        <v>1445</v>
      </c>
      <c r="H259" s="4">
        <v>458.0</v>
      </c>
      <c r="I259" s="4">
        <v>358.0</v>
      </c>
      <c r="J259" s="4">
        <v>816.0</v>
      </c>
    </row>
    <row r="260">
      <c r="A260" s="4">
        <v>2007.0</v>
      </c>
      <c r="B260" s="4" t="s">
        <v>233</v>
      </c>
      <c r="C260" s="4" t="s">
        <v>13</v>
      </c>
      <c r="D260" s="4" t="s">
        <v>398</v>
      </c>
      <c r="E260" s="4">
        <v>35.0</v>
      </c>
      <c r="F260" s="4" t="s">
        <v>140</v>
      </c>
      <c r="G260" s="4" t="s">
        <v>141</v>
      </c>
      <c r="H260" s="4">
        <v>386.0</v>
      </c>
      <c r="I260" s="4">
        <v>428.0</v>
      </c>
      <c r="J260" s="4">
        <v>814.0</v>
      </c>
    </row>
    <row r="261">
      <c r="A261" s="4">
        <v>2007.0</v>
      </c>
      <c r="B261" s="4" t="s">
        <v>233</v>
      </c>
      <c r="C261" s="4" t="s">
        <v>13</v>
      </c>
      <c r="D261" s="4" t="s">
        <v>398</v>
      </c>
      <c r="E261" s="4">
        <v>36.0</v>
      </c>
      <c r="F261" s="4" t="s">
        <v>928</v>
      </c>
      <c r="G261" s="4" t="s">
        <v>1082</v>
      </c>
      <c r="H261" s="4">
        <v>388.0</v>
      </c>
      <c r="I261" s="4">
        <v>412.0</v>
      </c>
      <c r="J261" s="4">
        <v>800.0</v>
      </c>
    </row>
    <row r="262">
      <c r="A262" s="4">
        <v>2007.0</v>
      </c>
      <c r="B262" s="4" t="s">
        <v>233</v>
      </c>
      <c r="C262" s="4" t="s">
        <v>13</v>
      </c>
      <c r="D262" s="4" t="s">
        <v>398</v>
      </c>
      <c r="E262" s="4">
        <v>37.0</v>
      </c>
      <c r="F262" s="4" t="s">
        <v>585</v>
      </c>
      <c r="G262" s="4" t="s">
        <v>24</v>
      </c>
      <c r="H262" s="4">
        <v>396.0</v>
      </c>
      <c r="I262" s="4">
        <v>398.0</v>
      </c>
      <c r="J262" s="4">
        <v>794.0</v>
      </c>
    </row>
    <row r="263">
      <c r="A263" s="4">
        <v>2007.0</v>
      </c>
      <c r="B263" s="4" t="s">
        <v>233</v>
      </c>
      <c r="C263" s="4" t="s">
        <v>13</v>
      </c>
      <c r="D263" s="4" t="s">
        <v>398</v>
      </c>
      <c r="E263" s="4">
        <v>38.0</v>
      </c>
      <c r="F263" s="4" t="s">
        <v>1480</v>
      </c>
      <c r="G263" s="4" t="s">
        <v>1578</v>
      </c>
      <c r="H263" s="4">
        <v>432.0</v>
      </c>
      <c r="I263" s="4">
        <v>360.0</v>
      </c>
      <c r="J263" s="4">
        <v>792.0</v>
      </c>
    </row>
    <row r="264">
      <c r="A264" s="4">
        <v>2007.0</v>
      </c>
      <c r="B264" s="4" t="s">
        <v>233</v>
      </c>
      <c r="C264" s="4" t="s">
        <v>13</v>
      </c>
      <c r="D264" s="4" t="s">
        <v>398</v>
      </c>
      <c r="E264" s="4">
        <v>39.0</v>
      </c>
      <c r="F264" s="4" t="s">
        <v>816</v>
      </c>
      <c r="G264" s="4" t="s">
        <v>404</v>
      </c>
      <c r="H264" s="4">
        <v>404.0</v>
      </c>
      <c r="I264" s="4">
        <v>386.0</v>
      </c>
      <c r="J264" s="4">
        <v>790.0</v>
      </c>
    </row>
    <row r="265">
      <c r="A265" s="4">
        <v>2007.0</v>
      </c>
      <c r="B265" s="4" t="s">
        <v>233</v>
      </c>
      <c r="C265" s="4" t="s">
        <v>13</v>
      </c>
      <c r="D265" s="4" t="s">
        <v>398</v>
      </c>
      <c r="E265" s="4">
        <v>40.0</v>
      </c>
      <c r="F265" s="4" t="s">
        <v>1481</v>
      </c>
      <c r="G265" s="4" t="s">
        <v>303</v>
      </c>
      <c r="H265" s="4">
        <v>404.0</v>
      </c>
      <c r="I265" s="4">
        <v>384.0</v>
      </c>
      <c r="J265" s="4">
        <v>788.0</v>
      </c>
    </row>
    <row r="266">
      <c r="A266" s="4">
        <v>2007.0</v>
      </c>
      <c r="B266" s="4" t="s">
        <v>233</v>
      </c>
      <c r="C266" s="4" t="s">
        <v>13</v>
      </c>
      <c r="D266" s="4" t="s">
        <v>398</v>
      </c>
      <c r="E266" s="4">
        <v>41.0</v>
      </c>
      <c r="F266" s="4" t="s">
        <v>891</v>
      </c>
      <c r="G266" s="4" t="s">
        <v>834</v>
      </c>
      <c r="H266" s="4">
        <v>432.0</v>
      </c>
      <c r="I266" s="4">
        <v>342.0</v>
      </c>
      <c r="J266" s="4">
        <v>774.0</v>
      </c>
    </row>
    <row r="267">
      <c r="A267" s="4">
        <v>2007.0</v>
      </c>
      <c r="B267" s="4" t="s">
        <v>233</v>
      </c>
      <c r="C267" s="4" t="s">
        <v>13</v>
      </c>
      <c r="D267" s="4" t="s">
        <v>398</v>
      </c>
      <c r="E267" s="4">
        <v>42.0</v>
      </c>
      <c r="F267" s="4" t="s">
        <v>1688</v>
      </c>
      <c r="G267" s="4" t="s">
        <v>678</v>
      </c>
      <c r="H267" s="4">
        <v>404.0</v>
      </c>
      <c r="I267" s="4">
        <v>350.0</v>
      </c>
      <c r="J267" s="4">
        <v>754.0</v>
      </c>
    </row>
    <row r="268">
      <c r="A268" s="4">
        <v>2007.0</v>
      </c>
      <c r="B268" s="4" t="s">
        <v>233</v>
      </c>
      <c r="C268" s="4" t="s">
        <v>13</v>
      </c>
      <c r="D268" s="4" t="s">
        <v>398</v>
      </c>
      <c r="E268" s="4">
        <v>43.0</v>
      </c>
      <c r="F268" s="4" t="s">
        <v>1202</v>
      </c>
      <c r="G268" s="4" t="s">
        <v>110</v>
      </c>
      <c r="H268" s="4">
        <v>378.0</v>
      </c>
      <c r="I268" s="4">
        <v>374.0</v>
      </c>
      <c r="J268" s="4">
        <v>752.0</v>
      </c>
    </row>
    <row r="269">
      <c r="A269" s="4">
        <v>2007.0</v>
      </c>
      <c r="B269" s="4" t="s">
        <v>233</v>
      </c>
      <c r="C269" s="4" t="s">
        <v>13</v>
      </c>
      <c r="D269" s="4" t="s">
        <v>398</v>
      </c>
      <c r="E269" s="4">
        <v>44.0</v>
      </c>
      <c r="F269" s="4" t="s">
        <v>1574</v>
      </c>
      <c r="G269" s="4" t="s">
        <v>97</v>
      </c>
      <c r="H269" s="4">
        <v>372.0</v>
      </c>
      <c r="I269" s="4">
        <v>374.0</v>
      </c>
      <c r="J269" s="4">
        <v>746.0</v>
      </c>
    </row>
    <row r="270">
      <c r="A270" s="4">
        <v>2007.0</v>
      </c>
      <c r="B270" s="4" t="s">
        <v>233</v>
      </c>
      <c r="C270" s="4" t="s">
        <v>13</v>
      </c>
      <c r="D270" s="4" t="s">
        <v>398</v>
      </c>
      <c r="E270" s="4">
        <v>45.0</v>
      </c>
      <c r="F270" s="4" t="s">
        <v>148</v>
      </c>
      <c r="G270" s="4" t="s">
        <v>149</v>
      </c>
      <c r="H270" s="4">
        <v>382.0</v>
      </c>
      <c r="I270" s="4">
        <v>362.0</v>
      </c>
      <c r="J270" s="4">
        <v>744.0</v>
      </c>
    </row>
    <row r="271">
      <c r="A271" s="4">
        <v>2007.0</v>
      </c>
      <c r="B271" s="4" t="s">
        <v>233</v>
      </c>
      <c r="C271" s="4" t="s">
        <v>13</v>
      </c>
      <c r="D271" s="4" t="s">
        <v>398</v>
      </c>
      <c r="E271" s="4">
        <v>46.0</v>
      </c>
      <c r="F271" s="4" t="s">
        <v>730</v>
      </c>
      <c r="G271" s="4" t="s">
        <v>1749</v>
      </c>
      <c r="H271" s="4">
        <v>408.0</v>
      </c>
      <c r="I271" s="4">
        <v>332.0</v>
      </c>
      <c r="J271" s="4">
        <v>740.0</v>
      </c>
    </row>
    <row r="272">
      <c r="A272" s="4">
        <v>2007.0</v>
      </c>
      <c r="B272" s="4" t="s">
        <v>233</v>
      </c>
      <c r="C272" s="4" t="s">
        <v>13</v>
      </c>
      <c r="D272" s="4" t="s">
        <v>398</v>
      </c>
      <c r="E272" s="4">
        <v>47.0</v>
      </c>
      <c r="F272" s="4" t="s">
        <v>1032</v>
      </c>
      <c r="G272" s="4" t="s">
        <v>22</v>
      </c>
      <c r="H272" s="4">
        <v>334.0</v>
      </c>
      <c r="I272" s="4">
        <v>384.0</v>
      </c>
      <c r="J272" s="4">
        <v>718.0</v>
      </c>
    </row>
    <row r="273">
      <c r="A273" s="4">
        <v>2007.0</v>
      </c>
      <c r="B273" s="4" t="s">
        <v>233</v>
      </c>
      <c r="C273" s="4" t="s">
        <v>13</v>
      </c>
      <c r="D273" s="4" t="s">
        <v>398</v>
      </c>
      <c r="E273" s="4">
        <v>48.0</v>
      </c>
      <c r="F273" s="4" t="s">
        <v>603</v>
      </c>
      <c r="G273" s="4" t="s">
        <v>127</v>
      </c>
      <c r="H273" s="4">
        <v>342.0</v>
      </c>
      <c r="I273" s="4">
        <v>366.0</v>
      </c>
      <c r="J273" s="4">
        <v>708.0</v>
      </c>
    </row>
    <row r="274">
      <c r="A274" s="4">
        <v>2007.0</v>
      </c>
      <c r="B274" s="4" t="s">
        <v>233</v>
      </c>
      <c r="C274" s="4" t="s">
        <v>13</v>
      </c>
      <c r="D274" s="4" t="s">
        <v>398</v>
      </c>
      <c r="E274" s="4">
        <v>49.0</v>
      </c>
      <c r="F274" s="4" t="s">
        <v>1350</v>
      </c>
      <c r="G274" s="4" t="s">
        <v>110</v>
      </c>
      <c r="H274" s="4">
        <v>328.0</v>
      </c>
      <c r="I274" s="4">
        <v>354.0</v>
      </c>
      <c r="J274" s="4">
        <v>682.0</v>
      </c>
    </row>
    <row r="275">
      <c r="A275" s="4">
        <v>2007.0</v>
      </c>
      <c r="B275" s="4" t="s">
        <v>233</v>
      </c>
      <c r="C275" s="4" t="s">
        <v>13</v>
      </c>
      <c r="D275" s="4" t="s">
        <v>398</v>
      </c>
      <c r="E275" s="4">
        <v>50.0</v>
      </c>
      <c r="F275" s="4" t="s">
        <v>222</v>
      </c>
      <c r="G275" s="4" t="s">
        <v>75</v>
      </c>
      <c r="H275" s="4">
        <v>350.0</v>
      </c>
      <c r="I275" s="4">
        <v>330.0</v>
      </c>
      <c r="J275" s="4">
        <v>680.0</v>
      </c>
    </row>
    <row r="276">
      <c r="A276" s="4">
        <v>2007.0</v>
      </c>
      <c r="B276" s="4" t="s">
        <v>233</v>
      </c>
      <c r="C276" s="4" t="s">
        <v>13</v>
      </c>
      <c r="D276" s="4" t="s">
        <v>398</v>
      </c>
      <c r="E276" s="4">
        <v>51.0</v>
      </c>
      <c r="F276" s="4" t="s">
        <v>339</v>
      </c>
      <c r="G276" s="4" t="s">
        <v>24</v>
      </c>
      <c r="H276" s="4">
        <v>366.0</v>
      </c>
      <c r="I276" s="4">
        <v>310.0</v>
      </c>
      <c r="J276" s="4">
        <v>676.0</v>
      </c>
    </row>
    <row r="277">
      <c r="A277" s="4">
        <v>2007.0</v>
      </c>
      <c r="B277" s="4" t="s">
        <v>233</v>
      </c>
      <c r="C277" s="4" t="s">
        <v>13</v>
      </c>
      <c r="D277" s="4" t="s">
        <v>398</v>
      </c>
      <c r="E277" s="4">
        <v>52.0</v>
      </c>
      <c r="F277" s="4" t="s">
        <v>557</v>
      </c>
      <c r="G277" s="4" t="s">
        <v>97</v>
      </c>
      <c r="H277" s="4">
        <v>386.0</v>
      </c>
      <c r="I277" s="4">
        <v>284.0</v>
      </c>
      <c r="J277" s="4">
        <v>670.0</v>
      </c>
    </row>
    <row r="278">
      <c r="A278" s="4">
        <v>2007.0</v>
      </c>
      <c r="B278" s="4" t="s">
        <v>233</v>
      </c>
      <c r="C278" s="4" t="s">
        <v>13</v>
      </c>
      <c r="D278" s="4" t="s">
        <v>398</v>
      </c>
      <c r="E278" s="4">
        <v>53.0</v>
      </c>
      <c r="F278" s="4" t="s">
        <v>1907</v>
      </c>
      <c r="G278" s="4" t="s">
        <v>53</v>
      </c>
      <c r="H278" s="4">
        <v>360.0</v>
      </c>
      <c r="I278" s="4">
        <v>304.0</v>
      </c>
      <c r="J278" s="4">
        <v>664.0</v>
      </c>
    </row>
    <row r="279">
      <c r="A279" s="4">
        <v>2007.0</v>
      </c>
      <c r="B279" s="4" t="s">
        <v>233</v>
      </c>
      <c r="C279" s="4" t="s">
        <v>13</v>
      </c>
      <c r="D279" s="4" t="s">
        <v>398</v>
      </c>
      <c r="E279" s="4">
        <v>54.0</v>
      </c>
      <c r="F279" s="4" t="s">
        <v>549</v>
      </c>
      <c r="G279" s="4" t="s">
        <v>93</v>
      </c>
      <c r="H279" s="4">
        <v>400.0</v>
      </c>
      <c r="I279" s="4">
        <v>256.0</v>
      </c>
      <c r="J279" s="4">
        <v>656.0</v>
      </c>
    </row>
    <row r="280">
      <c r="A280" s="4">
        <v>2007.0</v>
      </c>
      <c r="B280" s="4" t="s">
        <v>233</v>
      </c>
      <c r="C280" s="4" t="s">
        <v>13</v>
      </c>
      <c r="D280" s="4" t="s">
        <v>398</v>
      </c>
      <c r="E280" s="4">
        <v>55.0</v>
      </c>
      <c r="F280" s="4" t="s">
        <v>1027</v>
      </c>
      <c r="G280" s="4" t="s">
        <v>38</v>
      </c>
      <c r="H280" s="4">
        <v>326.0</v>
      </c>
      <c r="I280" s="4">
        <v>322.0</v>
      </c>
      <c r="J280" s="4">
        <v>648.0</v>
      </c>
    </row>
    <row r="281">
      <c r="A281" s="4">
        <v>2007.0</v>
      </c>
      <c r="B281" s="4" t="s">
        <v>233</v>
      </c>
      <c r="C281" s="4" t="s">
        <v>13</v>
      </c>
      <c r="D281" s="4" t="s">
        <v>398</v>
      </c>
      <c r="E281" s="4">
        <v>56.0</v>
      </c>
      <c r="F281" s="4" t="s">
        <v>1191</v>
      </c>
      <c r="G281" s="4" t="s">
        <v>101</v>
      </c>
      <c r="H281" s="4">
        <v>312.0</v>
      </c>
      <c r="I281" s="4">
        <v>334.0</v>
      </c>
      <c r="J281" s="4">
        <v>646.0</v>
      </c>
    </row>
    <row r="282">
      <c r="A282" s="4">
        <v>2007.0</v>
      </c>
      <c r="B282" s="4" t="s">
        <v>233</v>
      </c>
      <c r="C282" s="4" t="s">
        <v>13</v>
      </c>
      <c r="D282" s="4" t="s">
        <v>398</v>
      </c>
      <c r="E282" s="4">
        <v>57.0</v>
      </c>
      <c r="F282" s="4" t="s">
        <v>1908</v>
      </c>
      <c r="G282" s="4" t="s">
        <v>1047</v>
      </c>
      <c r="H282" s="4">
        <v>306.0</v>
      </c>
      <c r="I282" s="4">
        <v>332.0</v>
      </c>
      <c r="J282" s="4">
        <v>638.0</v>
      </c>
    </row>
    <row r="283">
      <c r="A283" s="4">
        <v>2007.0</v>
      </c>
      <c r="B283" s="4" t="s">
        <v>233</v>
      </c>
      <c r="C283" s="4" t="s">
        <v>13</v>
      </c>
      <c r="D283" s="4" t="s">
        <v>398</v>
      </c>
      <c r="E283" s="4">
        <v>58.0</v>
      </c>
      <c r="F283" s="4" t="s">
        <v>1463</v>
      </c>
      <c r="G283" s="4" t="s">
        <v>1255</v>
      </c>
      <c r="H283" s="4">
        <v>330.0</v>
      </c>
      <c r="I283" s="4">
        <v>264.0</v>
      </c>
      <c r="J283" s="4">
        <v>594.0</v>
      </c>
    </row>
    <row r="284">
      <c r="A284" s="4">
        <v>2007.0</v>
      </c>
      <c r="B284" s="4" t="s">
        <v>233</v>
      </c>
      <c r="C284" s="4" t="s">
        <v>13</v>
      </c>
      <c r="D284" s="4" t="s">
        <v>398</v>
      </c>
      <c r="E284" s="4">
        <v>59.0</v>
      </c>
      <c r="F284" s="4" t="s">
        <v>1484</v>
      </c>
      <c r="G284" s="4" t="s">
        <v>184</v>
      </c>
      <c r="H284" s="4">
        <v>326.0</v>
      </c>
      <c r="I284" s="4">
        <v>266.0</v>
      </c>
      <c r="J284" s="4">
        <v>592.0</v>
      </c>
    </row>
    <row r="285">
      <c r="A285" s="4">
        <v>2007.0</v>
      </c>
      <c r="B285" s="4" t="s">
        <v>233</v>
      </c>
      <c r="C285" s="4" t="s">
        <v>13</v>
      </c>
      <c r="D285" s="4" t="s">
        <v>398</v>
      </c>
      <c r="E285" s="4">
        <v>60.0</v>
      </c>
      <c r="F285" s="4" t="s">
        <v>1478</v>
      </c>
      <c r="G285" s="4" t="s">
        <v>24</v>
      </c>
      <c r="H285" s="4">
        <v>370.0</v>
      </c>
      <c r="I285" s="4">
        <v>218.0</v>
      </c>
      <c r="J285" s="4">
        <v>588.0</v>
      </c>
    </row>
    <row r="286">
      <c r="A286" s="4">
        <v>2007.0</v>
      </c>
      <c r="B286" s="4" t="s">
        <v>233</v>
      </c>
      <c r="C286" s="4" t="s">
        <v>13</v>
      </c>
      <c r="D286" s="4" t="s">
        <v>398</v>
      </c>
      <c r="E286" s="4">
        <v>61.0</v>
      </c>
      <c r="F286" s="4" t="s">
        <v>1681</v>
      </c>
      <c r="G286" s="4" t="s">
        <v>24</v>
      </c>
      <c r="H286" s="4">
        <v>312.0</v>
      </c>
      <c r="I286" s="4">
        <v>272.0</v>
      </c>
      <c r="J286" s="4">
        <v>584.0</v>
      </c>
    </row>
    <row r="287">
      <c r="A287" s="4">
        <v>2007.0</v>
      </c>
      <c r="B287" s="4" t="s">
        <v>233</v>
      </c>
      <c r="C287" s="4" t="s">
        <v>13</v>
      </c>
      <c r="D287" s="4" t="s">
        <v>398</v>
      </c>
      <c r="E287" s="4">
        <v>62.0</v>
      </c>
      <c r="F287" s="4" t="s">
        <v>1909</v>
      </c>
      <c r="G287" s="4" t="s">
        <v>961</v>
      </c>
      <c r="H287" s="4">
        <v>292.0</v>
      </c>
      <c r="I287" s="4">
        <v>264.0</v>
      </c>
      <c r="J287" s="4">
        <v>556.0</v>
      </c>
    </row>
    <row r="288">
      <c r="A288" s="4">
        <v>2007.0</v>
      </c>
      <c r="B288" s="4" t="s">
        <v>233</v>
      </c>
      <c r="C288" s="4" t="s">
        <v>13</v>
      </c>
      <c r="D288" s="4" t="s">
        <v>398</v>
      </c>
      <c r="E288" s="4">
        <v>63.0</v>
      </c>
      <c r="F288" s="4" t="s">
        <v>1910</v>
      </c>
      <c r="G288" s="4" t="s">
        <v>1411</v>
      </c>
      <c r="H288" s="4">
        <v>260.0</v>
      </c>
      <c r="I288" s="4">
        <v>268.0</v>
      </c>
      <c r="J288" s="4">
        <v>528.0</v>
      </c>
    </row>
    <row r="289">
      <c r="A289" s="4">
        <v>2007.0</v>
      </c>
      <c r="B289" s="4" t="s">
        <v>233</v>
      </c>
      <c r="C289" s="4" t="s">
        <v>13</v>
      </c>
      <c r="D289" s="4" t="s">
        <v>398</v>
      </c>
      <c r="E289" s="4">
        <v>64.0</v>
      </c>
      <c r="F289" s="4" t="s">
        <v>1911</v>
      </c>
      <c r="G289" s="4" t="s">
        <v>1749</v>
      </c>
      <c r="H289" s="4">
        <v>246.0</v>
      </c>
      <c r="I289" s="4">
        <v>262.0</v>
      </c>
      <c r="J289" s="4">
        <v>508.0</v>
      </c>
    </row>
    <row r="290">
      <c r="A290" s="4">
        <v>2007.0</v>
      </c>
      <c r="B290" s="4" t="s">
        <v>233</v>
      </c>
      <c r="C290" s="4" t="s">
        <v>57</v>
      </c>
      <c r="D290" s="4" t="s">
        <v>398</v>
      </c>
      <c r="E290" s="4">
        <v>1.0</v>
      </c>
      <c r="F290" s="4" t="s">
        <v>1694</v>
      </c>
      <c r="G290" s="4" t="s">
        <v>22</v>
      </c>
      <c r="H290" s="4">
        <v>520.0</v>
      </c>
      <c r="I290" s="4">
        <v>428.0</v>
      </c>
      <c r="J290" s="4">
        <v>948.0</v>
      </c>
    </row>
    <row r="291">
      <c r="A291" s="4">
        <v>2007.0</v>
      </c>
      <c r="B291" s="4" t="s">
        <v>233</v>
      </c>
      <c r="C291" s="4" t="s">
        <v>57</v>
      </c>
      <c r="D291" s="4" t="s">
        <v>398</v>
      </c>
      <c r="E291" s="4">
        <v>2.0</v>
      </c>
      <c r="F291" s="4" t="s">
        <v>1205</v>
      </c>
      <c r="G291" s="4" t="s">
        <v>239</v>
      </c>
      <c r="H291" s="4">
        <v>446.0</v>
      </c>
      <c r="I291" s="4">
        <v>434.0</v>
      </c>
      <c r="J291" s="4">
        <v>880.0</v>
      </c>
    </row>
    <row r="292">
      <c r="A292" s="4">
        <v>2007.0</v>
      </c>
      <c r="B292" s="4" t="s">
        <v>233</v>
      </c>
      <c r="C292" s="4" t="s">
        <v>57</v>
      </c>
      <c r="D292" s="4" t="s">
        <v>398</v>
      </c>
      <c r="E292" s="4">
        <v>3.0</v>
      </c>
      <c r="F292" s="4" t="s">
        <v>1356</v>
      </c>
      <c r="G292" s="4" t="s">
        <v>36</v>
      </c>
      <c r="H292" s="4">
        <v>426.0</v>
      </c>
      <c r="I292" s="4">
        <v>434.0</v>
      </c>
      <c r="J292" s="4">
        <v>860.0</v>
      </c>
    </row>
    <row r="293">
      <c r="A293" s="4">
        <v>2007.0</v>
      </c>
      <c r="B293" s="4" t="s">
        <v>233</v>
      </c>
      <c r="C293" s="4" t="s">
        <v>57</v>
      </c>
      <c r="D293" s="4" t="s">
        <v>398</v>
      </c>
      <c r="E293" s="4">
        <v>4.0</v>
      </c>
      <c r="F293" s="4" t="s">
        <v>1208</v>
      </c>
      <c r="G293" s="4" t="s">
        <v>327</v>
      </c>
      <c r="H293" s="4">
        <v>408.0</v>
      </c>
      <c r="I293" s="4">
        <v>348.0</v>
      </c>
      <c r="J293" s="4">
        <v>756.0</v>
      </c>
    </row>
    <row r="294">
      <c r="A294" s="4">
        <v>2007.0</v>
      </c>
      <c r="B294" s="4" t="s">
        <v>233</v>
      </c>
      <c r="C294" s="4" t="s">
        <v>57</v>
      </c>
      <c r="D294" s="4" t="s">
        <v>398</v>
      </c>
      <c r="E294" s="4">
        <v>5.0</v>
      </c>
      <c r="F294" s="4" t="s">
        <v>457</v>
      </c>
      <c r="G294" s="4" t="s">
        <v>654</v>
      </c>
      <c r="H294" s="4">
        <v>364.0</v>
      </c>
      <c r="I294" s="4">
        <v>346.0</v>
      </c>
      <c r="J294" s="4">
        <v>710.0</v>
      </c>
    </row>
    <row r="295">
      <c r="A295" s="4">
        <v>2007.0</v>
      </c>
      <c r="B295" s="4" t="s">
        <v>233</v>
      </c>
      <c r="C295" s="4" t="s">
        <v>57</v>
      </c>
      <c r="D295" s="4" t="s">
        <v>398</v>
      </c>
      <c r="E295" s="4">
        <v>6.0</v>
      </c>
      <c r="F295" s="4" t="s">
        <v>1697</v>
      </c>
      <c r="G295" s="4" t="s">
        <v>22</v>
      </c>
      <c r="H295" s="4">
        <v>312.0</v>
      </c>
      <c r="I295" s="4">
        <v>384.0</v>
      </c>
      <c r="J295" s="4">
        <v>696.0</v>
      </c>
    </row>
    <row r="296">
      <c r="A296" s="4">
        <v>2007.0</v>
      </c>
      <c r="B296" s="4" t="s">
        <v>233</v>
      </c>
      <c r="C296" s="4" t="s">
        <v>57</v>
      </c>
      <c r="D296" s="4" t="s">
        <v>398</v>
      </c>
      <c r="E296" s="4">
        <v>7.0</v>
      </c>
      <c r="F296" s="4" t="s">
        <v>1912</v>
      </c>
      <c r="G296" s="4" t="s">
        <v>263</v>
      </c>
      <c r="H296" s="4">
        <v>386.0</v>
      </c>
      <c r="I296" s="4">
        <v>300.0</v>
      </c>
      <c r="J296" s="4">
        <v>686.0</v>
      </c>
    </row>
    <row r="297">
      <c r="A297" s="4">
        <v>2007.0</v>
      </c>
      <c r="B297" s="4" t="s">
        <v>233</v>
      </c>
      <c r="C297" s="4" t="s">
        <v>57</v>
      </c>
      <c r="D297" s="4" t="s">
        <v>398</v>
      </c>
      <c r="E297" s="4">
        <v>8.0</v>
      </c>
      <c r="F297" s="4" t="s">
        <v>908</v>
      </c>
      <c r="G297" s="4" t="s">
        <v>441</v>
      </c>
      <c r="H297" s="4">
        <v>328.0</v>
      </c>
      <c r="I297" s="4">
        <v>322.0</v>
      </c>
      <c r="J297" s="4">
        <v>650.0</v>
      </c>
    </row>
    <row r="298">
      <c r="A298" s="4">
        <v>2007.0</v>
      </c>
      <c r="B298" s="4" t="s">
        <v>233</v>
      </c>
      <c r="C298" s="4" t="s">
        <v>57</v>
      </c>
      <c r="D298" s="4" t="s">
        <v>398</v>
      </c>
      <c r="E298" s="4">
        <v>9.0</v>
      </c>
      <c r="F298" s="4" t="s">
        <v>1583</v>
      </c>
      <c r="G298" s="4" t="s">
        <v>310</v>
      </c>
      <c r="H298" s="4">
        <v>362.0</v>
      </c>
      <c r="I298" s="4">
        <v>280.0</v>
      </c>
      <c r="J298" s="4">
        <v>642.0</v>
      </c>
    </row>
    <row r="299">
      <c r="A299" s="4">
        <v>2007.0</v>
      </c>
      <c r="B299" s="4" t="s">
        <v>233</v>
      </c>
      <c r="C299" s="4" t="s">
        <v>57</v>
      </c>
      <c r="D299" s="4" t="s">
        <v>398</v>
      </c>
      <c r="E299" s="4">
        <v>10.0</v>
      </c>
      <c r="F299" s="4" t="s">
        <v>1913</v>
      </c>
      <c r="G299" s="4" t="s">
        <v>1047</v>
      </c>
      <c r="H299" s="4">
        <v>430.0</v>
      </c>
      <c r="I299" s="4">
        <v>206.0</v>
      </c>
      <c r="J299" s="4">
        <v>636.0</v>
      </c>
    </row>
    <row r="300">
      <c r="A300" s="4">
        <v>2007.0</v>
      </c>
      <c r="B300" s="4" t="s">
        <v>233</v>
      </c>
      <c r="C300" s="4" t="s">
        <v>57</v>
      </c>
      <c r="D300" s="4" t="s">
        <v>398</v>
      </c>
      <c r="E300" s="4">
        <v>11.0</v>
      </c>
      <c r="F300" s="4" t="s">
        <v>1489</v>
      </c>
      <c r="G300" s="4" t="s">
        <v>303</v>
      </c>
      <c r="H300" s="4">
        <v>362.0</v>
      </c>
      <c r="I300" s="4">
        <v>274.0</v>
      </c>
      <c r="J300" s="4">
        <v>636.0</v>
      </c>
    </row>
    <row r="301">
      <c r="A301" s="4">
        <v>2007.0</v>
      </c>
      <c r="B301" s="4" t="s">
        <v>233</v>
      </c>
      <c r="C301" s="4" t="s">
        <v>57</v>
      </c>
      <c r="D301" s="4" t="s">
        <v>398</v>
      </c>
      <c r="E301" s="4">
        <v>12.0</v>
      </c>
      <c r="F301" s="4" t="s">
        <v>1581</v>
      </c>
      <c r="G301" s="4" t="s">
        <v>110</v>
      </c>
      <c r="H301" s="4">
        <v>386.0</v>
      </c>
      <c r="I301" s="4">
        <v>244.0</v>
      </c>
      <c r="J301" s="4">
        <v>630.0</v>
      </c>
    </row>
    <row r="302">
      <c r="A302" s="4">
        <v>2007.0</v>
      </c>
      <c r="B302" s="4" t="s">
        <v>233</v>
      </c>
      <c r="C302" s="4" t="s">
        <v>57</v>
      </c>
      <c r="D302" s="4" t="s">
        <v>398</v>
      </c>
      <c r="E302" s="4">
        <v>13.0</v>
      </c>
      <c r="F302" s="4" t="s">
        <v>1914</v>
      </c>
      <c r="G302" s="4" t="s">
        <v>75</v>
      </c>
      <c r="H302" s="4">
        <v>318.0</v>
      </c>
      <c r="I302" s="4">
        <v>296.0</v>
      </c>
      <c r="J302" s="4">
        <v>614.0</v>
      </c>
    </row>
    <row r="303">
      <c r="A303" s="4">
        <v>2007.0</v>
      </c>
      <c r="B303" s="4" t="s">
        <v>233</v>
      </c>
      <c r="C303" s="4" t="s">
        <v>57</v>
      </c>
      <c r="D303" s="4" t="s">
        <v>398</v>
      </c>
      <c r="E303" s="4">
        <v>14.0</v>
      </c>
      <c r="F303" s="4" t="s">
        <v>1700</v>
      </c>
      <c r="G303" s="4" t="s">
        <v>678</v>
      </c>
      <c r="H303" s="4">
        <v>314.0</v>
      </c>
      <c r="I303" s="4">
        <v>274.0</v>
      </c>
      <c r="J303" s="4">
        <v>588.0</v>
      </c>
    </row>
    <row r="304">
      <c r="A304" s="4">
        <v>2007.0</v>
      </c>
      <c r="B304" s="4" t="s">
        <v>233</v>
      </c>
      <c r="C304" s="4" t="s">
        <v>57</v>
      </c>
      <c r="D304" s="4" t="s">
        <v>398</v>
      </c>
      <c r="E304" s="4">
        <v>15.0</v>
      </c>
      <c r="F304" s="4" t="s">
        <v>955</v>
      </c>
      <c r="G304" s="4" t="s">
        <v>1588</v>
      </c>
      <c r="H304" s="4">
        <v>330.0</v>
      </c>
      <c r="I304" s="4">
        <v>250.0</v>
      </c>
      <c r="J304" s="4">
        <v>580.0</v>
      </c>
    </row>
    <row r="305">
      <c r="A305" s="4">
        <v>2007.0</v>
      </c>
      <c r="B305" s="4" t="s">
        <v>233</v>
      </c>
      <c r="C305" s="4" t="s">
        <v>57</v>
      </c>
      <c r="D305" s="4" t="s">
        <v>398</v>
      </c>
      <c r="E305" s="4">
        <v>16.0</v>
      </c>
      <c r="F305" s="4" t="s">
        <v>1915</v>
      </c>
      <c r="G305" s="4" t="s">
        <v>663</v>
      </c>
      <c r="H305" s="4">
        <v>288.0</v>
      </c>
      <c r="I305" s="4">
        <v>266.0</v>
      </c>
      <c r="J305" s="4">
        <v>554.0</v>
      </c>
    </row>
    <row r="306">
      <c r="A306" s="4">
        <v>2007.0</v>
      </c>
      <c r="B306" s="4" t="s">
        <v>233</v>
      </c>
      <c r="C306" s="4" t="s">
        <v>57</v>
      </c>
      <c r="D306" s="4" t="s">
        <v>398</v>
      </c>
      <c r="E306" s="4">
        <v>17.0</v>
      </c>
      <c r="F306" s="4" t="s">
        <v>1916</v>
      </c>
      <c r="G306" s="4" t="s">
        <v>1848</v>
      </c>
      <c r="H306" s="4">
        <v>292.0</v>
      </c>
      <c r="I306" s="4">
        <v>252.0</v>
      </c>
      <c r="J306" s="4">
        <v>544.0</v>
      </c>
    </row>
    <row r="307">
      <c r="A307" s="4">
        <v>2007.0</v>
      </c>
      <c r="B307" s="4" t="s">
        <v>233</v>
      </c>
      <c r="C307" s="4" t="s">
        <v>57</v>
      </c>
      <c r="D307" s="4" t="s">
        <v>398</v>
      </c>
      <c r="E307" s="4">
        <v>18.0</v>
      </c>
      <c r="F307" s="4" t="s">
        <v>1917</v>
      </c>
      <c r="G307" s="4" t="s">
        <v>1047</v>
      </c>
      <c r="H307" s="4">
        <v>328.0</v>
      </c>
      <c r="I307" s="4">
        <v>208.0</v>
      </c>
      <c r="J307" s="4">
        <v>536.0</v>
      </c>
    </row>
    <row r="308">
      <c r="A308" s="4">
        <v>2007.0</v>
      </c>
      <c r="B308" s="4" t="s">
        <v>233</v>
      </c>
      <c r="C308" s="4" t="s">
        <v>57</v>
      </c>
      <c r="D308" s="4" t="s">
        <v>398</v>
      </c>
      <c r="E308" s="4">
        <v>19.0</v>
      </c>
      <c r="F308" s="4" t="s">
        <v>1580</v>
      </c>
      <c r="G308" s="4" t="s">
        <v>303</v>
      </c>
      <c r="H308" s="4">
        <v>252.0</v>
      </c>
      <c r="I308" s="4">
        <v>282.0</v>
      </c>
      <c r="J308" s="4">
        <v>534.0</v>
      </c>
    </row>
    <row r="309">
      <c r="A309" s="4">
        <v>2007.0</v>
      </c>
      <c r="B309" s="4" t="s">
        <v>233</v>
      </c>
      <c r="C309" s="4" t="s">
        <v>57</v>
      </c>
      <c r="D309" s="4" t="s">
        <v>398</v>
      </c>
      <c r="E309" s="4">
        <v>20.0</v>
      </c>
      <c r="F309" s="4" t="s">
        <v>1918</v>
      </c>
      <c r="G309" s="4" t="s">
        <v>127</v>
      </c>
      <c r="H309" s="4">
        <v>294.0</v>
      </c>
      <c r="I309" s="4">
        <v>232.0</v>
      </c>
      <c r="J309" s="4">
        <v>526.0</v>
      </c>
    </row>
    <row r="310">
      <c r="A310" s="4">
        <v>2007.0</v>
      </c>
      <c r="B310" s="4" t="s">
        <v>233</v>
      </c>
      <c r="C310" s="4" t="s">
        <v>57</v>
      </c>
      <c r="D310" s="4" t="s">
        <v>398</v>
      </c>
      <c r="E310" s="4">
        <v>21.0</v>
      </c>
      <c r="F310" s="4" t="s">
        <v>478</v>
      </c>
      <c r="G310" s="4" t="s">
        <v>141</v>
      </c>
      <c r="H310" s="4">
        <v>280.0</v>
      </c>
      <c r="I310" s="4">
        <v>242.0</v>
      </c>
      <c r="J310" s="4">
        <v>522.0</v>
      </c>
    </row>
    <row r="311">
      <c r="A311" s="4">
        <v>2007.0</v>
      </c>
      <c r="B311" s="4" t="s">
        <v>233</v>
      </c>
      <c r="C311" s="4" t="s">
        <v>57</v>
      </c>
      <c r="D311" s="4" t="s">
        <v>398</v>
      </c>
      <c r="E311" s="4">
        <v>22.0</v>
      </c>
      <c r="F311" s="4" t="s">
        <v>1815</v>
      </c>
      <c r="G311" s="4" t="s">
        <v>636</v>
      </c>
      <c r="H311" s="4">
        <v>310.0</v>
      </c>
      <c r="I311" s="4">
        <v>208.0</v>
      </c>
      <c r="J311" s="4">
        <v>518.0</v>
      </c>
    </row>
    <row r="312">
      <c r="A312" s="4">
        <v>2007.0</v>
      </c>
      <c r="B312" s="4" t="s">
        <v>233</v>
      </c>
      <c r="C312" s="4" t="s">
        <v>57</v>
      </c>
      <c r="D312" s="4" t="s">
        <v>398</v>
      </c>
      <c r="E312" s="4">
        <v>23.0</v>
      </c>
      <c r="F312" s="4" t="s">
        <v>1814</v>
      </c>
      <c r="G312" s="4" t="s">
        <v>654</v>
      </c>
      <c r="H312" s="4">
        <v>230.0</v>
      </c>
      <c r="I312" s="4">
        <v>284.0</v>
      </c>
      <c r="J312" s="4">
        <v>514.0</v>
      </c>
    </row>
    <row r="313">
      <c r="A313" s="4">
        <v>2007.0</v>
      </c>
      <c r="B313" s="4" t="s">
        <v>233</v>
      </c>
      <c r="C313" s="4" t="s">
        <v>57</v>
      </c>
      <c r="D313" s="4" t="s">
        <v>398</v>
      </c>
      <c r="E313" s="4">
        <v>24.0</v>
      </c>
      <c r="F313" s="4" t="s">
        <v>1044</v>
      </c>
      <c r="G313" s="4" t="s">
        <v>75</v>
      </c>
      <c r="H313" s="4">
        <v>270.0</v>
      </c>
      <c r="I313" s="4">
        <v>236.0</v>
      </c>
      <c r="J313" s="4">
        <v>506.0</v>
      </c>
    </row>
    <row r="314">
      <c r="A314" s="4">
        <v>2007.0</v>
      </c>
      <c r="B314" s="4" t="s">
        <v>233</v>
      </c>
      <c r="C314" s="4" t="s">
        <v>57</v>
      </c>
      <c r="D314" s="4" t="s">
        <v>398</v>
      </c>
      <c r="E314" s="4">
        <v>25.0</v>
      </c>
      <c r="F314" s="4" t="s">
        <v>1109</v>
      </c>
      <c r="G314" s="4" t="s">
        <v>303</v>
      </c>
      <c r="H314" s="4">
        <v>226.0</v>
      </c>
      <c r="I314" s="4">
        <v>264.0</v>
      </c>
      <c r="J314" s="4">
        <v>490.0</v>
      </c>
    </row>
    <row r="315">
      <c r="A315" s="4">
        <v>2007.0</v>
      </c>
      <c r="B315" s="4" t="s">
        <v>233</v>
      </c>
      <c r="C315" s="4" t="s">
        <v>57</v>
      </c>
      <c r="D315" s="4" t="s">
        <v>398</v>
      </c>
      <c r="E315" s="4">
        <v>26.0</v>
      </c>
      <c r="F315" s="4" t="s">
        <v>1919</v>
      </c>
      <c r="G315" s="4" t="s">
        <v>1888</v>
      </c>
      <c r="H315" s="4">
        <v>232.0</v>
      </c>
      <c r="I315" s="4">
        <v>208.0</v>
      </c>
      <c r="J315" s="4">
        <v>440.0</v>
      </c>
    </row>
    <row r="316">
      <c r="A316" s="4">
        <v>2007.0</v>
      </c>
      <c r="B316" s="4" t="s">
        <v>233</v>
      </c>
      <c r="C316" s="4" t="s">
        <v>57</v>
      </c>
      <c r="D316" s="4" t="s">
        <v>398</v>
      </c>
      <c r="E316" s="4">
        <v>27.0</v>
      </c>
      <c r="F316" s="4" t="s">
        <v>1920</v>
      </c>
      <c r="G316" s="4" t="s">
        <v>1749</v>
      </c>
      <c r="H316" s="4">
        <v>236.0</v>
      </c>
      <c r="I316" s="4">
        <v>168.0</v>
      </c>
      <c r="J316" s="4">
        <v>404.0</v>
      </c>
    </row>
    <row r="317">
      <c r="A317" s="4">
        <v>2007.0</v>
      </c>
      <c r="B317" s="4" t="s">
        <v>233</v>
      </c>
      <c r="C317" s="4" t="s">
        <v>57</v>
      </c>
      <c r="D317" s="4" t="s">
        <v>398</v>
      </c>
      <c r="E317" s="4">
        <v>28.0</v>
      </c>
      <c r="F317" s="4" t="s">
        <v>1701</v>
      </c>
      <c r="G317" s="4" t="s">
        <v>1749</v>
      </c>
      <c r="H317" s="4">
        <v>188.0</v>
      </c>
      <c r="I317" s="4">
        <v>212.0</v>
      </c>
      <c r="J317" s="4">
        <v>400.0</v>
      </c>
    </row>
    <row r="318">
      <c r="A318" s="4">
        <v>2007.0</v>
      </c>
      <c r="B318" s="4" t="s">
        <v>233</v>
      </c>
      <c r="C318" s="4" t="s">
        <v>57</v>
      </c>
      <c r="D318" s="4" t="s">
        <v>398</v>
      </c>
      <c r="E318" s="4">
        <v>29.0</v>
      </c>
      <c r="F318" s="4" t="s">
        <v>1921</v>
      </c>
      <c r="G318" s="4" t="s">
        <v>149</v>
      </c>
      <c r="H318" s="4">
        <v>206.0</v>
      </c>
      <c r="I318" s="4">
        <v>134.0</v>
      </c>
      <c r="J318" s="4">
        <v>340.0</v>
      </c>
    </row>
    <row r="319">
      <c r="A319" s="4">
        <v>2007.0</v>
      </c>
      <c r="B319" s="4" t="s">
        <v>298</v>
      </c>
      <c r="C319" s="4" t="s">
        <v>13</v>
      </c>
      <c r="D319" s="4" t="s">
        <v>398</v>
      </c>
      <c r="E319" s="4">
        <v>1.0</v>
      </c>
      <c r="F319" s="4" t="s">
        <v>745</v>
      </c>
      <c r="G319" s="4" t="s">
        <v>1588</v>
      </c>
      <c r="H319" s="4">
        <v>524.0</v>
      </c>
      <c r="I319" s="4">
        <v>482.0</v>
      </c>
      <c r="J319" s="4">
        <v>1006.0</v>
      </c>
    </row>
    <row r="320">
      <c r="A320" s="4">
        <v>2007.0</v>
      </c>
      <c r="B320" s="4" t="s">
        <v>298</v>
      </c>
      <c r="C320" s="4" t="s">
        <v>13</v>
      </c>
      <c r="D320" s="4" t="s">
        <v>398</v>
      </c>
      <c r="E320" s="4">
        <v>2.0</v>
      </c>
      <c r="F320" s="4" t="s">
        <v>1702</v>
      </c>
      <c r="G320" s="4" t="s">
        <v>663</v>
      </c>
      <c r="H320" s="4">
        <v>446.0</v>
      </c>
      <c r="I320" s="4">
        <v>552.0</v>
      </c>
      <c r="J320" s="4">
        <v>998.0</v>
      </c>
    </row>
    <row r="321">
      <c r="A321" s="4">
        <v>2007.0</v>
      </c>
      <c r="B321" s="4" t="s">
        <v>298</v>
      </c>
      <c r="C321" s="4" t="s">
        <v>13</v>
      </c>
      <c r="D321" s="4" t="s">
        <v>398</v>
      </c>
      <c r="E321" s="4">
        <v>3.0</v>
      </c>
      <c r="F321" s="4" t="s">
        <v>576</v>
      </c>
      <c r="G321" s="4" t="s">
        <v>263</v>
      </c>
      <c r="H321" s="4">
        <v>510.0</v>
      </c>
      <c r="I321" s="4">
        <v>488.0</v>
      </c>
      <c r="J321" s="4">
        <v>998.0</v>
      </c>
    </row>
    <row r="322">
      <c r="A322" s="4">
        <v>2007.0</v>
      </c>
      <c r="B322" s="4" t="s">
        <v>298</v>
      </c>
      <c r="C322" s="4" t="s">
        <v>13</v>
      </c>
      <c r="D322" s="4" t="s">
        <v>398</v>
      </c>
      <c r="E322" s="4">
        <v>4.0</v>
      </c>
      <c r="F322" s="4" t="s">
        <v>635</v>
      </c>
      <c r="G322" s="4" t="s">
        <v>135</v>
      </c>
      <c r="H322" s="4">
        <v>472.0</v>
      </c>
      <c r="I322" s="4">
        <v>480.0</v>
      </c>
      <c r="J322" s="4">
        <v>952.0</v>
      </c>
    </row>
    <row r="323">
      <c r="A323" s="4">
        <v>2007.0</v>
      </c>
      <c r="B323" s="4" t="s">
        <v>298</v>
      </c>
      <c r="C323" s="4" t="s">
        <v>13</v>
      </c>
      <c r="D323" s="4" t="s">
        <v>398</v>
      </c>
      <c r="E323" s="4">
        <v>5.0</v>
      </c>
      <c r="F323" s="4" t="s">
        <v>937</v>
      </c>
      <c r="G323" s="4" t="s">
        <v>1502</v>
      </c>
      <c r="H323" s="4">
        <v>434.0</v>
      </c>
      <c r="I323" s="4">
        <v>516.0</v>
      </c>
      <c r="J323" s="4">
        <v>950.0</v>
      </c>
    </row>
    <row r="324">
      <c r="A324" s="4">
        <v>2007.0</v>
      </c>
      <c r="B324" s="4" t="s">
        <v>298</v>
      </c>
      <c r="C324" s="4" t="s">
        <v>13</v>
      </c>
      <c r="D324" s="4" t="s">
        <v>398</v>
      </c>
      <c r="E324" s="4">
        <v>6.0</v>
      </c>
      <c r="F324" s="4" t="s">
        <v>916</v>
      </c>
      <c r="G324" s="4" t="s">
        <v>75</v>
      </c>
      <c r="H324" s="4">
        <v>386.0</v>
      </c>
      <c r="I324" s="4">
        <v>470.0</v>
      </c>
      <c r="J324" s="4">
        <v>856.0</v>
      </c>
    </row>
    <row r="325">
      <c r="A325" s="4">
        <v>2007.0</v>
      </c>
      <c r="B325" s="4" t="s">
        <v>298</v>
      </c>
      <c r="C325" s="4" t="s">
        <v>13</v>
      </c>
      <c r="D325" s="4" t="s">
        <v>398</v>
      </c>
      <c r="E325" s="4">
        <v>7.0</v>
      </c>
      <c r="F325" s="4" t="s">
        <v>1922</v>
      </c>
      <c r="G325" s="4" t="s">
        <v>303</v>
      </c>
      <c r="H325" s="4">
        <v>392.0</v>
      </c>
      <c r="I325" s="4">
        <v>442.0</v>
      </c>
      <c r="J325" s="4">
        <v>834.0</v>
      </c>
    </row>
    <row r="326">
      <c r="A326" s="4">
        <v>2007.0</v>
      </c>
      <c r="B326" s="4" t="s">
        <v>298</v>
      </c>
      <c r="C326" s="4" t="s">
        <v>13</v>
      </c>
      <c r="D326" s="4" t="s">
        <v>398</v>
      </c>
      <c r="E326" s="4">
        <v>8.0</v>
      </c>
      <c r="F326" s="4" t="s">
        <v>1216</v>
      </c>
      <c r="G326" s="4" t="s">
        <v>24</v>
      </c>
      <c r="H326" s="4">
        <v>342.0</v>
      </c>
      <c r="I326" s="4">
        <v>476.0</v>
      </c>
      <c r="J326" s="4">
        <v>818.0</v>
      </c>
    </row>
    <row r="327">
      <c r="A327" s="4">
        <v>2007.0</v>
      </c>
      <c r="B327" s="4" t="s">
        <v>298</v>
      </c>
      <c r="C327" s="4" t="s">
        <v>13</v>
      </c>
      <c r="D327" s="4" t="s">
        <v>398</v>
      </c>
      <c r="E327" s="4">
        <v>9.0</v>
      </c>
      <c r="F327" s="4" t="s">
        <v>1592</v>
      </c>
      <c r="G327" s="4" t="s">
        <v>404</v>
      </c>
      <c r="H327" s="4">
        <v>370.0</v>
      </c>
      <c r="I327" s="4">
        <v>448.0</v>
      </c>
      <c r="J327" s="4">
        <v>818.0</v>
      </c>
    </row>
    <row r="328">
      <c r="A328" s="4">
        <v>2007.0</v>
      </c>
      <c r="B328" s="4" t="s">
        <v>298</v>
      </c>
      <c r="C328" s="4" t="s">
        <v>13</v>
      </c>
      <c r="D328" s="4" t="s">
        <v>398</v>
      </c>
      <c r="E328" s="4">
        <v>10.0</v>
      </c>
      <c r="F328" s="4" t="s">
        <v>747</v>
      </c>
      <c r="G328" s="4" t="s">
        <v>38</v>
      </c>
      <c r="H328" s="4">
        <v>364.0</v>
      </c>
      <c r="I328" s="4">
        <v>452.0</v>
      </c>
      <c r="J328" s="4">
        <v>816.0</v>
      </c>
    </row>
    <row r="329">
      <c r="A329" s="4">
        <v>2007.0</v>
      </c>
      <c r="B329" s="4" t="s">
        <v>298</v>
      </c>
      <c r="C329" s="4" t="s">
        <v>13</v>
      </c>
      <c r="D329" s="4" t="s">
        <v>398</v>
      </c>
      <c r="E329" s="4">
        <v>11.0</v>
      </c>
      <c r="F329" s="4" t="s">
        <v>1706</v>
      </c>
      <c r="G329" s="4" t="s">
        <v>303</v>
      </c>
      <c r="H329" s="4">
        <v>358.0</v>
      </c>
      <c r="I329" s="4">
        <v>434.0</v>
      </c>
      <c r="J329" s="4">
        <v>792.0</v>
      </c>
    </row>
    <row r="330">
      <c r="A330" s="4">
        <v>2007.0</v>
      </c>
      <c r="B330" s="4" t="s">
        <v>298</v>
      </c>
      <c r="C330" s="4" t="s">
        <v>13</v>
      </c>
      <c r="D330" s="4" t="s">
        <v>398</v>
      </c>
      <c r="E330" s="4">
        <v>12.0</v>
      </c>
      <c r="F330" s="4" t="s">
        <v>1505</v>
      </c>
      <c r="G330" s="4" t="s">
        <v>1047</v>
      </c>
      <c r="H330" s="4">
        <v>314.0</v>
      </c>
      <c r="I330" s="4">
        <v>462.0</v>
      </c>
      <c r="J330" s="4">
        <v>776.0</v>
      </c>
    </row>
    <row r="331">
      <c r="A331" s="4">
        <v>2007.0</v>
      </c>
      <c r="B331" s="4" t="s">
        <v>298</v>
      </c>
      <c r="C331" s="4" t="s">
        <v>13</v>
      </c>
      <c r="D331" s="4" t="s">
        <v>398</v>
      </c>
      <c r="E331" s="4">
        <v>13.0</v>
      </c>
      <c r="F331" s="4" t="s">
        <v>972</v>
      </c>
      <c r="G331" s="4" t="s">
        <v>239</v>
      </c>
      <c r="H331" s="4">
        <v>354.0</v>
      </c>
      <c r="I331" s="4">
        <v>416.0</v>
      </c>
      <c r="J331" s="4">
        <v>770.0</v>
      </c>
    </row>
    <row r="332">
      <c r="A332" s="4">
        <v>2007.0</v>
      </c>
      <c r="B332" s="4" t="s">
        <v>298</v>
      </c>
      <c r="C332" s="4" t="s">
        <v>13</v>
      </c>
      <c r="D332" s="4" t="s">
        <v>398</v>
      </c>
      <c r="E332" s="4">
        <v>14.0</v>
      </c>
      <c r="F332" s="4" t="s">
        <v>305</v>
      </c>
      <c r="G332" s="4" t="s">
        <v>306</v>
      </c>
      <c r="H332" s="4">
        <v>358.0</v>
      </c>
      <c r="I332" s="4">
        <v>406.0</v>
      </c>
      <c r="J332" s="4">
        <v>764.0</v>
      </c>
    </row>
    <row r="333">
      <c r="A333" s="4">
        <v>2007.0</v>
      </c>
      <c r="B333" s="4" t="s">
        <v>298</v>
      </c>
      <c r="C333" s="4" t="s">
        <v>13</v>
      </c>
      <c r="D333" s="4" t="s">
        <v>398</v>
      </c>
      <c r="E333" s="4">
        <v>15.0</v>
      </c>
      <c r="F333" s="4" t="s">
        <v>1923</v>
      </c>
      <c r="G333" s="4" t="s">
        <v>439</v>
      </c>
      <c r="H333" s="4">
        <v>348.0</v>
      </c>
      <c r="I333" s="4">
        <v>414.0</v>
      </c>
      <c r="J333" s="4">
        <v>762.0</v>
      </c>
    </row>
    <row r="334">
      <c r="A334" s="4">
        <v>2007.0</v>
      </c>
      <c r="B334" s="4" t="s">
        <v>298</v>
      </c>
      <c r="C334" s="4" t="s">
        <v>13</v>
      </c>
      <c r="D334" s="4" t="s">
        <v>398</v>
      </c>
      <c r="E334" s="4">
        <v>16.0</v>
      </c>
      <c r="F334" s="4" t="s">
        <v>1707</v>
      </c>
      <c r="G334" s="4" t="s">
        <v>263</v>
      </c>
      <c r="H334" s="4">
        <v>344.0</v>
      </c>
      <c r="I334" s="4">
        <v>414.0</v>
      </c>
      <c r="J334" s="4">
        <v>758.0</v>
      </c>
    </row>
    <row r="335">
      <c r="A335" s="4">
        <v>2007.0</v>
      </c>
      <c r="B335" s="4" t="s">
        <v>298</v>
      </c>
      <c r="C335" s="4" t="s">
        <v>13</v>
      </c>
      <c r="D335" s="4" t="s">
        <v>398</v>
      </c>
      <c r="E335" s="4">
        <v>17.0</v>
      </c>
      <c r="F335" s="4" t="s">
        <v>321</v>
      </c>
      <c r="G335" s="4" t="s">
        <v>1345</v>
      </c>
      <c r="H335" s="4">
        <v>330.0</v>
      </c>
      <c r="I335" s="4">
        <v>424.0</v>
      </c>
      <c r="J335" s="4">
        <v>754.0</v>
      </c>
    </row>
    <row r="336">
      <c r="A336" s="4">
        <v>2007.0</v>
      </c>
      <c r="B336" s="4" t="s">
        <v>298</v>
      </c>
      <c r="C336" s="4" t="s">
        <v>13</v>
      </c>
      <c r="D336" s="4" t="s">
        <v>398</v>
      </c>
      <c r="E336" s="4">
        <v>18.0</v>
      </c>
      <c r="F336" s="4" t="s">
        <v>1924</v>
      </c>
      <c r="G336" s="4" t="s">
        <v>84</v>
      </c>
      <c r="H336" s="4">
        <v>318.0</v>
      </c>
      <c r="I336" s="4">
        <v>426.0</v>
      </c>
      <c r="J336" s="4">
        <v>744.0</v>
      </c>
    </row>
    <row r="337">
      <c r="A337" s="4">
        <v>2007.0</v>
      </c>
      <c r="B337" s="4" t="s">
        <v>298</v>
      </c>
      <c r="C337" s="4" t="s">
        <v>13</v>
      </c>
      <c r="D337" s="4" t="s">
        <v>398</v>
      </c>
      <c r="E337" s="4">
        <v>19.0</v>
      </c>
      <c r="F337" s="4" t="s">
        <v>1493</v>
      </c>
      <c r="G337" s="4" t="s">
        <v>801</v>
      </c>
      <c r="H337" s="4">
        <v>366.0</v>
      </c>
      <c r="I337" s="4">
        <v>376.0</v>
      </c>
      <c r="J337" s="4">
        <v>742.0</v>
      </c>
    </row>
    <row r="338">
      <c r="A338" s="4">
        <v>2007.0</v>
      </c>
      <c r="B338" s="4" t="s">
        <v>298</v>
      </c>
      <c r="C338" s="4" t="s">
        <v>13</v>
      </c>
      <c r="D338" s="4" t="s">
        <v>398</v>
      </c>
      <c r="E338" s="4">
        <v>20.0</v>
      </c>
      <c r="F338" s="4" t="s">
        <v>1203</v>
      </c>
      <c r="G338" s="4" t="s">
        <v>110</v>
      </c>
      <c r="H338" s="4">
        <v>322.0</v>
      </c>
      <c r="I338" s="4">
        <v>418.0</v>
      </c>
      <c r="J338" s="4">
        <v>740.0</v>
      </c>
    </row>
    <row r="339">
      <c r="A339" s="4">
        <v>2007.0</v>
      </c>
      <c r="B339" s="4" t="s">
        <v>298</v>
      </c>
      <c r="C339" s="4" t="s">
        <v>13</v>
      </c>
      <c r="D339" s="4" t="s">
        <v>398</v>
      </c>
      <c r="E339" s="4">
        <v>21.0</v>
      </c>
      <c r="F339" s="4" t="s">
        <v>577</v>
      </c>
      <c r="G339" s="4" t="s">
        <v>90</v>
      </c>
      <c r="H339" s="4">
        <v>364.0</v>
      </c>
      <c r="I339" s="4">
        <v>372.0</v>
      </c>
      <c r="J339" s="4">
        <v>736.0</v>
      </c>
    </row>
    <row r="340">
      <c r="A340" s="4">
        <v>2007.0</v>
      </c>
      <c r="B340" s="4" t="s">
        <v>298</v>
      </c>
      <c r="C340" s="4" t="s">
        <v>13</v>
      </c>
      <c r="D340" s="4" t="s">
        <v>398</v>
      </c>
      <c r="E340" s="4">
        <v>22.0</v>
      </c>
      <c r="F340" s="4" t="s">
        <v>1223</v>
      </c>
      <c r="G340" s="4" t="s">
        <v>1411</v>
      </c>
      <c r="H340" s="4">
        <v>342.0</v>
      </c>
      <c r="I340" s="4">
        <v>386.0</v>
      </c>
      <c r="J340" s="4">
        <v>728.0</v>
      </c>
    </row>
    <row r="341">
      <c r="A341" s="4">
        <v>2007.0</v>
      </c>
      <c r="B341" s="4" t="s">
        <v>298</v>
      </c>
      <c r="C341" s="4" t="s">
        <v>13</v>
      </c>
      <c r="D341" s="4" t="s">
        <v>398</v>
      </c>
      <c r="E341" s="4">
        <v>23.0</v>
      </c>
      <c r="F341" s="4" t="s">
        <v>1925</v>
      </c>
      <c r="G341" s="4" t="s">
        <v>1502</v>
      </c>
      <c r="H341" s="4">
        <v>322.0</v>
      </c>
      <c r="I341" s="4">
        <v>402.0</v>
      </c>
      <c r="J341" s="4">
        <v>724.0</v>
      </c>
    </row>
    <row r="342">
      <c r="A342" s="4">
        <v>2007.0</v>
      </c>
      <c r="B342" s="4" t="s">
        <v>298</v>
      </c>
      <c r="C342" s="4" t="s">
        <v>13</v>
      </c>
      <c r="D342" s="4" t="s">
        <v>398</v>
      </c>
      <c r="E342" s="4">
        <v>24.0</v>
      </c>
      <c r="F342" s="4" t="s">
        <v>1500</v>
      </c>
      <c r="G342" s="4" t="s">
        <v>75</v>
      </c>
      <c r="H342" s="4">
        <v>336.0</v>
      </c>
      <c r="I342" s="4">
        <v>366.0</v>
      </c>
      <c r="J342" s="4">
        <v>702.0</v>
      </c>
    </row>
    <row r="343">
      <c r="A343" s="4">
        <v>2007.0</v>
      </c>
      <c r="B343" s="4" t="s">
        <v>298</v>
      </c>
      <c r="C343" s="4" t="s">
        <v>13</v>
      </c>
      <c r="D343" s="4" t="s">
        <v>398</v>
      </c>
      <c r="E343" s="4">
        <v>25.0</v>
      </c>
      <c r="F343" s="4" t="s">
        <v>1926</v>
      </c>
      <c r="G343" s="4" t="s">
        <v>56</v>
      </c>
      <c r="H343" s="4">
        <v>358.0</v>
      </c>
      <c r="I343" s="4">
        <v>344.0</v>
      </c>
      <c r="J343" s="4">
        <v>702.0</v>
      </c>
    </row>
    <row r="344">
      <c r="A344" s="4">
        <v>2007.0</v>
      </c>
      <c r="B344" s="4" t="s">
        <v>298</v>
      </c>
      <c r="C344" s="4" t="s">
        <v>13</v>
      </c>
      <c r="D344" s="4" t="s">
        <v>398</v>
      </c>
      <c r="E344" s="4">
        <v>26.0</v>
      </c>
      <c r="F344" s="4" t="s">
        <v>1225</v>
      </c>
      <c r="G344" s="4" t="s">
        <v>24</v>
      </c>
      <c r="H344" s="4">
        <v>324.0</v>
      </c>
      <c r="I344" s="4">
        <v>358.0</v>
      </c>
      <c r="J344" s="4">
        <v>682.0</v>
      </c>
    </row>
    <row r="345">
      <c r="A345" s="4">
        <v>2007.0</v>
      </c>
      <c r="B345" s="4" t="s">
        <v>298</v>
      </c>
      <c r="C345" s="4" t="s">
        <v>13</v>
      </c>
      <c r="D345" s="4" t="s">
        <v>398</v>
      </c>
      <c r="E345" s="4">
        <v>27.0</v>
      </c>
      <c r="F345" s="4" t="s">
        <v>596</v>
      </c>
      <c r="G345" s="4" t="s">
        <v>263</v>
      </c>
      <c r="H345" s="4">
        <v>356.0</v>
      </c>
      <c r="I345" s="4">
        <v>324.0</v>
      </c>
      <c r="J345" s="4">
        <v>680.0</v>
      </c>
    </row>
    <row r="346">
      <c r="A346" s="4">
        <v>2007.0</v>
      </c>
      <c r="B346" s="4" t="s">
        <v>298</v>
      </c>
      <c r="C346" s="4" t="s">
        <v>13</v>
      </c>
      <c r="D346" s="4" t="s">
        <v>398</v>
      </c>
      <c r="E346" s="4">
        <v>28.0</v>
      </c>
      <c r="F346" s="4" t="s">
        <v>1927</v>
      </c>
      <c r="G346" s="4" t="s">
        <v>1411</v>
      </c>
      <c r="H346" s="4">
        <v>290.0</v>
      </c>
      <c r="I346" s="4">
        <v>388.0</v>
      </c>
      <c r="J346" s="4">
        <v>678.0</v>
      </c>
    </row>
    <row r="347">
      <c r="A347" s="4">
        <v>2007.0</v>
      </c>
      <c r="B347" s="4" t="s">
        <v>298</v>
      </c>
      <c r="C347" s="4" t="s">
        <v>13</v>
      </c>
      <c r="D347" s="4" t="s">
        <v>398</v>
      </c>
      <c r="E347" s="4">
        <v>29.0</v>
      </c>
      <c r="F347" s="4" t="s">
        <v>586</v>
      </c>
      <c r="G347" s="4" t="s">
        <v>1400</v>
      </c>
      <c r="H347" s="4">
        <v>306.0</v>
      </c>
      <c r="I347" s="4">
        <v>370.0</v>
      </c>
      <c r="J347" s="4">
        <v>676.0</v>
      </c>
    </row>
    <row r="348">
      <c r="A348" s="4">
        <v>2007.0</v>
      </c>
      <c r="B348" s="4" t="s">
        <v>298</v>
      </c>
      <c r="C348" s="4" t="s">
        <v>13</v>
      </c>
      <c r="D348" s="4" t="s">
        <v>398</v>
      </c>
      <c r="E348" s="4">
        <v>30.0</v>
      </c>
      <c r="F348" s="4" t="s">
        <v>314</v>
      </c>
      <c r="G348" s="4" t="s">
        <v>678</v>
      </c>
      <c r="H348" s="4">
        <v>306.0</v>
      </c>
      <c r="I348" s="4">
        <v>364.0</v>
      </c>
      <c r="J348" s="4">
        <v>670.0</v>
      </c>
    </row>
    <row r="349">
      <c r="A349" s="4">
        <v>2007.0</v>
      </c>
      <c r="B349" s="4" t="s">
        <v>298</v>
      </c>
      <c r="C349" s="4" t="s">
        <v>13</v>
      </c>
      <c r="D349" s="4" t="s">
        <v>398</v>
      </c>
      <c r="E349" s="4">
        <v>31.0</v>
      </c>
      <c r="F349" s="4" t="s">
        <v>1928</v>
      </c>
      <c r="G349" s="4" t="s">
        <v>1848</v>
      </c>
      <c r="H349" s="4">
        <v>290.0</v>
      </c>
      <c r="I349" s="4">
        <v>378.0</v>
      </c>
      <c r="J349" s="4">
        <v>668.0</v>
      </c>
    </row>
    <row r="350">
      <c r="A350" s="4">
        <v>2007.0</v>
      </c>
      <c r="B350" s="4" t="s">
        <v>298</v>
      </c>
      <c r="C350" s="4" t="s">
        <v>13</v>
      </c>
      <c r="D350" s="4" t="s">
        <v>398</v>
      </c>
      <c r="E350" s="4">
        <v>32.0</v>
      </c>
      <c r="F350" s="4" t="s">
        <v>1503</v>
      </c>
      <c r="G350" s="4" t="s">
        <v>224</v>
      </c>
      <c r="H350" s="4">
        <v>328.0</v>
      </c>
      <c r="I350" s="4">
        <v>332.0</v>
      </c>
      <c r="J350" s="4">
        <v>660.0</v>
      </c>
    </row>
    <row r="351">
      <c r="A351" s="4">
        <v>2007.0</v>
      </c>
      <c r="B351" s="4" t="s">
        <v>298</v>
      </c>
      <c r="C351" s="4" t="s">
        <v>13</v>
      </c>
      <c r="D351" s="4" t="s">
        <v>398</v>
      </c>
      <c r="E351" s="4">
        <v>33.0</v>
      </c>
      <c r="F351" s="4" t="s">
        <v>334</v>
      </c>
      <c r="G351" s="4" t="s">
        <v>75</v>
      </c>
      <c r="H351" s="4">
        <v>340.0</v>
      </c>
      <c r="I351" s="4">
        <v>318.0</v>
      </c>
      <c r="J351" s="4">
        <v>658.0</v>
      </c>
    </row>
    <row r="352">
      <c r="A352" s="4">
        <v>2007.0</v>
      </c>
      <c r="B352" s="4" t="s">
        <v>298</v>
      </c>
      <c r="C352" s="4" t="s">
        <v>13</v>
      </c>
      <c r="D352" s="4" t="s">
        <v>398</v>
      </c>
      <c r="E352" s="4">
        <v>34.0</v>
      </c>
      <c r="F352" s="4" t="s">
        <v>592</v>
      </c>
      <c r="G352" s="4" t="s">
        <v>97</v>
      </c>
      <c r="H352" s="4">
        <v>256.0</v>
      </c>
      <c r="I352" s="4">
        <v>400.0</v>
      </c>
      <c r="J352" s="4">
        <v>656.0</v>
      </c>
    </row>
    <row r="353">
      <c r="A353" s="4">
        <v>2007.0</v>
      </c>
      <c r="B353" s="4" t="s">
        <v>298</v>
      </c>
      <c r="C353" s="4" t="s">
        <v>13</v>
      </c>
      <c r="D353" s="4" t="s">
        <v>398</v>
      </c>
      <c r="E353" s="4">
        <v>35.0</v>
      </c>
      <c r="F353" s="4" t="s">
        <v>1224</v>
      </c>
      <c r="G353" s="4" t="s">
        <v>263</v>
      </c>
      <c r="H353" s="4">
        <v>314.0</v>
      </c>
      <c r="I353" s="4">
        <v>324.0</v>
      </c>
      <c r="J353" s="4">
        <v>638.0</v>
      </c>
    </row>
    <row r="354">
      <c r="A354" s="4">
        <v>2007.0</v>
      </c>
      <c r="B354" s="4" t="s">
        <v>298</v>
      </c>
      <c r="C354" s="4" t="s">
        <v>13</v>
      </c>
      <c r="D354" s="4" t="s">
        <v>398</v>
      </c>
      <c r="E354" s="4">
        <v>36.0</v>
      </c>
      <c r="F354" s="4" t="s">
        <v>935</v>
      </c>
      <c r="G354" s="4" t="s">
        <v>1820</v>
      </c>
      <c r="H354" s="4">
        <v>304.0</v>
      </c>
      <c r="I354" s="4">
        <v>326.0</v>
      </c>
      <c r="J354" s="4">
        <v>630.0</v>
      </c>
    </row>
    <row r="355">
      <c r="A355" s="4">
        <v>2007.0</v>
      </c>
      <c r="B355" s="4" t="s">
        <v>298</v>
      </c>
      <c r="C355" s="4" t="s">
        <v>13</v>
      </c>
      <c r="D355" s="4" t="s">
        <v>398</v>
      </c>
      <c r="E355" s="4">
        <v>37.0</v>
      </c>
      <c r="F355" s="4" t="s">
        <v>920</v>
      </c>
      <c r="G355" s="4" t="s">
        <v>75</v>
      </c>
      <c r="H355" s="4">
        <v>238.0</v>
      </c>
      <c r="I355" s="4">
        <v>376.0</v>
      </c>
      <c r="J355" s="4">
        <v>614.0</v>
      </c>
    </row>
    <row r="356">
      <c r="A356" s="4">
        <v>2007.0</v>
      </c>
      <c r="B356" s="4" t="s">
        <v>298</v>
      </c>
      <c r="C356" s="4" t="s">
        <v>13</v>
      </c>
      <c r="D356" s="4" t="s">
        <v>398</v>
      </c>
      <c r="E356" s="4">
        <v>38.0</v>
      </c>
      <c r="F356" s="4" t="s">
        <v>1501</v>
      </c>
      <c r="G356" s="4" t="s">
        <v>1502</v>
      </c>
      <c r="H356" s="4">
        <v>276.0</v>
      </c>
      <c r="I356" s="4">
        <v>326.0</v>
      </c>
      <c r="J356" s="4">
        <v>602.0</v>
      </c>
    </row>
    <row r="357">
      <c r="A357" s="4">
        <v>2007.0</v>
      </c>
      <c r="B357" s="4" t="s">
        <v>298</v>
      </c>
      <c r="C357" s="4" t="s">
        <v>13</v>
      </c>
      <c r="D357" s="4" t="s">
        <v>398</v>
      </c>
      <c r="E357" s="4">
        <v>39.0</v>
      </c>
      <c r="F357" s="4" t="s">
        <v>940</v>
      </c>
      <c r="G357" s="4" t="s">
        <v>101</v>
      </c>
      <c r="H357" s="4">
        <v>300.0</v>
      </c>
      <c r="I357" s="4">
        <v>300.0</v>
      </c>
      <c r="J357" s="4">
        <v>600.0</v>
      </c>
    </row>
    <row r="358">
      <c r="A358" s="4">
        <v>2007.0</v>
      </c>
      <c r="B358" s="4" t="s">
        <v>298</v>
      </c>
      <c r="C358" s="4" t="s">
        <v>13</v>
      </c>
      <c r="D358" s="4" t="s">
        <v>398</v>
      </c>
      <c r="E358" s="4">
        <v>40.0</v>
      </c>
      <c r="F358" s="4" t="s">
        <v>1708</v>
      </c>
      <c r="G358" s="4" t="s">
        <v>646</v>
      </c>
      <c r="H358" s="4">
        <v>234.0</v>
      </c>
      <c r="I358" s="4">
        <v>354.0</v>
      </c>
      <c r="J358" s="4">
        <v>588.0</v>
      </c>
    </row>
    <row r="359">
      <c r="A359" s="4">
        <v>2007.0</v>
      </c>
      <c r="B359" s="4" t="s">
        <v>298</v>
      </c>
      <c r="C359" s="4" t="s">
        <v>13</v>
      </c>
      <c r="D359" s="4" t="s">
        <v>398</v>
      </c>
      <c r="E359" s="4">
        <v>41.0</v>
      </c>
      <c r="F359" s="4" t="s">
        <v>1709</v>
      </c>
      <c r="G359" s="4" t="s">
        <v>29</v>
      </c>
      <c r="H359" s="4">
        <v>230.0</v>
      </c>
      <c r="I359" s="4">
        <v>348.0</v>
      </c>
      <c r="J359" s="4">
        <v>578.0</v>
      </c>
    </row>
    <row r="360">
      <c r="A360" s="4">
        <v>2007.0</v>
      </c>
      <c r="B360" s="4" t="s">
        <v>298</v>
      </c>
      <c r="C360" s="4" t="s">
        <v>13</v>
      </c>
      <c r="D360" s="4" t="s">
        <v>398</v>
      </c>
      <c r="E360" s="4">
        <v>42.0</v>
      </c>
      <c r="F360" s="4" t="s">
        <v>1508</v>
      </c>
      <c r="G360" s="4" t="s">
        <v>82</v>
      </c>
      <c r="H360" s="4">
        <v>226.0</v>
      </c>
      <c r="I360" s="4">
        <v>346.0</v>
      </c>
      <c r="J360" s="4">
        <v>572.0</v>
      </c>
    </row>
    <row r="361">
      <c r="A361" s="4">
        <v>2007.0</v>
      </c>
      <c r="B361" s="4" t="s">
        <v>298</v>
      </c>
      <c r="C361" s="4" t="s">
        <v>13</v>
      </c>
      <c r="D361" s="4" t="s">
        <v>398</v>
      </c>
      <c r="E361" s="4">
        <v>43.0</v>
      </c>
      <c r="F361" s="4" t="s">
        <v>1052</v>
      </c>
      <c r="G361" s="4" t="s">
        <v>75</v>
      </c>
      <c r="H361" s="4">
        <v>292.0</v>
      </c>
      <c r="I361" s="4">
        <v>280.0</v>
      </c>
      <c r="J361" s="4">
        <v>572.0</v>
      </c>
    </row>
    <row r="362">
      <c r="A362" s="4">
        <v>2007.0</v>
      </c>
      <c r="B362" s="4" t="s">
        <v>298</v>
      </c>
      <c r="C362" s="4" t="s">
        <v>13</v>
      </c>
      <c r="D362" s="4" t="s">
        <v>398</v>
      </c>
      <c r="E362" s="4">
        <v>44.0</v>
      </c>
      <c r="F362" s="4" t="s">
        <v>1710</v>
      </c>
      <c r="G362" s="4" t="s">
        <v>22</v>
      </c>
      <c r="H362" s="4">
        <v>256.0</v>
      </c>
      <c r="I362" s="4">
        <v>308.0</v>
      </c>
      <c r="J362" s="4">
        <v>564.0</v>
      </c>
    </row>
    <row r="363">
      <c r="A363" s="4">
        <v>2007.0</v>
      </c>
      <c r="B363" s="4" t="s">
        <v>298</v>
      </c>
      <c r="C363" s="4" t="s">
        <v>13</v>
      </c>
      <c r="D363" s="4" t="s">
        <v>398</v>
      </c>
      <c r="E363" s="4">
        <v>45.0</v>
      </c>
      <c r="F363" s="4" t="s">
        <v>311</v>
      </c>
      <c r="G363" s="4" t="s">
        <v>1345</v>
      </c>
      <c r="H363" s="4">
        <v>234.0</v>
      </c>
      <c r="I363" s="4">
        <v>326.0</v>
      </c>
      <c r="J363" s="4">
        <v>560.0</v>
      </c>
    </row>
    <row r="364">
      <c r="A364" s="4">
        <v>2007.0</v>
      </c>
      <c r="B364" s="4" t="s">
        <v>298</v>
      </c>
      <c r="C364" s="4" t="s">
        <v>13</v>
      </c>
      <c r="D364" s="4" t="s">
        <v>398</v>
      </c>
      <c r="E364" s="4">
        <v>46.0</v>
      </c>
      <c r="F364" s="4" t="s">
        <v>750</v>
      </c>
      <c r="G364" s="4" t="s">
        <v>1255</v>
      </c>
      <c r="H364" s="4">
        <v>228.0</v>
      </c>
      <c r="I364" s="4">
        <v>320.0</v>
      </c>
      <c r="J364" s="4">
        <v>548.0</v>
      </c>
    </row>
    <row r="365">
      <c r="A365" s="4">
        <v>2007.0</v>
      </c>
      <c r="B365" s="4" t="s">
        <v>298</v>
      </c>
      <c r="C365" s="4" t="s">
        <v>13</v>
      </c>
      <c r="D365" s="4" t="s">
        <v>398</v>
      </c>
      <c r="E365" s="4">
        <v>47.0</v>
      </c>
      <c r="F365" s="4" t="s">
        <v>1494</v>
      </c>
      <c r="G365" s="4" t="s">
        <v>404</v>
      </c>
      <c r="H365" s="4">
        <v>250.0</v>
      </c>
      <c r="I365" s="4">
        <v>296.0</v>
      </c>
      <c r="J365" s="4">
        <v>546.0</v>
      </c>
    </row>
    <row r="366">
      <c r="A366" s="4">
        <v>2007.0</v>
      </c>
      <c r="B366" s="4" t="s">
        <v>298</v>
      </c>
      <c r="C366" s="4" t="s">
        <v>13</v>
      </c>
      <c r="D366" s="4" t="s">
        <v>398</v>
      </c>
      <c r="E366" s="4">
        <v>48.0</v>
      </c>
      <c r="F366" s="4" t="s">
        <v>602</v>
      </c>
      <c r="G366" s="4" t="s">
        <v>24</v>
      </c>
      <c r="H366" s="4">
        <v>270.0</v>
      </c>
      <c r="I366" s="4">
        <v>274.0</v>
      </c>
      <c r="J366" s="4">
        <v>544.0</v>
      </c>
    </row>
    <row r="367">
      <c r="A367" s="4">
        <v>2007.0</v>
      </c>
      <c r="B367" s="4" t="s">
        <v>298</v>
      </c>
      <c r="C367" s="4" t="s">
        <v>13</v>
      </c>
      <c r="D367" s="4" t="s">
        <v>398</v>
      </c>
      <c r="E367" s="4">
        <v>49.0</v>
      </c>
      <c r="F367" s="4" t="s">
        <v>1222</v>
      </c>
      <c r="G367" s="4" t="s">
        <v>663</v>
      </c>
      <c r="H367" s="4">
        <v>154.0</v>
      </c>
      <c r="I367" s="4">
        <v>382.0</v>
      </c>
      <c r="J367" s="4">
        <v>536.0</v>
      </c>
    </row>
    <row r="368">
      <c r="A368" s="4">
        <v>2007.0</v>
      </c>
      <c r="B368" s="4" t="s">
        <v>298</v>
      </c>
      <c r="C368" s="4" t="s">
        <v>13</v>
      </c>
      <c r="D368" s="4" t="s">
        <v>398</v>
      </c>
      <c r="E368" s="4">
        <v>50.0</v>
      </c>
      <c r="F368" s="4" t="s">
        <v>1511</v>
      </c>
      <c r="G368" s="4" t="s">
        <v>327</v>
      </c>
      <c r="H368" s="4">
        <v>192.0</v>
      </c>
      <c r="I368" s="4">
        <v>332.0</v>
      </c>
      <c r="J368" s="4">
        <v>524.0</v>
      </c>
    </row>
    <row r="369">
      <c r="A369" s="4">
        <v>2007.0</v>
      </c>
      <c r="B369" s="4" t="s">
        <v>298</v>
      </c>
      <c r="C369" s="4" t="s">
        <v>13</v>
      </c>
      <c r="D369" s="4" t="s">
        <v>398</v>
      </c>
      <c r="E369" s="4">
        <v>51.0</v>
      </c>
      <c r="F369" s="4" t="s">
        <v>337</v>
      </c>
      <c r="G369" s="4" t="s">
        <v>1774</v>
      </c>
      <c r="H369" s="4">
        <v>224.0</v>
      </c>
      <c r="I369" s="4">
        <v>294.0</v>
      </c>
      <c r="J369" s="4">
        <v>518.0</v>
      </c>
    </row>
    <row r="370">
      <c r="A370" s="4">
        <v>2007.0</v>
      </c>
      <c r="B370" s="4" t="s">
        <v>298</v>
      </c>
      <c r="C370" s="4" t="s">
        <v>13</v>
      </c>
      <c r="D370" s="4" t="s">
        <v>398</v>
      </c>
      <c r="E370" s="4">
        <v>52.0</v>
      </c>
      <c r="F370" s="4" t="s">
        <v>1712</v>
      </c>
      <c r="G370" s="4" t="s">
        <v>84</v>
      </c>
      <c r="H370" s="4">
        <v>204.0</v>
      </c>
      <c r="I370" s="4">
        <v>208.0</v>
      </c>
      <c r="J370" s="4">
        <v>412.0</v>
      </c>
    </row>
    <row r="371">
      <c r="A371" s="4">
        <v>2007.0</v>
      </c>
      <c r="B371" s="4" t="s">
        <v>298</v>
      </c>
      <c r="C371" s="4" t="s">
        <v>13</v>
      </c>
      <c r="D371" s="4" t="s">
        <v>398</v>
      </c>
      <c r="E371" s="4">
        <v>53.0</v>
      </c>
      <c r="F371" s="4" t="s">
        <v>606</v>
      </c>
      <c r="G371" s="4" t="s">
        <v>1400</v>
      </c>
      <c r="H371" s="4">
        <v>154.0</v>
      </c>
      <c r="I371" s="4">
        <v>240.0</v>
      </c>
      <c r="J371" s="4">
        <v>394.0</v>
      </c>
    </row>
    <row r="372">
      <c r="A372" s="4">
        <v>2007.0</v>
      </c>
      <c r="B372" s="4" t="s">
        <v>298</v>
      </c>
      <c r="C372" s="4" t="s">
        <v>13</v>
      </c>
      <c r="D372" s="4" t="s">
        <v>398</v>
      </c>
      <c r="E372" s="4">
        <v>54.0</v>
      </c>
      <c r="F372" s="4" t="s">
        <v>1714</v>
      </c>
      <c r="G372" s="4" t="s">
        <v>184</v>
      </c>
      <c r="H372" s="4">
        <v>184.0</v>
      </c>
      <c r="I372" s="4">
        <v>136.0</v>
      </c>
      <c r="J372" s="4">
        <v>320.0</v>
      </c>
    </row>
    <row r="373">
      <c r="A373" s="4">
        <v>2007.0</v>
      </c>
      <c r="B373" s="4" t="s">
        <v>298</v>
      </c>
      <c r="C373" s="4" t="s">
        <v>13</v>
      </c>
      <c r="D373" s="4" t="s">
        <v>398</v>
      </c>
      <c r="E373" s="4">
        <v>55.0</v>
      </c>
      <c r="F373" s="4" t="s">
        <v>1715</v>
      </c>
      <c r="G373" s="4" t="s">
        <v>263</v>
      </c>
      <c r="H373" s="4">
        <v>96.0</v>
      </c>
      <c r="I373" s="4">
        <v>126.0</v>
      </c>
      <c r="J373" s="4">
        <v>222.0</v>
      </c>
    </row>
    <row r="374">
      <c r="A374" s="4">
        <v>2007.0</v>
      </c>
      <c r="B374" s="4" t="s">
        <v>298</v>
      </c>
      <c r="C374" s="4" t="s">
        <v>57</v>
      </c>
      <c r="D374" s="4" t="s">
        <v>398</v>
      </c>
      <c r="E374" s="4">
        <v>1.0</v>
      </c>
      <c r="F374" s="4" t="s">
        <v>608</v>
      </c>
      <c r="G374" s="4" t="s">
        <v>327</v>
      </c>
      <c r="H374" s="4">
        <v>290.0</v>
      </c>
      <c r="I374" s="4">
        <v>424.0</v>
      </c>
      <c r="J374" s="4">
        <v>714.0</v>
      </c>
    </row>
    <row r="375">
      <c r="A375" s="4">
        <v>2007.0</v>
      </c>
      <c r="B375" s="4" t="s">
        <v>298</v>
      </c>
      <c r="C375" s="4" t="s">
        <v>57</v>
      </c>
      <c r="D375" s="4" t="s">
        <v>398</v>
      </c>
      <c r="E375" s="4">
        <v>2.0</v>
      </c>
      <c r="F375" s="4" t="s">
        <v>610</v>
      </c>
      <c r="G375" s="4" t="s">
        <v>1400</v>
      </c>
      <c r="H375" s="4">
        <v>256.0</v>
      </c>
      <c r="I375" s="4">
        <v>382.0</v>
      </c>
      <c r="J375" s="4">
        <v>638.0</v>
      </c>
    </row>
    <row r="376">
      <c r="A376" s="4">
        <v>2007.0</v>
      </c>
      <c r="B376" s="4" t="s">
        <v>298</v>
      </c>
      <c r="C376" s="4" t="s">
        <v>57</v>
      </c>
      <c r="D376" s="4" t="s">
        <v>398</v>
      </c>
      <c r="E376" s="4">
        <v>3.0</v>
      </c>
      <c r="F376" s="4" t="s">
        <v>1234</v>
      </c>
      <c r="G376" s="4" t="s">
        <v>1929</v>
      </c>
      <c r="H376" s="4">
        <v>264.0</v>
      </c>
      <c r="I376" s="4">
        <v>310.0</v>
      </c>
      <c r="J376" s="4">
        <v>574.0</v>
      </c>
    </row>
    <row r="377">
      <c r="A377" s="4">
        <v>2007.0</v>
      </c>
      <c r="B377" s="4" t="s">
        <v>298</v>
      </c>
      <c r="C377" s="4" t="s">
        <v>57</v>
      </c>
      <c r="D377" s="4" t="s">
        <v>398</v>
      </c>
      <c r="E377" s="4">
        <v>4.0</v>
      </c>
      <c r="F377" s="4" t="s">
        <v>951</v>
      </c>
      <c r="G377" s="4" t="s">
        <v>1502</v>
      </c>
      <c r="H377" s="4">
        <v>304.0</v>
      </c>
      <c r="I377" s="4">
        <v>270.0</v>
      </c>
      <c r="J377" s="4">
        <v>574.0</v>
      </c>
    </row>
    <row r="378">
      <c r="A378" s="4">
        <v>2007.0</v>
      </c>
      <c r="B378" s="4" t="s">
        <v>298</v>
      </c>
      <c r="C378" s="4" t="s">
        <v>57</v>
      </c>
      <c r="D378" s="4" t="s">
        <v>398</v>
      </c>
      <c r="E378" s="4">
        <v>5.0</v>
      </c>
      <c r="F378" s="4" t="s">
        <v>345</v>
      </c>
      <c r="G378" s="4" t="s">
        <v>306</v>
      </c>
      <c r="H378" s="4">
        <v>246.0</v>
      </c>
      <c r="I378" s="4">
        <v>304.0</v>
      </c>
      <c r="J378" s="4">
        <v>550.0</v>
      </c>
    </row>
    <row r="379">
      <c r="A379" s="4">
        <v>2007.0</v>
      </c>
      <c r="B379" s="4" t="s">
        <v>298</v>
      </c>
      <c r="C379" s="4" t="s">
        <v>57</v>
      </c>
      <c r="D379" s="4" t="s">
        <v>398</v>
      </c>
      <c r="E379" s="4">
        <v>6.0</v>
      </c>
      <c r="F379" s="4" t="s">
        <v>1930</v>
      </c>
      <c r="G379" s="4" t="s">
        <v>24</v>
      </c>
      <c r="H379" s="4">
        <v>190.0</v>
      </c>
      <c r="I379" s="4">
        <v>310.0</v>
      </c>
      <c r="J379" s="4">
        <v>500.0</v>
      </c>
    </row>
    <row r="380">
      <c r="A380" s="4">
        <v>2007.0</v>
      </c>
      <c r="B380" s="4" t="s">
        <v>298</v>
      </c>
      <c r="C380" s="4" t="s">
        <v>57</v>
      </c>
      <c r="D380" s="4" t="s">
        <v>398</v>
      </c>
      <c r="E380" s="4">
        <v>7.0</v>
      </c>
      <c r="F380" s="4" t="s">
        <v>297</v>
      </c>
      <c r="G380" s="4" t="s">
        <v>59</v>
      </c>
      <c r="H380" s="4">
        <v>228.0</v>
      </c>
      <c r="I380" s="4">
        <v>234.0</v>
      </c>
      <c r="J380" s="4">
        <v>462.0</v>
      </c>
    </row>
    <row r="381">
      <c r="A381" s="4">
        <v>2007.0</v>
      </c>
      <c r="B381" s="4" t="s">
        <v>298</v>
      </c>
      <c r="C381" s="4" t="s">
        <v>57</v>
      </c>
      <c r="D381" s="4" t="s">
        <v>398</v>
      </c>
      <c r="E381" s="4">
        <v>8.0</v>
      </c>
      <c r="F381" s="4" t="s">
        <v>1514</v>
      </c>
      <c r="G381" s="4" t="s">
        <v>224</v>
      </c>
      <c r="H381" s="4">
        <v>216.0</v>
      </c>
      <c r="I381" s="4">
        <v>218.0</v>
      </c>
      <c r="J381" s="4">
        <v>434.0</v>
      </c>
    </row>
    <row r="382">
      <c r="A382" s="4">
        <v>2007.0</v>
      </c>
      <c r="B382" s="4" t="s">
        <v>298</v>
      </c>
      <c r="C382" s="4" t="s">
        <v>57</v>
      </c>
      <c r="D382" s="4" t="s">
        <v>398</v>
      </c>
      <c r="E382" s="4">
        <v>9.0</v>
      </c>
      <c r="F382" s="4" t="s">
        <v>1834</v>
      </c>
      <c r="G382" s="4" t="s">
        <v>502</v>
      </c>
      <c r="H382" s="4">
        <v>120.0</v>
      </c>
      <c r="I382" s="4">
        <v>276.0</v>
      </c>
      <c r="J382" s="4">
        <v>396.0</v>
      </c>
    </row>
    <row r="383">
      <c r="A383" s="4">
        <v>2007.0</v>
      </c>
      <c r="B383" s="4" t="s">
        <v>298</v>
      </c>
      <c r="C383" s="4" t="s">
        <v>57</v>
      </c>
      <c r="D383" s="4" t="s">
        <v>398</v>
      </c>
      <c r="E383" s="4">
        <v>10.0</v>
      </c>
      <c r="F383" s="4" t="s">
        <v>347</v>
      </c>
      <c r="G383" s="4" t="s">
        <v>1047</v>
      </c>
      <c r="H383" s="4">
        <v>196.0</v>
      </c>
      <c r="I383" s="4">
        <v>138.0</v>
      </c>
      <c r="J383" s="4">
        <v>334.0</v>
      </c>
    </row>
    <row r="384">
      <c r="A384" s="4">
        <v>2007.0</v>
      </c>
      <c r="B384" s="4" t="s">
        <v>1835</v>
      </c>
      <c r="C384" s="4" t="s">
        <v>13</v>
      </c>
      <c r="D384" s="4" t="s">
        <v>398</v>
      </c>
      <c r="E384" s="4">
        <v>1.0</v>
      </c>
      <c r="F384" s="4" t="s">
        <v>1931</v>
      </c>
      <c r="G384" s="4" t="s">
        <v>24</v>
      </c>
      <c r="H384" s="4">
        <v>420.0</v>
      </c>
      <c r="I384" s="4">
        <v>370.0</v>
      </c>
      <c r="J384" s="4">
        <v>790.0</v>
      </c>
    </row>
    <row r="385">
      <c r="A385" s="4">
        <v>2007.0</v>
      </c>
      <c r="B385" s="4" t="s">
        <v>1835</v>
      </c>
      <c r="C385" s="4" t="s">
        <v>13</v>
      </c>
      <c r="D385" s="4" t="s">
        <v>398</v>
      </c>
      <c r="E385" s="4">
        <v>2.0</v>
      </c>
      <c r="F385" s="4" t="s">
        <v>1932</v>
      </c>
      <c r="G385" s="4" t="s">
        <v>439</v>
      </c>
      <c r="H385" s="4">
        <v>386.0</v>
      </c>
      <c r="I385" s="4">
        <v>308.0</v>
      </c>
      <c r="J385" s="4">
        <v>694.0</v>
      </c>
    </row>
    <row r="386">
      <c r="A386" s="4">
        <v>2007.0</v>
      </c>
      <c r="B386" s="4" t="s">
        <v>1835</v>
      </c>
      <c r="C386" s="4" t="s">
        <v>13</v>
      </c>
      <c r="D386" s="4" t="s">
        <v>398</v>
      </c>
      <c r="E386" s="4">
        <v>3.0</v>
      </c>
      <c r="F386" s="4" t="s">
        <v>1933</v>
      </c>
      <c r="G386" s="4" t="s">
        <v>51</v>
      </c>
      <c r="H386" s="4">
        <v>350.0</v>
      </c>
      <c r="I386" s="4">
        <v>292.0</v>
      </c>
      <c r="J386" s="4">
        <v>642.0</v>
      </c>
    </row>
    <row r="387">
      <c r="A387" s="4">
        <v>2007.0</v>
      </c>
      <c r="B387" s="4" t="s">
        <v>1835</v>
      </c>
      <c r="C387" s="4" t="s">
        <v>13</v>
      </c>
      <c r="D387" s="4" t="s">
        <v>398</v>
      </c>
      <c r="E387" s="4">
        <v>4.0</v>
      </c>
      <c r="F387" s="4" t="s">
        <v>1096</v>
      </c>
      <c r="G387" s="4" t="s">
        <v>1934</v>
      </c>
      <c r="H387" s="4">
        <v>254.0</v>
      </c>
      <c r="I387" s="4">
        <v>372.0</v>
      </c>
      <c r="J387" s="4">
        <v>626.0</v>
      </c>
    </row>
    <row r="388">
      <c r="A388" s="4">
        <v>2007.0</v>
      </c>
      <c r="B388" s="4" t="s">
        <v>1835</v>
      </c>
      <c r="C388" s="4" t="s">
        <v>13</v>
      </c>
      <c r="D388" s="4" t="s">
        <v>398</v>
      </c>
      <c r="E388" s="4">
        <v>5.0</v>
      </c>
      <c r="F388" s="4" t="s">
        <v>1836</v>
      </c>
      <c r="G388" s="4" t="s">
        <v>1837</v>
      </c>
      <c r="H388" s="4">
        <v>334.0</v>
      </c>
      <c r="I388" s="4">
        <v>244.0</v>
      </c>
      <c r="J388" s="4">
        <v>578.0</v>
      </c>
    </row>
    <row r="389">
      <c r="A389" s="4">
        <v>2007.0</v>
      </c>
      <c r="B389" s="4" t="s">
        <v>1835</v>
      </c>
      <c r="C389" s="4" t="s">
        <v>13</v>
      </c>
      <c r="D389" s="4" t="s">
        <v>398</v>
      </c>
      <c r="E389" s="4">
        <v>6.0</v>
      </c>
      <c r="F389" s="4" t="s">
        <v>1099</v>
      </c>
      <c r="G389" s="4" t="s">
        <v>1935</v>
      </c>
      <c r="H389" s="4">
        <v>244.0</v>
      </c>
      <c r="I389" s="4">
        <v>244.0</v>
      </c>
      <c r="J389" s="4">
        <v>488.0</v>
      </c>
    </row>
    <row r="390">
      <c r="A390" s="4">
        <v>2007.0</v>
      </c>
      <c r="B390" s="4" t="s">
        <v>1835</v>
      </c>
      <c r="C390" s="4" t="s">
        <v>13</v>
      </c>
      <c r="D390" s="4" t="s">
        <v>398</v>
      </c>
      <c r="E390" s="4">
        <v>7.0</v>
      </c>
      <c r="F390" s="4" t="s">
        <v>1838</v>
      </c>
      <c r="G390" s="4" t="s">
        <v>1837</v>
      </c>
      <c r="H390" s="4">
        <v>198.0</v>
      </c>
      <c r="I390" s="4">
        <v>224.0</v>
      </c>
      <c r="J390" s="4">
        <v>422.0</v>
      </c>
    </row>
    <row r="391">
      <c r="A391" s="4">
        <v>2007.0</v>
      </c>
      <c r="B391" s="4" t="s">
        <v>1835</v>
      </c>
      <c r="C391" s="4" t="s">
        <v>57</v>
      </c>
      <c r="D391" s="4" t="s">
        <v>398</v>
      </c>
      <c r="E391" s="4">
        <v>1.0</v>
      </c>
      <c r="F391" s="4" t="s">
        <v>687</v>
      </c>
      <c r="G391" s="4" t="s">
        <v>175</v>
      </c>
      <c r="H391" s="4">
        <v>144.0</v>
      </c>
      <c r="I391" s="4">
        <v>210.0</v>
      </c>
      <c r="J391" s="4">
        <v>354.0</v>
      </c>
    </row>
    <row r="392">
      <c r="A392" s="4">
        <v>2007.0</v>
      </c>
      <c r="B392" s="4" t="s">
        <v>1835</v>
      </c>
      <c r="C392" s="4" t="s">
        <v>57</v>
      </c>
      <c r="D392" s="4" t="s">
        <v>398</v>
      </c>
      <c r="E392" s="4">
        <v>2.0</v>
      </c>
      <c r="F392" s="4" t="s">
        <v>1936</v>
      </c>
      <c r="G392" s="4" t="s">
        <v>84</v>
      </c>
      <c r="H392" s="4">
        <v>124.0</v>
      </c>
      <c r="I392" s="4">
        <v>224.0</v>
      </c>
      <c r="J392" s="4">
        <v>348.0</v>
      </c>
    </row>
    <row r="393">
      <c r="A393" s="4">
        <v>2007.0</v>
      </c>
      <c r="B393" s="4" t="s">
        <v>354</v>
      </c>
      <c r="C393" s="4" t="s">
        <v>13</v>
      </c>
      <c r="D393" s="4" t="s">
        <v>398</v>
      </c>
      <c r="E393" s="4">
        <v>1.0</v>
      </c>
      <c r="F393" s="4" t="s">
        <v>355</v>
      </c>
      <c r="G393" s="4" t="s">
        <v>1061</v>
      </c>
      <c r="H393" s="4">
        <v>790.0</v>
      </c>
      <c r="I393" s="4">
        <v>778.0</v>
      </c>
      <c r="J393" s="4">
        <v>1568.0</v>
      </c>
    </row>
    <row r="394">
      <c r="A394" s="4">
        <v>2007.0</v>
      </c>
      <c r="B394" s="4" t="s">
        <v>354</v>
      </c>
      <c r="C394" s="4" t="s">
        <v>13</v>
      </c>
      <c r="D394" s="4" t="s">
        <v>398</v>
      </c>
      <c r="E394" s="4">
        <v>2.0</v>
      </c>
      <c r="F394" s="4" t="s">
        <v>1451</v>
      </c>
      <c r="G394" s="4" t="s">
        <v>127</v>
      </c>
      <c r="H394" s="4">
        <v>738.0</v>
      </c>
      <c r="I394" s="4">
        <v>780.0</v>
      </c>
      <c r="J394" s="4">
        <v>1518.0</v>
      </c>
    </row>
    <row r="395">
      <c r="A395" s="4">
        <v>2007.0</v>
      </c>
      <c r="B395" s="4" t="s">
        <v>354</v>
      </c>
      <c r="C395" s="4" t="s">
        <v>13</v>
      </c>
      <c r="D395" s="4" t="s">
        <v>398</v>
      </c>
      <c r="E395" s="4">
        <v>3.0</v>
      </c>
      <c r="F395" s="4" t="s">
        <v>362</v>
      </c>
      <c r="G395" s="4" t="s">
        <v>1008</v>
      </c>
      <c r="H395" s="4">
        <v>762.0</v>
      </c>
      <c r="I395" s="4">
        <v>746.0</v>
      </c>
      <c r="J395" s="4">
        <v>1508.0</v>
      </c>
    </row>
    <row r="396">
      <c r="A396" s="4">
        <v>2007.0</v>
      </c>
      <c r="B396" s="4" t="s">
        <v>354</v>
      </c>
      <c r="C396" s="4" t="s">
        <v>13</v>
      </c>
      <c r="D396" s="4" t="s">
        <v>398</v>
      </c>
      <c r="E396" s="4">
        <v>4.0</v>
      </c>
      <c r="F396" s="4" t="s">
        <v>385</v>
      </c>
      <c r="G396" s="4" t="s">
        <v>179</v>
      </c>
      <c r="H396" s="4">
        <v>748.0</v>
      </c>
      <c r="I396" s="4">
        <v>744.0</v>
      </c>
      <c r="J396" s="4">
        <v>1492.0</v>
      </c>
    </row>
    <row r="397">
      <c r="A397" s="4">
        <v>2007.0</v>
      </c>
      <c r="B397" s="4" t="s">
        <v>354</v>
      </c>
      <c r="C397" s="4" t="s">
        <v>13</v>
      </c>
      <c r="D397" s="4" t="s">
        <v>398</v>
      </c>
      <c r="E397" s="4">
        <v>5.0</v>
      </c>
      <c r="F397" s="4" t="s">
        <v>366</v>
      </c>
      <c r="G397" s="4" t="s">
        <v>93</v>
      </c>
      <c r="H397" s="4">
        <v>712.0</v>
      </c>
      <c r="I397" s="4">
        <v>776.0</v>
      </c>
      <c r="J397" s="4">
        <v>1488.0</v>
      </c>
    </row>
    <row r="398">
      <c r="A398" s="4">
        <v>2007.0</v>
      </c>
      <c r="B398" s="4" t="s">
        <v>354</v>
      </c>
      <c r="C398" s="4" t="s">
        <v>13</v>
      </c>
      <c r="D398" s="4" t="s">
        <v>398</v>
      </c>
      <c r="E398" s="4">
        <v>6.0</v>
      </c>
      <c r="F398" s="4" t="s">
        <v>359</v>
      </c>
      <c r="G398" s="4" t="s">
        <v>125</v>
      </c>
      <c r="H398" s="4">
        <v>728.0</v>
      </c>
      <c r="I398" s="4">
        <v>758.0</v>
      </c>
      <c r="J398" s="4">
        <v>1486.0</v>
      </c>
    </row>
    <row r="399">
      <c r="A399" s="4">
        <v>2007.0</v>
      </c>
      <c r="B399" s="4" t="s">
        <v>354</v>
      </c>
      <c r="C399" s="4" t="s">
        <v>13</v>
      </c>
      <c r="D399" s="4" t="s">
        <v>398</v>
      </c>
      <c r="E399" s="4">
        <v>7.0</v>
      </c>
      <c r="F399" s="4" t="s">
        <v>765</v>
      </c>
      <c r="G399" s="4" t="s">
        <v>53</v>
      </c>
      <c r="H399" s="4">
        <v>680.0</v>
      </c>
      <c r="I399" s="4">
        <v>790.0</v>
      </c>
      <c r="J399" s="4">
        <v>1470.0</v>
      </c>
    </row>
    <row r="400">
      <c r="A400" s="4">
        <v>2007.0</v>
      </c>
      <c r="B400" s="4" t="s">
        <v>354</v>
      </c>
      <c r="C400" s="4" t="s">
        <v>13</v>
      </c>
      <c r="D400" s="4" t="s">
        <v>398</v>
      </c>
      <c r="E400" s="4">
        <v>8.0</v>
      </c>
      <c r="F400" s="4" t="s">
        <v>1722</v>
      </c>
      <c r="G400" s="4" t="s">
        <v>1008</v>
      </c>
      <c r="H400" s="4">
        <v>734.0</v>
      </c>
      <c r="I400" s="4">
        <v>730.0</v>
      </c>
      <c r="J400" s="4">
        <v>1464.0</v>
      </c>
    </row>
    <row r="401">
      <c r="A401" s="4">
        <v>2007.0</v>
      </c>
      <c r="B401" s="4" t="s">
        <v>354</v>
      </c>
      <c r="C401" s="4" t="s">
        <v>13</v>
      </c>
      <c r="D401" s="4" t="s">
        <v>398</v>
      </c>
      <c r="E401" s="4">
        <v>9.0</v>
      </c>
      <c r="F401" s="4" t="s">
        <v>357</v>
      </c>
      <c r="G401" s="4" t="s">
        <v>310</v>
      </c>
      <c r="H401" s="4">
        <v>734.0</v>
      </c>
      <c r="I401" s="4">
        <v>730.0</v>
      </c>
      <c r="J401" s="4">
        <v>1464.0</v>
      </c>
    </row>
    <row r="402">
      <c r="A402" s="4">
        <v>2007.0</v>
      </c>
      <c r="B402" s="4" t="s">
        <v>354</v>
      </c>
      <c r="C402" s="4" t="s">
        <v>13</v>
      </c>
      <c r="D402" s="4" t="s">
        <v>398</v>
      </c>
      <c r="E402" s="4">
        <v>10.0</v>
      </c>
      <c r="F402" s="4" t="s">
        <v>364</v>
      </c>
      <c r="G402" s="4" t="s">
        <v>24</v>
      </c>
      <c r="H402" s="4">
        <v>716.0</v>
      </c>
      <c r="I402" s="4">
        <v>732.0</v>
      </c>
      <c r="J402" s="4">
        <v>1448.0</v>
      </c>
    </row>
    <row r="403">
      <c r="A403" s="4">
        <v>2007.0</v>
      </c>
      <c r="B403" s="4" t="s">
        <v>354</v>
      </c>
      <c r="C403" s="4" t="s">
        <v>13</v>
      </c>
      <c r="D403" s="4" t="s">
        <v>398</v>
      </c>
      <c r="E403" s="4">
        <v>11.0</v>
      </c>
      <c r="F403" s="4" t="s">
        <v>1519</v>
      </c>
      <c r="G403" s="4" t="s">
        <v>1008</v>
      </c>
      <c r="H403" s="4">
        <v>678.0</v>
      </c>
      <c r="I403" s="4">
        <v>756.0</v>
      </c>
      <c r="J403" s="4">
        <v>1434.0</v>
      </c>
    </row>
    <row r="404">
      <c r="A404" s="4">
        <v>2007.0</v>
      </c>
      <c r="B404" s="4" t="s">
        <v>354</v>
      </c>
      <c r="C404" s="4" t="s">
        <v>13</v>
      </c>
      <c r="D404" s="4" t="s">
        <v>398</v>
      </c>
      <c r="E404" s="4">
        <v>12.0</v>
      </c>
      <c r="F404" s="4" t="s">
        <v>188</v>
      </c>
      <c r="G404" s="4" t="s">
        <v>654</v>
      </c>
      <c r="H404" s="4">
        <v>694.0</v>
      </c>
      <c r="I404" s="4">
        <v>738.0</v>
      </c>
      <c r="J404" s="4">
        <v>1432.0</v>
      </c>
    </row>
    <row r="405">
      <c r="A405" s="4">
        <v>2007.0</v>
      </c>
      <c r="B405" s="4" t="s">
        <v>354</v>
      </c>
      <c r="C405" s="4" t="s">
        <v>13</v>
      </c>
      <c r="D405" s="4" t="s">
        <v>398</v>
      </c>
      <c r="E405" s="4">
        <v>13.0</v>
      </c>
      <c r="F405" s="4" t="s">
        <v>361</v>
      </c>
      <c r="G405" s="4" t="s">
        <v>125</v>
      </c>
      <c r="H405" s="4">
        <v>696.0</v>
      </c>
      <c r="I405" s="4">
        <v>736.0</v>
      </c>
      <c r="J405" s="4">
        <v>1432.0</v>
      </c>
    </row>
    <row r="406">
      <c r="A406" s="4">
        <v>2007.0</v>
      </c>
      <c r="B406" s="4" t="s">
        <v>354</v>
      </c>
      <c r="C406" s="4" t="s">
        <v>13</v>
      </c>
      <c r="D406" s="4" t="s">
        <v>398</v>
      </c>
      <c r="E406" s="4">
        <v>14.0</v>
      </c>
      <c r="F406" s="4" t="s">
        <v>617</v>
      </c>
      <c r="G406" s="4" t="s">
        <v>447</v>
      </c>
      <c r="H406" s="4">
        <v>690.0</v>
      </c>
      <c r="I406" s="4">
        <v>740.0</v>
      </c>
      <c r="J406" s="4">
        <v>1430.0</v>
      </c>
    </row>
    <row r="407">
      <c r="A407" s="4">
        <v>2007.0</v>
      </c>
      <c r="B407" s="4" t="s">
        <v>354</v>
      </c>
      <c r="C407" s="4" t="s">
        <v>13</v>
      </c>
      <c r="D407" s="4" t="s">
        <v>398</v>
      </c>
      <c r="E407" s="4">
        <v>15.0</v>
      </c>
      <c r="F407" s="4" t="s">
        <v>383</v>
      </c>
      <c r="G407" s="4" t="s">
        <v>66</v>
      </c>
      <c r="H407" s="4">
        <v>686.0</v>
      </c>
      <c r="I407" s="4">
        <v>738.0</v>
      </c>
      <c r="J407" s="4">
        <v>1424.0</v>
      </c>
    </row>
    <row r="408">
      <c r="A408" s="4">
        <v>2007.0</v>
      </c>
      <c r="B408" s="4" t="s">
        <v>354</v>
      </c>
      <c r="C408" s="4" t="s">
        <v>13</v>
      </c>
      <c r="D408" s="4" t="s">
        <v>398</v>
      </c>
      <c r="E408" s="4">
        <v>16.0</v>
      </c>
      <c r="F408" s="4" t="s">
        <v>1249</v>
      </c>
      <c r="G408" s="4" t="s">
        <v>1445</v>
      </c>
      <c r="H408" s="4">
        <v>680.0</v>
      </c>
      <c r="I408" s="4">
        <v>732.0</v>
      </c>
      <c r="J408" s="4">
        <v>1412.0</v>
      </c>
    </row>
    <row r="409">
      <c r="A409" s="4">
        <v>2007.0</v>
      </c>
      <c r="B409" s="4" t="s">
        <v>354</v>
      </c>
      <c r="C409" s="4" t="s">
        <v>13</v>
      </c>
      <c r="D409" s="4" t="s">
        <v>398</v>
      </c>
      <c r="E409" s="4">
        <v>17.0</v>
      </c>
      <c r="F409" s="4" t="s">
        <v>1606</v>
      </c>
      <c r="G409" s="4" t="s">
        <v>1888</v>
      </c>
      <c r="H409" s="4">
        <v>692.0</v>
      </c>
      <c r="I409" s="4">
        <v>716.0</v>
      </c>
      <c r="J409" s="4">
        <v>1408.0</v>
      </c>
    </row>
    <row r="410">
      <c r="A410" s="4">
        <v>2007.0</v>
      </c>
      <c r="B410" s="4" t="s">
        <v>354</v>
      </c>
      <c r="C410" s="4" t="s">
        <v>13</v>
      </c>
      <c r="D410" s="4" t="s">
        <v>398</v>
      </c>
      <c r="E410" s="4">
        <v>18.0</v>
      </c>
      <c r="F410" s="4" t="s">
        <v>1721</v>
      </c>
      <c r="G410" s="4" t="s">
        <v>24</v>
      </c>
      <c r="H410" s="4">
        <v>680.0</v>
      </c>
      <c r="I410" s="4">
        <v>700.0</v>
      </c>
      <c r="J410" s="4">
        <v>1380.0</v>
      </c>
    </row>
    <row r="411">
      <c r="A411" s="4">
        <v>2007.0</v>
      </c>
      <c r="B411" s="4" t="s">
        <v>354</v>
      </c>
      <c r="C411" s="4" t="s">
        <v>13</v>
      </c>
      <c r="D411" s="4" t="s">
        <v>398</v>
      </c>
      <c r="E411" s="4">
        <v>19.0</v>
      </c>
      <c r="F411" s="4" t="s">
        <v>1733</v>
      </c>
      <c r="G411" s="4" t="s">
        <v>1860</v>
      </c>
      <c r="H411" s="4">
        <v>650.0</v>
      </c>
      <c r="I411" s="4">
        <v>726.0</v>
      </c>
      <c r="J411" s="4">
        <v>1376.0</v>
      </c>
    </row>
    <row r="412">
      <c r="A412" s="4">
        <v>2007.0</v>
      </c>
      <c r="B412" s="4" t="s">
        <v>354</v>
      </c>
      <c r="C412" s="4" t="s">
        <v>13</v>
      </c>
      <c r="D412" s="4" t="s">
        <v>398</v>
      </c>
      <c r="E412" s="4">
        <v>20.0</v>
      </c>
      <c r="F412" s="4" t="s">
        <v>381</v>
      </c>
      <c r="G412" s="4" t="s">
        <v>502</v>
      </c>
      <c r="H412" s="4">
        <v>670.0</v>
      </c>
      <c r="I412" s="4">
        <v>704.0</v>
      </c>
      <c r="J412" s="4">
        <v>1374.0</v>
      </c>
    </row>
    <row r="413">
      <c r="A413" s="4">
        <v>2007.0</v>
      </c>
      <c r="B413" s="4" t="s">
        <v>354</v>
      </c>
      <c r="C413" s="4" t="s">
        <v>13</v>
      </c>
      <c r="D413" s="4" t="s">
        <v>398</v>
      </c>
      <c r="E413" s="4">
        <v>21.0</v>
      </c>
      <c r="F413" s="4" t="s">
        <v>966</v>
      </c>
      <c r="G413" s="4" t="s">
        <v>24</v>
      </c>
      <c r="H413" s="4">
        <v>676.0</v>
      </c>
      <c r="I413" s="4">
        <v>694.0</v>
      </c>
      <c r="J413" s="4">
        <v>1370.0</v>
      </c>
    </row>
    <row r="414">
      <c r="A414" s="4">
        <v>2007.0</v>
      </c>
      <c r="B414" s="4" t="s">
        <v>354</v>
      </c>
      <c r="C414" s="4" t="s">
        <v>13</v>
      </c>
      <c r="D414" s="4" t="s">
        <v>398</v>
      </c>
      <c r="E414" s="4">
        <v>22.0</v>
      </c>
      <c r="F414" s="4" t="s">
        <v>358</v>
      </c>
      <c r="G414" s="4" t="s">
        <v>24</v>
      </c>
      <c r="H414" s="4">
        <v>676.0</v>
      </c>
      <c r="I414" s="4">
        <v>684.0</v>
      </c>
      <c r="J414" s="4">
        <v>1360.0</v>
      </c>
    </row>
    <row r="415">
      <c r="A415" s="4">
        <v>2007.0</v>
      </c>
      <c r="B415" s="4" t="s">
        <v>354</v>
      </c>
      <c r="C415" s="4" t="s">
        <v>13</v>
      </c>
      <c r="D415" s="4" t="s">
        <v>398</v>
      </c>
      <c r="E415" s="4">
        <v>23.0</v>
      </c>
      <c r="F415" s="4" t="s">
        <v>491</v>
      </c>
      <c r="G415" s="4" t="s">
        <v>24</v>
      </c>
      <c r="H415" s="4">
        <v>648.0</v>
      </c>
      <c r="I415" s="4">
        <v>708.0</v>
      </c>
      <c r="J415" s="4">
        <v>1356.0</v>
      </c>
    </row>
    <row r="416">
      <c r="A416" s="4">
        <v>2007.0</v>
      </c>
      <c r="B416" s="4" t="s">
        <v>354</v>
      </c>
      <c r="C416" s="4" t="s">
        <v>13</v>
      </c>
      <c r="D416" s="4" t="s">
        <v>398</v>
      </c>
      <c r="E416" s="4">
        <v>24.0</v>
      </c>
      <c r="F416" s="4" t="s">
        <v>182</v>
      </c>
      <c r="G416" s="4" t="s">
        <v>179</v>
      </c>
      <c r="H416" s="4">
        <v>672.0</v>
      </c>
      <c r="I416" s="4">
        <v>682.0</v>
      </c>
      <c r="J416" s="4">
        <v>1354.0</v>
      </c>
    </row>
    <row r="417">
      <c r="A417" s="4">
        <v>2007.0</v>
      </c>
      <c r="B417" s="4" t="s">
        <v>354</v>
      </c>
      <c r="C417" s="4" t="s">
        <v>13</v>
      </c>
      <c r="D417" s="4" t="s">
        <v>398</v>
      </c>
      <c r="E417" s="4">
        <v>25.0</v>
      </c>
      <c r="F417" s="4" t="s">
        <v>183</v>
      </c>
      <c r="G417" s="4" t="s">
        <v>179</v>
      </c>
      <c r="H417" s="4">
        <v>672.0</v>
      </c>
      <c r="I417" s="4">
        <v>682.0</v>
      </c>
      <c r="J417" s="4">
        <v>1354.0</v>
      </c>
    </row>
    <row r="418">
      <c r="A418" s="4">
        <v>2007.0</v>
      </c>
      <c r="B418" s="4" t="s">
        <v>354</v>
      </c>
      <c r="C418" s="4" t="s">
        <v>13</v>
      </c>
      <c r="D418" s="4" t="s">
        <v>398</v>
      </c>
      <c r="E418" s="4">
        <v>26.0</v>
      </c>
      <c r="F418" s="4" t="s">
        <v>1937</v>
      </c>
      <c r="G418" s="4" t="s">
        <v>239</v>
      </c>
      <c r="H418" s="4">
        <v>674.0</v>
      </c>
      <c r="I418" s="4">
        <v>680.0</v>
      </c>
      <c r="J418" s="4">
        <v>1354.0</v>
      </c>
    </row>
    <row r="419">
      <c r="A419" s="4">
        <v>2007.0</v>
      </c>
      <c r="B419" s="4" t="s">
        <v>354</v>
      </c>
      <c r="C419" s="4" t="s">
        <v>13</v>
      </c>
      <c r="D419" s="4" t="s">
        <v>398</v>
      </c>
      <c r="E419" s="4">
        <v>27.0</v>
      </c>
      <c r="F419" s="4" t="s">
        <v>1603</v>
      </c>
      <c r="G419" s="4" t="s">
        <v>75</v>
      </c>
      <c r="H419" s="4">
        <v>670.0</v>
      </c>
      <c r="I419" s="4">
        <v>680.0</v>
      </c>
      <c r="J419" s="4">
        <v>1350.0</v>
      </c>
    </row>
    <row r="420">
      <c r="A420" s="4">
        <v>2007.0</v>
      </c>
      <c r="B420" s="4" t="s">
        <v>354</v>
      </c>
      <c r="C420" s="4" t="s">
        <v>13</v>
      </c>
      <c r="D420" s="4" t="s">
        <v>398</v>
      </c>
      <c r="E420" s="4">
        <v>28.0</v>
      </c>
      <c r="F420" s="4" t="s">
        <v>1938</v>
      </c>
      <c r="G420" s="4" t="s">
        <v>24</v>
      </c>
      <c r="H420" s="4">
        <v>616.0</v>
      </c>
      <c r="I420" s="4">
        <v>710.0</v>
      </c>
      <c r="J420" s="4">
        <v>1326.0</v>
      </c>
    </row>
    <row r="421">
      <c r="A421" s="4">
        <v>2007.0</v>
      </c>
      <c r="B421" s="4" t="s">
        <v>354</v>
      </c>
      <c r="C421" s="4" t="s">
        <v>13</v>
      </c>
      <c r="D421" s="4" t="s">
        <v>398</v>
      </c>
      <c r="E421" s="4">
        <v>29.0</v>
      </c>
      <c r="F421" s="4" t="s">
        <v>629</v>
      </c>
      <c r="G421" s="4" t="s">
        <v>24</v>
      </c>
      <c r="H421" s="4">
        <v>632.0</v>
      </c>
      <c r="I421" s="4">
        <v>692.0</v>
      </c>
      <c r="J421" s="4">
        <v>1324.0</v>
      </c>
    </row>
    <row r="422">
      <c r="A422" s="4">
        <v>2007.0</v>
      </c>
      <c r="B422" s="4" t="s">
        <v>354</v>
      </c>
      <c r="C422" s="4" t="s">
        <v>13</v>
      </c>
      <c r="D422" s="4" t="s">
        <v>398</v>
      </c>
      <c r="E422" s="4">
        <v>30.0</v>
      </c>
      <c r="F422" s="4" t="s">
        <v>967</v>
      </c>
      <c r="G422" s="4" t="s">
        <v>24</v>
      </c>
      <c r="H422" s="4">
        <v>620.0</v>
      </c>
      <c r="I422" s="4">
        <v>700.0</v>
      </c>
      <c r="J422" s="4">
        <v>1320.0</v>
      </c>
    </row>
    <row r="423">
      <c r="A423" s="4">
        <v>2007.0</v>
      </c>
      <c r="B423" s="4" t="s">
        <v>354</v>
      </c>
      <c r="C423" s="4" t="s">
        <v>13</v>
      </c>
      <c r="D423" s="4" t="s">
        <v>398</v>
      </c>
      <c r="E423" s="4">
        <v>31.0</v>
      </c>
      <c r="F423" s="4" t="s">
        <v>1939</v>
      </c>
      <c r="G423" s="4" t="s">
        <v>1445</v>
      </c>
      <c r="H423" s="4">
        <v>626.0</v>
      </c>
      <c r="I423" s="4">
        <v>694.0</v>
      </c>
      <c r="J423" s="4">
        <v>1320.0</v>
      </c>
    </row>
    <row r="424">
      <c r="A424" s="4">
        <v>2007.0</v>
      </c>
      <c r="B424" s="4" t="s">
        <v>354</v>
      </c>
      <c r="C424" s="4" t="s">
        <v>13</v>
      </c>
      <c r="D424" s="4" t="s">
        <v>398</v>
      </c>
      <c r="E424" s="4">
        <v>32.0</v>
      </c>
      <c r="F424" s="4" t="s">
        <v>973</v>
      </c>
      <c r="G424" s="4" t="s">
        <v>974</v>
      </c>
      <c r="H424" s="4">
        <v>606.0</v>
      </c>
      <c r="I424" s="4">
        <v>684.0</v>
      </c>
      <c r="J424" s="4">
        <v>1290.0</v>
      </c>
    </row>
    <row r="425">
      <c r="A425" s="4">
        <v>2007.0</v>
      </c>
      <c r="B425" s="4" t="s">
        <v>354</v>
      </c>
      <c r="C425" s="4" t="s">
        <v>13</v>
      </c>
      <c r="D425" s="4" t="s">
        <v>398</v>
      </c>
      <c r="E425" s="4">
        <v>33.0</v>
      </c>
      <c r="F425" s="4" t="s">
        <v>625</v>
      </c>
      <c r="G425" s="4" t="s">
        <v>876</v>
      </c>
      <c r="H425" s="4">
        <v>630.0</v>
      </c>
      <c r="I425" s="4">
        <v>660.0</v>
      </c>
      <c r="J425" s="4">
        <v>1290.0</v>
      </c>
    </row>
    <row r="426">
      <c r="A426" s="4">
        <v>2007.0</v>
      </c>
      <c r="B426" s="4" t="s">
        <v>354</v>
      </c>
      <c r="C426" s="4" t="s">
        <v>13</v>
      </c>
      <c r="D426" s="4" t="s">
        <v>398</v>
      </c>
      <c r="E426" s="4">
        <v>34.0</v>
      </c>
      <c r="F426" s="4" t="s">
        <v>621</v>
      </c>
      <c r="G426" s="4" t="s">
        <v>622</v>
      </c>
      <c r="H426" s="4">
        <v>588.0</v>
      </c>
      <c r="I426" s="4">
        <v>666.0</v>
      </c>
      <c r="J426" s="4">
        <v>1254.0</v>
      </c>
    </row>
    <row r="427">
      <c r="A427" s="4">
        <v>2007.0</v>
      </c>
      <c r="B427" s="4" t="s">
        <v>354</v>
      </c>
      <c r="C427" s="4" t="s">
        <v>13</v>
      </c>
      <c r="D427" s="4" t="s">
        <v>398</v>
      </c>
      <c r="E427" s="4">
        <v>35.0</v>
      </c>
      <c r="F427" s="4" t="s">
        <v>1940</v>
      </c>
      <c r="G427" s="4" t="s">
        <v>127</v>
      </c>
      <c r="H427" s="4">
        <v>636.0</v>
      </c>
      <c r="I427" s="4">
        <v>588.0</v>
      </c>
      <c r="J427" s="4">
        <v>1224.0</v>
      </c>
    </row>
    <row r="428">
      <c r="A428" s="4">
        <v>2007.0</v>
      </c>
      <c r="B428" s="4" t="s">
        <v>354</v>
      </c>
      <c r="C428" s="4" t="s">
        <v>13</v>
      </c>
      <c r="D428" s="4" t="s">
        <v>398</v>
      </c>
      <c r="E428" s="4">
        <v>36.0</v>
      </c>
      <c r="F428" s="4" t="s">
        <v>1250</v>
      </c>
      <c r="G428" s="4" t="s">
        <v>75</v>
      </c>
      <c r="H428" s="4">
        <v>542.0</v>
      </c>
      <c r="I428" s="4">
        <v>658.0</v>
      </c>
      <c r="J428" s="4">
        <v>1200.0</v>
      </c>
    </row>
    <row r="429">
      <c r="A429" s="4">
        <v>2007.0</v>
      </c>
      <c r="B429" s="4" t="s">
        <v>354</v>
      </c>
      <c r="C429" s="4" t="s">
        <v>13</v>
      </c>
      <c r="D429" s="4" t="s">
        <v>398</v>
      </c>
      <c r="E429" s="4">
        <v>37.0</v>
      </c>
      <c r="F429" s="4" t="s">
        <v>1941</v>
      </c>
      <c r="G429" s="4" t="s">
        <v>263</v>
      </c>
      <c r="H429" s="4">
        <v>524.0</v>
      </c>
      <c r="I429" s="4">
        <v>670.0</v>
      </c>
      <c r="J429" s="4">
        <v>1194.0</v>
      </c>
    </row>
    <row r="430">
      <c r="A430" s="4">
        <v>2007.0</v>
      </c>
      <c r="B430" s="4" t="s">
        <v>354</v>
      </c>
      <c r="C430" s="4" t="s">
        <v>13</v>
      </c>
      <c r="D430" s="4" t="s">
        <v>398</v>
      </c>
      <c r="E430" s="4">
        <v>38.0</v>
      </c>
      <c r="F430" s="4" t="s">
        <v>1942</v>
      </c>
      <c r="G430" s="4" t="s">
        <v>439</v>
      </c>
      <c r="H430" s="4">
        <v>552.0</v>
      </c>
      <c r="I430" s="4">
        <v>638.0</v>
      </c>
      <c r="J430" s="4">
        <v>1190.0</v>
      </c>
    </row>
    <row r="431">
      <c r="A431" s="4">
        <v>2007.0</v>
      </c>
      <c r="B431" s="4" t="s">
        <v>354</v>
      </c>
      <c r="C431" s="4" t="s">
        <v>13</v>
      </c>
      <c r="D431" s="4" t="s">
        <v>398</v>
      </c>
      <c r="E431" s="4">
        <v>39.0</v>
      </c>
      <c r="F431" s="4" t="s">
        <v>1251</v>
      </c>
      <c r="G431" s="4" t="s">
        <v>1411</v>
      </c>
      <c r="H431" s="4">
        <v>560.0</v>
      </c>
      <c r="I431" s="4">
        <v>614.0</v>
      </c>
      <c r="J431" s="4">
        <v>1174.0</v>
      </c>
    </row>
    <row r="432">
      <c r="A432" s="4">
        <v>2007.0</v>
      </c>
      <c r="B432" s="4" t="s">
        <v>354</v>
      </c>
      <c r="C432" s="4" t="s">
        <v>13</v>
      </c>
      <c r="D432" s="4" t="s">
        <v>398</v>
      </c>
      <c r="E432" s="4">
        <v>40.0</v>
      </c>
      <c r="F432" s="4" t="s">
        <v>627</v>
      </c>
      <c r="G432" s="4" t="s">
        <v>447</v>
      </c>
      <c r="H432" s="4">
        <v>520.0</v>
      </c>
      <c r="I432" s="4">
        <v>508.0</v>
      </c>
      <c r="J432" s="4">
        <v>1028.0</v>
      </c>
    </row>
    <row r="433">
      <c r="A433" s="4">
        <v>2007.0</v>
      </c>
      <c r="B433" s="4" t="s">
        <v>354</v>
      </c>
      <c r="C433" s="4" t="s">
        <v>13</v>
      </c>
      <c r="D433" s="4" t="s">
        <v>398</v>
      </c>
      <c r="E433" s="4">
        <v>41.0</v>
      </c>
      <c r="F433" s="4" t="s">
        <v>1943</v>
      </c>
      <c r="G433" s="4" t="s">
        <v>1848</v>
      </c>
      <c r="H433" s="4">
        <v>450.0</v>
      </c>
      <c r="I433" s="4">
        <v>558.0</v>
      </c>
      <c r="J433" s="4">
        <v>1008.0</v>
      </c>
    </row>
    <row r="434">
      <c r="A434" s="4">
        <v>2007.0</v>
      </c>
      <c r="B434" s="4" t="s">
        <v>354</v>
      </c>
      <c r="C434" s="4" t="s">
        <v>13</v>
      </c>
      <c r="D434" s="4" t="s">
        <v>398</v>
      </c>
      <c r="E434" s="4">
        <v>42.0</v>
      </c>
      <c r="F434" s="4" t="s">
        <v>1522</v>
      </c>
      <c r="G434" s="4" t="s">
        <v>1796</v>
      </c>
      <c r="H434" s="4">
        <v>620.0</v>
      </c>
      <c r="I434" s="4">
        <v>240.0</v>
      </c>
      <c r="J434" s="4">
        <v>860.0</v>
      </c>
    </row>
    <row r="435">
      <c r="A435" s="4">
        <v>2007.0</v>
      </c>
      <c r="B435" s="4" t="s">
        <v>354</v>
      </c>
      <c r="C435" s="4" t="s">
        <v>57</v>
      </c>
      <c r="D435" s="4" t="s">
        <v>398</v>
      </c>
      <c r="E435" s="4">
        <v>1.0</v>
      </c>
      <c r="F435" s="4" t="s">
        <v>393</v>
      </c>
      <c r="G435" s="4" t="s">
        <v>125</v>
      </c>
      <c r="H435" s="4">
        <v>746.0</v>
      </c>
      <c r="I435" s="4">
        <v>756.0</v>
      </c>
      <c r="J435" s="4">
        <v>1502.0</v>
      </c>
    </row>
    <row r="436">
      <c r="A436" s="4">
        <v>2007.0</v>
      </c>
      <c r="B436" s="4" t="s">
        <v>354</v>
      </c>
      <c r="C436" s="4" t="s">
        <v>57</v>
      </c>
      <c r="D436" s="4" t="s">
        <v>398</v>
      </c>
      <c r="E436" s="4">
        <v>2.0</v>
      </c>
      <c r="F436" s="4" t="s">
        <v>202</v>
      </c>
      <c r="G436" s="4" t="s">
        <v>1008</v>
      </c>
      <c r="H436" s="4">
        <v>700.0</v>
      </c>
      <c r="I436" s="4">
        <v>750.0</v>
      </c>
      <c r="J436" s="4">
        <v>1450.0</v>
      </c>
    </row>
    <row r="437">
      <c r="A437" s="4">
        <v>2007.0</v>
      </c>
      <c r="B437" s="4" t="s">
        <v>354</v>
      </c>
      <c r="C437" s="4" t="s">
        <v>57</v>
      </c>
      <c r="D437" s="4" t="s">
        <v>398</v>
      </c>
      <c r="E437" s="4">
        <v>3.0</v>
      </c>
      <c r="F437" s="4" t="s">
        <v>1256</v>
      </c>
      <c r="G437" s="4" t="s">
        <v>53</v>
      </c>
      <c r="H437" s="4">
        <v>600.0</v>
      </c>
      <c r="I437" s="4">
        <v>696.0</v>
      </c>
      <c r="J437" s="4">
        <v>1296.0</v>
      </c>
    </row>
    <row r="438">
      <c r="A438" s="4">
        <v>2007.0</v>
      </c>
      <c r="B438" s="4" t="s">
        <v>354</v>
      </c>
      <c r="C438" s="4" t="s">
        <v>57</v>
      </c>
      <c r="D438" s="4" t="s">
        <v>398</v>
      </c>
      <c r="E438" s="4">
        <v>4.0</v>
      </c>
      <c r="F438" s="4" t="s">
        <v>1944</v>
      </c>
      <c r="G438" s="4" t="s">
        <v>1783</v>
      </c>
      <c r="H438" s="4">
        <v>574.0</v>
      </c>
      <c r="I438" s="4">
        <v>622.0</v>
      </c>
      <c r="J438" s="4">
        <v>1196.0</v>
      </c>
    </row>
    <row r="439">
      <c r="A439" s="4">
        <v>2007.0</v>
      </c>
      <c r="B439" s="4" t="s">
        <v>354</v>
      </c>
      <c r="C439" s="4" t="s">
        <v>57</v>
      </c>
      <c r="D439" s="4" t="s">
        <v>398</v>
      </c>
      <c r="E439" s="4">
        <v>5.0</v>
      </c>
      <c r="F439" s="4" t="s">
        <v>395</v>
      </c>
      <c r="G439" s="4" t="s">
        <v>42</v>
      </c>
      <c r="H439" s="4">
        <v>426.0</v>
      </c>
      <c r="I439" s="4">
        <v>516.0</v>
      </c>
      <c r="J439" s="4">
        <v>942.0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.75"/>
    <col customWidth="1" min="3" max="3" width="5.13"/>
    <col customWidth="1" min="4" max="4" width="7.25"/>
    <col customWidth="1" min="5" max="5" width="2.88"/>
    <col customWidth="1" min="6" max="6" width="19.75"/>
    <col customWidth="1" min="7" max="7" width="21.0"/>
    <col customWidth="1" min="8" max="9" width="5.38"/>
    <col customWidth="1" min="10" max="11" width="4.75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4" t="s">
        <v>11</v>
      </c>
    </row>
    <row r="2">
      <c r="A2" s="4">
        <v>2008.0</v>
      </c>
      <c r="B2" s="4" t="s">
        <v>12</v>
      </c>
      <c r="C2" s="4" t="s">
        <v>13</v>
      </c>
      <c r="D2" s="4" t="s">
        <v>14</v>
      </c>
      <c r="E2" s="4">
        <v>1.0</v>
      </c>
      <c r="F2" s="36" t="s">
        <v>21</v>
      </c>
      <c r="G2" s="4" t="s">
        <v>1588</v>
      </c>
      <c r="H2" s="4">
        <v>746.0</v>
      </c>
      <c r="I2" s="4">
        <v>730.0</v>
      </c>
      <c r="J2" s="4">
        <v>1476.0</v>
      </c>
      <c r="K2" s="36" t="s">
        <v>1258</v>
      </c>
    </row>
    <row r="3">
      <c r="A3" s="4">
        <v>2008.0</v>
      </c>
      <c r="B3" s="4" t="s">
        <v>12</v>
      </c>
      <c r="C3" s="4" t="s">
        <v>13</v>
      </c>
      <c r="D3" s="4" t="s">
        <v>14</v>
      </c>
      <c r="E3" s="4">
        <v>2.0</v>
      </c>
      <c r="F3" s="36" t="s">
        <v>633</v>
      </c>
      <c r="G3" s="4" t="s">
        <v>1945</v>
      </c>
      <c r="H3" s="4">
        <v>742.0</v>
      </c>
      <c r="I3" s="4">
        <v>714.0</v>
      </c>
      <c r="J3" s="4">
        <v>1456.0</v>
      </c>
      <c r="K3" s="36" t="s">
        <v>1258</v>
      </c>
    </row>
    <row r="4">
      <c r="A4" s="4">
        <v>2008.0</v>
      </c>
      <c r="B4" s="4" t="s">
        <v>12</v>
      </c>
      <c r="C4" s="4" t="s">
        <v>13</v>
      </c>
      <c r="D4" s="4" t="s">
        <v>14</v>
      </c>
      <c r="E4" s="4">
        <v>3.0</v>
      </c>
      <c r="F4" s="36" t="s">
        <v>775</v>
      </c>
      <c r="G4" s="4" t="s">
        <v>129</v>
      </c>
      <c r="H4" s="4">
        <v>694.0</v>
      </c>
      <c r="I4" s="4">
        <v>712.0</v>
      </c>
      <c r="J4" s="4">
        <v>1406.0</v>
      </c>
      <c r="K4" s="36" t="s">
        <v>1258</v>
      </c>
    </row>
    <row r="5">
      <c r="A5" s="4">
        <v>2008.0</v>
      </c>
      <c r="B5" s="4" t="s">
        <v>12</v>
      </c>
      <c r="C5" s="4" t="s">
        <v>13</v>
      </c>
      <c r="D5" s="4" t="s">
        <v>14</v>
      </c>
      <c r="E5" s="4">
        <v>4.0</v>
      </c>
      <c r="F5" s="36" t="s">
        <v>1946</v>
      </c>
      <c r="G5" s="4" t="s">
        <v>129</v>
      </c>
      <c r="H5" s="4">
        <v>666.0</v>
      </c>
      <c r="I5" s="4">
        <v>732.0</v>
      </c>
      <c r="J5" s="4">
        <v>1398.0</v>
      </c>
      <c r="K5" s="36" t="s">
        <v>1258</v>
      </c>
    </row>
    <row r="6">
      <c r="A6" s="4">
        <v>2008.0</v>
      </c>
      <c r="B6" s="4" t="s">
        <v>12</v>
      </c>
      <c r="C6" s="4" t="s">
        <v>13</v>
      </c>
      <c r="D6" s="4" t="s">
        <v>14</v>
      </c>
      <c r="E6" s="4">
        <v>5.0</v>
      </c>
      <c r="F6" s="36" t="s">
        <v>638</v>
      </c>
      <c r="G6" s="4" t="s">
        <v>1112</v>
      </c>
      <c r="H6" s="4">
        <v>688.0</v>
      </c>
      <c r="I6" s="4">
        <v>702.0</v>
      </c>
      <c r="J6" s="4">
        <v>1390.0</v>
      </c>
      <c r="K6" s="4">
        <v>13.0</v>
      </c>
    </row>
    <row r="7">
      <c r="A7" s="4">
        <v>2008.0</v>
      </c>
      <c r="B7" s="4" t="s">
        <v>12</v>
      </c>
      <c r="C7" s="4" t="s">
        <v>13</v>
      </c>
      <c r="D7" s="4" t="s">
        <v>14</v>
      </c>
      <c r="E7" s="4">
        <v>6.0</v>
      </c>
      <c r="F7" s="36" t="s">
        <v>1703</v>
      </c>
      <c r="G7" s="4" t="s">
        <v>1947</v>
      </c>
      <c r="H7" s="4">
        <v>656.0</v>
      </c>
      <c r="I7" s="4">
        <v>734.0</v>
      </c>
      <c r="J7" s="4">
        <v>1390.0</v>
      </c>
      <c r="K7" s="4">
        <v>10.0</v>
      </c>
    </row>
    <row r="8">
      <c r="A8" s="4">
        <v>2008.0</v>
      </c>
      <c r="B8" s="4" t="s">
        <v>12</v>
      </c>
      <c r="C8" s="4" t="s">
        <v>13</v>
      </c>
      <c r="D8" s="4" t="s">
        <v>14</v>
      </c>
      <c r="E8" s="4">
        <v>7.0</v>
      </c>
      <c r="F8" s="36" t="s">
        <v>1386</v>
      </c>
      <c r="G8" s="4" t="s">
        <v>1948</v>
      </c>
      <c r="H8" s="4">
        <v>704.0</v>
      </c>
      <c r="I8" s="4">
        <v>672.0</v>
      </c>
      <c r="J8" s="4">
        <v>1376.0</v>
      </c>
      <c r="K8" s="36" t="s">
        <v>1258</v>
      </c>
    </row>
    <row r="9">
      <c r="A9" s="4">
        <v>2008.0</v>
      </c>
      <c r="B9" s="4" t="s">
        <v>12</v>
      </c>
      <c r="C9" s="4" t="s">
        <v>13</v>
      </c>
      <c r="D9" s="4" t="s">
        <v>14</v>
      </c>
      <c r="E9" s="4">
        <v>8.0</v>
      </c>
      <c r="F9" s="36" t="s">
        <v>1551</v>
      </c>
      <c r="G9" s="4" t="s">
        <v>469</v>
      </c>
      <c r="H9" s="4">
        <v>674.0</v>
      </c>
      <c r="I9" s="4">
        <v>688.0</v>
      </c>
      <c r="J9" s="4">
        <v>1362.0</v>
      </c>
      <c r="K9" s="4">
        <v>16.0</v>
      </c>
    </row>
    <row r="10">
      <c r="A10" s="4">
        <v>2008.0</v>
      </c>
      <c r="B10" s="4" t="s">
        <v>12</v>
      </c>
      <c r="C10" s="4" t="s">
        <v>13</v>
      </c>
      <c r="D10" s="4" t="s">
        <v>14</v>
      </c>
      <c r="E10" s="4">
        <v>9.0</v>
      </c>
      <c r="F10" s="36" t="s">
        <v>401</v>
      </c>
      <c r="G10" s="4" t="s">
        <v>1949</v>
      </c>
      <c r="H10" s="4">
        <v>696.0</v>
      </c>
      <c r="I10" s="4">
        <v>666.0</v>
      </c>
      <c r="J10" s="4">
        <v>1362.0</v>
      </c>
      <c r="K10" s="4">
        <v>12.0</v>
      </c>
    </row>
    <row r="11">
      <c r="A11" s="4">
        <v>2008.0</v>
      </c>
      <c r="B11" s="4" t="s">
        <v>12</v>
      </c>
      <c r="C11" s="4" t="s">
        <v>13</v>
      </c>
      <c r="D11" s="4" t="s">
        <v>14</v>
      </c>
      <c r="E11" s="4">
        <v>10.0</v>
      </c>
      <c r="F11" s="36" t="s">
        <v>1390</v>
      </c>
      <c r="G11" s="4" t="s">
        <v>469</v>
      </c>
      <c r="H11" s="4">
        <v>672.0</v>
      </c>
      <c r="I11" s="4">
        <v>684.0</v>
      </c>
      <c r="J11" s="4">
        <v>1356.0</v>
      </c>
      <c r="K11" s="36" t="s">
        <v>1258</v>
      </c>
    </row>
    <row r="12">
      <c r="A12" s="4">
        <v>2008.0</v>
      </c>
      <c r="B12" s="4" t="s">
        <v>12</v>
      </c>
      <c r="C12" s="4" t="s">
        <v>13</v>
      </c>
      <c r="D12" s="4" t="s">
        <v>14</v>
      </c>
      <c r="E12" s="4">
        <v>11.0</v>
      </c>
      <c r="F12" s="36" t="s">
        <v>884</v>
      </c>
      <c r="G12" s="4" t="s">
        <v>1950</v>
      </c>
      <c r="H12" s="4">
        <v>668.0</v>
      </c>
      <c r="I12" s="4">
        <v>678.0</v>
      </c>
      <c r="J12" s="4">
        <v>1346.0</v>
      </c>
      <c r="K12" s="36" t="s">
        <v>1258</v>
      </c>
    </row>
    <row r="13">
      <c r="A13" s="4">
        <v>2008.0</v>
      </c>
      <c r="B13" s="4" t="s">
        <v>12</v>
      </c>
      <c r="C13" s="4" t="s">
        <v>13</v>
      </c>
      <c r="D13" s="4" t="s">
        <v>14</v>
      </c>
      <c r="E13" s="4">
        <v>12.0</v>
      </c>
      <c r="F13" s="36" t="s">
        <v>785</v>
      </c>
      <c r="G13" s="4" t="s">
        <v>129</v>
      </c>
      <c r="H13" s="4">
        <v>656.0</v>
      </c>
      <c r="I13" s="4">
        <v>686.0</v>
      </c>
      <c r="J13" s="4">
        <v>1342.0</v>
      </c>
      <c r="K13" s="4">
        <v>12.0</v>
      </c>
    </row>
    <row r="14">
      <c r="A14" s="4">
        <v>2008.0</v>
      </c>
      <c r="B14" s="4" t="s">
        <v>12</v>
      </c>
      <c r="C14" s="4" t="s">
        <v>13</v>
      </c>
      <c r="D14" s="4" t="s">
        <v>14</v>
      </c>
      <c r="E14" s="4">
        <v>12.0</v>
      </c>
      <c r="F14" s="36" t="s">
        <v>1846</v>
      </c>
      <c r="G14" s="4" t="s">
        <v>1754</v>
      </c>
      <c r="H14" s="4">
        <v>676.0</v>
      </c>
      <c r="I14" s="4">
        <v>666.0</v>
      </c>
      <c r="J14" s="4">
        <v>1342.0</v>
      </c>
      <c r="K14" s="4">
        <v>12.0</v>
      </c>
    </row>
    <row r="15">
      <c r="A15" s="4">
        <v>2008.0</v>
      </c>
      <c r="B15" s="4" t="s">
        <v>12</v>
      </c>
      <c r="C15" s="4" t="s">
        <v>13</v>
      </c>
      <c r="D15" s="4" t="s">
        <v>14</v>
      </c>
      <c r="E15" s="4">
        <v>14.0</v>
      </c>
      <c r="F15" s="36" t="s">
        <v>1388</v>
      </c>
      <c r="G15" s="4" t="s">
        <v>129</v>
      </c>
      <c r="H15" s="4">
        <v>674.0</v>
      </c>
      <c r="I15" s="4">
        <v>664.0</v>
      </c>
      <c r="J15" s="4">
        <v>1338.0</v>
      </c>
      <c r="K15" s="36" t="s">
        <v>1258</v>
      </c>
    </row>
    <row r="16">
      <c r="A16" s="4">
        <v>2008.0</v>
      </c>
      <c r="B16" s="4" t="s">
        <v>12</v>
      </c>
      <c r="C16" s="4" t="s">
        <v>13</v>
      </c>
      <c r="D16" s="4" t="s">
        <v>14</v>
      </c>
      <c r="E16" s="4">
        <v>15.0</v>
      </c>
      <c r="F16" s="36" t="s">
        <v>420</v>
      </c>
      <c r="G16" s="4" t="s">
        <v>1951</v>
      </c>
      <c r="H16" s="4">
        <v>646.0</v>
      </c>
      <c r="I16" s="4">
        <v>676.0</v>
      </c>
      <c r="J16" s="4">
        <v>1322.0</v>
      </c>
      <c r="K16" s="36" t="s">
        <v>1258</v>
      </c>
    </row>
    <row r="17">
      <c r="A17" s="4">
        <v>2008.0</v>
      </c>
      <c r="B17" s="4" t="s">
        <v>12</v>
      </c>
      <c r="C17" s="4" t="s">
        <v>13</v>
      </c>
      <c r="D17" s="4" t="s">
        <v>14</v>
      </c>
      <c r="E17" s="4">
        <v>16.0</v>
      </c>
      <c r="F17" s="36" t="s">
        <v>89</v>
      </c>
      <c r="G17" s="4" t="s">
        <v>1952</v>
      </c>
      <c r="H17" s="4">
        <v>644.0</v>
      </c>
      <c r="I17" s="4">
        <v>676.0</v>
      </c>
      <c r="J17" s="4">
        <v>1320.0</v>
      </c>
      <c r="K17" s="36" t="s">
        <v>1258</v>
      </c>
    </row>
    <row r="18">
      <c r="A18" s="4">
        <v>2008.0</v>
      </c>
      <c r="B18" s="4" t="s">
        <v>12</v>
      </c>
      <c r="C18" s="4" t="s">
        <v>13</v>
      </c>
      <c r="D18" s="4" t="s">
        <v>14</v>
      </c>
      <c r="E18" s="4">
        <v>17.0</v>
      </c>
      <c r="F18" s="36" t="s">
        <v>977</v>
      </c>
      <c r="G18" s="4" t="s">
        <v>540</v>
      </c>
      <c r="H18" s="4">
        <v>670.0</v>
      </c>
      <c r="I18" s="4">
        <v>642.0</v>
      </c>
      <c r="J18" s="4">
        <v>1312.0</v>
      </c>
      <c r="K18" s="36" t="s">
        <v>1258</v>
      </c>
    </row>
    <row r="19">
      <c r="A19" s="4">
        <v>2008.0</v>
      </c>
      <c r="B19" s="4" t="s">
        <v>12</v>
      </c>
      <c r="C19" s="4" t="s">
        <v>13</v>
      </c>
      <c r="D19" s="4" t="s">
        <v>14</v>
      </c>
      <c r="E19" s="4">
        <v>18.0</v>
      </c>
      <c r="F19" s="36" t="s">
        <v>1612</v>
      </c>
      <c r="G19" s="4" t="s">
        <v>1953</v>
      </c>
      <c r="H19" s="4">
        <v>636.0</v>
      </c>
      <c r="I19" s="4">
        <v>662.0</v>
      </c>
      <c r="J19" s="4">
        <v>1298.0</v>
      </c>
      <c r="K19" s="36" t="s">
        <v>1258</v>
      </c>
    </row>
    <row r="20">
      <c r="A20" s="4">
        <v>2008.0</v>
      </c>
      <c r="B20" s="4" t="s">
        <v>12</v>
      </c>
      <c r="C20" s="4" t="s">
        <v>13</v>
      </c>
      <c r="D20" s="4" t="s">
        <v>14</v>
      </c>
      <c r="E20" s="4">
        <v>19.0</v>
      </c>
      <c r="F20" s="36" t="s">
        <v>1094</v>
      </c>
      <c r="G20" s="4" t="s">
        <v>1954</v>
      </c>
      <c r="H20" s="4">
        <v>662.0</v>
      </c>
      <c r="I20" s="4">
        <v>632.0</v>
      </c>
      <c r="J20" s="4">
        <v>1294.0</v>
      </c>
      <c r="K20" s="36" t="s">
        <v>1258</v>
      </c>
    </row>
    <row r="21">
      <c r="A21" s="4">
        <v>2008.0</v>
      </c>
      <c r="B21" s="4" t="s">
        <v>12</v>
      </c>
      <c r="C21" s="4" t="s">
        <v>13</v>
      </c>
      <c r="D21" s="4" t="s">
        <v>14</v>
      </c>
      <c r="E21" s="4">
        <v>20.0</v>
      </c>
      <c r="F21" s="36" t="s">
        <v>1955</v>
      </c>
      <c r="G21" s="4" t="s">
        <v>1274</v>
      </c>
      <c r="H21" s="4">
        <v>638.0</v>
      </c>
      <c r="I21" s="4">
        <v>652.0</v>
      </c>
      <c r="J21" s="4">
        <v>1290.0</v>
      </c>
      <c r="K21" s="36" t="s">
        <v>1258</v>
      </c>
    </row>
    <row r="22">
      <c r="A22" s="4">
        <v>2008.0</v>
      </c>
      <c r="B22" s="4" t="s">
        <v>12</v>
      </c>
      <c r="C22" s="4" t="s">
        <v>13</v>
      </c>
      <c r="D22" s="4" t="s">
        <v>14</v>
      </c>
      <c r="E22" s="4">
        <v>21.0</v>
      </c>
      <c r="F22" s="36" t="s">
        <v>19</v>
      </c>
      <c r="G22" s="4" t="s">
        <v>20</v>
      </c>
      <c r="H22" s="4">
        <v>628.0</v>
      </c>
      <c r="I22" s="4">
        <v>660.0</v>
      </c>
      <c r="J22" s="4">
        <v>1288.0</v>
      </c>
      <c r="K22" s="4">
        <v>10.0</v>
      </c>
    </row>
    <row r="23">
      <c r="A23" s="4">
        <v>2008.0</v>
      </c>
      <c r="B23" s="4" t="s">
        <v>12</v>
      </c>
      <c r="C23" s="4" t="s">
        <v>13</v>
      </c>
      <c r="D23" s="4" t="s">
        <v>14</v>
      </c>
      <c r="E23" s="4">
        <v>22.0</v>
      </c>
      <c r="F23" s="36" t="s">
        <v>1862</v>
      </c>
      <c r="G23" s="4" t="s">
        <v>1952</v>
      </c>
      <c r="H23" s="4">
        <v>646.0</v>
      </c>
      <c r="I23" s="4">
        <v>642.0</v>
      </c>
      <c r="J23" s="4">
        <v>1288.0</v>
      </c>
      <c r="K23" s="4">
        <v>3.0</v>
      </c>
    </row>
    <row r="24">
      <c r="A24" s="4">
        <v>2008.0</v>
      </c>
      <c r="B24" s="4" t="s">
        <v>12</v>
      </c>
      <c r="C24" s="4" t="s">
        <v>13</v>
      </c>
      <c r="D24" s="4" t="s">
        <v>14</v>
      </c>
      <c r="E24" s="4">
        <v>23.0</v>
      </c>
      <c r="F24" s="36" t="s">
        <v>400</v>
      </c>
      <c r="G24" s="4" t="s">
        <v>1956</v>
      </c>
      <c r="H24" s="4">
        <v>636.0</v>
      </c>
      <c r="I24" s="4">
        <v>644.0</v>
      </c>
      <c r="J24" s="4">
        <v>1280.0</v>
      </c>
      <c r="K24" s="36" t="s">
        <v>1258</v>
      </c>
    </row>
    <row r="25">
      <c r="A25" s="4">
        <v>2008.0</v>
      </c>
      <c r="B25" s="4" t="s">
        <v>12</v>
      </c>
      <c r="C25" s="4" t="s">
        <v>13</v>
      </c>
      <c r="D25" s="4" t="s">
        <v>14</v>
      </c>
      <c r="E25" s="4">
        <v>24.0</v>
      </c>
      <c r="F25" s="36" t="s">
        <v>1617</v>
      </c>
      <c r="G25" s="4" t="s">
        <v>469</v>
      </c>
      <c r="H25" s="4">
        <v>636.0</v>
      </c>
      <c r="I25" s="4">
        <v>624.0</v>
      </c>
      <c r="J25" s="4">
        <v>1260.0</v>
      </c>
      <c r="K25" s="4">
        <v>14.0</v>
      </c>
    </row>
    <row r="26">
      <c r="A26" s="4">
        <v>2008.0</v>
      </c>
      <c r="B26" s="4" t="s">
        <v>12</v>
      </c>
      <c r="C26" s="4" t="s">
        <v>13</v>
      </c>
      <c r="D26" s="4" t="s">
        <v>14</v>
      </c>
      <c r="E26" s="4">
        <v>25.0</v>
      </c>
      <c r="F26" s="36" t="s">
        <v>1957</v>
      </c>
      <c r="G26" s="4" t="s">
        <v>1945</v>
      </c>
      <c r="H26" s="4">
        <v>626.0</v>
      </c>
      <c r="I26" s="4">
        <v>634.0</v>
      </c>
      <c r="J26" s="4">
        <v>1260.0</v>
      </c>
      <c r="K26" s="4">
        <v>11.0</v>
      </c>
    </row>
    <row r="27">
      <c r="A27" s="4">
        <v>2008.0</v>
      </c>
      <c r="B27" s="4" t="s">
        <v>12</v>
      </c>
      <c r="C27" s="4" t="s">
        <v>13</v>
      </c>
      <c r="D27" s="4" t="s">
        <v>14</v>
      </c>
      <c r="E27" s="4">
        <v>26.0</v>
      </c>
      <c r="F27" s="36" t="s">
        <v>1747</v>
      </c>
      <c r="G27" s="4" t="s">
        <v>678</v>
      </c>
      <c r="H27" s="4">
        <v>646.0</v>
      </c>
      <c r="I27" s="4">
        <v>588.0</v>
      </c>
      <c r="J27" s="4">
        <v>1234.0</v>
      </c>
      <c r="K27" s="36" t="s">
        <v>1258</v>
      </c>
    </row>
    <row r="28">
      <c r="A28" s="4">
        <v>2008.0</v>
      </c>
      <c r="B28" s="4" t="s">
        <v>12</v>
      </c>
      <c r="C28" s="4" t="s">
        <v>13</v>
      </c>
      <c r="D28" s="4" t="s">
        <v>14</v>
      </c>
      <c r="E28" s="4">
        <v>27.0</v>
      </c>
      <c r="F28" s="36" t="s">
        <v>45</v>
      </c>
      <c r="G28" s="4" t="s">
        <v>53</v>
      </c>
      <c r="H28" s="4">
        <v>594.0</v>
      </c>
      <c r="I28" s="4">
        <v>636.0</v>
      </c>
      <c r="J28" s="4">
        <v>1230.0</v>
      </c>
      <c r="K28" s="4">
        <v>12.0</v>
      </c>
    </row>
    <row r="29">
      <c r="A29" s="4">
        <v>2008.0</v>
      </c>
      <c r="B29" s="4" t="s">
        <v>12</v>
      </c>
      <c r="C29" s="4" t="s">
        <v>13</v>
      </c>
      <c r="D29" s="4" t="s">
        <v>14</v>
      </c>
      <c r="E29" s="4">
        <v>28.0</v>
      </c>
      <c r="F29" s="36" t="s">
        <v>34</v>
      </c>
      <c r="G29" s="4" t="s">
        <v>1754</v>
      </c>
      <c r="H29" s="4">
        <v>596.0</v>
      </c>
      <c r="I29" s="4">
        <v>634.0</v>
      </c>
      <c r="J29" s="4">
        <v>1230.0</v>
      </c>
      <c r="K29" s="4">
        <v>4.0</v>
      </c>
    </row>
    <row r="30">
      <c r="A30" s="4">
        <v>2008.0</v>
      </c>
      <c r="B30" s="4" t="s">
        <v>12</v>
      </c>
      <c r="C30" s="4" t="s">
        <v>13</v>
      </c>
      <c r="D30" s="4" t="s">
        <v>14</v>
      </c>
      <c r="E30" s="4">
        <v>29.0</v>
      </c>
      <c r="F30" s="36" t="s">
        <v>513</v>
      </c>
      <c r="G30" s="4" t="s">
        <v>1953</v>
      </c>
      <c r="H30" s="4">
        <v>580.0</v>
      </c>
      <c r="I30" s="4">
        <v>646.0</v>
      </c>
      <c r="J30" s="4">
        <v>1226.0</v>
      </c>
      <c r="K30" s="36" t="s">
        <v>1258</v>
      </c>
    </row>
    <row r="31">
      <c r="A31" s="4">
        <v>2008.0</v>
      </c>
      <c r="B31" s="4" t="s">
        <v>12</v>
      </c>
      <c r="C31" s="4" t="s">
        <v>13</v>
      </c>
      <c r="D31" s="4" t="s">
        <v>14</v>
      </c>
      <c r="E31" s="4">
        <v>30.0</v>
      </c>
      <c r="F31" s="36" t="s">
        <v>1594</v>
      </c>
      <c r="G31" s="4" t="s">
        <v>1112</v>
      </c>
      <c r="H31" s="4">
        <v>562.0</v>
      </c>
      <c r="I31" s="4">
        <v>654.0</v>
      </c>
      <c r="J31" s="4">
        <v>1216.0</v>
      </c>
      <c r="K31" s="36" t="s">
        <v>1258</v>
      </c>
    </row>
    <row r="32">
      <c r="A32" s="4">
        <v>2008.0</v>
      </c>
      <c r="B32" s="4" t="s">
        <v>12</v>
      </c>
      <c r="C32" s="4" t="s">
        <v>13</v>
      </c>
      <c r="D32" s="4" t="s">
        <v>14</v>
      </c>
      <c r="E32" s="4">
        <v>31.0</v>
      </c>
      <c r="F32" s="36" t="s">
        <v>779</v>
      </c>
      <c r="G32" s="4" t="s">
        <v>129</v>
      </c>
      <c r="H32" s="4">
        <v>616.0</v>
      </c>
      <c r="I32" s="4">
        <v>594.0</v>
      </c>
      <c r="J32" s="4">
        <v>1210.0</v>
      </c>
      <c r="K32" s="36" t="s">
        <v>1258</v>
      </c>
    </row>
    <row r="33">
      <c r="A33" s="4">
        <v>2008.0</v>
      </c>
      <c r="B33" s="4" t="s">
        <v>12</v>
      </c>
      <c r="C33" s="4" t="s">
        <v>13</v>
      </c>
      <c r="D33" s="4" t="s">
        <v>14</v>
      </c>
      <c r="E33" s="4">
        <v>32.0</v>
      </c>
      <c r="F33" s="36" t="s">
        <v>1102</v>
      </c>
      <c r="G33" s="4" t="s">
        <v>129</v>
      </c>
      <c r="H33" s="4">
        <v>586.0</v>
      </c>
      <c r="I33" s="4">
        <v>618.0</v>
      </c>
      <c r="J33" s="4">
        <v>1204.0</v>
      </c>
      <c r="K33" s="36" t="s">
        <v>1258</v>
      </c>
    </row>
    <row r="34">
      <c r="A34" s="4">
        <v>2008.0</v>
      </c>
      <c r="B34" s="4" t="s">
        <v>12</v>
      </c>
      <c r="C34" s="4" t="s">
        <v>13</v>
      </c>
      <c r="D34" s="4" t="s">
        <v>14</v>
      </c>
      <c r="E34" s="4">
        <v>33.0</v>
      </c>
      <c r="F34" s="36" t="s">
        <v>928</v>
      </c>
      <c r="G34" s="4" t="s">
        <v>1958</v>
      </c>
      <c r="H34" s="4">
        <v>556.0</v>
      </c>
      <c r="I34" s="4">
        <v>640.0</v>
      </c>
      <c r="J34" s="4">
        <v>1196.0</v>
      </c>
      <c r="K34" s="36" t="s">
        <v>1258</v>
      </c>
    </row>
    <row r="35">
      <c r="A35" s="4">
        <v>2008.0</v>
      </c>
      <c r="B35" s="4" t="s">
        <v>12</v>
      </c>
      <c r="C35" s="4" t="s">
        <v>13</v>
      </c>
      <c r="D35" s="4" t="s">
        <v>14</v>
      </c>
      <c r="E35" s="4">
        <v>34.0</v>
      </c>
      <c r="F35" s="36" t="s">
        <v>1530</v>
      </c>
      <c r="G35" s="4" t="s">
        <v>1945</v>
      </c>
      <c r="H35" s="4">
        <v>566.0</v>
      </c>
      <c r="I35" s="4">
        <v>626.0</v>
      </c>
      <c r="J35" s="4">
        <v>1192.0</v>
      </c>
      <c r="K35" s="36" t="s">
        <v>1258</v>
      </c>
    </row>
    <row r="36">
      <c r="A36" s="4">
        <v>2008.0</v>
      </c>
      <c r="B36" s="4" t="s">
        <v>12</v>
      </c>
      <c r="C36" s="4" t="s">
        <v>13</v>
      </c>
      <c r="D36" s="4" t="s">
        <v>14</v>
      </c>
      <c r="E36" s="4">
        <v>35.0</v>
      </c>
      <c r="F36" s="36" t="s">
        <v>1959</v>
      </c>
      <c r="G36" s="4" t="s">
        <v>1960</v>
      </c>
      <c r="H36" s="4">
        <v>594.0</v>
      </c>
      <c r="I36" s="4">
        <v>594.0</v>
      </c>
      <c r="J36" s="4">
        <v>1188.0</v>
      </c>
      <c r="K36" s="4">
        <v>6.0</v>
      </c>
    </row>
    <row r="37">
      <c r="A37" s="4">
        <v>2008.0</v>
      </c>
      <c r="B37" s="4" t="s">
        <v>12</v>
      </c>
      <c r="C37" s="4" t="s">
        <v>13</v>
      </c>
      <c r="D37" s="4" t="s">
        <v>14</v>
      </c>
      <c r="E37" s="4">
        <v>36.0</v>
      </c>
      <c r="F37" s="36" t="s">
        <v>1961</v>
      </c>
      <c r="G37" s="4" t="s">
        <v>1962</v>
      </c>
      <c r="H37" s="4">
        <v>600.0</v>
      </c>
      <c r="I37" s="4">
        <v>588.0</v>
      </c>
      <c r="J37" s="4">
        <v>1188.0</v>
      </c>
      <c r="K37" s="4">
        <v>5.0</v>
      </c>
    </row>
    <row r="38">
      <c r="A38" s="4">
        <v>2008.0</v>
      </c>
      <c r="B38" s="4" t="s">
        <v>12</v>
      </c>
      <c r="C38" s="4" t="s">
        <v>13</v>
      </c>
      <c r="D38" s="4" t="s">
        <v>14</v>
      </c>
      <c r="E38" s="4">
        <v>37.0</v>
      </c>
      <c r="F38" s="36" t="s">
        <v>271</v>
      </c>
      <c r="G38" s="4" t="s">
        <v>141</v>
      </c>
      <c r="H38" s="4">
        <v>600.0</v>
      </c>
      <c r="I38" s="4">
        <v>586.0</v>
      </c>
      <c r="J38" s="4">
        <v>1186.0</v>
      </c>
      <c r="K38" s="36" t="s">
        <v>1258</v>
      </c>
    </row>
    <row r="39">
      <c r="A39" s="4">
        <v>2008.0</v>
      </c>
      <c r="B39" s="4" t="s">
        <v>12</v>
      </c>
      <c r="C39" s="4" t="s">
        <v>13</v>
      </c>
      <c r="D39" s="4" t="s">
        <v>14</v>
      </c>
      <c r="E39" s="4">
        <v>38.0</v>
      </c>
      <c r="F39" s="36" t="s">
        <v>1743</v>
      </c>
      <c r="G39" s="4" t="s">
        <v>1963</v>
      </c>
      <c r="H39" s="4">
        <v>580.0</v>
      </c>
      <c r="I39" s="4">
        <v>588.0</v>
      </c>
      <c r="J39" s="4">
        <v>1168.0</v>
      </c>
      <c r="K39" s="4">
        <v>7.0</v>
      </c>
    </row>
    <row r="40">
      <c r="A40" s="4">
        <v>2008.0</v>
      </c>
      <c r="B40" s="4" t="s">
        <v>12</v>
      </c>
      <c r="C40" s="4" t="s">
        <v>13</v>
      </c>
      <c r="D40" s="4" t="s">
        <v>14</v>
      </c>
      <c r="E40" s="4">
        <v>39.0</v>
      </c>
      <c r="F40" s="36" t="s">
        <v>1964</v>
      </c>
      <c r="G40" s="4" t="s">
        <v>1965</v>
      </c>
      <c r="H40" s="4">
        <v>586.0</v>
      </c>
      <c r="I40" s="4">
        <v>582.0</v>
      </c>
      <c r="J40" s="4">
        <v>1168.0</v>
      </c>
      <c r="K40" s="4">
        <v>5.0</v>
      </c>
    </row>
    <row r="41">
      <c r="A41" s="4">
        <v>2008.0</v>
      </c>
      <c r="B41" s="4" t="s">
        <v>12</v>
      </c>
      <c r="C41" s="4" t="s">
        <v>13</v>
      </c>
      <c r="D41" s="4" t="s">
        <v>14</v>
      </c>
      <c r="E41" s="4">
        <v>40.0</v>
      </c>
      <c r="F41" s="36" t="s">
        <v>40</v>
      </c>
      <c r="G41" s="4" t="s">
        <v>1966</v>
      </c>
      <c r="H41" s="4">
        <v>568.0</v>
      </c>
      <c r="I41" s="4">
        <v>588.0</v>
      </c>
      <c r="J41" s="4">
        <v>1156.0</v>
      </c>
      <c r="K41" s="36" t="s">
        <v>1258</v>
      </c>
    </row>
    <row r="42">
      <c r="A42" s="4">
        <v>2008.0</v>
      </c>
      <c r="B42" s="4" t="s">
        <v>12</v>
      </c>
      <c r="C42" s="4" t="s">
        <v>13</v>
      </c>
      <c r="D42" s="4" t="s">
        <v>14</v>
      </c>
      <c r="E42" s="4">
        <v>41.0</v>
      </c>
      <c r="F42" s="36" t="s">
        <v>979</v>
      </c>
      <c r="G42" s="4" t="s">
        <v>540</v>
      </c>
      <c r="H42" s="4">
        <v>592.0</v>
      </c>
      <c r="I42" s="4">
        <v>562.0</v>
      </c>
      <c r="J42" s="4">
        <v>1154.0</v>
      </c>
      <c r="K42" s="36" t="s">
        <v>1258</v>
      </c>
    </row>
    <row r="43">
      <c r="A43" s="4">
        <v>2008.0</v>
      </c>
      <c r="B43" s="4" t="s">
        <v>12</v>
      </c>
      <c r="C43" s="4" t="s">
        <v>13</v>
      </c>
      <c r="D43" s="4" t="s">
        <v>14</v>
      </c>
      <c r="E43" s="4">
        <v>42.0</v>
      </c>
      <c r="F43" s="36" t="s">
        <v>1967</v>
      </c>
      <c r="G43" s="4" t="s">
        <v>1968</v>
      </c>
      <c r="H43" s="4">
        <v>556.0</v>
      </c>
      <c r="I43" s="4">
        <v>590.0</v>
      </c>
      <c r="J43" s="4">
        <v>1146.0</v>
      </c>
      <c r="K43" s="36" t="s">
        <v>1258</v>
      </c>
    </row>
    <row r="44">
      <c r="A44" s="4">
        <v>2008.0</v>
      </c>
      <c r="B44" s="4" t="s">
        <v>12</v>
      </c>
      <c r="C44" s="4" t="s">
        <v>13</v>
      </c>
      <c r="D44" s="4" t="s">
        <v>14</v>
      </c>
      <c r="E44" s="4">
        <v>43.0</v>
      </c>
      <c r="F44" s="36" t="s">
        <v>1969</v>
      </c>
      <c r="G44" s="4" t="s">
        <v>1758</v>
      </c>
      <c r="H44" s="4">
        <v>586.0</v>
      </c>
      <c r="I44" s="4">
        <v>556.0</v>
      </c>
      <c r="J44" s="4">
        <v>1142.0</v>
      </c>
      <c r="K44" s="36" t="s">
        <v>1258</v>
      </c>
    </row>
    <row r="45">
      <c r="A45" s="4">
        <v>2008.0</v>
      </c>
      <c r="B45" s="4" t="s">
        <v>12</v>
      </c>
      <c r="C45" s="4" t="s">
        <v>13</v>
      </c>
      <c r="D45" s="4" t="s">
        <v>14</v>
      </c>
      <c r="E45" s="4">
        <v>44.0</v>
      </c>
      <c r="F45" s="36" t="s">
        <v>1970</v>
      </c>
      <c r="G45" s="4" t="s">
        <v>1971</v>
      </c>
      <c r="H45" s="4">
        <v>526.0</v>
      </c>
      <c r="I45" s="4">
        <v>600.0</v>
      </c>
      <c r="J45" s="4">
        <v>1126.0</v>
      </c>
      <c r="K45" s="36" t="s">
        <v>1258</v>
      </c>
    </row>
    <row r="46">
      <c r="A46" s="4">
        <v>2008.0</v>
      </c>
      <c r="B46" s="4" t="s">
        <v>12</v>
      </c>
      <c r="C46" s="4" t="s">
        <v>13</v>
      </c>
      <c r="D46" s="4" t="s">
        <v>14</v>
      </c>
      <c r="E46" s="4">
        <v>45.0</v>
      </c>
      <c r="F46" s="36" t="s">
        <v>1972</v>
      </c>
      <c r="G46" s="4" t="s">
        <v>1047</v>
      </c>
      <c r="H46" s="4">
        <v>618.0</v>
      </c>
      <c r="I46" s="4">
        <v>506.0</v>
      </c>
      <c r="J46" s="4">
        <v>1124.0</v>
      </c>
      <c r="K46" s="36" t="s">
        <v>1258</v>
      </c>
    </row>
    <row r="47">
      <c r="A47" s="4">
        <v>2008.0</v>
      </c>
      <c r="B47" s="4" t="s">
        <v>12</v>
      </c>
      <c r="C47" s="4" t="s">
        <v>13</v>
      </c>
      <c r="D47" s="4" t="s">
        <v>14</v>
      </c>
      <c r="E47" s="4">
        <v>46.0</v>
      </c>
      <c r="F47" s="36" t="s">
        <v>1027</v>
      </c>
      <c r="G47" s="4" t="s">
        <v>1966</v>
      </c>
      <c r="H47" s="4">
        <v>580.0</v>
      </c>
      <c r="I47" s="4">
        <v>538.0</v>
      </c>
      <c r="J47" s="4">
        <v>1118.0</v>
      </c>
      <c r="K47" s="36" t="s">
        <v>1258</v>
      </c>
    </row>
    <row r="48">
      <c r="A48" s="4">
        <v>2008.0</v>
      </c>
      <c r="B48" s="4" t="s">
        <v>12</v>
      </c>
      <c r="C48" s="4" t="s">
        <v>13</v>
      </c>
      <c r="D48" s="4" t="s">
        <v>14</v>
      </c>
      <c r="E48" s="4">
        <v>47.0</v>
      </c>
      <c r="F48" s="36" t="s">
        <v>1753</v>
      </c>
      <c r="G48" s="4" t="s">
        <v>469</v>
      </c>
      <c r="H48" s="4">
        <v>496.0</v>
      </c>
      <c r="I48" s="4">
        <v>584.0</v>
      </c>
      <c r="J48" s="4">
        <v>1080.0</v>
      </c>
      <c r="K48" s="36" t="s">
        <v>1258</v>
      </c>
    </row>
    <row r="49">
      <c r="A49" s="4">
        <v>2008.0</v>
      </c>
      <c r="B49" s="4" t="s">
        <v>12</v>
      </c>
      <c r="C49" s="4" t="s">
        <v>13</v>
      </c>
      <c r="D49" s="4" t="s">
        <v>14</v>
      </c>
      <c r="E49" s="4">
        <v>48.0</v>
      </c>
      <c r="F49" s="36" t="s">
        <v>1103</v>
      </c>
      <c r="G49" s="4" t="s">
        <v>1956</v>
      </c>
      <c r="H49" s="4">
        <v>504.0</v>
      </c>
      <c r="I49" s="4">
        <v>554.0</v>
      </c>
      <c r="J49" s="4">
        <v>1058.0</v>
      </c>
      <c r="K49" s="36" t="s">
        <v>1258</v>
      </c>
    </row>
    <row r="50">
      <c r="A50" s="4">
        <v>2008.0</v>
      </c>
      <c r="B50" s="4" t="s">
        <v>12</v>
      </c>
      <c r="C50" s="4" t="s">
        <v>13</v>
      </c>
      <c r="D50" s="4" t="s">
        <v>14</v>
      </c>
      <c r="E50" s="4">
        <v>49.0</v>
      </c>
      <c r="F50" s="36" t="s">
        <v>1394</v>
      </c>
      <c r="G50" s="4" t="s">
        <v>169</v>
      </c>
      <c r="H50" s="4">
        <v>518.0</v>
      </c>
      <c r="I50" s="4">
        <v>534.0</v>
      </c>
      <c r="J50" s="4">
        <v>1052.0</v>
      </c>
      <c r="K50" s="36" t="s">
        <v>1258</v>
      </c>
    </row>
    <row r="51">
      <c r="A51" s="4">
        <v>2008.0</v>
      </c>
      <c r="B51" s="4" t="s">
        <v>12</v>
      </c>
      <c r="C51" s="4" t="s">
        <v>13</v>
      </c>
      <c r="D51" s="4" t="s">
        <v>14</v>
      </c>
      <c r="E51" s="4">
        <v>50.0</v>
      </c>
      <c r="F51" s="36" t="s">
        <v>1709</v>
      </c>
      <c r="G51" s="4" t="s">
        <v>1973</v>
      </c>
      <c r="H51" s="4">
        <v>554.0</v>
      </c>
      <c r="I51" s="4">
        <v>474.0</v>
      </c>
      <c r="J51" s="4">
        <v>1028.0</v>
      </c>
      <c r="K51" s="36" t="s">
        <v>1258</v>
      </c>
    </row>
    <row r="52">
      <c r="A52" s="4">
        <v>2008.0</v>
      </c>
      <c r="B52" s="4" t="s">
        <v>12</v>
      </c>
      <c r="C52" s="4" t="s">
        <v>13</v>
      </c>
      <c r="D52" s="4" t="s">
        <v>14</v>
      </c>
      <c r="E52" s="4">
        <v>51.0</v>
      </c>
      <c r="F52" s="36" t="s">
        <v>1974</v>
      </c>
      <c r="G52" s="4" t="s">
        <v>1274</v>
      </c>
      <c r="H52" s="4">
        <v>538.0</v>
      </c>
      <c r="I52" s="4">
        <v>484.0</v>
      </c>
      <c r="J52" s="4">
        <v>1022.0</v>
      </c>
      <c r="K52" s="36" t="s">
        <v>1258</v>
      </c>
    </row>
    <row r="53">
      <c r="A53" s="4">
        <v>2008.0</v>
      </c>
      <c r="B53" s="4" t="s">
        <v>12</v>
      </c>
      <c r="C53" s="4" t="s">
        <v>13</v>
      </c>
      <c r="D53" s="4" t="s">
        <v>14</v>
      </c>
      <c r="E53" s="4">
        <v>52.0</v>
      </c>
      <c r="F53" s="36" t="s">
        <v>1854</v>
      </c>
      <c r="G53" s="4" t="s">
        <v>1975</v>
      </c>
      <c r="H53" s="4">
        <v>470.0</v>
      </c>
      <c r="I53" s="4">
        <v>538.0</v>
      </c>
      <c r="J53" s="4">
        <v>1008.0</v>
      </c>
      <c r="K53" s="36" t="s">
        <v>1258</v>
      </c>
    </row>
    <row r="54">
      <c r="A54" s="4">
        <v>2008.0</v>
      </c>
      <c r="B54" s="4" t="s">
        <v>12</v>
      </c>
      <c r="C54" s="4" t="s">
        <v>13</v>
      </c>
      <c r="D54" s="4" t="s">
        <v>14</v>
      </c>
      <c r="E54" s="4">
        <v>53.0</v>
      </c>
      <c r="F54" s="36" t="s">
        <v>49</v>
      </c>
      <c r="G54" s="4" t="s">
        <v>1966</v>
      </c>
      <c r="H54" s="4">
        <v>476.0</v>
      </c>
      <c r="I54" s="4">
        <v>508.0</v>
      </c>
      <c r="J54" s="4">
        <v>984.0</v>
      </c>
      <c r="K54" s="36" t="s">
        <v>1258</v>
      </c>
    </row>
    <row r="55">
      <c r="A55" s="4">
        <v>2008.0</v>
      </c>
      <c r="B55" s="4" t="s">
        <v>12</v>
      </c>
      <c r="C55" s="4" t="s">
        <v>13</v>
      </c>
      <c r="D55" s="4" t="s">
        <v>14</v>
      </c>
      <c r="E55" s="4">
        <v>54.0</v>
      </c>
      <c r="F55" s="36" t="s">
        <v>1856</v>
      </c>
      <c r="G55" s="4" t="s">
        <v>469</v>
      </c>
      <c r="H55" s="4">
        <v>518.0</v>
      </c>
      <c r="I55" s="4">
        <v>454.0</v>
      </c>
      <c r="J55" s="4">
        <v>972.0</v>
      </c>
      <c r="K55" s="36" t="s">
        <v>1258</v>
      </c>
    </row>
    <row r="56">
      <c r="A56" s="4">
        <v>2008.0</v>
      </c>
      <c r="B56" s="4" t="s">
        <v>12</v>
      </c>
      <c r="C56" s="4" t="s">
        <v>13</v>
      </c>
      <c r="D56" s="4" t="s">
        <v>14</v>
      </c>
      <c r="E56" s="4">
        <v>55.0</v>
      </c>
      <c r="F56" s="36" t="s">
        <v>1976</v>
      </c>
      <c r="G56" s="4" t="s">
        <v>1977</v>
      </c>
      <c r="H56" s="4">
        <v>444.0</v>
      </c>
      <c r="I56" s="4">
        <v>422.0</v>
      </c>
      <c r="J56" s="4">
        <v>866.0</v>
      </c>
      <c r="K56" s="36" t="s">
        <v>1258</v>
      </c>
    </row>
    <row r="57">
      <c r="A57" s="4">
        <v>2008.0</v>
      </c>
      <c r="B57" s="4" t="s">
        <v>12</v>
      </c>
      <c r="C57" s="4" t="s">
        <v>13</v>
      </c>
      <c r="D57" s="4" t="s">
        <v>14</v>
      </c>
      <c r="E57" s="4">
        <v>56.0</v>
      </c>
      <c r="F57" s="36" t="s">
        <v>1978</v>
      </c>
      <c r="G57" s="4" t="s">
        <v>1945</v>
      </c>
      <c r="H57" s="4">
        <v>428.0</v>
      </c>
      <c r="I57" s="4">
        <v>390.0</v>
      </c>
      <c r="J57" s="4">
        <v>818.0</v>
      </c>
      <c r="K57" s="36" t="s">
        <v>1258</v>
      </c>
    </row>
    <row r="58">
      <c r="A58" s="4">
        <v>2008.0</v>
      </c>
      <c r="B58" s="4" t="s">
        <v>12</v>
      </c>
      <c r="C58" s="4" t="s">
        <v>13</v>
      </c>
      <c r="D58" s="4" t="s">
        <v>14</v>
      </c>
      <c r="E58" s="4">
        <v>57.0</v>
      </c>
      <c r="F58" s="36" t="s">
        <v>1611</v>
      </c>
      <c r="G58" s="4" t="s">
        <v>1945</v>
      </c>
      <c r="H58" s="4">
        <v>644.0</v>
      </c>
      <c r="I58" s="4">
        <v>146.0</v>
      </c>
      <c r="J58" s="4">
        <v>790.0</v>
      </c>
    </row>
    <row r="59">
      <c r="A59" s="4">
        <v>2008.0</v>
      </c>
      <c r="B59" s="4" t="s">
        <v>12</v>
      </c>
      <c r="C59" s="4" t="s">
        <v>13</v>
      </c>
      <c r="D59" s="4" t="s">
        <v>14</v>
      </c>
      <c r="E59" s="4">
        <v>58.0</v>
      </c>
      <c r="F59" s="36" t="s">
        <v>1979</v>
      </c>
      <c r="G59" s="4" t="s">
        <v>1977</v>
      </c>
      <c r="H59" s="4">
        <v>484.0</v>
      </c>
      <c r="I59" s="4">
        <v>408.0</v>
      </c>
      <c r="J59" s="4">
        <v>892.0</v>
      </c>
      <c r="L59" s="36" t="s">
        <v>1980</v>
      </c>
    </row>
    <row r="60">
      <c r="A60" s="4">
        <v>2008.0</v>
      </c>
      <c r="B60" s="4" t="s">
        <v>12</v>
      </c>
      <c r="C60" s="4" t="s">
        <v>57</v>
      </c>
      <c r="D60" s="4" t="s">
        <v>14</v>
      </c>
      <c r="E60" s="4">
        <v>1.0</v>
      </c>
      <c r="F60" s="36" t="s">
        <v>1857</v>
      </c>
      <c r="G60" s="4" t="s">
        <v>1588</v>
      </c>
      <c r="H60" s="4">
        <v>638.0</v>
      </c>
      <c r="I60" s="4">
        <v>652.0</v>
      </c>
      <c r="J60" s="4">
        <v>1290.0</v>
      </c>
      <c r="K60" s="36" t="s">
        <v>1258</v>
      </c>
    </row>
    <row r="61">
      <c r="A61" s="4">
        <v>2008.0</v>
      </c>
      <c r="B61" s="4" t="s">
        <v>12</v>
      </c>
      <c r="C61" s="4" t="s">
        <v>57</v>
      </c>
      <c r="D61" s="4" t="s">
        <v>14</v>
      </c>
      <c r="E61" s="4">
        <v>2.0</v>
      </c>
      <c r="F61" s="36" t="s">
        <v>738</v>
      </c>
      <c r="G61" s="4" t="s">
        <v>1981</v>
      </c>
      <c r="H61" s="4">
        <v>598.0</v>
      </c>
      <c r="I61" s="4">
        <v>664.0</v>
      </c>
      <c r="J61" s="4">
        <v>1262.0</v>
      </c>
      <c r="K61" s="36" t="s">
        <v>1258</v>
      </c>
    </row>
    <row r="62">
      <c r="A62" s="4">
        <v>2008.0</v>
      </c>
      <c r="B62" s="4" t="s">
        <v>12</v>
      </c>
      <c r="C62" s="4" t="s">
        <v>57</v>
      </c>
      <c r="D62" s="4" t="s">
        <v>14</v>
      </c>
      <c r="E62" s="4">
        <v>3.0</v>
      </c>
      <c r="F62" s="36" t="s">
        <v>1982</v>
      </c>
      <c r="G62" s="4" t="s">
        <v>56</v>
      </c>
      <c r="H62" s="4">
        <v>580.0</v>
      </c>
      <c r="I62" s="4">
        <v>606.0</v>
      </c>
      <c r="J62" s="4">
        <v>1186.0</v>
      </c>
      <c r="K62" s="36" t="s">
        <v>1258</v>
      </c>
    </row>
    <row r="63">
      <c r="A63" s="4">
        <v>2008.0</v>
      </c>
      <c r="B63" s="4" t="s">
        <v>12</v>
      </c>
      <c r="C63" s="4" t="s">
        <v>57</v>
      </c>
      <c r="D63" s="4" t="s">
        <v>14</v>
      </c>
      <c r="E63" s="4">
        <v>4.0</v>
      </c>
      <c r="F63" s="36" t="s">
        <v>1983</v>
      </c>
      <c r="G63" s="4" t="s">
        <v>1754</v>
      </c>
      <c r="H63" s="4">
        <v>578.0</v>
      </c>
      <c r="I63" s="4">
        <v>586.0</v>
      </c>
      <c r="J63" s="4">
        <v>1164.0</v>
      </c>
      <c r="K63" s="36" t="s">
        <v>1258</v>
      </c>
    </row>
    <row r="64">
      <c r="A64" s="4">
        <v>2008.0</v>
      </c>
      <c r="B64" s="4" t="s">
        <v>12</v>
      </c>
      <c r="C64" s="4" t="s">
        <v>57</v>
      </c>
      <c r="D64" s="4" t="s">
        <v>14</v>
      </c>
      <c r="E64" s="4">
        <v>5.0</v>
      </c>
      <c r="F64" s="36" t="s">
        <v>1624</v>
      </c>
      <c r="G64" s="4" t="s">
        <v>1588</v>
      </c>
      <c r="H64" s="4">
        <v>542.0</v>
      </c>
      <c r="I64" s="4">
        <v>586.0</v>
      </c>
      <c r="J64" s="4">
        <v>1128.0</v>
      </c>
      <c r="K64" s="36" t="s">
        <v>1258</v>
      </c>
    </row>
    <row r="65">
      <c r="A65" s="4">
        <v>2008.0</v>
      </c>
      <c r="B65" s="4" t="s">
        <v>12</v>
      </c>
      <c r="C65" s="4" t="s">
        <v>57</v>
      </c>
      <c r="D65" s="4" t="s">
        <v>14</v>
      </c>
      <c r="E65" s="4">
        <v>6.0</v>
      </c>
      <c r="F65" s="36" t="s">
        <v>207</v>
      </c>
      <c r="G65" s="4" t="s">
        <v>1984</v>
      </c>
      <c r="H65" s="4">
        <v>576.0</v>
      </c>
      <c r="I65" s="4">
        <v>548.0</v>
      </c>
      <c r="J65" s="4">
        <v>1124.0</v>
      </c>
      <c r="K65" s="36" t="s">
        <v>1258</v>
      </c>
    </row>
    <row r="66">
      <c r="A66" s="4">
        <v>2008.0</v>
      </c>
      <c r="B66" s="4" t="s">
        <v>12</v>
      </c>
      <c r="C66" s="4" t="s">
        <v>57</v>
      </c>
      <c r="D66" s="4" t="s">
        <v>14</v>
      </c>
      <c r="E66" s="4">
        <v>7.0</v>
      </c>
      <c r="F66" s="36" t="s">
        <v>1985</v>
      </c>
      <c r="G66" s="4" t="s">
        <v>1968</v>
      </c>
      <c r="H66" s="4">
        <v>498.0</v>
      </c>
      <c r="I66" s="4">
        <v>614.0</v>
      </c>
      <c r="J66" s="4">
        <v>1112.0</v>
      </c>
      <c r="K66" s="36" t="s">
        <v>1258</v>
      </c>
    </row>
    <row r="67">
      <c r="A67" s="4">
        <v>2008.0</v>
      </c>
      <c r="B67" s="4" t="s">
        <v>12</v>
      </c>
      <c r="C67" s="4" t="s">
        <v>57</v>
      </c>
      <c r="D67" s="4" t="s">
        <v>14</v>
      </c>
      <c r="E67" s="4">
        <v>8.0</v>
      </c>
      <c r="F67" s="36" t="s">
        <v>1403</v>
      </c>
      <c r="G67" s="4" t="s">
        <v>129</v>
      </c>
      <c r="H67" s="4">
        <v>546.0</v>
      </c>
      <c r="I67" s="4">
        <v>564.0</v>
      </c>
      <c r="J67" s="4">
        <v>1110.0</v>
      </c>
      <c r="K67" s="36" t="s">
        <v>1258</v>
      </c>
    </row>
    <row r="68">
      <c r="A68" s="4">
        <v>2008.0</v>
      </c>
      <c r="B68" s="4" t="s">
        <v>12</v>
      </c>
      <c r="C68" s="4" t="s">
        <v>57</v>
      </c>
      <c r="D68" s="4" t="s">
        <v>14</v>
      </c>
      <c r="E68" s="4">
        <v>9.0</v>
      </c>
      <c r="F68" s="36" t="s">
        <v>498</v>
      </c>
      <c r="G68" s="4" t="s">
        <v>1984</v>
      </c>
      <c r="H68" s="4">
        <v>562.0</v>
      </c>
      <c r="I68" s="4">
        <v>542.0</v>
      </c>
      <c r="J68" s="4">
        <v>1104.0</v>
      </c>
      <c r="K68" s="36" t="s">
        <v>1258</v>
      </c>
    </row>
    <row r="69">
      <c r="A69" s="4">
        <v>2008.0</v>
      </c>
      <c r="B69" s="4" t="s">
        <v>12</v>
      </c>
      <c r="C69" s="4" t="s">
        <v>57</v>
      </c>
      <c r="D69" s="4" t="s">
        <v>14</v>
      </c>
      <c r="E69" s="4">
        <v>10.0</v>
      </c>
      <c r="F69" s="36" t="s">
        <v>1273</v>
      </c>
      <c r="G69" s="4" t="s">
        <v>1274</v>
      </c>
      <c r="H69" s="4">
        <v>512.0</v>
      </c>
      <c r="I69" s="4">
        <v>582.0</v>
      </c>
      <c r="J69" s="4">
        <v>1094.0</v>
      </c>
      <c r="K69" s="36" t="s">
        <v>1258</v>
      </c>
    </row>
    <row r="70">
      <c r="A70" s="4">
        <v>2008.0</v>
      </c>
      <c r="B70" s="4" t="s">
        <v>12</v>
      </c>
      <c r="C70" s="4" t="s">
        <v>57</v>
      </c>
      <c r="D70" s="4" t="s">
        <v>14</v>
      </c>
      <c r="E70" s="4">
        <v>11.0</v>
      </c>
      <c r="F70" s="36" t="s">
        <v>349</v>
      </c>
      <c r="G70" s="4" t="s">
        <v>279</v>
      </c>
      <c r="H70" s="4">
        <v>530.0</v>
      </c>
      <c r="I70" s="4">
        <v>560.0</v>
      </c>
      <c r="J70" s="4">
        <v>1090.0</v>
      </c>
      <c r="K70" s="36" t="s">
        <v>1258</v>
      </c>
    </row>
    <row r="71">
      <c r="A71" s="4">
        <v>2008.0</v>
      </c>
      <c r="B71" s="4" t="s">
        <v>12</v>
      </c>
      <c r="C71" s="4" t="s">
        <v>57</v>
      </c>
      <c r="D71" s="4" t="s">
        <v>14</v>
      </c>
      <c r="E71" s="4">
        <v>12.0</v>
      </c>
      <c r="F71" s="36" t="s">
        <v>1276</v>
      </c>
      <c r="G71" s="4" t="s">
        <v>135</v>
      </c>
      <c r="H71" s="4">
        <v>534.0</v>
      </c>
      <c r="I71" s="4">
        <v>492.0</v>
      </c>
      <c r="J71" s="4">
        <v>1026.0</v>
      </c>
      <c r="K71" s="36" t="s">
        <v>1258</v>
      </c>
    </row>
    <row r="72">
      <c r="A72" s="4">
        <v>2008.0</v>
      </c>
      <c r="B72" s="4" t="s">
        <v>12</v>
      </c>
      <c r="C72" s="4" t="s">
        <v>57</v>
      </c>
      <c r="D72" s="4" t="s">
        <v>14</v>
      </c>
      <c r="E72" s="4">
        <v>13.0</v>
      </c>
      <c r="F72" s="36" t="s">
        <v>1986</v>
      </c>
      <c r="G72" s="4" t="s">
        <v>1578</v>
      </c>
      <c r="H72" s="4">
        <v>496.0</v>
      </c>
      <c r="I72" s="4">
        <v>524.0</v>
      </c>
      <c r="J72" s="4">
        <v>1020.0</v>
      </c>
      <c r="K72" s="36" t="s">
        <v>1258</v>
      </c>
    </row>
    <row r="73">
      <c r="A73" s="4">
        <v>2008.0</v>
      </c>
      <c r="B73" s="4" t="s">
        <v>12</v>
      </c>
      <c r="C73" s="4" t="s">
        <v>57</v>
      </c>
      <c r="D73" s="4" t="s">
        <v>14</v>
      </c>
      <c r="E73" s="4">
        <v>14.0</v>
      </c>
      <c r="F73" s="36" t="s">
        <v>690</v>
      </c>
      <c r="G73" s="4" t="s">
        <v>1987</v>
      </c>
      <c r="H73" s="4">
        <v>502.0</v>
      </c>
      <c r="I73" s="4">
        <v>478.0</v>
      </c>
      <c r="J73" s="4">
        <v>980.0</v>
      </c>
      <c r="K73" s="36" t="s">
        <v>1258</v>
      </c>
    </row>
    <row r="74">
      <c r="A74" s="4">
        <v>2008.0</v>
      </c>
      <c r="B74" s="4" t="s">
        <v>12</v>
      </c>
      <c r="C74" s="4" t="s">
        <v>57</v>
      </c>
      <c r="D74" s="4" t="s">
        <v>14</v>
      </c>
      <c r="E74" s="4">
        <v>15.0</v>
      </c>
      <c r="F74" s="36" t="s">
        <v>1045</v>
      </c>
      <c r="G74" s="4" t="s">
        <v>1947</v>
      </c>
      <c r="H74" s="4">
        <v>534.0</v>
      </c>
      <c r="I74" s="4">
        <v>442.0</v>
      </c>
      <c r="J74" s="4">
        <v>976.0</v>
      </c>
      <c r="K74" s="36" t="s">
        <v>1258</v>
      </c>
    </row>
    <row r="75">
      <c r="A75" s="4">
        <v>2008.0</v>
      </c>
      <c r="B75" s="4" t="s">
        <v>12</v>
      </c>
      <c r="C75" s="4" t="s">
        <v>57</v>
      </c>
      <c r="D75" s="4" t="s">
        <v>14</v>
      </c>
      <c r="E75" s="4">
        <v>16.0</v>
      </c>
      <c r="F75" s="36" t="s">
        <v>1988</v>
      </c>
      <c r="G75" s="4" t="s">
        <v>1966</v>
      </c>
      <c r="H75" s="4">
        <v>452.0</v>
      </c>
      <c r="I75" s="4">
        <v>472.0</v>
      </c>
      <c r="J75" s="4">
        <v>924.0</v>
      </c>
      <c r="K75" s="36" t="s">
        <v>1258</v>
      </c>
    </row>
    <row r="76">
      <c r="A76" s="4">
        <v>2008.0</v>
      </c>
      <c r="B76" s="4" t="s">
        <v>12</v>
      </c>
      <c r="C76" s="4" t="s">
        <v>57</v>
      </c>
      <c r="D76" s="4" t="s">
        <v>14</v>
      </c>
      <c r="E76" s="4">
        <v>17.0</v>
      </c>
      <c r="F76" s="36" t="s">
        <v>1989</v>
      </c>
      <c r="G76" s="4" t="s">
        <v>1977</v>
      </c>
      <c r="H76" s="4">
        <v>388.0</v>
      </c>
      <c r="I76" s="4">
        <v>524.0</v>
      </c>
      <c r="J76" s="4">
        <v>912.0</v>
      </c>
      <c r="K76" s="36" t="s">
        <v>1258</v>
      </c>
    </row>
    <row r="77">
      <c r="A77" s="4">
        <v>2008.0</v>
      </c>
      <c r="B77" s="4" t="s">
        <v>12</v>
      </c>
      <c r="C77" s="4" t="s">
        <v>57</v>
      </c>
      <c r="D77" s="4" t="s">
        <v>14</v>
      </c>
      <c r="E77" s="4">
        <v>18.0</v>
      </c>
      <c r="F77" s="36" t="s">
        <v>1990</v>
      </c>
      <c r="G77" s="4" t="s">
        <v>42</v>
      </c>
      <c r="H77" s="4">
        <v>478.0</v>
      </c>
      <c r="I77" s="4">
        <v>418.0</v>
      </c>
      <c r="J77" s="4">
        <v>896.0</v>
      </c>
      <c r="K77" s="36" t="s">
        <v>1258</v>
      </c>
    </row>
    <row r="78">
      <c r="A78" s="4">
        <v>2008.0</v>
      </c>
      <c r="B78" s="4" t="s">
        <v>12</v>
      </c>
      <c r="C78" s="4" t="s">
        <v>57</v>
      </c>
      <c r="D78" s="4" t="s">
        <v>14</v>
      </c>
      <c r="E78" s="4">
        <v>19.0</v>
      </c>
      <c r="F78" s="36" t="s">
        <v>1991</v>
      </c>
      <c r="G78" s="4" t="s">
        <v>1977</v>
      </c>
      <c r="H78" s="4">
        <v>420.0</v>
      </c>
      <c r="I78" s="4">
        <v>456.0</v>
      </c>
      <c r="J78" s="4">
        <v>876.0</v>
      </c>
      <c r="K78" s="36" t="s">
        <v>1258</v>
      </c>
    </row>
    <row r="79">
      <c r="A79" s="4">
        <v>2008.0</v>
      </c>
      <c r="B79" s="4" t="s">
        <v>12</v>
      </c>
      <c r="C79" s="4" t="s">
        <v>57</v>
      </c>
      <c r="D79" s="4" t="s">
        <v>14</v>
      </c>
      <c r="E79" s="4">
        <v>20.0</v>
      </c>
      <c r="F79" s="36" t="s">
        <v>1858</v>
      </c>
      <c r="G79" s="4" t="s">
        <v>469</v>
      </c>
      <c r="H79" s="4">
        <v>404.0</v>
      </c>
      <c r="I79" s="4">
        <v>430.0</v>
      </c>
      <c r="J79" s="4">
        <v>834.0</v>
      </c>
      <c r="K79" s="36" t="s">
        <v>1258</v>
      </c>
    </row>
    <row r="80">
      <c r="A80" s="4">
        <v>2008.0</v>
      </c>
      <c r="B80" s="4" t="s">
        <v>12</v>
      </c>
      <c r="C80" s="4" t="s">
        <v>57</v>
      </c>
      <c r="D80" s="4" t="s">
        <v>14</v>
      </c>
      <c r="E80" s="4">
        <v>21.0</v>
      </c>
      <c r="F80" s="36" t="s">
        <v>1992</v>
      </c>
      <c r="G80" s="4" t="s">
        <v>469</v>
      </c>
      <c r="H80" s="4">
        <v>426.0</v>
      </c>
      <c r="I80" s="4">
        <v>386.0</v>
      </c>
      <c r="J80" s="4">
        <v>812.0</v>
      </c>
      <c r="K80" s="36" t="s">
        <v>1258</v>
      </c>
    </row>
    <row r="81">
      <c r="A81" s="4">
        <v>2008.0</v>
      </c>
      <c r="B81" s="4" t="s">
        <v>12</v>
      </c>
      <c r="C81" s="4" t="s">
        <v>57</v>
      </c>
      <c r="D81" s="4" t="s">
        <v>14</v>
      </c>
      <c r="E81" s="4">
        <v>22.0</v>
      </c>
      <c r="F81" s="36" t="s">
        <v>1240</v>
      </c>
      <c r="G81" s="4" t="s">
        <v>1949</v>
      </c>
      <c r="H81" s="4">
        <v>344.0</v>
      </c>
      <c r="I81" s="4">
        <v>432.0</v>
      </c>
      <c r="J81" s="4">
        <v>776.0</v>
      </c>
      <c r="K81" s="36" t="s">
        <v>1258</v>
      </c>
    </row>
    <row r="82">
      <c r="A82" s="4">
        <v>2008.0</v>
      </c>
      <c r="B82" s="4" t="s">
        <v>12</v>
      </c>
      <c r="C82" s="4" t="s">
        <v>57</v>
      </c>
      <c r="D82" s="4" t="s">
        <v>14</v>
      </c>
      <c r="E82" s="4">
        <v>23.0</v>
      </c>
      <c r="F82" s="36" t="s">
        <v>1275</v>
      </c>
      <c r="G82" s="4" t="s">
        <v>1947</v>
      </c>
      <c r="H82" s="4">
        <v>370.0</v>
      </c>
      <c r="I82" s="4">
        <v>336.0</v>
      </c>
      <c r="J82" s="4">
        <v>706.0</v>
      </c>
      <c r="K82" s="36" t="s">
        <v>1258</v>
      </c>
    </row>
    <row r="83">
      <c r="A83" s="4">
        <v>2008.0</v>
      </c>
      <c r="B83" s="4" t="s">
        <v>12</v>
      </c>
      <c r="C83" s="4" t="s">
        <v>57</v>
      </c>
      <c r="D83" s="4" t="s">
        <v>14</v>
      </c>
      <c r="E83" s="4">
        <v>24.0</v>
      </c>
      <c r="F83" s="36" t="s">
        <v>1993</v>
      </c>
      <c r="G83" s="4" t="s">
        <v>1977</v>
      </c>
      <c r="H83" s="4">
        <v>502.0</v>
      </c>
      <c r="I83" s="4">
        <v>534.0</v>
      </c>
      <c r="J83" s="4">
        <v>1036.0</v>
      </c>
      <c r="L83" s="36" t="s">
        <v>1980</v>
      </c>
    </row>
    <row r="84">
      <c r="A84" s="4">
        <v>2008.0</v>
      </c>
      <c r="B84" s="4" t="s">
        <v>70</v>
      </c>
      <c r="C84" s="4" t="s">
        <v>13</v>
      </c>
      <c r="D84" s="4" t="s">
        <v>14</v>
      </c>
      <c r="E84" s="4">
        <v>1.0</v>
      </c>
      <c r="F84" s="36" t="s">
        <v>72</v>
      </c>
      <c r="G84" s="4" t="s">
        <v>73</v>
      </c>
      <c r="H84" s="4">
        <v>786.0</v>
      </c>
      <c r="I84" s="4">
        <v>832.0</v>
      </c>
      <c r="J84" s="4">
        <v>1618.0</v>
      </c>
      <c r="K84" s="36" t="s">
        <v>1258</v>
      </c>
    </row>
    <row r="85">
      <c r="A85" s="4">
        <v>2008.0</v>
      </c>
      <c r="B85" s="4" t="s">
        <v>70</v>
      </c>
      <c r="C85" s="4" t="s">
        <v>13</v>
      </c>
      <c r="D85" s="4" t="s">
        <v>14</v>
      </c>
      <c r="E85" s="4">
        <v>2.0</v>
      </c>
      <c r="F85" s="36" t="s">
        <v>1287</v>
      </c>
      <c r="G85" s="4" t="s">
        <v>1987</v>
      </c>
      <c r="H85" s="4">
        <v>744.0</v>
      </c>
      <c r="I85" s="4">
        <v>748.0</v>
      </c>
      <c r="J85" s="4">
        <v>1492.0</v>
      </c>
      <c r="K85" s="36" t="s">
        <v>1258</v>
      </c>
    </row>
    <row r="86">
      <c r="A86" s="4">
        <v>2008.0</v>
      </c>
      <c r="B86" s="4" t="s">
        <v>70</v>
      </c>
      <c r="C86" s="4" t="s">
        <v>13</v>
      </c>
      <c r="D86" s="4" t="s">
        <v>14</v>
      </c>
      <c r="E86" s="4">
        <v>3.0</v>
      </c>
      <c r="F86" s="36" t="s">
        <v>74</v>
      </c>
      <c r="G86" s="4" t="s">
        <v>1994</v>
      </c>
      <c r="H86" s="4">
        <v>742.0</v>
      </c>
      <c r="I86" s="4">
        <v>734.0</v>
      </c>
      <c r="J86" s="4">
        <v>1476.0</v>
      </c>
      <c r="K86" s="36" t="s">
        <v>1258</v>
      </c>
    </row>
    <row r="87">
      <c r="A87" s="4">
        <v>2008.0</v>
      </c>
      <c r="B87" s="4" t="s">
        <v>70</v>
      </c>
      <c r="C87" s="4" t="s">
        <v>13</v>
      </c>
      <c r="D87" s="4" t="s">
        <v>14</v>
      </c>
      <c r="E87" s="4">
        <v>4.0</v>
      </c>
      <c r="F87" s="36" t="s">
        <v>77</v>
      </c>
      <c r="G87" s="4" t="s">
        <v>1951</v>
      </c>
      <c r="H87" s="4">
        <v>694.0</v>
      </c>
      <c r="I87" s="4">
        <v>766.0</v>
      </c>
      <c r="J87" s="4">
        <v>1460.0</v>
      </c>
      <c r="K87" s="36" t="s">
        <v>1258</v>
      </c>
    </row>
    <row r="88">
      <c r="A88" s="4">
        <v>2008.0</v>
      </c>
      <c r="B88" s="4" t="s">
        <v>70</v>
      </c>
      <c r="C88" s="4" t="s">
        <v>13</v>
      </c>
      <c r="D88" s="4" t="s">
        <v>14</v>
      </c>
      <c r="E88" s="4">
        <v>5.0</v>
      </c>
      <c r="F88" s="36" t="s">
        <v>1760</v>
      </c>
      <c r="G88" s="4" t="s">
        <v>1995</v>
      </c>
      <c r="H88" s="4">
        <v>700.0</v>
      </c>
      <c r="I88" s="4">
        <v>758.0</v>
      </c>
      <c r="J88" s="4">
        <v>1458.0</v>
      </c>
      <c r="K88" s="4">
        <v>13.0</v>
      </c>
    </row>
    <row r="89">
      <c r="A89" s="4">
        <v>2008.0</v>
      </c>
      <c r="B89" s="4" t="s">
        <v>70</v>
      </c>
      <c r="C89" s="4" t="s">
        <v>13</v>
      </c>
      <c r="D89" s="4" t="s">
        <v>14</v>
      </c>
      <c r="E89" s="4">
        <v>6.0</v>
      </c>
      <c r="F89" s="36" t="s">
        <v>1408</v>
      </c>
      <c r="G89" s="4" t="s">
        <v>82</v>
      </c>
      <c r="H89" s="4">
        <v>732.0</v>
      </c>
      <c r="I89" s="4">
        <v>726.0</v>
      </c>
      <c r="J89" s="4">
        <v>1458.0</v>
      </c>
      <c r="K89" s="4">
        <v>11.0</v>
      </c>
    </row>
    <row r="90">
      <c r="A90" s="4">
        <v>2008.0</v>
      </c>
      <c r="B90" s="4" t="s">
        <v>70</v>
      </c>
      <c r="C90" s="4" t="s">
        <v>13</v>
      </c>
      <c r="D90" s="4" t="s">
        <v>14</v>
      </c>
      <c r="E90" s="4">
        <v>7.0</v>
      </c>
      <c r="F90" s="36" t="s">
        <v>423</v>
      </c>
      <c r="G90" s="4" t="s">
        <v>82</v>
      </c>
      <c r="H90" s="4">
        <v>726.0</v>
      </c>
      <c r="I90" s="4">
        <v>722.0</v>
      </c>
      <c r="J90" s="4">
        <v>1448.0</v>
      </c>
      <c r="K90" s="36" t="s">
        <v>1258</v>
      </c>
    </row>
    <row r="91">
      <c r="A91" s="4">
        <v>2008.0</v>
      </c>
      <c r="B91" s="4" t="s">
        <v>70</v>
      </c>
      <c r="C91" s="4" t="s">
        <v>13</v>
      </c>
      <c r="D91" s="4" t="s">
        <v>14</v>
      </c>
      <c r="E91" s="4">
        <v>8.0</v>
      </c>
      <c r="F91" s="36" t="s">
        <v>1996</v>
      </c>
      <c r="G91" s="4" t="s">
        <v>1951</v>
      </c>
      <c r="H91" s="4">
        <v>704.0</v>
      </c>
      <c r="I91" s="4">
        <v>728.0</v>
      </c>
      <c r="J91" s="4">
        <v>1432.0</v>
      </c>
      <c r="K91" s="36" t="s">
        <v>1258</v>
      </c>
    </row>
    <row r="92">
      <c r="A92" s="4">
        <v>2008.0</v>
      </c>
      <c r="B92" s="4" t="s">
        <v>70</v>
      </c>
      <c r="C92" s="4" t="s">
        <v>13</v>
      </c>
      <c r="D92" s="4" t="s">
        <v>14</v>
      </c>
      <c r="E92" s="4">
        <v>9.0</v>
      </c>
      <c r="F92" s="36" t="s">
        <v>236</v>
      </c>
      <c r="G92" s="4" t="s">
        <v>1874</v>
      </c>
      <c r="H92" s="4">
        <v>698.0</v>
      </c>
      <c r="I92" s="4">
        <v>724.0</v>
      </c>
      <c r="J92" s="4">
        <v>1422.0</v>
      </c>
      <c r="K92" s="36" t="s">
        <v>1258</v>
      </c>
    </row>
    <row r="93">
      <c r="A93" s="4">
        <v>2008.0</v>
      </c>
      <c r="B93" s="4" t="s">
        <v>70</v>
      </c>
      <c r="C93" s="4" t="s">
        <v>13</v>
      </c>
      <c r="D93" s="4" t="s">
        <v>14</v>
      </c>
      <c r="E93" s="4">
        <v>10.0</v>
      </c>
      <c r="F93" s="36" t="s">
        <v>100</v>
      </c>
      <c r="G93" s="4" t="s">
        <v>1997</v>
      </c>
      <c r="H93" s="4">
        <v>674.0</v>
      </c>
      <c r="I93" s="4">
        <v>730.0</v>
      </c>
      <c r="J93" s="4">
        <v>1404.0</v>
      </c>
      <c r="K93" s="36" t="s">
        <v>1258</v>
      </c>
    </row>
    <row r="94">
      <c r="A94" s="4">
        <v>2008.0</v>
      </c>
      <c r="B94" s="4" t="s">
        <v>70</v>
      </c>
      <c r="C94" s="4" t="s">
        <v>13</v>
      </c>
      <c r="D94" s="4" t="s">
        <v>14</v>
      </c>
      <c r="E94" s="4">
        <v>11.0</v>
      </c>
      <c r="F94" s="36" t="s">
        <v>85</v>
      </c>
      <c r="G94" s="4" t="s">
        <v>1994</v>
      </c>
      <c r="H94" s="4">
        <v>684.0</v>
      </c>
      <c r="I94" s="4">
        <v>708.0</v>
      </c>
      <c r="J94" s="4">
        <v>1392.0</v>
      </c>
      <c r="K94" s="36" t="s">
        <v>1258</v>
      </c>
    </row>
    <row r="95">
      <c r="A95" s="4">
        <v>2008.0</v>
      </c>
      <c r="B95" s="4" t="s">
        <v>70</v>
      </c>
      <c r="C95" s="4" t="s">
        <v>13</v>
      </c>
      <c r="D95" s="4" t="s">
        <v>14</v>
      </c>
      <c r="E95" s="4">
        <v>12.0</v>
      </c>
      <c r="F95" s="36" t="s">
        <v>989</v>
      </c>
      <c r="G95" s="4" t="s">
        <v>69</v>
      </c>
      <c r="H95" s="4">
        <v>674.0</v>
      </c>
      <c r="I95" s="4">
        <v>708.0</v>
      </c>
      <c r="J95" s="4">
        <v>1382.0</v>
      </c>
      <c r="K95" s="36" t="s">
        <v>1258</v>
      </c>
    </row>
    <row r="96">
      <c r="A96" s="4">
        <v>2008.0</v>
      </c>
      <c r="B96" s="4" t="s">
        <v>70</v>
      </c>
      <c r="C96" s="4" t="s">
        <v>13</v>
      </c>
      <c r="D96" s="4" t="s">
        <v>14</v>
      </c>
      <c r="E96" s="4">
        <v>13.0</v>
      </c>
      <c r="F96" s="36" t="s">
        <v>1873</v>
      </c>
      <c r="G96" s="4" t="s">
        <v>1998</v>
      </c>
      <c r="H96" s="4">
        <v>666.0</v>
      </c>
      <c r="I96" s="4">
        <v>696.0</v>
      </c>
      <c r="J96" s="4">
        <v>1362.0</v>
      </c>
      <c r="K96" s="36" t="s">
        <v>1258</v>
      </c>
    </row>
    <row r="97">
      <c r="A97" s="4">
        <v>2008.0</v>
      </c>
      <c r="B97" s="4" t="s">
        <v>70</v>
      </c>
      <c r="C97" s="4" t="s">
        <v>13</v>
      </c>
      <c r="D97" s="4" t="s">
        <v>14</v>
      </c>
      <c r="E97" s="4">
        <v>14.0</v>
      </c>
      <c r="F97" s="36" t="s">
        <v>86</v>
      </c>
      <c r="G97" s="4" t="s">
        <v>1951</v>
      </c>
      <c r="H97" s="4">
        <v>656.0</v>
      </c>
      <c r="I97" s="4">
        <v>702.0</v>
      </c>
      <c r="J97" s="4">
        <v>1358.0</v>
      </c>
      <c r="K97" s="36" t="s">
        <v>1258</v>
      </c>
    </row>
    <row r="98">
      <c r="A98" s="4">
        <v>2008.0</v>
      </c>
      <c r="B98" s="4" t="s">
        <v>70</v>
      </c>
      <c r="C98" s="4" t="s">
        <v>13</v>
      </c>
      <c r="D98" s="4" t="s">
        <v>14</v>
      </c>
      <c r="E98" s="4">
        <v>15.0</v>
      </c>
      <c r="F98" s="36" t="s">
        <v>1863</v>
      </c>
      <c r="G98" s="4" t="s">
        <v>184</v>
      </c>
      <c r="H98" s="4">
        <v>668.0</v>
      </c>
      <c r="I98" s="4">
        <v>688.0</v>
      </c>
      <c r="J98" s="4">
        <v>1356.0</v>
      </c>
      <c r="K98" s="36" t="s">
        <v>1258</v>
      </c>
    </row>
    <row r="99">
      <c r="A99" s="4">
        <v>2008.0</v>
      </c>
      <c r="B99" s="4" t="s">
        <v>70</v>
      </c>
      <c r="C99" s="4" t="s">
        <v>13</v>
      </c>
      <c r="D99" s="4" t="s">
        <v>14</v>
      </c>
      <c r="E99" s="4">
        <v>16.0</v>
      </c>
      <c r="F99" s="36" t="s">
        <v>1999</v>
      </c>
      <c r="G99" s="4" t="s">
        <v>1950</v>
      </c>
      <c r="H99" s="4">
        <v>710.0</v>
      </c>
      <c r="I99" s="4">
        <v>644.0</v>
      </c>
      <c r="J99" s="4">
        <v>1354.0</v>
      </c>
      <c r="K99" s="36" t="s">
        <v>1258</v>
      </c>
    </row>
    <row r="100">
      <c r="A100" s="4">
        <v>2008.0</v>
      </c>
      <c r="B100" s="4" t="s">
        <v>70</v>
      </c>
      <c r="C100" s="4" t="s">
        <v>13</v>
      </c>
      <c r="D100" s="4" t="s">
        <v>14</v>
      </c>
      <c r="E100" s="4">
        <v>17.0</v>
      </c>
      <c r="F100" s="36" t="s">
        <v>1628</v>
      </c>
      <c r="G100" s="4" t="s">
        <v>82</v>
      </c>
      <c r="H100" s="4">
        <v>658.0</v>
      </c>
      <c r="I100" s="4">
        <v>660.0</v>
      </c>
      <c r="J100" s="4">
        <v>1318.0</v>
      </c>
      <c r="K100" s="36" t="s">
        <v>1258</v>
      </c>
    </row>
    <row r="101">
      <c r="A101" s="4">
        <v>2008.0</v>
      </c>
      <c r="B101" s="4" t="s">
        <v>70</v>
      </c>
      <c r="C101" s="4" t="s">
        <v>13</v>
      </c>
      <c r="D101" s="4" t="s">
        <v>14</v>
      </c>
      <c r="E101" s="4">
        <v>18.0</v>
      </c>
      <c r="F101" s="36" t="s">
        <v>658</v>
      </c>
      <c r="G101" s="4" t="s">
        <v>1987</v>
      </c>
      <c r="H101" s="4">
        <v>656.0</v>
      </c>
      <c r="I101" s="4">
        <v>658.0</v>
      </c>
      <c r="J101" s="4">
        <v>1314.0</v>
      </c>
      <c r="K101" s="36" t="s">
        <v>1258</v>
      </c>
    </row>
    <row r="102">
      <c r="A102" s="4">
        <v>2008.0</v>
      </c>
      <c r="B102" s="4" t="s">
        <v>70</v>
      </c>
      <c r="C102" s="4" t="s">
        <v>13</v>
      </c>
      <c r="D102" s="4" t="s">
        <v>14</v>
      </c>
      <c r="E102" s="4">
        <v>19.0</v>
      </c>
      <c r="F102" s="36" t="s">
        <v>256</v>
      </c>
      <c r="G102" s="4" t="s">
        <v>69</v>
      </c>
      <c r="H102" s="4">
        <v>664.0</v>
      </c>
      <c r="I102" s="4">
        <v>648.0</v>
      </c>
      <c r="J102" s="4">
        <v>1312.0</v>
      </c>
      <c r="K102" s="36" t="s">
        <v>1258</v>
      </c>
    </row>
    <row r="103">
      <c r="A103" s="4">
        <v>2008.0</v>
      </c>
      <c r="B103" s="4" t="s">
        <v>70</v>
      </c>
      <c r="C103" s="4" t="s">
        <v>13</v>
      </c>
      <c r="D103" s="4" t="s">
        <v>14</v>
      </c>
      <c r="E103" s="4">
        <v>20.0</v>
      </c>
      <c r="F103" s="36" t="s">
        <v>1413</v>
      </c>
      <c r="G103" s="4" t="s">
        <v>2000</v>
      </c>
      <c r="H103" s="4">
        <v>634.0</v>
      </c>
      <c r="I103" s="4">
        <v>676.0</v>
      </c>
      <c r="J103" s="4">
        <v>1310.0</v>
      </c>
      <c r="K103" s="4">
        <v>8.0</v>
      </c>
    </row>
    <row r="104">
      <c r="A104" s="4">
        <v>2008.0</v>
      </c>
      <c r="B104" s="4" t="s">
        <v>70</v>
      </c>
      <c r="C104" s="4" t="s">
        <v>13</v>
      </c>
      <c r="D104" s="4" t="s">
        <v>14</v>
      </c>
      <c r="E104" s="4">
        <v>20.0</v>
      </c>
      <c r="F104" s="36" t="s">
        <v>1763</v>
      </c>
      <c r="G104" s="4" t="s">
        <v>1578</v>
      </c>
      <c r="H104" s="4">
        <v>666.0</v>
      </c>
      <c r="I104" s="4">
        <v>644.0</v>
      </c>
      <c r="J104" s="4">
        <v>1310.0</v>
      </c>
      <c r="K104" s="4">
        <v>8.0</v>
      </c>
    </row>
    <row r="105">
      <c r="A105" s="4">
        <v>2008.0</v>
      </c>
      <c r="B105" s="4" t="s">
        <v>70</v>
      </c>
      <c r="C105" s="4" t="s">
        <v>13</v>
      </c>
      <c r="D105" s="4" t="s">
        <v>14</v>
      </c>
      <c r="E105" s="4">
        <v>22.0</v>
      </c>
      <c r="F105" s="36" t="s">
        <v>433</v>
      </c>
      <c r="G105" s="4" t="s">
        <v>1951</v>
      </c>
      <c r="H105" s="4">
        <v>674.0</v>
      </c>
      <c r="I105" s="4">
        <v>630.0</v>
      </c>
      <c r="J105" s="4">
        <v>1304.0</v>
      </c>
      <c r="K105" s="36" t="s">
        <v>1258</v>
      </c>
    </row>
    <row r="106">
      <c r="A106" s="4">
        <v>2008.0</v>
      </c>
      <c r="B106" s="4" t="s">
        <v>70</v>
      </c>
      <c r="C106" s="4" t="s">
        <v>13</v>
      </c>
      <c r="D106" s="4" t="s">
        <v>14</v>
      </c>
      <c r="E106" s="4">
        <v>23.0</v>
      </c>
      <c r="F106" s="36" t="s">
        <v>1871</v>
      </c>
      <c r="G106" s="4" t="s">
        <v>31</v>
      </c>
      <c r="H106" s="4">
        <v>606.0</v>
      </c>
      <c r="I106" s="4">
        <v>674.0</v>
      </c>
      <c r="J106" s="4">
        <v>1280.0</v>
      </c>
      <c r="K106" s="36" t="s">
        <v>1258</v>
      </c>
    </row>
    <row r="107">
      <c r="A107" s="4">
        <v>2008.0</v>
      </c>
      <c r="B107" s="4" t="s">
        <v>70</v>
      </c>
      <c r="C107" s="4" t="s">
        <v>13</v>
      </c>
      <c r="D107" s="4" t="s">
        <v>14</v>
      </c>
      <c r="E107" s="4">
        <v>24.0</v>
      </c>
      <c r="F107" s="36" t="s">
        <v>2001</v>
      </c>
      <c r="G107" s="4" t="s">
        <v>82</v>
      </c>
      <c r="H107" s="4">
        <v>632.0</v>
      </c>
      <c r="I107" s="4">
        <v>646.0</v>
      </c>
      <c r="J107" s="4">
        <v>1278.0</v>
      </c>
      <c r="K107" s="36" t="s">
        <v>1258</v>
      </c>
    </row>
    <row r="108">
      <c r="A108" s="4">
        <v>2008.0</v>
      </c>
      <c r="B108" s="4" t="s">
        <v>70</v>
      </c>
      <c r="C108" s="4" t="s">
        <v>13</v>
      </c>
      <c r="D108" s="4" t="s">
        <v>14</v>
      </c>
      <c r="E108" s="4">
        <v>25.0</v>
      </c>
      <c r="F108" s="36" t="s">
        <v>1544</v>
      </c>
      <c r="G108" s="4" t="s">
        <v>31</v>
      </c>
      <c r="H108" s="4">
        <v>604.0</v>
      </c>
      <c r="I108" s="4">
        <v>672.0</v>
      </c>
      <c r="J108" s="4">
        <v>1276.0</v>
      </c>
      <c r="K108" s="4">
        <v>10.0</v>
      </c>
    </row>
    <row r="109">
      <c r="A109" s="4">
        <v>2008.0</v>
      </c>
      <c r="B109" s="4" t="s">
        <v>70</v>
      </c>
      <c r="C109" s="4" t="s">
        <v>13</v>
      </c>
      <c r="D109" s="4" t="s">
        <v>14</v>
      </c>
      <c r="E109" s="4">
        <v>26.0</v>
      </c>
      <c r="F109" s="36" t="s">
        <v>2002</v>
      </c>
      <c r="G109" s="4" t="s">
        <v>1754</v>
      </c>
      <c r="H109" s="4">
        <v>620.0</v>
      </c>
      <c r="I109" s="4">
        <v>656.0</v>
      </c>
      <c r="J109" s="4">
        <v>1276.0</v>
      </c>
      <c r="K109" s="4">
        <v>8.0</v>
      </c>
    </row>
    <row r="110">
      <c r="A110" s="4">
        <v>2008.0</v>
      </c>
      <c r="B110" s="4" t="s">
        <v>70</v>
      </c>
      <c r="C110" s="4" t="s">
        <v>13</v>
      </c>
      <c r="D110" s="4" t="s">
        <v>14</v>
      </c>
      <c r="E110" s="4">
        <v>27.0</v>
      </c>
      <c r="F110" s="36" t="s">
        <v>1868</v>
      </c>
      <c r="G110" s="4" t="s">
        <v>31</v>
      </c>
      <c r="H110" s="4">
        <v>644.0</v>
      </c>
      <c r="I110" s="4">
        <v>632.0</v>
      </c>
      <c r="J110" s="4">
        <v>1276.0</v>
      </c>
      <c r="K110" s="4">
        <v>4.0</v>
      </c>
    </row>
    <row r="111">
      <c r="A111" s="4">
        <v>2008.0</v>
      </c>
      <c r="B111" s="4" t="s">
        <v>70</v>
      </c>
      <c r="C111" s="4" t="s">
        <v>13</v>
      </c>
      <c r="D111" s="4" t="s">
        <v>14</v>
      </c>
      <c r="E111" s="4">
        <v>28.0</v>
      </c>
      <c r="F111" s="36" t="s">
        <v>1414</v>
      </c>
      <c r="G111" s="4" t="s">
        <v>2000</v>
      </c>
      <c r="H111" s="4">
        <v>580.0</v>
      </c>
      <c r="I111" s="4">
        <v>694.0</v>
      </c>
      <c r="J111" s="4">
        <v>1274.0</v>
      </c>
      <c r="K111" s="36" t="s">
        <v>1258</v>
      </c>
    </row>
    <row r="112">
      <c r="A112" s="4">
        <v>2008.0</v>
      </c>
      <c r="B112" s="4" t="s">
        <v>70</v>
      </c>
      <c r="C112" s="4" t="s">
        <v>13</v>
      </c>
      <c r="D112" s="4" t="s">
        <v>14</v>
      </c>
      <c r="E112" s="4">
        <v>29.0</v>
      </c>
      <c r="F112" s="36" t="s">
        <v>1288</v>
      </c>
      <c r="G112" s="4" t="s">
        <v>2003</v>
      </c>
      <c r="H112" s="4">
        <v>628.0</v>
      </c>
      <c r="I112" s="4">
        <v>642.0</v>
      </c>
      <c r="J112" s="4">
        <v>1270.0</v>
      </c>
      <c r="K112" s="36" t="s">
        <v>1258</v>
      </c>
    </row>
    <row r="113">
      <c r="A113" s="4">
        <v>2008.0</v>
      </c>
      <c r="B113" s="4" t="s">
        <v>70</v>
      </c>
      <c r="C113" s="4" t="s">
        <v>13</v>
      </c>
      <c r="D113" s="4" t="s">
        <v>14</v>
      </c>
      <c r="E113" s="4">
        <v>30.0</v>
      </c>
      <c r="F113" s="36" t="s">
        <v>1629</v>
      </c>
      <c r="G113" s="4" t="s">
        <v>1945</v>
      </c>
      <c r="H113" s="4">
        <v>642.0</v>
      </c>
      <c r="I113" s="4">
        <v>618.0</v>
      </c>
      <c r="J113" s="4">
        <v>1260.0</v>
      </c>
      <c r="K113" s="36" t="s">
        <v>1258</v>
      </c>
    </row>
    <row r="114">
      <c r="A114" s="4">
        <v>2008.0</v>
      </c>
      <c r="B114" s="4" t="s">
        <v>70</v>
      </c>
      <c r="C114" s="4" t="s">
        <v>13</v>
      </c>
      <c r="D114" s="4" t="s">
        <v>14</v>
      </c>
      <c r="E114" s="4">
        <v>31.0</v>
      </c>
      <c r="F114" s="36" t="s">
        <v>1633</v>
      </c>
      <c r="G114" s="4" t="s">
        <v>1874</v>
      </c>
      <c r="H114" s="4">
        <v>616.0</v>
      </c>
      <c r="I114" s="4">
        <v>636.0</v>
      </c>
      <c r="J114" s="4">
        <v>1252.0</v>
      </c>
      <c r="K114" s="36" t="s">
        <v>1258</v>
      </c>
    </row>
    <row r="115">
      <c r="A115" s="4">
        <v>2008.0</v>
      </c>
      <c r="B115" s="4" t="s">
        <v>70</v>
      </c>
      <c r="C115" s="4" t="s">
        <v>13</v>
      </c>
      <c r="D115" s="4" t="s">
        <v>14</v>
      </c>
      <c r="E115" s="4">
        <v>32.0</v>
      </c>
      <c r="F115" s="36" t="s">
        <v>2004</v>
      </c>
      <c r="G115" s="4" t="s">
        <v>135</v>
      </c>
      <c r="H115" s="4">
        <v>630.0</v>
      </c>
      <c r="I115" s="4">
        <v>616.0</v>
      </c>
      <c r="J115" s="4">
        <v>1246.0</v>
      </c>
      <c r="K115" s="36" t="s">
        <v>1258</v>
      </c>
    </row>
    <row r="116">
      <c r="A116" s="4">
        <v>2008.0</v>
      </c>
      <c r="B116" s="4" t="s">
        <v>70</v>
      </c>
      <c r="C116" s="4" t="s">
        <v>13</v>
      </c>
      <c r="D116" s="4" t="s">
        <v>14</v>
      </c>
      <c r="E116" s="4">
        <v>33.0</v>
      </c>
      <c r="F116" s="36" t="s">
        <v>1632</v>
      </c>
      <c r="G116" s="4" t="s">
        <v>1758</v>
      </c>
      <c r="H116" s="4">
        <v>634.0</v>
      </c>
      <c r="I116" s="4">
        <v>610.0</v>
      </c>
      <c r="J116" s="4">
        <v>1244.0</v>
      </c>
      <c r="K116" s="36" t="s">
        <v>1258</v>
      </c>
    </row>
    <row r="117">
      <c r="A117" s="4">
        <v>2008.0</v>
      </c>
      <c r="B117" s="4" t="s">
        <v>70</v>
      </c>
      <c r="C117" s="4" t="s">
        <v>13</v>
      </c>
      <c r="D117" s="4" t="s">
        <v>14</v>
      </c>
      <c r="E117" s="4">
        <v>34.0</v>
      </c>
      <c r="F117" s="36" t="s">
        <v>1638</v>
      </c>
      <c r="G117" s="4" t="s">
        <v>1758</v>
      </c>
      <c r="H117" s="4">
        <v>568.0</v>
      </c>
      <c r="I117" s="4">
        <v>664.0</v>
      </c>
      <c r="J117" s="4">
        <v>1232.0</v>
      </c>
      <c r="K117" s="36" t="s">
        <v>1258</v>
      </c>
    </row>
    <row r="118">
      <c r="A118" s="4">
        <v>2008.0</v>
      </c>
      <c r="B118" s="4" t="s">
        <v>70</v>
      </c>
      <c r="C118" s="4" t="s">
        <v>13</v>
      </c>
      <c r="D118" s="4" t="s">
        <v>14</v>
      </c>
      <c r="E118" s="4">
        <v>35.0</v>
      </c>
      <c r="F118" s="36" t="s">
        <v>2005</v>
      </c>
      <c r="G118" s="4" t="s">
        <v>678</v>
      </c>
      <c r="H118" s="4">
        <v>628.0</v>
      </c>
      <c r="I118" s="4">
        <v>594.0</v>
      </c>
      <c r="J118" s="4">
        <v>1222.0</v>
      </c>
      <c r="K118" s="36" t="s">
        <v>1258</v>
      </c>
    </row>
    <row r="119">
      <c r="A119" s="4">
        <v>2008.0</v>
      </c>
      <c r="B119" s="4" t="s">
        <v>70</v>
      </c>
      <c r="C119" s="4" t="s">
        <v>13</v>
      </c>
      <c r="D119" s="4" t="s">
        <v>14</v>
      </c>
      <c r="E119" s="4">
        <v>36.0</v>
      </c>
      <c r="F119" s="36" t="s">
        <v>2006</v>
      </c>
      <c r="G119" s="4" t="s">
        <v>56</v>
      </c>
      <c r="H119" s="4">
        <v>612.0</v>
      </c>
      <c r="I119" s="4">
        <v>600.0</v>
      </c>
      <c r="J119" s="4">
        <v>1212.0</v>
      </c>
      <c r="K119" s="36" t="s">
        <v>1258</v>
      </c>
    </row>
    <row r="120">
      <c r="A120" s="4">
        <v>2008.0</v>
      </c>
      <c r="B120" s="4" t="s">
        <v>70</v>
      </c>
      <c r="C120" s="4" t="s">
        <v>13</v>
      </c>
      <c r="D120" s="4" t="s">
        <v>14</v>
      </c>
      <c r="E120" s="4">
        <v>37.0</v>
      </c>
      <c r="F120" s="36" t="s">
        <v>2007</v>
      </c>
      <c r="G120" s="4" t="s">
        <v>1578</v>
      </c>
      <c r="H120" s="4">
        <v>586.0</v>
      </c>
      <c r="I120" s="4">
        <v>620.0</v>
      </c>
      <c r="J120" s="4">
        <v>1206.0</v>
      </c>
      <c r="K120" s="36" t="s">
        <v>1258</v>
      </c>
    </row>
    <row r="121">
      <c r="A121" s="4">
        <v>2008.0</v>
      </c>
      <c r="B121" s="4" t="s">
        <v>70</v>
      </c>
      <c r="C121" s="4" t="s">
        <v>13</v>
      </c>
      <c r="D121" s="4" t="s">
        <v>14</v>
      </c>
      <c r="E121" s="4">
        <v>38.0</v>
      </c>
      <c r="F121" s="36" t="s">
        <v>2008</v>
      </c>
      <c r="G121" s="4" t="s">
        <v>56</v>
      </c>
      <c r="H121" s="4">
        <v>588.0</v>
      </c>
      <c r="I121" s="4">
        <v>600.0</v>
      </c>
      <c r="J121" s="4">
        <v>1188.0</v>
      </c>
      <c r="K121" s="36" t="s">
        <v>1258</v>
      </c>
    </row>
    <row r="122">
      <c r="A122" s="4">
        <v>2008.0</v>
      </c>
      <c r="B122" s="4" t="s">
        <v>70</v>
      </c>
      <c r="C122" s="4" t="s">
        <v>13</v>
      </c>
      <c r="D122" s="4" t="s">
        <v>14</v>
      </c>
      <c r="E122" s="4">
        <v>39.0</v>
      </c>
      <c r="F122" s="36" t="s">
        <v>2009</v>
      </c>
      <c r="G122" s="4" t="s">
        <v>1951</v>
      </c>
      <c r="H122" s="4">
        <v>564.0</v>
      </c>
      <c r="I122" s="4">
        <v>610.0</v>
      </c>
      <c r="J122" s="4">
        <v>1174.0</v>
      </c>
      <c r="K122" s="4">
        <v>8.0</v>
      </c>
    </row>
    <row r="123">
      <c r="A123" s="4">
        <v>2008.0</v>
      </c>
      <c r="B123" s="4" t="s">
        <v>70</v>
      </c>
      <c r="C123" s="4" t="s">
        <v>13</v>
      </c>
      <c r="D123" s="4" t="s">
        <v>14</v>
      </c>
      <c r="E123" s="4">
        <v>40.0</v>
      </c>
      <c r="F123" s="36" t="s">
        <v>1125</v>
      </c>
      <c r="G123" s="4" t="s">
        <v>82</v>
      </c>
      <c r="H123" s="4">
        <v>566.0</v>
      </c>
      <c r="I123" s="4">
        <v>608.0</v>
      </c>
      <c r="J123" s="4">
        <v>1174.0</v>
      </c>
      <c r="K123" s="4">
        <v>2.0</v>
      </c>
    </row>
    <row r="124">
      <c r="A124" s="4">
        <v>2008.0</v>
      </c>
      <c r="B124" s="4" t="s">
        <v>70</v>
      </c>
      <c r="C124" s="4" t="s">
        <v>13</v>
      </c>
      <c r="D124" s="4" t="s">
        <v>14</v>
      </c>
      <c r="E124" s="4">
        <v>41.0</v>
      </c>
      <c r="F124" s="36" t="s">
        <v>1768</v>
      </c>
      <c r="G124" s="4" t="s">
        <v>42</v>
      </c>
      <c r="H124" s="4">
        <v>538.0</v>
      </c>
      <c r="I124" s="4">
        <v>624.0</v>
      </c>
      <c r="J124" s="4">
        <v>1162.0</v>
      </c>
      <c r="L124" s="36" t="s">
        <v>1980</v>
      </c>
    </row>
    <row r="125">
      <c r="A125" s="4">
        <v>2008.0</v>
      </c>
      <c r="B125" s="4" t="s">
        <v>70</v>
      </c>
      <c r="C125" s="4" t="s">
        <v>13</v>
      </c>
      <c r="D125" s="4" t="s">
        <v>14</v>
      </c>
      <c r="E125" s="4">
        <v>42.0</v>
      </c>
      <c r="F125" s="36" t="s">
        <v>106</v>
      </c>
      <c r="G125" s="4" t="s">
        <v>1994</v>
      </c>
      <c r="H125" s="4">
        <v>624.0</v>
      </c>
      <c r="I125" s="4">
        <v>536.0</v>
      </c>
      <c r="J125" s="4">
        <v>1160.0</v>
      </c>
      <c r="K125" s="36" t="s">
        <v>1258</v>
      </c>
    </row>
    <row r="126">
      <c r="A126" s="4">
        <v>2008.0</v>
      </c>
      <c r="B126" s="4" t="s">
        <v>70</v>
      </c>
      <c r="C126" s="4" t="s">
        <v>13</v>
      </c>
      <c r="D126" s="4" t="s">
        <v>14</v>
      </c>
      <c r="E126" s="4">
        <v>43.0</v>
      </c>
      <c r="F126" s="36" t="s">
        <v>2010</v>
      </c>
      <c r="G126" s="4" t="s">
        <v>1578</v>
      </c>
      <c r="H126" s="4">
        <v>494.0</v>
      </c>
      <c r="I126" s="4">
        <v>660.0</v>
      </c>
      <c r="J126" s="4">
        <v>1154.0</v>
      </c>
      <c r="K126" s="36" t="s">
        <v>1258</v>
      </c>
    </row>
    <row r="127">
      <c r="A127" s="4">
        <v>2008.0</v>
      </c>
      <c r="B127" s="4" t="s">
        <v>70</v>
      </c>
      <c r="C127" s="4" t="s">
        <v>13</v>
      </c>
      <c r="D127" s="4" t="s">
        <v>14</v>
      </c>
      <c r="E127" s="4">
        <v>44.0</v>
      </c>
      <c r="F127" s="36" t="s">
        <v>2011</v>
      </c>
      <c r="G127" s="4" t="s">
        <v>1973</v>
      </c>
      <c r="H127" s="4">
        <v>546.0</v>
      </c>
      <c r="I127" s="4">
        <v>574.0</v>
      </c>
      <c r="J127" s="4">
        <v>1120.0</v>
      </c>
      <c r="K127" s="36" t="s">
        <v>1258</v>
      </c>
    </row>
    <row r="128">
      <c r="A128" s="4">
        <v>2008.0</v>
      </c>
      <c r="B128" s="4" t="s">
        <v>70</v>
      </c>
      <c r="C128" s="4" t="s">
        <v>13</v>
      </c>
      <c r="D128" s="4" t="s">
        <v>14</v>
      </c>
      <c r="E128" s="4">
        <v>45.0</v>
      </c>
      <c r="F128" s="36" t="s">
        <v>1540</v>
      </c>
      <c r="G128" s="4" t="s">
        <v>1951</v>
      </c>
      <c r="H128" s="4">
        <v>552.0</v>
      </c>
      <c r="I128" s="4">
        <v>554.0</v>
      </c>
      <c r="J128" s="4">
        <v>1106.0</v>
      </c>
      <c r="K128" s="36" t="s">
        <v>1258</v>
      </c>
    </row>
    <row r="129">
      <c r="A129" s="4">
        <v>2008.0</v>
      </c>
      <c r="B129" s="4" t="s">
        <v>70</v>
      </c>
      <c r="C129" s="4" t="s">
        <v>13</v>
      </c>
      <c r="D129" s="4" t="s">
        <v>14</v>
      </c>
      <c r="E129" s="4">
        <v>46.0</v>
      </c>
      <c r="F129" s="36" t="s">
        <v>1002</v>
      </c>
      <c r="G129" s="4" t="s">
        <v>127</v>
      </c>
      <c r="H129" s="4">
        <v>562.0</v>
      </c>
      <c r="I129" s="4">
        <v>532.0</v>
      </c>
      <c r="J129" s="4">
        <v>1094.0</v>
      </c>
      <c r="K129" s="36" t="s">
        <v>1258</v>
      </c>
    </row>
    <row r="130">
      <c r="A130" s="4">
        <v>2008.0</v>
      </c>
      <c r="B130" s="4" t="s">
        <v>70</v>
      </c>
      <c r="C130" s="4" t="s">
        <v>13</v>
      </c>
      <c r="D130" s="4" t="s">
        <v>14</v>
      </c>
      <c r="E130" s="4">
        <v>47.0</v>
      </c>
      <c r="F130" s="36" t="s">
        <v>2012</v>
      </c>
      <c r="G130" s="4" t="s">
        <v>135</v>
      </c>
      <c r="H130" s="4">
        <v>494.0</v>
      </c>
      <c r="I130" s="4">
        <v>560.0</v>
      </c>
      <c r="J130" s="4">
        <v>1054.0</v>
      </c>
      <c r="K130" s="36" t="s">
        <v>1258</v>
      </c>
    </row>
    <row r="131">
      <c r="A131" s="4">
        <v>2008.0</v>
      </c>
      <c r="B131" s="4" t="s">
        <v>70</v>
      </c>
      <c r="C131" s="4" t="s">
        <v>13</v>
      </c>
      <c r="D131" s="4" t="s">
        <v>14</v>
      </c>
      <c r="E131" s="4">
        <v>48.0</v>
      </c>
      <c r="F131" s="36" t="s">
        <v>819</v>
      </c>
      <c r="G131" s="4" t="s">
        <v>1951</v>
      </c>
      <c r="H131" s="4">
        <v>540.0</v>
      </c>
      <c r="I131" s="4">
        <v>496.0</v>
      </c>
      <c r="J131" s="4">
        <v>1036.0</v>
      </c>
      <c r="K131" s="36" t="s">
        <v>1258</v>
      </c>
    </row>
    <row r="132">
      <c r="A132" s="4">
        <v>2008.0</v>
      </c>
      <c r="B132" s="4" t="s">
        <v>70</v>
      </c>
      <c r="C132" s="4" t="s">
        <v>13</v>
      </c>
      <c r="D132" s="4" t="s">
        <v>14</v>
      </c>
      <c r="E132" s="4">
        <v>49.0</v>
      </c>
      <c r="F132" s="36" t="s">
        <v>2013</v>
      </c>
      <c r="G132" s="4" t="s">
        <v>141</v>
      </c>
      <c r="H132" s="4">
        <v>468.0</v>
      </c>
      <c r="I132" s="4">
        <v>550.0</v>
      </c>
      <c r="J132" s="4">
        <v>1018.0</v>
      </c>
      <c r="K132" s="36" t="s">
        <v>1258</v>
      </c>
    </row>
    <row r="133">
      <c r="A133" s="4">
        <v>2008.0</v>
      </c>
      <c r="B133" s="4" t="s">
        <v>70</v>
      </c>
      <c r="C133" s="4" t="s">
        <v>13</v>
      </c>
      <c r="D133" s="4" t="s">
        <v>14</v>
      </c>
      <c r="E133" s="4">
        <v>50.0</v>
      </c>
      <c r="F133" s="36" t="s">
        <v>1545</v>
      </c>
      <c r="G133" s="4" t="s">
        <v>31</v>
      </c>
      <c r="H133" s="4">
        <v>470.0</v>
      </c>
      <c r="I133" s="4">
        <v>526.0</v>
      </c>
      <c r="J133" s="4">
        <v>996.0</v>
      </c>
      <c r="K133" s="36" t="s">
        <v>1258</v>
      </c>
    </row>
    <row r="134">
      <c r="A134" s="4">
        <v>2008.0</v>
      </c>
      <c r="B134" s="4" t="s">
        <v>70</v>
      </c>
      <c r="C134" s="4" t="s">
        <v>13</v>
      </c>
      <c r="D134" s="4" t="s">
        <v>14</v>
      </c>
      <c r="E134" s="4">
        <v>51.0</v>
      </c>
      <c r="F134" s="36" t="s">
        <v>2014</v>
      </c>
      <c r="G134" s="4" t="s">
        <v>1995</v>
      </c>
      <c r="H134" s="4">
        <v>458.0</v>
      </c>
      <c r="I134" s="4">
        <v>506.0</v>
      </c>
      <c r="J134" s="4">
        <v>964.0</v>
      </c>
      <c r="K134" s="36" t="s">
        <v>1258</v>
      </c>
    </row>
    <row r="135">
      <c r="A135" s="4">
        <v>2008.0</v>
      </c>
      <c r="B135" s="4" t="s">
        <v>70</v>
      </c>
      <c r="C135" s="4" t="s">
        <v>13</v>
      </c>
      <c r="D135" s="4" t="s">
        <v>14</v>
      </c>
      <c r="E135" s="4">
        <v>52.0</v>
      </c>
      <c r="F135" s="36" t="s">
        <v>1762</v>
      </c>
      <c r="G135" s="4" t="s">
        <v>82</v>
      </c>
      <c r="H135" s="4">
        <v>430.0</v>
      </c>
      <c r="I135" s="4">
        <v>496.0</v>
      </c>
      <c r="J135" s="4">
        <v>926.0</v>
      </c>
      <c r="K135" s="36" t="s">
        <v>1258</v>
      </c>
    </row>
    <row r="136">
      <c r="A136" s="4">
        <v>2008.0</v>
      </c>
      <c r="B136" s="4" t="s">
        <v>70</v>
      </c>
      <c r="C136" s="4" t="s">
        <v>13</v>
      </c>
      <c r="D136" s="4" t="s">
        <v>14</v>
      </c>
      <c r="E136" s="4">
        <v>53.0</v>
      </c>
      <c r="F136" s="36" t="s">
        <v>1759</v>
      </c>
      <c r="G136" s="4" t="s">
        <v>2015</v>
      </c>
      <c r="H136" s="4">
        <v>650.0</v>
      </c>
      <c r="I136" s="4">
        <v>0.0</v>
      </c>
      <c r="J136" s="4">
        <v>650.0</v>
      </c>
    </row>
    <row r="137">
      <c r="A137" s="4">
        <v>2008.0</v>
      </c>
      <c r="B137" s="4" t="s">
        <v>70</v>
      </c>
      <c r="C137" s="4" t="s">
        <v>57</v>
      </c>
      <c r="D137" s="4" t="s">
        <v>14</v>
      </c>
      <c r="E137" s="4">
        <v>1.0</v>
      </c>
      <c r="F137" s="36" t="s">
        <v>1548</v>
      </c>
      <c r="G137" s="4" t="s">
        <v>974</v>
      </c>
      <c r="H137" s="4">
        <v>658.0</v>
      </c>
      <c r="I137" s="4">
        <v>688.0</v>
      </c>
      <c r="J137" s="4">
        <v>1346.0</v>
      </c>
      <c r="K137" s="36" t="s">
        <v>1258</v>
      </c>
    </row>
    <row r="138">
      <c r="A138" s="4">
        <v>2008.0</v>
      </c>
      <c r="B138" s="4" t="s">
        <v>70</v>
      </c>
      <c r="C138" s="4" t="s">
        <v>57</v>
      </c>
      <c r="D138" s="4" t="s">
        <v>14</v>
      </c>
      <c r="E138" s="4">
        <v>2.0</v>
      </c>
      <c r="F138" s="36" t="s">
        <v>58</v>
      </c>
      <c r="G138" s="4" t="s">
        <v>1945</v>
      </c>
      <c r="H138" s="4">
        <v>624.0</v>
      </c>
      <c r="I138" s="4">
        <v>688.0</v>
      </c>
      <c r="J138" s="4">
        <v>1312.0</v>
      </c>
      <c r="K138" s="36" t="s">
        <v>1258</v>
      </c>
    </row>
    <row r="139">
      <c r="A139" s="4">
        <v>2008.0</v>
      </c>
      <c r="B139" s="4" t="s">
        <v>70</v>
      </c>
      <c r="C139" s="4" t="s">
        <v>57</v>
      </c>
      <c r="D139" s="4" t="s">
        <v>14</v>
      </c>
      <c r="E139" s="4">
        <v>3.0</v>
      </c>
      <c r="F139" s="36" t="s">
        <v>287</v>
      </c>
      <c r="G139" s="4" t="s">
        <v>1874</v>
      </c>
      <c r="H139" s="4">
        <v>642.0</v>
      </c>
      <c r="I139" s="4">
        <v>668.0</v>
      </c>
      <c r="J139" s="4">
        <v>1310.0</v>
      </c>
      <c r="K139" s="36" t="s">
        <v>1258</v>
      </c>
    </row>
    <row r="140">
      <c r="A140" s="4">
        <v>2008.0</v>
      </c>
      <c r="B140" s="4" t="s">
        <v>70</v>
      </c>
      <c r="C140" s="4" t="s">
        <v>57</v>
      </c>
      <c r="D140" s="4" t="s">
        <v>14</v>
      </c>
      <c r="E140" s="4">
        <v>4.0</v>
      </c>
      <c r="F140" s="36" t="s">
        <v>821</v>
      </c>
      <c r="G140" s="4" t="s">
        <v>82</v>
      </c>
      <c r="H140" s="4">
        <v>648.0</v>
      </c>
      <c r="I140" s="4">
        <v>648.0</v>
      </c>
      <c r="J140" s="4">
        <v>1296.0</v>
      </c>
      <c r="K140" s="36" t="s">
        <v>1258</v>
      </c>
    </row>
    <row r="141">
      <c r="A141" s="4">
        <v>2008.0</v>
      </c>
      <c r="B141" s="4" t="s">
        <v>70</v>
      </c>
      <c r="C141" s="4" t="s">
        <v>57</v>
      </c>
      <c r="D141" s="4" t="s">
        <v>14</v>
      </c>
      <c r="E141" s="4">
        <v>5.0</v>
      </c>
      <c r="F141" s="36" t="s">
        <v>2016</v>
      </c>
      <c r="G141" s="4" t="s">
        <v>2017</v>
      </c>
      <c r="H141" s="4">
        <v>640.0</v>
      </c>
      <c r="I141" s="4">
        <v>650.0</v>
      </c>
      <c r="J141" s="4">
        <v>1290.0</v>
      </c>
      <c r="K141" s="36" t="s">
        <v>1258</v>
      </c>
    </row>
    <row r="142">
      <c r="A142" s="4">
        <v>2008.0</v>
      </c>
      <c r="B142" s="4" t="s">
        <v>70</v>
      </c>
      <c r="C142" s="4" t="s">
        <v>57</v>
      </c>
      <c r="D142" s="4" t="s">
        <v>14</v>
      </c>
      <c r="E142" s="4">
        <v>6.0</v>
      </c>
      <c r="F142" s="36" t="s">
        <v>995</v>
      </c>
      <c r="G142" s="4" t="s">
        <v>69</v>
      </c>
      <c r="H142" s="4">
        <v>590.0</v>
      </c>
      <c r="I142" s="4">
        <v>682.0</v>
      </c>
      <c r="J142" s="4">
        <v>1272.0</v>
      </c>
      <c r="K142" s="36" t="s">
        <v>1258</v>
      </c>
    </row>
    <row r="143">
      <c r="A143" s="4">
        <v>2008.0</v>
      </c>
      <c r="B143" s="4" t="s">
        <v>70</v>
      </c>
      <c r="C143" s="4" t="s">
        <v>57</v>
      </c>
      <c r="D143" s="4" t="s">
        <v>14</v>
      </c>
      <c r="E143" s="4">
        <v>7.0</v>
      </c>
      <c r="F143" s="36" t="s">
        <v>208</v>
      </c>
      <c r="G143" s="4" t="s">
        <v>1952</v>
      </c>
      <c r="H143" s="4">
        <v>634.0</v>
      </c>
      <c r="I143" s="4">
        <v>624.0</v>
      </c>
      <c r="J143" s="4">
        <v>1258.0</v>
      </c>
      <c r="K143" s="36" t="s">
        <v>1258</v>
      </c>
    </row>
    <row r="144">
      <c r="A144" s="4">
        <v>2008.0</v>
      </c>
      <c r="B144" s="4" t="s">
        <v>70</v>
      </c>
      <c r="C144" s="4" t="s">
        <v>57</v>
      </c>
      <c r="D144" s="4" t="s">
        <v>14</v>
      </c>
      <c r="E144" s="4">
        <v>8.0</v>
      </c>
      <c r="F144" s="36" t="s">
        <v>994</v>
      </c>
      <c r="G144" s="4" t="s">
        <v>127</v>
      </c>
      <c r="H144" s="4">
        <v>608.0</v>
      </c>
      <c r="I144" s="4">
        <v>646.0</v>
      </c>
      <c r="J144" s="4">
        <v>1254.0</v>
      </c>
      <c r="K144" s="36" t="s">
        <v>1258</v>
      </c>
    </row>
    <row r="145">
      <c r="A145" s="4">
        <v>2008.0</v>
      </c>
      <c r="B145" s="4" t="s">
        <v>70</v>
      </c>
      <c r="C145" s="4" t="s">
        <v>57</v>
      </c>
      <c r="D145" s="4" t="s">
        <v>14</v>
      </c>
      <c r="E145" s="4">
        <v>9.0</v>
      </c>
      <c r="F145" s="36" t="s">
        <v>1426</v>
      </c>
      <c r="G145" s="4" t="s">
        <v>1952</v>
      </c>
      <c r="H145" s="4">
        <v>592.0</v>
      </c>
      <c r="I145" s="4">
        <v>654.0</v>
      </c>
      <c r="J145" s="4">
        <v>1246.0</v>
      </c>
      <c r="K145" s="36" t="s">
        <v>1258</v>
      </c>
    </row>
    <row r="146">
      <c r="A146" s="4">
        <v>2008.0</v>
      </c>
      <c r="B146" s="4" t="s">
        <v>70</v>
      </c>
      <c r="C146" s="4" t="s">
        <v>57</v>
      </c>
      <c r="D146" s="4" t="s">
        <v>14</v>
      </c>
      <c r="E146" s="4">
        <v>10.0</v>
      </c>
      <c r="F146" s="36" t="s">
        <v>449</v>
      </c>
      <c r="G146" s="4" t="s">
        <v>1754</v>
      </c>
      <c r="H146" s="4">
        <v>630.0</v>
      </c>
      <c r="I146" s="4">
        <v>590.0</v>
      </c>
      <c r="J146" s="4">
        <v>1220.0</v>
      </c>
      <c r="K146" s="36" t="s">
        <v>1258</v>
      </c>
    </row>
    <row r="147">
      <c r="A147" s="4">
        <v>2008.0</v>
      </c>
      <c r="B147" s="4" t="s">
        <v>70</v>
      </c>
      <c r="C147" s="4" t="s">
        <v>57</v>
      </c>
      <c r="D147" s="4" t="s">
        <v>14</v>
      </c>
      <c r="E147" s="4">
        <v>11.0</v>
      </c>
      <c r="F147" s="36" t="s">
        <v>1641</v>
      </c>
      <c r="G147" s="4" t="s">
        <v>82</v>
      </c>
      <c r="H147" s="4">
        <v>614.0</v>
      </c>
      <c r="I147" s="4">
        <v>592.0</v>
      </c>
      <c r="J147" s="4">
        <v>1206.0</v>
      </c>
      <c r="K147" s="36" t="s">
        <v>1258</v>
      </c>
    </row>
    <row r="148">
      <c r="A148" s="4">
        <v>2008.0</v>
      </c>
      <c r="B148" s="4" t="s">
        <v>70</v>
      </c>
      <c r="C148" s="4" t="s">
        <v>57</v>
      </c>
      <c r="D148" s="4" t="s">
        <v>14</v>
      </c>
      <c r="E148" s="4">
        <v>12.0</v>
      </c>
      <c r="F148" s="36" t="s">
        <v>394</v>
      </c>
      <c r="G148" s="4" t="s">
        <v>1984</v>
      </c>
      <c r="H148" s="4">
        <v>556.0</v>
      </c>
      <c r="I148" s="4">
        <v>608.0</v>
      </c>
      <c r="J148" s="4">
        <v>1164.0</v>
      </c>
      <c r="K148" s="36" t="s">
        <v>1258</v>
      </c>
    </row>
    <row r="149">
      <c r="A149" s="4">
        <v>2008.0</v>
      </c>
      <c r="B149" s="4" t="s">
        <v>70</v>
      </c>
      <c r="C149" s="4" t="s">
        <v>57</v>
      </c>
      <c r="D149" s="4" t="s">
        <v>14</v>
      </c>
      <c r="E149" s="4">
        <v>13.0</v>
      </c>
      <c r="F149" s="36" t="s">
        <v>1642</v>
      </c>
      <c r="G149" s="4" t="s">
        <v>1945</v>
      </c>
      <c r="H149" s="4">
        <v>564.0</v>
      </c>
      <c r="I149" s="4">
        <v>544.0</v>
      </c>
      <c r="J149" s="4">
        <v>1108.0</v>
      </c>
      <c r="K149" s="36" t="s">
        <v>1258</v>
      </c>
    </row>
    <row r="150">
      <c r="A150" s="4">
        <v>2008.0</v>
      </c>
      <c r="B150" s="4" t="s">
        <v>70</v>
      </c>
      <c r="C150" s="4" t="s">
        <v>57</v>
      </c>
      <c r="D150" s="4" t="s">
        <v>14</v>
      </c>
      <c r="E150" s="4">
        <v>14.0</v>
      </c>
      <c r="F150" s="36" t="s">
        <v>2018</v>
      </c>
      <c r="G150" s="4" t="s">
        <v>1951</v>
      </c>
      <c r="H150" s="4">
        <v>542.0</v>
      </c>
      <c r="I150" s="4">
        <v>546.0</v>
      </c>
      <c r="J150" s="4">
        <v>1088.0</v>
      </c>
      <c r="K150" s="36" t="s">
        <v>1258</v>
      </c>
    </row>
    <row r="151">
      <c r="A151" s="4">
        <v>2008.0</v>
      </c>
      <c r="B151" s="4" t="s">
        <v>70</v>
      </c>
      <c r="C151" s="4" t="s">
        <v>57</v>
      </c>
      <c r="D151" s="4" t="s">
        <v>14</v>
      </c>
      <c r="E151" s="4">
        <v>15.0</v>
      </c>
      <c r="F151" s="36" t="s">
        <v>1428</v>
      </c>
      <c r="G151" s="4" t="s">
        <v>1945</v>
      </c>
      <c r="H151" s="4">
        <v>558.0</v>
      </c>
      <c r="I151" s="4">
        <v>502.0</v>
      </c>
      <c r="J151" s="4">
        <v>1060.0</v>
      </c>
      <c r="K151" s="36" t="s">
        <v>1258</v>
      </c>
    </row>
    <row r="152">
      <c r="A152" s="4">
        <v>2008.0</v>
      </c>
      <c r="B152" s="4" t="s">
        <v>70</v>
      </c>
      <c r="C152" s="4" t="s">
        <v>57</v>
      </c>
      <c r="D152" s="4" t="s">
        <v>14</v>
      </c>
      <c r="E152" s="4">
        <v>16.0</v>
      </c>
      <c r="F152" s="36" t="s">
        <v>1429</v>
      </c>
      <c r="G152" s="4" t="s">
        <v>1950</v>
      </c>
      <c r="H152" s="4">
        <v>544.0</v>
      </c>
      <c r="I152" s="4">
        <v>512.0</v>
      </c>
      <c r="J152" s="4">
        <v>1056.0</v>
      </c>
      <c r="K152" s="36" t="s">
        <v>1258</v>
      </c>
    </row>
    <row r="153">
      <c r="A153" s="4">
        <v>2008.0</v>
      </c>
      <c r="B153" s="4" t="s">
        <v>70</v>
      </c>
      <c r="C153" s="4" t="s">
        <v>57</v>
      </c>
      <c r="D153" s="4" t="s">
        <v>14</v>
      </c>
      <c r="E153" s="4">
        <v>17.0</v>
      </c>
      <c r="F153" s="36" t="s">
        <v>2019</v>
      </c>
      <c r="G153" s="4" t="s">
        <v>1977</v>
      </c>
      <c r="H153" s="4">
        <v>454.0</v>
      </c>
      <c r="I153" s="4">
        <v>592.0</v>
      </c>
      <c r="J153" s="4">
        <v>1046.0</v>
      </c>
      <c r="K153" s="36" t="s">
        <v>1258</v>
      </c>
    </row>
    <row r="154">
      <c r="A154" s="4">
        <v>2008.0</v>
      </c>
      <c r="B154" s="4" t="s">
        <v>70</v>
      </c>
      <c r="C154" s="4" t="s">
        <v>57</v>
      </c>
      <c r="D154" s="4" t="s">
        <v>14</v>
      </c>
      <c r="E154" s="4">
        <v>18.0</v>
      </c>
      <c r="F154" s="36" t="s">
        <v>1877</v>
      </c>
      <c r="G154" s="4" t="s">
        <v>1971</v>
      </c>
      <c r="H154" s="4">
        <v>420.0</v>
      </c>
      <c r="I154" s="4">
        <v>490.0</v>
      </c>
      <c r="J154" s="4">
        <v>910.0</v>
      </c>
      <c r="K154" s="36" t="s">
        <v>1258</v>
      </c>
    </row>
    <row r="155">
      <c r="A155" s="4">
        <v>2008.0</v>
      </c>
      <c r="B155" s="4" t="s">
        <v>70</v>
      </c>
      <c r="C155" s="4" t="s">
        <v>57</v>
      </c>
      <c r="D155" s="4" t="s">
        <v>14</v>
      </c>
      <c r="E155" s="4">
        <v>19.0</v>
      </c>
      <c r="F155" s="36" t="s">
        <v>121</v>
      </c>
      <c r="G155" s="4" t="s">
        <v>1994</v>
      </c>
      <c r="H155" s="4">
        <v>440.0</v>
      </c>
      <c r="I155" s="4">
        <v>466.0</v>
      </c>
      <c r="J155" s="4">
        <v>906.0</v>
      </c>
      <c r="K155" s="36" t="s">
        <v>1258</v>
      </c>
    </row>
    <row r="156">
      <c r="A156" s="4">
        <v>2008.0</v>
      </c>
      <c r="B156" s="4" t="s">
        <v>123</v>
      </c>
      <c r="C156" s="4" t="s">
        <v>13</v>
      </c>
      <c r="D156" s="4" t="s">
        <v>14</v>
      </c>
      <c r="E156" s="4">
        <v>1.0</v>
      </c>
      <c r="F156" s="36" t="s">
        <v>1137</v>
      </c>
      <c r="G156" s="4" t="s">
        <v>2020</v>
      </c>
      <c r="H156" s="4">
        <v>828.0</v>
      </c>
      <c r="I156" s="4">
        <v>876.0</v>
      </c>
      <c r="J156" s="4">
        <v>1704.0</v>
      </c>
      <c r="K156" s="36" t="s">
        <v>1258</v>
      </c>
    </row>
    <row r="157">
      <c r="A157" s="4">
        <v>2008.0</v>
      </c>
      <c r="B157" s="4" t="s">
        <v>123</v>
      </c>
      <c r="C157" s="4" t="s">
        <v>13</v>
      </c>
      <c r="D157" s="4" t="s">
        <v>14</v>
      </c>
      <c r="E157" s="4">
        <v>2.0</v>
      </c>
      <c r="F157" s="36" t="s">
        <v>130</v>
      </c>
      <c r="G157" s="4" t="s">
        <v>1754</v>
      </c>
      <c r="H157" s="4">
        <v>836.0</v>
      </c>
      <c r="I157" s="4">
        <v>836.0</v>
      </c>
      <c r="J157" s="4">
        <v>1672.0</v>
      </c>
      <c r="K157" s="36" t="s">
        <v>1258</v>
      </c>
    </row>
    <row r="158">
      <c r="A158" s="4">
        <v>2008.0</v>
      </c>
      <c r="B158" s="4" t="s">
        <v>123</v>
      </c>
      <c r="C158" s="4" t="s">
        <v>13</v>
      </c>
      <c r="D158" s="4" t="s">
        <v>14</v>
      </c>
      <c r="E158" s="4">
        <v>3.0</v>
      </c>
      <c r="F158" s="36" t="s">
        <v>459</v>
      </c>
      <c r="G158" s="4" t="s">
        <v>184</v>
      </c>
      <c r="H158" s="4">
        <v>824.0</v>
      </c>
      <c r="I158" s="4">
        <v>830.0</v>
      </c>
      <c r="J158" s="4">
        <v>1654.0</v>
      </c>
      <c r="K158" s="36" t="s">
        <v>1258</v>
      </c>
    </row>
    <row r="159">
      <c r="A159" s="4">
        <v>2008.0</v>
      </c>
      <c r="B159" s="4" t="s">
        <v>123</v>
      </c>
      <c r="C159" s="4" t="s">
        <v>13</v>
      </c>
      <c r="D159" s="4" t="s">
        <v>14</v>
      </c>
      <c r="E159" s="4">
        <v>4.0</v>
      </c>
      <c r="F159" s="36" t="s">
        <v>126</v>
      </c>
      <c r="G159" s="4" t="s">
        <v>2021</v>
      </c>
      <c r="H159" s="4">
        <v>794.0</v>
      </c>
      <c r="I159" s="4">
        <v>852.0</v>
      </c>
      <c r="J159" s="4">
        <v>1646.0</v>
      </c>
      <c r="K159" s="36" t="s">
        <v>1258</v>
      </c>
    </row>
    <row r="160">
      <c r="A160" s="4">
        <v>2008.0</v>
      </c>
      <c r="B160" s="4" t="s">
        <v>123</v>
      </c>
      <c r="C160" s="4" t="s">
        <v>13</v>
      </c>
      <c r="D160" s="4" t="s">
        <v>14</v>
      </c>
      <c r="E160" s="4">
        <v>5.0</v>
      </c>
      <c r="F160" s="36" t="s">
        <v>131</v>
      </c>
      <c r="G160" s="4" t="s">
        <v>1948</v>
      </c>
      <c r="H160" s="4">
        <v>808.0</v>
      </c>
      <c r="I160" s="4">
        <v>818.0</v>
      </c>
      <c r="J160" s="4">
        <v>1626.0</v>
      </c>
      <c r="K160" s="36" t="s">
        <v>1258</v>
      </c>
    </row>
    <row r="161">
      <c r="A161" s="4">
        <v>2008.0</v>
      </c>
      <c r="B161" s="4" t="s">
        <v>123</v>
      </c>
      <c r="C161" s="4" t="s">
        <v>13</v>
      </c>
      <c r="D161" s="4" t="s">
        <v>14</v>
      </c>
      <c r="E161" s="4">
        <v>6.0</v>
      </c>
      <c r="F161" s="36" t="s">
        <v>138</v>
      </c>
      <c r="G161" s="4" t="s">
        <v>1994</v>
      </c>
      <c r="H161" s="4">
        <v>744.0</v>
      </c>
      <c r="I161" s="4">
        <v>814.0</v>
      </c>
      <c r="J161" s="4">
        <v>1558.0</v>
      </c>
      <c r="K161" s="36" t="s">
        <v>1258</v>
      </c>
    </row>
    <row r="162">
      <c r="A162" s="4">
        <v>2008.0</v>
      </c>
      <c r="B162" s="4" t="s">
        <v>123</v>
      </c>
      <c r="C162" s="4" t="s">
        <v>13</v>
      </c>
      <c r="D162" s="4" t="s">
        <v>14</v>
      </c>
      <c r="E162" s="4">
        <v>7.0</v>
      </c>
      <c r="F162" s="36" t="s">
        <v>1753</v>
      </c>
      <c r="G162" s="4" t="s">
        <v>1749</v>
      </c>
      <c r="H162" s="4">
        <v>784.0</v>
      </c>
      <c r="I162" s="4">
        <v>770.0</v>
      </c>
      <c r="J162" s="4">
        <v>1554.0</v>
      </c>
      <c r="K162" s="36" t="s">
        <v>1258</v>
      </c>
    </row>
    <row r="163">
      <c r="A163" s="4">
        <v>2008.0</v>
      </c>
      <c r="B163" s="4" t="s">
        <v>123</v>
      </c>
      <c r="C163" s="4" t="s">
        <v>13</v>
      </c>
      <c r="D163" s="4" t="s">
        <v>14</v>
      </c>
      <c r="E163" s="4">
        <v>8.0</v>
      </c>
      <c r="F163" s="36" t="s">
        <v>1434</v>
      </c>
      <c r="G163" s="4" t="s">
        <v>1952</v>
      </c>
      <c r="H163" s="4">
        <v>798.0</v>
      </c>
      <c r="I163" s="4">
        <v>742.0</v>
      </c>
      <c r="J163" s="4">
        <v>1540.0</v>
      </c>
      <c r="K163" s="36" t="s">
        <v>1258</v>
      </c>
    </row>
    <row r="164">
      <c r="A164" s="4">
        <v>2008.0</v>
      </c>
      <c r="B164" s="4" t="s">
        <v>123</v>
      </c>
      <c r="C164" s="4" t="s">
        <v>13</v>
      </c>
      <c r="D164" s="4" t="s">
        <v>14</v>
      </c>
      <c r="E164" s="4">
        <v>9.0</v>
      </c>
      <c r="F164" s="36" t="s">
        <v>1878</v>
      </c>
      <c r="G164" s="4" t="s">
        <v>1754</v>
      </c>
      <c r="H164" s="4">
        <v>774.0</v>
      </c>
      <c r="I164" s="4">
        <v>760.0</v>
      </c>
      <c r="J164" s="4">
        <v>1534.0</v>
      </c>
      <c r="K164" s="36" t="s">
        <v>1258</v>
      </c>
    </row>
    <row r="165">
      <c r="A165" s="4">
        <v>2008.0</v>
      </c>
      <c r="B165" s="4" t="s">
        <v>123</v>
      </c>
      <c r="C165" s="4" t="s">
        <v>13</v>
      </c>
      <c r="D165" s="4" t="s">
        <v>14</v>
      </c>
      <c r="E165" s="4">
        <v>10.0</v>
      </c>
      <c r="F165" s="36" t="s">
        <v>472</v>
      </c>
      <c r="G165" s="4" t="s">
        <v>1754</v>
      </c>
      <c r="H165" s="4">
        <v>722.0</v>
      </c>
      <c r="I165" s="4">
        <v>794.0</v>
      </c>
      <c r="J165" s="4">
        <v>1516.0</v>
      </c>
      <c r="K165" s="36" t="s">
        <v>1258</v>
      </c>
    </row>
    <row r="166">
      <c r="A166" s="4">
        <v>2008.0</v>
      </c>
      <c r="B166" s="4" t="s">
        <v>123</v>
      </c>
      <c r="C166" s="4" t="s">
        <v>13</v>
      </c>
      <c r="D166" s="4" t="s">
        <v>14</v>
      </c>
      <c r="E166" s="4">
        <v>11.0</v>
      </c>
      <c r="F166" s="36" t="s">
        <v>142</v>
      </c>
      <c r="G166" s="4" t="s">
        <v>1948</v>
      </c>
      <c r="H166" s="4">
        <v>752.0</v>
      </c>
      <c r="I166" s="4">
        <v>752.0</v>
      </c>
      <c r="J166" s="4">
        <v>1504.0</v>
      </c>
      <c r="K166" s="36" t="s">
        <v>1258</v>
      </c>
    </row>
    <row r="167">
      <c r="A167" s="4">
        <v>2008.0</v>
      </c>
      <c r="B167" s="4" t="s">
        <v>123</v>
      </c>
      <c r="C167" s="4" t="s">
        <v>13</v>
      </c>
      <c r="D167" s="4" t="s">
        <v>14</v>
      </c>
      <c r="E167" s="4">
        <v>12.0</v>
      </c>
      <c r="F167" s="36" t="s">
        <v>1170</v>
      </c>
      <c r="G167" s="4" t="s">
        <v>263</v>
      </c>
      <c r="H167" s="4">
        <v>734.0</v>
      </c>
      <c r="I167" s="4">
        <v>764.0</v>
      </c>
      <c r="J167" s="4">
        <v>1498.0</v>
      </c>
      <c r="K167" s="36" t="s">
        <v>1258</v>
      </c>
    </row>
    <row r="168">
      <c r="A168" s="4">
        <v>2008.0</v>
      </c>
      <c r="B168" s="4" t="s">
        <v>123</v>
      </c>
      <c r="C168" s="4" t="s">
        <v>13</v>
      </c>
      <c r="D168" s="4" t="s">
        <v>14</v>
      </c>
      <c r="E168" s="4">
        <v>13.0</v>
      </c>
      <c r="F168" s="36" t="s">
        <v>468</v>
      </c>
      <c r="G168" s="4" t="s">
        <v>469</v>
      </c>
      <c r="H168" s="4">
        <v>756.0</v>
      </c>
      <c r="I168" s="4">
        <v>740.0</v>
      </c>
      <c r="J168" s="4">
        <v>1496.0</v>
      </c>
      <c r="K168" s="36" t="s">
        <v>1258</v>
      </c>
    </row>
    <row r="169">
      <c r="A169" s="4">
        <v>2008.0</v>
      </c>
      <c r="B169" s="4" t="s">
        <v>123</v>
      </c>
      <c r="C169" s="4" t="s">
        <v>13</v>
      </c>
      <c r="D169" s="4" t="s">
        <v>14</v>
      </c>
      <c r="E169" s="4">
        <v>14.0</v>
      </c>
      <c r="F169" s="36" t="s">
        <v>2022</v>
      </c>
      <c r="G169" s="4" t="s">
        <v>1754</v>
      </c>
      <c r="H169" s="4">
        <v>750.0</v>
      </c>
      <c r="I169" s="4">
        <v>732.0</v>
      </c>
      <c r="J169" s="4">
        <v>1482.0</v>
      </c>
      <c r="K169" s="36" t="s">
        <v>1258</v>
      </c>
    </row>
    <row r="170">
      <c r="A170" s="4">
        <v>2008.0</v>
      </c>
      <c r="B170" s="4" t="s">
        <v>123</v>
      </c>
      <c r="C170" s="4" t="s">
        <v>13</v>
      </c>
      <c r="D170" s="4" t="s">
        <v>14</v>
      </c>
      <c r="E170" s="4">
        <v>15.0</v>
      </c>
      <c r="F170" s="36" t="s">
        <v>2023</v>
      </c>
      <c r="G170" s="4" t="s">
        <v>1047</v>
      </c>
      <c r="H170" s="4">
        <v>712.0</v>
      </c>
      <c r="I170" s="4">
        <v>768.0</v>
      </c>
      <c r="J170" s="4">
        <v>1480.0</v>
      </c>
      <c r="K170" s="36" t="s">
        <v>1258</v>
      </c>
    </row>
    <row r="171">
      <c r="A171" s="4">
        <v>2008.0</v>
      </c>
      <c r="B171" s="4" t="s">
        <v>123</v>
      </c>
      <c r="C171" s="4" t="s">
        <v>13</v>
      </c>
      <c r="D171" s="4" t="s">
        <v>14</v>
      </c>
      <c r="E171" s="4">
        <v>16.0</v>
      </c>
      <c r="F171" s="36" t="s">
        <v>827</v>
      </c>
      <c r="G171" s="4" t="s">
        <v>1994</v>
      </c>
      <c r="H171" s="4">
        <v>738.0</v>
      </c>
      <c r="I171" s="4">
        <v>734.0</v>
      </c>
      <c r="J171" s="4">
        <v>1472.0</v>
      </c>
      <c r="K171" s="36" t="s">
        <v>1258</v>
      </c>
    </row>
    <row r="172">
      <c r="A172" s="4">
        <v>2008.0</v>
      </c>
      <c r="B172" s="4" t="s">
        <v>123</v>
      </c>
      <c r="C172" s="4" t="s">
        <v>13</v>
      </c>
      <c r="D172" s="4" t="s">
        <v>14</v>
      </c>
      <c r="E172" s="4">
        <v>17.0</v>
      </c>
      <c r="F172" s="36" t="s">
        <v>1554</v>
      </c>
      <c r="G172" s="4" t="s">
        <v>169</v>
      </c>
      <c r="H172" s="4">
        <v>748.0</v>
      </c>
      <c r="I172" s="4">
        <v>716.0</v>
      </c>
      <c r="J172" s="4">
        <v>1464.0</v>
      </c>
      <c r="K172" s="36" t="s">
        <v>1258</v>
      </c>
    </row>
    <row r="173">
      <c r="A173" s="4">
        <v>2008.0</v>
      </c>
      <c r="B173" s="4" t="s">
        <v>123</v>
      </c>
      <c r="C173" s="4" t="s">
        <v>13</v>
      </c>
      <c r="D173" s="4" t="s">
        <v>14</v>
      </c>
      <c r="E173" s="4">
        <v>18.0</v>
      </c>
      <c r="F173" s="36" t="s">
        <v>146</v>
      </c>
      <c r="G173" s="4" t="s">
        <v>141</v>
      </c>
      <c r="H173" s="4">
        <v>726.0</v>
      </c>
      <c r="I173" s="4">
        <v>734.0</v>
      </c>
      <c r="J173" s="4">
        <v>1460.0</v>
      </c>
      <c r="K173" s="36" t="s">
        <v>1258</v>
      </c>
    </row>
    <row r="174">
      <c r="A174" s="4">
        <v>2008.0</v>
      </c>
      <c r="B174" s="4" t="s">
        <v>123</v>
      </c>
      <c r="C174" s="4" t="s">
        <v>13</v>
      </c>
      <c r="D174" s="4" t="s">
        <v>14</v>
      </c>
      <c r="E174" s="4">
        <v>19.0</v>
      </c>
      <c r="F174" s="36" t="s">
        <v>1033</v>
      </c>
      <c r="G174" s="4" t="s">
        <v>69</v>
      </c>
      <c r="H174" s="4">
        <v>706.0</v>
      </c>
      <c r="I174" s="4">
        <v>742.0</v>
      </c>
      <c r="J174" s="4">
        <v>1448.0</v>
      </c>
      <c r="K174" s="4">
        <v>15.0</v>
      </c>
    </row>
    <row r="175">
      <c r="A175" s="4">
        <v>2008.0</v>
      </c>
      <c r="B175" s="4" t="s">
        <v>123</v>
      </c>
      <c r="C175" s="4" t="s">
        <v>13</v>
      </c>
      <c r="D175" s="4" t="s">
        <v>14</v>
      </c>
      <c r="E175" s="4">
        <v>19.0</v>
      </c>
      <c r="F175" s="36" t="s">
        <v>1688</v>
      </c>
      <c r="G175" s="4" t="s">
        <v>678</v>
      </c>
      <c r="H175" s="4">
        <v>734.0</v>
      </c>
      <c r="I175" s="4">
        <v>714.0</v>
      </c>
      <c r="J175" s="4">
        <v>1448.0</v>
      </c>
      <c r="K175" s="4">
        <v>15.0</v>
      </c>
    </row>
    <row r="176">
      <c r="A176" s="4">
        <v>2008.0</v>
      </c>
      <c r="B176" s="4" t="s">
        <v>123</v>
      </c>
      <c r="C176" s="4" t="s">
        <v>13</v>
      </c>
      <c r="D176" s="4" t="s">
        <v>14</v>
      </c>
      <c r="E176" s="4">
        <v>21.0</v>
      </c>
      <c r="F176" s="36" t="s">
        <v>2024</v>
      </c>
      <c r="G176" s="4" t="s">
        <v>1578</v>
      </c>
      <c r="H176" s="4">
        <v>710.0</v>
      </c>
      <c r="I176" s="4">
        <v>736.0</v>
      </c>
      <c r="J176" s="4">
        <v>1446.0</v>
      </c>
      <c r="K176" s="36" t="s">
        <v>1258</v>
      </c>
    </row>
    <row r="177">
      <c r="A177" s="4">
        <v>2008.0</v>
      </c>
      <c r="B177" s="4" t="s">
        <v>123</v>
      </c>
      <c r="C177" s="4" t="s">
        <v>13</v>
      </c>
      <c r="D177" s="4" t="s">
        <v>14</v>
      </c>
      <c r="E177" s="4">
        <v>22.0</v>
      </c>
      <c r="F177" s="36" t="s">
        <v>1438</v>
      </c>
      <c r="G177" s="4" t="s">
        <v>469</v>
      </c>
      <c r="H177" s="4">
        <v>708.0</v>
      </c>
      <c r="I177" s="4">
        <v>720.0</v>
      </c>
      <c r="J177" s="4">
        <v>1428.0</v>
      </c>
      <c r="K177" s="36" t="s">
        <v>1258</v>
      </c>
    </row>
    <row r="178">
      <c r="A178" s="4">
        <v>2008.0</v>
      </c>
      <c r="B178" s="4" t="s">
        <v>123</v>
      </c>
      <c r="C178" s="4" t="s">
        <v>13</v>
      </c>
      <c r="D178" s="4" t="s">
        <v>14</v>
      </c>
      <c r="E178" s="4">
        <v>23.0</v>
      </c>
      <c r="F178" s="36" t="s">
        <v>1475</v>
      </c>
      <c r="G178" s="4" t="s">
        <v>1754</v>
      </c>
      <c r="H178" s="4">
        <v>710.0</v>
      </c>
      <c r="I178" s="4">
        <v>714.0</v>
      </c>
      <c r="J178" s="4">
        <v>1424.0</v>
      </c>
      <c r="K178" s="36" t="s">
        <v>1258</v>
      </c>
    </row>
    <row r="179">
      <c r="A179" s="4">
        <v>2008.0</v>
      </c>
      <c r="B179" s="4" t="s">
        <v>123</v>
      </c>
      <c r="C179" s="4" t="s">
        <v>13</v>
      </c>
      <c r="D179" s="4" t="s">
        <v>14</v>
      </c>
      <c r="E179" s="4">
        <v>24.0</v>
      </c>
      <c r="F179" s="36" t="s">
        <v>1883</v>
      </c>
      <c r="G179" s="4" t="s">
        <v>469</v>
      </c>
      <c r="H179" s="4">
        <v>730.0</v>
      </c>
      <c r="I179" s="4">
        <v>690.0</v>
      </c>
      <c r="J179" s="4">
        <v>1420.0</v>
      </c>
      <c r="K179" s="36" t="s">
        <v>1258</v>
      </c>
    </row>
    <row r="180">
      <c r="A180" s="4">
        <v>2008.0</v>
      </c>
      <c r="B180" s="4" t="s">
        <v>123</v>
      </c>
      <c r="C180" s="4" t="s">
        <v>13</v>
      </c>
      <c r="D180" s="4" t="s">
        <v>14</v>
      </c>
      <c r="E180" s="4">
        <v>25.0</v>
      </c>
      <c r="F180" s="36" t="s">
        <v>2025</v>
      </c>
      <c r="G180" s="4" t="s">
        <v>1754</v>
      </c>
      <c r="H180" s="4">
        <v>704.0</v>
      </c>
      <c r="I180" s="4">
        <v>690.0</v>
      </c>
      <c r="J180" s="4">
        <v>1394.0</v>
      </c>
      <c r="K180" s="36" t="s">
        <v>1258</v>
      </c>
    </row>
    <row r="181">
      <c r="A181" s="4">
        <v>2008.0</v>
      </c>
      <c r="B181" s="4" t="s">
        <v>123</v>
      </c>
      <c r="C181" s="4" t="s">
        <v>13</v>
      </c>
      <c r="D181" s="4" t="s">
        <v>14</v>
      </c>
      <c r="E181" s="4">
        <v>26.0</v>
      </c>
      <c r="F181" s="36" t="s">
        <v>1881</v>
      </c>
      <c r="G181" s="4" t="s">
        <v>1948</v>
      </c>
      <c r="H181" s="4">
        <v>724.0</v>
      </c>
      <c r="I181" s="4">
        <v>656.0</v>
      </c>
      <c r="J181" s="4">
        <v>1380.0</v>
      </c>
      <c r="K181" s="36" t="s">
        <v>1258</v>
      </c>
    </row>
    <row r="182">
      <c r="A182" s="4">
        <v>2008.0</v>
      </c>
      <c r="B182" s="4" t="s">
        <v>123</v>
      </c>
      <c r="C182" s="4" t="s">
        <v>13</v>
      </c>
      <c r="D182" s="4" t="s">
        <v>14</v>
      </c>
      <c r="E182" s="4">
        <v>27.0</v>
      </c>
      <c r="F182" s="36" t="s">
        <v>981</v>
      </c>
      <c r="G182" s="4" t="s">
        <v>1749</v>
      </c>
      <c r="H182" s="4">
        <v>692.0</v>
      </c>
      <c r="I182" s="4">
        <v>670.0</v>
      </c>
      <c r="J182" s="4">
        <v>1362.0</v>
      </c>
      <c r="K182" s="36" t="s">
        <v>1258</v>
      </c>
    </row>
    <row r="183">
      <c r="A183" s="4">
        <v>2008.0</v>
      </c>
      <c r="B183" s="4" t="s">
        <v>123</v>
      </c>
      <c r="C183" s="4" t="s">
        <v>13</v>
      </c>
      <c r="D183" s="4" t="s">
        <v>14</v>
      </c>
      <c r="E183" s="4">
        <v>28.0</v>
      </c>
      <c r="F183" s="36" t="s">
        <v>2026</v>
      </c>
      <c r="G183" s="4" t="s">
        <v>1047</v>
      </c>
      <c r="H183" s="4">
        <v>644.0</v>
      </c>
      <c r="I183" s="4">
        <v>688.0</v>
      </c>
      <c r="J183" s="4">
        <v>1332.0</v>
      </c>
      <c r="K183" s="36" t="s">
        <v>1258</v>
      </c>
    </row>
    <row r="184">
      <c r="A184" s="4">
        <v>2008.0</v>
      </c>
      <c r="B184" s="4" t="s">
        <v>123</v>
      </c>
      <c r="C184" s="4" t="s">
        <v>13</v>
      </c>
      <c r="D184" s="4" t="s">
        <v>14</v>
      </c>
      <c r="E184" s="4">
        <v>29.0</v>
      </c>
      <c r="F184" s="36" t="s">
        <v>342</v>
      </c>
      <c r="G184" s="4" t="s">
        <v>1949</v>
      </c>
      <c r="H184" s="4">
        <v>674.0</v>
      </c>
      <c r="I184" s="4">
        <v>650.0</v>
      </c>
      <c r="J184" s="4">
        <v>1324.0</v>
      </c>
      <c r="K184" s="36" t="s">
        <v>1258</v>
      </c>
    </row>
    <row r="185">
      <c r="A185" s="4">
        <v>2008.0</v>
      </c>
      <c r="B185" s="4" t="s">
        <v>123</v>
      </c>
      <c r="C185" s="4" t="s">
        <v>13</v>
      </c>
      <c r="D185" s="4" t="s">
        <v>14</v>
      </c>
      <c r="E185" s="4">
        <v>30.0</v>
      </c>
      <c r="F185" s="36" t="s">
        <v>2027</v>
      </c>
      <c r="G185" s="4" t="s">
        <v>2028</v>
      </c>
      <c r="H185" s="4">
        <v>624.0</v>
      </c>
      <c r="I185" s="4">
        <v>690.0</v>
      </c>
      <c r="J185" s="4">
        <v>1314.0</v>
      </c>
      <c r="K185" s="36" t="s">
        <v>1258</v>
      </c>
    </row>
    <row r="186">
      <c r="A186" s="4">
        <v>2008.0</v>
      </c>
      <c r="B186" s="4" t="s">
        <v>123</v>
      </c>
      <c r="C186" s="4" t="s">
        <v>13</v>
      </c>
      <c r="D186" s="4" t="s">
        <v>14</v>
      </c>
      <c r="E186" s="4">
        <v>31.0</v>
      </c>
      <c r="F186" s="36" t="s">
        <v>2029</v>
      </c>
      <c r="G186" s="4" t="s">
        <v>69</v>
      </c>
      <c r="H186" s="4">
        <v>638.0</v>
      </c>
      <c r="I186" s="4">
        <v>658.0</v>
      </c>
      <c r="J186" s="4">
        <v>1296.0</v>
      </c>
      <c r="K186" s="36" t="s">
        <v>1258</v>
      </c>
    </row>
    <row r="187">
      <c r="A187" s="4">
        <v>2008.0</v>
      </c>
      <c r="B187" s="4" t="s">
        <v>123</v>
      </c>
      <c r="C187" s="4" t="s">
        <v>13</v>
      </c>
      <c r="D187" s="4" t="s">
        <v>14</v>
      </c>
      <c r="E187" s="4">
        <v>32.0</v>
      </c>
      <c r="F187" s="36" t="s">
        <v>1423</v>
      </c>
      <c r="G187" s="4" t="s">
        <v>1945</v>
      </c>
      <c r="H187" s="4">
        <v>632.0</v>
      </c>
      <c r="I187" s="4">
        <v>618.0</v>
      </c>
      <c r="J187" s="4">
        <v>1250.0</v>
      </c>
      <c r="K187" s="36" t="s">
        <v>1258</v>
      </c>
    </row>
    <row r="188">
      <c r="A188" s="4">
        <v>2008.0</v>
      </c>
      <c r="B188" s="4" t="s">
        <v>123</v>
      </c>
      <c r="C188" s="4" t="s">
        <v>13</v>
      </c>
      <c r="D188" s="4" t="s">
        <v>14</v>
      </c>
      <c r="E188" s="4">
        <v>33.0</v>
      </c>
      <c r="F188" s="36" t="s">
        <v>2030</v>
      </c>
      <c r="G188" s="4" t="s">
        <v>1945</v>
      </c>
      <c r="H188" s="4">
        <v>642.0</v>
      </c>
      <c r="I188" s="4">
        <v>578.0</v>
      </c>
      <c r="J188" s="4">
        <v>1220.0</v>
      </c>
      <c r="K188" s="36" t="s">
        <v>1258</v>
      </c>
    </row>
    <row r="189">
      <c r="A189" s="4">
        <v>2008.0</v>
      </c>
      <c r="B189" s="4" t="s">
        <v>123</v>
      </c>
      <c r="C189" s="4" t="s">
        <v>13</v>
      </c>
      <c r="D189" s="4" t="s">
        <v>14</v>
      </c>
      <c r="E189" s="4">
        <v>34.0</v>
      </c>
      <c r="F189" s="36" t="s">
        <v>1306</v>
      </c>
      <c r="G189" s="4" t="s">
        <v>469</v>
      </c>
      <c r="H189" s="4">
        <v>552.0</v>
      </c>
      <c r="I189" s="4">
        <v>602.0</v>
      </c>
      <c r="J189" s="4">
        <v>1154.0</v>
      </c>
      <c r="K189" s="36" t="s">
        <v>1258</v>
      </c>
    </row>
    <row r="190">
      <c r="A190" s="4">
        <v>2008.0</v>
      </c>
      <c r="B190" s="4" t="s">
        <v>123</v>
      </c>
      <c r="C190" s="4" t="s">
        <v>13</v>
      </c>
      <c r="D190" s="4" t="s">
        <v>14</v>
      </c>
      <c r="E190" s="4">
        <v>35.0</v>
      </c>
      <c r="F190" s="36" t="s">
        <v>599</v>
      </c>
      <c r="G190" s="4" t="s">
        <v>1754</v>
      </c>
      <c r="H190" s="4">
        <v>544.0</v>
      </c>
      <c r="I190" s="4">
        <v>592.0</v>
      </c>
      <c r="J190" s="4">
        <v>1136.0</v>
      </c>
    </row>
    <row r="191">
      <c r="A191" s="4">
        <v>2008.0</v>
      </c>
      <c r="B191" s="4" t="s">
        <v>123</v>
      </c>
      <c r="C191" s="4" t="s">
        <v>13</v>
      </c>
      <c r="D191" s="4" t="s">
        <v>14</v>
      </c>
      <c r="E191" s="4">
        <v>36.0</v>
      </c>
      <c r="F191" s="36" t="s">
        <v>2031</v>
      </c>
      <c r="G191" s="4" t="s">
        <v>1971</v>
      </c>
      <c r="H191" s="4">
        <v>290.0</v>
      </c>
      <c r="I191" s="4">
        <v>0.0</v>
      </c>
      <c r="J191" s="4">
        <v>290.0</v>
      </c>
    </row>
    <row r="192">
      <c r="A192" s="4">
        <v>2008.0</v>
      </c>
      <c r="B192" s="4" t="s">
        <v>123</v>
      </c>
      <c r="C192" s="4" t="s">
        <v>57</v>
      </c>
      <c r="D192" s="4" t="s">
        <v>14</v>
      </c>
      <c r="E192" s="4">
        <v>1.0</v>
      </c>
      <c r="F192" s="36" t="s">
        <v>162</v>
      </c>
      <c r="G192" s="4" t="s">
        <v>1952</v>
      </c>
      <c r="H192" s="4">
        <v>724.0</v>
      </c>
      <c r="I192" s="4">
        <v>714.0</v>
      </c>
      <c r="J192" s="4">
        <v>1438.0</v>
      </c>
      <c r="K192" s="36" t="s">
        <v>1258</v>
      </c>
    </row>
    <row r="193">
      <c r="A193" s="4">
        <v>2008.0</v>
      </c>
      <c r="B193" s="4" t="s">
        <v>123</v>
      </c>
      <c r="C193" s="4" t="s">
        <v>57</v>
      </c>
      <c r="D193" s="4" t="s">
        <v>14</v>
      </c>
      <c r="E193" s="4">
        <v>2.0</v>
      </c>
      <c r="F193" s="36" t="s">
        <v>686</v>
      </c>
      <c r="G193" s="4" t="s">
        <v>1754</v>
      </c>
      <c r="H193" s="4">
        <v>698.0</v>
      </c>
      <c r="I193" s="4">
        <v>726.0</v>
      </c>
      <c r="J193" s="4">
        <v>1424.0</v>
      </c>
      <c r="K193" s="36" t="s">
        <v>1258</v>
      </c>
    </row>
    <row r="194">
      <c r="A194" s="4">
        <v>2008.0</v>
      </c>
      <c r="B194" s="4" t="s">
        <v>123</v>
      </c>
      <c r="C194" s="4" t="s">
        <v>57</v>
      </c>
      <c r="D194" s="4" t="s">
        <v>14</v>
      </c>
      <c r="E194" s="4">
        <v>3.0</v>
      </c>
      <c r="F194" s="36" t="s">
        <v>1780</v>
      </c>
      <c r="G194" s="4" t="s">
        <v>69</v>
      </c>
      <c r="H194" s="4">
        <v>672.0</v>
      </c>
      <c r="I194" s="4">
        <v>688.0</v>
      </c>
      <c r="J194" s="4">
        <v>1360.0</v>
      </c>
      <c r="K194" s="36" t="s">
        <v>1258</v>
      </c>
    </row>
    <row r="195">
      <c r="A195" s="4">
        <v>2008.0</v>
      </c>
      <c r="B195" s="4" t="s">
        <v>123</v>
      </c>
      <c r="C195" s="4" t="s">
        <v>57</v>
      </c>
      <c r="D195" s="4" t="s">
        <v>14</v>
      </c>
      <c r="E195" s="4">
        <v>4.0</v>
      </c>
      <c r="F195" s="36" t="s">
        <v>1136</v>
      </c>
      <c r="G195" s="4" t="s">
        <v>184</v>
      </c>
      <c r="H195" s="4">
        <v>648.0</v>
      </c>
      <c r="I195" s="4">
        <v>696.0</v>
      </c>
      <c r="J195" s="4">
        <v>1344.0</v>
      </c>
      <c r="K195" s="36" t="s">
        <v>1258</v>
      </c>
    </row>
    <row r="196">
      <c r="A196" s="4">
        <v>2008.0</v>
      </c>
      <c r="B196" s="4" t="s">
        <v>123</v>
      </c>
      <c r="C196" s="4" t="s">
        <v>57</v>
      </c>
      <c r="D196" s="4" t="s">
        <v>14</v>
      </c>
      <c r="E196" s="4">
        <v>5.0</v>
      </c>
      <c r="F196" s="36" t="s">
        <v>1885</v>
      </c>
      <c r="G196" s="4" t="s">
        <v>1754</v>
      </c>
      <c r="H196" s="4">
        <v>678.0</v>
      </c>
      <c r="I196" s="4">
        <v>658.0</v>
      </c>
      <c r="J196" s="4">
        <v>1336.0</v>
      </c>
      <c r="K196" s="36" t="s">
        <v>1258</v>
      </c>
    </row>
    <row r="197">
      <c r="A197" s="4">
        <v>2008.0</v>
      </c>
      <c r="B197" s="4" t="s">
        <v>123</v>
      </c>
      <c r="C197" s="4" t="s">
        <v>57</v>
      </c>
      <c r="D197" s="4" t="s">
        <v>14</v>
      </c>
      <c r="E197" s="4">
        <v>6.0</v>
      </c>
      <c r="F197" s="36" t="s">
        <v>739</v>
      </c>
      <c r="G197" s="4" t="s">
        <v>2032</v>
      </c>
      <c r="H197" s="4">
        <v>628.0</v>
      </c>
      <c r="I197" s="4">
        <v>698.0</v>
      </c>
      <c r="J197" s="4">
        <v>1326.0</v>
      </c>
      <c r="K197" s="36" t="s">
        <v>1258</v>
      </c>
    </row>
    <row r="198">
      <c r="A198" s="4">
        <v>2008.0</v>
      </c>
      <c r="B198" s="4" t="s">
        <v>123</v>
      </c>
      <c r="C198" s="4" t="s">
        <v>57</v>
      </c>
      <c r="D198" s="4" t="s">
        <v>14</v>
      </c>
      <c r="E198" s="4">
        <v>7.0</v>
      </c>
      <c r="F198" s="36" t="s">
        <v>65</v>
      </c>
      <c r="G198" s="4" t="s">
        <v>1754</v>
      </c>
      <c r="H198" s="4">
        <v>646.0</v>
      </c>
      <c r="I198" s="4">
        <v>668.0</v>
      </c>
      <c r="J198" s="4">
        <v>1314.0</v>
      </c>
      <c r="K198" s="36" t="s">
        <v>1258</v>
      </c>
    </row>
    <row r="199">
      <c r="A199" s="4">
        <v>2008.0</v>
      </c>
      <c r="B199" s="4" t="s">
        <v>123</v>
      </c>
      <c r="C199" s="4" t="s">
        <v>57</v>
      </c>
      <c r="D199" s="4" t="s">
        <v>14</v>
      </c>
      <c r="E199" s="4">
        <v>8.0</v>
      </c>
      <c r="F199" s="36" t="s">
        <v>2033</v>
      </c>
      <c r="G199" s="4" t="s">
        <v>1950</v>
      </c>
      <c r="H199" s="4">
        <v>624.0</v>
      </c>
      <c r="I199" s="4">
        <v>628.0</v>
      </c>
      <c r="J199" s="4">
        <v>1252.0</v>
      </c>
      <c r="K199" s="36" t="s">
        <v>1258</v>
      </c>
    </row>
    <row r="200">
      <c r="A200" s="4">
        <v>2008.0</v>
      </c>
      <c r="B200" s="4" t="s">
        <v>123</v>
      </c>
      <c r="C200" s="4" t="s">
        <v>57</v>
      </c>
      <c r="D200" s="4" t="s">
        <v>14</v>
      </c>
      <c r="E200" s="4">
        <v>9.0</v>
      </c>
      <c r="F200" s="36" t="s">
        <v>166</v>
      </c>
      <c r="G200" s="4" t="s">
        <v>141</v>
      </c>
      <c r="H200" s="4">
        <v>596.0</v>
      </c>
      <c r="I200" s="4">
        <v>634.0</v>
      </c>
      <c r="J200" s="4">
        <v>1230.0</v>
      </c>
      <c r="K200" s="36" t="s">
        <v>1258</v>
      </c>
    </row>
    <row r="201">
      <c r="A201" s="4">
        <v>2008.0</v>
      </c>
      <c r="B201" s="4" t="s">
        <v>123</v>
      </c>
      <c r="C201" s="4" t="s">
        <v>57</v>
      </c>
      <c r="D201" s="4" t="s">
        <v>14</v>
      </c>
      <c r="E201" s="4">
        <v>10.0</v>
      </c>
      <c r="F201" s="36" t="s">
        <v>2034</v>
      </c>
      <c r="G201" s="4" t="s">
        <v>1754</v>
      </c>
      <c r="H201" s="4">
        <v>592.0</v>
      </c>
      <c r="I201" s="4">
        <v>588.0</v>
      </c>
      <c r="J201" s="4">
        <v>1180.0</v>
      </c>
      <c r="K201" s="36" t="s">
        <v>1258</v>
      </c>
    </row>
    <row r="202">
      <c r="A202" s="4">
        <v>2008.0</v>
      </c>
      <c r="B202" s="4" t="s">
        <v>123</v>
      </c>
      <c r="C202" s="4" t="s">
        <v>57</v>
      </c>
      <c r="D202" s="4" t="s">
        <v>14</v>
      </c>
      <c r="E202" s="4">
        <v>11.0</v>
      </c>
      <c r="F202" s="36" t="s">
        <v>2035</v>
      </c>
      <c r="G202" s="4" t="s">
        <v>1945</v>
      </c>
      <c r="H202" s="4">
        <v>540.0</v>
      </c>
      <c r="I202" s="4">
        <v>518.0</v>
      </c>
      <c r="J202" s="4">
        <v>1058.0</v>
      </c>
      <c r="K202" s="36" t="s">
        <v>1258</v>
      </c>
    </row>
    <row r="203">
      <c r="A203" s="4">
        <v>2008.0</v>
      </c>
      <c r="B203" s="4" t="s">
        <v>123</v>
      </c>
      <c r="C203" s="4" t="s">
        <v>57</v>
      </c>
      <c r="D203" s="4" t="s">
        <v>14</v>
      </c>
      <c r="E203" s="4">
        <v>12.0</v>
      </c>
      <c r="F203" s="36" t="s">
        <v>296</v>
      </c>
      <c r="G203" s="4" t="s">
        <v>2036</v>
      </c>
      <c r="H203" s="4">
        <v>506.0</v>
      </c>
      <c r="I203" s="4">
        <v>546.0</v>
      </c>
      <c r="J203" s="4">
        <v>1052.0</v>
      </c>
      <c r="K203" s="36" t="s">
        <v>1258</v>
      </c>
    </row>
    <row r="204">
      <c r="A204" s="4">
        <v>2008.0</v>
      </c>
      <c r="B204" s="4" t="s">
        <v>176</v>
      </c>
      <c r="C204" s="4" t="s">
        <v>13</v>
      </c>
      <c r="D204" s="4" t="s">
        <v>14</v>
      </c>
      <c r="E204" s="4">
        <v>1.0</v>
      </c>
      <c r="F204" s="36" t="s">
        <v>1451</v>
      </c>
      <c r="G204" s="4" t="s">
        <v>2021</v>
      </c>
      <c r="H204" s="4">
        <v>874.0</v>
      </c>
      <c r="I204" s="4">
        <v>888.0</v>
      </c>
      <c r="J204" s="4">
        <v>1762.0</v>
      </c>
      <c r="K204" s="36" t="s">
        <v>1258</v>
      </c>
    </row>
    <row r="205">
      <c r="A205" s="4">
        <v>2008.0</v>
      </c>
      <c r="B205" s="4" t="s">
        <v>176</v>
      </c>
      <c r="C205" s="4" t="s">
        <v>13</v>
      </c>
      <c r="D205" s="4" t="s">
        <v>14</v>
      </c>
      <c r="E205" s="4">
        <v>2.0</v>
      </c>
      <c r="F205" s="36" t="s">
        <v>1887</v>
      </c>
      <c r="G205" s="4" t="s">
        <v>1754</v>
      </c>
      <c r="H205" s="4">
        <v>856.0</v>
      </c>
      <c r="I205" s="4">
        <v>804.0</v>
      </c>
      <c r="J205" s="4">
        <v>1660.0</v>
      </c>
      <c r="K205" s="36" t="s">
        <v>1258</v>
      </c>
    </row>
    <row r="206">
      <c r="A206" s="4">
        <v>2008.0</v>
      </c>
      <c r="B206" s="4" t="s">
        <v>176</v>
      </c>
      <c r="C206" s="4" t="s">
        <v>13</v>
      </c>
      <c r="D206" s="4" t="s">
        <v>14</v>
      </c>
      <c r="E206" s="4">
        <v>3.0</v>
      </c>
      <c r="F206" s="36" t="s">
        <v>465</v>
      </c>
      <c r="G206" s="4" t="s">
        <v>1884</v>
      </c>
      <c r="H206" s="4">
        <v>834.0</v>
      </c>
      <c r="I206" s="4">
        <v>824.0</v>
      </c>
      <c r="J206" s="4">
        <v>1658.0</v>
      </c>
      <c r="K206" s="36" t="s">
        <v>1258</v>
      </c>
    </row>
    <row r="207">
      <c r="A207" s="4">
        <v>2008.0</v>
      </c>
      <c r="B207" s="4" t="s">
        <v>176</v>
      </c>
      <c r="C207" s="4" t="s">
        <v>13</v>
      </c>
      <c r="D207" s="4" t="s">
        <v>14</v>
      </c>
      <c r="E207" s="4">
        <v>4.0</v>
      </c>
      <c r="F207" s="36" t="s">
        <v>1782</v>
      </c>
      <c r="G207" s="4" t="s">
        <v>678</v>
      </c>
      <c r="H207" s="4">
        <v>814.0</v>
      </c>
      <c r="I207" s="4">
        <v>832.0</v>
      </c>
      <c r="J207" s="4">
        <v>1646.0</v>
      </c>
      <c r="K207" s="36" t="s">
        <v>1258</v>
      </c>
    </row>
    <row r="208">
      <c r="A208" s="4">
        <v>2008.0</v>
      </c>
      <c r="B208" s="4" t="s">
        <v>176</v>
      </c>
      <c r="C208" s="4" t="s">
        <v>13</v>
      </c>
      <c r="D208" s="4" t="s">
        <v>14</v>
      </c>
      <c r="E208" s="4">
        <v>5.0</v>
      </c>
      <c r="F208" s="36" t="s">
        <v>178</v>
      </c>
      <c r="G208" s="4" t="s">
        <v>1975</v>
      </c>
      <c r="H208" s="4">
        <v>810.0</v>
      </c>
      <c r="I208" s="4">
        <v>834.0</v>
      </c>
      <c r="J208" s="4">
        <v>1644.0</v>
      </c>
      <c r="K208" s="36" t="s">
        <v>1258</v>
      </c>
    </row>
    <row r="209">
      <c r="A209" s="4">
        <v>2008.0</v>
      </c>
      <c r="B209" s="4" t="s">
        <v>176</v>
      </c>
      <c r="C209" s="4" t="s">
        <v>13</v>
      </c>
      <c r="D209" s="4" t="s">
        <v>14</v>
      </c>
      <c r="E209" s="4">
        <v>6.0</v>
      </c>
      <c r="F209" s="36" t="s">
        <v>1561</v>
      </c>
      <c r="G209" s="4" t="s">
        <v>1984</v>
      </c>
      <c r="H209" s="4">
        <v>826.0</v>
      </c>
      <c r="I209" s="4">
        <v>804.0</v>
      </c>
      <c r="J209" s="4">
        <v>1630.0</v>
      </c>
      <c r="K209" s="36" t="s">
        <v>1258</v>
      </c>
    </row>
    <row r="210">
      <c r="A210" s="4">
        <v>2008.0</v>
      </c>
      <c r="B210" s="4" t="s">
        <v>176</v>
      </c>
      <c r="C210" s="4" t="s">
        <v>13</v>
      </c>
      <c r="D210" s="4" t="s">
        <v>14</v>
      </c>
      <c r="E210" s="4">
        <v>7.0</v>
      </c>
      <c r="F210" s="36" t="s">
        <v>846</v>
      </c>
      <c r="G210" s="4" t="s">
        <v>127</v>
      </c>
      <c r="H210" s="4">
        <v>804.0</v>
      </c>
      <c r="I210" s="4">
        <v>800.0</v>
      </c>
      <c r="J210" s="4">
        <v>1604.0</v>
      </c>
      <c r="K210" s="36" t="s">
        <v>1258</v>
      </c>
    </row>
    <row r="211">
      <c r="A211" s="4">
        <v>2008.0</v>
      </c>
      <c r="B211" s="4" t="s">
        <v>176</v>
      </c>
      <c r="C211" s="4" t="s">
        <v>13</v>
      </c>
      <c r="D211" s="4" t="s">
        <v>14</v>
      </c>
      <c r="E211" s="4">
        <v>8.0</v>
      </c>
      <c r="F211" s="36" t="s">
        <v>1159</v>
      </c>
      <c r="G211" s="4" t="s">
        <v>99</v>
      </c>
      <c r="H211" s="4">
        <v>788.0</v>
      </c>
      <c r="I211" s="4">
        <v>790.0</v>
      </c>
      <c r="J211" s="4">
        <v>1578.0</v>
      </c>
      <c r="K211" s="4">
        <v>22.0</v>
      </c>
    </row>
    <row r="212">
      <c r="A212" s="4">
        <v>2008.0</v>
      </c>
      <c r="B212" s="4" t="s">
        <v>176</v>
      </c>
      <c r="C212" s="4" t="s">
        <v>13</v>
      </c>
      <c r="D212" s="4" t="s">
        <v>14</v>
      </c>
      <c r="E212" s="4">
        <v>9.0</v>
      </c>
      <c r="F212" s="36" t="s">
        <v>2037</v>
      </c>
      <c r="G212" s="4" t="s">
        <v>678</v>
      </c>
      <c r="H212" s="4">
        <v>804.0</v>
      </c>
      <c r="I212" s="4">
        <v>774.0</v>
      </c>
      <c r="J212" s="4">
        <v>1578.0</v>
      </c>
      <c r="K212" s="4">
        <v>20.0</v>
      </c>
    </row>
    <row r="213">
      <c r="A213" s="4">
        <v>2008.0</v>
      </c>
      <c r="B213" s="4" t="s">
        <v>176</v>
      </c>
      <c r="C213" s="4" t="s">
        <v>13</v>
      </c>
      <c r="D213" s="4" t="s">
        <v>14</v>
      </c>
      <c r="E213" s="4">
        <v>10.0</v>
      </c>
      <c r="F213" s="36" t="s">
        <v>181</v>
      </c>
      <c r="G213" s="4" t="s">
        <v>1661</v>
      </c>
      <c r="H213" s="4">
        <v>780.0</v>
      </c>
      <c r="I213" s="4">
        <v>786.0</v>
      </c>
      <c r="J213" s="4">
        <v>1566.0</v>
      </c>
      <c r="K213" s="36" t="s">
        <v>1258</v>
      </c>
    </row>
    <row r="214">
      <c r="A214" s="4">
        <v>2008.0</v>
      </c>
      <c r="B214" s="4" t="s">
        <v>176</v>
      </c>
      <c r="C214" s="4" t="s">
        <v>13</v>
      </c>
      <c r="D214" s="4" t="s">
        <v>14</v>
      </c>
      <c r="E214" s="4">
        <v>11.0</v>
      </c>
      <c r="F214" s="36" t="s">
        <v>197</v>
      </c>
      <c r="G214" s="4" t="s">
        <v>1409</v>
      </c>
      <c r="H214" s="4">
        <v>782.0</v>
      </c>
      <c r="I214" s="4">
        <v>762.0</v>
      </c>
      <c r="J214" s="4">
        <v>1544.0</v>
      </c>
      <c r="K214" s="36" t="s">
        <v>1258</v>
      </c>
    </row>
    <row r="215">
      <c r="A215" s="4">
        <v>2008.0</v>
      </c>
      <c r="B215" s="4" t="s">
        <v>176</v>
      </c>
      <c r="C215" s="4" t="s">
        <v>13</v>
      </c>
      <c r="D215" s="4" t="s">
        <v>14</v>
      </c>
      <c r="E215" s="4">
        <v>12.0</v>
      </c>
      <c r="F215" s="36" t="s">
        <v>1036</v>
      </c>
      <c r="G215" s="4" t="s">
        <v>1962</v>
      </c>
      <c r="H215" s="4">
        <v>746.0</v>
      </c>
      <c r="I215" s="4">
        <v>788.0</v>
      </c>
      <c r="J215" s="4">
        <v>1534.0</v>
      </c>
      <c r="K215" s="36" t="s">
        <v>1258</v>
      </c>
    </row>
    <row r="216">
      <c r="A216" s="4">
        <v>2008.0</v>
      </c>
      <c r="B216" s="4" t="s">
        <v>176</v>
      </c>
      <c r="C216" s="4" t="s">
        <v>13</v>
      </c>
      <c r="D216" s="4" t="s">
        <v>14</v>
      </c>
      <c r="E216" s="4">
        <v>13.0</v>
      </c>
      <c r="F216" s="36" t="s">
        <v>485</v>
      </c>
      <c r="G216" s="4" t="s">
        <v>1950</v>
      </c>
      <c r="H216" s="4">
        <v>772.0</v>
      </c>
      <c r="I216" s="4">
        <v>760.0</v>
      </c>
      <c r="J216" s="4">
        <v>1532.0</v>
      </c>
      <c r="K216" s="36" t="s">
        <v>1258</v>
      </c>
    </row>
    <row r="217">
      <c r="A217" s="4">
        <v>2008.0</v>
      </c>
      <c r="B217" s="4" t="s">
        <v>176</v>
      </c>
      <c r="C217" s="4" t="s">
        <v>13</v>
      </c>
      <c r="D217" s="4" t="s">
        <v>14</v>
      </c>
      <c r="E217" s="4">
        <v>14.0</v>
      </c>
      <c r="F217" s="36" t="s">
        <v>1172</v>
      </c>
      <c r="G217" s="4" t="s">
        <v>2032</v>
      </c>
      <c r="H217" s="4">
        <v>764.0</v>
      </c>
      <c r="I217" s="4">
        <v>742.0</v>
      </c>
      <c r="J217" s="4">
        <v>1506.0</v>
      </c>
      <c r="K217" s="36" t="s">
        <v>1258</v>
      </c>
    </row>
    <row r="218">
      <c r="A218" s="4">
        <v>2008.0</v>
      </c>
      <c r="B218" s="4" t="s">
        <v>176</v>
      </c>
      <c r="C218" s="4" t="s">
        <v>13</v>
      </c>
      <c r="D218" s="4" t="s">
        <v>14</v>
      </c>
      <c r="E218" s="4">
        <v>15.0</v>
      </c>
      <c r="F218" s="36" t="s">
        <v>1161</v>
      </c>
      <c r="G218" s="4" t="s">
        <v>443</v>
      </c>
      <c r="H218" s="4">
        <v>784.0</v>
      </c>
      <c r="I218" s="4">
        <v>708.0</v>
      </c>
      <c r="J218" s="4">
        <v>1492.0</v>
      </c>
      <c r="K218" s="36" t="s">
        <v>1258</v>
      </c>
    </row>
    <row r="219">
      <c r="A219" s="4">
        <v>2008.0</v>
      </c>
      <c r="B219" s="4" t="s">
        <v>176</v>
      </c>
      <c r="C219" s="4" t="s">
        <v>13</v>
      </c>
      <c r="D219" s="4" t="s">
        <v>14</v>
      </c>
      <c r="E219" s="4">
        <v>16.0</v>
      </c>
      <c r="F219" s="36" t="s">
        <v>54</v>
      </c>
      <c r="G219" s="4" t="s">
        <v>42</v>
      </c>
      <c r="H219" s="4">
        <v>760.0</v>
      </c>
      <c r="I219" s="4">
        <v>726.0</v>
      </c>
      <c r="J219" s="4">
        <v>1486.0</v>
      </c>
      <c r="K219" s="36" t="s">
        <v>1258</v>
      </c>
    </row>
    <row r="220">
      <c r="A220" s="4">
        <v>2008.0</v>
      </c>
      <c r="B220" s="4" t="s">
        <v>176</v>
      </c>
      <c r="C220" s="4" t="s">
        <v>13</v>
      </c>
      <c r="D220" s="4" t="s">
        <v>14</v>
      </c>
      <c r="E220" s="4">
        <v>17.0</v>
      </c>
      <c r="F220" s="36" t="s">
        <v>1663</v>
      </c>
      <c r="G220" s="4" t="s">
        <v>263</v>
      </c>
      <c r="H220" s="4">
        <v>720.0</v>
      </c>
      <c r="I220" s="4">
        <v>756.0</v>
      </c>
      <c r="J220" s="4">
        <v>1476.0</v>
      </c>
      <c r="K220" s="36" t="s">
        <v>1258</v>
      </c>
    </row>
    <row r="221">
      <c r="A221" s="4">
        <v>2008.0</v>
      </c>
      <c r="B221" s="4" t="s">
        <v>176</v>
      </c>
      <c r="C221" s="4" t="s">
        <v>13</v>
      </c>
      <c r="D221" s="4" t="s">
        <v>14</v>
      </c>
      <c r="E221" s="4">
        <v>18.0</v>
      </c>
      <c r="F221" s="36" t="s">
        <v>703</v>
      </c>
      <c r="G221" s="4" t="s">
        <v>184</v>
      </c>
      <c r="H221" s="4">
        <v>724.0</v>
      </c>
      <c r="I221" s="4">
        <v>718.0</v>
      </c>
      <c r="J221" s="4">
        <v>1442.0</v>
      </c>
      <c r="K221" s="36" t="s">
        <v>1258</v>
      </c>
    </row>
    <row r="222">
      <c r="A222" s="4">
        <v>2008.0</v>
      </c>
      <c r="B222" s="4" t="s">
        <v>176</v>
      </c>
      <c r="C222" s="4" t="s">
        <v>13</v>
      </c>
      <c r="D222" s="4" t="s">
        <v>14</v>
      </c>
      <c r="E222" s="4">
        <v>19.0</v>
      </c>
      <c r="F222" s="36" t="s">
        <v>1785</v>
      </c>
      <c r="G222" s="4" t="s">
        <v>443</v>
      </c>
      <c r="H222" s="4">
        <v>634.0</v>
      </c>
      <c r="I222" s="4">
        <v>742.0</v>
      </c>
      <c r="J222" s="4">
        <v>1376.0</v>
      </c>
      <c r="K222" s="36" t="s">
        <v>1258</v>
      </c>
    </row>
    <row r="223">
      <c r="A223" s="4">
        <v>2008.0</v>
      </c>
      <c r="B223" s="4" t="s">
        <v>176</v>
      </c>
      <c r="C223" s="4" t="s">
        <v>13</v>
      </c>
      <c r="D223" s="4" t="s">
        <v>14</v>
      </c>
      <c r="E223" s="4">
        <v>20.0</v>
      </c>
      <c r="F223" s="36" t="s">
        <v>83</v>
      </c>
      <c r="G223" s="4" t="s">
        <v>1971</v>
      </c>
      <c r="H223" s="4">
        <v>702.0</v>
      </c>
      <c r="I223" s="4">
        <v>654.0</v>
      </c>
      <c r="J223" s="4">
        <v>1356.0</v>
      </c>
      <c r="K223" s="36" t="s">
        <v>1258</v>
      </c>
    </row>
    <row r="224">
      <c r="A224" s="4">
        <v>2008.0</v>
      </c>
      <c r="B224" s="4" t="s">
        <v>176</v>
      </c>
      <c r="C224" s="4" t="s">
        <v>57</v>
      </c>
      <c r="D224" s="4" t="s">
        <v>14</v>
      </c>
      <c r="E224" s="4">
        <v>1.0</v>
      </c>
      <c r="F224" s="36" t="s">
        <v>205</v>
      </c>
      <c r="G224" s="4" t="s">
        <v>73</v>
      </c>
      <c r="H224" s="4">
        <v>806.0</v>
      </c>
      <c r="I224" s="4">
        <v>796.0</v>
      </c>
      <c r="J224" s="4">
        <v>1602.0</v>
      </c>
      <c r="K224" s="36" t="s">
        <v>1258</v>
      </c>
    </row>
    <row r="225">
      <c r="A225" s="4">
        <v>2008.0</v>
      </c>
      <c r="B225" s="4" t="s">
        <v>176</v>
      </c>
      <c r="C225" s="4" t="s">
        <v>57</v>
      </c>
      <c r="D225" s="4" t="s">
        <v>14</v>
      </c>
      <c r="E225" s="4">
        <v>2.0</v>
      </c>
      <c r="F225" s="36" t="s">
        <v>1165</v>
      </c>
      <c r="G225" s="4" t="s">
        <v>1754</v>
      </c>
      <c r="H225" s="4">
        <v>818.0</v>
      </c>
      <c r="I225" s="4">
        <v>750.0</v>
      </c>
      <c r="J225" s="4">
        <v>1568.0</v>
      </c>
      <c r="K225" s="36" t="s">
        <v>1258</v>
      </c>
    </row>
    <row r="226">
      <c r="A226" s="4">
        <v>2008.0</v>
      </c>
      <c r="B226" s="4" t="s">
        <v>176</v>
      </c>
      <c r="C226" s="4" t="s">
        <v>57</v>
      </c>
      <c r="D226" s="4" t="s">
        <v>14</v>
      </c>
      <c r="E226" s="4">
        <v>3.0</v>
      </c>
      <c r="F226" s="36" t="s">
        <v>204</v>
      </c>
      <c r="G226" s="4" t="s">
        <v>73</v>
      </c>
      <c r="H226" s="4">
        <v>790.0</v>
      </c>
      <c r="I226" s="4">
        <v>774.0</v>
      </c>
      <c r="J226" s="4">
        <v>1564.0</v>
      </c>
      <c r="K226" s="36" t="s">
        <v>1258</v>
      </c>
    </row>
    <row r="227">
      <c r="A227" s="4">
        <v>2008.0</v>
      </c>
      <c r="B227" s="4" t="s">
        <v>176</v>
      </c>
      <c r="C227" s="4" t="s">
        <v>57</v>
      </c>
      <c r="D227" s="4" t="s">
        <v>14</v>
      </c>
      <c r="E227" s="4">
        <v>4.0</v>
      </c>
      <c r="F227" s="36" t="s">
        <v>499</v>
      </c>
      <c r="G227" s="4" t="s">
        <v>127</v>
      </c>
      <c r="H227" s="4">
        <v>724.0</v>
      </c>
      <c r="I227" s="4">
        <v>796.0</v>
      </c>
      <c r="J227" s="4">
        <v>1520.0</v>
      </c>
      <c r="K227" s="36" t="s">
        <v>1258</v>
      </c>
    </row>
    <row r="228">
      <c r="A228" s="4">
        <v>2008.0</v>
      </c>
      <c r="B228" s="4" t="s">
        <v>176</v>
      </c>
      <c r="C228" s="4" t="s">
        <v>57</v>
      </c>
      <c r="D228" s="4" t="s">
        <v>14</v>
      </c>
      <c r="E228" s="4">
        <v>5.0</v>
      </c>
      <c r="F228" s="36" t="s">
        <v>2038</v>
      </c>
      <c r="G228" s="4" t="s">
        <v>469</v>
      </c>
      <c r="H228" s="4">
        <v>676.0</v>
      </c>
      <c r="I228" s="4">
        <v>678.0</v>
      </c>
      <c r="J228" s="4">
        <v>1354.0</v>
      </c>
      <c r="K228" s="36" t="s">
        <v>1258</v>
      </c>
    </row>
    <row r="229">
      <c r="A229" s="4">
        <v>2008.0</v>
      </c>
      <c r="B229" s="4" t="s">
        <v>212</v>
      </c>
      <c r="C229" s="4" t="s">
        <v>13</v>
      </c>
      <c r="D229" s="4" t="s">
        <v>14</v>
      </c>
      <c r="E229" s="4">
        <v>1.0</v>
      </c>
      <c r="F229" s="36" t="s">
        <v>430</v>
      </c>
      <c r="G229" s="4" t="s">
        <v>2003</v>
      </c>
      <c r="H229" s="4">
        <v>830.0</v>
      </c>
      <c r="I229" s="4">
        <v>820.0</v>
      </c>
      <c r="J229" s="4">
        <v>1650.0</v>
      </c>
      <c r="K229" s="36" t="s">
        <v>1258</v>
      </c>
    </row>
    <row r="230">
      <c r="A230" s="4">
        <v>2008.0</v>
      </c>
      <c r="B230" s="4" t="s">
        <v>212</v>
      </c>
      <c r="C230" s="4" t="s">
        <v>13</v>
      </c>
      <c r="D230" s="4" t="s">
        <v>14</v>
      </c>
      <c r="E230" s="4">
        <v>2.0</v>
      </c>
      <c r="F230" s="36" t="s">
        <v>1019</v>
      </c>
      <c r="G230" s="4" t="s">
        <v>2039</v>
      </c>
      <c r="H230" s="4">
        <v>792.0</v>
      </c>
      <c r="I230" s="4">
        <v>774.0</v>
      </c>
      <c r="J230" s="4">
        <v>1566.0</v>
      </c>
      <c r="K230" s="36" t="s">
        <v>1258</v>
      </c>
    </row>
    <row r="231">
      <c r="A231" s="4">
        <v>2008.0</v>
      </c>
      <c r="B231" s="4" t="s">
        <v>212</v>
      </c>
      <c r="C231" s="4" t="s">
        <v>13</v>
      </c>
      <c r="D231" s="4" t="s">
        <v>14</v>
      </c>
      <c r="E231" s="4">
        <v>3.0</v>
      </c>
      <c r="F231" s="36" t="s">
        <v>501</v>
      </c>
      <c r="G231" s="4" t="s">
        <v>1008</v>
      </c>
      <c r="H231" s="4">
        <v>712.0</v>
      </c>
      <c r="I231" s="4">
        <v>790.0</v>
      </c>
      <c r="J231" s="4">
        <v>1502.0</v>
      </c>
      <c r="K231" s="36" t="s">
        <v>1258</v>
      </c>
    </row>
    <row r="232">
      <c r="A232" s="4">
        <v>2008.0</v>
      </c>
      <c r="B232" s="4" t="s">
        <v>216</v>
      </c>
      <c r="C232" s="4" t="s">
        <v>13</v>
      </c>
      <c r="D232" s="4" t="s">
        <v>14</v>
      </c>
      <c r="E232" s="4">
        <v>1.0</v>
      </c>
      <c r="F232" s="36" t="s">
        <v>503</v>
      </c>
      <c r="G232" s="4" t="s">
        <v>441</v>
      </c>
      <c r="H232" s="4">
        <v>806.0</v>
      </c>
      <c r="I232" s="4">
        <v>828.0</v>
      </c>
      <c r="J232" s="4">
        <v>1634.0</v>
      </c>
      <c r="K232" s="36" t="s">
        <v>1258</v>
      </c>
    </row>
    <row r="233">
      <c r="A233" s="4">
        <v>2008.0</v>
      </c>
      <c r="B233" s="4" t="s">
        <v>216</v>
      </c>
      <c r="C233" s="4" t="s">
        <v>13</v>
      </c>
      <c r="D233" s="4" t="s">
        <v>14</v>
      </c>
      <c r="E233" s="4">
        <v>2.0</v>
      </c>
      <c r="F233" s="36" t="s">
        <v>421</v>
      </c>
      <c r="G233" s="4" t="s">
        <v>82</v>
      </c>
      <c r="H233" s="4">
        <v>774.0</v>
      </c>
      <c r="I233" s="4">
        <v>836.0</v>
      </c>
      <c r="J233" s="4">
        <v>1610.0</v>
      </c>
      <c r="K233" s="36" t="s">
        <v>1258</v>
      </c>
    </row>
    <row r="234">
      <c r="A234" s="4">
        <v>2008.0</v>
      </c>
      <c r="B234" s="4" t="s">
        <v>216</v>
      </c>
      <c r="C234" s="4" t="s">
        <v>13</v>
      </c>
      <c r="D234" s="4" t="s">
        <v>14</v>
      </c>
      <c r="E234" s="4">
        <v>3.0</v>
      </c>
      <c r="F234" s="36" t="s">
        <v>1795</v>
      </c>
      <c r="G234" s="4" t="s">
        <v>1796</v>
      </c>
      <c r="H234" s="4">
        <v>796.0</v>
      </c>
      <c r="I234" s="4">
        <v>810.0</v>
      </c>
      <c r="J234" s="4">
        <v>1606.0</v>
      </c>
      <c r="K234" s="4">
        <v>30.0</v>
      </c>
    </row>
    <row r="235">
      <c r="A235" s="4">
        <v>2008.0</v>
      </c>
      <c r="B235" s="4" t="s">
        <v>216</v>
      </c>
      <c r="C235" s="4" t="s">
        <v>13</v>
      </c>
      <c r="D235" s="4" t="s">
        <v>14</v>
      </c>
      <c r="E235" s="4">
        <v>4.0</v>
      </c>
      <c r="F235" s="36" t="s">
        <v>856</v>
      </c>
      <c r="G235" s="4" t="s">
        <v>82</v>
      </c>
      <c r="H235" s="4">
        <v>798.0</v>
      </c>
      <c r="I235" s="4">
        <v>808.0</v>
      </c>
      <c r="J235" s="4">
        <v>1606.0</v>
      </c>
      <c r="K235" s="4">
        <v>28.0</v>
      </c>
    </row>
    <row r="236">
      <c r="A236" s="4">
        <v>2008.0</v>
      </c>
      <c r="B236" s="4" t="s">
        <v>216</v>
      </c>
      <c r="C236" s="4" t="s">
        <v>13</v>
      </c>
      <c r="D236" s="4" t="s">
        <v>14</v>
      </c>
      <c r="E236" s="4">
        <v>5.0</v>
      </c>
      <c r="F236" s="36" t="s">
        <v>1320</v>
      </c>
      <c r="G236" s="4" t="s">
        <v>974</v>
      </c>
      <c r="H236" s="4">
        <v>806.0</v>
      </c>
      <c r="I236" s="4">
        <v>786.0</v>
      </c>
      <c r="J236" s="4">
        <v>1592.0</v>
      </c>
      <c r="K236" s="36" t="s">
        <v>1258</v>
      </c>
    </row>
    <row r="237">
      <c r="A237" s="4">
        <v>2008.0</v>
      </c>
      <c r="B237" s="4" t="s">
        <v>216</v>
      </c>
      <c r="C237" s="4" t="s">
        <v>13</v>
      </c>
      <c r="D237" s="4" t="s">
        <v>14</v>
      </c>
      <c r="E237" s="4">
        <v>6.0</v>
      </c>
      <c r="F237" s="36" t="s">
        <v>221</v>
      </c>
      <c r="G237" s="4" t="s">
        <v>82</v>
      </c>
      <c r="H237" s="4">
        <v>768.0</v>
      </c>
      <c r="I237" s="4">
        <v>808.0</v>
      </c>
      <c r="J237" s="4">
        <v>1576.0</v>
      </c>
      <c r="K237" s="36" t="s">
        <v>1258</v>
      </c>
    </row>
    <row r="238">
      <c r="A238" s="4">
        <v>2008.0</v>
      </c>
      <c r="B238" s="4" t="s">
        <v>216</v>
      </c>
      <c r="C238" s="4" t="s">
        <v>13</v>
      </c>
      <c r="D238" s="4" t="s">
        <v>14</v>
      </c>
      <c r="E238" s="4">
        <v>7.0</v>
      </c>
      <c r="F238" s="36" t="s">
        <v>505</v>
      </c>
      <c r="G238" s="4" t="s">
        <v>1975</v>
      </c>
      <c r="H238" s="4">
        <v>776.0</v>
      </c>
      <c r="I238" s="4">
        <v>792.0</v>
      </c>
      <c r="J238" s="4">
        <v>1568.0</v>
      </c>
      <c r="K238" s="36" t="s">
        <v>1258</v>
      </c>
    </row>
    <row r="239">
      <c r="A239" s="4">
        <v>2008.0</v>
      </c>
      <c r="B239" s="4" t="s">
        <v>216</v>
      </c>
      <c r="C239" s="4" t="s">
        <v>13</v>
      </c>
      <c r="D239" s="4" t="s">
        <v>14</v>
      </c>
      <c r="E239" s="4">
        <v>8.0</v>
      </c>
      <c r="F239" s="36" t="s">
        <v>2040</v>
      </c>
      <c r="G239" s="4" t="s">
        <v>1754</v>
      </c>
      <c r="H239" s="4">
        <v>750.0</v>
      </c>
      <c r="I239" s="4">
        <v>816.0</v>
      </c>
      <c r="J239" s="4">
        <v>1566.0</v>
      </c>
      <c r="K239" s="36" t="s">
        <v>1258</v>
      </c>
    </row>
    <row r="240">
      <c r="A240" s="4">
        <v>2008.0</v>
      </c>
      <c r="B240" s="4" t="s">
        <v>216</v>
      </c>
      <c r="C240" s="4" t="s">
        <v>13</v>
      </c>
      <c r="D240" s="4" t="s">
        <v>14</v>
      </c>
      <c r="E240" s="4">
        <v>9.0</v>
      </c>
      <c r="F240" s="36" t="s">
        <v>1798</v>
      </c>
      <c r="G240" s="4" t="s">
        <v>2041</v>
      </c>
      <c r="H240" s="4">
        <v>756.0</v>
      </c>
      <c r="I240" s="4">
        <v>804.0</v>
      </c>
      <c r="J240" s="4">
        <v>1560.0</v>
      </c>
      <c r="K240" s="36" t="s">
        <v>1258</v>
      </c>
    </row>
    <row r="241">
      <c r="A241" s="4">
        <v>2008.0</v>
      </c>
      <c r="B241" s="4" t="s">
        <v>216</v>
      </c>
      <c r="C241" s="4" t="s">
        <v>13</v>
      </c>
      <c r="D241" s="4" t="s">
        <v>14</v>
      </c>
      <c r="E241" s="4">
        <v>10.0</v>
      </c>
      <c r="F241" s="36" t="s">
        <v>217</v>
      </c>
      <c r="G241" s="4" t="s">
        <v>1977</v>
      </c>
      <c r="H241" s="4">
        <v>758.0</v>
      </c>
      <c r="I241" s="4">
        <v>784.0</v>
      </c>
      <c r="J241" s="4">
        <v>1542.0</v>
      </c>
      <c r="K241" s="36" t="s">
        <v>1258</v>
      </c>
    </row>
    <row r="242">
      <c r="A242" s="4">
        <v>2008.0</v>
      </c>
      <c r="B242" s="4" t="s">
        <v>216</v>
      </c>
      <c r="C242" s="4" t="s">
        <v>13</v>
      </c>
      <c r="D242" s="4" t="s">
        <v>14</v>
      </c>
      <c r="E242" s="4">
        <v>11.0</v>
      </c>
      <c r="F242" s="36" t="s">
        <v>2042</v>
      </c>
      <c r="G242" s="4" t="s">
        <v>441</v>
      </c>
      <c r="H242" s="4">
        <v>724.0</v>
      </c>
      <c r="I242" s="4">
        <v>798.0</v>
      </c>
      <c r="J242" s="4">
        <v>1522.0</v>
      </c>
      <c r="K242" s="36" t="s">
        <v>1258</v>
      </c>
    </row>
    <row r="243">
      <c r="A243" s="4">
        <v>2008.0</v>
      </c>
      <c r="B243" s="4" t="s">
        <v>216</v>
      </c>
      <c r="C243" s="4" t="s">
        <v>13</v>
      </c>
      <c r="D243" s="4" t="s">
        <v>14</v>
      </c>
      <c r="E243" s="4">
        <v>12.0</v>
      </c>
      <c r="F243" s="36" t="s">
        <v>223</v>
      </c>
      <c r="G243" s="4" t="s">
        <v>2043</v>
      </c>
      <c r="H243" s="4">
        <v>774.0</v>
      </c>
      <c r="I243" s="4">
        <v>720.0</v>
      </c>
      <c r="J243" s="4">
        <v>1494.0</v>
      </c>
      <c r="K243" s="36" t="s">
        <v>1258</v>
      </c>
    </row>
    <row r="244">
      <c r="A244" s="4">
        <v>2008.0</v>
      </c>
      <c r="B244" s="4" t="s">
        <v>216</v>
      </c>
      <c r="C244" s="4" t="s">
        <v>13</v>
      </c>
      <c r="D244" s="4" t="s">
        <v>14</v>
      </c>
      <c r="E244" s="4">
        <v>13.0</v>
      </c>
      <c r="F244" s="36" t="s">
        <v>1895</v>
      </c>
      <c r="G244" s="4" t="s">
        <v>1975</v>
      </c>
      <c r="H244" s="4">
        <v>732.0</v>
      </c>
      <c r="I244" s="4">
        <v>760.0</v>
      </c>
      <c r="J244" s="4">
        <v>1492.0</v>
      </c>
      <c r="K244" s="36" t="s">
        <v>1258</v>
      </c>
    </row>
    <row r="245">
      <c r="A245" s="4">
        <v>2008.0</v>
      </c>
      <c r="B245" s="4" t="s">
        <v>216</v>
      </c>
      <c r="C245" s="4" t="s">
        <v>13</v>
      </c>
      <c r="D245" s="4" t="s">
        <v>14</v>
      </c>
      <c r="E245" s="4">
        <v>14.0</v>
      </c>
      <c r="F245" s="36" t="s">
        <v>506</v>
      </c>
      <c r="G245" s="4" t="s">
        <v>2017</v>
      </c>
      <c r="H245" s="4">
        <v>716.0</v>
      </c>
      <c r="I245" s="4">
        <v>772.0</v>
      </c>
      <c r="J245" s="4">
        <v>1488.0</v>
      </c>
      <c r="K245" s="36" t="s">
        <v>1258</v>
      </c>
    </row>
    <row r="246">
      <c r="A246" s="4">
        <v>2008.0</v>
      </c>
      <c r="B246" s="4" t="s">
        <v>216</v>
      </c>
      <c r="C246" s="4" t="s">
        <v>13</v>
      </c>
      <c r="D246" s="4" t="s">
        <v>14</v>
      </c>
      <c r="E246" s="4">
        <v>15.0</v>
      </c>
      <c r="F246" s="36" t="s">
        <v>218</v>
      </c>
      <c r="G246" s="4" t="s">
        <v>540</v>
      </c>
      <c r="H246" s="4">
        <v>712.0</v>
      </c>
      <c r="I246" s="4">
        <v>766.0</v>
      </c>
      <c r="J246" s="4">
        <v>1478.0</v>
      </c>
      <c r="K246" s="36" t="s">
        <v>1258</v>
      </c>
    </row>
    <row r="247">
      <c r="A247" s="4">
        <v>2008.0</v>
      </c>
      <c r="B247" s="4" t="s">
        <v>216</v>
      </c>
      <c r="C247" s="4" t="s">
        <v>13</v>
      </c>
      <c r="D247" s="4" t="s">
        <v>14</v>
      </c>
      <c r="E247" s="4">
        <v>16.0</v>
      </c>
      <c r="F247" s="36" t="s">
        <v>2044</v>
      </c>
      <c r="G247" s="4" t="s">
        <v>1994</v>
      </c>
      <c r="H247" s="4">
        <v>740.0</v>
      </c>
      <c r="I247" s="4">
        <v>728.0</v>
      </c>
      <c r="J247" s="4">
        <v>1468.0</v>
      </c>
      <c r="K247" s="36" t="s">
        <v>1258</v>
      </c>
    </row>
    <row r="248">
      <c r="A248" s="4">
        <v>2008.0</v>
      </c>
      <c r="B248" s="4" t="s">
        <v>216</v>
      </c>
      <c r="C248" s="4" t="s">
        <v>13</v>
      </c>
      <c r="D248" s="4" t="s">
        <v>14</v>
      </c>
      <c r="E248" s="4">
        <v>17.0</v>
      </c>
      <c r="F248" s="36" t="s">
        <v>1799</v>
      </c>
      <c r="G248" s="4" t="s">
        <v>1975</v>
      </c>
      <c r="H248" s="4">
        <v>760.0</v>
      </c>
      <c r="I248" s="4">
        <v>702.0</v>
      </c>
      <c r="J248" s="4">
        <v>1462.0</v>
      </c>
      <c r="K248" s="36" t="s">
        <v>1258</v>
      </c>
    </row>
    <row r="249">
      <c r="A249" s="4">
        <v>2008.0</v>
      </c>
      <c r="B249" s="4" t="s">
        <v>216</v>
      </c>
      <c r="C249" s="4" t="s">
        <v>13</v>
      </c>
      <c r="D249" s="4" t="s">
        <v>14</v>
      </c>
      <c r="E249" s="4">
        <v>18.0</v>
      </c>
      <c r="F249" s="36" t="s">
        <v>2045</v>
      </c>
      <c r="G249" s="4" t="s">
        <v>2041</v>
      </c>
      <c r="H249" s="4">
        <v>676.0</v>
      </c>
      <c r="I249" s="4">
        <v>722.0</v>
      </c>
      <c r="J249" s="4">
        <v>1398.0</v>
      </c>
      <c r="K249" s="36" t="s">
        <v>1258</v>
      </c>
    </row>
    <row r="250">
      <c r="A250" s="4">
        <v>2008.0</v>
      </c>
      <c r="B250" s="4" t="s">
        <v>216</v>
      </c>
      <c r="C250" s="4" t="s">
        <v>13</v>
      </c>
      <c r="D250" s="4" t="s">
        <v>14</v>
      </c>
      <c r="E250" s="4">
        <v>19.0</v>
      </c>
      <c r="F250" s="36" t="s">
        <v>2046</v>
      </c>
      <c r="G250" s="4" t="s">
        <v>443</v>
      </c>
      <c r="H250" s="4">
        <v>654.0</v>
      </c>
      <c r="I250" s="4">
        <v>668.0</v>
      </c>
      <c r="J250" s="4">
        <v>1322.0</v>
      </c>
      <c r="K250" s="36" t="s">
        <v>1258</v>
      </c>
    </row>
    <row r="251">
      <c r="A251" s="4">
        <v>2008.0</v>
      </c>
      <c r="B251" s="4" t="s">
        <v>216</v>
      </c>
      <c r="C251" s="4" t="s">
        <v>13</v>
      </c>
      <c r="D251" s="4" t="s">
        <v>14</v>
      </c>
      <c r="E251" s="4">
        <v>20.0</v>
      </c>
      <c r="F251" s="36" t="s">
        <v>379</v>
      </c>
      <c r="G251" s="4" t="s">
        <v>1984</v>
      </c>
      <c r="H251" s="4">
        <v>610.0</v>
      </c>
      <c r="I251" s="4">
        <v>670.0</v>
      </c>
      <c r="J251" s="4">
        <v>1280.0</v>
      </c>
      <c r="K251" s="36" t="s">
        <v>1258</v>
      </c>
    </row>
    <row r="252">
      <c r="A252" s="4">
        <v>2008.0</v>
      </c>
      <c r="B252" s="4" t="s">
        <v>216</v>
      </c>
      <c r="C252" s="4" t="s">
        <v>13</v>
      </c>
      <c r="D252" s="4" t="s">
        <v>14</v>
      </c>
      <c r="E252" s="4">
        <v>21.0</v>
      </c>
      <c r="F252" s="36" t="s">
        <v>105</v>
      </c>
      <c r="G252" s="4" t="s">
        <v>16</v>
      </c>
      <c r="H252" s="4">
        <v>620.0</v>
      </c>
      <c r="I252" s="4">
        <v>654.0</v>
      </c>
      <c r="J252" s="4">
        <v>1274.0</v>
      </c>
      <c r="K252" s="36" t="s">
        <v>1258</v>
      </c>
    </row>
    <row r="253">
      <c r="A253" s="4">
        <v>2008.0</v>
      </c>
      <c r="B253" s="4" t="s">
        <v>216</v>
      </c>
      <c r="C253" s="4" t="s">
        <v>13</v>
      </c>
      <c r="D253" s="4" t="s">
        <v>14</v>
      </c>
      <c r="E253" s="4">
        <v>22.0</v>
      </c>
      <c r="F253" s="36" t="s">
        <v>1897</v>
      </c>
      <c r="G253" s="4" t="s">
        <v>1975</v>
      </c>
      <c r="H253" s="4">
        <v>572.0</v>
      </c>
      <c r="I253" s="4">
        <v>602.0</v>
      </c>
      <c r="J253" s="4">
        <v>1174.0</v>
      </c>
    </row>
    <row r="254">
      <c r="A254" s="4">
        <v>2008.0</v>
      </c>
      <c r="B254" s="4" t="s">
        <v>216</v>
      </c>
      <c r="C254" s="4" t="s">
        <v>13</v>
      </c>
      <c r="D254" s="4" t="s">
        <v>14</v>
      </c>
      <c r="E254" s="4">
        <v>23.0</v>
      </c>
      <c r="F254" s="36" t="s">
        <v>1674</v>
      </c>
      <c r="G254" s="4" t="s">
        <v>441</v>
      </c>
      <c r="H254" s="4">
        <v>734.0</v>
      </c>
      <c r="I254" s="4">
        <v>0.0</v>
      </c>
      <c r="J254" s="4">
        <v>734.0</v>
      </c>
    </row>
    <row r="255">
      <c r="A255" s="4">
        <v>2008.0</v>
      </c>
      <c r="B255" s="4" t="s">
        <v>216</v>
      </c>
      <c r="C255" s="4" t="s">
        <v>13</v>
      </c>
      <c r="D255" s="4" t="s">
        <v>14</v>
      </c>
      <c r="E255" s="4">
        <v>24.0</v>
      </c>
      <c r="F255" s="36" t="s">
        <v>1568</v>
      </c>
      <c r="G255" s="4" t="s">
        <v>1994</v>
      </c>
      <c r="H255" s="4">
        <v>340.0</v>
      </c>
      <c r="I255" s="4">
        <v>0.0</v>
      </c>
      <c r="J255" s="4">
        <v>340.0</v>
      </c>
    </row>
    <row r="256">
      <c r="A256" s="4">
        <v>2008.0</v>
      </c>
      <c r="B256" s="4" t="s">
        <v>216</v>
      </c>
      <c r="C256" s="4" t="s">
        <v>57</v>
      </c>
      <c r="D256" s="4" t="s">
        <v>14</v>
      </c>
      <c r="E256" s="4">
        <v>1.0</v>
      </c>
      <c r="F256" s="36" t="s">
        <v>516</v>
      </c>
      <c r="G256" s="4" t="s">
        <v>82</v>
      </c>
      <c r="H256" s="4">
        <v>780.0</v>
      </c>
      <c r="I256" s="4">
        <v>772.0</v>
      </c>
      <c r="J256" s="4">
        <v>1552.0</v>
      </c>
      <c r="K256" s="36" t="s">
        <v>1258</v>
      </c>
    </row>
    <row r="257">
      <c r="A257" s="4">
        <v>2008.0</v>
      </c>
      <c r="B257" s="4" t="s">
        <v>216</v>
      </c>
      <c r="C257" s="4" t="s">
        <v>57</v>
      </c>
      <c r="D257" s="4" t="s">
        <v>14</v>
      </c>
      <c r="E257" s="4">
        <v>2.0</v>
      </c>
      <c r="F257" s="36" t="s">
        <v>1803</v>
      </c>
      <c r="G257" s="4" t="s">
        <v>82</v>
      </c>
      <c r="H257" s="4">
        <v>726.0</v>
      </c>
      <c r="I257" s="4">
        <v>746.0</v>
      </c>
      <c r="J257" s="4">
        <v>1472.0</v>
      </c>
      <c r="K257" s="36" t="s">
        <v>1258</v>
      </c>
    </row>
    <row r="258">
      <c r="A258" s="4">
        <v>2008.0</v>
      </c>
      <c r="B258" s="4" t="s">
        <v>216</v>
      </c>
      <c r="C258" s="4" t="s">
        <v>57</v>
      </c>
      <c r="D258" s="4" t="s">
        <v>14</v>
      </c>
      <c r="E258" s="4">
        <v>3.0</v>
      </c>
      <c r="F258" s="36" t="s">
        <v>1901</v>
      </c>
      <c r="G258" s="4" t="s">
        <v>1975</v>
      </c>
      <c r="H258" s="4">
        <v>714.0</v>
      </c>
      <c r="I258" s="4">
        <v>706.0</v>
      </c>
      <c r="J258" s="4">
        <v>1420.0</v>
      </c>
      <c r="K258" s="36" t="s">
        <v>1258</v>
      </c>
    </row>
    <row r="259">
      <c r="A259" s="4">
        <v>2008.0</v>
      </c>
      <c r="B259" s="4" t="s">
        <v>216</v>
      </c>
      <c r="C259" s="4" t="s">
        <v>57</v>
      </c>
      <c r="D259" s="4" t="s">
        <v>14</v>
      </c>
      <c r="E259" s="4">
        <v>4.0</v>
      </c>
      <c r="F259" s="36" t="s">
        <v>2047</v>
      </c>
      <c r="G259" s="4" t="s">
        <v>441</v>
      </c>
      <c r="H259" s="4">
        <v>696.0</v>
      </c>
      <c r="I259" s="4">
        <v>706.0</v>
      </c>
      <c r="J259" s="4">
        <v>1402.0</v>
      </c>
      <c r="K259" s="36" t="s">
        <v>1258</v>
      </c>
    </row>
    <row r="260">
      <c r="A260" s="4">
        <v>2008.0</v>
      </c>
      <c r="B260" s="4" t="s">
        <v>216</v>
      </c>
      <c r="C260" s="4" t="s">
        <v>57</v>
      </c>
      <c r="D260" s="4" t="s">
        <v>14</v>
      </c>
      <c r="E260" s="4">
        <v>5.0</v>
      </c>
      <c r="F260" s="36" t="s">
        <v>1804</v>
      </c>
      <c r="G260" s="4" t="s">
        <v>1796</v>
      </c>
      <c r="H260" s="4">
        <v>698.0</v>
      </c>
      <c r="I260" s="4">
        <v>638.0</v>
      </c>
      <c r="J260" s="4">
        <v>1336.0</v>
      </c>
      <c r="K260" s="36" t="s">
        <v>1258</v>
      </c>
    </row>
    <row r="261">
      <c r="A261" s="4">
        <v>2008.0</v>
      </c>
      <c r="B261" s="4" t="s">
        <v>216</v>
      </c>
      <c r="C261" s="4" t="s">
        <v>57</v>
      </c>
      <c r="D261" s="4" t="s">
        <v>14</v>
      </c>
      <c r="E261" s="4">
        <v>6.0</v>
      </c>
      <c r="F261" s="36" t="s">
        <v>1323</v>
      </c>
      <c r="G261" s="4" t="s">
        <v>1945</v>
      </c>
      <c r="H261" s="4">
        <v>644.0</v>
      </c>
      <c r="I261" s="4">
        <v>684.0</v>
      </c>
      <c r="J261" s="4">
        <v>1328.0</v>
      </c>
      <c r="K261" s="36" t="s">
        <v>1258</v>
      </c>
    </row>
    <row r="262">
      <c r="A262" s="4">
        <v>2008.0</v>
      </c>
      <c r="B262" s="4" t="s">
        <v>216</v>
      </c>
      <c r="C262" s="4" t="s">
        <v>57</v>
      </c>
      <c r="D262" s="4" t="s">
        <v>14</v>
      </c>
      <c r="E262" s="4">
        <v>7.0</v>
      </c>
      <c r="F262" s="36" t="s">
        <v>909</v>
      </c>
      <c r="G262" s="4" t="s">
        <v>1112</v>
      </c>
      <c r="H262" s="4">
        <v>602.0</v>
      </c>
      <c r="I262" s="4">
        <v>614.0</v>
      </c>
      <c r="J262" s="4">
        <v>1216.0</v>
      </c>
      <c r="K262" s="36" t="s">
        <v>1258</v>
      </c>
    </row>
    <row r="263">
      <c r="A263" s="4">
        <v>2008.0</v>
      </c>
      <c r="B263" s="4" t="s">
        <v>216</v>
      </c>
      <c r="C263" s="4" t="s">
        <v>57</v>
      </c>
      <c r="D263" s="4" t="s">
        <v>14</v>
      </c>
      <c r="E263" s="4">
        <v>8.0</v>
      </c>
      <c r="F263" s="36" t="s">
        <v>2048</v>
      </c>
      <c r="G263" s="4" t="s">
        <v>135</v>
      </c>
      <c r="H263" s="4">
        <v>462.0</v>
      </c>
      <c r="I263" s="4">
        <v>436.0</v>
      </c>
      <c r="J263" s="4">
        <v>898.0</v>
      </c>
      <c r="K263" s="36" t="s">
        <v>1258</v>
      </c>
    </row>
    <row r="264">
      <c r="A264" s="4">
        <v>2008.0</v>
      </c>
      <c r="B264" s="4" t="s">
        <v>233</v>
      </c>
      <c r="C264" s="4" t="s">
        <v>13</v>
      </c>
      <c r="D264" s="4" t="s">
        <v>14</v>
      </c>
      <c r="E264" s="4">
        <v>1.0</v>
      </c>
      <c r="F264" s="36" t="s">
        <v>1902</v>
      </c>
      <c r="G264" s="4" t="s">
        <v>31</v>
      </c>
      <c r="H264" s="4">
        <v>730.0</v>
      </c>
      <c r="I264" s="4">
        <v>746.0</v>
      </c>
      <c r="J264" s="4">
        <v>1476.0</v>
      </c>
      <c r="K264" s="36" t="s">
        <v>1258</v>
      </c>
    </row>
    <row r="265">
      <c r="A265" s="4">
        <v>2008.0</v>
      </c>
      <c r="B265" s="4" t="s">
        <v>233</v>
      </c>
      <c r="C265" s="4" t="s">
        <v>13</v>
      </c>
      <c r="D265" s="4" t="s">
        <v>14</v>
      </c>
      <c r="E265" s="4">
        <v>2.0</v>
      </c>
      <c r="F265" s="36" t="s">
        <v>235</v>
      </c>
      <c r="G265" s="4" t="s">
        <v>441</v>
      </c>
      <c r="H265" s="4">
        <v>686.0</v>
      </c>
      <c r="I265" s="4">
        <v>744.0</v>
      </c>
      <c r="J265" s="4">
        <v>1430.0</v>
      </c>
      <c r="K265" s="36" t="s">
        <v>1258</v>
      </c>
    </row>
    <row r="266">
      <c r="A266" s="4">
        <v>2008.0</v>
      </c>
      <c r="B266" s="4" t="s">
        <v>233</v>
      </c>
      <c r="C266" s="4" t="s">
        <v>13</v>
      </c>
      <c r="D266" s="4" t="s">
        <v>14</v>
      </c>
      <c r="E266" s="4">
        <v>3.0</v>
      </c>
      <c r="F266" s="36" t="s">
        <v>242</v>
      </c>
      <c r="G266" s="4" t="s">
        <v>1947</v>
      </c>
      <c r="H266" s="4">
        <v>690.0</v>
      </c>
      <c r="I266" s="4">
        <v>738.0</v>
      </c>
      <c r="J266" s="4">
        <v>1428.0</v>
      </c>
      <c r="K266" s="36" t="s">
        <v>1258</v>
      </c>
    </row>
    <row r="267">
      <c r="A267" s="4">
        <v>2008.0</v>
      </c>
      <c r="B267" s="4" t="s">
        <v>233</v>
      </c>
      <c r="C267" s="4" t="s">
        <v>13</v>
      </c>
      <c r="D267" s="4" t="s">
        <v>14</v>
      </c>
      <c r="E267" s="4">
        <v>4.0</v>
      </c>
      <c r="F267" s="36" t="s">
        <v>530</v>
      </c>
      <c r="G267" s="4" t="s">
        <v>110</v>
      </c>
      <c r="H267" s="4">
        <v>686.0</v>
      </c>
      <c r="I267" s="4">
        <v>740.0</v>
      </c>
      <c r="J267" s="4">
        <v>1426.0</v>
      </c>
      <c r="K267" s="36" t="s">
        <v>1258</v>
      </c>
    </row>
    <row r="268">
      <c r="A268" s="4">
        <v>2008.0</v>
      </c>
      <c r="B268" s="4" t="s">
        <v>233</v>
      </c>
      <c r="C268" s="4" t="s">
        <v>13</v>
      </c>
      <c r="D268" s="4" t="s">
        <v>14</v>
      </c>
      <c r="E268" s="4">
        <v>5.0</v>
      </c>
      <c r="F268" s="36" t="s">
        <v>1173</v>
      </c>
      <c r="G268" s="4" t="s">
        <v>2020</v>
      </c>
      <c r="H268" s="4">
        <v>682.0</v>
      </c>
      <c r="I268" s="4">
        <v>728.0</v>
      </c>
      <c r="J268" s="4">
        <v>1410.0</v>
      </c>
      <c r="K268" s="36" t="s">
        <v>1258</v>
      </c>
    </row>
    <row r="269">
      <c r="A269" s="4">
        <v>2008.0</v>
      </c>
      <c r="B269" s="4" t="s">
        <v>233</v>
      </c>
      <c r="C269" s="4" t="s">
        <v>13</v>
      </c>
      <c r="D269" s="4" t="s">
        <v>14</v>
      </c>
      <c r="E269" s="4">
        <v>6.0</v>
      </c>
      <c r="F269" s="36" t="s">
        <v>882</v>
      </c>
      <c r="G269" s="4" t="s">
        <v>110</v>
      </c>
      <c r="H269" s="4">
        <v>710.0</v>
      </c>
      <c r="I269" s="4">
        <v>694.0</v>
      </c>
      <c r="J269" s="4">
        <v>1404.0</v>
      </c>
      <c r="K269" s="36" t="s">
        <v>1258</v>
      </c>
    </row>
    <row r="270">
      <c r="A270" s="4">
        <v>2008.0</v>
      </c>
      <c r="B270" s="4" t="s">
        <v>233</v>
      </c>
      <c r="C270" s="4" t="s">
        <v>13</v>
      </c>
      <c r="D270" s="4" t="s">
        <v>14</v>
      </c>
      <c r="E270" s="4">
        <v>7.0</v>
      </c>
      <c r="F270" s="36" t="s">
        <v>238</v>
      </c>
      <c r="G270" s="4" t="s">
        <v>2049</v>
      </c>
      <c r="H270" s="4">
        <v>688.0</v>
      </c>
      <c r="I270" s="4">
        <v>714.0</v>
      </c>
      <c r="J270" s="4">
        <v>1402.0</v>
      </c>
      <c r="K270" s="36" t="s">
        <v>1258</v>
      </c>
    </row>
    <row r="271">
      <c r="A271" s="4">
        <v>2008.0</v>
      </c>
      <c r="B271" s="4" t="s">
        <v>233</v>
      </c>
      <c r="C271" s="4" t="s">
        <v>13</v>
      </c>
      <c r="D271" s="4" t="s">
        <v>14</v>
      </c>
      <c r="E271" s="4">
        <v>8.0</v>
      </c>
      <c r="F271" s="36" t="s">
        <v>15</v>
      </c>
      <c r="G271" s="4" t="s">
        <v>16</v>
      </c>
      <c r="H271" s="4">
        <v>702.0</v>
      </c>
      <c r="I271" s="4">
        <v>692.0</v>
      </c>
      <c r="J271" s="4">
        <v>1394.0</v>
      </c>
      <c r="K271" s="36" t="s">
        <v>1258</v>
      </c>
    </row>
    <row r="272">
      <c r="A272" s="4">
        <v>2008.0</v>
      </c>
      <c r="B272" s="4" t="s">
        <v>233</v>
      </c>
      <c r="C272" s="4" t="s">
        <v>13</v>
      </c>
      <c r="D272" s="4" t="s">
        <v>14</v>
      </c>
      <c r="E272" s="4">
        <v>9.0</v>
      </c>
      <c r="F272" s="36" t="s">
        <v>794</v>
      </c>
      <c r="G272" s="4" t="s">
        <v>31</v>
      </c>
      <c r="H272" s="4">
        <v>694.0</v>
      </c>
      <c r="I272" s="4">
        <v>698.0</v>
      </c>
      <c r="J272" s="4">
        <v>1392.0</v>
      </c>
      <c r="K272" s="36" t="s">
        <v>1258</v>
      </c>
    </row>
    <row r="273">
      <c r="A273" s="4">
        <v>2008.0</v>
      </c>
      <c r="B273" s="4" t="s">
        <v>233</v>
      </c>
      <c r="C273" s="4" t="s">
        <v>13</v>
      </c>
      <c r="D273" s="4" t="s">
        <v>14</v>
      </c>
      <c r="E273" s="4">
        <v>10.0</v>
      </c>
      <c r="F273" s="36" t="s">
        <v>528</v>
      </c>
      <c r="G273" s="4" t="s">
        <v>2049</v>
      </c>
      <c r="H273" s="4">
        <v>704.0</v>
      </c>
      <c r="I273" s="4">
        <v>664.0</v>
      </c>
      <c r="J273" s="4">
        <v>1368.0</v>
      </c>
      <c r="K273" s="36" t="s">
        <v>1258</v>
      </c>
    </row>
    <row r="274">
      <c r="A274" s="4">
        <v>2008.0</v>
      </c>
      <c r="B274" s="4" t="s">
        <v>233</v>
      </c>
      <c r="C274" s="4" t="s">
        <v>13</v>
      </c>
      <c r="D274" s="4" t="s">
        <v>14</v>
      </c>
      <c r="E274" s="4">
        <v>11.0</v>
      </c>
      <c r="F274" s="36" t="s">
        <v>868</v>
      </c>
      <c r="G274" s="4" t="s">
        <v>110</v>
      </c>
      <c r="H274" s="4">
        <v>678.0</v>
      </c>
      <c r="I274" s="4">
        <v>688.0</v>
      </c>
      <c r="J274" s="4">
        <v>1366.0</v>
      </c>
      <c r="K274" s="36" t="s">
        <v>1258</v>
      </c>
    </row>
    <row r="275">
      <c r="A275" s="4">
        <v>2008.0</v>
      </c>
      <c r="B275" s="4" t="s">
        <v>233</v>
      </c>
      <c r="C275" s="4" t="s">
        <v>13</v>
      </c>
      <c r="D275" s="4" t="s">
        <v>14</v>
      </c>
      <c r="E275" s="4">
        <v>12.0</v>
      </c>
      <c r="F275" s="36" t="s">
        <v>2050</v>
      </c>
      <c r="G275" s="4" t="s">
        <v>1047</v>
      </c>
      <c r="H275" s="4">
        <v>670.0</v>
      </c>
      <c r="I275" s="4">
        <v>678.0</v>
      </c>
      <c r="J275" s="4">
        <v>1348.0</v>
      </c>
      <c r="K275" s="4">
        <v>12.0</v>
      </c>
    </row>
    <row r="276">
      <c r="A276" s="4">
        <v>2008.0</v>
      </c>
      <c r="B276" s="4" t="s">
        <v>233</v>
      </c>
      <c r="C276" s="4" t="s">
        <v>13</v>
      </c>
      <c r="D276" s="4" t="s">
        <v>14</v>
      </c>
      <c r="E276" s="4">
        <v>13.0</v>
      </c>
      <c r="F276" s="36" t="s">
        <v>2051</v>
      </c>
      <c r="G276" s="4" t="s">
        <v>1973</v>
      </c>
      <c r="H276" s="4">
        <v>668.0</v>
      </c>
      <c r="I276" s="4">
        <v>680.0</v>
      </c>
      <c r="J276" s="4">
        <v>1348.0</v>
      </c>
      <c r="K276" s="4">
        <v>8.0</v>
      </c>
    </row>
    <row r="277">
      <c r="A277" s="4">
        <v>2008.0</v>
      </c>
      <c r="B277" s="4" t="s">
        <v>233</v>
      </c>
      <c r="C277" s="4" t="s">
        <v>13</v>
      </c>
      <c r="D277" s="4" t="s">
        <v>14</v>
      </c>
      <c r="E277" s="4">
        <v>14.0</v>
      </c>
      <c r="F277" s="36" t="s">
        <v>1324</v>
      </c>
      <c r="G277" s="4" t="s">
        <v>1274</v>
      </c>
      <c r="H277" s="4">
        <v>632.0</v>
      </c>
      <c r="I277" s="4">
        <v>694.0</v>
      </c>
      <c r="J277" s="4">
        <v>1326.0</v>
      </c>
      <c r="K277" s="36" t="s">
        <v>1258</v>
      </c>
    </row>
    <row r="278">
      <c r="A278" s="4">
        <v>2008.0</v>
      </c>
      <c r="B278" s="4" t="s">
        <v>233</v>
      </c>
      <c r="C278" s="4" t="s">
        <v>13</v>
      </c>
      <c r="D278" s="4" t="s">
        <v>14</v>
      </c>
      <c r="E278" s="4">
        <v>15.0</v>
      </c>
      <c r="F278" s="36" t="s">
        <v>37</v>
      </c>
      <c r="G278" s="4" t="s">
        <v>1987</v>
      </c>
      <c r="H278" s="4">
        <v>638.0</v>
      </c>
      <c r="I278" s="4">
        <v>684.0</v>
      </c>
      <c r="J278" s="4">
        <v>1322.0</v>
      </c>
      <c r="K278" s="36" t="s">
        <v>1258</v>
      </c>
    </row>
    <row r="279">
      <c r="A279" s="4">
        <v>2008.0</v>
      </c>
      <c r="B279" s="4" t="s">
        <v>233</v>
      </c>
      <c r="C279" s="4" t="s">
        <v>13</v>
      </c>
      <c r="D279" s="4" t="s">
        <v>14</v>
      </c>
      <c r="E279" s="4">
        <v>16.0</v>
      </c>
      <c r="F279" s="36" t="s">
        <v>1851</v>
      </c>
      <c r="G279" s="4" t="s">
        <v>1945</v>
      </c>
      <c r="H279" s="4">
        <v>662.0</v>
      </c>
      <c r="I279" s="4">
        <v>654.0</v>
      </c>
      <c r="J279" s="4">
        <v>1316.0</v>
      </c>
      <c r="K279" s="36" t="s">
        <v>1258</v>
      </c>
    </row>
    <row r="280">
      <c r="A280" s="4">
        <v>2008.0</v>
      </c>
      <c r="B280" s="4" t="s">
        <v>233</v>
      </c>
      <c r="C280" s="4" t="s">
        <v>13</v>
      </c>
      <c r="D280" s="4" t="s">
        <v>14</v>
      </c>
      <c r="E280" s="4">
        <v>17.0</v>
      </c>
      <c r="F280" s="36" t="s">
        <v>240</v>
      </c>
      <c r="G280" s="4" t="s">
        <v>1749</v>
      </c>
      <c r="H280" s="4">
        <v>620.0</v>
      </c>
      <c r="I280" s="4">
        <v>682.0</v>
      </c>
      <c r="J280" s="4">
        <v>1302.0</v>
      </c>
      <c r="K280" s="36" t="s">
        <v>1258</v>
      </c>
    </row>
    <row r="281">
      <c r="A281" s="4">
        <v>2008.0</v>
      </c>
      <c r="B281" s="4" t="s">
        <v>233</v>
      </c>
      <c r="C281" s="4" t="s">
        <v>13</v>
      </c>
      <c r="D281" s="4" t="s">
        <v>14</v>
      </c>
      <c r="E281" s="4">
        <v>18.0</v>
      </c>
      <c r="F281" s="36" t="s">
        <v>2052</v>
      </c>
      <c r="G281" s="4" t="s">
        <v>129</v>
      </c>
      <c r="H281" s="4">
        <v>600.0</v>
      </c>
      <c r="I281" s="4">
        <v>700.0</v>
      </c>
      <c r="J281" s="4">
        <v>1300.0</v>
      </c>
      <c r="K281" s="36" t="s">
        <v>1258</v>
      </c>
    </row>
    <row r="282">
      <c r="A282" s="4">
        <v>2008.0</v>
      </c>
      <c r="B282" s="4" t="s">
        <v>233</v>
      </c>
      <c r="C282" s="4" t="s">
        <v>13</v>
      </c>
      <c r="D282" s="4" t="s">
        <v>14</v>
      </c>
      <c r="E282" s="4">
        <v>19.0</v>
      </c>
      <c r="F282" s="36" t="s">
        <v>335</v>
      </c>
      <c r="G282" s="4" t="s">
        <v>279</v>
      </c>
      <c r="H282" s="4">
        <v>674.0</v>
      </c>
      <c r="I282" s="4">
        <v>624.0</v>
      </c>
      <c r="J282" s="4">
        <v>1298.0</v>
      </c>
      <c r="K282" s="36" t="s">
        <v>1258</v>
      </c>
    </row>
    <row r="283">
      <c r="A283" s="4">
        <v>2008.0</v>
      </c>
      <c r="B283" s="4" t="s">
        <v>233</v>
      </c>
      <c r="C283" s="4" t="s">
        <v>13</v>
      </c>
      <c r="D283" s="4" t="s">
        <v>14</v>
      </c>
      <c r="E283" s="4">
        <v>20.0</v>
      </c>
      <c r="F283" s="36" t="s">
        <v>2053</v>
      </c>
      <c r="G283" s="4" t="s">
        <v>1950</v>
      </c>
      <c r="H283" s="4">
        <v>634.0</v>
      </c>
      <c r="I283" s="4">
        <v>638.0</v>
      </c>
      <c r="J283" s="4">
        <v>1272.0</v>
      </c>
      <c r="K283" s="4">
        <v>9.0</v>
      </c>
    </row>
    <row r="284">
      <c r="A284" s="4">
        <v>2008.0</v>
      </c>
      <c r="B284" s="4" t="s">
        <v>233</v>
      </c>
      <c r="C284" s="4" t="s">
        <v>13</v>
      </c>
      <c r="D284" s="4" t="s">
        <v>14</v>
      </c>
      <c r="E284" s="4">
        <v>21.0</v>
      </c>
      <c r="F284" s="36" t="s">
        <v>284</v>
      </c>
      <c r="G284" s="4" t="s">
        <v>1122</v>
      </c>
      <c r="H284" s="4">
        <v>608.0</v>
      </c>
      <c r="I284" s="4">
        <v>664.0</v>
      </c>
      <c r="J284" s="4">
        <v>1272.0</v>
      </c>
      <c r="K284" s="4">
        <v>7.0</v>
      </c>
    </row>
    <row r="285">
      <c r="A285" s="4">
        <v>2008.0</v>
      </c>
      <c r="B285" s="4" t="s">
        <v>233</v>
      </c>
      <c r="C285" s="4" t="s">
        <v>13</v>
      </c>
      <c r="D285" s="4" t="s">
        <v>14</v>
      </c>
      <c r="E285" s="4">
        <v>22.0</v>
      </c>
      <c r="F285" s="36" t="s">
        <v>1477</v>
      </c>
      <c r="G285" s="4" t="s">
        <v>469</v>
      </c>
      <c r="H285" s="4">
        <v>616.0</v>
      </c>
      <c r="I285" s="4">
        <v>656.0</v>
      </c>
      <c r="J285" s="4">
        <v>1272.0</v>
      </c>
      <c r="K285" s="4">
        <v>6.0</v>
      </c>
    </row>
    <row r="286">
      <c r="A286" s="4">
        <v>2008.0</v>
      </c>
      <c r="B286" s="4" t="s">
        <v>233</v>
      </c>
      <c r="C286" s="4" t="s">
        <v>13</v>
      </c>
      <c r="D286" s="4" t="s">
        <v>14</v>
      </c>
      <c r="E286" s="4">
        <v>23.0</v>
      </c>
      <c r="F286" s="36" t="s">
        <v>438</v>
      </c>
      <c r="G286" s="4" t="s">
        <v>439</v>
      </c>
      <c r="H286" s="4">
        <v>596.0</v>
      </c>
      <c r="I286" s="4">
        <v>670.0</v>
      </c>
      <c r="J286" s="4">
        <v>1266.0</v>
      </c>
      <c r="K286" s="36" t="s">
        <v>1258</v>
      </c>
    </row>
    <row r="287">
      <c r="A287" s="4">
        <v>2008.0</v>
      </c>
      <c r="B287" s="4" t="s">
        <v>233</v>
      </c>
      <c r="C287" s="4" t="s">
        <v>13</v>
      </c>
      <c r="D287" s="4" t="s">
        <v>14</v>
      </c>
      <c r="E287" s="4">
        <v>24.0</v>
      </c>
      <c r="F287" s="36" t="s">
        <v>1350</v>
      </c>
      <c r="G287" s="4" t="s">
        <v>110</v>
      </c>
      <c r="H287" s="4">
        <v>588.0</v>
      </c>
      <c r="I287" s="4">
        <v>672.0</v>
      </c>
      <c r="J287" s="4">
        <v>1260.0</v>
      </c>
      <c r="K287" s="36" t="s">
        <v>1258</v>
      </c>
    </row>
    <row r="288">
      <c r="A288" s="4">
        <v>2008.0</v>
      </c>
      <c r="B288" s="4" t="s">
        <v>233</v>
      </c>
      <c r="C288" s="4" t="s">
        <v>13</v>
      </c>
      <c r="D288" s="4" t="s">
        <v>14</v>
      </c>
      <c r="E288" s="4">
        <v>25.0</v>
      </c>
      <c r="F288" s="36" t="s">
        <v>872</v>
      </c>
      <c r="G288" s="4" t="s">
        <v>129</v>
      </c>
      <c r="H288" s="4">
        <v>608.0</v>
      </c>
      <c r="I288" s="4">
        <v>650.0</v>
      </c>
      <c r="J288" s="4">
        <v>1258.0</v>
      </c>
      <c r="K288" s="36" t="s">
        <v>1258</v>
      </c>
    </row>
    <row r="289">
      <c r="A289" s="4">
        <v>2008.0</v>
      </c>
      <c r="B289" s="4" t="s">
        <v>233</v>
      </c>
      <c r="C289" s="4" t="s">
        <v>13</v>
      </c>
      <c r="D289" s="4" t="s">
        <v>14</v>
      </c>
      <c r="E289" s="4">
        <v>26.0</v>
      </c>
      <c r="F289" s="36" t="s">
        <v>1420</v>
      </c>
      <c r="G289" s="4" t="s">
        <v>1973</v>
      </c>
      <c r="H289" s="4">
        <v>610.0</v>
      </c>
      <c r="I289" s="4">
        <v>644.0</v>
      </c>
      <c r="J289" s="4">
        <v>1254.0</v>
      </c>
      <c r="K289" s="36" t="s">
        <v>1258</v>
      </c>
    </row>
    <row r="290">
      <c r="A290" s="4">
        <v>2008.0</v>
      </c>
      <c r="B290" s="4" t="s">
        <v>233</v>
      </c>
      <c r="C290" s="4" t="s">
        <v>13</v>
      </c>
      <c r="D290" s="4" t="s">
        <v>14</v>
      </c>
      <c r="E290" s="4">
        <v>27.0</v>
      </c>
      <c r="F290" s="36" t="s">
        <v>972</v>
      </c>
      <c r="G290" s="4" t="s">
        <v>2049</v>
      </c>
      <c r="H290" s="4">
        <v>622.0</v>
      </c>
      <c r="I290" s="4">
        <v>624.0</v>
      </c>
      <c r="J290" s="4">
        <v>1246.0</v>
      </c>
      <c r="K290" s="36" t="s">
        <v>1258</v>
      </c>
    </row>
    <row r="291">
      <c r="A291" s="4">
        <v>2008.0</v>
      </c>
      <c r="B291" s="4" t="s">
        <v>233</v>
      </c>
      <c r="C291" s="4" t="s">
        <v>13</v>
      </c>
      <c r="D291" s="4" t="s">
        <v>14</v>
      </c>
      <c r="E291" s="4">
        <v>28.0</v>
      </c>
      <c r="F291" s="36" t="s">
        <v>251</v>
      </c>
      <c r="G291" s="4" t="s">
        <v>1680</v>
      </c>
      <c r="H291" s="4">
        <v>598.0</v>
      </c>
      <c r="I291" s="4">
        <v>646.0</v>
      </c>
      <c r="J291" s="4">
        <v>1244.0</v>
      </c>
      <c r="K291" s="36" t="s">
        <v>1258</v>
      </c>
    </row>
    <row r="292">
      <c r="A292" s="4">
        <v>2008.0</v>
      </c>
      <c r="B292" s="4" t="s">
        <v>233</v>
      </c>
      <c r="C292" s="4" t="s">
        <v>13</v>
      </c>
      <c r="D292" s="4" t="s">
        <v>14</v>
      </c>
      <c r="E292" s="4">
        <v>29.0</v>
      </c>
      <c r="F292" s="36" t="s">
        <v>1574</v>
      </c>
      <c r="G292" s="4" t="s">
        <v>1956</v>
      </c>
      <c r="H292" s="4">
        <v>658.0</v>
      </c>
      <c r="I292" s="4">
        <v>584.0</v>
      </c>
      <c r="J292" s="4">
        <v>1242.0</v>
      </c>
      <c r="K292" s="4">
        <v>9.0</v>
      </c>
    </row>
    <row r="293">
      <c r="A293" s="4">
        <v>2008.0</v>
      </c>
      <c r="B293" s="4" t="s">
        <v>233</v>
      </c>
      <c r="C293" s="4" t="s">
        <v>13</v>
      </c>
      <c r="D293" s="4" t="s">
        <v>14</v>
      </c>
      <c r="E293" s="4">
        <v>30.0</v>
      </c>
      <c r="F293" s="36" t="s">
        <v>1865</v>
      </c>
      <c r="G293" s="4" t="s">
        <v>469</v>
      </c>
      <c r="H293" s="4">
        <v>618.0</v>
      </c>
      <c r="I293" s="4">
        <v>624.0</v>
      </c>
      <c r="J293" s="4">
        <v>1242.0</v>
      </c>
      <c r="K293" s="4">
        <v>6.0</v>
      </c>
    </row>
    <row r="294">
      <c r="A294" s="4">
        <v>2008.0</v>
      </c>
      <c r="B294" s="4" t="s">
        <v>233</v>
      </c>
      <c r="C294" s="4" t="s">
        <v>13</v>
      </c>
      <c r="D294" s="4" t="s">
        <v>14</v>
      </c>
      <c r="E294" s="4">
        <v>31.0</v>
      </c>
      <c r="F294" s="36" t="s">
        <v>585</v>
      </c>
      <c r="G294" s="4" t="s">
        <v>1754</v>
      </c>
      <c r="H294" s="4">
        <v>634.0</v>
      </c>
      <c r="I294" s="4">
        <v>608.0</v>
      </c>
      <c r="J294" s="4">
        <v>1242.0</v>
      </c>
      <c r="K294" s="4">
        <v>4.0</v>
      </c>
    </row>
    <row r="295">
      <c r="A295" s="4">
        <v>2008.0</v>
      </c>
      <c r="B295" s="4" t="s">
        <v>233</v>
      </c>
      <c r="C295" s="4" t="s">
        <v>13</v>
      </c>
      <c r="D295" s="4" t="s">
        <v>14</v>
      </c>
      <c r="E295" s="4">
        <v>32.0</v>
      </c>
      <c r="F295" s="36" t="s">
        <v>143</v>
      </c>
      <c r="G295" s="4" t="s">
        <v>1952</v>
      </c>
      <c r="H295" s="4">
        <v>614.0</v>
      </c>
      <c r="I295" s="4">
        <v>620.0</v>
      </c>
      <c r="J295" s="4">
        <v>1234.0</v>
      </c>
      <c r="K295" s="36" t="s">
        <v>1258</v>
      </c>
    </row>
    <row r="296">
      <c r="A296" s="4">
        <v>2008.0</v>
      </c>
      <c r="B296" s="4" t="s">
        <v>233</v>
      </c>
      <c r="C296" s="4" t="s">
        <v>13</v>
      </c>
      <c r="D296" s="4" t="s">
        <v>14</v>
      </c>
      <c r="E296" s="4">
        <v>33.0</v>
      </c>
      <c r="F296" s="36" t="s">
        <v>266</v>
      </c>
      <c r="G296" s="4" t="s">
        <v>2036</v>
      </c>
      <c r="H296" s="4">
        <v>638.0</v>
      </c>
      <c r="I296" s="4">
        <v>594.0</v>
      </c>
      <c r="J296" s="4">
        <v>1232.0</v>
      </c>
      <c r="K296" s="36" t="s">
        <v>1258</v>
      </c>
    </row>
    <row r="297">
      <c r="A297" s="4">
        <v>2008.0</v>
      </c>
      <c r="B297" s="4" t="s">
        <v>233</v>
      </c>
      <c r="C297" s="4" t="s">
        <v>13</v>
      </c>
      <c r="D297" s="4" t="s">
        <v>14</v>
      </c>
      <c r="E297" s="4">
        <v>34.0</v>
      </c>
      <c r="F297" s="36" t="s">
        <v>2054</v>
      </c>
      <c r="G297" s="4" t="s">
        <v>2055</v>
      </c>
      <c r="H297" s="4">
        <v>628.0</v>
      </c>
      <c r="I297" s="4">
        <v>602.0</v>
      </c>
      <c r="J297" s="4">
        <v>1230.0</v>
      </c>
      <c r="K297" s="36" t="s">
        <v>1258</v>
      </c>
    </row>
    <row r="298">
      <c r="A298" s="4">
        <v>2008.0</v>
      </c>
      <c r="B298" s="4" t="s">
        <v>233</v>
      </c>
      <c r="C298" s="4" t="s">
        <v>13</v>
      </c>
      <c r="D298" s="4" t="s">
        <v>14</v>
      </c>
      <c r="E298" s="4">
        <v>35.0</v>
      </c>
      <c r="F298" s="36" t="s">
        <v>2056</v>
      </c>
      <c r="G298" s="4" t="s">
        <v>1962</v>
      </c>
      <c r="H298" s="4">
        <v>600.0</v>
      </c>
      <c r="I298" s="4">
        <v>614.0</v>
      </c>
      <c r="J298" s="4">
        <v>1214.0</v>
      </c>
      <c r="K298" s="36" t="s">
        <v>1258</v>
      </c>
    </row>
    <row r="299">
      <c r="A299" s="4">
        <v>2008.0</v>
      </c>
      <c r="B299" s="4" t="s">
        <v>233</v>
      </c>
      <c r="C299" s="4" t="s">
        <v>13</v>
      </c>
      <c r="D299" s="4" t="s">
        <v>14</v>
      </c>
      <c r="E299" s="4">
        <v>36.0</v>
      </c>
      <c r="F299" s="36" t="s">
        <v>2057</v>
      </c>
      <c r="G299" s="4" t="s">
        <v>135</v>
      </c>
      <c r="H299" s="4">
        <v>612.0</v>
      </c>
      <c r="I299" s="4">
        <v>598.0</v>
      </c>
      <c r="J299" s="4">
        <v>1210.0</v>
      </c>
      <c r="K299" s="36" t="s">
        <v>1258</v>
      </c>
    </row>
    <row r="300">
      <c r="A300" s="4">
        <v>2008.0</v>
      </c>
      <c r="B300" s="4" t="s">
        <v>233</v>
      </c>
      <c r="C300" s="4" t="s">
        <v>13</v>
      </c>
      <c r="D300" s="4" t="s">
        <v>14</v>
      </c>
      <c r="E300" s="4">
        <v>37.0</v>
      </c>
      <c r="F300" s="36" t="s">
        <v>2058</v>
      </c>
      <c r="G300" s="4" t="s">
        <v>135</v>
      </c>
      <c r="H300" s="4">
        <v>618.0</v>
      </c>
      <c r="I300" s="4">
        <v>590.0</v>
      </c>
      <c r="J300" s="4">
        <v>1208.0</v>
      </c>
      <c r="K300" s="36" t="s">
        <v>1258</v>
      </c>
    </row>
    <row r="301">
      <c r="A301" s="4">
        <v>2008.0</v>
      </c>
      <c r="B301" s="4" t="s">
        <v>233</v>
      </c>
      <c r="C301" s="4" t="s">
        <v>13</v>
      </c>
      <c r="D301" s="4" t="s">
        <v>14</v>
      </c>
      <c r="E301" s="4">
        <v>38.0</v>
      </c>
      <c r="F301" s="36" t="s">
        <v>1202</v>
      </c>
      <c r="G301" s="4" t="s">
        <v>110</v>
      </c>
      <c r="H301" s="4">
        <v>602.0</v>
      </c>
      <c r="I301" s="4">
        <v>602.0</v>
      </c>
      <c r="J301" s="4">
        <v>1204.0</v>
      </c>
      <c r="K301" s="36" t="s">
        <v>1258</v>
      </c>
    </row>
    <row r="302">
      <c r="A302" s="4">
        <v>2008.0</v>
      </c>
      <c r="B302" s="4" t="s">
        <v>233</v>
      </c>
      <c r="C302" s="4" t="s">
        <v>13</v>
      </c>
      <c r="D302" s="4" t="s">
        <v>14</v>
      </c>
      <c r="E302" s="4">
        <v>39.0</v>
      </c>
      <c r="F302" s="36" t="s">
        <v>234</v>
      </c>
      <c r="G302" s="4" t="s">
        <v>1987</v>
      </c>
      <c r="H302" s="4">
        <v>676.0</v>
      </c>
      <c r="I302" s="4">
        <v>523.0</v>
      </c>
      <c r="J302" s="4">
        <v>1199.0</v>
      </c>
      <c r="K302" s="36" t="s">
        <v>1258</v>
      </c>
    </row>
    <row r="303">
      <c r="A303" s="4">
        <v>2008.0</v>
      </c>
      <c r="B303" s="4" t="s">
        <v>233</v>
      </c>
      <c r="C303" s="4" t="s">
        <v>13</v>
      </c>
      <c r="D303" s="4" t="s">
        <v>14</v>
      </c>
      <c r="E303" s="4">
        <v>40.0</v>
      </c>
      <c r="F303" s="36" t="s">
        <v>2059</v>
      </c>
      <c r="G303" s="4" t="s">
        <v>1977</v>
      </c>
      <c r="H303" s="4">
        <v>576.0</v>
      </c>
      <c r="I303" s="4">
        <v>622.0</v>
      </c>
      <c r="J303" s="4">
        <v>1198.0</v>
      </c>
      <c r="K303" s="4">
        <v>7.0</v>
      </c>
    </row>
    <row r="304">
      <c r="A304" s="4">
        <v>2008.0</v>
      </c>
      <c r="B304" s="4" t="s">
        <v>233</v>
      </c>
      <c r="C304" s="4" t="s">
        <v>13</v>
      </c>
      <c r="D304" s="4" t="s">
        <v>14</v>
      </c>
      <c r="E304" s="4">
        <v>41.0</v>
      </c>
      <c r="F304" s="36" t="s">
        <v>730</v>
      </c>
      <c r="G304" s="4" t="s">
        <v>1749</v>
      </c>
      <c r="H304" s="4">
        <v>594.0</v>
      </c>
      <c r="I304" s="4">
        <v>604.0</v>
      </c>
      <c r="J304" s="4">
        <v>1198.0</v>
      </c>
      <c r="K304" s="4">
        <v>6.0</v>
      </c>
    </row>
    <row r="305">
      <c r="A305" s="4">
        <v>2008.0</v>
      </c>
      <c r="B305" s="4" t="s">
        <v>233</v>
      </c>
      <c r="C305" s="4" t="s">
        <v>13</v>
      </c>
      <c r="D305" s="4" t="s">
        <v>14</v>
      </c>
      <c r="E305" s="4">
        <v>42.0</v>
      </c>
      <c r="F305" s="36" t="s">
        <v>339</v>
      </c>
      <c r="G305" s="4" t="s">
        <v>1754</v>
      </c>
      <c r="H305" s="4">
        <v>578.0</v>
      </c>
      <c r="I305" s="4">
        <v>618.0</v>
      </c>
      <c r="J305" s="4">
        <v>1196.0</v>
      </c>
      <c r="K305" s="36" t="s">
        <v>1258</v>
      </c>
    </row>
    <row r="306">
      <c r="A306" s="4">
        <v>2008.0</v>
      </c>
      <c r="B306" s="4" t="s">
        <v>233</v>
      </c>
      <c r="C306" s="4" t="s">
        <v>13</v>
      </c>
      <c r="D306" s="4" t="s">
        <v>14</v>
      </c>
      <c r="E306" s="4">
        <v>43.0</v>
      </c>
      <c r="F306" s="36" t="s">
        <v>1080</v>
      </c>
      <c r="G306" s="4" t="s">
        <v>1578</v>
      </c>
      <c r="H306" s="4">
        <v>604.0</v>
      </c>
      <c r="I306" s="4">
        <v>590.0</v>
      </c>
      <c r="J306" s="4">
        <v>1194.0</v>
      </c>
      <c r="K306" s="36" t="s">
        <v>1258</v>
      </c>
    </row>
    <row r="307">
      <c r="A307" s="4">
        <v>2008.0</v>
      </c>
      <c r="B307" s="4" t="s">
        <v>233</v>
      </c>
      <c r="C307" s="4" t="s">
        <v>13</v>
      </c>
      <c r="D307" s="4" t="s">
        <v>14</v>
      </c>
      <c r="E307" s="4">
        <v>44.0</v>
      </c>
      <c r="F307" s="36" t="s">
        <v>559</v>
      </c>
      <c r="G307" s="4" t="s">
        <v>1956</v>
      </c>
      <c r="H307" s="4">
        <v>574.0</v>
      </c>
      <c r="I307" s="4">
        <v>616.0</v>
      </c>
      <c r="J307" s="4">
        <v>1190.0</v>
      </c>
      <c r="K307" s="36" t="s">
        <v>1258</v>
      </c>
    </row>
    <row r="308">
      <c r="A308" s="4">
        <v>2008.0</v>
      </c>
      <c r="B308" s="4" t="s">
        <v>233</v>
      </c>
      <c r="C308" s="4" t="s">
        <v>13</v>
      </c>
      <c r="D308" s="4" t="s">
        <v>14</v>
      </c>
      <c r="E308" s="4">
        <v>45.0</v>
      </c>
      <c r="F308" s="36" t="s">
        <v>1853</v>
      </c>
      <c r="G308" s="4" t="s">
        <v>1749</v>
      </c>
      <c r="H308" s="4">
        <v>560.0</v>
      </c>
      <c r="I308" s="4">
        <v>614.0</v>
      </c>
      <c r="J308" s="4">
        <v>1174.0</v>
      </c>
      <c r="K308" s="4">
        <v>9.0</v>
      </c>
    </row>
    <row r="309">
      <c r="A309" s="4">
        <v>2008.0</v>
      </c>
      <c r="B309" s="4" t="s">
        <v>233</v>
      </c>
      <c r="C309" s="4" t="s">
        <v>13</v>
      </c>
      <c r="D309" s="4" t="s">
        <v>14</v>
      </c>
      <c r="E309" s="4">
        <v>46.0</v>
      </c>
      <c r="F309" s="36" t="s">
        <v>1483</v>
      </c>
      <c r="G309" s="4" t="s">
        <v>439</v>
      </c>
      <c r="H309" s="4">
        <v>590.0</v>
      </c>
      <c r="I309" s="4">
        <v>584.0</v>
      </c>
      <c r="J309" s="4">
        <v>1174.0</v>
      </c>
      <c r="K309" s="4">
        <v>6.0</v>
      </c>
    </row>
    <row r="310">
      <c r="A310" s="4">
        <v>2008.0</v>
      </c>
      <c r="B310" s="4" t="s">
        <v>233</v>
      </c>
      <c r="C310" s="4" t="s">
        <v>13</v>
      </c>
      <c r="D310" s="4" t="s">
        <v>14</v>
      </c>
      <c r="E310" s="4">
        <v>46.0</v>
      </c>
      <c r="F310" s="36" t="s">
        <v>2060</v>
      </c>
      <c r="G310" s="4" t="s">
        <v>42</v>
      </c>
      <c r="H310" s="4">
        <v>588.0</v>
      </c>
      <c r="I310" s="4">
        <v>586.0</v>
      </c>
      <c r="J310" s="4">
        <v>1174.0</v>
      </c>
      <c r="K310" s="4">
        <v>6.0</v>
      </c>
    </row>
    <row r="311">
      <c r="A311" s="4">
        <v>2008.0</v>
      </c>
      <c r="B311" s="4" t="s">
        <v>233</v>
      </c>
      <c r="C311" s="4" t="s">
        <v>13</v>
      </c>
      <c r="D311" s="4" t="s">
        <v>14</v>
      </c>
      <c r="E311" s="4">
        <v>48.0</v>
      </c>
      <c r="F311" s="36" t="s">
        <v>1004</v>
      </c>
      <c r="G311" s="4" t="s">
        <v>184</v>
      </c>
      <c r="H311" s="4">
        <v>548.0</v>
      </c>
      <c r="I311" s="4">
        <v>624.0</v>
      </c>
      <c r="J311" s="4">
        <v>1172.0</v>
      </c>
      <c r="K311" s="36" t="s">
        <v>1258</v>
      </c>
    </row>
    <row r="312">
      <c r="A312" s="4">
        <v>2008.0</v>
      </c>
      <c r="B312" s="4" t="s">
        <v>233</v>
      </c>
      <c r="C312" s="4" t="s">
        <v>13</v>
      </c>
      <c r="D312" s="4" t="s">
        <v>14</v>
      </c>
      <c r="E312" s="4">
        <v>49.0</v>
      </c>
      <c r="F312" s="36" t="s">
        <v>1349</v>
      </c>
      <c r="G312" s="4" t="s">
        <v>1578</v>
      </c>
      <c r="H312" s="4">
        <v>570.0</v>
      </c>
      <c r="I312" s="4">
        <v>598.0</v>
      </c>
      <c r="J312" s="4">
        <v>1168.0</v>
      </c>
      <c r="K312" s="4">
        <v>5.0</v>
      </c>
    </row>
    <row r="313">
      <c r="A313" s="4">
        <v>2008.0</v>
      </c>
      <c r="B313" s="4" t="s">
        <v>233</v>
      </c>
      <c r="C313" s="4" t="s">
        <v>13</v>
      </c>
      <c r="D313" s="4" t="s">
        <v>14</v>
      </c>
      <c r="E313" s="4">
        <v>50.0</v>
      </c>
      <c r="F313" s="36" t="s">
        <v>1333</v>
      </c>
      <c r="G313" s="4" t="s">
        <v>439</v>
      </c>
      <c r="H313" s="4">
        <v>570.0</v>
      </c>
      <c r="I313" s="4">
        <v>598.0</v>
      </c>
      <c r="J313" s="4">
        <v>1168.0</v>
      </c>
      <c r="K313" s="4">
        <v>4.0</v>
      </c>
    </row>
    <row r="314">
      <c r="A314" s="4">
        <v>2008.0</v>
      </c>
      <c r="B314" s="4" t="s">
        <v>233</v>
      </c>
      <c r="C314" s="4" t="s">
        <v>13</v>
      </c>
      <c r="D314" s="4" t="s">
        <v>14</v>
      </c>
      <c r="E314" s="4">
        <v>50.0</v>
      </c>
      <c r="F314" s="36" t="s">
        <v>2061</v>
      </c>
      <c r="G314" s="4" t="s">
        <v>1947</v>
      </c>
      <c r="H314" s="4">
        <v>572.0</v>
      </c>
      <c r="I314" s="4">
        <v>596.0</v>
      </c>
      <c r="J314" s="4">
        <v>1168.0</v>
      </c>
      <c r="K314" s="4">
        <v>4.0</v>
      </c>
    </row>
    <row r="315">
      <c r="A315" s="4">
        <v>2008.0</v>
      </c>
      <c r="B315" s="4" t="s">
        <v>233</v>
      </c>
      <c r="C315" s="4" t="s">
        <v>13</v>
      </c>
      <c r="D315" s="4" t="s">
        <v>14</v>
      </c>
      <c r="E315" s="4">
        <v>52.0</v>
      </c>
      <c r="F315" s="36" t="s">
        <v>1577</v>
      </c>
      <c r="G315" s="4" t="s">
        <v>1047</v>
      </c>
      <c r="H315" s="4">
        <v>552.0</v>
      </c>
      <c r="I315" s="4">
        <v>614.0</v>
      </c>
      <c r="J315" s="4">
        <v>1166.0</v>
      </c>
      <c r="K315" s="36" t="s">
        <v>1258</v>
      </c>
    </row>
    <row r="316">
      <c r="A316" s="4">
        <v>2008.0</v>
      </c>
      <c r="B316" s="4" t="s">
        <v>233</v>
      </c>
      <c r="C316" s="4" t="s">
        <v>13</v>
      </c>
      <c r="D316" s="4" t="s">
        <v>14</v>
      </c>
      <c r="E316" s="4">
        <v>53.0</v>
      </c>
      <c r="F316" s="36" t="s">
        <v>595</v>
      </c>
      <c r="G316" s="4" t="s">
        <v>31</v>
      </c>
      <c r="H316" s="4">
        <v>550.0</v>
      </c>
      <c r="I316" s="4">
        <v>610.0</v>
      </c>
      <c r="J316" s="4">
        <v>1160.0</v>
      </c>
      <c r="K316" s="36" t="s">
        <v>1258</v>
      </c>
    </row>
    <row r="317">
      <c r="A317" s="4">
        <v>2008.0</v>
      </c>
      <c r="B317" s="4" t="s">
        <v>233</v>
      </c>
      <c r="C317" s="4" t="s">
        <v>13</v>
      </c>
      <c r="D317" s="4" t="s">
        <v>14</v>
      </c>
      <c r="E317" s="4">
        <v>54.0</v>
      </c>
      <c r="F317" s="36" t="s">
        <v>1906</v>
      </c>
      <c r="G317" s="4" t="s">
        <v>1749</v>
      </c>
      <c r="H317" s="4">
        <v>534.0</v>
      </c>
      <c r="I317" s="4">
        <v>620.0</v>
      </c>
      <c r="J317" s="4">
        <v>1154.0</v>
      </c>
      <c r="K317" s="36" t="s">
        <v>1258</v>
      </c>
    </row>
    <row r="318">
      <c r="A318" s="4">
        <v>2008.0</v>
      </c>
      <c r="B318" s="4" t="s">
        <v>233</v>
      </c>
      <c r="C318" s="4" t="s">
        <v>13</v>
      </c>
      <c r="D318" s="4" t="s">
        <v>14</v>
      </c>
      <c r="E318" s="4">
        <v>55.0</v>
      </c>
      <c r="F318" s="36" t="s">
        <v>2062</v>
      </c>
      <c r="G318" s="4" t="s">
        <v>1956</v>
      </c>
      <c r="H318" s="4">
        <v>572.0</v>
      </c>
      <c r="I318" s="4">
        <v>562.0</v>
      </c>
      <c r="J318" s="4">
        <v>1134.0</v>
      </c>
      <c r="K318" s="36" t="s">
        <v>1258</v>
      </c>
    </row>
    <row r="319">
      <c r="A319" s="4">
        <v>2008.0</v>
      </c>
      <c r="B319" s="4" t="s">
        <v>233</v>
      </c>
      <c r="C319" s="4" t="s">
        <v>13</v>
      </c>
      <c r="D319" s="4" t="s">
        <v>14</v>
      </c>
      <c r="E319" s="4">
        <v>56.0</v>
      </c>
      <c r="F319" s="36" t="s">
        <v>1907</v>
      </c>
      <c r="G319" s="4" t="s">
        <v>2063</v>
      </c>
      <c r="H319" s="4">
        <v>570.0</v>
      </c>
      <c r="I319" s="4">
        <v>552.0</v>
      </c>
      <c r="J319" s="4">
        <v>1122.0</v>
      </c>
      <c r="K319" s="36" t="s">
        <v>1258</v>
      </c>
    </row>
    <row r="320">
      <c r="A320" s="4">
        <v>2008.0</v>
      </c>
      <c r="B320" s="4" t="s">
        <v>233</v>
      </c>
      <c r="C320" s="4" t="s">
        <v>13</v>
      </c>
      <c r="D320" s="4" t="s">
        <v>14</v>
      </c>
      <c r="E320" s="4">
        <v>57.0</v>
      </c>
      <c r="F320" s="36" t="s">
        <v>253</v>
      </c>
      <c r="G320" s="4" t="s">
        <v>1409</v>
      </c>
      <c r="H320" s="4">
        <v>558.0</v>
      </c>
      <c r="I320" s="4">
        <v>560.0</v>
      </c>
      <c r="J320" s="4">
        <v>1118.0</v>
      </c>
      <c r="K320" s="36" t="s">
        <v>1258</v>
      </c>
    </row>
    <row r="321">
      <c r="A321" s="4">
        <v>2008.0</v>
      </c>
      <c r="B321" s="4" t="s">
        <v>233</v>
      </c>
      <c r="C321" s="4" t="s">
        <v>13</v>
      </c>
      <c r="D321" s="4" t="s">
        <v>14</v>
      </c>
      <c r="E321" s="4">
        <v>58.0</v>
      </c>
      <c r="F321" s="36" t="s">
        <v>2064</v>
      </c>
      <c r="G321" s="4" t="s">
        <v>678</v>
      </c>
      <c r="H321" s="4">
        <v>524.0</v>
      </c>
      <c r="I321" s="4">
        <v>590.0</v>
      </c>
      <c r="J321" s="4">
        <v>1114.0</v>
      </c>
      <c r="K321" s="36" t="s">
        <v>1258</v>
      </c>
    </row>
    <row r="322">
      <c r="A322" s="4">
        <v>2008.0</v>
      </c>
      <c r="B322" s="4" t="s">
        <v>233</v>
      </c>
      <c r="C322" s="4" t="s">
        <v>13</v>
      </c>
      <c r="D322" s="4" t="s">
        <v>14</v>
      </c>
      <c r="E322" s="4">
        <v>59.0</v>
      </c>
      <c r="F322" s="36" t="s">
        <v>1340</v>
      </c>
      <c r="G322" s="4" t="s">
        <v>1947</v>
      </c>
      <c r="H322" s="4">
        <v>574.0</v>
      </c>
      <c r="I322" s="4">
        <v>538.0</v>
      </c>
      <c r="J322" s="4">
        <v>1112.0</v>
      </c>
      <c r="K322" s="4">
        <v>9.0</v>
      </c>
    </row>
    <row r="323">
      <c r="A323" s="4">
        <v>2008.0</v>
      </c>
      <c r="B323" s="4" t="s">
        <v>233</v>
      </c>
      <c r="C323" s="4" t="s">
        <v>13</v>
      </c>
      <c r="D323" s="4" t="s">
        <v>14</v>
      </c>
      <c r="E323" s="4">
        <v>60.0</v>
      </c>
      <c r="F323" s="36" t="s">
        <v>2065</v>
      </c>
      <c r="G323" s="4" t="s">
        <v>1962</v>
      </c>
      <c r="H323" s="4">
        <v>534.0</v>
      </c>
      <c r="I323" s="4">
        <v>578.0</v>
      </c>
      <c r="J323" s="4">
        <v>1112.0</v>
      </c>
      <c r="K323" s="4">
        <v>4.0</v>
      </c>
    </row>
    <row r="324">
      <c r="A324" s="4">
        <v>2008.0</v>
      </c>
      <c r="B324" s="4" t="s">
        <v>233</v>
      </c>
      <c r="C324" s="4" t="s">
        <v>13</v>
      </c>
      <c r="D324" s="4" t="s">
        <v>14</v>
      </c>
      <c r="E324" s="4">
        <v>61.0</v>
      </c>
      <c r="F324" s="36" t="s">
        <v>557</v>
      </c>
      <c r="G324" s="4" t="s">
        <v>1956</v>
      </c>
      <c r="H324" s="4">
        <v>564.0</v>
      </c>
      <c r="I324" s="4">
        <v>548.0</v>
      </c>
      <c r="J324" s="4">
        <v>1112.0</v>
      </c>
      <c r="K324" s="4">
        <v>2.0</v>
      </c>
    </row>
    <row r="325">
      <c r="A325" s="4">
        <v>2008.0</v>
      </c>
      <c r="B325" s="4" t="s">
        <v>233</v>
      </c>
      <c r="C325" s="4" t="s">
        <v>13</v>
      </c>
      <c r="D325" s="4" t="s">
        <v>14</v>
      </c>
      <c r="E325" s="4">
        <v>62.0</v>
      </c>
      <c r="F325" s="36" t="s">
        <v>1911</v>
      </c>
      <c r="G325" s="4" t="s">
        <v>1749</v>
      </c>
      <c r="H325" s="4">
        <v>562.0</v>
      </c>
      <c r="I325" s="4">
        <v>526.0</v>
      </c>
      <c r="J325" s="4">
        <v>1088.0</v>
      </c>
      <c r="K325" s="4">
        <v>8.0</v>
      </c>
    </row>
    <row r="326">
      <c r="A326" s="4">
        <v>2008.0</v>
      </c>
      <c r="B326" s="4" t="s">
        <v>233</v>
      </c>
      <c r="C326" s="4" t="s">
        <v>13</v>
      </c>
      <c r="D326" s="4" t="s">
        <v>14</v>
      </c>
      <c r="E326" s="4">
        <v>63.0</v>
      </c>
      <c r="F326" s="36" t="s">
        <v>2066</v>
      </c>
      <c r="G326" s="4" t="s">
        <v>2067</v>
      </c>
      <c r="H326" s="4">
        <v>540.0</v>
      </c>
      <c r="I326" s="4">
        <v>548.0</v>
      </c>
      <c r="J326" s="4">
        <v>1088.0</v>
      </c>
      <c r="K326" s="4">
        <v>5.0</v>
      </c>
    </row>
    <row r="327">
      <c r="A327" s="4">
        <v>2008.0</v>
      </c>
      <c r="B327" s="4" t="s">
        <v>233</v>
      </c>
      <c r="C327" s="4" t="s">
        <v>13</v>
      </c>
      <c r="D327" s="4" t="s">
        <v>14</v>
      </c>
      <c r="E327" s="4">
        <v>64.0</v>
      </c>
      <c r="F327" s="36" t="s">
        <v>1875</v>
      </c>
      <c r="G327" s="4" t="s">
        <v>443</v>
      </c>
      <c r="H327" s="4">
        <v>526.0</v>
      </c>
      <c r="I327" s="4">
        <v>496.0</v>
      </c>
      <c r="J327" s="4">
        <v>1022.0</v>
      </c>
      <c r="K327" s="36" t="s">
        <v>1258</v>
      </c>
    </row>
    <row r="328">
      <c r="A328" s="4">
        <v>2008.0</v>
      </c>
      <c r="B328" s="4" t="s">
        <v>233</v>
      </c>
      <c r="C328" s="4" t="s">
        <v>13</v>
      </c>
      <c r="D328" s="4" t="s">
        <v>14</v>
      </c>
      <c r="E328" s="4">
        <v>65.0</v>
      </c>
      <c r="F328" s="36" t="s">
        <v>692</v>
      </c>
      <c r="G328" s="4" t="s">
        <v>1549</v>
      </c>
      <c r="H328" s="4">
        <v>480.0</v>
      </c>
      <c r="I328" s="4">
        <v>512.0</v>
      </c>
      <c r="J328" s="4">
        <v>992.0</v>
      </c>
      <c r="K328" s="36" t="s">
        <v>1258</v>
      </c>
    </row>
    <row r="329">
      <c r="A329" s="4">
        <v>2008.0</v>
      </c>
      <c r="B329" s="4" t="s">
        <v>233</v>
      </c>
      <c r="C329" s="4" t="s">
        <v>13</v>
      </c>
      <c r="D329" s="4" t="s">
        <v>14</v>
      </c>
      <c r="E329" s="4">
        <v>66.0</v>
      </c>
      <c r="F329" s="36" t="s">
        <v>281</v>
      </c>
      <c r="G329" s="4" t="s">
        <v>20</v>
      </c>
      <c r="H329" s="4">
        <v>462.0</v>
      </c>
      <c r="I329" s="4">
        <v>518.0</v>
      </c>
      <c r="J329" s="4">
        <v>980.0</v>
      </c>
      <c r="K329" s="36" t="s">
        <v>1258</v>
      </c>
    </row>
    <row r="330">
      <c r="A330" s="4">
        <v>2008.0</v>
      </c>
      <c r="B330" s="4" t="s">
        <v>233</v>
      </c>
      <c r="C330" s="4" t="s">
        <v>13</v>
      </c>
      <c r="D330" s="4" t="s">
        <v>14</v>
      </c>
      <c r="E330" s="4">
        <v>67.0</v>
      </c>
      <c r="F330" s="36" t="s">
        <v>648</v>
      </c>
      <c r="G330" s="4" t="s">
        <v>250</v>
      </c>
      <c r="H330" s="4">
        <v>410.0</v>
      </c>
      <c r="I330" s="4">
        <v>476.0</v>
      </c>
      <c r="J330" s="4">
        <v>886.0</v>
      </c>
      <c r="K330" s="36" t="s">
        <v>1258</v>
      </c>
    </row>
    <row r="331">
      <c r="A331" s="4">
        <v>2008.0</v>
      </c>
      <c r="B331" s="4" t="s">
        <v>233</v>
      </c>
      <c r="C331" s="4" t="s">
        <v>13</v>
      </c>
      <c r="D331" s="4" t="s">
        <v>14</v>
      </c>
      <c r="E331" s="4">
        <v>68.0</v>
      </c>
      <c r="F331" s="36" t="s">
        <v>2068</v>
      </c>
      <c r="G331" s="4" t="s">
        <v>2069</v>
      </c>
      <c r="H331" s="4">
        <v>346.0</v>
      </c>
      <c r="I331" s="4">
        <v>386.0</v>
      </c>
      <c r="J331" s="4">
        <v>732.0</v>
      </c>
      <c r="K331" s="36" t="s">
        <v>1258</v>
      </c>
    </row>
    <row r="332">
      <c r="A332" s="4">
        <v>2008.0</v>
      </c>
      <c r="B332" s="4" t="s">
        <v>233</v>
      </c>
      <c r="C332" s="4" t="s">
        <v>13</v>
      </c>
      <c r="D332" s="4" t="s">
        <v>14</v>
      </c>
      <c r="E332" s="4">
        <v>69.0</v>
      </c>
      <c r="F332" s="36" t="s">
        <v>2070</v>
      </c>
      <c r="G332" s="4" t="s">
        <v>2069</v>
      </c>
      <c r="H332" s="4">
        <v>344.0</v>
      </c>
      <c r="I332" s="4">
        <v>348.0</v>
      </c>
      <c r="J332" s="4">
        <v>692.0</v>
      </c>
      <c r="K332" s="36" t="s">
        <v>1258</v>
      </c>
    </row>
    <row r="333">
      <c r="A333" s="4">
        <v>2008.0</v>
      </c>
      <c r="B333" s="4" t="s">
        <v>233</v>
      </c>
      <c r="C333" s="4" t="s">
        <v>13</v>
      </c>
      <c r="D333" s="4" t="s">
        <v>14</v>
      </c>
      <c r="E333" s="4">
        <v>70.0</v>
      </c>
      <c r="F333" s="36" t="s">
        <v>520</v>
      </c>
      <c r="G333" s="4" t="s">
        <v>1754</v>
      </c>
      <c r="H333" s="4">
        <v>662.0</v>
      </c>
      <c r="I333" s="4">
        <v>0.0</v>
      </c>
      <c r="J333" s="4">
        <v>662.0</v>
      </c>
    </row>
    <row r="334">
      <c r="A334" s="4">
        <v>2008.0</v>
      </c>
      <c r="B334" s="4" t="s">
        <v>233</v>
      </c>
      <c r="C334" s="4" t="s">
        <v>13</v>
      </c>
      <c r="D334" s="4" t="s">
        <v>14</v>
      </c>
      <c r="E334" s="4">
        <v>71.0</v>
      </c>
      <c r="F334" s="36" t="s">
        <v>532</v>
      </c>
      <c r="G334" s="4" t="s">
        <v>2071</v>
      </c>
      <c r="H334" s="4">
        <v>576.0</v>
      </c>
      <c r="I334" s="4">
        <v>0.0</v>
      </c>
      <c r="J334" s="4">
        <v>576.0</v>
      </c>
    </row>
    <row r="335">
      <c r="A335" s="4">
        <v>2008.0</v>
      </c>
      <c r="B335" s="4" t="s">
        <v>233</v>
      </c>
      <c r="C335" s="4" t="s">
        <v>57</v>
      </c>
      <c r="D335" s="4" t="s">
        <v>14</v>
      </c>
      <c r="E335" s="4">
        <v>1.0</v>
      </c>
      <c r="F335" s="36" t="s">
        <v>1579</v>
      </c>
      <c r="G335" s="4" t="s">
        <v>1947</v>
      </c>
      <c r="H335" s="4">
        <v>700.0</v>
      </c>
      <c r="I335" s="4">
        <v>708.0</v>
      </c>
      <c r="J335" s="4">
        <v>1408.0</v>
      </c>
      <c r="K335" s="36" t="s">
        <v>1258</v>
      </c>
    </row>
    <row r="336">
      <c r="A336" s="4">
        <v>2008.0</v>
      </c>
      <c r="B336" s="4" t="s">
        <v>233</v>
      </c>
      <c r="C336" s="4" t="s">
        <v>57</v>
      </c>
      <c r="D336" s="4" t="s">
        <v>14</v>
      </c>
      <c r="E336" s="4">
        <v>2.0</v>
      </c>
      <c r="F336" s="36" t="s">
        <v>116</v>
      </c>
      <c r="G336" s="4" t="s">
        <v>1977</v>
      </c>
      <c r="H336" s="4">
        <v>678.0</v>
      </c>
      <c r="I336" s="4">
        <v>608.0</v>
      </c>
      <c r="J336" s="4">
        <v>1286.0</v>
      </c>
      <c r="K336" s="36" t="s">
        <v>1258</v>
      </c>
    </row>
    <row r="337">
      <c r="A337" s="4">
        <v>2008.0</v>
      </c>
      <c r="B337" s="4" t="s">
        <v>233</v>
      </c>
      <c r="C337" s="4" t="s">
        <v>57</v>
      </c>
      <c r="D337" s="4" t="s">
        <v>14</v>
      </c>
      <c r="E337" s="4">
        <v>3.0</v>
      </c>
      <c r="F337" s="36" t="s">
        <v>1356</v>
      </c>
      <c r="G337" s="4" t="s">
        <v>1995</v>
      </c>
      <c r="H337" s="4">
        <v>648.0</v>
      </c>
      <c r="I337" s="4">
        <v>616.0</v>
      </c>
      <c r="J337" s="4">
        <v>1264.0</v>
      </c>
      <c r="K337" s="36" t="s">
        <v>1258</v>
      </c>
    </row>
    <row r="338">
      <c r="A338" s="4">
        <v>2008.0</v>
      </c>
      <c r="B338" s="4" t="s">
        <v>233</v>
      </c>
      <c r="C338" s="4" t="s">
        <v>57</v>
      </c>
      <c r="D338" s="4" t="s">
        <v>14</v>
      </c>
      <c r="E338" s="4">
        <v>4.0</v>
      </c>
      <c r="F338" s="36" t="s">
        <v>288</v>
      </c>
      <c r="G338" s="4" t="s">
        <v>2049</v>
      </c>
      <c r="H338" s="4">
        <v>610.0</v>
      </c>
      <c r="I338" s="4">
        <v>632.0</v>
      </c>
      <c r="J338" s="4">
        <v>1242.0</v>
      </c>
      <c r="K338" s="36" t="s">
        <v>1258</v>
      </c>
    </row>
    <row r="339">
      <c r="A339" s="4">
        <v>2008.0</v>
      </c>
      <c r="B339" s="4" t="s">
        <v>233</v>
      </c>
      <c r="C339" s="4" t="s">
        <v>57</v>
      </c>
      <c r="D339" s="4" t="s">
        <v>14</v>
      </c>
      <c r="E339" s="4">
        <v>5.0</v>
      </c>
      <c r="F339" s="36" t="s">
        <v>1912</v>
      </c>
      <c r="G339" s="4" t="s">
        <v>263</v>
      </c>
      <c r="H339" s="4">
        <v>586.0</v>
      </c>
      <c r="I339" s="4">
        <v>620.0</v>
      </c>
      <c r="J339" s="4">
        <v>1206.0</v>
      </c>
      <c r="K339" s="36" t="s">
        <v>1258</v>
      </c>
    </row>
    <row r="340">
      <c r="A340" s="4">
        <v>2008.0</v>
      </c>
      <c r="B340" s="4" t="s">
        <v>233</v>
      </c>
      <c r="C340" s="4" t="s">
        <v>57</v>
      </c>
      <c r="D340" s="4" t="s">
        <v>14</v>
      </c>
      <c r="E340" s="4">
        <v>6.0</v>
      </c>
      <c r="F340" s="36" t="s">
        <v>1698</v>
      </c>
      <c r="G340" s="4" t="s">
        <v>1953</v>
      </c>
      <c r="H340" s="4">
        <v>536.0</v>
      </c>
      <c r="I340" s="4">
        <v>628.0</v>
      </c>
      <c r="J340" s="4">
        <v>1164.0</v>
      </c>
      <c r="K340" s="36" t="s">
        <v>1258</v>
      </c>
    </row>
    <row r="341">
      <c r="A341" s="4">
        <v>2008.0</v>
      </c>
      <c r="B341" s="4" t="s">
        <v>233</v>
      </c>
      <c r="C341" s="4" t="s">
        <v>57</v>
      </c>
      <c r="D341" s="4" t="s">
        <v>14</v>
      </c>
      <c r="E341" s="4">
        <v>7.0</v>
      </c>
      <c r="F341" s="36" t="s">
        <v>1583</v>
      </c>
      <c r="G341" s="4" t="s">
        <v>1945</v>
      </c>
      <c r="H341" s="4">
        <v>610.0</v>
      </c>
      <c r="I341" s="4">
        <v>544.0</v>
      </c>
      <c r="J341" s="4">
        <v>1154.0</v>
      </c>
      <c r="K341" s="36" t="s">
        <v>1258</v>
      </c>
    </row>
    <row r="342">
      <c r="A342" s="4">
        <v>2008.0</v>
      </c>
      <c r="B342" s="4" t="s">
        <v>233</v>
      </c>
      <c r="C342" s="4" t="s">
        <v>57</v>
      </c>
      <c r="D342" s="4" t="s">
        <v>14</v>
      </c>
      <c r="E342" s="4">
        <v>8.0</v>
      </c>
      <c r="F342" s="36" t="s">
        <v>293</v>
      </c>
      <c r="G342" s="4" t="s">
        <v>1874</v>
      </c>
      <c r="H342" s="4">
        <v>554.0</v>
      </c>
      <c r="I342" s="4">
        <v>586.0</v>
      </c>
      <c r="J342" s="4">
        <v>1140.0</v>
      </c>
      <c r="K342" s="36" t="s">
        <v>1258</v>
      </c>
    </row>
    <row r="343">
      <c r="A343" s="4">
        <v>2008.0</v>
      </c>
      <c r="B343" s="4" t="s">
        <v>233</v>
      </c>
      <c r="C343" s="4" t="s">
        <v>57</v>
      </c>
      <c r="D343" s="4" t="s">
        <v>14</v>
      </c>
      <c r="E343" s="4">
        <v>9.0</v>
      </c>
      <c r="F343" s="36" t="s">
        <v>1580</v>
      </c>
      <c r="G343" s="4" t="s">
        <v>2072</v>
      </c>
      <c r="H343" s="4">
        <v>566.0</v>
      </c>
      <c r="I343" s="4">
        <v>568.0</v>
      </c>
      <c r="J343" s="4">
        <v>1134.0</v>
      </c>
      <c r="K343" s="36" t="s">
        <v>1258</v>
      </c>
    </row>
    <row r="344">
      <c r="A344" s="4">
        <v>2008.0</v>
      </c>
      <c r="B344" s="4" t="s">
        <v>233</v>
      </c>
      <c r="C344" s="4" t="s">
        <v>57</v>
      </c>
      <c r="D344" s="4" t="s">
        <v>14</v>
      </c>
      <c r="E344" s="4">
        <v>10.0</v>
      </c>
      <c r="F344" s="36" t="s">
        <v>1697</v>
      </c>
      <c r="G344" s="4" t="s">
        <v>1947</v>
      </c>
      <c r="H344" s="4">
        <v>518.0</v>
      </c>
      <c r="I344" s="4">
        <v>602.0</v>
      </c>
      <c r="J344" s="4">
        <v>1120.0</v>
      </c>
      <c r="K344" s="36" t="s">
        <v>1258</v>
      </c>
    </row>
    <row r="345">
      <c r="A345" s="4">
        <v>2008.0</v>
      </c>
      <c r="B345" s="4" t="s">
        <v>233</v>
      </c>
      <c r="C345" s="4" t="s">
        <v>57</v>
      </c>
      <c r="D345" s="4" t="s">
        <v>14</v>
      </c>
      <c r="E345" s="4">
        <v>11.0</v>
      </c>
      <c r="F345" s="36" t="s">
        <v>1915</v>
      </c>
      <c r="G345" s="4" t="s">
        <v>1998</v>
      </c>
      <c r="H345" s="4">
        <v>574.0</v>
      </c>
      <c r="I345" s="4">
        <v>544.0</v>
      </c>
      <c r="J345" s="4">
        <v>1118.0</v>
      </c>
      <c r="K345" s="36" t="s">
        <v>1258</v>
      </c>
    </row>
    <row r="346">
      <c r="A346" s="4">
        <v>2008.0</v>
      </c>
      <c r="B346" s="4" t="s">
        <v>233</v>
      </c>
      <c r="C346" s="4" t="s">
        <v>57</v>
      </c>
      <c r="D346" s="4" t="s">
        <v>14</v>
      </c>
      <c r="E346" s="4">
        <v>12.0</v>
      </c>
      <c r="F346" s="36" t="s">
        <v>2073</v>
      </c>
      <c r="G346" s="4" t="s">
        <v>469</v>
      </c>
      <c r="H346" s="4">
        <v>560.0</v>
      </c>
      <c r="I346" s="4">
        <v>532.0</v>
      </c>
      <c r="J346" s="4">
        <v>1092.0</v>
      </c>
      <c r="K346" s="36" t="s">
        <v>1258</v>
      </c>
    </row>
    <row r="347">
      <c r="A347" s="4">
        <v>2008.0</v>
      </c>
      <c r="B347" s="4" t="s">
        <v>233</v>
      </c>
      <c r="C347" s="4" t="s">
        <v>57</v>
      </c>
      <c r="D347" s="4" t="s">
        <v>14</v>
      </c>
      <c r="E347" s="4">
        <v>13.0</v>
      </c>
      <c r="F347" s="36" t="s">
        <v>1581</v>
      </c>
      <c r="G347" s="4" t="s">
        <v>110</v>
      </c>
      <c r="H347" s="4">
        <v>582.0</v>
      </c>
      <c r="I347" s="4">
        <v>500.0</v>
      </c>
      <c r="J347" s="4">
        <v>1082.0</v>
      </c>
      <c r="K347" s="36" t="s">
        <v>1258</v>
      </c>
    </row>
    <row r="348">
      <c r="A348" s="4">
        <v>2008.0</v>
      </c>
      <c r="B348" s="4" t="s">
        <v>233</v>
      </c>
      <c r="C348" s="4" t="s">
        <v>57</v>
      </c>
      <c r="D348" s="4" t="s">
        <v>14</v>
      </c>
      <c r="E348" s="4">
        <v>14.0</v>
      </c>
      <c r="F348" s="36" t="s">
        <v>2074</v>
      </c>
      <c r="G348" s="4" t="s">
        <v>2003</v>
      </c>
      <c r="H348" s="4">
        <v>498.0</v>
      </c>
      <c r="I348" s="4">
        <v>568.0</v>
      </c>
      <c r="J348" s="4">
        <v>1066.0</v>
      </c>
      <c r="K348" s="36" t="s">
        <v>1258</v>
      </c>
    </row>
    <row r="349">
      <c r="A349" s="4">
        <v>2008.0</v>
      </c>
      <c r="B349" s="4" t="s">
        <v>233</v>
      </c>
      <c r="C349" s="4" t="s">
        <v>57</v>
      </c>
      <c r="D349" s="4" t="s">
        <v>14</v>
      </c>
      <c r="E349" s="4">
        <v>15.0</v>
      </c>
      <c r="F349" s="36" t="s">
        <v>478</v>
      </c>
      <c r="G349" s="4" t="s">
        <v>141</v>
      </c>
      <c r="H349" s="4">
        <v>532.0</v>
      </c>
      <c r="I349" s="4">
        <v>524.0</v>
      </c>
      <c r="J349" s="4">
        <v>1056.0</v>
      </c>
      <c r="K349" s="36" t="s">
        <v>1258</v>
      </c>
    </row>
    <row r="350">
      <c r="A350" s="4">
        <v>2008.0</v>
      </c>
      <c r="B350" s="4" t="s">
        <v>233</v>
      </c>
      <c r="C350" s="4" t="s">
        <v>57</v>
      </c>
      <c r="D350" s="4" t="s">
        <v>14</v>
      </c>
      <c r="E350" s="4">
        <v>16.0</v>
      </c>
      <c r="F350" s="36" t="s">
        <v>1696</v>
      </c>
      <c r="G350" s="4" t="s">
        <v>2000</v>
      </c>
      <c r="H350" s="4">
        <v>534.0</v>
      </c>
      <c r="I350" s="4">
        <v>518.0</v>
      </c>
      <c r="J350" s="4">
        <v>1052.0</v>
      </c>
      <c r="K350" s="36" t="s">
        <v>1258</v>
      </c>
    </row>
    <row r="351">
      <c r="A351" s="4">
        <v>2008.0</v>
      </c>
      <c r="B351" s="4" t="s">
        <v>233</v>
      </c>
      <c r="C351" s="4" t="s">
        <v>57</v>
      </c>
      <c r="D351" s="4" t="s">
        <v>14</v>
      </c>
      <c r="E351" s="4">
        <v>17.0</v>
      </c>
      <c r="F351" s="36" t="s">
        <v>1815</v>
      </c>
      <c r="G351" s="4" t="s">
        <v>1953</v>
      </c>
      <c r="H351" s="4">
        <v>520.0</v>
      </c>
      <c r="I351" s="4">
        <v>530.0</v>
      </c>
      <c r="J351" s="4">
        <v>1050.0</v>
      </c>
      <c r="K351" s="36" t="s">
        <v>1258</v>
      </c>
    </row>
    <row r="352">
      <c r="A352" s="4">
        <v>2008.0</v>
      </c>
      <c r="B352" s="4" t="s">
        <v>233</v>
      </c>
      <c r="C352" s="4" t="s">
        <v>57</v>
      </c>
      <c r="D352" s="4" t="s">
        <v>14</v>
      </c>
      <c r="E352" s="4">
        <v>18.0</v>
      </c>
      <c r="F352" s="36" t="s">
        <v>1700</v>
      </c>
      <c r="G352" s="4" t="s">
        <v>678</v>
      </c>
      <c r="H352" s="4">
        <v>492.0</v>
      </c>
      <c r="I352" s="4">
        <v>536.0</v>
      </c>
      <c r="J352" s="4">
        <v>1028.0</v>
      </c>
      <c r="K352" s="36" t="s">
        <v>1258</v>
      </c>
    </row>
    <row r="353">
      <c r="A353" s="4">
        <v>2008.0</v>
      </c>
      <c r="B353" s="4" t="s">
        <v>233</v>
      </c>
      <c r="C353" s="4" t="s">
        <v>57</v>
      </c>
      <c r="D353" s="4" t="s">
        <v>14</v>
      </c>
      <c r="E353" s="4">
        <v>19.0</v>
      </c>
      <c r="F353" s="36" t="s">
        <v>2075</v>
      </c>
      <c r="G353" s="4" t="s">
        <v>1047</v>
      </c>
      <c r="H353" s="4">
        <v>458.0</v>
      </c>
      <c r="I353" s="4">
        <v>526.0</v>
      </c>
      <c r="J353" s="4">
        <v>984.0</v>
      </c>
      <c r="K353" s="36" t="s">
        <v>1258</v>
      </c>
    </row>
    <row r="354">
      <c r="A354" s="4">
        <v>2008.0</v>
      </c>
      <c r="B354" s="4" t="s">
        <v>233</v>
      </c>
      <c r="C354" s="4" t="s">
        <v>57</v>
      </c>
      <c r="D354" s="4" t="s">
        <v>14</v>
      </c>
      <c r="E354" s="4">
        <v>20.0</v>
      </c>
      <c r="F354" s="36" t="s">
        <v>955</v>
      </c>
      <c r="G354" s="4" t="s">
        <v>1588</v>
      </c>
      <c r="H354" s="4">
        <v>464.0</v>
      </c>
      <c r="I354" s="4">
        <v>506.0</v>
      </c>
      <c r="J354" s="4">
        <v>970.0</v>
      </c>
      <c r="K354" s="36" t="s">
        <v>1258</v>
      </c>
    </row>
    <row r="355">
      <c r="A355" s="4">
        <v>2008.0</v>
      </c>
      <c r="B355" s="4" t="s">
        <v>233</v>
      </c>
      <c r="C355" s="4" t="s">
        <v>57</v>
      </c>
      <c r="D355" s="4" t="s">
        <v>14</v>
      </c>
      <c r="E355" s="4">
        <v>21.0</v>
      </c>
      <c r="F355" s="36" t="s">
        <v>2076</v>
      </c>
      <c r="G355" s="4" t="s">
        <v>129</v>
      </c>
      <c r="H355" s="4">
        <v>436.0</v>
      </c>
      <c r="I355" s="4">
        <v>506.0</v>
      </c>
      <c r="J355" s="4">
        <v>942.0</v>
      </c>
      <c r="K355" s="36" t="s">
        <v>1258</v>
      </c>
    </row>
    <row r="356">
      <c r="A356" s="4">
        <v>2008.0</v>
      </c>
      <c r="B356" s="4" t="s">
        <v>233</v>
      </c>
      <c r="C356" s="4" t="s">
        <v>57</v>
      </c>
      <c r="D356" s="4" t="s">
        <v>14</v>
      </c>
      <c r="E356" s="4">
        <v>22.0</v>
      </c>
      <c r="F356" s="36" t="s">
        <v>737</v>
      </c>
      <c r="G356" s="4" t="s">
        <v>441</v>
      </c>
      <c r="H356" s="4">
        <v>472.0</v>
      </c>
      <c r="I356" s="4">
        <v>468.0</v>
      </c>
      <c r="J356" s="4">
        <v>940.0</v>
      </c>
      <c r="K356" s="36" t="s">
        <v>1258</v>
      </c>
    </row>
    <row r="357">
      <c r="A357" s="4">
        <v>2008.0</v>
      </c>
      <c r="B357" s="4" t="s">
        <v>233</v>
      </c>
      <c r="C357" s="4" t="s">
        <v>57</v>
      </c>
      <c r="D357" s="4" t="s">
        <v>14</v>
      </c>
      <c r="E357" s="4">
        <v>23.0</v>
      </c>
      <c r="F357" s="36" t="s">
        <v>1582</v>
      </c>
      <c r="G357" s="4" t="s">
        <v>2041</v>
      </c>
      <c r="H357" s="4">
        <v>488.0</v>
      </c>
      <c r="I357" s="4">
        <v>436.0</v>
      </c>
      <c r="J357" s="4">
        <v>924.0</v>
      </c>
      <c r="K357" s="36" t="s">
        <v>1258</v>
      </c>
    </row>
    <row r="358">
      <c r="A358" s="4">
        <v>2008.0</v>
      </c>
      <c r="B358" s="4" t="s">
        <v>233</v>
      </c>
      <c r="C358" s="4" t="s">
        <v>57</v>
      </c>
      <c r="D358" s="4" t="s">
        <v>14</v>
      </c>
      <c r="E358" s="4">
        <v>24.0</v>
      </c>
      <c r="F358" s="36" t="s">
        <v>2077</v>
      </c>
      <c r="G358" s="4" t="s">
        <v>1956</v>
      </c>
      <c r="H358" s="4">
        <v>408.0</v>
      </c>
      <c r="I358" s="4">
        <v>476.0</v>
      </c>
      <c r="J358" s="4">
        <v>884.0</v>
      </c>
      <c r="K358" s="36" t="s">
        <v>1258</v>
      </c>
    </row>
    <row r="359">
      <c r="A359" s="4">
        <v>2008.0</v>
      </c>
      <c r="B359" s="4" t="s">
        <v>233</v>
      </c>
      <c r="C359" s="4" t="s">
        <v>57</v>
      </c>
      <c r="D359" s="4" t="s">
        <v>14</v>
      </c>
      <c r="E359" s="4">
        <v>25.0</v>
      </c>
      <c r="F359" s="36" t="s">
        <v>2078</v>
      </c>
      <c r="G359" s="4" t="s">
        <v>1953</v>
      </c>
      <c r="H359" s="4">
        <v>458.0</v>
      </c>
      <c r="I359" s="4">
        <v>358.0</v>
      </c>
      <c r="J359" s="4">
        <v>816.0</v>
      </c>
      <c r="K359" s="36" t="s">
        <v>1258</v>
      </c>
    </row>
    <row r="360">
      <c r="A360" s="4">
        <v>2008.0</v>
      </c>
      <c r="B360" s="4" t="s">
        <v>233</v>
      </c>
      <c r="C360" s="4" t="s">
        <v>57</v>
      </c>
      <c r="D360" s="4" t="s">
        <v>14</v>
      </c>
      <c r="E360" s="4">
        <v>26.0</v>
      </c>
      <c r="F360" s="36" t="s">
        <v>1936</v>
      </c>
      <c r="G360" s="4" t="s">
        <v>1971</v>
      </c>
      <c r="H360" s="4">
        <v>404.0</v>
      </c>
      <c r="I360" s="4">
        <v>400.0</v>
      </c>
      <c r="J360" s="4">
        <v>804.0</v>
      </c>
      <c r="K360" s="36" t="s">
        <v>1258</v>
      </c>
    </row>
    <row r="361">
      <c r="A361" s="4">
        <v>2008.0</v>
      </c>
      <c r="B361" s="4" t="s">
        <v>298</v>
      </c>
      <c r="C361" s="4" t="s">
        <v>13</v>
      </c>
      <c r="D361" s="4" t="s">
        <v>14</v>
      </c>
      <c r="E361" s="4">
        <v>1.0</v>
      </c>
      <c r="F361" s="36" t="s">
        <v>301</v>
      </c>
      <c r="G361" s="4" t="s">
        <v>1754</v>
      </c>
      <c r="H361" s="4">
        <v>652.0</v>
      </c>
      <c r="I361" s="4">
        <v>712.0</v>
      </c>
      <c r="J361" s="4">
        <v>1364.0</v>
      </c>
      <c r="K361" s="36" t="s">
        <v>1258</v>
      </c>
    </row>
    <row r="362">
      <c r="A362" s="4">
        <v>2008.0</v>
      </c>
      <c r="B362" s="4" t="s">
        <v>298</v>
      </c>
      <c r="C362" s="4" t="s">
        <v>13</v>
      </c>
      <c r="D362" s="4" t="s">
        <v>14</v>
      </c>
      <c r="E362" s="4">
        <v>2.0</v>
      </c>
      <c r="F362" s="36" t="s">
        <v>745</v>
      </c>
      <c r="G362" s="4" t="s">
        <v>1578</v>
      </c>
      <c r="H362" s="4">
        <v>704.0</v>
      </c>
      <c r="I362" s="4">
        <v>658.0</v>
      </c>
      <c r="J362" s="4">
        <v>1362.0</v>
      </c>
      <c r="K362" s="36" t="s">
        <v>1258</v>
      </c>
    </row>
    <row r="363">
      <c r="A363" s="4">
        <v>2008.0</v>
      </c>
      <c r="B363" s="4" t="s">
        <v>298</v>
      </c>
      <c r="C363" s="4" t="s">
        <v>13</v>
      </c>
      <c r="D363" s="4" t="s">
        <v>14</v>
      </c>
      <c r="E363" s="4">
        <v>3.0</v>
      </c>
      <c r="F363" s="36" t="s">
        <v>937</v>
      </c>
      <c r="G363" s="4" t="s">
        <v>1502</v>
      </c>
      <c r="H363" s="4">
        <v>652.0</v>
      </c>
      <c r="I363" s="4">
        <v>668.0</v>
      </c>
      <c r="J363" s="4">
        <v>1320.0</v>
      </c>
      <c r="K363" s="36" t="s">
        <v>1258</v>
      </c>
    </row>
    <row r="364">
      <c r="A364" s="4">
        <v>2008.0</v>
      </c>
      <c r="B364" s="4" t="s">
        <v>298</v>
      </c>
      <c r="C364" s="4" t="s">
        <v>13</v>
      </c>
      <c r="D364" s="4" t="s">
        <v>14</v>
      </c>
      <c r="E364" s="4">
        <v>4.0</v>
      </c>
      <c r="F364" s="36" t="s">
        <v>1219</v>
      </c>
      <c r="G364" s="4" t="s">
        <v>1950</v>
      </c>
      <c r="H364" s="4">
        <v>668.0</v>
      </c>
      <c r="I364" s="4">
        <v>600.0</v>
      </c>
      <c r="J364" s="4">
        <v>1268.0</v>
      </c>
      <c r="K364" s="4">
        <v>11.0</v>
      </c>
    </row>
    <row r="365">
      <c r="A365" s="4">
        <v>2008.0</v>
      </c>
      <c r="B365" s="4" t="s">
        <v>298</v>
      </c>
      <c r="C365" s="4" t="s">
        <v>13</v>
      </c>
      <c r="D365" s="4" t="s">
        <v>14</v>
      </c>
      <c r="E365" s="4">
        <v>5.0</v>
      </c>
      <c r="F365" s="36" t="s">
        <v>1500</v>
      </c>
      <c r="G365" s="4" t="s">
        <v>1994</v>
      </c>
      <c r="H365" s="4">
        <v>658.0</v>
      </c>
      <c r="I365" s="4">
        <v>610.0</v>
      </c>
      <c r="J365" s="4">
        <v>1268.0</v>
      </c>
      <c r="K365" s="4">
        <v>8.0</v>
      </c>
    </row>
    <row r="366">
      <c r="A366" s="4">
        <v>2008.0</v>
      </c>
      <c r="B366" s="4" t="s">
        <v>298</v>
      </c>
      <c r="C366" s="4" t="s">
        <v>13</v>
      </c>
      <c r="D366" s="4" t="s">
        <v>14</v>
      </c>
      <c r="E366" s="4">
        <v>6.0</v>
      </c>
      <c r="F366" s="36" t="s">
        <v>302</v>
      </c>
      <c r="G366" s="4" t="s">
        <v>2072</v>
      </c>
      <c r="H366" s="4">
        <v>644.0</v>
      </c>
      <c r="I366" s="4">
        <v>620.0</v>
      </c>
      <c r="J366" s="4">
        <v>1264.0</v>
      </c>
      <c r="K366" s="36" t="s">
        <v>1258</v>
      </c>
    </row>
    <row r="367">
      <c r="A367" s="4">
        <v>2008.0</v>
      </c>
      <c r="B367" s="4" t="s">
        <v>298</v>
      </c>
      <c r="C367" s="4" t="s">
        <v>13</v>
      </c>
      <c r="D367" s="4" t="s">
        <v>14</v>
      </c>
      <c r="E367" s="4">
        <v>7.0</v>
      </c>
      <c r="F367" s="36" t="s">
        <v>305</v>
      </c>
      <c r="G367" s="4" t="s">
        <v>2079</v>
      </c>
      <c r="H367" s="4">
        <v>662.0</v>
      </c>
      <c r="I367" s="4">
        <v>594.0</v>
      </c>
      <c r="J367" s="4">
        <v>1256.0</v>
      </c>
      <c r="K367" s="4">
        <v>7.0</v>
      </c>
    </row>
    <row r="368">
      <c r="A368" s="4">
        <v>2008.0</v>
      </c>
      <c r="B368" s="4" t="s">
        <v>298</v>
      </c>
      <c r="C368" s="4" t="s">
        <v>13</v>
      </c>
      <c r="D368" s="4" t="s">
        <v>14</v>
      </c>
      <c r="E368" s="4">
        <v>7.0</v>
      </c>
      <c r="F368" s="36" t="s">
        <v>2080</v>
      </c>
      <c r="G368" s="4" t="s">
        <v>127</v>
      </c>
      <c r="H368" s="4">
        <v>636.0</v>
      </c>
      <c r="I368" s="4">
        <v>620.0</v>
      </c>
      <c r="J368" s="4">
        <v>1256.0</v>
      </c>
      <c r="K368" s="4">
        <v>7.0</v>
      </c>
    </row>
    <row r="369">
      <c r="A369" s="4">
        <v>2008.0</v>
      </c>
      <c r="B369" s="4" t="s">
        <v>298</v>
      </c>
      <c r="C369" s="4" t="s">
        <v>13</v>
      </c>
      <c r="D369" s="4" t="s">
        <v>14</v>
      </c>
      <c r="E369" s="4">
        <v>9.0</v>
      </c>
      <c r="F369" s="36" t="s">
        <v>1587</v>
      </c>
      <c r="G369" s="4" t="s">
        <v>2081</v>
      </c>
      <c r="H369" s="4">
        <v>618.0</v>
      </c>
      <c r="I369" s="4">
        <v>630.0</v>
      </c>
      <c r="J369" s="4">
        <v>1248.0</v>
      </c>
      <c r="K369" s="36" t="s">
        <v>1258</v>
      </c>
    </row>
    <row r="370">
      <c r="A370" s="4">
        <v>2008.0</v>
      </c>
      <c r="B370" s="4" t="s">
        <v>298</v>
      </c>
      <c r="C370" s="4" t="s">
        <v>13</v>
      </c>
      <c r="D370" s="4" t="s">
        <v>14</v>
      </c>
      <c r="E370" s="4">
        <v>10.0</v>
      </c>
      <c r="F370" s="36" t="s">
        <v>2082</v>
      </c>
      <c r="G370" s="4" t="s">
        <v>263</v>
      </c>
      <c r="H370" s="4">
        <v>594.0</v>
      </c>
      <c r="I370" s="4">
        <v>642.0</v>
      </c>
      <c r="J370" s="4">
        <v>1236.0</v>
      </c>
      <c r="K370" s="36" t="s">
        <v>1258</v>
      </c>
    </row>
    <row r="371">
      <c r="A371" s="4">
        <v>2008.0</v>
      </c>
      <c r="B371" s="4" t="s">
        <v>298</v>
      </c>
      <c r="C371" s="4" t="s">
        <v>13</v>
      </c>
      <c r="D371" s="4" t="s">
        <v>14</v>
      </c>
      <c r="E371" s="4">
        <v>11.0</v>
      </c>
      <c r="F371" s="36" t="s">
        <v>1203</v>
      </c>
      <c r="G371" s="4" t="s">
        <v>110</v>
      </c>
      <c r="H371" s="4">
        <v>610.0</v>
      </c>
      <c r="I371" s="4">
        <v>622.0</v>
      </c>
      <c r="J371" s="4">
        <v>1232.0</v>
      </c>
      <c r="K371" s="36" t="s">
        <v>1258</v>
      </c>
    </row>
    <row r="372">
      <c r="A372" s="4">
        <v>2008.0</v>
      </c>
      <c r="B372" s="4" t="s">
        <v>298</v>
      </c>
      <c r="C372" s="4" t="s">
        <v>13</v>
      </c>
      <c r="D372" s="4" t="s">
        <v>14</v>
      </c>
      <c r="E372" s="4">
        <v>12.0</v>
      </c>
      <c r="F372" s="36" t="s">
        <v>71</v>
      </c>
      <c r="G372" s="4" t="s">
        <v>1950</v>
      </c>
      <c r="H372" s="4">
        <v>646.0</v>
      </c>
      <c r="I372" s="4">
        <v>584.0</v>
      </c>
      <c r="J372" s="4">
        <v>1230.0</v>
      </c>
      <c r="K372" s="36" t="s">
        <v>1258</v>
      </c>
    </row>
    <row r="373">
      <c r="A373" s="4">
        <v>2008.0</v>
      </c>
      <c r="B373" s="4" t="s">
        <v>298</v>
      </c>
      <c r="C373" s="4" t="s">
        <v>13</v>
      </c>
      <c r="D373" s="4" t="s">
        <v>14</v>
      </c>
      <c r="E373" s="4">
        <v>13.0</v>
      </c>
      <c r="F373" s="36" t="s">
        <v>590</v>
      </c>
      <c r="G373" s="4" t="s">
        <v>1588</v>
      </c>
      <c r="H373" s="4">
        <v>630.0</v>
      </c>
      <c r="I373" s="4">
        <v>596.0</v>
      </c>
      <c r="J373" s="4">
        <v>1226.0</v>
      </c>
      <c r="K373" s="36" t="s">
        <v>1258</v>
      </c>
    </row>
    <row r="374">
      <c r="A374" s="4">
        <v>2008.0</v>
      </c>
      <c r="B374" s="4" t="s">
        <v>298</v>
      </c>
      <c r="C374" s="4" t="s">
        <v>13</v>
      </c>
      <c r="D374" s="4" t="s">
        <v>14</v>
      </c>
      <c r="E374" s="4">
        <v>14.0</v>
      </c>
      <c r="F374" s="36" t="s">
        <v>586</v>
      </c>
      <c r="G374" s="4" t="s">
        <v>1400</v>
      </c>
      <c r="H374" s="4">
        <v>628.0</v>
      </c>
      <c r="I374" s="4">
        <v>596.0</v>
      </c>
      <c r="J374" s="4">
        <v>1224.0</v>
      </c>
      <c r="K374" s="36" t="s">
        <v>1258</v>
      </c>
    </row>
    <row r="375">
      <c r="A375" s="4">
        <v>2008.0</v>
      </c>
      <c r="B375" s="4" t="s">
        <v>298</v>
      </c>
      <c r="C375" s="4" t="s">
        <v>13</v>
      </c>
      <c r="D375" s="4" t="s">
        <v>14</v>
      </c>
      <c r="E375" s="4">
        <v>15.0</v>
      </c>
      <c r="F375" s="36" t="s">
        <v>577</v>
      </c>
      <c r="G375" s="4" t="s">
        <v>2083</v>
      </c>
      <c r="H375" s="4">
        <v>660.0</v>
      </c>
      <c r="I375" s="4">
        <v>556.0</v>
      </c>
      <c r="J375" s="4">
        <v>1216.0</v>
      </c>
      <c r="K375" s="4">
        <v>7.0</v>
      </c>
    </row>
    <row r="376">
      <c r="A376" s="4">
        <v>2008.0</v>
      </c>
      <c r="B376" s="4" t="s">
        <v>298</v>
      </c>
      <c r="C376" s="4" t="s">
        <v>13</v>
      </c>
      <c r="D376" s="4" t="s">
        <v>14</v>
      </c>
      <c r="E376" s="4">
        <v>16.0</v>
      </c>
      <c r="F376" s="36" t="s">
        <v>592</v>
      </c>
      <c r="G376" s="4" t="s">
        <v>1956</v>
      </c>
      <c r="H376" s="4">
        <v>640.0</v>
      </c>
      <c r="I376" s="4">
        <v>576.0</v>
      </c>
      <c r="J376" s="4">
        <v>1216.0</v>
      </c>
      <c r="K376" s="4">
        <v>6.0</v>
      </c>
    </row>
    <row r="377">
      <c r="A377" s="4">
        <v>2008.0</v>
      </c>
      <c r="B377" s="4" t="s">
        <v>298</v>
      </c>
      <c r="C377" s="4" t="s">
        <v>13</v>
      </c>
      <c r="D377" s="4" t="s">
        <v>14</v>
      </c>
      <c r="E377" s="4">
        <v>17.0</v>
      </c>
      <c r="F377" s="36" t="s">
        <v>314</v>
      </c>
      <c r="G377" s="4" t="s">
        <v>678</v>
      </c>
      <c r="H377" s="4">
        <v>636.0</v>
      </c>
      <c r="I377" s="4">
        <v>578.0</v>
      </c>
      <c r="J377" s="4">
        <v>1214.0</v>
      </c>
      <c r="K377" s="36" t="s">
        <v>1258</v>
      </c>
    </row>
    <row r="378">
      <c r="A378" s="4">
        <v>2008.0</v>
      </c>
      <c r="B378" s="4" t="s">
        <v>298</v>
      </c>
      <c r="C378" s="4" t="s">
        <v>13</v>
      </c>
      <c r="D378" s="4" t="s">
        <v>14</v>
      </c>
      <c r="E378" s="4">
        <v>18.0</v>
      </c>
      <c r="F378" s="36" t="s">
        <v>1923</v>
      </c>
      <c r="G378" s="4" t="s">
        <v>439</v>
      </c>
      <c r="H378" s="4">
        <v>682.0</v>
      </c>
      <c r="I378" s="4">
        <v>530.0</v>
      </c>
      <c r="J378" s="4">
        <v>1212.0</v>
      </c>
      <c r="K378" s="4">
        <v>9.0</v>
      </c>
    </row>
    <row r="379">
      <c r="A379" s="4">
        <v>2008.0</v>
      </c>
      <c r="B379" s="4" t="s">
        <v>298</v>
      </c>
      <c r="C379" s="4" t="s">
        <v>13</v>
      </c>
      <c r="D379" s="4" t="s">
        <v>14</v>
      </c>
      <c r="E379" s="4">
        <v>19.0</v>
      </c>
      <c r="F379" s="36" t="s">
        <v>1369</v>
      </c>
      <c r="G379" s="4" t="s">
        <v>439</v>
      </c>
      <c r="H379" s="4">
        <v>612.0</v>
      </c>
      <c r="I379" s="4">
        <v>600.0</v>
      </c>
      <c r="J379" s="4">
        <v>1212.0</v>
      </c>
      <c r="K379" s="4">
        <v>6.0</v>
      </c>
    </row>
    <row r="380">
      <c r="A380" s="4">
        <v>2008.0</v>
      </c>
      <c r="B380" s="4" t="s">
        <v>298</v>
      </c>
      <c r="C380" s="4" t="s">
        <v>13</v>
      </c>
      <c r="D380" s="4" t="s">
        <v>14</v>
      </c>
      <c r="E380" s="4">
        <v>20.0</v>
      </c>
      <c r="F380" s="36" t="s">
        <v>1496</v>
      </c>
      <c r="G380" s="4" t="s">
        <v>1973</v>
      </c>
      <c r="H380" s="4">
        <v>588.0</v>
      </c>
      <c r="I380" s="4">
        <v>614.0</v>
      </c>
      <c r="J380" s="4">
        <v>1202.0</v>
      </c>
      <c r="K380" s="36" t="s">
        <v>1258</v>
      </c>
    </row>
    <row r="381">
      <c r="A381" s="4">
        <v>2008.0</v>
      </c>
      <c r="B381" s="4" t="s">
        <v>298</v>
      </c>
      <c r="C381" s="4" t="s">
        <v>13</v>
      </c>
      <c r="D381" s="4" t="s">
        <v>14</v>
      </c>
      <c r="E381" s="4">
        <v>21.0</v>
      </c>
      <c r="F381" s="36" t="s">
        <v>1819</v>
      </c>
      <c r="G381" s="4" t="s">
        <v>1112</v>
      </c>
      <c r="H381" s="4">
        <v>612.0</v>
      </c>
      <c r="I381" s="4">
        <v>584.0</v>
      </c>
      <c r="J381" s="4">
        <v>1196.0</v>
      </c>
      <c r="K381" s="36" t="s">
        <v>1258</v>
      </c>
    </row>
    <row r="382">
      <c r="A382" s="4">
        <v>2008.0</v>
      </c>
      <c r="B382" s="4" t="s">
        <v>298</v>
      </c>
      <c r="C382" s="4" t="s">
        <v>13</v>
      </c>
      <c r="D382" s="4" t="s">
        <v>14</v>
      </c>
      <c r="E382" s="4">
        <v>22.0</v>
      </c>
      <c r="F382" s="36" t="s">
        <v>1590</v>
      </c>
      <c r="G382" s="4" t="s">
        <v>2072</v>
      </c>
      <c r="H382" s="4">
        <v>598.0</v>
      </c>
      <c r="I382" s="4">
        <v>594.0</v>
      </c>
      <c r="J382" s="4">
        <v>1192.0</v>
      </c>
      <c r="K382" s="36" t="s">
        <v>1258</v>
      </c>
    </row>
    <row r="383">
      <c r="A383" s="4">
        <v>2008.0</v>
      </c>
      <c r="B383" s="4" t="s">
        <v>298</v>
      </c>
      <c r="C383" s="4" t="s">
        <v>13</v>
      </c>
      <c r="D383" s="4" t="s">
        <v>14</v>
      </c>
      <c r="E383" s="4">
        <v>23.0</v>
      </c>
      <c r="F383" s="36" t="s">
        <v>935</v>
      </c>
      <c r="G383" s="4" t="s">
        <v>1820</v>
      </c>
      <c r="H383" s="4">
        <v>608.0</v>
      </c>
      <c r="I383" s="4">
        <v>582.0</v>
      </c>
      <c r="J383" s="4">
        <v>1190.0</v>
      </c>
      <c r="K383" s="36" t="s">
        <v>1258</v>
      </c>
    </row>
    <row r="384">
      <c r="A384" s="4">
        <v>2008.0</v>
      </c>
      <c r="B384" s="4" t="s">
        <v>298</v>
      </c>
      <c r="C384" s="4" t="s">
        <v>13</v>
      </c>
      <c r="D384" s="4" t="s">
        <v>14</v>
      </c>
      <c r="E384" s="4">
        <v>24.0</v>
      </c>
      <c r="F384" s="36" t="s">
        <v>1589</v>
      </c>
      <c r="G384" s="4" t="s">
        <v>2084</v>
      </c>
      <c r="H384" s="4">
        <v>594.0</v>
      </c>
      <c r="I384" s="4">
        <v>590.0</v>
      </c>
      <c r="J384" s="4">
        <v>1184.0</v>
      </c>
      <c r="K384" s="36" t="s">
        <v>1258</v>
      </c>
    </row>
    <row r="385">
      <c r="A385" s="4">
        <v>2008.0</v>
      </c>
      <c r="B385" s="4" t="s">
        <v>298</v>
      </c>
      <c r="C385" s="4" t="s">
        <v>13</v>
      </c>
      <c r="D385" s="4" t="s">
        <v>14</v>
      </c>
      <c r="E385" s="4">
        <v>25.0</v>
      </c>
      <c r="F385" s="36" t="s">
        <v>2085</v>
      </c>
      <c r="G385" s="4" t="s">
        <v>263</v>
      </c>
      <c r="H385" s="4">
        <v>598.0</v>
      </c>
      <c r="I385" s="4">
        <v>578.0</v>
      </c>
      <c r="J385" s="4">
        <v>1176.0</v>
      </c>
      <c r="K385" s="36" t="s">
        <v>1258</v>
      </c>
    </row>
    <row r="386">
      <c r="A386" s="4">
        <v>2008.0</v>
      </c>
      <c r="B386" s="4" t="s">
        <v>298</v>
      </c>
      <c r="C386" s="4" t="s">
        <v>13</v>
      </c>
      <c r="D386" s="4" t="s">
        <v>14</v>
      </c>
      <c r="E386" s="4">
        <v>26.0</v>
      </c>
      <c r="F386" s="36" t="s">
        <v>2086</v>
      </c>
      <c r="G386" s="4" t="s">
        <v>2003</v>
      </c>
      <c r="H386" s="4">
        <v>596.0</v>
      </c>
      <c r="I386" s="4">
        <v>574.0</v>
      </c>
      <c r="J386" s="4">
        <v>1170.0</v>
      </c>
      <c r="K386" s="36" t="s">
        <v>1258</v>
      </c>
    </row>
    <row r="387">
      <c r="A387" s="4">
        <v>2008.0</v>
      </c>
      <c r="B387" s="4" t="s">
        <v>298</v>
      </c>
      <c r="C387" s="4" t="s">
        <v>13</v>
      </c>
      <c r="D387" s="4" t="s">
        <v>14</v>
      </c>
      <c r="E387" s="4">
        <v>27.0</v>
      </c>
      <c r="F387" s="36" t="s">
        <v>2087</v>
      </c>
      <c r="G387" s="4" t="s">
        <v>2043</v>
      </c>
      <c r="H387" s="4">
        <v>594.0</v>
      </c>
      <c r="I387" s="4">
        <v>556.0</v>
      </c>
      <c r="J387" s="4">
        <v>1150.0</v>
      </c>
      <c r="K387" s="36" t="s">
        <v>1258</v>
      </c>
    </row>
    <row r="388">
      <c r="A388" s="4">
        <v>2008.0</v>
      </c>
      <c r="B388" s="4" t="s">
        <v>298</v>
      </c>
      <c r="C388" s="4" t="s">
        <v>13</v>
      </c>
      <c r="D388" s="4" t="s">
        <v>14</v>
      </c>
      <c r="E388" s="4">
        <v>28.0</v>
      </c>
      <c r="F388" s="36" t="s">
        <v>1591</v>
      </c>
      <c r="G388" s="4" t="s">
        <v>1047</v>
      </c>
      <c r="H388" s="4">
        <v>582.0</v>
      </c>
      <c r="I388" s="4">
        <v>560.0</v>
      </c>
      <c r="J388" s="4">
        <v>1142.0</v>
      </c>
      <c r="K388" s="36" t="s">
        <v>1258</v>
      </c>
    </row>
    <row r="389">
      <c r="A389" s="4">
        <v>2008.0</v>
      </c>
      <c r="B389" s="4" t="s">
        <v>298</v>
      </c>
      <c r="C389" s="4" t="s">
        <v>13</v>
      </c>
      <c r="D389" s="4" t="s">
        <v>14</v>
      </c>
      <c r="E389" s="4">
        <v>29.0</v>
      </c>
      <c r="F389" s="36" t="s">
        <v>1503</v>
      </c>
      <c r="G389" s="4" t="s">
        <v>2043</v>
      </c>
      <c r="H389" s="4">
        <v>540.0</v>
      </c>
      <c r="I389" s="4">
        <v>598.0</v>
      </c>
      <c r="J389" s="4">
        <v>1138.0</v>
      </c>
      <c r="K389" s="36" t="s">
        <v>1258</v>
      </c>
    </row>
    <row r="390">
      <c r="A390" s="4">
        <v>2008.0</v>
      </c>
      <c r="B390" s="4" t="s">
        <v>298</v>
      </c>
      <c r="C390" s="4" t="s">
        <v>13</v>
      </c>
      <c r="D390" s="4" t="s">
        <v>14</v>
      </c>
      <c r="E390" s="4">
        <v>30.0</v>
      </c>
      <c r="F390" s="36" t="s">
        <v>313</v>
      </c>
      <c r="G390" s="4" t="s">
        <v>250</v>
      </c>
      <c r="H390" s="4">
        <v>564.0</v>
      </c>
      <c r="I390" s="4">
        <v>544.0</v>
      </c>
      <c r="J390" s="4">
        <v>1108.0</v>
      </c>
      <c r="K390" s="36" t="s">
        <v>1258</v>
      </c>
    </row>
    <row r="391">
      <c r="A391" s="4">
        <v>2008.0</v>
      </c>
      <c r="B391" s="4" t="s">
        <v>298</v>
      </c>
      <c r="C391" s="4" t="s">
        <v>13</v>
      </c>
      <c r="D391" s="4" t="s">
        <v>14</v>
      </c>
      <c r="E391" s="4">
        <v>31.0</v>
      </c>
      <c r="F391" s="36" t="s">
        <v>1087</v>
      </c>
      <c r="G391" s="4" t="s">
        <v>2028</v>
      </c>
      <c r="H391" s="4">
        <v>578.0</v>
      </c>
      <c r="I391" s="4">
        <v>528.0</v>
      </c>
      <c r="J391" s="4">
        <v>1106.0</v>
      </c>
      <c r="K391" s="36" t="s">
        <v>1258</v>
      </c>
    </row>
    <row r="392">
      <c r="A392" s="4">
        <v>2008.0</v>
      </c>
      <c r="B392" s="4" t="s">
        <v>298</v>
      </c>
      <c r="C392" s="4" t="s">
        <v>13</v>
      </c>
      <c r="D392" s="4" t="s">
        <v>14</v>
      </c>
      <c r="E392" s="4">
        <v>32.0</v>
      </c>
      <c r="F392" s="36" t="s">
        <v>602</v>
      </c>
      <c r="G392" s="4" t="s">
        <v>1754</v>
      </c>
      <c r="H392" s="4">
        <v>602.0</v>
      </c>
      <c r="I392" s="4">
        <v>498.0</v>
      </c>
      <c r="J392" s="4">
        <v>1100.0</v>
      </c>
      <c r="K392" s="36" t="s">
        <v>1258</v>
      </c>
    </row>
    <row r="393">
      <c r="A393" s="4">
        <v>2008.0</v>
      </c>
      <c r="B393" s="4" t="s">
        <v>298</v>
      </c>
      <c r="C393" s="4" t="s">
        <v>13</v>
      </c>
      <c r="D393" s="4" t="s">
        <v>14</v>
      </c>
      <c r="E393" s="4">
        <v>33.0</v>
      </c>
      <c r="F393" s="36" t="s">
        <v>1099</v>
      </c>
      <c r="G393" s="4" t="s">
        <v>2088</v>
      </c>
      <c r="H393" s="4">
        <v>590.0</v>
      </c>
      <c r="I393" s="4">
        <v>500.0</v>
      </c>
      <c r="J393" s="4">
        <v>1090.0</v>
      </c>
      <c r="K393" s="36" t="s">
        <v>1258</v>
      </c>
    </row>
    <row r="394">
      <c r="A394" s="4">
        <v>2008.0</v>
      </c>
      <c r="B394" s="4" t="s">
        <v>298</v>
      </c>
      <c r="C394" s="4" t="s">
        <v>13</v>
      </c>
      <c r="D394" s="4" t="s">
        <v>14</v>
      </c>
      <c r="E394" s="4">
        <v>34.0</v>
      </c>
      <c r="F394" s="36" t="s">
        <v>2089</v>
      </c>
      <c r="G394" s="4" t="s">
        <v>2069</v>
      </c>
      <c r="H394" s="4">
        <v>540.0</v>
      </c>
      <c r="I394" s="4">
        <v>548.0</v>
      </c>
      <c r="J394" s="4">
        <v>1088.0</v>
      </c>
      <c r="K394" s="4">
        <v>3.0</v>
      </c>
    </row>
    <row r="395">
      <c r="A395" s="4">
        <v>2008.0</v>
      </c>
      <c r="B395" s="4" t="s">
        <v>298</v>
      </c>
      <c r="C395" s="4" t="s">
        <v>13</v>
      </c>
      <c r="D395" s="4" t="s">
        <v>14</v>
      </c>
      <c r="E395" s="4">
        <v>35.0</v>
      </c>
      <c r="F395" s="36" t="s">
        <v>299</v>
      </c>
      <c r="G395" s="4" t="s">
        <v>1997</v>
      </c>
      <c r="H395" s="4">
        <v>548.0</v>
      </c>
      <c r="I395" s="4">
        <v>540.0</v>
      </c>
      <c r="J395" s="4">
        <v>1088.0</v>
      </c>
      <c r="K395" s="4">
        <v>2.0</v>
      </c>
    </row>
    <row r="396">
      <c r="A396" s="4">
        <v>2008.0</v>
      </c>
      <c r="B396" s="4" t="s">
        <v>298</v>
      </c>
      <c r="C396" s="4" t="s">
        <v>13</v>
      </c>
      <c r="D396" s="4" t="s">
        <v>14</v>
      </c>
      <c r="E396" s="4">
        <v>36.0</v>
      </c>
      <c r="F396" s="36" t="s">
        <v>2090</v>
      </c>
      <c r="G396" s="4" t="s">
        <v>1061</v>
      </c>
      <c r="H396" s="4">
        <v>552.0</v>
      </c>
      <c r="I396" s="4">
        <v>530.0</v>
      </c>
      <c r="J396" s="4">
        <v>1082.0</v>
      </c>
      <c r="K396" s="4">
        <v>7.0</v>
      </c>
    </row>
    <row r="397">
      <c r="A397" s="4">
        <v>2008.0</v>
      </c>
      <c r="B397" s="4" t="s">
        <v>298</v>
      </c>
      <c r="C397" s="4" t="s">
        <v>13</v>
      </c>
      <c r="D397" s="4" t="s">
        <v>14</v>
      </c>
      <c r="E397" s="4">
        <v>37.0</v>
      </c>
      <c r="F397" s="36" t="s">
        <v>337</v>
      </c>
      <c r="G397" s="4" t="s">
        <v>169</v>
      </c>
      <c r="H397" s="4">
        <v>556.0</v>
      </c>
      <c r="I397" s="4">
        <v>526.0</v>
      </c>
      <c r="J397" s="4">
        <v>1082.0</v>
      </c>
      <c r="K397" s="4">
        <v>3.0</v>
      </c>
    </row>
    <row r="398">
      <c r="A398" s="4">
        <v>2008.0</v>
      </c>
      <c r="B398" s="4" t="s">
        <v>298</v>
      </c>
      <c r="C398" s="4" t="s">
        <v>13</v>
      </c>
      <c r="D398" s="4" t="s">
        <v>14</v>
      </c>
      <c r="E398" s="4">
        <v>38.0</v>
      </c>
      <c r="F398" s="36" t="s">
        <v>1221</v>
      </c>
      <c r="G398" s="4" t="s">
        <v>2091</v>
      </c>
      <c r="H398" s="4">
        <v>528.0</v>
      </c>
      <c r="I398" s="4">
        <v>550.0</v>
      </c>
      <c r="J398" s="4">
        <v>1078.0</v>
      </c>
      <c r="K398" s="36" t="s">
        <v>1258</v>
      </c>
    </row>
    <row r="399">
      <c r="A399" s="4">
        <v>2008.0</v>
      </c>
      <c r="B399" s="4" t="s">
        <v>298</v>
      </c>
      <c r="C399" s="4" t="s">
        <v>13</v>
      </c>
      <c r="D399" s="4" t="s">
        <v>14</v>
      </c>
      <c r="E399" s="4">
        <v>39.0</v>
      </c>
      <c r="F399" s="36" t="s">
        <v>732</v>
      </c>
      <c r="G399" s="4" t="s">
        <v>2069</v>
      </c>
      <c r="H399" s="4">
        <v>570.0</v>
      </c>
      <c r="I399" s="4">
        <v>496.0</v>
      </c>
      <c r="J399" s="4">
        <v>1066.0</v>
      </c>
      <c r="K399" s="36" t="s">
        <v>1258</v>
      </c>
    </row>
    <row r="400">
      <c r="A400" s="4">
        <v>2008.0</v>
      </c>
      <c r="B400" s="4" t="s">
        <v>298</v>
      </c>
      <c r="C400" s="4" t="s">
        <v>13</v>
      </c>
      <c r="D400" s="4" t="s">
        <v>14</v>
      </c>
      <c r="E400" s="4">
        <v>40.0</v>
      </c>
      <c r="F400" s="36" t="s">
        <v>1508</v>
      </c>
      <c r="G400" s="4" t="s">
        <v>502</v>
      </c>
      <c r="H400" s="4">
        <v>520.0</v>
      </c>
      <c r="I400" s="4">
        <v>528.0</v>
      </c>
      <c r="J400" s="4">
        <v>1048.0</v>
      </c>
      <c r="K400" s="36" t="s">
        <v>1258</v>
      </c>
    </row>
    <row r="401">
      <c r="A401" s="4">
        <v>2008.0</v>
      </c>
      <c r="B401" s="4" t="s">
        <v>298</v>
      </c>
      <c r="C401" s="4" t="s">
        <v>13</v>
      </c>
      <c r="D401" s="4" t="s">
        <v>14</v>
      </c>
      <c r="E401" s="4">
        <v>41.0</v>
      </c>
      <c r="F401" s="36" t="s">
        <v>2092</v>
      </c>
      <c r="G401" s="4" t="s">
        <v>2043</v>
      </c>
      <c r="H401" s="4">
        <v>552.0</v>
      </c>
      <c r="I401" s="4">
        <v>492.0</v>
      </c>
      <c r="J401" s="4">
        <v>1044.0</v>
      </c>
      <c r="K401" s="36" t="s">
        <v>1258</v>
      </c>
    </row>
    <row r="402">
      <c r="A402" s="4">
        <v>2008.0</v>
      </c>
      <c r="B402" s="4" t="s">
        <v>298</v>
      </c>
      <c r="C402" s="4" t="s">
        <v>13</v>
      </c>
      <c r="D402" s="4" t="s">
        <v>14</v>
      </c>
      <c r="E402" s="4">
        <v>42.0</v>
      </c>
      <c r="F402" s="36" t="s">
        <v>1189</v>
      </c>
      <c r="G402" s="4" t="s">
        <v>2091</v>
      </c>
      <c r="H402" s="4">
        <v>540.0</v>
      </c>
      <c r="I402" s="4">
        <v>500.0</v>
      </c>
      <c r="J402" s="4">
        <v>1040.0</v>
      </c>
      <c r="K402" s="36" t="s">
        <v>1258</v>
      </c>
    </row>
    <row r="403">
      <c r="A403" s="4">
        <v>2008.0</v>
      </c>
      <c r="B403" s="4" t="s">
        <v>298</v>
      </c>
      <c r="C403" s="4" t="s">
        <v>13</v>
      </c>
      <c r="D403" s="4" t="s">
        <v>14</v>
      </c>
      <c r="E403" s="4">
        <v>43.0</v>
      </c>
      <c r="F403" s="36" t="s">
        <v>1710</v>
      </c>
      <c r="G403" s="4" t="s">
        <v>1947</v>
      </c>
      <c r="H403" s="4">
        <v>540.0</v>
      </c>
      <c r="I403" s="4">
        <v>498.0</v>
      </c>
      <c r="J403" s="4">
        <v>1038.0</v>
      </c>
      <c r="K403" s="36" t="s">
        <v>1258</v>
      </c>
    </row>
    <row r="404">
      <c r="A404" s="4">
        <v>2008.0</v>
      </c>
      <c r="B404" s="4" t="s">
        <v>298</v>
      </c>
      <c r="C404" s="4" t="s">
        <v>13</v>
      </c>
      <c r="D404" s="4" t="s">
        <v>14</v>
      </c>
      <c r="E404" s="4">
        <v>44.0</v>
      </c>
      <c r="F404" s="36" t="s">
        <v>1926</v>
      </c>
      <c r="G404" s="4" t="s">
        <v>56</v>
      </c>
      <c r="H404" s="4">
        <v>530.0</v>
      </c>
      <c r="I404" s="4">
        <v>500.0</v>
      </c>
      <c r="J404" s="4">
        <v>1030.0</v>
      </c>
      <c r="K404" s="4">
        <v>4.0</v>
      </c>
    </row>
    <row r="405">
      <c r="A405" s="4">
        <v>2008.0</v>
      </c>
      <c r="B405" s="4" t="s">
        <v>298</v>
      </c>
      <c r="C405" s="4" t="s">
        <v>13</v>
      </c>
      <c r="D405" s="4" t="s">
        <v>14</v>
      </c>
      <c r="E405" s="4">
        <v>45.0</v>
      </c>
      <c r="F405" s="36" t="s">
        <v>2093</v>
      </c>
      <c r="G405" s="4" t="s">
        <v>1884</v>
      </c>
      <c r="H405" s="4">
        <v>508.0</v>
      </c>
      <c r="I405" s="4">
        <v>522.0</v>
      </c>
      <c r="J405" s="4">
        <v>1030.0</v>
      </c>
      <c r="K405" s="4">
        <v>3.0</v>
      </c>
    </row>
    <row r="406">
      <c r="A406" s="4">
        <v>2008.0</v>
      </c>
      <c r="B406" s="4" t="s">
        <v>298</v>
      </c>
      <c r="C406" s="4" t="s">
        <v>13</v>
      </c>
      <c r="D406" s="4" t="s">
        <v>14</v>
      </c>
      <c r="E406" s="4">
        <v>46.0</v>
      </c>
      <c r="F406" s="36" t="s">
        <v>2094</v>
      </c>
      <c r="G406" s="4" t="s">
        <v>1971</v>
      </c>
      <c r="H406" s="4">
        <v>526.0</v>
      </c>
      <c r="I406" s="4">
        <v>498.0</v>
      </c>
      <c r="J406" s="4">
        <v>1024.0</v>
      </c>
      <c r="K406" s="36" t="s">
        <v>1258</v>
      </c>
    </row>
    <row r="407">
      <c r="A407" s="4">
        <v>2008.0</v>
      </c>
      <c r="B407" s="4" t="s">
        <v>298</v>
      </c>
      <c r="C407" s="4" t="s">
        <v>13</v>
      </c>
      <c r="D407" s="4" t="s">
        <v>14</v>
      </c>
      <c r="E407" s="4">
        <v>47.0</v>
      </c>
      <c r="F407" s="36" t="s">
        <v>753</v>
      </c>
      <c r="G407" s="4" t="s">
        <v>1754</v>
      </c>
      <c r="H407" s="4">
        <v>588.0</v>
      </c>
      <c r="I407" s="4">
        <v>426.0</v>
      </c>
      <c r="J407" s="4">
        <v>1014.0</v>
      </c>
      <c r="K407" s="36" t="s">
        <v>1258</v>
      </c>
    </row>
    <row r="408">
      <c r="A408" s="4">
        <v>2008.0</v>
      </c>
      <c r="B408" s="4" t="s">
        <v>298</v>
      </c>
      <c r="C408" s="4" t="s">
        <v>13</v>
      </c>
      <c r="D408" s="4" t="s">
        <v>14</v>
      </c>
      <c r="E408" s="4">
        <v>48.0</v>
      </c>
      <c r="F408" s="36" t="s">
        <v>1501</v>
      </c>
      <c r="G408" s="4" t="s">
        <v>1502</v>
      </c>
      <c r="H408" s="4">
        <v>496.0</v>
      </c>
      <c r="I408" s="4">
        <v>510.0</v>
      </c>
      <c r="J408" s="4">
        <v>1006.0</v>
      </c>
      <c r="K408" s="36" t="s">
        <v>1258</v>
      </c>
    </row>
    <row r="409">
      <c r="A409" s="4">
        <v>2008.0</v>
      </c>
      <c r="B409" s="4" t="s">
        <v>298</v>
      </c>
      <c r="C409" s="4" t="s">
        <v>13</v>
      </c>
      <c r="D409" s="4" t="s">
        <v>14</v>
      </c>
      <c r="E409" s="4">
        <v>49.0</v>
      </c>
      <c r="F409" s="36" t="s">
        <v>826</v>
      </c>
      <c r="G409" s="4" t="s">
        <v>1973</v>
      </c>
      <c r="H409" s="4">
        <v>500.0</v>
      </c>
      <c r="I409" s="4">
        <v>500.0</v>
      </c>
      <c r="J409" s="4">
        <v>1000.0</v>
      </c>
      <c r="K409" s="36" t="s">
        <v>1258</v>
      </c>
    </row>
    <row r="410">
      <c r="A410" s="4">
        <v>2008.0</v>
      </c>
      <c r="B410" s="4" t="s">
        <v>298</v>
      </c>
      <c r="C410" s="4" t="s">
        <v>13</v>
      </c>
      <c r="D410" s="4" t="s">
        <v>14</v>
      </c>
      <c r="E410" s="4">
        <v>50.0</v>
      </c>
      <c r="F410" s="36" t="s">
        <v>2095</v>
      </c>
      <c r="G410" s="4" t="s">
        <v>2028</v>
      </c>
      <c r="H410" s="4">
        <v>512.0</v>
      </c>
      <c r="I410" s="4">
        <v>472.0</v>
      </c>
      <c r="J410" s="4">
        <v>984.0</v>
      </c>
      <c r="K410" s="36" t="s">
        <v>1258</v>
      </c>
    </row>
    <row r="411">
      <c r="A411" s="4">
        <v>2008.0</v>
      </c>
      <c r="B411" s="4" t="s">
        <v>298</v>
      </c>
      <c r="C411" s="4" t="s">
        <v>13</v>
      </c>
      <c r="D411" s="4" t="s">
        <v>14</v>
      </c>
      <c r="E411" s="4">
        <v>51.0</v>
      </c>
      <c r="F411" s="36" t="s">
        <v>2096</v>
      </c>
      <c r="G411" s="4" t="s">
        <v>2055</v>
      </c>
      <c r="H411" s="4">
        <v>462.0</v>
      </c>
      <c r="I411" s="4">
        <v>492.0</v>
      </c>
      <c r="J411" s="4">
        <v>954.0</v>
      </c>
      <c r="K411" s="36" t="s">
        <v>1258</v>
      </c>
    </row>
    <row r="412">
      <c r="A412" s="4">
        <v>2008.0</v>
      </c>
      <c r="B412" s="4" t="s">
        <v>298</v>
      </c>
      <c r="C412" s="4" t="s">
        <v>13</v>
      </c>
      <c r="D412" s="4" t="s">
        <v>14</v>
      </c>
      <c r="E412" s="4">
        <v>52.0</v>
      </c>
      <c r="F412" s="36" t="s">
        <v>2097</v>
      </c>
      <c r="G412" s="4" t="s">
        <v>1945</v>
      </c>
      <c r="H412" s="4">
        <v>466.0</v>
      </c>
      <c r="I412" s="4">
        <v>486.0</v>
      </c>
      <c r="J412" s="4">
        <v>952.0</v>
      </c>
      <c r="K412" s="36" t="s">
        <v>1258</v>
      </c>
    </row>
    <row r="413">
      <c r="A413" s="4">
        <v>2008.0</v>
      </c>
      <c r="B413" s="4" t="s">
        <v>298</v>
      </c>
      <c r="C413" s="4" t="s">
        <v>13</v>
      </c>
      <c r="D413" s="4" t="s">
        <v>14</v>
      </c>
      <c r="E413" s="4">
        <v>53.0</v>
      </c>
      <c r="F413" s="36" t="s">
        <v>2098</v>
      </c>
      <c r="G413" s="4" t="s">
        <v>135</v>
      </c>
      <c r="H413" s="4">
        <v>480.0</v>
      </c>
      <c r="I413" s="4">
        <v>444.0</v>
      </c>
      <c r="J413" s="4">
        <v>924.0</v>
      </c>
      <c r="K413" s="36" t="s">
        <v>1258</v>
      </c>
    </row>
    <row r="414">
      <c r="A414" s="4">
        <v>2008.0</v>
      </c>
      <c r="B414" s="4" t="s">
        <v>298</v>
      </c>
      <c r="C414" s="4" t="s">
        <v>13</v>
      </c>
      <c r="D414" s="4" t="s">
        <v>14</v>
      </c>
      <c r="E414" s="4">
        <v>54.0</v>
      </c>
      <c r="F414" s="36" t="s">
        <v>2099</v>
      </c>
      <c r="G414" s="4" t="s">
        <v>1973</v>
      </c>
      <c r="H414" s="4">
        <v>442.0</v>
      </c>
      <c r="I414" s="4">
        <v>414.0</v>
      </c>
      <c r="J414" s="4">
        <v>856.0</v>
      </c>
      <c r="K414" s="36" t="s">
        <v>1258</v>
      </c>
    </row>
    <row r="415">
      <c r="A415" s="4">
        <v>2008.0</v>
      </c>
      <c r="B415" s="4" t="s">
        <v>298</v>
      </c>
      <c r="C415" s="4" t="s">
        <v>13</v>
      </c>
      <c r="D415" s="4" t="s">
        <v>14</v>
      </c>
      <c r="E415" s="4">
        <v>55.0</v>
      </c>
      <c r="F415" s="36" t="s">
        <v>1399</v>
      </c>
      <c r="G415" s="4" t="s">
        <v>1971</v>
      </c>
      <c r="H415" s="4">
        <v>448.0</v>
      </c>
      <c r="I415" s="4">
        <v>400.0</v>
      </c>
      <c r="J415" s="4">
        <v>848.0</v>
      </c>
      <c r="K415" s="36" t="s">
        <v>1258</v>
      </c>
    </row>
    <row r="416">
      <c r="A416" s="4">
        <v>2008.0</v>
      </c>
      <c r="B416" s="4" t="s">
        <v>298</v>
      </c>
      <c r="C416" s="4" t="s">
        <v>13</v>
      </c>
      <c r="D416" s="4" t="s">
        <v>14</v>
      </c>
      <c r="E416" s="4">
        <v>56.0</v>
      </c>
      <c r="F416" s="36" t="s">
        <v>2100</v>
      </c>
      <c r="G416" s="4" t="s">
        <v>1973</v>
      </c>
      <c r="H416" s="4">
        <v>518.0</v>
      </c>
      <c r="I416" s="4">
        <v>322.0</v>
      </c>
      <c r="J416" s="4">
        <v>840.0</v>
      </c>
    </row>
    <row r="417">
      <c r="A417" s="4">
        <v>2008.0</v>
      </c>
      <c r="B417" s="4" t="s">
        <v>298</v>
      </c>
      <c r="C417" s="4" t="s">
        <v>13</v>
      </c>
      <c r="D417" s="4" t="s">
        <v>14</v>
      </c>
      <c r="E417" s="4">
        <v>57.0</v>
      </c>
      <c r="F417" s="36" t="s">
        <v>1368</v>
      </c>
      <c r="G417" s="4" t="s">
        <v>141</v>
      </c>
      <c r="H417" s="4">
        <v>0.0</v>
      </c>
      <c r="I417" s="4">
        <v>530.0</v>
      </c>
      <c r="J417" s="4">
        <v>530.0</v>
      </c>
      <c r="K417" s="36" t="s">
        <v>1258</v>
      </c>
    </row>
    <row r="418">
      <c r="A418" s="4">
        <v>2008.0</v>
      </c>
      <c r="B418" s="4" t="s">
        <v>298</v>
      </c>
      <c r="C418" s="4" t="s">
        <v>13</v>
      </c>
      <c r="D418" s="4" t="s">
        <v>14</v>
      </c>
      <c r="E418" s="4">
        <v>58.0</v>
      </c>
      <c r="F418" s="36" t="s">
        <v>2101</v>
      </c>
      <c r="G418" s="4" t="s">
        <v>1754</v>
      </c>
      <c r="H418" s="4">
        <v>456.0</v>
      </c>
      <c r="I418" s="4">
        <v>0.0</v>
      </c>
      <c r="J418" s="4">
        <v>456.0</v>
      </c>
      <c r="L418" s="36" t="s">
        <v>1980</v>
      </c>
    </row>
    <row r="419">
      <c r="A419" s="4">
        <v>2008.0</v>
      </c>
      <c r="B419" s="4" t="s">
        <v>298</v>
      </c>
      <c r="C419" s="4" t="s">
        <v>57</v>
      </c>
      <c r="D419" s="4" t="s">
        <v>14</v>
      </c>
      <c r="E419" s="4">
        <v>1.0</v>
      </c>
      <c r="F419" s="36" t="s">
        <v>2102</v>
      </c>
      <c r="G419" s="4" t="s">
        <v>135</v>
      </c>
      <c r="H419" s="4">
        <v>588.0</v>
      </c>
      <c r="I419" s="4">
        <v>586.0</v>
      </c>
      <c r="J419" s="4">
        <v>1174.0</v>
      </c>
      <c r="K419" s="36" t="s">
        <v>1258</v>
      </c>
    </row>
    <row r="420">
      <c r="A420" s="4">
        <v>2008.0</v>
      </c>
      <c r="B420" s="4" t="s">
        <v>298</v>
      </c>
      <c r="C420" s="4" t="s">
        <v>57</v>
      </c>
      <c r="D420" s="4" t="s">
        <v>14</v>
      </c>
      <c r="E420" s="4">
        <v>2.0</v>
      </c>
      <c r="F420" s="36" t="s">
        <v>1234</v>
      </c>
      <c r="G420" s="4" t="s">
        <v>2088</v>
      </c>
      <c r="H420" s="4">
        <v>574.0</v>
      </c>
      <c r="I420" s="4">
        <v>566.0</v>
      </c>
      <c r="J420" s="4">
        <v>1140.0</v>
      </c>
      <c r="K420" s="36" t="s">
        <v>1258</v>
      </c>
    </row>
    <row r="421">
      <c r="A421" s="4">
        <v>2008.0</v>
      </c>
      <c r="B421" s="4" t="s">
        <v>298</v>
      </c>
      <c r="C421" s="4" t="s">
        <v>57</v>
      </c>
      <c r="D421" s="4" t="s">
        <v>14</v>
      </c>
      <c r="E421" s="4">
        <v>3.0</v>
      </c>
      <c r="F421" s="36" t="s">
        <v>345</v>
      </c>
      <c r="G421" s="4" t="s">
        <v>2079</v>
      </c>
      <c r="H421" s="4">
        <v>532.0</v>
      </c>
      <c r="I421" s="4">
        <v>602.0</v>
      </c>
      <c r="J421" s="4">
        <v>1134.0</v>
      </c>
      <c r="K421" s="36" t="s">
        <v>1258</v>
      </c>
    </row>
    <row r="422">
      <c r="A422" s="4">
        <v>2008.0</v>
      </c>
      <c r="B422" s="4" t="s">
        <v>298</v>
      </c>
      <c r="C422" s="4" t="s">
        <v>57</v>
      </c>
      <c r="D422" s="4" t="s">
        <v>14</v>
      </c>
      <c r="E422" s="4">
        <v>4.0</v>
      </c>
      <c r="F422" s="36" t="s">
        <v>1930</v>
      </c>
      <c r="G422" s="4" t="s">
        <v>2103</v>
      </c>
      <c r="H422" s="4">
        <v>564.0</v>
      </c>
      <c r="I422" s="4">
        <v>566.0</v>
      </c>
      <c r="J422" s="4">
        <v>1130.0</v>
      </c>
      <c r="K422" s="36" t="s">
        <v>1258</v>
      </c>
    </row>
    <row r="423">
      <c r="A423" s="4">
        <v>2008.0</v>
      </c>
      <c r="B423" s="4" t="s">
        <v>298</v>
      </c>
      <c r="C423" s="4" t="s">
        <v>57</v>
      </c>
      <c r="D423" s="4" t="s">
        <v>14</v>
      </c>
      <c r="E423" s="4">
        <v>5.0</v>
      </c>
      <c r="F423" s="36" t="s">
        <v>1056</v>
      </c>
      <c r="G423" s="4" t="s">
        <v>1962</v>
      </c>
      <c r="H423" s="4">
        <v>576.0</v>
      </c>
      <c r="I423" s="4">
        <v>552.0</v>
      </c>
      <c r="J423" s="4">
        <v>1128.0</v>
      </c>
      <c r="K423" s="36" t="s">
        <v>1258</v>
      </c>
    </row>
    <row r="424">
      <c r="A424" s="4">
        <v>2008.0</v>
      </c>
      <c r="B424" s="4" t="s">
        <v>298</v>
      </c>
      <c r="C424" s="4" t="s">
        <v>57</v>
      </c>
      <c r="D424" s="4" t="s">
        <v>14</v>
      </c>
      <c r="E424" s="4">
        <v>6.0</v>
      </c>
      <c r="F424" s="36" t="s">
        <v>2104</v>
      </c>
      <c r="G424" s="4" t="s">
        <v>1400</v>
      </c>
      <c r="H424" s="4">
        <v>530.0</v>
      </c>
      <c r="I424" s="4">
        <v>574.0</v>
      </c>
      <c r="J424" s="4">
        <v>1104.0</v>
      </c>
      <c r="K424" s="36" t="s">
        <v>1258</v>
      </c>
    </row>
    <row r="425">
      <c r="A425" s="4">
        <v>2008.0</v>
      </c>
      <c r="B425" s="4" t="s">
        <v>298</v>
      </c>
      <c r="C425" s="4" t="s">
        <v>57</v>
      </c>
      <c r="D425" s="4" t="s">
        <v>14</v>
      </c>
      <c r="E425" s="4">
        <v>7.0</v>
      </c>
      <c r="F425" s="36" t="s">
        <v>608</v>
      </c>
      <c r="G425" s="4" t="s">
        <v>1233</v>
      </c>
      <c r="H425" s="4">
        <v>550.0</v>
      </c>
      <c r="I425" s="4">
        <v>520.0</v>
      </c>
      <c r="J425" s="4">
        <v>1070.0</v>
      </c>
      <c r="K425" s="36" t="s">
        <v>1258</v>
      </c>
    </row>
    <row r="426">
      <c r="A426" s="4">
        <v>2008.0</v>
      </c>
      <c r="B426" s="4" t="s">
        <v>298</v>
      </c>
      <c r="C426" s="4" t="s">
        <v>57</v>
      </c>
      <c r="D426" s="4" t="s">
        <v>14</v>
      </c>
      <c r="E426" s="4">
        <v>8.0</v>
      </c>
      <c r="F426" s="36" t="s">
        <v>344</v>
      </c>
      <c r="G426" s="4" t="s">
        <v>250</v>
      </c>
      <c r="H426" s="4">
        <v>492.0</v>
      </c>
      <c r="I426" s="4">
        <v>528.0</v>
      </c>
      <c r="J426" s="4">
        <v>1020.0</v>
      </c>
      <c r="K426" s="36" t="s">
        <v>1258</v>
      </c>
    </row>
    <row r="427">
      <c r="A427" s="4">
        <v>2008.0</v>
      </c>
      <c r="B427" s="4" t="s">
        <v>298</v>
      </c>
      <c r="C427" s="4" t="s">
        <v>57</v>
      </c>
      <c r="D427" s="4" t="s">
        <v>14</v>
      </c>
      <c r="E427" s="4">
        <v>9.0</v>
      </c>
      <c r="F427" s="36" t="s">
        <v>2105</v>
      </c>
      <c r="G427" s="4" t="s">
        <v>1754</v>
      </c>
      <c r="H427" s="4">
        <v>524.0</v>
      </c>
      <c r="I427" s="4">
        <v>474.0</v>
      </c>
      <c r="J427" s="4">
        <v>998.0</v>
      </c>
      <c r="K427" s="36" t="s">
        <v>1258</v>
      </c>
    </row>
    <row r="428">
      <c r="A428" s="4">
        <v>2008.0</v>
      </c>
      <c r="B428" s="4" t="s">
        <v>298</v>
      </c>
      <c r="C428" s="4" t="s">
        <v>57</v>
      </c>
      <c r="D428" s="4" t="s">
        <v>14</v>
      </c>
      <c r="E428" s="4">
        <v>10.0</v>
      </c>
      <c r="F428" s="36" t="s">
        <v>2106</v>
      </c>
      <c r="G428" s="4" t="s">
        <v>1588</v>
      </c>
      <c r="H428" s="4">
        <v>492.0</v>
      </c>
      <c r="I428" s="4">
        <v>482.0</v>
      </c>
      <c r="J428" s="4">
        <v>974.0</v>
      </c>
      <c r="K428" s="36" t="s">
        <v>1258</v>
      </c>
    </row>
    <row r="429">
      <c r="A429" s="4">
        <v>2008.0</v>
      </c>
      <c r="B429" s="4" t="s">
        <v>298</v>
      </c>
      <c r="C429" s="4" t="s">
        <v>57</v>
      </c>
      <c r="D429" s="4" t="s">
        <v>14</v>
      </c>
      <c r="E429" s="4">
        <v>11.0</v>
      </c>
      <c r="F429" s="36" t="s">
        <v>1919</v>
      </c>
      <c r="G429" s="4" t="s">
        <v>1888</v>
      </c>
      <c r="H429" s="4">
        <v>542.0</v>
      </c>
      <c r="I429" s="4">
        <v>428.0</v>
      </c>
      <c r="J429" s="4">
        <v>970.0</v>
      </c>
      <c r="K429" s="36" t="s">
        <v>1258</v>
      </c>
    </row>
    <row r="430">
      <c r="A430" s="4">
        <v>2008.0</v>
      </c>
      <c r="B430" s="4" t="s">
        <v>298</v>
      </c>
      <c r="C430" s="4" t="s">
        <v>57</v>
      </c>
      <c r="D430" s="4" t="s">
        <v>14</v>
      </c>
      <c r="E430" s="4">
        <v>12.0</v>
      </c>
      <c r="F430" s="36" t="s">
        <v>1514</v>
      </c>
      <c r="G430" s="4" t="s">
        <v>2043</v>
      </c>
      <c r="H430" s="4">
        <v>532.0</v>
      </c>
      <c r="I430" s="4">
        <v>426.0</v>
      </c>
      <c r="J430" s="4">
        <v>958.0</v>
      </c>
      <c r="K430" s="36" t="s">
        <v>1258</v>
      </c>
    </row>
    <row r="431">
      <c r="A431" s="4">
        <v>2008.0</v>
      </c>
      <c r="B431" s="4" t="s">
        <v>298</v>
      </c>
      <c r="C431" s="4" t="s">
        <v>57</v>
      </c>
      <c r="D431" s="4" t="s">
        <v>14</v>
      </c>
      <c r="E431" s="4">
        <v>13.0</v>
      </c>
      <c r="F431" s="36" t="s">
        <v>951</v>
      </c>
      <c r="G431" s="4" t="s">
        <v>1502</v>
      </c>
      <c r="H431" s="4">
        <v>504.0</v>
      </c>
      <c r="I431" s="4">
        <v>440.0</v>
      </c>
      <c r="J431" s="4">
        <v>944.0</v>
      </c>
      <c r="K431" s="4">
        <v>4.0</v>
      </c>
    </row>
    <row r="432">
      <c r="A432" s="4">
        <v>2008.0</v>
      </c>
      <c r="B432" s="4" t="s">
        <v>298</v>
      </c>
      <c r="C432" s="4" t="s">
        <v>57</v>
      </c>
      <c r="D432" s="4" t="s">
        <v>14</v>
      </c>
      <c r="E432" s="4">
        <v>14.0</v>
      </c>
      <c r="F432" s="36" t="s">
        <v>1599</v>
      </c>
      <c r="G432" s="4" t="s">
        <v>2107</v>
      </c>
      <c r="H432" s="4">
        <v>524.0</v>
      </c>
      <c r="I432" s="4">
        <v>420.0</v>
      </c>
      <c r="J432" s="4">
        <v>944.0</v>
      </c>
      <c r="K432" s="4">
        <v>3.0</v>
      </c>
    </row>
    <row r="433">
      <c r="A433" s="4">
        <v>2008.0</v>
      </c>
      <c r="B433" s="4" t="s">
        <v>298</v>
      </c>
      <c r="C433" s="4" t="s">
        <v>57</v>
      </c>
      <c r="D433" s="4" t="s">
        <v>14</v>
      </c>
      <c r="E433" s="4">
        <v>15.0</v>
      </c>
      <c r="F433" s="36" t="s">
        <v>1834</v>
      </c>
      <c r="G433" s="4" t="s">
        <v>502</v>
      </c>
      <c r="H433" s="4">
        <v>452.0</v>
      </c>
      <c r="I433" s="4">
        <v>400.0</v>
      </c>
      <c r="J433" s="4">
        <v>852.0</v>
      </c>
      <c r="K433" s="36" t="s">
        <v>1258</v>
      </c>
    </row>
    <row r="434">
      <c r="A434" s="4">
        <v>2008.0</v>
      </c>
      <c r="B434" s="4" t="s">
        <v>298</v>
      </c>
      <c r="C434" s="4" t="s">
        <v>57</v>
      </c>
      <c r="D434" s="4" t="s">
        <v>14</v>
      </c>
      <c r="E434" s="4">
        <v>16.0</v>
      </c>
      <c r="F434" s="36" t="s">
        <v>1059</v>
      </c>
      <c r="G434" s="4" t="s">
        <v>1047</v>
      </c>
      <c r="H434" s="4">
        <v>392.0</v>
      </c>
      <c r="I434" s="4">
        <v>426.0</v>
      </c>
      <c r="J434" s="4">
        <v>818.0</v>
      </c>
      <c r="K434" s="36" t="s">
        <v>1258</v>
      </c>
    </row>
    <row r="435">
      <c r="A435" s="4">
        <v>2008.0</v>
      </c>
      <c r="B435" s="4" t="s">
        <v>298</v>
      </c>
      <c r="C435" s="4" t="s">
        <v>57</v>
      </c>
      <c r="D435" s="4" t="s">
        <v>14</v>
      </c>
      <c r="E435" s="4">
        <v>17.0</v>
      </c>
      <c r="F435" s="36" t="s">
        <v>2108</v>
      </c>
      <c r="G435" s="4" t="s">
        <v>1973</v>
      </c>
      <c r="H435" s="4">
        <v>468.0</v>
      </c>
      <c r="I435" s="4">
        <v>342.0</v>
      </c>
      <c r="J435" s="4">
        <v>810.0</v>
      </c>
      <c r="K435" s="36" t="s">
        <v>1258</v>
      </c>
    </row>
    <row r="436">
      <c r="A436" s="4">
        <v>2008.0</v>
      </c>
      <c r="B436" s="4" t="s">
        <v>298</v>
      </c>
      <c r="C436" s="4" t="s">
        <v>57</v>
      </c>
      <c r="D436" s="4" t="s">
        <v>14</v>
      </c>
      <c r="E436" s="4">
        <v>18.0</v>
      </c>
      <c r="F436" s="36" t="s">
        <v>2109</v>
      </c>
      <c r="G436" s="4" t="s">
        <v>1945</v>
      </c>
      <c r="H436" s="4">
        <v>440.0</v>
      </c>
      <c r="I436" s="4">
        <v>344.0</v>
      </c>
      <c r="J436" s="4">
        <v>784.0</v>
      </c>
      <c r="K436" s="36" t="s">
        <v>1258</v>
      </c>
    </row>
    <row r="437">
      <c r="A437" s="4">
        <v>2008.0</v>
      </c>
      <c r="B437" s="4" t="s">
        <v>298</v>
      </c>
      <c r="C437" s="4" t="s">
        <v>57</v>
      </c>
      <c r="D437" s="4" t="s">
        <v>14</v>
      </c>
      <c r="E437" s="4">
        <v>19.0</v>
      </c>
      <c r="F437" s="36" t="s">
        <v>1817</v>
      </c>
      <c r="G437" s="4" t="s">
        <v>2069</v>
      </c>
      <c r="H437" s="4">
        <v>318.0</v>
      </c>
      <c r="I437" s="4">
        <v>300.0</v>
      </c>
      <c r="J437" s="4">
        <v>618.0</v>
      </c>
      <c r="K437" s="36" t="s">
        <v>1258</v>
      </c>
    </row>
    <row r="438">
      <c r="A438" s="4">
        <v>2008.0</v>
      </c>
      <c r="B438" s="4" t="s">
        <v>1835</v>
      </c>
      <c r="C438" s="4" t="s">
        <v>13</v>
      </c>
      <c r="D438" s="4" t="s">
        <v>14</v>
      </c>
      <c r="E438" s="4">
        <v>1.0</v>
      </c>
      <c r="F438" s="36" t="s">
        <v>781</v>
      </c>
      <c r="G438" s="4" t="s">
        <v>2003</v>
      </c>
      <c r="H438" s="4">
        <v>654.0</v>
      </c>
      <c r="I438" s="4">
        <v>612.0</v>
      </c>
      <c r="J438" s="4">
        <v>1266.0</v>
      </c>
      <c r="K438" s="36" t="s">
        <v>1258</v>
      </c>
    </row>
    <row r="439">
      <c r="A439" s="4">
        <v>2008.0</v>
      </c>
      <c r="B439" s="4" t="s">
        <v>1835</v>
      </c>
      <c r="C439" s="4" t="s">
        <v>13</v>
      </c>
      <c r="D439" s="4" t="s">
        <v>14</v>
      </c>
      <c r="E439" s="4">
        <v>2.0</v>
      </c>
      <c r="F439" s="36" t="s">
        <v>2110</v>
      </c>
      <c r="G439" s="4" t="s">
        <v>1754</v>
      </c>
      <c r="H439" s="4">
        <v>620.0</v>
      </c>
      <c r="I439" s="4">
        <v>596.0</v>
      </c>
      <c r="J439" s="4">
        <v>1216.0</v>
      </c>
      <c r="K439" s="36" t="s">
        <v>1258</v>
      </c>
    </row>
    <row r="440">
      <c r="A440" s="4">
        <v>2008.0</v>
      </c>
      <c r="B440" s="4" t="s">
        <v>1835</v>
      </c>
      <c r="C440" s="4" t="s">
        <v>13</v>
      </c>
      <c r="D440" s="4" t="s">
        <v>14</v>
      </c>
      <c r="E440" s="4">
        <v>3.0</v>
      </c>
      <c r="F440" s="36" t="s">
        <v>1592</v>
      </c>
      <c r="G440" s="4" t="s">
        <v>2003</v>
      </c>
      <c r="H440" s="4">
        <v>584.0</v>
      </c>
      <c r="I440" s="4">
        <v>598.0</v>
      </c>
      <c r="J440" s="4">
        <v>1182.0</v>
      </c>
      <c r="K440" s="36" t="s">
        <v>1258</v>
      </c>
    </row>
    <row r="441">
      <c r="A441" s="4">
        <v>2008.0</v>
      </c>
      <c r="B441" s="4" t="s">
        <v>1835</v>
      </c>
      <c r="C441" s="4" t="s">
        <v>13</v>
      </c>
      <c r="D441" s="4" t="s">
        <v>14</v>
      </c>
      <c r="E441" s="4">
        <v>4.0</v>
      </c>
      <c r="F441" s="36" t="s">
        <v>400</v>
      </c>
      <c r="G441" s="4" t="s">
        <v>1112</v>
      </c>
      <c r="H441" s="4">
        <v>586.0</v>
      </c>
      <c r="I441" s="4">
        <v>568.0</v>
      </c>
      <c r="J441" s="4">
        <v>1154.0</v>
      </c>
      <c r="K441" s="36" t="s">
        <v>1258</v>
      </c>
    </row>
    <row r="442">
      <c r="A442" s="4">
        <v>2008.0</v>
      </c>
      <c r="B442" s="4" t="s">
        <v>1835</v>
      </c>
      <c r="C442" s="4" t="s">
        <v>13</v>
      </c>
      <c r="D442" s="4" t="s">
        <v>14</v>
      </c>
      <c r="E442" s="4">
        <v>5.0</v>
      </c>
      <c r="F442" s="36" t="s">
        <v>50</v>
      </c>
      <c r="G442" s="4" t="s">
        <v>1981</v>
      </c>
      <c r="H442" s="4">
        <v>544.0</v>
      </c>
      <c r="I442" s="4">
        <v>546.0</v>
      </c>
      <c r="J442" s="4">
        <v>1090.0</v>
      </c>
      <c r="K442" s="36" t="s">
        <v>1258</v>
      </c>
    </row>
    <row r="443">
      <c r="A443" s="4">
        <v>2008.0</v>
      </c>
      <c r="B443" s="4" t="s">
        <v>1835</v>
      </c>
      <c r="C443" s="4" t="s">
        <v>13</v>
      </c>
      <c r="D443" s="4" t="s">
        <v>14</v>
      </c>
      <c r="E443" s="4">
        <v>6.0</v>
      </c>
      <c r="F443" s="36" t="s">
        <v>1836</v>
      </c>
      <c r="G443" s="4" t="s">
        <v>2111</v>
      </c>
      <c r="H443" s="4">
        <v>502.0</v>
      </c>
      <c r="I443" s="4">
        <v>536.0</v>
      </c>
      <c r="J443" s="4">
        <v>1038.0</v>
      </c>
      <c r="K443" s="36" t="s">
        <v>1258</v>
      </c>
    </row>
    <row r="444">
      <c r="A444" s="4">
        <v>2008.0</v>
      </c>
      <c r="B444" s="4" t="s">
        <v>1835</v>
      </c>
      <c r="C444" s="4" t="s">
        <v>13</v>
      </c>
      <c r="D444" s="4" t="s">
        <v>14</v>
      </c>
      <c r="E444" s="4">
        <v>7.0</v>
      </c>
      <c r="F444" s="36" t="s">
        <v>1271</v>
      </c>
      <c r="G444" s="4" t="s">
        <v>1948</v>
      </c>
      <c r="H444" s="4">
        <v>478.0</v>
      </c>
      <c r="I444" s="4">
        <v>380.0</v>
      </c>
      <c r="J444" s="4">
        <v>858.0</v>
      </c>
      <c r="K444" s="36" t="s">
        <v>1258</v>
      </c>
    </row>
    <row r="445">
      <c r="A445" s="4">
        <v>2008.0</v>
      </c>
      <c r="B445" s="4" t="s">
        <v>1835</v>
      </c>
      <c r="C445" s="4" t="s">
        <v>57</v>
      </c>
      <c r="D445" s="4" t="s">
        <v>14</v>
      </c>
      <c r="E445" s="4">
        <v>1.0</v>
      </c>
      <c r="F445" s="36" t="s">
        <v>1379</v>
      </c>
      <c r="G445" s="4" t="s">
        <v>1948</v>
      </c>
      <c r="H445" s="4">
        <v>530.0</v>
      </c>
      <c r="I445" s="4">
        <v>542.0</v>
      </c>
      <c r="J445" s="4">
        <v>1072.0</v>
      </c>
      <c r="K445" s="36" t="s">
        <v>1258</v>
      </c>
    </row>
    <row r="446">
      <c r="A446" s="4">
        <v>2008.0</v>
      </c>
      <c r="B446" s="4" t="s">
        <v>1835</v>
      </c>
      <c r="C446" s="4" t="s">
        <v>57</v>
      </c>
      <c r="D446" s="4" t="s">
        <v>14</v>
      </c>
      <c r="E446" s="4">
        <v>2.0</v>
      </c>
      <c r="F446" s="36" t="s">
        <v>2112</v>
      </c>
      <c r="G446" s="4" t="s">
        <v>1965</v>
      </c>
      <c r="H446" s="4">
        <v>404.0</v>
      </c>
      <c r="I446" s="4">
        <v>332.0</v>
      </c>
      <c r="J446" s="4">
        <v>736.0</v>
      </c>
      <c r="K446" s="36" t="s">
        <v>1258</v>
      </c>
    </row>
    <row r="447">
      <c r="A447" s="4">
        <v>2008.0</v>
      </c>
      <c r="B447" s="4" t="s">
        <v>1835</v>
      </c>
      <c r="C447" s="4" t="s">
        <v>57</v>
      </c>
      <c r="D447" s="4" t="s">
        <v>14</v>
      </c>
      <c r="E447" s="4">
        <v>3.0</v>
      </c>
      <c r="F447" s="36" t="s">
        <v>687</v>
      </c>
      <c r="G447" s="4" t="s">
        <v>1997</v>
      </c>
      <c r="H447" s="4">
        <v>404.0</v>
      </c>
      <c r="I447" s="4">
        <v>266.0</v>
      </c>
      <c r="J447" s="4">
        <v>670.0</v>
      </c>
      <c r="K447" s="36" t="s">
        <v>1258</v>
      </c>
    </row>
    <row r="448">
      <c r="A448" s="4">
        <v>2008.0</v>
      </c>
      <c r="B448" s="4" t="s">
        <v>354</v>
      </c>
      <c r="C448" s="4" t="s">
        <v>13</v>
      </c>
      <c r="D448" s="4" t="s">
        <v>14</v>
      </c>
      <c r="E448" s="4">
        <v>1.0</v>
      </c>
      <c r="F448" s="36" t="s">
        <v>359</v>
      </c>
      <c r="G448" s="4" t="s">
        <v>125</v>
      </c>
      <c r="H448" s="4">
        <v>922.0</v>
      </c>
      <c r="I448" s="4">
        <v>932.0</v>
      </c>
      <c r="J448" s="4">
        <v>1854.0</v>
      </c>
      <c r="K448" s="36" t="s">
        <v>1258</v>
      </c>
    </row>
    <row r="449">
      <c r="A449" s="4">
        <v>2008.0</v>
      </c>
      <c r="B449" s="4" t="s">
        <v>354</v>
      </c>
      <c r="C449" s="4" t="s">
        <v>13</v>
      </c>
      <c r="D449" s="4" t="s">
        <v>14</v>
      </c>
      <c r="E449" s="4">
        <v>2.0</v>
      </c>
      <c r="F449" s="36" t="s">
        <v>355</v>
      </c>
      <c r="G449" s="4" t="s">
        <v>1061</v>
      </c>
      <c r="H449" s="4">
        <v>912.0</v>
      </c>
      <c r="I449" s="4">
        <v>900.0</v>
      </c>
      <c r="J449" s="4">
        <v>1812.0</v>
      </c>
      <c r="K449" s="36" t="s">
        <v>1258</v>
      </c>
    </row>
    <row r="450">
      <c r="A450" s="4">
        <v>2008.0</v>
      </c>
      <c r="B450" s="4" t="s">
        <v>354</v>
      </c>
      <c r="C450" s="4" t="s">
        <v>13</v>
      </c>
      <c r="D450" s="4" t="s">
        <v>14</v>
      </c>
      <c r="E450" s="4">
        <v>3.0</v>
      </c>
      <c r="F450" s="36" t="s">
        <v>1718</v>
      </c>
      <c r="G450" s="4" t="s">
        <v>2084</v>
      </c>
      <c r="H450" s="4">
        <v>932.0</v>
      </c>
      <c r="I450" s="4">
        <v>872.0</v>
      </c>
      <c r="J450" s="4">
        <v>1804.0</v>
      </c>
      <c r="K450" s="36" t="s">
        <v>1258</v>
      </c>
    </row>
    <row r="451">
      <c r="A451" s="4">
        <v>2008.0</v>
      </c>
      <c r="B451" s="4" t="s">
        <v>354</v>
      </c>
      <c r="C451" s="4" t="s">
        <v>13</v>
      </c>
      <c r="D451" s="4" t="s">
        <v>14</v>
      </c>
      <c r="E451" s="4">
        <v>4.0</v>
      </c>
      <c r="F451" s="36" t="s">
        <v>361</v>
      </c>
      <c r="G451" s="4" t="s">
        <v>125</v>
      </c>
      <c r="H451" s="4">
        <v>910.0</v>
      </c>
      <c r="I451" s="4">
        <v>892.0</v>
      </c>
      <c r="J451" s="4">
        <v>1802.0</v>
      </c>
      <c r="K451" s="36" t="s">
        <v>1258</v>
      </c>
    </row>
    <row r="452">
      <c r="A452" s="4">
        <v>2008.0</v>
      </c>
      <c r="B452" s="4" t="s">
        <v>354</v>
      </c>
      <c r="C452" s="4" t="s">
        <v>13</v>
      </c>
      <c r="D452" s="4" t="s">
        <v>14</v>
      </c>
      <c r="E452" s="4">
        <v>5.0</v>
      </c>
      <c r="F452" s="36" t="s">
        <v>362</v>
      </c>
      <c r="G452" s="4" t="s">
        <v>1008</v>
      </c>
      <c r="H452" s="4">
        <v>900.0</v>
      </c>
      <c r="I452" s="4">
        <v>900.0</v>
      </c>
      <c r="J452" s="4">
        <v>1800.0</v>
      </c>
      <c r="K452" s="4">
        <v>60.0</v>
      </c>
    </row>
    <row r="453">
      <c r="A453" s="4">
        <v>2008.0</v>
      </c>
      <c r="B453" s="4" t="s">
        <v>354</v>
      </c>
      <c r="C453" s="4" t="s">
        <v>13</v>
      </c>
      <c r="D453" s="4" t="s">
        <v>14</v>
      </c>
      <c r="E453" s="4">
        <v>6.0</v>
      </c>
      <c r="F453" s="36" t="s">
        <v>366</v>
      </c>
      <c r="G453" s="4" t="s">
        <v>1754</v>
      </c>
      <c r="H453" s="4">
        <v>892.0</v>
      </c>
      <c r="I453" s="4">
        <v>908.0</v>
      </c>
      <c r="J453" s="4">
        <v>1800.0</v>
      </c>
      <c r="K453" s="4">
        <v>57.0</v>
      </c>
    </row>
    <row r="454">
      <c r="A454" s="4">
        <v>2008.0</v>
      </c>
      <c r="B454" s="4" t="s">
        <v>354</v>
      </c>
      <c r="C454" s="4" t="s">
        <v>13</v>
      </c>
      <c r="D454" s="4" t="s">
        <v>14</v>
      </c>
      <c r="E454" s="4">
        <v>7.0</v>
      </c>
      <c r="F454" s="36" t="s">
        <v>765</v>
      </c>
      <c r="G454" s="4" t="s">
        <v>53</v>
      </c>
      <c r="H454" s="4">
        <v>884.0</v>
      </c>
      <c r="I454" s="4">
        <v>894.0</v>
      </c>
      <c r="J454" s="4">
        <v>1778.0</v>
      </c>
      <c r="K454" s="36" t="s">
        <v>1258</v>
      </c>
    </row>
    <row r="455">
      <c r="A455" s="4">
        <v>2008.0</v>
      </c>
      <c r="B455" s="4" t="s">
        <v>354</v>
      </c>
      <c r="C455" s="4" t="s">
        <v>13</v>
      </c>
      <c r="D455" s="4" t="s">
        <v>14</v>
      </c>
      <c r="E455" s="4">
        <v>8.0</v>
      </c>
      <c r="F455" s="36" t="s">
        <v>766</v>
      </c>
      <c r="G455" s="4" t="s">
        <v>1984</v>
      </c>
      <c r="H455" s="4">
        <v>880.0</v>
      </c>
      <c r="I455" s="4">
        <v>896.0</v>
      </c>
      <c r="J455" s="4">
        <v>1776.0</v>
      </c>
      <c r="K455" s="36" t="s">
        <v>1258</v>
      </c>
    </row>
    <row r="456">
      <c r="A456" s="4">
        <v>2008.0</v>
      </c>
      <c r="B456" s="4" t="s">
        <v>354</v>
      </c>
      <c r="C456" s="4" t="s">
        <v>13</v>
      </c>
      <c r="D456" s="4" t="s">
        <v>14</v>
      </c>
      <c r="E456" s="4">
        <v>9.0</v>
      </c>
      <c r="F456" s="36" t="s">
        <v>2113</v>
      </c>
      <c r="G456" s="4" t="s">
        <v>82</v>
      </c>
      <c r="H456" s="4">
        <v>908.0</v>
      </c>
      <c r="I456" s="4">
        <v>864.0</v>
      </c>
      <c r="J456" s="4">
        <v>1772.0</v>
      </c>
      <c r="K456" s="36" t="s">
        <v>1258</v>
      </c>
    </row>
    <row r="457">
      <c r="A457" s="4">
        <v>2008.0</v>
      </c>
      <c r="B457" s="4" t="s">
        <v>354</v>
      </c>
      <c r="C457" s="4" t="s">
        <v>13</v>
      </c>
      <c r="D457" s="4" t="s">
        <v>14</v>
      </c>
      <c r="E457" s="4">
        <v>10.0</v>
      </c>
      <c r="F457" s="36" t="s">
        <v>358</v>
      </c>
      <c r="G457" s="4" t="s">
        <v>1754</v>
      </c>
      <c r="H457" s="4">
        <v>874.0</v>
      </c>
      <c r="I457" s="4">
        <v>892.0</v>
      </c>
      <c r="J457" s="4">
        <v>1766.0</v>
      </c>
      <c r="K457" s="36" t="s">
        <v>1258</v>
      </c>
    </row>
    <row r="458">
      <c r="A458" s="4">
        <v>2008.0</v>
      </c>
      <c r="B458" s="4" t="s">
        <v>354</v>
      </c>
      <c r="C458" s="4" t="s">
        <v>13</v>
      </c>
      <c r="D458" s="4" t="s">
        <v>14</v>
      </c>
      <c r="E458" s="4">
        <v>11.0</v>
      </c>
      <c r="F458" s="36" t="s">
        <v>128</v>
      </c>
      <c r="G458" s="4" t="s">
        <v>125</v>
      </c>
      <c r="H458" s="4">
        <v>904.0</v>
      </c>
      <c r="I458" s="4">
        <v>860.0</v>
      </c>
      <c r="J458" s="4">
        <v>1764.0</v>
      </c>
      <c r="K458" s="36" t="s">
        <v>1258</v>
      </c>
    </row>
    <row r="459">
      <c r="A459" s="4">
        <v>2008.0</v>
      </c>
      <c r="B459" s="4" t="s">
        <v>354</v>
      </c>
      <c r="C459" s="4" t="s">
        <v>13</v>
      </c>
      <c r="D459" s="4" t="s">
        <v>14</v>
      </c>
      <c r="E459" s="4">
        <v>12.0</v>
      </c>
      <c r="F459" s="36" t="s">
        <v>1603</v>
      </c>
      <c r="G459" s="4" t="s">
        <v>1994</v>
      </c>
      <c r="H459" s="4">
        <v>872.0</v>
      </c>
      <c r="I459" s="4">
        <v>876.0</v>
      </c>
      <c r="J459" s="4">
        <v>1748.0</v>
      </c>
      <c r="K459" s="36" t="s">
        <v>1258</v>
      </c>
    </row>
    <row r="460">
      <c r="A460" s="4">
        <v>2008.0</v>
      </c>
      <c r="B460" s="4" t="s">
        <v>354</v>
      </c>
      <c r="C460" s="4" t="s">
        <v>13</v>
      </c>
      <c r="D460" s="4" t="s">
        <v>14</v>
      </c>
      <c r="E460" s="4">
        <v>13.0</v>
      </c>
      <c r="F460" s="36" t="s">
        <v>2114</v>
      </c>
      <c r="G460" s="4" t="s">
        <v>1754</v>
      </c>
      <c r="H460" s="4">
        <v>892.0</v>
      </c>
      <c r="I460" s="4">
        <v>854.0</v>
      </c>
      <c r="J460" s="4">
        <v>1746.0</v>
      </c>
      <c r="K460" s="36" t="s">
        <v>1258</v>
      </c>
    </row>
    <row r="461">
      <c r="A461" s="4">
        <v>2008.0</v>
      </c>
      <c r="B461" s="4" t="s">
        <v>354</v>
      </c>
      <c r="C461" s="4" t="s">
        <v>13</v>
      </c>
      <c r="D461" s="4" t="s">
        <v>14</v>
      </c>
      <c r="E461" s="4">
        <v>14.0</v>
      </c>
      <c r="F461" s="36" t="s">
        <v>1606</v>
      </c>
      <c r="G461" s="4" t="s">
        <v>1888</v>
      </c>
      <c r="H461" s="4">
        <v>892.0</v>
      </c>
      <c r="I461" s="4">
        <v>850.0</v>
      </c>
      <c r="J461" s="4">
        <v>1742.0</v>
      </c>
      <c r="K461" s="36" t="s">
        <v>1258</v>
      </c>
    </row>
    <row r="462">
      <c r="A462" s="4">
        <v>2008.0</v>
      </c>
      <c r="B462" s="4" t="s">
        <v>354</v>
      </c>
      <c r="C462" s="4" t="s">
        <v>13</v>
      </c>
      <c r="D462" s="4" t="s">
        <v>14</v>
      </c>
      <c r="E462" s="4">
        <v>15.0</v>
      </c>
      <c r="F462" s="36" t="s">
        <v>1722</v>
      </c>
      <c r="G462" s="4" t="s">
        <v>1008</v>
      </c>
      <c r="H462" s="4">
        <v>874.0</v>
      </c>
      <c r="I462" s="4">
        <v>860.0</v>
      </c>
      <c r="J462" s="4">
        <v>1734.0</v>
      </c>
      <c r="K462" s="36" t="s">
        <v>1258</v>
      </c>
    </row>
    <row r="463">
      <c r="A463" s="4">
        <v>2008.0</v>
      </c>
      <c r="B463" s="4" t="s">
        <v>354</v>
      </c>
      <c r="C463" s="4" t="s">
        <v>13</v>
      </c>
      <c r="D463" s="4" t="s">
        <v>14</v>
      </c>
      <c r="E463" s="4">
        <v>16.0</v>
      </c>
      <c r="F463" s="36" t="s">
        <v>383</v>
      </c>
      <c r="G463" s="4" t="s">
        <v>2041</v>
      </c>
      <c r="H463" s="4">
        <v>856.0</v>
      </c>
      <c r="I463" s="4">
        <v>872.0</v>
      </c>
      <c r="J463" s="4">
        <v>1728.0</v>
      </c>
      <c r="K463" s="36" t="s">
        <v>1258</v>
      </c>
    </row>
    <row r="464">
      <c r="A464" s="4">
        <v>2008.0</v>
      </c>
      <c r="B464" s="4" t="s">
        <v>354</v>
      </c>
      <c r="C464" s="4" t="s">
        <v>13</v>
      </c>
      <c r="D464" s="4" t="s">
        <v>14</v>
      </c>
      <c r="E464" s="4">
        <v>17.0</v>
      </c>
      <c r="F464" s="36" t="s">
        <v>259</v>
      </c>
      <c r="G464" s="4" t="s">
        <v>250</v>
      </c>
      <c r="H464" s="4">
        <v>854.0</v>
      </c>
      <c r="I464" s="4">
        <v>864.0</v>
      </c>
      <c r="J464" s="4">
        <v>1718.0</v>
      </c>
      <c r="K464" s="36" t="s">
        <v>1258</v>
      </c>
    </row>
    <row r="465">
      <c r="A465" s="4">
        <v>2008.0</v>
      </c>
      <c r="B465" s="4" t="s">
        <v>354</v>
      </c>
      <c r="C465" s="4" t="s">
        <v>13</v>
      </c>
      <c r="D465" s="4" t="s">
        <v>14</v>
      </c>
      <c r="E465" s="4">
        <v>18.0</v>
      </c>
      <c r="F465" s="36" t="s">
        <v>843</v>
      </c>
      <c r="G465" s="4" t="s">
        <v>129</v>
      </c>
      <c r="H465" s="4">
        <v>858.0</v>
      </c>
      <c r="I465" s="4">
        <v>858.0</v>
      </c>
      <c r="J465" s="4">
        <v>1716.0</v>
      </c>
      <c r="K465" s="36" t="s">
        <v>1258</v>
      </c>
    </row>
    <row r="466">
      <c r="A466" s="4">
        <v>2008.0</v>
      </c>
      <c r="B466" s="4" t="s">
        <v>354</v>
      </c>
      <c r="C466" s="4" t="s">
        <v>13</v>
      </c>
      <c r="D466" s="4" t="s">
        <v>14</v>
      </c>
      <c r="E466" s="4">
        <v>19.0</v>
      </c>
      <c r="F466" s="36" t="s">
        <v>2115</v>
      </c>
      <c r="G466" s="4" t="s">
        <v>2116</v>
      </c>
      <c r="H466" s="4">
        <v>868.0</v>
      </c>
      <c r="I466" s="4">
        <v>842.0</v>
      </c>
      <c r="J466" s="4">
        <v>1710.0</v>
      </c>
      <c r="K466" s="36" t="s">
        <v>1258</v>
      </c>
    </row>
    <row r="467">
      <c r="A467" s="4">
        <v>2008.0</v>
      </c>
      <c r="B467" s="4" t="s">
        <v>354</v>
      </c>
      <c r="C467" s="4" t="s">
        <v>13</v>
      </c>
      <c r="D467" s="4" t="s">
        <v>14</v>
      </c>
      <c r="E467" s="4">
        <v>20.0</v>
      </c>
      <c r="F467" s="36" t="s">
        <v>491</v>
      </c>
      <c r="G467" s="4" t="s">
        <v>1754</v>
      </c>
      <c r="H467" s="4">
        <v>844.0</v>
      </c>
      <c r="I467" s="4">
        <v>864.0</v>
      </c>
      <c r="J467" s="4">
        <v>1708.0</v>
      </c>
      <c r="K467" s="36" t="s">
        <v>1258</v>
      </c>
    </row>
    <row r="468">
      <c r="A468" s="4">
        <v>2008.0</v>
      </c>
      <c r="B468" s="4" t="s">
        <v>354</v>
      </c>
      <c r="C468" s="4" t="s">
        <v>13</v>
      </c>
      <c r="D468" s="4" t="s">
        <v>14</v>
      </c>
      <c r="E468" s="4">
        <v>21.0</v>
      </c>
      <c r="F468" s="36" t="s">
        <v>381</v>
      </c>
      <c r="G468" s="4" t="s">
        <v>502</v>
      </c>
      <c r="H468" s="4">
        <v>870.0</v>
      </c>
      <c r="I468" s="4">
        <v>826.0</v>
      </c>
      <c r="J468" s="4">
        <v>1696.0</v>
      </c>
      <c r="K468" s="36" t="s">
        <v>1258</v>
      </c>
    </row>
    <row r="469">
      <c r="A469" s="4">
        <v>2008.0</v>
      </c>
      <c r="B469" s="4" t="s">
        <v>354</v>
      </c>
      <c r="C469" s="4" t="s">
        <v>13</v>
      </c>
      <c r="D469" s="4" t="s">
        <v>14</v>
      </c>
      <c r="E469" s="4">
        <v>22.0</v>
      </c>
      <c r="F469" s="36" t="s">
        <v>1894</v>
      </c>
      <c r="G469" s="4" t="s">
        <v>1945</v>
      </c>
      <c r="H469" s="4">
        <v>830.0</v>
      </c>
      <c r="I469" s="4">
        <v>850.0</v>
      </c>
      <c r="J469" s="4">
        <v>1680.0</v>
      </c>
      <c r="K469" s="36" t="s">
        <v>1258</v>
      </c>
    </row>
    <row r="470">
      <c r="A470" s="4">
        <v>2008.0</v>
      </c>
      <c r="B470" s="4" t="s">
        <v>354</v>
      </c>
      <c r="C470" s="4" t="s">
        <v>13</v>
      </c>
      <c r="D470" s="4" t="s">
        <v>14</v>
      </c>
      <c r="E470" s="4">
        <v>23.0</v>
      </c>
      <c r="F470" s="36" t="s">
        <v>842</v>
      </c>
      <c r="G470" s="4" t="s">
        <v>1984</v>
      </c>
      <c r="H470" s="4">
        <v>862.0</v>
      </c>
      <c r="I470" s="4">
        <v>814.0</v>
      </c>
      <c r="J470" s="4">
        <v>1676.0</v>
      </c>
      <c r="K470" s="4">
        <v>35.0</v>
      </c>
    </row>
    <row r="471">
      <c r="A471" s="4">
        <v>2008.0</v>
      </c>
      <c r="B471" s="4" t="s">
        <v>354</v>
      </c>
      <c r="C471" s="4" t="s">
        <v>13</v>
      </c>
      <c r="D471" s="4" t="s">
        <v>14</v>
      </c>
      <c r="E471" s="4">
        <v>24.0</v>
      </c>
      <c r="F471" s="36" t="s">
        <v>1522</v>
      </c>
      <c r="G471" s="4" t="s">
        <v>1796</v>
      </c>
      <c r="H471" s="4">
        <v>868.0</v>
      </c>
      <c r="I471" s="4">
        <v>808.0</v>
      </c>
      <c r="J471" s="4">
        <v>1676.0</v>
      </c>
      <c r="K471" s="4">
        <v>34.0</v>
      </c>
    </row>
    <row r="472">
      <c r="A472" s="4">
        <v>2008.0</v>
      </c>
      <c r="B472" s="4" t="s">
        <v>354</v>
      </c>
      <c r="C472" s="4" t="s">
        <v>13</v>
      </c>
      <c r="D472" s="4" t="s">
        <v>14</v>
      </c>
      <c r="E472" s="4">
        <v>25.0</v>
      </c>
      <c r="F472" s="36" t="s">
        <v>1733</v>
      </c>
      <c r="G472" s="4" t="s">
        <v>1987</v>
      </c>
      <c r="H472" s="4">
        <v>818.0</v>
      </c>
      <c r="I472" s="4">
        <v>854.0</v>
      </c>
      <c r="J472" s="4">
        <v>1672.0</v>
      </c>
      <c r="K472" s="36" t="s">
        <v>1258</v>
      </c>
    </row>
    <row r="473">
      <c r="A473" s="4">
        <v>2008.0</v>
      </c>
      <c r="B473" s="4" t="s">
        <v>354</v>
      </c>
      <c r="C473" s="4" t="s">
        <v>13</v>
      </c>
      <c r="D473" s="4" t="s">
        <v>14</v>
      </c>
      <c r="E473" s="4">
        <v>26.0</v>
      </c>
      <c r="F473" s="36" t="s">
        <v>1938</v>
      </c>
      <c r="G473" s="4" t="s">
        <v>1754</v>
      </c>
      <c r="H473" s="4">
        <v>836.0</v>
      </c>
      <c r="I473" s="4">
        <v>832.0</v>
      </c>
      <c r="J473" s="4">
        <v>1668.0</v>
      </c>
      <c r="K473" s="36" t="s">
        <v>1258</v>
      </c>
    </row>
    <row r="474">
      <c r="A474" s="4">
        <v>2008.0</v>
      </c>
      <c r="B474" s="4" t="s">
        <v>354</v>
      </c>
      <c r="C474" s="4" t="s">
        <v>13</v>
      </c>
      <c r="D474" s="4" t="s">
        <v>14</v>
      </c>
      <c r="E474" s="4">
        <v>27.0</v>
      </c>
      <c r="F474" s="36" t="s">
        <v>620</v>
      </c>
      <c r="G474" s="4" t="s">
        <v>135</v>
      </c>
      <c r="H474" s="4">
        <v>844.0</v>
      </c>
      <c r="I474" s="4">
        <v>818.0</v>
      </c>
      <c r="J474" s="4">
        <v>1662.0</v>
      </c>
      <c r="K474" s="36" t="s">
        <v>1258</v>
      </c>
    </row>
    <row r="475">
      <c r="A475" s="4">
        <v>2008.0</v>
      </c>
      <c r="B475" s="4" t="s">
        <v>354</v>
      </c>
      <c r="C475" s="4" t="s">
        <v>13</v>
      </c>
      <c r="D475" s="4" t="s">
        <v>14</v>
      </c>
      <c r="E475" s="4">
        <v>28.0</v>
      </c>
      <c r="F475" s="36" t="s">
        <v>376</v>
      </c>
      <c r="G475" s="4" t="s">
        <v>369</v>
      </c>
      <c r="H475" s="4">
        <v>838.0</v>
      </c>
      <c r="I475" s="4">
        <v>798.0</v>
      </c>
      <c r="J475" s="4">
        <v>1636.0</v>
      </c>
      <c r="K475" s="36" t="s">
        <v>1258</v>
      </c>
    </row>
    <row r="476">
      <c r="A476" s="4">
        <v>2008.0</v>
      </c>
      <c r="B476" s="4" t="s">
        <v>354</v>
      </c>
      <c r="C476" s="4" t="s">
        <v>13</v>
      </c>
      <c r="D476" s="4" t="s">
        <v>14</v>
      </c>
      <c r="E476" s="4">
        <v>29.0</v>
      </c>
      <c r="F476" s="36" t="s">
        <v>1880</v>
      </c>
      <c r="G476" s="4" t="s">
        <v>1971</v>
      </c>
      <c r="H476" s="4">
        <v>804.0</v>
      </c>
      <c r="I476" s="4">
        <v>830.0</v>
      </c>
      <c r="J476" s="4">
        <v>1634.0</v>
      </c>
      <c r="K476" s="36" t="s">
        <v>1258</v>
      </c>
    </row>
    <row r="477">
      <c r="A477" s="4">
        <v>2008.0</v>
      </c>
      <c r="B477" s="4" t="s">
        <v>354</v>
      </c>
      <c r="C477" s="4" t="s">
        <v>13</v>
      </c>
      <c r="D477" s="4" t="s">
        <v>14</v>
      </c>
      <c r="E477" s="4">
        <v>30.0</v>
      </c>
      <c r="F477" s="36" t="s">
        <v>2117</v>
      </c>
      <c r="G477" s="4" t="s">
        <v>1754</v>
      </c>
      <c r="H477" s="4">
        <v>804.0</v>
      </c>
      <c r="I477" s="4">
        <v>826.0</v>
      </c>
      <c r="J477" s="4">
        <v>1630.0</v>
      </c>
      <c r="K477" s="4">
        <v>37.0</v>
      </c>
    </row>
    <row r="478">
      <c r="A478" s="4">
        <v>2008.0</v>
      </c>
      <c r="B478" s="4" t="s">
        <v>354</v>
      </c>
      <c r="C478" s="4" t="s">
        <v>13</v>
      </c>
      <c r="D478" s="4" t="s">
        <v>14</v>
      </c>
      <c r="E478" s="4">
        <v>31.0</v>
      </c>
      <c r="F478" s="36" t="s">
        <v>1788</v>
      </c>
      <c r="G478" s="4" t="s">
        <v>2049</v>
      </c>
      <c r="H478" s="4">
        <v>804.0</v>
      </c>
      <c r="I478" s="4">
        <v>826.0</v>
      </c>
      <c r="J478" s="4">
        <v>1630.0</v>
      </c>
      <c r="K478" s="4">
        <v>29.0</v>
      </c>
    </row>
    <row r="479">
      <c r="A479" s="4">
        <v>2008.0</v>
      </c>
      <c r="B479" s="4" t="s">
        <v>354</v>
      </c>
      <c r="C479" s="4" t="s">
        <v>13</v>
      </c>
      <c r="D479" s="4" t="s">
        <v>14</v>
      </c>
      <c r="E479" s="4">
        <v>32.0</v>
      </c>
      <c r="F479" s="36" t="s">
        <v>2118</v>
      </c>
      <c r="G479" s="4" t="s">
        <v>1754</v>
      </c>
      <c r="H479" s="4">
        <v>808.0</v>
      </c>
      <c r="I479" s="4">
        <v>800.0</v>
      </c>
      <c r="J479" s="4">
        <v>1608.0</v>
      </c>
      <c r="K479" s="36" t="s">
        <v>1258</v>
      </c>
    </row>
    <row r="480">
      <c r="A480" s="4">
        <v>2008.0</v>
      </c>
      <c r="B480" s="4" t="s">
        <v>354</v>
      </c>
      <c r="C480" s="4" t="s">
        <v>13</v>
      </c>
      <c r="D480" s="4" t="s">
        <v>14</v>
      </c>
      <c r="E480" s="4">
        <v>33.0</v>
      </c>
      <c r="F480" s="36" t="s">
        <v>629</v>
      </c>
      <c r="G480" s="4" t="s">
        <v>1754</v>
      </c>
      <c r="H480" s="4">
        <v>802.0</v>
      </c>
      <c r="I480" s="4">
        <v>768.0</v>
      </c>
      <c r="J480" s="4">
        <v>1570.0</v>
      </c>
      <c r="K480" s="36" t="s">
        <v>1258</v>
      </c>
    </row>
    <row r="481">
      <c r="A481" s="4">
        <v>2008.0</v>
      </c>
      <c r="B481" s="4" t="s">
        <v>354</v>
      </c>
      <c r="C481" s="4" t="s">
        <v>13</v>
      </c>
      <c r="D481" s="4" t="s">
        <v>14</v>
      </c>
      <c r="E481" s="4">
        <v>34.0</v>
      </c>
      <c r="F481" s="36" t="s">
        <v>2119</v>
      </c>
      <c r="G481" s="4" t="s">
        <v>439</v>
      </c>
      <c r="H481" s="4">
        <v>776.0</v>
      </c>
      <c r="I481" s="4">
        <v>776.0</v>
      </c>
      <c r="J481" s="4">
        <v>1552.0</v>
      </c>
      <c r="K481" s="36" t="s">
        <v>1258</v>
      </c>
    </row>
    <row r="482">
      <c r="A482" s="4">
        <v>2008.0</v>
      </c>
      <c r="B482" s="4" t="s">
        <v>354</v>
      </c>
      <c r="C482" s="4" t="s">
        <v>13</v>
      </c>
      <c r="D482" s="4" t="s">
        <v>14</v>
      </c>
      <c r="E482" s="4">
        <v>35.0</v>
      </c>
      <c r="F482" s="36" t="s">
        <v>2120</v>
      </c>
      <c r="G482" s="4" t="s">
        <v>2017</v>
      </c>
      <c r="H482" s="4">
        <v>746.0</v>
      </c>
      <c r="I482" s="4">
        <v>798.0</v>
      </c>
      <c r="J482" s="4">
        <v>1544.0</v>
      </c>
      <c r="K482" s="36" t="s">
        <v>1258</v>
      </c>
    </row>
    <row r="483">
      <c r="A483" s="4">
        <v>2008.0</v>
      </c>
      <c r="B483" s="4" t="s">
        <v>354</v>
      </c>
      <c r="C483" s="4" t="s">
        <v>13</v>
      </c>
      <c r="D483" s="4" t="s">
        <v>14</v>
      </c>
      <c r="E483" s="4">
        <v>36.0</v>
      </c>
      <c r="F483" s="36" t="s">
        <v>1146</v>
      </c>
      <c r="G483" s="4" t="s">
        <v>129</v>
      </c>
      <c r="H483" s="4">
        <v>796.0</v>
      </c>
      <c r="I483" s="4">
        <v>738.0</v>
      </c>
      <c r="J483" s="4">
        <v>1534.0</v>
      </c>
      <c r="K483" s="36" t="s">
        <v>1258</v>
      </c>
    </row>
    <row r="484">
      <c r="A484" s="4">
        <v>2008.0</v>
      </c>
      <c r="B484" s="4" t="s">
        <v>354</v>
      </c>
      <c r="C484" s="4" t="s">
        <v>13</v>
      </c>
      <c r="D484" s="4" t="s">
        <v>14</v>
      </c>
      <c r="E484" s="4">
        <v>37.0</v>
      </c>
      <c r="F484" s="36" t="s">
        <v>969</v>
      </c>
      <c r="G484" s="4" t="s">
        <v>2017</v>
      </c>
      <c r="H484" s="4">
        <v>758.0</v>
      </c>
      <c r="I484" s="4">
        <v>766.0</v>
      </c>
      <c r="J484" s="4">
        <v>1524.0</v>
      </c>
      <c r="K484" s="36" t="s">
        <v>1258</v>
      </c>
    </row>
    <row r="485">
      <c r="A485" s="4">
        <v>2008.0</v>
      </c>
      <c r="B485" s="4" t="s">
        <v>354</v>
      </c>
      <c r="C485" s="4" t="s">
        <v>13</v>
      </c>
      <c r="D485" s="4" t="s">
        <v>14</v>
      </c>
      <c r="E485" s="4">
        <v>38.0</v>
      </c>
      <c r="F485" s="36" t="s">
        <v>2121</v>
      </c>
      <c r="G485" s="4" t="s">
        <v>1973</v>
      </c>
      <c r="H485" s="4">
        <v>774.0</v>
      </c>
      <c r="I485" s="4">
        <v>708.0</v>
      </c>
      <c r="J485" s="4">
        <v>1482.0</v>
      </c>
      <c r="K485" s="36" t="s">
        <v>1258</v>
      </c>
    </row>
    <row r="486">
      <c r="A486" s="4">
        <v>2008.0</v>
      </c>
      <c r="B486" s="4" t="s">
        <v>354</v>
      </c>
      <c r="C486" s="4" t="s">
        <v>13</v>
      </c>
      <c r="D486" s="4" t="s">
        <v>14</v>
      </c>
      <c r="E486" s="4">
        <v>39.0</v>
      </c>
      <c r="F486" s="36" t="s">
        <v>2122</v>
      </c>
      <c r="G486" s="4" t="s">
        <v>469</v>
      </c>
      <c r="H486" s="4">
        <v>726.0</v>
      </c>
      <c r="I486" s="4">
        <v>708.0</v>
      </c>
      <c r="J486" s="4">
        <v>1434.0</v>
      </c>
      <c r="K486" s="36" t="s">
        <v>1258</v>
      </c>
    </row>
    <row r="487">
      <c r="A487" s="4">
        <v>2008.0</v>
      </c>
      <c r="B487" s="4" t="s">
        <v>354</v>
      </c>
      <c r="C487" s="4" t="s">
        <v>13</v>
      </c>
      <c r="D487" s="4" t="s">
        <v>14</v>
      </c>
      <c r="E487" s="4">
        <v>40.0</v>
      </c>
      <c r="F487" s="36" t="s">
        <v>2123</v>
      </c>
      <c r="G487" s="4" t="s">
        <v>469</v>
      </c>
      <c r="H487" s="4">
        <v>706.0</v>
      </c>
      <c r="I487" s="4">
        <v>690.0</v>
      </c>
      <c r="J487" s="4">
        <v>1396.0</v>
      </c>
      <c r="K487" s="36" t="s">
        <v>1258</v>
      </c>
    </row>
    <row r="488">
      <c r="A488" s="4">
        <v>2008.0</v>
      </c>
      <c r="B488" s="4" t="s">
        <v>354</v>
      </c>
      <c r="C488" s="4" t="s">
        <v>13</v>
      </c>
      <c r="D488" s="4" t="s">
        <v>14</v>
      </c>
      <c r="E488" s="4">
        <v>41.0</v>
      </c>
      <c r="F488" s="36" t="s">
        <v>2124</v>
      </c>
      <c r="G488" s="4" t="s">
        <v>1971</v>
      </c>
      <c r="H488" s="4">
        <v>706.0</v>
      </c>
      <c r="I488" s="4">
        <v>684.0</v>
      </c>
      <c r="J488" s="4">
        <v>1390.0</v>
      </c>
      <c r="K488" s="36" t="s">
        <v>1258</v>
      </c>
    </row>
    <row r="489">
      <c r="A489" s="4">
        <v>2008.0</v>
      </c>
      <c r="B489" s="4" t="s">
        <v>354</v>
      </c>
      <c r="C489" s="4" t="s">
        <v>13</v>
      </c>
      <c r="D489" s="4" t="s">
        <v>14</v>
      </c>
      <c r="E489" s="4">
        <v>42.0</v>
      </c>
      <c r="F489" s="36" t="s">
        <v>2125</v>
      </c>
      <c r="G489" s="4" t="s">
        <v>1973</v>
      </c>
      <c r="H489" s="4">
        <v>694.0</v>
      </c>
      <c r="I489" s="4">
        <v>692.0</v>
      </c>
      <c r="J489" s="4">
        <v>1386.0</v>
      </c>
      <c r="K489" s="36" t="s">
        <v>1258</v>
      </c>
    </row>
    <row r="490">
      <c r="A490" s="4">
        <v>2008.0</v>
      </c>
      <c r="B490" s="4" t="s">
        <v>354</v>
      </c>
      <c r="C490" s="4" t="s">
        <v>13</v>
      </c>
      <c r="D490" s="4" t="s">
        <v>14</v>
      </c>
      <c r="E490" s="4">
        <v>43.0</v>
      </c>
      <c r="F490" s="36" t="s">
        <v>182</v>
      </c>
      <c r="G490" s="4" t="s">
        <v>1984</v>
      </c>
      <c r="H490" s="4">
        <v>800.0</v>
      </c>
      <c r="I490" s="4">
        <v>398.0</v>
      </c>
      <c r="J490" s="4">
        <v>1198.0</v>
      </c>
    </row>
    <row r="491">
      <c r="A491" s="4">
        <v>2008.0</v>
      </c>
      <c r="B491" s="4" t="s">
        <v>354</v>
      </c>
      <c r="C491" s="4" t="s">
        <v>13</v>
      </c>
      <c r="D491" s="4" t="s">
        <v>14</v>
      </c>
      <c r="E491" s="4">
        <v>44.0</v>
      </c>
      <c r="F491" s="36" t="s">
        <v>388</v>
      </c>
      <c r="G491" s="4" t="s">
        <v>1994</v>
      </c>
      <c r="H491" s="4">
        <v>806.0</v>
      </c>
      <c r="I491" s="4">
        <v>748.0</v>
      </c>
      <c r="J491" s="4">
        <v>1554.0</v>
      </c>
      <c r="L491" s="36" t="s">
        <v>1980</v>
      </c>
    </row>
    <row r="492">
      <c r="A492" s="4">
        <v>2008.0</v>
      </c>
      <c r="B492" s="4" t="s">
        <v>354</v>
      </c>
      <c r="C492" s="4" t="s">
        <v>57</v>
      </c>
      <c r="D492" s="4" t="s">
        <v>14</v>
      </c>
      <c r="E492" s="4">
        <v>1.0</v>
      </c>
      <c r="F492" s="36" t="s">
        <v>393</v>
      </c>
      <c r="G492" s="4" t="s">
        <v>125</v>
      </c>
      <c r="H492" s="4">
        <v>898.0</v>
      </c>
      <c r="I492" s="4">
        <v>880.0</v>
      </c>
      <c r="J492" s="4">
        <v>1778.0</v>
      </c>
      <c r="K492" s="36" t="s">
        <v>1258</v>
      </c>
    </row>
    <row r="493">
      <c r="A493" s="4">
        <v>2008.0</v>
      </c>
      <c r="B493" s="4" t="s">
        <v>354</v>
      </c>
      <c r="C493" s="4" t="s">
        <v>57</v>
      </c>
      <c r="D493" s="4" t="s">
        <v>14</v>
      </c>
      <c r="E493" s="4">
        <v>2.0</v>
      </c>
      <c r="F493" s="36" t="s">
        <v>202</v>
      </c>
      <c r="G493" s="4" t="s">
        <v>1008</v>
      </c>
      <c r="H493" s="4">
        <v>884.0</v>
      </c>
      <c r="I493" s="4">
        <v>864.0</v>
      </c>
      <c r="J493" s="4">
        <v>1748.0</v>
      </c>
      <c r="K493" s="36" t="s">
        <v>1258</v>
      </c>
    </row>
    <row r="494">
      <c r="A494" s="4">
        <v>2008.0</v>
      </c>
      <c r="B494" s="4" t="s">
        <v>354</v>
      </c>
      <c r="C494" s="4" t="s">
        <v>57</v>
      </c>
      <c r="D494" s="4" t="s">
        <v>14</v>
      </c>
      <c r="E494" s="4">
        <v>3.0</v>
      </c>
      <c r="F494" s="36" t="s">
        <v>206</v>
      </c>
      <c r="G494" s="4" t="s">
        <v>125</v>
      </c>
      <c r="H494" s="4">
        <v>794.0</v>
      </c>
      <c r="I494" s="4">
        <v>842.0</v>
      </c>
      <c r="J494" s="4">
        <v>1636.0</v>
      </c>
      <c r="K494" s="36" t="s">
        <v>1258</v>
      </c>
    </row>
    <row r="495">
      <c r="A495" s="4">
        <v>2008.0</v>
      </c>
      <c r="B495" s="4" t="s">
        <v>354</v>
      </c>
      <c r="C495" s="4" t="s">
        <v>57</v>
      </c>
      <c r="D495" s="4" t="s">
        <v>14</v>
      </c>
      <c r="E495" s="4">
        <v>4.0</v>
      </c>
      <c r="F495" s="36" t="s">
        <v>117</v>
      </c>
      <c r="G495" s="4" t="s">
        <v>1754</v>
      </c>
      <c r="H495" s="4">
        <v>824.0</v>
      </c>
      <c r="I495" s="4">
        <v>790.0</v>
      </c>
      <c r="J495" s="4">
        <v>1614.0</v>
      </c>
      <c r="K495" s="36" t="s">
        <v>1258</v>
      </c>
    </row>
    <row r="496">
      <c r="A496" s="4">
        <v>2008.0</v>
      </c>
      <c r="B496" s="4" t="s">
        <v>354</v>
      </c>
      <c r="C496" s="4" t="s">
        <v>57</v>
      </c>
      <c r="D496" s="4" t="s">
        <v>14</v>
      </c>
      <c r="E496" s="4">
        <v>5.0</v>
      </c>
      <c r="F496" s="36" t="s">
        <v>1944</v>
      </c>
      <c r="G496" s="4" t="s">
        <v>1975</v>
      </c>
      <c r="H496" s="4">
        <v>750.0</v>
      </c>
      <c r="I496" s="4">
        <v>756.0</v>
      </c>
      <c r="J496" s="4">
        <v>1506.0</v>
      </c>
      <c r="K496" s="36" t="s">
        <v>1258</v>
      </c>
    </row>
    <row r="497">
      <c r="A497" s="4">
        <v>2008.0</v>
      </c>
      <c r="B497" s="4" t="s">
        <v>354</v>
      </c>
      <c r="C497" s="4" t="s">
        <v>57</v>
      </c>
      <c r="D497" s="4" t="s">
        <v>14</v>
      </c>
      <c r="E497" s="4">
        <v>6.0</v>
      </c>
      <c r="F497" s="36" t="s">
        <v>2126</v>
      </c>
      <c r="G497" s="4" t="s">
        <v>2017</v>
      </c>
      <c r="H497" s="4">
        <v>726.0</v>
      </c>
      <c r="I497" s="4">
        <v>708.0</v>
      </c>
      <c r="J497" s="4">
        <v>1434.0</v>
      </c>
      <c r="K497" s="36" t="s">
        <v>1258</v>
      </c>
    </row>
    <row r="498">
      <c r="A498" s="4">
        <v>2008.0</v>
      </c>
      <c r="B498" s="4" t="s">
        <v>354</v>
      </c>
      <c r="C498" s="4" t="s">
        <v>57</v>
      </c>
      <c r="D498" s="4" t="s">
        <v>14</v>
      </c>
      <c r="E498" s="4">
        <v>7.0</v>
      </c>
      <c r="F498" s="36" t="s">
        <v>395</v>
      </c>
      <c r="G498" s="4" t="s">
        <v>42</v>
      </c>
      <c r="H498" s="4">
        <v>706.0</v>
      </c>
      <c r="I498" s="4">
        <v>668.0</v>
      </c>
      <c r="J498" s="4">
        <v>1374.0</v>
      </c>
      <c r="K498" s="36" t="s">
        <v>1258</v>
      </c>
    </row>
    <row r="499">
      <c r="A499" s="4">
        <v>2008.0</v>
      </c>
      <c r="B499" s="4" t="s">
        <v>354</v>
      </c>
      <c r="C499" s="4" t="s">
        <v>57</v>
      </c>
      <c r="D499" s="4" t="s">
        <v>14</v>
      </c>
      <c r="E499" s="4">
        <v>8.0</v>
      </c>
      <c r="F499" s="36" t="s">
        <v>2127</v>
      </c>
      <c r="G499" s="4" t="s">
        <v>1945</v>
      </c>
      <c r="H499" s="4">
        <v>552.0</v>
      </c>
      <c r="I499" s="4">
        <v>598.0</v>
      </c>
      <c r="J499" s="4">
        <v>1150.0</v>
      </c>
      <c r="K499" s="36" t="s">
        <v>1258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.75"/>
    <col customWidth="1" min="3" max="3" width="5.13"/>
    <col customWidth="1" min="4" max="4" width="8.0"/>
    <col customWidth="1" min="5" max="5" width="2.88"/>
    <col customWidth="1" min="6" max="6" width="20.63"/>
    <col customWidth="1" min="7" max="7" width="21.75"/>
    <col customWidth="1" min="8" max="9" width="5.38"/>
    <col customWidth="1" min="10" max="11" width="4.75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4" t="s">
        <v>11</v>
      </c>
    </row>
    <row r="2">
      <c r="A2" s="4">
        <v>2008.0</v>
      </c>
      <c r="B2" s="4" t="s">
        <v>12</v>
      </c>
      <c r="C2" s="4" t="s">
        <v>13</v>
      </c>
      <c r="D2" s="4" t="s">
        <v>398</v>
      </c>
      <c r="E2" s="4">
        <v>1.0</v>
      </c>
      <c r="F2" s="36" t="s">
        <v>1844</v>
      </c>
      <c r="G2" s="4" t="s">
        <v>2128</v>
      </c>
      <c r="H2" s="4">
        <v>596.0</v>
      </c>
      <c r="I2" s="4">
        <v>664.0</v>
      </c>
      <c r="J2" s="4">
        <v>1260.0</v>
      </c>
    </row>
    <row r="3">
      <c r="A3" s="4">
        <v>2008.0</v>
      </c>
      <c r="B3" s="4" t="s">
        <v>12</v>
      </c>
      <c r="C3" s="4" t="s">
        <v>13</v>
      </c>
      <c r="D3" s="4" t="s">
        <v>398</v>
      </c>
      <c r="E3" s="4">
        <v>2.0</v>
      </c>
      <c r="F3" s="36" t="s">
        <v>21</v>
      </c>
      <c r="G3" s="4" t="s">
        <v>1588</v>
      </c>
      <c r="H3" s="4">
        <v>618.0</v>
      </c>
      <c r="I3" s="4">
        <v>632.0</v>
      </c>
      <c r="J3" s="4">
        <v>1250.0</v>
      </c>
    </row>
    <row r="4">
      <c r="A4" s="4">
        <v>2008.0</v>
      </c>
      <c r="B4" s="4" t="s">
        <v>12</v>
      </c>
      <c r="C4" s="4" t="s">
        <v>13</v>
      </c>
      <c r="D4" s="4" t="s">
        <v>398</v>
      </c>
      <c r="E4" s="4">
        <v>3.0</v>
      </c>
      <c r="F4" s="36" t="s">
        <v>633</v>
      </c>
      <c r="G4" s="4" t="s">
        <v>2129</v>
      </c>
      <c r="H4" s="4">
        <v>616.0</v>
      </c>
      <c r="I4" s="4">
        <v>606.0</v>
      </c>
      <c r="J4" s="4">
        <v>1222.0</v>
      </c>
    </row>
    <row r="5">
      <c r="A5" s="4">
        <v>2008.0</v>
      </c>
      <c r="B5" s="4" t="s">
        <v>12</v>
      </c>
      <c r="C5" s="4" t="s">
        <v>13</v>
      </c>
      <c r="D5" s="4" t="s">
        <v>398</v>
      </c>
      <c r="E5" s="4">
        <v>4.0</v>
      </c>
      <c r="F5" s="36" t="s">
        <v>1649</v>
      </c>
      <c r="G5" s="4" t="s">
        <v>469</v>
      </c>
      <c r="H5" s="4">
        <v>550.0</v>
      </c>
      <c r="I5" s="4">
        <v>616.0</v>
      </c>
      <c r="J5" s="4">
        <v>1166.0</v>
      </c>
    </row>
    <row r="6">
      <c r="A6" s="4">
        <v>2008.0</v>
      </c>
      <c r="B6" s="4" t="s">
        <v>12</v>
      </c>
      <c r="C6" s="4" t="s">
        <v>13</v>
      </c>
      <c r="D6" s="4" t="s">
        <v>398</v>
      </c>
      <c r="E6" s="4">
        <v>5.0</v>
      </c>
      <c r="F6" s="36" t="s">
        <v>1390</v>
      </c>
      <c r="G6" s="4" t="s">
        <v>469</v>
      </c>
      <c r="H6" s="4">
        <v>574.0</v>
      </c>
      <c r="I6" s="4">
        <v>586.0</v>
      </c>
      <c r="J6" s="4">
        <v>1160.0</v>
      </c>
    </row>
    <row r="7">
      <c r="A7" s="4">
        <v>2008.0</v>
      </c>
      <c r="B7" s="4" t="s">
        <v>12</v>
      </c>
      <c r="C7" s="4" t="s">
        <v>13</v>
      </c>
      <c r="D7" s="4" t="s">
        <v>398</v>
      </c>
      <c r="E7" s="4">
        <v>6.0</v>
      </c>
      <c r="F7" s="36" t="s">
        <v>1946</v>
      </c>
      <c r="G7" s="4" t="s">
        <v>129</v>
      </c>
      <c r="H7" s="4">
        <v>506.0</v>
      </c>
      <c r="I7" s="4">
        <v>606.0</v>
      </c>
      <c r="J7" s="4">
        <v>1112.0</v>
      </c>
    </row>
    <row r="8">
      <c r="A8" s="4">
        <v>2008.0</v>
      </c>
      <c r="B8" s="4" t="s">
        <v>12</v>
      </c>
      <c r="C8" s="4" t="s">
        <v>13</v>
      </c>
      <c r="D8" s="4" t="s">
        <v>398</v>
      </c>
      <c r="E8" s="4">
        <v>7.0</v>
      </c>
      <c r="F8" s="36" t="s">
        <v>572</v>
      </c>
      <c r="G8" s="4" t="s">
        <v>2130</v>
      </c>
      <c r="H8" s="4">
        <v>548.0</v>
      </c>
      <c r="I8" s="4">
        <v>556.0</v>
      </c>
      <c r="J8" s="4">
        <v>1104.0</v>
      </c>
    </row>
    <row r="9">
      <c r="A9" s="4">
        <v>2008.0</v>
      </c>
      <c r="B9" s="4" t="s">
        <v>12</v>
      </c>
      <c r="C9" s="4" t="s">
        <v>13</v>
      </c>
      <c r="D9" s="4" t="s">
        <v>398</v>
      </c>
      <c r="E9" s="4">
        <v>8.0</v>
      </c>
      <c r="F9" s="36" t="s">
        <v>1494</v>
      </c>
      <c r="G9" s="4" t="s">
        <v>2131</v>
      </c>
      <c r="H9" s="4">
        <v>510.0</v>
      </c>
      <c r="I9" s="4">
        <v>576.0</v>
      </c>
      <c r="J9" s="4">
        <v>1086.0</v>
      </c>
    </row>
    <row r="10">
      <c r="A10" s="4">
        <v>2008.0</v>
      </c>
      <c r="B10" s="4" t="s">
        <v>12</v>
      </c>
      <c r="C10" s="4" t="s">
        <v>13</v>
      </c>
      <c r="D10" s="4" t="s">
        <v>398</v>
      </c>
      <c r="E10" s="4">
        <v>9.0</v>
      </c>
      <c r="F10" s="36" t="s">
        <v>2132</v>
      </c>
      <c r="G10" s="4" t="s">
        <v>2129</v>
      </c>
      <c r="H10" s="4">
        <v>524.0</v>
      </c>
      <c r="I10" s="4">
        <v>556.0</v>
      </c>
      <c r="J10" s="4">
        <v>1080.0</v>
      </c>
    </row>
    <row r="11">
      <c r="A11" s="4">
        <v>2008.0</v>
      </c>
      <c r="B11" s="4" t="s">
        <v>12</v>
      </c>
      <c r="C11" s="4" t="s">
        <v>13</v>
      </c>
      <c r="D11" s="4" t="s">
        <v>398</v>
      </c>
      <c r="E11" s="4">
        <v>10.0</v>
      </c>
      <c r="F11" s="36" t="s">
        <v>34</v>
      </c>
      <c r="G11" s="4" t="s">
        <v>24</v>
      </c>
      <c r="H11" s="4">
        <v>522.0</v>
      </c>
      <c r="I11" s="4">
        <v>556.0</v>
      </c>
      <c r="J11" s="4">
        <v>1078.0</v>
      </c>
    </row>
    <row r="12">
      <c r="A12" s="4">
        <v>2008.0</v>
      </c>
      <c r="B12" s="4" t="s">
        <v>12</v>
      </c>
      <c r="C12" s="4" t="s">
        <v>13</v>
      </c>
      <c r="D12" s="4" t="s">
        <v>398</v>
      </c>
      <c r="E12" s="4">
        <v>11.0</v>
      </c>
      <c r="F12" s="36" t="s">
        <v>26</v>
      </c>
      <c r="G12" s="4" t="s">
        <v>2133</v>
      </c>
      <c r="H12" s="4">
        <v>500.0</v>
      </c>
      <c r="I12" s="4">
        <v>578.0</v>
      </c>
      <c r="J12" s="4">
        <v>1078.0</v>
      </c>
    </row>
    <row r="13">
      <c r="A13" s="4">
        <v>2008.0</v>
      </c>
      <c r="B13" s="4" t="s">
        <v>12</v>
      </c>
      <c r="C13" s="4" t="s">
        <v>13</v>
      </c>
      <c r="D13" s="4" t="s">
        <v>398</v>
      </c>
      <c r="E13" s="4">
        <v>12.0</v>
      </c>
      <c r="F13" s="36" t="s">
        <v>401</v>
      </c>
      <c r="G13" s="4" t="s">
        <v>1949</v>
      </c>
      <c r="H13" s="4">
        <v>498.0</v>
      </c>
      <c r="I13" s="4">
        <v>568.0</v>
      </c>
      <c r="J13" s="4">
        <v>1066.0</v>
      </c>
    </row>
    <row r="14">
      <c r="A14" s="4">
        <v>2008.0</v>
      </c>
      <c r="B14" s="4" t="s">
        <v>12</v>
      </c>
      <c r="C14" s="4" t="s">
        <v>13</v>
      </c>
      <c r="D14" s="4" t="s">
        <v>398</v>
      </c>
      <c r="E14" s="4">
        <v>13.0</v>
      </c>
      <c r="F14" s="36" t="s">
        <v>772</v>
      </c>
      <c r="G14" s="4" t="s">
        <v>773</v>
      </c>
      <c r="H14" s="4">
        <v>456.0</v>
      </c>
      <c r="I14" s="4">
        <v>596.0</v>
      </c>
      <c r="J14" s="4">
        <v>1052.0</v>
      </c>
    </row>
    <row r="15">
      <c r="A15" s="4">
        <v>2008.0</v>
      </c>
      <c r="B15" s="4" t="s">
        <v>12</v>
      </c>
      <c r="C15" s="4" t="s">
        <v>13</v>
      </c>
      <c r="D15" s="4" t="s">
        <v>398</v>
      </c>
      <c r="E15" s="4">
        <v>14.0</v>
      </c>
      <c r="F15" s="36" t="s">
        <v>1845</v>
      </c>
      <c r="G15" s="4" t="s">
        <v>1953</v>
      </c>
      <c r="H15" s="4">
        <v>508.0</v>
      </c>
      <c r="I15" s="4">
        <v>544.0</v>
      </c>
      <c r="J15" s="4">
        <v>1052.0</v>
      </c>
    </row>
    <row r="16">
      <c r="A16" s="4">
        <v>2008.0</v>
      </c>
      <c r="B16" s="4" t="s">
        <v>12</v>
      </c>
      <c r="C16" s="4" t="s">
        <v>13</v>
      </c>
      <c r="D16" s="4" t="s">
        <v>398</v>
      </c>
      <c r="E16" s="4">
        <v>15.0</v>
      </c>
      <c r="F16" s="36" t="s">
        <v>400</v>
      </c>
      <c r="G16" s="4" t="s">
        <v>1956</v>
      </c>
      <c r="H16" s="4">
        <v>466.0</v>
      </c>
      <c r="I16" s="4">
        <v>560.0</v>
      </c>
      <c r="J16" s="4">
        <v>1026.0</v>
      </c>
    </row>
    <row r="17">
      <c r="A17" s="4">
        <v>2008.0</v>
      </c>
      <c r="B17" s="4" t="s">
        <v>12</v>
      </c>
      <c r="C17" s="4" t="s">
        <v>13</v>
      </c>
      <c r="D17" s="4" t="s">
        <v>398</v>
      </c>
      <c r="E17" s="4">
        <v>16.0</v>
      </c>
      <c r="F17" s="36" t="s">
        <v>638</v>
      </c>
      <c r="G17" s="4" t="s">
        <v>2134</v>
      </c>
      <c r="H17" s="4">
        <v>454.0</v>
      </c>
      <c r="I17" s="4">
        <v>556.0</v>
      </c>
      <c r="J17" s="4">
        <v>1010.0</v>
      </c>
    </row>
    <row r="18">
      <c r="A18" s="4">
        <v>2008.0</v>
      </c>
      <c r="B18" s="4" t="s">
        <v>12</v>
      </c>
      <c r="C18" s="4" t="s">
        <v>13</v>
      </c>
      <c r="D18" s="4" t="s">
        <v>398</v>
      </c>
      <c r="E18" s="4">
        <v>17.0</v>
      </c>
      <c r="F18" s="36" t="s">
        <v>1617</v>
      </c>
      <c r="G18" s="4" t="s">
        <v>469</v>
      </c>
      <c r="H18" s="4">
        <v>468.0</v>
      </c>
      <c r="I18" s="4">
        <v>526.0</v>
      </c>
      <c r="J18" s="4">
        <v>994.0</v>
      </c>
    </row>
    <row r="19">
      <c r="A19" s="4">
        <v>2008.0</v>
      </c>
      <c r="B19" s="4" t="s">
        <v>12</v>
      </c>
      <c r="C19" s="4" t="s">
        <v>13</v>
      </c>
      <c r="D19" s="4" t="s">
        <v>398</v>
      </c>
      <c r="E19" s="4">
        <v>18.0</v>
      </c>
      <c r="F19" s="36" t="s">
        <v>1618</v>
      </c>
      <c r="G19" s="4" t="s">
        <v>135</v>
      </c>
      <c r="H19" s="4">
        <v>418.0</v>
      </c>
      <c r="I19" s="4">
        <v>572.0</v>
      </c>
      <c r="J19" s="4">
        <v>990.0</v>
      </c>
    </row>
    <row r="20">
      <c r="A20" s="4">
        <v>2008.0</v>
      </c>
      <c r="B20" s="4" t="s">
        <v>12</v>
      </c>
      <c r="C20" s="4" t="s">
        <v>13</v>
      </c>
      <c r="D20" s="4" t="s">
        <v>398</v>
      </c>
      <c r="E20" s="4">
        <v>19.0</v>
      </c>
      <c r="F20" s="36" t="s">
        <v>2135</v>
      </c>
      <c r="G20" s="4" t="s">
        <v>2136</v>
      </c>
      <c r="H20" s="4">
        <v>452.0</v>
      </c>
      <c r="I20" s="4">
        <v>536.0</v>
      </c>
      <c r="J20" s="4">
        <v>988.0</v>
      </c>
    </row>
    <row r="21">
      <c r="A21" s="4">
        <v>2008.0</v>
      </c>
      <c r="B21" s="4" t="s">
        <v>12</v>
      </c>
      <c r="C21" s="4" t="s">
        <v>13</v>
      </c>
      <c r="D21" s="4" t="s">
        <v>398</v>
      </c>
      <c r="E21" s="4">
        <v>20.0</v>
      </c>
      <c r="F21" s="36" t="s">
        <v>513</v>
      </c>
      <c r="G21" s="4" t="s">
        <v>1953</v>
      </c>
      <c r="H21" s="4">
        <v>472.0</v>
      </c>
      <c r="I21" s="4">
        <v>516.0</v>
      </c>
      <c r="J21" s="4">
        <v>988.0</v>
      </c>
    </row>
    <row r="22">
      <c r="A22" s="4">
        <v>2008.0</v>
      </c>
      <c r="B22" s="4" t="s">
        <v>12</v>
      </c>
      <c r="C22" s="4" t="s">
        <v>13</v>
      </c>
      <c r="D22" s="4" t="s">
        <v>398</v>
      </c>
      <c r="E22" s="4">
        <v>21.0</v>
      </c>
      <c r="F22" s="36" t="s">
        <v>584</v>
      </c>
      <c r="G22" s="4" t="s">
        <v>2129</v>
      </c>
      <c r="H22" s="4">
        <v>450.0</v>
      </c>
      <c r="I22" s="4">
        <v>502.0</v>
      </c>
      <c r="J22" s="4">
        <v>952.0</v>
      </c>
    </row>
    <row r="23">
      <c r="A23" s="4">
        <v>2008.0</v>
      </c>
      <c r="B23" s="4" t="s">
        <v>12</v>
      </c>
      <c r="C23" s="4" t="s">
        <v>13</v>
      </c>
      <c r="D23" s="4" t="s">
        <v>398</v>
      </c>
      <c r="E23" s="4">
        <v>22.0</v>
      </c>
      <c r="F23" s="36" t="s">
        <v>1386</v>
      </c>
      <c r="G23" s="4" t="s">
        <v>2137</v>
      </c>
      <c r="H23" s="4">
        <v>382.0</v>
      </c>
      <c r="I23" s="4">
        <v>564.0</v>
      </c>
      <c r="J23" s="4">
        <v>946.0</v>
      </c>
    </row>
    <row r="24">
      <c r="A24" s="4">
        <v>2008.0</v>
      </c>
      <c r="B24" s="4" t="s">
        <v>12</v>
      </c>
      <c r="C24" s="4" t="s">
        <v>13</v>
      </c>
      <c r="D24" s="4" t="s">
        <v>398</v>
      </c>
      <c r="E24" s="4">
        <v>23.0</v>
      </c>
      <c r="F24" s="36" t="s">
        <v>1957</v>
      </c>
      <c r="G24" s="4" t="s">
        <v>2129</v>
      </c>
      <c r="H24" s="4">
        <v>410.0</v>
      </c>
      <c r="I24" s="4">
        <v>522.0</v>
      </c>
      <c r="J24" s="4">
        <v>932.0</v>
      </c>
    </row>
    <row r="25">
      <c r="A25" s="4">
        <v>2008.0</v>
      </c>
      <c r="B25" s="4" t="s">
        <v>12</v>
      </c>
      <c r="C25" s="4" t="s">
        <v>13</v>
      </c>
      <c r="D25" s="4" t="s">
        <v>398</v>
      </c>
      <c r="E25" s="4">
        <v>24.0</v>
      </c>
      <c r="F25" s="36" t="s">
        <v>2138</v>
      </c>
      <c r="G25" s="4" t="s">
        <v>2134</v>
      </c>
      <c r="H25" s="4">
        <v>446.0</v>
      </c>
      <c r="I25" s="4">
        <v>486.0</v>
      </c>
      <c r="J25" s="4">
        <v>932.0</v>
      </c>
    </row>
    <row r="26">
      <c r="A26" s="4">
        <v>2008.0</v>
      </c>
      <c r="B26" s="4" t="s">
        <v>12</v>
      </c>
      <c r="C26" s="4" t="s">
        <v>13</v>
      </c>
      <c r="D26" s="4" t="s">
        <v>398</v>
      </c>
      <c r="E26" s="4">
        <v>25.0</v>
      </c>
      <c r="F26" s="36" t="s">
        <v>1747</v>
      </c>
      <c r="G26" s="4" t="s">
        <v>2139</v>
      </c>
      <c r="H26" s="4">
        <v>384.0</v>
      </c>
      <c r="I26" s="4">
        <v>548.0</v>
      </c>
      <c r="J26" s="4">
        <v>932.0</v>
      </c>
    </row>
    <row r="27">
      <c r="A27" s="4">
        <v>2008.0</v>
      </c>
      <c r="B27" s="4" t="s">
        <v>12</v>
      </c>
      <c r="C27" s="4" t="s">
        <v>13</v>
      </c>
      <c r="D27" s="4" t="s">
        <v>398</v>
      </c>
      <c r="E27" s="4">
        <v>26.0</v>
      </c>
      <c r="F27" s="36" t="s">
        <v>2140</v>
      </c>
      <c r="G27" s="4" t="s">
        <v>53</v>
      </c>
      <c r="H27" s="4">
        <v>486.0</v>
      </c>
      <c r="I27" s="4">
        <v>444.0</v>
      </c>
      <c r="J27" s="4">
        <v>930.0</v>
      </c>
    </row>
    <row r="28">
      <c r="A28" s="4">
        <v>2008.0</v>
      </c>
      <c r="B28" s="4" t="s">
        <v>12</v>
      </c>
      <c r="C28" s="4" t="s">
        <v>13</v>
      </c>
      <c r="D28" s="4" t="s">
        <v>398</v>
      </c>
      <c r="E28" s="4">
        <v>27.0</v>
      </c>
      <c r="F28" s="36" t="s">
        <v>1594</v>
      </c>
      <c r="G28" s="4" t="s">
        <v>2134</v>
      </c>
      <c r="H28" s="4">
        <v>418.0</v>
      </c>
      <c r="I28" s="4">
        <v>506.0</v>
      </c>
      <c r="J28" s="4">
        <v>924.0</v>
      </c>
    </row>
    <row r="29">
      <c r="A29" s="4">
        <v>2008.0</v>
      </c>
      <c r="B29" s="4" t="s">
        <v>12</v>
      </c>
      <c r="C29" s="4" t="s">
        <v>13</v>
      </c>
      <c r="D29" s="4" t="s">
        <v>398</v>
      </c>
      <c r="E29" s="4">
        <v>28.0</v>
      </c>
      <c r="F29" s="36" t="s">
        <v>1753</v>
      </c>
      <c r="G29" s="4" t="s">
        <v>469</v>
      </c>
      <c r="H29" s="4">
        <v>426.0</v>
      </c>
      <c r="I29" s="4">
        <v>482.0</v>
      </c>
      <c r="J29" s="4">
        <v>908.0</v>
      </c>
    </row>
    <row r="30">
      <c r="A30" s="4">
        <v>2008.0</v>
      </c>
      <c r="B30" s="4" t="s">
        <v>12</v>
      </c>
      <c r="C30" s="4" t="s">
        <v>13</v>
      </c>
      <c r="D30" s="4" t="s">
        <v>398</v>
      </c>
      <c r="E30" s="4">
        <v>29.0</v>
      </c>
      <c r="F30" s="36" t="s">
        <v>2141</v>
      </c>
      <c r="G30" s="4" t="s">
        <v>1956</v>
      </c>
      <c r="H30" s="4">
        <v>400.0</v>
      </c>
      <c r="I30" s="4">
        <v>494.0</v>
      </c>
      <c r="J30" s="4">
        <v>894.0</v>
      </c>
    </row>
    <row r="31">
      <c r="A31" s="4">
        <v>2008.0</v>
      </c>
      <c r="B31" s="4" t="s">
        <v>12</v>
      </c>
      <c r="C31" s="4" t="s">
        <v>13</v>
      </c>
      <c r="D31" s="4" t="s">
        <v>398</v>
      </c>
      <c r="E31" s="4">
        <v>30.0</v>
      </c>
      <c r="F31" s="36" t="s">
        <v>1098</v>
      </c>
      <c r="G31" s="4" t="s">
        <v>2130</v>
      </c>
      <c r="H31" s="4">
        <v>396.0</v>
      </c>
      <c r="I31" s="4">
        <v>486.0</v>
      </c>
      <c r="J31" s="4">
        <v>882.0</v>
      </c>
    </row>
    <row r="32">
      <c r="A32" s="4">
        <v>2008.0</v>
      </c>
      <c r="B32" s="4" t="s">
        <v>12</v>
      </c>
      <c r="C32" s="4" t="s">
        <v>13</v>
      </c>
      <c r="D32" s="4" t="s">
        <v>398</v>
      </c>
      <c r="E32" s="4">
        <v>31.0</v>
      </c>
      <c r="F32" s="36" t="s">
        <v>2142</v>
      </c>
      <c r="G32" s="4" t="s">
        <v>2143</v>
      </c>
      <c r="H32" s="4">
        <v>440.0</v>
      </c>
      <c r="I32" s="4">
        <v>424.0</v>
      </c>
      <c r="J32" s="4">
        <v>864.0</v>
      </c>
    </row>
    <row r="33">
      <c r="A33" s="4">
        <v>2008.0</v>
      </c>
      <c r="B33" s="4" t="s">
        <v>12</v>
      </c>
      <c r="C33" s="4" t="s">
        <v>13</v>
      </c>
      <c r="D33" s="4" t="s">
        <v>398</v>
      </c>
      <c r="E33" s="4">
        <v>32.0</v>
      </c>
      <c r="F33" s="36" t="s">
        <v>1262</v>
      </c>
      <c r="G33" s="4" t="s">
        <v>2131</v>
      </c>
      <c r="H33" s="4">
        <v>384.0</v>
      </c>
      <c r="I33" s="4">
        <v>476.0</v>
      </c>
      <c r="J33" s="4">
        <v>860.0</v>
      </c>
    </row>
    <row r="34">
      <c r="A34" s="4">
        <v>2008.0</v>
      </c>
      <c r="B34" s="4" t="s">
        <v>12</v>
      </c>
      <c r="C34" s="4" t="s">
        <v>13</v>
      </c>
      <c r="D34" s="4" t="s">
        <v>398</v>
      </c>
      <c r="E34" s="4">
        <v>33.0</v>
      </c>
      <c r="F34" s="36" t="s">
        <v>1479</v>
      </c>
      <c r="G34" s="4" t="s">
        <v>1578</v>
      </c>
      <c r="H34" s="4">
        <v>396.0</v>
      </c>
      <c r="I34" s="4">
        <v>460.0</v>
      </c>
      <c r="J34" s="4">
        <v>856.0</v>
      </c>
    </row>
    <row r="35">
      <c r="A35" s="4">
        <v>2008.0</v>
      </c>
      <c r="B35" s="4" t="s">
        <v>12</v>
      </c>
      <c r="C35" s="4" t="s">
        <v>13</v>
      </c>
      <c r="D35" s="4" t="s">
        <v>398</v>
      </c>
      <c r="E35" s="4">
        <v>34.0</v>
      </c>
      <c r="F35" s="36" t="s">
        <v>784</v>
      </c>
      <c r="G35" s="4" t="s">
        <v>101</v>
      </c>
      <c r="H35" s="4">
        <v>406.0</v>
      </c>
      <c r="I35" s="4">
        <v>444.0</v>
      </c>
      <c r="J35" s="4">
        <v>850.0</v>
      </c>
    </row>
    <row r="36">
      <c r="A36" s="4">
        <v>2008.0</v>
      </c>
      <c r="B36" s="4" t="s">
        <v>12</v>
      </c>
      <c r="C36" s="4" t="s">
        <v>13</v>
      </c>
      <c r="D36" s="4" t="s">
        <v>398</v>
      </c>
      <c r="E36" s="4">
        <v>35.0</v>
      </c>
      <c r="F36" s="36" t="s">
        <v>1972</v>
      </c>
      <c r="G36" s="4" t="s">
        <v>1047</v>
      </c>
      <c r="H36" s="4">
        <v>368.0</v>
      </c>
      <c r="I36" s="4">
        <v>472.0</v>
      </c>
      <c r="J36" s="4">
        <v>840.0</v>
      </c>
    </row>
    <row r="37">
      <c r="A37" s="4">
        <v>2008.0</v>
      </c>
      <c r="B37" s="4" t="s">
        <v>12</v>
      </c>
      <c r="C37" s="4" t="s">
        <v>13</v>
      </c>
      <c r="D37" s="4" t="s">
        <v>398</v>
      </c>
      <c r="E37" s="4">
        <v>36.0</v>
      </c>
      <c r="F37" s="36" t="s">
        <v>1852</v>
      </c>
      <c r="G37" s="4" t="s">
        <v>2103</v>
      </c>
      <c r="H37" s="4">
        <v>336.0</v>
      </c>
      <c r="I37" s="4">
        <v>490.0</v>
      </c>
      <c r="J37" s="4">
        <v>826.0</v>
      </c>
    </row>
    <row r="38">
      <c r="A38" s="4">
        <v>2008.0</v>
      </c>
      <c r="B38" s="4" t="s">
        <v>12</v>
      </c>
      <c r="C38" s="4" t="s">
        <v>13</v>
      </c>
      <c r="D38" s="4" t="s">
        <v>398</v>
      </c>
      <c r="E38" s="4">
        <v>37.0</v>
      </c>
      <c r="F38" s="36" t="s">
        <v>1027</v>
      </c>
      <c r="G38" s="4" t="s">
        <v>2144</v>
      </c>
      <c r="H38" s="4">
        <v>354.0</v>
      </c>
      <c r="I38" s="4">
        <v>464.0</v>
      </c>
      <c r="J38" s="4">
        <v>818.0</v>
      </c>
    </row>
    <row r="39">
      <c r="A39" s="4">
        <v>2008.0</v>
      </c>
      <c r="B39" s="4" t="s">
        <v>12</v>
      </c>
      <c r="C39" s="4" t="s">
        <v>13</v>
      </c>
      <c r="D39" s="4" t="s">
        <v>398</v>
      </c>
      <c r="E39" s="4">
        <v>38.0</v>
      </c>
      <c r="F39" s="36" t="s">
        <v>774</v>
      </c>
      <c r="G39" s="4" t="s">
        <v>101</v>
      </c>
      <c r="H39" s="4">
        <v>394.0</v>
      </c>
      <c r="I39" s="4">
        <v>424.0</v>
      </c>
      <c r="J39" s="4">
        <v>818.0</v>
      </c>
    </row>
    <row r="40">
      <c r="A40" s="4">
        <v>2008.0</v>
      </c>
      <c r="B40" s="4" t="s">
        <v>12</v>
      </c>
      <c r="C40" s="4" t="s">
        <v>13</v>
      </c>
      <c r="D40" s="4" t="s">
        <v>398</v>
      </c>
      <c r="E40" s="4">
        <v>39.0</v>
      </c>
      <c r="F40" s="36" t="s">
        <v>1484</v>
      </c>
      <c r="G40" s="4" t="s">
        <v>184</v>
      </c>
      <c r="H40" s="4">
        <v>414.0</v>
      </c>
      <c r="I40" s="4">
        <v>394.0</v>
      </c>
      <c r="J40" s="4">
        <v>808.0</v>
      </c>
    </row>
    <row r="41">
      <c r="A41" s="4">
        <v>2008.0</v>
      </c>
      <c r="B41" s="4" t="s">
        <v>12</v>
      </c>
      <c r="C41" s="4" t="s">
        <v>13</v>
      </c>
      <c r="D41" s="4" t="s">
        <v>398</v>
      </c>
      <c r="E41" s="4">
        <v>40.0</v>
      </c>
      <c r="F41" s="36" t="s">
        <v>1969</v>
      </c>
      <c r="G41" s="4" t="s">
        <v>2145</v>
      </c>
      <c r="H41" s="4">
        <v>366.0</v>
      </c>
      <c r="I41" s="4">
        <v>430.0</v>
      </c>
      <c r="J41" s="4">
        <v>796.0</v>
      </c>
    </row>
    <row r="42">
      <c r="A42" s="4">
        <v>2008.0</v>
      </c>
      <c r="B42" s="4" t="s">
        <v>12</v>
      </c>
      <c r="C42" s="4" t="s">
        <v>13</v>
      </c>
      <c r="D42" s="4" t="s">
        <v>398</v>
      </c>
      <c r="E42" s="4">
        <v>41.0</v>
      </c>
      <c r="F42" s="36" t="s">
        <v>1221</v>
      </c>
      <c r="G42" s="4" t="s">
        <v>2146</v>
      </c>
      <c r="H42" s="4">
        <v>334.0</v>
      </c>
      <c r="I42" s="4">
        <v>458.0</v>
      </c>
      <c r="J42" s="4">
        <v>792.0</v>
      </c>
    </row>
    <row r="43">
      <c r="A43" s="4">
        <v>2008.0</v>
      </c>
      <c r="B43" s="4" t="s">
        <v>12</v>
      </c>
      <c r="C43" s="4" t="s">
        <v>13</v>
      </c>
      <c r="D43" s="4" t="s">
        <v>398</v>
      </c>
      <c r="E43" s="4">
        <v>42.0</v>
      </c>
      <c r="F43" s="36" t="s">
        <v>1979</v>
      </c>
      <c r="G43" s="4" t="s">
        <v>1977</v>
      </c>
      <c r="H43" s="4">
        <v>396.0</v>
      </c>
      <c r="I43" s="4">
        <v>368.0</v>
      </c>
      <c r="J43" s="4">
        <v>764.0</v>
      </c>
    </row>
    <row r="44">
      <c r="A44" s="4">
        <v>2008.0</v>
      </c>
      <c r="B44" s="4" t="s">
        <v>12</v>
      </c>
      <c r="C44" s="4" t="s">
        <v>13</v>
      </c>
      <c r="D44" s="4" t="s">
        <v>398</v>
      </c>
      <c r="E44" s="4">
        <v>43.0</v>
      </c>
      <c r="F44" s="36" t="s">
        <v>648</v>
      </c>
      <c r="G44" s="4" t="s">
        <v>250</v>
      </c>
      <c r="H44" s="4">
        <v>260.0</v>
      </c>
      <c r="I44" s="4">
        <v>502.0</v>
      </c>
      <c r="J44" s="4">
        <v>762.0</v>
      </c>
    </row>
    <row r="45">
      <c r="A45" s="4">
        <v>2008.0</v>
      </c>
      <c r="B45" s="4" t="s">
        <v>12</v>
      </c>
      <c r="C45" s="4" t="s">
        <v>13</v>
      </c>
      <c r="D45" s="4" t="s">
        <v>398</v>
      </c>
      <c r="E45" s="4">
        <v>44.0</v>
      </c>
      <c r="F45" s="36" t="s">
        <v>2147</v>
      </c>
      <c r="G45" s="4" t="s">
        <v>1975</v>
      </c>
      <c r="H45" s="4">
        <v>362.0</v>
      </c>
      <c r="I45" s="4">
        <v>394.0</v>
      </c>
      <c r="J45" s="4">
        <v>756.0</v>
      </c>
    </row>
    <row r="46">
      <c r="A46" s="4">
        <v>2008.0</v>
      </c>
      <c r="B46" s="4" t="s">
        <v>12</v>
      </c>
      <c r="C46" s="4" t="s">
        <v>13</v>
      </c>
      <c r="D46" s="4" t="s">
        <v>398</v>
      </c>
      <c r="E46" s="4">
        <v>45.0</v>
      </c>
      <c r="F46" s="36" t="s">
        <v>1103</v>
      </c>
      <c r="G46" s="4" t="s">
        <v>1956</v>
      </c>
      <c r="H46" s="4">
        <v>256.0</v>
      </c>
      <c r="I46" s="4">
        <v>498.0</v>
      </c>
      <c r="J46" s="4">
        <v>754.0</v>
      </c>
    </row>
    <row r="47">
      <c r="A47" s="4">
        <v>2008.0</v>
      </c>
      <c r="B47" s="4" t="s">
        <v>12</v>
      </c>
      <c r="C47" s="4" t="s">
        <v>13</v>
      </c>
      <c r="D47" s="4" t="s">
        <v>398</v>
      </c>
      <c r="E47" s="4">
        <v>46.0</v>
      </c>
      <c r="F47" s="36" t="s">
        <v>1189</v>
      </c>
      <c r="G47" s="4" t="s">
        <v>2146</v>
      </c>
      <c r="H47" s="4">
        <v>328.0</v>
      </c>
      <c r="I47" s="4">
        <v>406.0</v>
      </c>
      <c r="J47" s="4">
        <v>734.0</v>
      </c>
    </row>
    <row r="48">
      <c r="A48" s="4">
        <v>2008.0</v>
      </c>
      <c r="B48" s="4" t="s">
        <v>12</v>
      </c>
      <c r="C48" s="4" t="s">
        <v>13</v>
      </c>
      <c r="D48" s="4" t="s">
        <v>398</v>
      </c>
      <c r="E48" s="4">
        <v>47.0</v>
      </c>
      <c r="F48" s="36" t="s">
        <v>2148</v>
      </c>
      <c r="G48" s="4" t="s">
        <v>2149</v>
      </c>
      <c r="H48" s="4">
        <v>330.0</v>
      </c>
      <c r="I48" s="4">
        <v>402.0</v>
      </c>
      <c r="J48" s="4">
        <v>732.0</v>
      </c>
    </row>
    <row r="49">
      <c r="A49" s="4">
        <v>2008.0</v>
      </c>
      <c r="B49" s="4" t="s">
        <v>12</v>
      </c>
      <c r="C49" s="4" t="s">
        <v>13</v>
      </c>
      <c r="D49" s="4" t="s">
        <v>398</v>
      </c>
      <c r="E49" s="4">
        <v>48.0</v>
      </c>
      <c r="F49" s="36" t="s">
        <v>1334</v>
      </c>
      <c r="G49" s="4" t="s">
        <v>1953</v>
      </c>
      <c r="H49" s="4">
        <v>302.0</v>
      </c>
      <c r="I49" s="4">
        <v>414.0</v>
      </c>
      <c r="J49" s="4">
        <v>716.0</v>
      </c>
    </row>
    <row r="50">
      <c r="A50" s="4">
        <v>2008.0</v>
      </c>
      <c r="B50" s="4" t="s">
        <v>12</v>
      </c>
      <c r="C50" s="4" t="s">
        <v>13</v>
      </c>
      <c r="D50" s="4" t="s">
        <v>398</v>
      </c>
      <c r="E50" s="4">
        <v>49.0</v>
      </c>
      <c r="F50" s="36" t="s">
        <v>2150</v>
      </c>
      <c r="G50" s="4" t="s">
        <v>2129</v>
      </c>
      <c r="H50" s="4">
        <v>304.0</v>
      </c>
      <c r="I50" s="4">
        <v>400.0</v>
      </c>
      <c r="J50" s="4">
        <v>704.0</v>
      </c>
    </row>
    <row r="51">
      <c r="A51" s="4">
        <v>2008.0</v>
      </c>
      <c r="B51" s="4" t="s">
        <v>12</v>
      </c>
      <c r="C51" s="4" t="s">
        <v>13</v>
      </c>
      <c r="D51" s="4" t="s">
        <v>398</v>
      </c>
      <c r="E51" s="4">
        <v>50.0</v>
      </c>
      <c r="F51" s="36" t="s">
        <v>1978</v>
      </c>
      <c r="G51" s="4" t="s">
        <v>2129</v>
      </c>
      <c r="H51" s="4">
        <v>312.0</v>
      </c>
      <c r="I51" s="4">
        <v>382.0</v>
      </c>
      <c r="J51" s="4">
        <v>694.0</v>
      </c>
    </row>
    <row r="52">
      <c r="A52" s="4">
        <v>2008.0</v>
      </c>
      <c r="B52" s="4" t="s">
        <v>12</v>
      </c>
      <c r="C52" s="4" t="s">
        <v>13</v>
      </c>
      <c r="D52" s="4" t="s">
        <v>398</v>
      </c>
      <c r="E52" s="4">
        <v>51.0</v>
      </c>
      <c r="F52" s="36" t="s">
        <v>1976</v>
      </c>
      <c r="G52" s="4" t="s">
        <v>1977</v>
      </c>
      <c r="H52" s="4">
        <v>258.0</v>
      </c>
      <c r="I52" s="4">
        <v>356.0</v>
      </c>
      <c r="J52" s="4">
        <v>614.0</v>
      </c>
    </row>
    <row r="53">
      <c r="A53" s="4">
        <v>2008.0</v>
      </c>
      <c r="B53" s="4" t="s">
        <v>12</v>
      </c>
      <c r="C53" s="4" t="s">
        <v>57</v>
      </c>
      <c r="D53" s="4" t="s">
        <v>398</v>
      </c>
      <c r="E53" s="4">
        <v>1.0</v>
      </c>
      <c r="F53" s="36" t="s">
        <v>1985</v>
      </c>
      <c r="G53" s="4" t="s">
        <v>2136</v>
      </c>
      <c r="H53" s="4">
        <v>464.0</v>
      </c>
      <c r="I53" s="4">
        <v>520.0</v>
      </c>
      <c r="J53" s="4">
        <v>984.0</v>
      </c>
    </row>
    <row r="54">
      <c r="A54" s="4">
        <v>2008.0</v>
      </c>
      <c r="B54" s="4" t="s">
        <v>12</v>
      </c>
      <c r="C54" s="4" t="s">
        <v>57</v>
      </c>
      <c r="D54" s="4" t="s">
        <v>398</v>
      </c>
      <c r="E54" s="4">
        <v>2.0</v>
      </c>
      <c r="F54" s="36" t="s">
        <v>498</v>
      </c>
      <c r="G54" s="4" t="s">
        <v>2151</v>
      </c>
      <c r="H54" s="4">
        <v>386.0</v>
      </c>
      <c r="I54" s="4">
        <v>548.0</v>
      </c>
      <c r="J54" s="4">
        <v>934.0</v>
      </c>
    </row>
    <row r="55">
      <c r="A55" s="4">
        <v>2008.0</v>
      </c>
      <c r="B55" s="4" t="s">
        <v>12</v>
      </c>
      <c r="C55" s="4" t="s">
        <v>57</v>
      </c>
      <c r="D55" s="4" t="s">
        <v>398</v>
      </c>
      <c r="E55" s="4">
        <v>3.0</v>
      </c>
      <c r="F55" s="36" t="s">
        <v>1276</v>
      </c>
      <c r="G55" s="4" t="s">
        <v>135</v>
      </c>
      <c r="H55" s="4">
        <v>410.0</v>
      </c>
      <c r="I55" s="4">
        <v>482.0</v>
      </c>
      <c r="J55" s="4">
        <v>892.0</v>
      </c>
    </row>
    <row r="56">
      <c r="A56" s="4">
        <v>2008.0</v>
      </c>
      <c r="B56" s="4" t="s">
        <v>12</v>
      </c>
      <c r="C56" s="4" t="s">
        <v>57</v>
      </c>
      <c r="D56" s="4" t="s">
        <v>398</v>
      </c>
      <c r="E56" s="4">
        <v>4.0</v>
      </c>
      <c r="F56" s="36" t="s">
        <v>736</v>
      </c>
      <c r="G56" s="4" t="s">
        <v>2129</v>
      </c>
      <c r="H56" s="4">
        <v>420.0</v>
      </c>
      <c r="I56" s="4">
        <v>398.0</v>
      </c>
      <c r="J56" s="4">
        <v>818.0</v>
      </c>
    </row>
    <row r="57">
      <c r="A57" s="4">
        <v>2008.0</v>
      </c>
      <c r="B57" s="4" t="s">
        <v>12</v>
      </c>
      <c r="C57" s="4" t="s">
        <v>57</v>
      </c>
      <c r="D57" s="4" t="s">
        <v>398</v>
      </c>
      <c r="E57" s="4">
        <v>5.0</v>
      </c>
      <c r="F57" s="36" t="s">
        <v>2152</v>
      </c>
      <c r="G57" s="4" t="s">
        <v>24</v>
      </c>
      <c r="H57" s="4">
        <v>354.0</v>
      </c>
      <c r="I57" s="4">
        <v>444.0</v>
      </c>
      <c r="J57" s="4">
        <v>798.0</v>
      </c>
    </row>
    <row r="58">
      <c r="A58" s="4">
        <v>2008.0</v>
      </c>
      <c r="B58" s="4" t="s">
        <v>12</v>
      </c>
      <c r="C58" s="4" t="s">
        <v>57</v>
      </c>
      <c r="D58" s="4" t="s">
        <v>398</v>
      </c>
      <c r="E58" s="4">
        <v>6.0</v>
      </c>
      <c r="F58" s="36" t="s">
        <v>1695</v>
      </c>
      <c r="G58" s="4" t="s">
        <v>2144</v>
      </c>
      <c r="H58" s="4">
        <v>306.0</v>
      </c>
      <c r="I58" s="4">
        <v>464.0</v>
      </c>
      <c r="J58" s="4">
        <v>770.0</v>
      </c>
    </row>
    <row r="59">
      <c r="A59" s="4">
        <v>2008.0</v>
      </c>
      <c r="B59" s="4" t="s">
        <v>12</v>
      </c>
      <c r="C59" s="4" t="s">
        <v>57</v>
      </c>
      <c r="D59" s="4" t="s">
        <v>398</v>
      </c>
      <c r="E59" s="4">
        <v>7.0</v>
      </c>
      <c r="F59" s="36" t="s">
        <v>2153</v>
      </c>
      <c r="G59" s="4" t="s">
        <v>654</v>
      </c>
      <c r="H59" s="4">
        <v>326.0</v>
      </c>
      <c r="I59" s="4">
        <v>430.0</v>
      </c>
      <c r="J59" s="4">
        <v>756.0</v>
      </c>
    </row>
    <row r="60">
      <c r="A60" s="4">
        <v>2008.0</v>
      </c>
      <c r="B60" s="4" t="s">
        <v>12</v>
      </c>
      <c r="C60" s="4" t="s">
        <v>57</v>
      </c>
      <c r="D60" s="4" t="s">
        <v>398</v>
      </c>
      <c r="E60" s="4">
        <v>8.0</v>
      </c>
      <c r="F60" s="36" t="s">
        <v>1988</v>
      </c>
      <c r="G60" s="4" t="s">
        <v>2144</v>
      </c>
      <c r="H60" s="4">
        <v>314.0</v>
      </c>
      <c r="I60" s="4">
        <v>418.0</v>
      </c>
      <c r="J60" s="4">
        <v>732.0</v>
      </c>
    </row>
    <row r="61">
      <c r="A61" s="4">
        <v>2008.0</v>
      </c>
      <c r="B61" s="4" t="s">
        <v>12</v>
      </c>
      <c r="C61" s="4" t="s">
        <v>57</v>
      </c>
      <c r="D61" s="4" t="s">
        <v>398</v>
      </c>
      <c r="E61" s="4">
        <v>9.0</v>
      </c>
      <c r="F61" s="36" t="s">
        <v>1993</v>
      </c>
      <c r="G61" s="4" t="s">
        <v>1977</v>
      </c>
      <c r="H61" s="4">
        <v>318.0</v>
      </c>
      <c r="I61" s="4">
        <v>406.0</v>
      </c>
      <c r="J61" s="4">
        <v>724.0</v>
      </c>
    </row>
    <row r="62">
      <c r="A62" s="4">
        <v>2008.0</v>
      </c>
      <c r="B62" s="4" t="s">
        <v>12</v>
      </c>
      <c r="C62" s="4" t="s">
        <v>57</v>
      </c>
      <c r="D62" s="4" t="s">
        <v>398</v>
      </c>
      <c r="E62" s="4">
        <v>10.0</v>
      </c>
      <c r="F62" s="36" t="s">
        <v>1240</v>
      </c>
      <c r="G62" s="4" t="s">
        <v>1949</v>
      </c>
      <c r="H62" s="4">
        <v>350.0</v>
      </c>
      <c r="I62" s="4">
        <v>360.0</v>
      </c>
      <c r="J62" s="4">
        <v>710.0</v>
      </c>
    </row>
    <row r="63">
      <c r="A63" s="4">
        <v>2008.0</v>
      </c>
      <c r="B63" s="4" t="s">
        <v>12</v>
      </c>
      <c r="C63" s="4" t="s">
        <v>57</v>
      </c>
      <c r="D63" s="4" t="s">
        <v>398</v>
      </c>
      <c r="E63" s="4">
        <v>11.0</v>
      </c>
      <c r="F63" s="36" t="s">
        <v>1772</v>
      </c>
      <c r="G63" s="4" t="s">
        <v>1578</v>
      </c>
      <c r="H63" s="4">
        <v>276.0</v>
      </c>
      <c r="I63" s="4">
        <v>432.0</v>
      </c>
      <c r="J63" s="4">
        <v>708.0</v>
      </c>
    </row>
    <row r="64">
      <c r="A64" s="4">
        <v>2008.0</v>
      </c>
      <c r="B64" s="4" t="s">
        <v>12</v>
      </c>
      <c r="C64" s="4" t="s">
        <v>57</v>
      </c>
      <c r="D64" s="4" t="s">
        <v>398</v>
      </c>
      <c r="E64" s="4">
        <v>12.0</v>
      </c>
      <c r="F64" s="36" t="s">
        <v>1624</v>
      </c>
      <c r="G64" s="4" t="s">
        <v>1588</v>
      </c>
      <c r="H64" s="4">
        <v>346.0</v>
      </c>
      <c r="I64" s="4">
        <v>340.0</v>
      </c>
      <c r="J64" s="4">
        <v>686.0</v>
      </c>
    </row>
    <row r="65">
      <c r="A65" s="4">
        <v>2008.0</v>
      </c>
      <c r="B65" s="4" t="s">
        <v>12</v>
      </c>
      <c r="C65" s="4" t="s">
        <v>57</v>
      </c>
      <c r="D65" s="4" t="s">
        <v>398</v>
      </c>
      <c r="E65" s="4">
        <v>13.0</v>
      </c>
      <c r="F65" s="36" t="s">
        <v>2154</v>
      </c>
      <c r="G65" s="4" t="s">
        <v>2143</v>
      </c>
      <c r="H65" s="4">
        <v>218.0</v>
      </c>
      <c r="I65" s="4">
        <v>456.0</v>
      </c>
      <c r="J65" s="4">
        <v>674.0</v>
      </c>
    </row>
    <row r="66">
      <c r="A66" s="4">
        <v>2008.0</v>
      </c>
      <c r="B66" s="4" t="s">
        <v>12</v>
      </c>
      <c r="C66" s="4" t="s">
        <v>57</v>
      </c>
      <c r="D66" s="4" t="s">
        <v>398</v>
      </c>
      <c r="E66" s="4">
        <v>14.0</v>
      </c>
      <c r="F66" s="36" t="s">
        <v>1045</v>
      </c>
      <c r="G66" s="4" t="s">
        <v>2128</v>
      </c>
      <c r="H66" s="4">
        <v>286.0</v>
      </c>
      <c r="I66" s="4">
        <v>384.0</v>
      </c>
      <c r="J66" s="4">
        <v>670.0</v>
      </c>
    </row>
    <row r="67">
      <c r="A67" s="4">
        <v>2008.0</v>
      </c>
      <c r="B67" s="4" t="s">
        <v>12</v>
      </c>
      <c r="C67" s="4" t="s">
        <v>57</v>
      </c>
      <c r="D67" s="4" t="s">
        <v>398</v>
      </c>
      <c r="E67" s="4">
        <v>15.0</v>
      </c>
      <c r="F67" s="36" t="s">
        <v>349</v>
      </c>
      <c r="G67" s="4" t="s">
        <v>279</v>
      </c>
      <c r="H67" s="4">
        <v>278.0</v>
      </c>
      <c r="I67" s="4">
        <v>330.0</v>
      </c>
      <c r="J67" s="4">
        <v>608.0</v>
      </c>
    </row>
    <row r="68">
      <c r="A68" s="4">
        <v>2008.0</v>
      </c>
      <c r="B68" s="4" t="s">
        <v>12</v>
      </c>
      <c r="C68" s="4" t="s">
        <v>57</v>
      </c>
      <c r="D68" s="4" t="s">
        <v>398</v>
      </c>
      <c r="E68" s="4">
        <v>16.0</v>
      </c>
      <c r="F68" s="36" t="s">
        <v>1991</v>
      </c>
      <c r="G68" s="4" t="s">
        <v>1977</v>
      </c>
      <c r="H68" s="4">
        <v>248.0</v>
      </c>
      <c r="I68" s="4">
        <v>352.0</v>
      </c>
      <c r="J68" s="4">
        <v>600.0</v>
      </c>
    </row>
    <row r="69">
      <c r="A69" s="4">
        <v>2008.0</v>
      </c>
      <c r="B69" s="4" t="s">
        <v>12</v>
      </c>
      <c r="C69" s="4" t="s">
        <v>57</v>
      </c>
      <c r="D69" s="4" t="s">
        <v>398</v>
      </c>
      <c r="E69" s="4">
        <v>17.0</v>
      </c>
      <c r="F69" s="36" t="s">
        <v>690</v>
      </c>
      <c r="G69" s="4" t="s">
        <v>1987</v>
      </c>
      <c r="H69" s="4">
        <v>242.0</v>
      </c>
      <c r="I69" s="4">
        <v>356.0</v>
      </c>
      <c r="J69" s="4">
        <v>598.0</v>
      </c>
    </row>
    <row r="70">
      <c r="A70" s="4">
        <v>2008.0</v>
      </c>
      <c r="B70" s="4" t="s">
        <v>12</v>
      </c>
      <c r="C70" s="4" t="s">
        <v>57</v>
      </c>
      <c r="D70" s="4" t="s">
        <v>398</v>
      </c>
      <c r="E70" s="4">
        <v>18.0</v>
      </c>
      <c r="F70" s="36" t="s">
        <v>2155</v>
      </c>
      <c r="G70" s="4" t="s">
        <v>1578</v>
      </c>
      <c r="H70" s="4">
        <v>212.0</v>
      </c>
      <c r="I70" s="4">
        <v>382.0</v>
      </c>
      <c r="J70" s="4">
        <v>594.0</v>
      </c>
    </row>
    <row r="71">
      <c r="A71" s="4">
        <v>2008.0</v>
      </c>
      <c r="B71" s="4" t="s">
        <v>12</v>
      </c>
      <c r="C71" s="4" t="s">
        <v>57</v>
      </c>
      <c r="D71" s="4" t="s">
        <v>398</v>
      </c>
      <c r="E71" s="4">
        <v>19.0</v>
      </c>
      <c r="F71" s="36" t="s">
        <v>1046</v>
      </c>
      <c r="G71" s="4" t="s">
        <v>2128</v>
      </c>
      <c r="H71" s="4">
        <v>224.0</v>
      </c>
      <c r="I71" s="4">
        <v>332.0</v>
      </c>
      <c r="J71" s="4">
        <v>556.0</v>
      </c>
    </row>
    <row r="72">
      <c r="A72" s="4">
        <v>2008.0</v>
      </c>
      <c r="B72" s="4" t="s">
        <v>12</v>
      </c>
      <c r="C72" s="4" t="s">
        <v>57</v>
      </c>
      <c r="D72" s="4" t="s">
        <v>398</v>
      </c>
      <c r="E72" s="4">
        <v>20.0</v>
      </c>
      <c r="F72" s="36" t="s">
        <v>353</v>
      </c>
      <c r="G72" s="4" t="s">
        <v>24</v>
      </c>
      <c r="H72" s="4">
        <v>126.0</v>
      </c>
      <c r="I72" s="4">
        <v>344.0</v>
      </c>
      <c r="J72" s="4">
        <v>470.0</v>
      </c>
    </row>
    <row r="73">
      <c r="A73" s="4">
        <v>2008.0</v>
      </c>
      <c r="B73" s="4" t="s">
        <v>12</v>
      </c>
      <c r="C73" s="4" t="s">
        <v>57</v>
      </c>
      <c r="D73" s="4" t="s">
        <v>398</v>
      </c>
      <c r="E73" s="4">
        <v>21.0</v>
      </c>
      <c r="F73" s="36" t="s">
        <v>955</v>
      </c>
      <c r="G73" s="4" t="s">
        <v>1588</v>
      </c>
      <c r="H73" s="4">
        <v>192.0</v>
      </c>
      <c r="J73" s="4">
        <v>192.0</v>
      </c>
    </row>
    <row r="74">
      <c r="A74" s="4">
        <v>2008.0</v>
      </c>
      <c r="B74" s="4" t="s">
        <v>70</v>
      </c>
      <c r="C74" s="4" t="s">
        <v>13</v>
      </c>
      <c r="D74" s="4" t="s">
        <v>398</v>
      </c>
      <c r="E74" s="4">
        <v>1.0</v>
      </c>
      <c r="F74" s="36" t="s">
        <v>71</v>
      </c>
      <c r="G74" s="4" t="s">
        <v>2156</v>
      </c>
      <c r="H74" s="4">
        <v>604.0</v>
      </c>
      <c r="I74" s="4">
        <v>636.0</v>
      </c>
      <c r="J74" s="4">
        <v>1240.0</v>
      </c>
    </row>
    <row r="75">
      <c r="A75" s="4">
        <v>2008.0</v>
      </c>
      <c r="B75" s="4" t="s">
        <v>70</v>
      </c>
      <c r="C75" s="4" t="s">
        <v>13</v>
      </c>
      <c r="D75" s="4" t="s">
        <v>398</v>
      </c>
      <c r="E75" s="4">
        <v>2.0</v>
      </c>
      <c r="F75" s="36" t="s">
        <v>72</v>
      </c>
      <c r="G75" s="4" t="s">
        <v>73</v>
      </c>
      <c r="H75" s="4">
        <v>604.0</v>
      </c>
      <c r="I75" s="4">
        <v>630.0</v>
      </c>
      <c r="J75" s="4">
        <v>1234.0</v>
      </c>
    </row>
    <row r="76">
      <c r="A76" s="4">
        <v>2008.0</v>
      </c>
      <c r="B76" s="4" t="s">
        <v>70</v>
      </c>
      <c r="C76" s="4" t="s">
        <v>13</v>
      </c>
      <c r="D76" s="4" t="s">
        <v>398</v>
      </c>
      <c r="E76" s="4">
        <v>3.0</v>
      </c>
      <c r="F76" s="36" t="s">
        <v>806</v>
      </c>
      <c r="G76" s="4" t="s">
        <v>2157</v>
      </c>
      <c r="H76" s="4">
        <v>582.0</v>
      </c>
      <c r="I76" s="4">
        <v>648.0</v>
      </c>
      <c r="J76" s="4">
        <v>1230.0</v>
      </c>
    </row>
    <row r="77">
      <c r="A77" s="4">
        <v>2008.0</v>
      </c>
      <c r="B77" s="4" t="s">
        <v>70</v>
      </c>
      <c r="C77" s="4" t="s">
        <v>13</v>
      </c>
      <c r="D77" s="4" t="s">
        <v>398</v>
      </c>
      <c r="E77" s="4">
        <v>4.0</v>
      </c>
      <c r="F77" s="36" t="s">
        <v>1287</v>
      </c>
      <c r="G77" s="4" t="s">
        <v>1987</v>
      </c>
      <c r="H77" s="4">
        <v>598.0</v>
      </c>
      <c r="I77" s="4">
        <v>612.0</v>
      </c>
      <c r="J77" s="4">
        <v>1210.0</v>
      </c>
    </row>
    <row r="78">
      <c r="A78" s="4">
        <v>2008.0</v>
      </c>
      <c r="B78" s="4" t="s">
        <v>70</v>
      </c>
      <c r="C78" s="4" t="s">
        <v>13</v>
      </c>
      <c r="D78" s="4" t="s">
        <v>398</v>
      </c>
      <c r="E78" s="4">
        <v>5.0</v>
      </c>
      <c r="F78" s="36" t="s">
        <v>74</v>
      </c>
      <c r="G78" s="4" t="s">
        <v>2158</v>
      </c>
      <c r="H78" s="4">
        <v>570.0</v>
      </c>
      <c r="I78" s="4">
        <v>620.0</v>
      </c>
      <c r="J78" s="4">
        <v>1190.0</v>
      </c>
    </row>
    <row r="79">
      <c r="A79" s="4">
        <v>2008.0</v>
      </c>
      <c r="B79" s="4" t="s">
        <v>70</v>
      </c>
      <c r="C79" s="4" t="s">
        <v>13</v>
      </c>
      <c r="D79" s="4" t="s">
        <v>398</v>
      </c>
      <c r="E79" s="4">
        <v>6.0</v>
      </c>
      <c r="F79" s="36" t="s">
        <v>1760</v>
      </c>
      <c r="G79" s="4" t="s">
        <v>1995</v>
      </c>
      <c r="H79" s="4">
        <v>552.0</v>
      </c>
      <c r="I79" s="4">
        <v>626.0</v>
      </c>
      <c r="J79" s="4">
        <v>1178.0</v>
      </c>
    </row>
    <row r="80">
      <c r="A80" s="4">
        <v>2008.0</v>
      </c>
      <c r="B80" s="4" t="s">
        <v>70</v>
      </c>
      <c r="C80" s="4" t="s">
        <v>13</v>
      </c>
      <c r="D80" s="4" t="s">
        <v>398</v>
      </c>
      <c r="E80" s="4">
        <v>7.0</v>
      </c>
      <c r="F80" s="36" t="s">
        <v>2159</v>
      </c>
      <c r="G80" s="4" t="s">
        <v>2157</v>
      </c>
      <c r="H80" s="4">
        <v>590.0</v>
      </c>
      <c r="I80" s="4">
        <v>588.0</v>
      </c>
      <c r="J80" s="4">
        <v>1178.0</v>
      </c>
    </row>
    <row r="81">
      <c r="A81" s="4">
        <v>2008.0</v>
      </c>
      <c r="B81" s="4" t="s">
        <v>70</v>
      </c>
      <c r="C81" s="4" t="s">
        <v>13</v>
      </c>
      <c r="D81" s="4" t="s">
        <v>398</v>
      </c>
      <c r="E81" s="4">
        <v>8.0</v>
      </c>
      <c r="F81" s="36" t="s">
        <v>424</v>
      </c>
      <c r="G81" s="4" t="s">
        <v>2160</v>
      </c>
      <c r="H81" s="4">
        <v>558.0</v>
      </c>
      <c r="I81" s="4">
        <v>604.0</v>
      </c>
      <c r="J81" s="4">
        <v>1162.0</v>
      </c>
    </row>
    <row r="82">
      <c r="A82" s="4">
        <v>2008.0</v>
      </c>
      <c r="B82" s="4" t="s">
        <v>70</v>
      </c>
      <c r="C82" s="4" t="s">
        <v>13</v>
      </c>
      <c r="D82" s="4" t="s">
        <v>398</v>
      </c>
      <c r="E82" s="4">
        <v>9.0</v>
      </c>
      <c r="F82" s="36" t="s">
        <v>236</v>
      </c>
      <c r="G82" s="4" t="s">
        <v>1874</v>
      </c>
      <c r="H82" s="4">
        <v>512.0</v>
      </c>
      <c r="I82" s="4">
        <v>634.0</v>
      </c>
      <c r="J82" s="4">
        <v>1146.0</v>
      </c>
    </row>
    <row r="83">
      <c r="A83" s="4">
        <v>2008.0</v>
      </c>
      <c r="B83" s="4" t="s">
        <v>70</v>
      </c>
      <c r="C83" s="4" t="s">
        <v>13</v>
      </c>
      <c r="D83" s="4" t="s">
        <v>398</v>
      </c>
      <c r="E83" s="4">
        <v>10.0</v>
      </c>
      <c r="F83" s="36" t="s">
        <v>2001</v>
      </c>
      <c r="G83" s="4" t="s">
        <v>2157</v>
      </c>
      <c r="H83" s="4">
        <v>528.0</v>
      </c>
      <c r="I83" s="4">
        <v>612.0</v>
      </c>
      <c r="J83" s="4">
        <v>1140.0</v>
      </c>
    </row>
    <row r="84">
      <c r="A84" s="4">
        <v>2008.0</v>
      </c>
      <c r="B84" s="4" t="s">
        <v>70</v>
      </c>
      <c r="C84" s="4" t="s">
        <v>13</v>
      </c>
      <c r="D84" s="4" t="s">
        <v>398</v>
      </c>
      <c r="E84" s="4">
        <v>11.0</v>
      </c>
      <c r="F84" s="36" t="s">
        <v>2161</v>
      </c>
      <c r="G84" s="4" t="s">
        <v>469</v>
      </c>
      <c r="H84" s="4">
        <v>542.0</v>
      </c>
      <c r="I84" s="4">
        <v>594.0</v>
      </c>
      <c r="J84" s="4">
        <v>1136.0</v>
      </c>
    </row>
    <row r="85">
      <c r="A85" s="4">
        <v>2008.0</v>
      </c>
      <c r="B85" s="4" t="s">
        <v>70</v>
      </c>
      <c r="C85" s="4" t="s">
        <v>13</v>
      </c>
      <c r="D85" s="4" t="s">
        <v>398</v>
      </c>
      <c r="E85" s="4">
        <v>12.0</v>
      </c>
      <c r="F85" s="36" t="s">
        <v>1415</v>
      </c>
      <c r="G85" s="4" t="s">
        <v>1047</v>
      </c>
      <c r="H85" s="4">
        <v>510.0</v>
      </c>
      <c r="I85" s="4">
        <v>572.0</v>
      </c>
      <c r="J85" s="4">
        <v>1082.0</v>
      </c>
    </row>
    <row r="86">
      <c r="A86" s="4">
        <v>2008.0</v>
      </c>
      <c r="B86" s="4" t="s">
        <v>70</v>
      </c>
      <c r="C86" s="4" t="s">
        <v>13</v>
      </c>
      <c r="D86" s="4" t="s">
        <v>398</v>
      </c>
      <c r="E86" s="4">
        <v>13.0</v>
      </c>
      <c r="F86" s="36" t="s">
        <v>1638</v>
      </c>
      <c r="G86" s="4" t="s">
        <v>2145</v>
      </c>
      <c r="H86" s="4">
        <v>552.0</v>
      </c>
      <c r="I86" s="4">
        <v>522.0</v>
      </c>
      <c r="J86" s="4">
        <v>1074.0</v>
      </c>
    </row>
    <row r="87">
      <c r="A87" s="4">
        <v>2008.0</v>
      </c>
      <c r="B87" s="4" t="s">
        <v>70</v>
      </c>
      <c r="C87" s="4" t="s">
        <v>13</v>
      </c>
      <c r="D87" s="4" t="s">
        <v>398</v>
      </c>
      <c r="E87" s="4">
        <v>14.0</v>
      </c>
      <c r="F87" s="36" t="s">
        <v>1629</v>
      </c>
      <c r="G87" s="4" t="s">
        <v>2129</v>
      </c>
      <c r="H87" s="4">
        <v>518.0</v>
      </c>
      <c r="I87" s="4">
        <v>554.0</v>
      </c>
      <c r="J87" s="4">
        <v>1072.0</v>
      </c>
    </row>
    <row r="88">
      <c r="A88" s="4">
        <v>2008.0</v>
      </c>
      <c r="B88" s="4" t="s">
        <v>70</v>
      </c>
      <c r="C88" s="4" t="s">
        <v>13</v>
      </c>
      <c r="D88" s="4" t="s">
        <v>398</v>
      </c>
      <c r="E88" s="4">
        <v>15.0</v>
      </c>
      <c r="F88" s="36" t="s">
        <v>1628</v>
      </c>
      <c r="G88" s="4" t="s">
        <v>2157</v>
      </c>
      <c r="H88" s="4">
        <v>564.0</v>
      </c>
      <c r="I88" s="4">
        <v>506.0</v>
      </c>
      <c r="J88" s="4">
        <v>1070.0</v>
      </c>
    </row>
    <row r="89">
      <c r="A89" s="4">
        <v>2008.0</v>
      </c>
      <c r="B89" s="4" t="s">
        <v>70</v>
      </c>
      <c r="C89" s="4" t="s">
        <v>13</v>
      </c>
      <c r="D89" s="4" t="s">
        <v>398</v>
      </c>
      <c r="E89" s="4">
        <v>16.0</v>
      </c>
      <c r="F89" s="36" t="s">
        <v>427</v>
      </c>
      <c r="G89" s="4" t="s">
        <v>95</v>
      </c>
      <c r="H89" s="4">
        <v>488.0</v>
      </c>
      <c r="I89" s="4">
        <v>574.0</v>
      </c>
      <c r="J89" s="4">
        <v>1062.0</v>
      </c>
    </row>
    <row r="90">
      <c r="A90" s="4">
        <v>2008.0</v>
      </c>
      <c r="B90" s="4" t="s">
        <v>70</v>
      </c>
      <c r="C90" s="4" t="s">
        <v>13</v>
      </c>
      <c r="D90" s="4" t="s">
        <v>398</v>
      </c>
      <c r="E90" s="4">
        <v>17.0</v>
      </c>
      <c r="F90" s="36" t="s">
        <v>2162</v>
      </c>
      <c r="G90" s="4" t="s">
        <v>31</v>
      </c>
      <c r="H90" s="4">
        <v>546.0</v>
      </c>
      <c r="I90" s="4">
        <v>508.0</v>
      </c>
      <c r="J90" s="4">
        <v>1054.0</v>
      </c>
    </row>
    <row r="91">
      <c r="A91" s="4">
        <v>2008.0</v>
      </c>
      <c r="B91" s="4" t="s">
        <v>70</v>
      </c>
      <c r="C91" s="4" t="s">
        <v>13</v>
      </c>
      <c r="D91" s="4" t="s">
        <v>398</v>
      </c>
      <c r="E91" s="4">
        <v>18.0</v>
      </c>
      <c r="F91" s="36" t="s">
        <v>85</v>
      </c>
      <c r="G91" s="4" t="s">
        <v>2158</v>
      </c>
      <c r="H91" s="4">
        <v>498.0</v>
      </c>
      <c r="I91" s="4">
        <v>542.0</v>
      </c>
      <c r="J91" s="4">
        <v>1040.0</v>
      </c>
    </row>
    <row r="92">
      <c r="A92" s="4">
        <v>2008.0</v>
      </c>
      <c r="B92" s="4" t="s">
        <v>70</v>
      </c>
      <c r="C92" s="4" t="s">
        <v>13</v>
      </c>
      <c r="D92" s="4" t="s">
        <v>398</v>
      </c>
      <c r="E92" s="4">
        <v>19.0</v>
      </c>
      <c r="F92" s="36" t="s">
        <v>1413</v>
      </c>
      <c r="G92" s="4" t="s">
        <v>2163</v>
      </c>
      <c r="H92" s="4">
        <v>504.0</v>
      </c>
      <c r="I92" s="4">
        <v>522.0</v>
      </c>
      <c r="J92" s="4">
        <v>1026.0</v>
      </c>
    </row>
    <row r="93">
      <c r="A93" s="4">
        <v>2008.0</v>
      </c>
      <c r="B93" s="4" t="s">
        <v>70</v>
      </c>
      <c r="C93" s="4" t="s">
        <v>13</v>
      </c>
      <c r="D93" s="4" t="s">
        <v>398</v>
      </c>
      <c r="E93" s="4">
        <v>20.0</v>
      </c>
      <c r="F93" s="36" t="s">
        <v>2010</v>
      </c>
      <c r="G93" s="4" t="s">
        <v>1578</v>
      </c>
      <c r="H93" s="4">
        <v>462.0</v>
      </c>
      <c r="I93" s="4">
        <v>560.0</v>
      </c>
      <c r="J93" s="4">
        <v>1022.0</v>
      </c>
    </row>
    <row r="94">
      <c r="A94" s="4">
        <v>2008.0</v>
      </c>
      <c r="B94" s="4" t="s">
        <v>70</v>
      </c>
      <c r="C94" s="4" t="s">
        <v>13</v>
      </c>
      <c r="D94" s="4" t="s">
        <v>398</v>
      </c>
      <c r="E94" s="4">
        <v>21.0</v>
      </c>
      <c r="F94" s="36" t="s">
        <v>991</v>
      </c>
      <c r="G94" s="4" t="s">
        <v>469</v>
      </c>
      <c r="H94" s="4">
        <v>444.0</v>
      </c>
      <c r="I94" s="4">
        <v>558.0</v>
      </c>
      <c r="J94" s="4">
        <v>1002.0</v>
      </c>
    </row>
    <row r="95">
      <c r="A95" s="4">
        <v>2008.0</v>
      </c>
      <c r="B95" s="4" t="s">
        <v>70</v>
      </c>
      <c r="C95" s="4" t="s">
        <v>13</v>
      </c>
      <c r="D95" s="4" t="s">
        <v>398</v>
      </c>
      <c r="E95" s="4">
        <v>22.0</v>
      </c>
      <c r="F95" s="36" t="s">
        <v>2004</v>
      </c>
      <c r="G95" s="4" t="s">
        <v>135</v>
      </c>
      <c r="H95" s="4">
        <v>480.0</v>
      </c>
      <c r="I95" s="4">
        <v>508.0</v>
      </c>
      <c r="J95" s="4">
        <v>988.0</v>
      </c>
    </row>
    <row r="96">
      <c r="A96" s="4">
        <v>2008.0</v>
      </c>
      <c r="B96" s="4" t="s">
        <v>70</v>
      </c>
      <c r="C96" s="4" t="s">
        <v>13</v>
      </c>
      <c r="D96" s="4" t="s">
        <v>398</v>
      </c>
      <c r="E96" s="4">
        <v>23.0</v>
      </c>
      <c r="F96" s="36" t="s">
        <v>2164</v>
      </c>
      <c r="G96" s="4" t="s">
        <v>469</v>
      </c>
      <c r="H96" s="4">
        <v>480.0</v>
      </c>
      <c r="I96" s="4">
        <v>496.0</v>
      </c>
      <c r="J96" s="4">
        <v>976.0</v>
      </c>
    </row>
    <row r="97">
      <c r="A97" s="4">
        <v>2008.0</v>
      </c>
      <c r="B97" s="4" t="s">
        <v>70</v>
      </c>
      <c r="C97" s="4" t="s">
        <v>13</v>
      </c>
      <c r="D97" s="4" t="s">
        <v>398</v>
      </c>
      <c r="E97" s="4">
        <v>24.0</v>
      </c>
      <c r="F97" s="36" t="s">
        <v>2165</v>
      </c>
      <c r="G97" s="4" t="s">
        <v>2129</v>
      </c>
      <c r="H97" s="4">
        <v>446.0</v>
      </c>
      <c r="I97" s="4">
        <v>502.0</v>
      </c>
      <c r="J97" s="4">
        <v>948.0</v>
      </c>
    </row>
    <row r="98">
      <c r="A98" s="4">
        <v>2008.0</v>
      </c>
      <c r="B98" s="4" t="s">
        <v>70</v>
      </c>
      <c r="C98" s="4" t="s">
        <v>13</v>
      </c>
      <c r="D98" s="4" t="s">
        <v>398</v>
      </c>
      <c r="E98" s="4">
        <v>25.0</v>
      </c>
      <c r="F98" s="36" t="s">
        <v>1414</v>
      </c>
      <c r="G98" s="4" t="s">
        <v>2163</v>
      </c>
      <c r="H98" s="4">
        <v>452.0</v>
      </c>
      <c r="I98" s="4">
        <v>486.0</v>
      </c>
      <c r="J98" s="4">
        <v>938.0</v>
      </c>
    </row>
    <row r="99">
      <c r="A99" s="4">
        <v>2008.0</v>
      </c>
      <c r="B99" s="4" t="s">
        <v>70</v>
      </c>
      <c r="C99" s="4" t="s">
        <v>13</v>
      </c>
      <c r="D99" s="4" t="s">
        <v>398</v>
      </c>
      <c r="E99" s="4">
        <v>26.0</v>
      </c>
      <c r="F99" s="36" t="s">
        <v>1873</v>
      </c>
      <c r="G99" s="4" t="s">
        <v>663</v>
      </c>
      <c r="H99" s="4">
        <v>440.0</v>
      </c>
      <c r="I99" s="4">
        <v>466.0</v>
      </c>
      <c r="J99" s="4">
        <v>906.0</v>
      </c>
    </row>
    <row r="100">
      <c r="A100" s="4">
        <v>2008.0</v>
      </c>
      <c r="B100" s="4" t="s">
        <v>70</v>
      </c>
      <c r="C100" s="4" t="s">
        <v>13</v>
      </c>
      <c r="D100" s="4" t="s">
        <v>398</v>
      </c>
      <c r="E100" s="4">
        <v>27.0</v>
      </c>
      <c r="F100" s="36" t="s">
        <v>1288</v>
      </c>
      <c r="G100" s="4" t="s">
        <v>2131</v>
      </c>
      <c r="H100" s="4">
        <v>402.0</v>
      </c>
      <c r="I100" s="4">
        <v>496.0</v>
      </c>
      <c r="J100" s="4">
        <v>898.0</v>
      </c>
    </row>
    <row r="101">
      <c r="A101" s="4">
        <v>2008.0</v>
      </c>
      <c r="B101" s="4" t="s">
        <v>70</v>
      </c>
      <c r="C101" s="4" t="s">
        <v>13</v>
      </c>
      <c r="D101" s="4" t="s">
        <v>398</v>
      </c>
      <c r="E101" s="4">
        <v>28.0</v>
      </c>
      <c r="F101" s="36" t="s">
        <v>98</v>
      </c>
      <c r="G101" s="4" t="s">
        <v>2166</v>
      </c>
      <c r="H101" s="4">
        <v>440.0</v>
      </c>
      <c r="I101" s="4">
        <v>448.0</v>
      </c>
      <c r="J101" s="4">
        <v>888.0</v>
      </c>
    </row>
    <row r="102">
      <c r="A102" s="4">
        <v>2008.0</v>
      </c>
      <c r="B102" s="4" t="s">
        <v>70</v>
      </c>
      <c r="C102" s="4" t="s">
        <v>13</v>
      </c>
      <c r="D102" s="4" t="s">
        <v>398</v>
      </c>
      <c r="E102" s="4">
        <v>29.0</v>
      </c>
      <c r="F102" s="36" t="s">
        <v>658</v>
      </c>
      <c r="G102" s="4" t="s">
        <v>1987</v>
      </c>
      <c r="H102" s="4">
        <v>416.0</v>
      </c>
      <c r="I102" s="4">
        <v>464.0</v>
      </c>
      <c r="J102" s="4">
        <v>880.0</v>
      </c>
    </row>
    <row r="103">
      <c r="A103" s="4">
        <v>2008.0</v>
      </c>
      <c r="B103" s="4" t="s">
        <v>70</v>
      </c>
      <c r="C103" s="4" t="s">
        <v>13</v>
      </c>
      <c r="D103" s="4" t="s">
        <v>398</v>
      </c>
      <c r="E103" s="4">
        <v>30.0</v>
      </c>
      <c r="F103" s="36" t="s">
        <v>1423</v>
      </c>
      <c r="G103" s="4" t="s">
        <v>2129</v>
      </c>
      <c r="H103" s="4">
        <v>410.0</v>
      </c>
      <c r="I103" s="4">
        <v>470.0</v>
      </c>
      <c r="J103" s="4">
        <v>880.0</v>
      </c>
    </row>
    <row r="104">
      <c r="A104" s="4">
        <v>2008.0</v>
      </c>
      <c r="B104" s="4" t="s">
        <v>70</v>
      </c>
      <c r="C104" s="4" t="s">
        <v>13</v>
      </c>
      <c r="D104" s="4" t="s">
        <v>398</v>
      </c>
      <c r="E104" s="4">
        <v>31.0</v>
      </c>
      <c r="F104" s="36" t="s">
        <v>2167</v>
      </c>
      <c r="G104" s="4" t="s">
        <v>2131</v>
      </c>
      <c r="H104" s="4">
        <v>414.0</v>
      </c>
      <c r="I104" s="4">
        <v>460.0</v>
      </c>
      <c r="J104" s="4">
        <v>874.0</v>
      </c>
    </row>
    <row r="105">
      <c r="A105" s="4">
        <v>2008.0</v>
      </c>
      <c r="B105" s="4" t="s">
        <v>70</v>
      </c>
      <c r="C105" s="4" t="s">
        <v>13</v>
      </c>
      <c r="D105" s="4" t="s">
        <v>398</v>
      </c>
      <c r="E105" s="4">
        <v>32.0</v>
      </c>
      <c r="F105" s="36" t="s">
        <v>1417</v>
      </c>
      <c r="G105" s="4" t="s">
        <v>2129</v>
      </c>
      <c r="H105" s="4">
        <v>376.0</v>
      </c>
      <c r="I105" s="4">
        <v>490.0</v>
      </c>
      <c r="J105" s="4">
        <v>866.0</v>
      </c>
    </row>
    <row r="106">
      <c r="A106" s="4">
        <v>2008.0</v>
      </c>
      <c r="B106" s="4" t="s">
        <v>70</v>
      </c>
      <c r="C106" s="4" t="s">
        <v>13</v>
      </c>
      <c r="D106" s="4" t="s">
        <v>398</v>
      </c>
      <c r="E106" s="4">
        <v>33.0</v>
      </c>
      <c r="F106" s="36" t="s">
        <v>2168</v>
      </c>
      <c r="G106" s="4" t="s">
        <v>2129</v>
      </c>
      <c r="H106" s="4">
        <v>396.0</v>
      </c>
      <c r="I106" s="4">
        <v>468.0</v>
      </c>
      <c r="J106" s="4">
        <v>864.0</v>
      </c>
    </row>
    <row r="107">
      <c r="A107" s="4">
        <v>2008.0</v>
      </c>
      <c r="B107" s="4" t="s">
        <v>70</v>
      </c>
      <c r="C107" s="4" t="s">
        <v>13</v>
      </c>
      <c r="D107" s="4" t="s">
        <v>398</v>
      </c>
      <c r="E107" s="4">
        <v>34.0</v>
      </c>
      <c r="F107" s="36" t="s">
        <v>2002</v>
      </c>
      <c r="G107" s="4" t="s">
        <v>24</v>
      </c>
      <c r="H107" s="4">
        <v>444.0</v>
      </c>
      <c r="I107" s="4">
        <v>418.0</v>
      </c>
      <c r="J107" s="4">
        <v>862.0</v>
      </c>
    </row>
    <row r="108">
      <c r="A108" s="4">
        <v>2008.0</v>
      </c>
      <c r="B108" s="4" t="s">
        <v>70</v>
      </c>
      <c r="C108" s="4" t="s">
        <v>13</v>
      </c>
      <c r="D108" s="4" t="s">
        <v>398</v>
      </c>
      <c r="E108" s="4">
        <v>35.0</v>
      </c>
      <c r="F108" s="36" t="s">
        <v>1763</v>
      </c>
      <c r="G108" s="4" t="s">
        <v>1578</v>
      </c>
      <c r="H108" s="4">
        <v>384.0</v>
      </c>
      <c r="I108" s="4">
        <v>468.0</v>
      </c>
      <c r="J108" s="4">
        <v>852.0</v>
      </c>
    </row>
    <row r="109">
      <c r="A109" s="4">
        <v>2008.0</v>
      </c>
      <c r="B109" s="4" t="s">
        <v>70</v>
      </c>
      <c r="C109" s="4" t="s">
        <v>13</v>
      </c>
      <c r="D109" s="4" t="s">
        <v>398</v>
      </c>
      <c r="E109" s="4">
        <v>36.0</v>
      </c>
      <c r="F109" s="36" t="s">
        <v>1871</v>
      </c>
      <c r="G109" s="4" t="s">
        <v>31</v>
      </c>
      <c r="H109" s="4">
        <v>434.0</v>
      </c>
      <c r="I109" s="4">
        <v>416.0</v>
      </c>
      <c r="J109" s="4">
        <v>850.0</v>
      </c>
    </row>
    <row r="110">
      <c r="A110" s="4">
        <v>2008.0</v>
      </c>
      <c r="B110" s="4" t="s">
        <v>70</v>
      </c>
      <c r="C110" s="4" t="s">
        <v>13</v>
      </c>
      <c r="D110" s="4" t="s">
        <v>398</v>
      </c>
      <c r="E110" s="4">
        <v>37.0</v>
      </c>
      <c r="F110" s="36" t="s">
        <v>1868</v>
      </c>
      <c r="G110" s="4" t="s">
        <v>31</v>
      </c>
      <c r="H110" s="4">
        <v>388.0</v>
      </c>
      <c r="I110" s="4">
        <v>452.0</v>
      </c>
      <c r="J110" s="4">
        <v>840.0</v>
      </c>
    </row>
    <row r="111">
      <c r="A111" s="4">
        <v>2008.0</v>
      </c>
      <c r="B111" s="4" t="s">
        <v>70</v>
      </c>
      <c r="C111" s="4" t="s">
        <v>13</v>
      </c>
      <c r="D111" s="4" t="s">
        <v>398</v>
      </c>
      <c r="E111" s="4">
        <v>38.0</v>
      </c>
      <c r="F111" s="36" t="s">
        <v>1412</v>
      </c>
      <c r="G111" s="4" t="s">
        <v>2129</v>
      </c>
      <c r="H111" s="4">
        <v>396.0</v>
      </c>
      <c r="I111" s="4">
        <v>440.0</v>
      </c>
      <c r="J111" s="4">
        <v>836.0</v>
      </c>
    </row>
    <row r="112">
      <c r="A112" s="4">
        <v>2008.0</v>
      </c>
      <c r="B112" s="4" t="s">
        <v>70</v>
      </c>
      <c r="C112" s="4" t="s">
        <v>13</v>
      </c>
      <c r="D112" s="4" t="s">
        <v>398</v>
      </c>
      <c r="E112" s="4">
        <v>39.0</v>
      </c>
      <c r="F112" s="36" t="s">
        <v>2007</v>
      </c>
      <c r="G112" s="4" t="s">
        <v>1578</v>
      </c>
      <c r="H112" s="4">
        <v>378.0</v>
      </c>
      <c r="I112" s="4">
        <v>456.0</v>
      </c>
      <c r="J112" s="4">
        <v>834.0</v>
      </c>
    </row>
    <row r="113">
      <c r="A113" s="4">
        <v>2008.0</v>
      </c>
      <c r="B113" s="4" t="s">
        <v>70</v>
      </c>
      <c r="C113" s="4" t="s">
        <v>13</v>
      </c>
      <c r="D113" s="4" t="s">
        <v>398</v>
      </c>
      <c r="E113" s="4">
        <v>40.0</v>
      </c>
      <c r="F113" s="36" t="s">
        <v>537</v>
      </c>
      <c r="G113" s="4" t="s">
        <v>110</v>
      </c>
      <c r="H113" s="4">
        <v>394.0</v>
      </c>
      <c r="I113" s="4">
        <v>430.0</v>
      </c>
      <c r="J113" s="4">
        <v>824.0</v>
      </c>
    </row>
    <row r="114">
      <c r="A114" s="4">
        <v>2008.0</v>
      </c>
      <c r="B114" s="4" t="s">
        <v>70</v>
      </c>
      <c r="C114" s="4" t="s">
        <v>13</v>
      </c>
      <c r="D114" s="4" t="s">
        <v>398</v>
      </c>
      <c r="E114" s="4">
        <v>41.0</v>
      </c>
      <c r="F114" s="36" t="s">
        <v>2169</v>
      </c>
      <c r="G114" s="4" t="s">
        <v>2145</v>
      </c>
      <c r="H114" s="4">
        <v>384.0</v>
      </c>
      <c r="I114" s="4">
        <v>434.0</v>
      </c>
      <c r="J114" s="4">
        <v>818.0</v>
      </c>
    </row>
    <row r="115">
      <c r="A115" s="4">
        <v>2008.0</v>
      </c>
      <c r="B115" s="4" t="s">
        <v>70</v>
      </c>
      <c r="C115" s="4" t="s">
        <v>13</v>
      </c>
      <c r="D115" s="4" t="s">
        <v>398</v>
      </c>
      <c r="E115" s="4">
        <v>42.0</v>
      </c>
      <c r="F115" s="36" t="s">
        <v>2005</v>
      </c>
      <c r="G115" s="4" t="s">
        <v>2139</v>
      </c>
      <c r="H115" s="4">
        <v>398.0</v>
      </c>
      <c r="I115" s="4">
        <v>412.0</v>
      </c>
      <c r="J115" s="4">
        <v>810.0</v>
      </c>
    </row>
    <row r="116">
      <c r="A116" s="4">
        <v>2008.0</v>
      </c>
      <c r="B116" s="4" t="s">
        <v>70</v>
      </c>
      <c r="C116" s="4" t="s">
        <v>13</v>
      </c>
      <c r="D116" s="4" t="s">
        <v>398</v>
      </c>
      <c r="E116" s="4">
        <v>43.0</v>
      </c>
      <c r="F116" s="36" t="s">
        <v>106</v>
      </c>
      <c r="G116" s="4" t="s">
        <v>2158</v>
      </c>
      <c r="H116" s="4">
        <v>388.0</v>
      </c>
      <c r="I116" s="4">
        <v>396.0</v>
      </c>
      <c r="J116" s="4">
        <v>784.0</v>
      </c>
    </row>
    <row r="117">
      <c r="A117" s="4">
        <v>2008.0</v>
      </c>
      <c r="B117" s="4" t="s">
        <v>70</v>
      </c>
      <c r="C117" s="4" t="s">
        <v>13</v>
      </c>
      <c r="D117" s="4" t="s">
        <v>398</v>
      </c>
      <c r="E117" s="4">
        <v>44.0</v>
      </c>
      <c r="F117" s="36" t="s">
        <v>2170</v>
      </c>
      <c r="G117" s="4" t="s">
        <v>2136</v>
      </c>
      <c r="H117" s="4">
        <v>400.0</v>
      </c>
      <c r="I117" s="4">
        <v>378.0</v>
      </c>
      <c r="J117" s="4">
        <v>778.0</v>
      </c>
    </row>
    <row r="118">
      <c r="A118" s="4">
        <v>2008.0</v>
      </c>
      <c r="B118" s="4" t="s">
        <v>70</v>
      </c>
      <c r="C118" s="4" t="s">
        <v>13</v>
      </c>
      <c r="D118" s="4" t="s">
        <v>398</v>
      </c>
      <c r="E118" s="4">
        <v>45.0</v>
      </c>
      <c r="F118" s="36" t="s">
        <v>748</v>
      </c>
      <c r="G118" s="4" t="s">
        <v>31</v>
      </c>
      <c r="H118" s="4">
        <v>384.0</v>
      </c>
      <c r="I118" s="4">
        <v>378.0</v>
      </c>
      <c r="J118" s="4">
        <v>762.0</v>
      </c>
    </row>
    <row r="119">
      <c r="A119" s="4">
        <v>2008.0</v>
      </c>
      <c r="B119" s="4" t="s">
        <v>70</v>
      </c>
      <c r="C119" s="4" t="s">
        <v>13</v>
      </c>
      <c r="D119" s="4" t="s">
        <v>398</v>
      </c>
      <c r="E119" s="4">
        <v>46.0</v>
      </c>
      <c r="F119" s="36" t="s">
        <v>2171</v>
      </c>
      <c r="G119" s="4" t="s">
        <v>2163</v>
      </c>
      <c r="H119" s="4">
        <v>296.0</v>
      </c>
      <c r="I119" s="4">
        <v>406.0</v>
      </c>
      <c r="J119" s="4">
        <v>702.0</v>
      </c>
    </row>
    <row r="120">
      <c r="A120" s="4">
        <v>2008.0</v>
      </c>
      <c r="B120" s="4" t="s">
        <v>70</v>
      </c>
      <c r="C120" s="4" t="s">
        <v>13</v>
      </c>
      <c r="D120" s="4" t="s">
        <v>398</v>
      </c>
      <c r="E120" s="4">
        <v>47.0</v>
      </c>
      <c r="F120" s="36" t="s">
        <v>435</v>
      </c>
      <c r="G120" s="4" t="s">
        <v>2172</v>
      </c>
      <c r="H120" s="4">
        <v>368.0</v>
      </c>
      <c r="I120" s="4">
        <v>334.0</v>
      </c>
      <c r="J120" s="4">
        <v>702.0</v>
      </c>
    </row>
    <row r="121">
      <c r="A121" s="4">
        <v>2008.0</v>
      </c>
      <c r="B121" s="4" t="s">
        <v>70</v>
      </c>
      <c r="C121" s="4" t="s">
        <v>13</v>
      </c>
      <c r="D121" s="4" t="s">
        <v>398</v>
      </c>
      <c r="E121" s="4">
        <v>48.0</v>
      </c>
      <c r="F121" s="36" t="s">
        <v>2012</v>
      </c>
      <c r="G121" s="4" t="s">
        <v>135</v>
      </c>
      <c r="H121" s="4">
        <v>322.0</v>
      </c>
      <c r="I121" s="4">
        <v>364.0</v>
      </c>
      <c r="J121" s="4">
        <v>686.0</v>
      </c>
    </row>
    <row r="122">
      <c r="A122" s="4">
        <v>2008.0</v>
      </c>
      <c r="B122" s="4" t="s">
        <v>70</v>
      </c>
      <c r="C122" s="4" t="s">
        <v>13</v>
      </c>
      <c r="D122" s="4" t="s">
        <v>398</v>
      </c>
      <c r="E122" s="4">
        <v>49.0</v>
      </c>
      <c r="F122" s="36" t="s">
        <v>2173</v>
      </c>
      <c r="G122" s="4" t="s">
        <v>24</v>
      </c>
      <c r="H122" s="4">
        <v>354.0</v>
      </c>
      <c r="I122" s="4">
        <v>282.0</v>
      </c>
      <c r="J122" s="4">
        <v>636.0</v>
      </c>
    </row>
    <row r="123">
      <c r="A123" s="4">
        <v>2008.0</v>
      </c>
      <c r="B123" s="4" t="s">
        <v>70</v>
      </c>
      <c r="C123" s="4" t="s">
        <v>13</v>
      </c>
      <c r="D123" s="4" t="s">
        <v>398</v>
      </c>
      <c r="E123" s="4">
        <v>50.0</v>
      </c>
      <c r="F123" s="36" t="s">
        <v>1032</v>
      </c>
      <c r="G123" s="4" t="s">
        <v>2128</v>
      </c>
      <c r="H123" s="4">
        <v>264.0</v>
      </c>
      <c r="I123" s="4">
        <v>306.0</v>
      </c>
      <c r="J123" s="4">
        <v>570.0</v>
      </c>
    </row>
    <row r="124">
      <c r="A124" s="4">
        <v>2008.0</v>
      </c>
      <c r="B124" s="4" t="s">
        <v>70</v>
      </c>
      <c r="C124" s="4" t="s">
        <v>13</v>
      </c>
      <c r="D124" s="4" t="s">
        <v>398</v>
      </c>
      <c r="E124" s="4">
        <v>51.0</v>
      </c>
      <c r="F124" s="36" t="s">
        <v>2174</v>
      </c>
      <c r="G124" s="4" t="s">
        <v>2175</v>
      </c>
      <c r="H124" s="4">
        <v>274.0</v>
      </c>
      <c r="I124" s="4">
        <v>266.0</v>
      </c>
      <c r="J124" s="4">
        <v>540.0</v>
      </c>
    </row>
    <row r="125">
      <c r="A125" s="4">
        <v>2008.0</v>
      </c>
      <c r="B125" s="4" t="s">
        <v>70</v>
      </c>
      <c r="C125" s="4" t="s">
        <v>13</v>
      </c>
      <c r="D125" s="4" t="s">
        <v>398</v>
      </c>
      <c r="E125" s="4">
        <v>52.0</v>
      </c>
      <c r="F125" s="36" t="s">
        <v>2176</v>
      </c>
      <c r="G125" s="4" t="s">
        <v>69</v>
      </c>
      <c r="H125" s="4">
        <v>286.0</v>
      </c>
      <c r="I125" s="4">
        <v>246.0</v>
      </c>
      <c r="J125" s="4">
        <v>532.0</v>
      </c>
    </row>
    <row r="126">
      <c r="A126" s="4">
        <v>2008.0</v>
      </c>
      <c r="B126" s="4" t="s">
        <v>70</v>
      </c>
      <c r="C126" s="4" t="s">
        <v>57</v>
      </c>
      <c r="D126" s="4" t="s">
        <v>398</v>
      </c>
      <c r="E126" s="4">
        <v>1.0</v>
      </c>
      <c r="F126" s="36" t="s">
        <v>2177</v>
      </c>
      <c r="G126" s="4" t="s">
        <v>452</v>
      </c>
      <c r="H126" s="4">
        <v>526.0</v>
      </c>
      <c r="I126" s="4">
        <v>544.0</v>
      </c>
      <c r="J126" s="4">
        <v>1070.0</v>
      </c>
    </row>
    <row r="127">
      <c r="A127" s="4">
        <v>2008.0</v>
      </c>
      <c r="B127" s="4" t="s">
        <v>70</v>
      </c>
      <c r="C127" s="4" t="s">
        <v>57</v>
      </c>
      <c r="D127" s="4" t="s">
        <v>398</v>
      </c>
      <c r="E127" s="4">
        <v>2.0</v>
      </c>
      <c r="F127" s="36" t="s">
        <v>1548</v>
      </c>
      <c r="G127" s="4" t="s">
        <v>974</v>
      </c>
      <c r="H127" s="4">
        <v>458.0</v>
      </c>
      <c r="I127" s="4">
        <v>494.0</v>
      </c>
      <c r="J127" s="4">
        <v>952.0</v>
      </c>
    </row>
    <row r="128">
      <c r="A128" s="4">
        <v>2008.0</v>
      </c>
      <c r="B128" s="4" t="s">
        <v>70</v>
      </c>
      <c r="C128" s="4" t="s">
        <v>57</v>
      </c>
      <c r="D128" s="4" t="s">
        <v>398</v>
      </c>
      <c r="E128" s="4">
        <v>3.0</v>
      </c>
      <c r="F128" s="36" t="s">
        <v>58</v>
      </c>
      <c r="G128" s="4" t="s">
        <v>2129</v>
      </c>
      <c r="H128" s="4">
        <v>428.0</v>
      </c>
      <c r="I128" s="4">
        <v>522.0</v>
      </c>
      <c r="J128" s="4">
        <v>950.0</v>
      </c>
    </row>
    <row r="129">
      <c r="A129" s="4">
        <v>2008.0</v>
      </c>
      <c r="B129" s="4" t="s">
        <v>70</v>
      </c>
      <c r="C129" s="4" t="s">
        <v>57</v>
      </c>
      <c r="D129" s="4" t="s">
        <v>398</v>
      </c>
      <c r="E129" s="4">
        <v>4.0</v>
      </c>
      <c r="F129" s="36" t="s">
        <v>821</v>
      </c>
      <c r="G129" s="4" t="s">
        <v>2157</v>
      </c>
      <c r="H129" s="4">
        <v>454.0</v>
      </c>
      <c r="I129" s="4">
        <v>494.0</v>
      </c>
      <c r="J129" s="4">
        <v>948.0</v>
      </c>
    </row>
    <row r="130">
      <c r="A130" s="4">
        <v>2008.0</v>
      </c>
      <c r="B130" s="4" t="s">
        <v>70</v>
      </c>
      <c r="C130" s="4" t="s">
        <v>57</v>
      </c>
      <c r="D130" s="4" t="s">
        <v>398</v>
      </c>
      <c r="E130" s="4">
        <v>5.0</v>
      </c>
      <c r="F130" s="36" t="s">
        <v>1770</v>
      </c>
      <c r="G130" s="4" t="s">
        <v>2157</v>
      </c>
      <c r="H130" s="4">
        <v>478.0</v>
      </c>
      <c r="I130" s="4">
        <v>464.0</v>
      </c>
      <c r="J130" s="4">
        <v>942.0</v>
      </c>
    </row>
    <row r="131">
      <c r="A131" s="4">
        <v>2008.0</v>
      </c>
      <c r="B131" s="4" t="s">
        <v>70</v>
      </c>
      <c r="C131" s="4" t="s">
        <v>57</v>
      </c>
      <c r="D131" s="4" t="s">
        <v>398</v>
      </c>
      <c r="E131" s="4">
        <v>6.0</v>
      </c>
      <c r="F131" s="36" t="s">
        <v>394</v>
      </c>
      <c r="G131" s="4" t="s">
        <v>2151</v>
      </c>
      <c r="H131" s="4">
        <v>448.0</v>
      </c>
      <c r="I131" s="4">
        <v>480.0</v>
      </c>
      <c r="J131" s="4">
        <v>928.0</v>
      </c>
    </row>
    <row r="132">
      <c r="A132" s="4">
        <v>2008.0</v>
      </c>
      <c r="B132" s="4" t="s">
        <v>70</v>
      </c>
      <c r="C132" s="4" t="s">
        <v>57</v>
      </c>
      <c r="D132" s="4" t="s">
        <v>398</v>
      </c>
      <c r="E132" s="4">
        <v>7.0</v>
      </c>
      <c r="F132" s="36" t="s">
        <v>287</v>
      </c>
      <c r="G132" s="4" t="s">
        <v>1874</v>
      </c>
      <c r="H132" s="4">
        <v>468.0</v>
      </c>
      <c r="I132" s="4">
        <v>458.0</v>
      </c>
      <c r="J132" s="4">
        <v>926.0</v>
      </c>
    </row>
    <row r="133">
      <c r="A133" s="4">
        <v>2008.0</v>
      </c>
      <c r="B133" s="4" t="s">
        <v>70</v>
      </c>
      <c r="C133" s="4" t="s">
        <v>57</v>
      </c>
      <c r="D133" s="4" t="s">
        <v>398</v>
      </c>
      <c r="E133" s="4">
        <v>8.0</v>
      </c>
      <c r="F133" s="36" t="s">
        <v>1426</v>
      </c>
      <c r="G133" s="4" t="s">
        <v>90</v>
      </c>
      <c r="H133" s="4">
        <v>476.0</v>
      </c>
      <c r="I133" s="4">
        <v>426.0</v>
      </c>
      <c r="J133" s="4">
        <v>902.0</v>
      </c>
    </row>
    <row r="134">
      <c r="A134" s="4">
        <v>2008.0</v>
      </c>
      <c r="B134" s="4" t="s">
        <v>70</v>
      </c>
      <c r="C134" s="4" t="s">
        <v>57</v>
      </c>
      <c r="D134" s="4" t="s">
        <v>398</v>
      </c>
      <c r="E134" s="4">
        <v>9.0</v>
      </c>
      <c r="F134" s="36" t="s">
        <v>449</v>
      </c>
      <c r="G134" s="4" t="s">
        <v>24</v>
      </c>
      <c r="H134" s="4">
        <v>450.0</v>
      </c>
      <c r="I134" s="4">
        <v>422.0</v>
      </c>
      <c r="J134" s="4">
        <v>872.0</v>
      </c>
    </row>
    <row r="135">
      <c r="A135" s="4">
        <v>2008.0</v>
      </c>
      <c r="B135" s="4" t="s">
        <v>70</v>
      </c>
      <c r="C135" s="4" t="s">
        <v>57</v>
      </c>
      <c r="D135" s="4" t="s">
        <v>398</v>
      </c>
      <c r="E135" s="4">
        <v>10.0</v>
      </c>
      <c r="F135" s="36" t="s">
        <v>448</v>
      </c>
      <c r="G135" s="4" t="s">
        <v>2163</v>
      </c>
      <c r="H135" s="4">
        <v>396.0</v>
      </c>
      <c r="I135" s="4">
        <v>432.0</v>
      </c>
      <c r="J135" s="4">
        <v>828.0</v>
      </c>
    </row>
    <row r="136">
      <c r="A136" s="4">
        <v>2008.0</v>
      </c>
      <c r="B136" s="4" t="s">
        <v>70</v>
      </c>
      <c r="C136" s="4" t="s">
        <v>57</v>
      </c>
      <c r="D136" s="4" t="s">
        <v>398</v>
      </c>
      <c r="E136" s="4">
        <v>11.0</v>
      </c>
      <c r="F136" s="36" t="s">
        <v>1876</v>
      </c>
      <c r="G136" s="4" t="s">
        <v>773</v>
      </c>
      <c r="H136" s="4">
        <v>368.0</v>
      </c>
      <c r="I136" s="4">
        <v>452.0</v>
      </c>
      <c r="J136" s="4">
        <v>820.0</v>
      </c>
    </row>
    <row r="137">
      <c r="A137" s="4">
        <v>2008.0</v>
      </c>
      <c r="B137" s="4" t="s">
        <v>70</v>
      </c>
      <c r="C137" s="4" t="s">
        <v>57</v>
      </c>
      <c r="D137" s="4" t="s">
        <v>398</v>
      </c>
      <c r="E137" s="4">
        <v>12.0</v>
      </c>
      <c r="F137" s="36" t="s">
        <v>1429</v>
      </c>
      <c r="G137" s="4" t="s">
        <v>2156</v>
      </c>
      <c r="H137" s="4">
        <v>466.0</v>
      </c>
      <c r="I137" s="4">
        <v>354.0</v>
      </c>
      <c r="J137" s="4">
        <v>820.0</v>
      </c>
    </row>
    <row r="138">
      <c r="A138" s="4">
        <v>2008.0</v>
      </c>
      <c r="B138" s="4" t="s">
        <v>70</v>
      </c>
      <c r="C138" s="4" t="s">
        <v>57</v>
      </c>
      <c r="D138" s="4" t="s">
        <v>398</v>
      </c>
      <c r="E138" s="4">
        <v>13.0</v>
      </c>
      <c r="F138" s="36" t="s">
        <v>2019</v>
      </c>
      <c r="G138" s="4" t="s">
        <v>1977</v>
      </c>
      <c r="H138" s="4">
        <v>336.0</v>
      </c>
      <c r="I138" s="4">
        <v>460.0</v>
      </c>
      <c r="J138" s="4">
        <v>796.0</v>
      </c>
    </row>
    <row r="139">
      <c r="A139" s="4">
        <v>2008.0</v>
      </c>
      <c r="B139" s="4" t="s">
        <v>70</v>
      </c>
      <c r="C139" s="4" t="s">
        <v>57</v>
      </c>
      <c r="D139" s="4" t="s">
        <v>398</v>
      </c>
      <c r="E139" s="4">
        <v>14.0</v>
      </c>
      <c r="F139" s="36" t="s">
        <v>1642</v>
      </c>
      <c r="G139" s="4" t="s">
        <v>2129</v>
      </c>
      <c r="H139" s="4">
        <v>376.0</v>
      </c>
      <c r="I139" s="4">
        <v>396.0</v>
      </c>
      <c r="J139" s="4">
        <v>772.0</v>
      </c>
    </row>
    <row r="140">
      <c r="A140" s="4">
        <v>2008.0</v>
      </c>
      <c r="B140" s="4" t="s">
        <v>70</v>
      </c>
      <c r="C140" s="4" t="s">
        <v>57</v>
      </c>
      <c r="D140" s="4" t="s">
        <v>398</v>
      </c>
      <c r="E140" s="4">
        <v>15.0</v>
      </c>
      <c r="F140" s="36" t="s">
        <v>2178</v>
      </c>
      <c r="G140" s="4" t="s">
        <v>2139</v>
      </c>
      <c r="H140" s="4">
        <v>308.0</v>
      </c>
      <c r="I140" s="4">
        <v>370.0</v>
      </c>
      <c r="J140" s="4">
        <v>678.0</v>
      </c>
    </row>
    <row r="141">
      <c r="A141" s="4">
        <v>2008.0</v>
      </c>
      <c r="B141" s="4" t="s">
        <v>70</v>
      </c>
      <c r="C141" s="4" t="s">
        <v>57</v>
      </c>
      <c r="D141" s="4" t="s">
        <v>398</v>
      </c>
      <c r="E141" s="4">
        <v>16.0</v>
      </c>
      <c r="F141" s="36" t="s">
        <v>1646</v>
      </c>
      <c r="G141" s="4" t="s">
        <v>2179</v>
      </c>
      <c r="H141" s="4">
        <v>280.0</v>
      </c>
      <c r="I141" s="4">
        <v>378.0</v>
      </c>
      <c r="J141" s="4">
        <v>658.0</v>
      </c>
    </row>
    <row r="142">
      <c r="A142" s="4">
        <v>2008.0</v>
      </c>
      <c r="B142" s="4" t="s">
        <v>70</v>
      </c>
      <c r="C142" s="4" t="s">
        <v>57</v>
      </c>
      <c r="D142" s="4" t="s">
        <v>398</v>
      </c>
      <c r="E142" s="4">
        <v>17.0</v>
      </c>
      <c r="F142" s="36" t="s">
        <v>2180</v>
      </c>
      <c r="G142" s="4" t="s">
        <v>1977</v>
      </c>
      <c r="H142" s="4">
        <v>278.0</v>
      </c>
      <c r="I142" s="4">
        <v>350.0</v>
      </c>
      <c r="J142" s="4">
        <v>628.0</v>
      </c>
    </row>
    <row r="143">
      <c r="A143" s="4">
        <v>2008.0</v>
      </c>
      <c r="B143" s="4" t="s">
        <v>70</v>
      </c>
      <c r="C143" s="4" t="s">
        <v>57</v>
      </c>
      <c r="D143" s="4" t="s">
        <v>398</v>
      </c>
      <c r="E143" s="4">
        <v>18.0</v>
      </c>
      <c r="F143" s="36" t="s">
        <v>1428</v>
      </c>
      <c r="G143" s="4" t="s">
        <v>2129</v>
      </c>
      <c r="H143" s="4">
        <v>316.0</v>
      </c>
      <c r="I143" s="4">
        <v>262.0</v>
      </c>
      <c r="J143" s="4">
        <v>578.0</v>
      </c>
    </row>
    <row r="144">
      <c r="A144" s="4">
        <v>2008.0</v>
      </c>
      <c r="B144" s="4" t="s">
        <v>70</v>
      </c>
      <c r="C144" s="4" t="s">
        <v>57</v>
      </c>
      <c r="D144" s="4" t="s">
        <v>398</v>
      </c>
      <c r="E144" s="4">
        <v>19.0</v>
      </c>
      <c r="F144" s="36" t="s">
        <v>1877</v>
      </c>
      <c r="G144" s="4" t="s">
        <v>2175</v>
      </c>
      <c r="H144" s="4">
        <v>288.0</v>
      </c>
      <c r="I144" s="4">
        <v>214.0</v>
      </c>
      <c r="J144" s="4">
        <v>502.0</v>
      </c>
    </row>
    <row r="145">
      <c r="A145" s="4">
        <v>2008.0</v>
      </c>
      <c r="B145" s="4" t="s">
        <v>70</v>
      </c>
      <c r="C145" s="4" t="s">
        <v>57</v>
      </c>
      <c r="D145" s="4" t="s">
        <v>398</v>
      </c>
      <c r="E145" s="4">
        <v>20.0</v>
      </c>
      <c r="F145" s="36" t="s">
        <v>121</v>
      </c>
      <c r="G145" s="4" t="s">
        <v>2158</v>
      </c>
      <c r="H145" s="4">
        <v>230.0</v>
      </c>
      <c r="I145" s="4">
        <v>268.0</v>
      </c>
      <c r="J145" s="4">
        <v>498.0</v>
      </c>
    </row>
    <row r="146">
      <c r="A146" s="4">
        <v>2008.0</v>
      </c>
      <c r="B146" s="4" t="s">
        <v>70</v>
      </c>
      <c r="C146" s="4" t="s">
        <v>57</v>
      </c>
      <c r="D146" s="4" t="s">
        <v>398</v>
      </c>
      <c r="E146" s="4">
        <v>21.0</v>
      </c>
      <c r="F146" s="36" t="s">
        <v>2181</v>
      </c>
      <c r="G146" s="4" t="s">
        <v>1578</v>
      </c>
      <c r="H146" s="4">
        <v>156.0</v>
      </c>
      <c r="I146" s="4">
        <v>206.0</v>
      </c>
      <c r="J146" s="4">
        <v>362.0</v>
      </c>
    </row>
    <row r="147">
      <c r="A147" s="4">
        <v>2008.0</v>
      </c>
      <c r="B147" s="4" t="s">
        <v>123</v>
      </c>
      <c r="C147" s="4" t="s">
        <v>13</v>
      </c>
      <c r="D147" s="4" t="s">
        <v>398</v>
      </c>
      <c r="E147" s="4">
        <v>1.0</v>
      </c>
      <c r="F147" s="36" t="s">
        <v>1137</v>
      </c>
      <c r="G147" s="4" t="s">
        <v>2020</v>
      </c>
      <c r="H147" s="4">
        <v>686.0</v>
      </c>
      <c r="I147" s="4">
        <v>698.0</v>
      </c>
      <c r="J147" s="4">
        <v>1384.0</v>
      </c>
    </row>
    <row r="148">
      <c r="A148" s="4">
        <v>2008.0</v>
      </c>
      <c r="B148" s="4" t="s">
        <v>123</v>
      </c>
      <c r="C148" s="4" t="s">
        <v>13</v>
      </c>
      <c r="D148" s="4" t="s">
        <v>398</v>
      </c>
      <c r="E148" s="4">
        <v>2.0</v>
      </c>
      <c r="F148" s="36" t="s">
        <v>130</v>
      </c>
      <c r="G148" s="4" t="s">
        <v>2182</v>
      </c>
      <c r="H148" s="4">
        <v>660.0</v>
      </c>
      <c r="I148" s="4">
        <v>646.0</v>
      </c>
      <c r="J148" s="4">
        <v>1306.0</v>
      </c>
    </row>
    <row r="149">
      <c r="A149" s="4">
        <v>2008.0</v>
      </c>
      <c r="B149" s="4" t="s">
        <v>123</v>
      </c>
      <c r="C149" s="4" t="s">
        <v>13</v>
      </c>
      <c r="D149" s="4" t="s">
        <v>398</v>
      </c>
      <c r="E149" s="4">
        <v>3.0</v>
      </c>
      <c r="F149" s="36" t="s">
        <v>459</v>
      </c>
      <c r="G149" s="4" t="s">
        <v>184</v>
      </c>
      <c r="H149" s="4">
        <v>648.0</v>
      </c>
      <c r="I149" s="4">
        <v>656.0</v>
      </c>
      <c r="J149" s="4">
        <v>1304.0</v>
      </c>
    </row>
    <row r="150">
      <c r="A150" s="4">
        <v>2008.0</v>
      </c>
      <c r="B150" s="4" t="s">
        <v>123</v>
      </c>
      <c r="C150" s="4" t="s">
        <v>13</v>
      </c>
      <c r="D150" s="4" t="s">
        <v>398</v>
      </c>
      <c r="E150" s="4">
        <v>4.0</v>
      </c>
      <c r="F150" s="36" t="s">
        <v>1434</v>
      </c>
      <c r="G150" s="4" t="s">
        <v>90</v>
      </c>
      <c r="H150" s="4">
        <v>632.0</v>
      </c>
      <c r="I150" s="4">
        <v>666.0</v>
      </c>
      <c r="J150" s="4">
        <v>1298.0</v>
      </c>
    </row>
    <row r="151">
      <c r="A151" s="4">
        <v>2008.0</v>
      </c>
      <c r="B151" s="4" t="s">
        <v>123</v>
      </c>
      <c r="C151" s="4" t="s">
        <v>13</v>
      </c>
      <c r="D151" s="4" t="s">
        <v>398</v>
      </c>
      <c r="E151" s="4">
        <v>5.0</v>
      </c>
      <c r="F151" s="36" t="s">
        <v>126</v>
      </c>
      <c r="G151" s="4" t="s">
        <v>2182</v>
      </c>
      <c r="H151" s="4">
        <v>632.0</v>
      </c>
      <c r="I151" s="4">
        <v>644.0</v>
      </c>
      <c r="J151" s="4">
        <v>1276.0</v>
      </c>
    </row>
    <row r="152">
      <c r="A152" s="4">
        <v>2008.0</v>
      </c>
      <c r="B152" s="4" t="s">
        <v>123</v>
      </c>
      <c r="C152" s="4" t="s">
        <v>13</v>
      </c>
      <c r="D152" s="4" t="s">
        <v>398</v>
      </c>
      <c r="E152" s="4">
        <v>6.0</v>
      </c>
      <c r="F152" s="36" t="s">
        <v>131</v>
      </c>
      <c r="G152" s="4" t="s">
        <v>2137</v>
      </c>
      <c r="H152" s="4">
        <v>660.0</v>
      </c>
      <c r="I152" s="4">
        <v>608.0</v>
      </c>
      <c r="J152" s="4">
        <v>1268.0</v>
      </c>
    </row>
    <row r="153">
      <c r="A153" s="4">
        <v>2008.0</v>
      </c>
      <c r="B153" s="4" t="s">
        <v>123</v>
      </c>
      <c r="C153" s="4" t="s">
        <v>13</v>
      </c>
      <c r="D153" s="4" t="s">
        <v>398</v>
      </c>
      <c r="E153" s="4">
        <v>7.0</v>
      </c>
      <c r="F153" s="36" t="s">
        <v>2023</v>
      </c>
      <c r="G153" s="4" t="s">
        <v>1047</v>
      </c>
      <c r="H153" s="4">
        <v>602.0</v>
      </c>
      <c r="I153" s="4">
        <v>640.0</v>
      </c>
      <c r="J153" s="4">
        <v>1242.0</v>
      </c>
    </row>
    <row r="154">
      <c r="A154" s="4">
        <v>2008.0</v>
      </c>
      <c r="B154" s="4" t="s">
        <v>123</v>
      </c>
      <c r="C154" s="4" t="s">
        <v>13</v>
      </c>
      <c r="D154" s="4" t="s">
        <v>398</v>
      </c>
      <c r="E154" s="4">
        <v>8.0</v>
      </c>
      <c r="F154" s="36" t="s">
        <v>1753</v>
      </c>
      <c r="G154" s="4" t="s">
        <v>1749</v>
      </c>
      <c r="H154" s="4">
        <v>632.0</v>
      </c>
      <c r="I154" s="4">
        <v>584.0</v>
      </c>
      <c r="J154" s="4">
        <v>1216.0</v>
      </c>
    </row>
    <row r="155">
      <c r="A155" s="4">
        <v>2008.0</v>
      </c>
      <c r="B155" s="4" t="s">
        <v>123</v>
      </c>
      <c r="C155" s="4" t="s">
        <v>13</v>
      </c>
      <c r="D155" s="4" t="s">
        <v>398</v>
      </c>
      <c r="E155" s="4">
        <v>9.0</v>
      </c>
      <c r="F155" s="36" t="s">
        <v>468</v>
      </c>
      <c r="G155" s="4" t="s">
        <v>469</v>
      </c>
      <c r="H155" s="4">
        <v>638.0</v>
      </c>
      <c r="I155" s="4">
        <v>560.0</v>
      </c>
      <c r="J155" s="4">
        <v>1198.0</v>
      </c>
    </row>
    <row r="156">
      <c r="A156" s="4">
        <v>2008.0</v>
      </c>
      <c r="B156" s="4" t="s">
        <v>123</v>
      </c>
      <c r="C156" s="4" t="s">
        <v>13</v>
      </c>
      <c r="D156" s="4" t="s">
        <v>398</v>
      </c>
      <c r="E156" s="4">
        <v>10.0</v>
      </c>
      <c r="F156" s="36" t="s">
        <v>138</v>
      </c>
      <c r="G156" s="4" t="s">
        <v>2158</v>
      </c>
      <c r="H156" s="4">
        <v>602.0</v>
      </c>
      <c r="I156" s="4">
        <v>588.0</v>
      </c>
      <c r="J156" s="4">
        <v>1190.0</v>
      </c>
    </row>
    <row r="157">
      <c r="A157" s="4">
        <v>2008.0</v>
      </c>
      <c r="B157" s="4" t="s">
        <v>123</v>
      </c>
      <c r="C157" s="4" t="s">
        <v>13</v>
      </c>
      <c r="D157" s="4" t="s">
        <v>398</v>
      </c>
      <c r="E157" s="4">
        <v>11.0</v>
      </c>
      <c r="F157" s="36" t="s">
        <v>827</v>
      </c>
      <c r="G157" s="4" t="s">
        <v>2158</v>
      </c>
      <c r="H157" s="4">
        <v>594.0</v>
      </c>
      <c r="I157" s="4">
        <v>588.0</v>
      </c>
      <c r="J157" s="4">
        <v>1182.0</v>
      </c>
    </row>
    <row r="158">
      <c r="A158" s="4">
        <v>2008.0</v>
      </c>
      <c r="B158" s="4" t="s">
        <v>123</v>
      </c>
      <c r="C158" s="4" t="s">
        <v>13</v>
      </c>
      <c r="D158" s="4" t="s">
        <v>398</v>
      </c>
      <c r="E158" s="4">
        <v>12.0</v>
      </c>
      <c r="F158" s="36" t="s">
        <v>2183</v>
      </c>
      <c r="G158" s="4" t="s">
        <v>24</v>
      </c>
      <c r="H158" s="4">
        <v>588.0</v>
      </c>
      <c r="I158" s="4">
        <v>588.0</v>
      </c>
      <c r="J158" s="4">
        <v>1176.0</v>
      </c>
    </row>
    <row r="159">
      <c r="A159" s="4">
        <v>2008.0</v>
      </c>
      <c r="B159" s="4" t="s">
        <v>123</v>
      </c>
      <c r="C159" s="4" t="s">
        <v>13</v>
      </c>
      <c r="D159" s="4" t="s">
        <v>398</v>
      </c>
      <c r="E159" s="4">
        <v>13.0</v>
      </c>
      <c r="F159" s="36" t="s">
        <v>142</v>
      </c>
      <c r="G159" s="4" t="s">
        <v>2137</v>
      </c>
      <c r="H159" s="4">
        <v>610.0</v>
      </c>
      <c r="I159" s="4">
        <v>560.0</v>
      </c>
      <c r="J159" s="4">
        <v>1170.0</v>
      </c>
    </row>
    <row r="160">
      <c r="A160" s="4">
        <v>2008.0</v>
      </c>
      <c r="B160" s="4" t="s">
        <v>123</v>
      </c>
      <c r="C160" s="4" t="s">
        <v>13</v>
      </c>
      <c r="D160" s="4" t="s">
        <v>398</v>
      </c>
      <c r="E160" s="4">
        <v>14.0</v>
      </c>
      <c r="F160" s="36" t="s">
        <v>2024</v>
      </c>
      <c r="G160" s="4" t="s">
        <v>1578</v>
      </c>
      <c r="H160" s="4">
        <v>570.0</v>
      </c>
      <c r="I160" s="4">
        <v>590.0</v>
      </c>
      <c r="J160" s="4">
        <v>1160.0</v>
      </c>
    </row>
    <row r="161">
      <c r="A161" s="4">
        <v>2008.0</v>
      </c>
      <c r="B161" s="4" t="s">
        <v>123</v>
      </c>
      <c r="C161" s="4" t="s">
        <v>13</v>
      </c>
      <c r="D161" s="4" t="s">
        <v>398</v>
      </c>
      <c r="E161" s="4">
        <v>15.0</v>
      </c>
      <c r="F161" s="36" t="s">
        <v>1554</v>
      </c>
      <c r="G161" s="4" t="s">
        <v>2184</v>
      </c>
      <c r="H161" s="4">
        <v>570.0</v>
      </c>
      <c r="I161" s="4">
        <v>588.0</v>
      </c>
      <c r="J161" s="4">
        <v>1158.0</v>
      </c>
    </row>
    <row r="162">
      <c r="A162" s="4">
        <v>2008.0</v>
      </c>
      <c r="B162" s="4" t="s">
        <v>123</v>
      </c>
      <c r="C162" s="4" t="s">
        <v>13</v>
      </c>
      <c r="D162" s="4" t="s">
        <v>398</v>
      </c>
      <c r="E162" s="4">
        <v>16.0</v>
      </c>
      <c r="F162" s="36" t="s">
        <v>2185</v>
      </c>
      <c r="G162" s="4" t="s">
        <v>263</v>
      </c>
      <c r="H162" s="4">
        <v>560.0</v>
      </c>
      <c r="I162" s="4">
        <v>572.0</v>
      </c>
      <c r="J162" s="4">
        <v>1132.0</v>
      </c>
    </row>
    <row r="163">
      <c r="A163" s="4">
        <v>2008.0</v>
      </c>
      <c r="B163" s="4" t="s">
        <v>123</v>
      </c>
      <c r="C163" s="4" t="s">
        <v>13</v>
      </c>
      <c r="D163" s="4" t="s">
        <v>398</v>
      </c>
      <c r="E163" s="4">
        <v>17.0</v>
      </c>
      <c r="F163" s="36" t="s">
        <v>2186</v>
      </c>
      <c r="G163" s="4" t="s">
        <v>24</v>
      </c>
      <c r="H163" s="4">
        <v>550.0</v>
      </c>
      <c r="I163" s="4">
        <v>572.0</v>
      </c>
      <c r="J163" s="4">
        <v>1122.0</v>
      </c>
    </row>
    <row r="164">
      <c r="A164" s="4">
        <v>2008.0</v>
      </c>
      <c r="B164" s="4" t="s">
        <v>123</v>
      </c>
      <c r="C164" s="4" t="s">
        <v>13</v>
      </c>
      <c r="D164" s="4" t="s">
        <v>398</v>
      </c>
      <c r="E164" s="4">
        <v>18.0</v>
      </c>
      <c r="F164" s="36" t="s">
        <v>1438</v>
      </c>
      <c r="G164" s="4" t="s">
        <v>469</v>
      </c>
      <c r="H164" s="4">
        <v>546.0</v>
      </c>
      <c r="I164" s="4">
        <v>556.0</v>
      </c>
      <c r="J164" s="4">
        <v>1102.0</v>
      </c>
    </row>
    <row r="165">
      <c r="A165" s="4">
        <v>2008.0</v>
      </c>
      <c r="B165" s="4" t="s">
        <v>123</v>
      </c>
      <c r="C165" s="4" t="s">
        <v>13</v>
      </c>
      <c r="D165" s="4" t="s">
        <v>398</v>
      </c>
      <c r="E165" s="4">
        <v>19.0</v>
      </c>
      <c r="F165" s="36" t="s">
        <v>1138</v>
      </c>
      <c r="G165" s="4" t="s">
        <v>24</v>
      </c>
      <c r="H165" s="4">
        <v>532.0</v>
      </c>
      <c r="I165" s="4">
        <v>554.0</v>
      </c>
      <c r="J165" s="4">
        <v>1086.0</v>
      </c>
    </row>
    <row r="166">
      <c r="A166" s="4">
        <v>2008.0</v>
      </c>
      <c r="B166" s="4" t="s">
        <v>123</v>
      </c>
      <c r="C166" s="4" t="s">
        <v>13</v>
      </c>
      <c r="D166" s="4" t="s">
        <v>398</v>
      </c>
      <c r="E166" s="4">
        <v>20.0</v>
      </c>
      <c r="F166" s="36" t="s">
        <v>472</v>
      </c>
      <c r="G166" s="4" t="s">
        <v>24</v>
      </c>
      <c r="H166" s="4">
        <v>578.0</v>
      </c>
      <c r="I166" s="4">
        <v>506.0</v>
      </c>
      <c r="J166" s="4">
        <v>1084.0</v>
      </c>
    </row>
    <row r="167">
      <c r="A167" s="4">
        <v>2008.0</v>
      </c>
      <c r="B167" s="4" t="s">
        <v>123</v>
      </c>
      <c r="C167" s="4" t="s">
        <v>13</v>
      </c>
      <c r="D167" s="4" t="s">
        <v>398</v>
      </c>
      <c r="E167" s="4">
        <v>21.0</v>
      </c>
      <c r="F167" s="36" t="s">
        <v>1881</v>
      </c>
      <c r="G167" s="4" t="s">
        <v>2137</v>
      </c>
      <c r="H167" s="4">
        <v>488.0</v>
      </c>
      <c r="I167" s="4">
        <v>576.0</v>
      </c>
      <c r="J167" s="4">
        <v>1064.0</v>
      </c>
    </row>
    <row r="168">
      <c r="A168" s="4">
        <v>2008.0</v>
      </c>
      <c r="B168" s="4" t="s">
        <v>123</v>
      </c>
      <c r="C168" s="4" t="s">
        <v>13</v>
      </c>
      <c r="D168" s="4" t="s">
        <v>398</v>
      </c>
      <c r="E168" s="4">
        <v>22.0</v>
      </c>
      <c r="F168" s="36" t="s">
        <v>1306</v>
      </c>
      <c r="G168" s="4" t="s">
        <v>469</v>
      </c>
      <c r="H168" s="4">
        <v>518.0</v>
      </c>
      <c r="I168" s="4">
        <v>506.0</v>
      </c>
      <c r="J168" s="4">
        <v>1024.0</v>
      </c>
    </row>
    <row r="169">
      <c r="A169" s="4">
        <v>2008.0</v>
      </c>
      <c r="B169" s="4" t="s">
        <v>123</v>
      </c>
      <c r="C169" s="4" t="s">
        <v>13</v>
      </c>
      <c r="D169" s="4" t="s">
        <v>398</v>
      </c>
      <c r="E169" s="4">
        <v>23.0</v>
      </c>
      <c r="F169" s="36" t="s">
        <v>2187</v>
      </c>
      <c r="G169" s="4" t="s">
        <v>2188</v>
      </c>
      <c r="H169" s="4">
        <v>540.0</v>
      </c>
      <c r="I169" s="4">
        <v>478.0</v>
      </c>
      <c r="J169" s="4">
        <v>1018.0</v>
      </c>
    </row>
    <row r="170">
      <c r="A170" s="4">
        <v>2008.0</v>
      </c>
      <c r="B170" s="4" t="s">
        <v>123</v>
      </c>
      <c r="C170" s="4" t="s">
        <v>13</v>
      </c>
      <c r="D170" s="4" t="s">
        <v>398</v>
      </c>
      <c r="E170" s="4">
        <v>24.0</v>
      </c>
      <c r="F170" s="36" t="s">
        <v>1883</v>
      </c>
      <c r="G170" s="4" t="s">
        <v>469</v>
      </c>
      <c r="H170" s="4">
        <v>522.0</v>
      </c>
      <c r="I170" s="4">
        <v>478.0</v>
      </c>
      <c r="J170" s="4">
        <v>1000.0</v>
      </c>
    </row>
    <row r="171">
      <c r="A171" s="4">
        <v>2008.0</v>
      </c>
      <c r="B171" s="4" t="s">
        <v>123</v>
      </c>
      <c r="C171" s="4" t="s">
        <v>13</v>
      </c>
      <c r="D171" s="4" t="s">
        <v>398</v>
      </c>
      <c r="E171" s="4">
        <v>25.0</v>
      </c>
      <c r="F171" s="36" t="s">
        <v>2026</v>
      </c>
      <c r="G171" s="4" t="s">
        <v>1047</v>
      </c>
      <c r="H171" s="4">
        <v>468.0</v>
      </c>
      <c r="I171" s="4">
        <v>468.0</v>
      </c>
      <c r="J171" s="4">
        <v>936.0</v>
      </c>
    </row>
    <row r="172">
      <c r="A172" s="4">
        <v>2008.0</v>
      </c>
      <c r="B172" s="4" t="s">
        <v>123</v>
      </c>
      <c r="C172" s="4" t="s">
        <v>13</v>
      </c>
      <c r="D172" s="4" t="s">
        <v>398</v>
      </c>
      <c r="E172" s="4">
        <v>26.0</v>
      </c>
      <c r="F172" s="36" t="s">
        <v>788</v>
      </c>
      <c r="G172" s="4" t="s">
        <v>110</v>
      </c>
      <c r="H172" s="4">
        <v>452.0</v>
      </c>
      <c r="I172" s="4">
        <v>480.0</v>
      </c>
      <c r="J172" s="4">
        <v>932.0</v>
      </c>
    </row>
    <row r="173">
      <c r="A173" s="4">
        <v>2008.0</v>
      </c>
      <c r="B173" s="4" t="s">
        <v>123</v>
      </c>
      <c r="C173" s="4" t="s">
        <v>13</v>
      </c>
      <c r="D173" s="4" t="s">
        <v>398</v>
      </c>
      <c r="E173" s="4">
        <v>27.0</v>
      </c>
      <c r="F173" s="36" t="s">
        <v>1765</v>
      </c>
      <c r="G173" s="4" t="s">
        <v>974</v>
      </c>
      <c r="H173" s="4">
        <v>438.0</v>
      </c>
      <c r="I173" s="4">
        <v>436.0</v>
      </c>
      <c r="J173" s="4">
        <v>874.0</v>
      </c>
    </row>
    <row r="174">
      <c r="A174" s="4">
        <v>2008.0</v>
      </c>
      <c r="B174" s="4" t="s">
        <v>123</v>
      </c>
      <c r="C174" s="4" t="s">
        <v>13</v>
      </c>
      <c r="D174" s="4" t="s">
        <v>398</v>
      </c>
      <c r="E174" s="4">
        <v>28.0</v>
      </c>
      <c r="F174" s="36" t="s">
        <v>2030</v>
      </c>
      <c r="G174" s="4" t="s">
        <v>469</v>
      </c>
      <c r="H174" s="4">
        <v>454.0</v>
      </c>
      <c r="I174" s="4">
        <v>400.0</v>
      </c>
      <c r="J174" s="4">
        <v>854.0</v>
      </c>
    </row>
    <row r="175">
      <c r="A175" s="4">
        <v>2008.0</v>
      </c>
      <c r="B175" s="4" t="s">
        <v>123</v>
      </c>
      <c r="C175" s="4" t="s">
        <v>13</v>
      </c>
      <c r="D175" s="4" t="s">
        <v>398</v>
      </c>
      <c r="E175" s="4">
        <v>29.0</v>
      </c>
      <c r="F175" s="36" t="s">
        <v>1623</v>
      </c>
      <c r="G175" s="4" t="s">
        <v>2189</v>
      </c>
      <c r="H175" s="4">
        <v>482.0</v>
      </c>
      <c r="I175" s="4">
        <v>336.0</v>
      </c>
      <c r="J175" s="4">
        <v>818.0</v>
      </c>
    </row>
    <row r="176">
      <c r="A176" s="4">
        <v>2008.0</v>
      </c>
      <c r="B176" s="4" t="s">
        <v>123</v>
      </c>
      <c r="C176" s="4" t="s">
        <v>13</v>
      </c>
      <c r="D176" s="4" t="s">
        <v>398</v>
      </c>
      <c r="E176" s="4">
        <v>30.0</v>
      </c>
      <c r="F176" s="36" t="s">
        <v>2190</v>
      </c>
      <c r="G176" s="4" t="s">
        <v>1956</v>
      </c>
      <c r="H176" s="4">
        <v>424.0</v>
      </c>
      <c r="I176" s="4">
        <v>376.0</v>
      </c>
      <c r="J176" s="4">
        <v>800.0</v>
      </c>
    </row>
    <row r="177">
      <c r="A177" s="4">
        <v>2008.0</v>
      </c>
      <c r="B177" s="4" t="s">
        <v>123</v>
      </c>
      <c r="C177" s="4" t="s">
        <v>13</v>
      </c>
      <c r="D177" s="4" t="s">
        <v>398</v>
      </c>
      <c r="E177" s="4">
        <v>31.0</v>
      </c>
      <c r="F177" s="36" t="s">
        <v>599</v>
      </c>
      <c r="G177" s="4" t="s">
        <v>24</v>
      </c>
      <c r="H177" s="4">
        <v>296.0</v>
      </c>
      <c r="I177" s="4">
        <v>314.0</v>
      </c>
      <c r="J177" s="4">
        <v>610.0</v>
      </c>
    </row>
    <row r="178">
      <c r="A178" s="4">
        <v>2008.0</v>
      </c>
      <c r="B178" s="4" t="s">
        <v>123</v>
      </c>
      <c r="C178" s="4" t="s">
        <v>13</v>
      </c>
      <c r="D178" s="4" t="s">
        <v>398</v>
      </c>
      <c r="E178" s="4">
        <v>32.0</v>
      </c>
      <c r="F178" s="36" t="s">
        <v>1842</v>
      </c>
      <c r="G178" s="4" t="s">
        <v>2131</v>
      </c>
      <c r="H178" s="4">
        <v>564.0</v>
      </c>
      <c r="J178" s="4">
        <v>564.0</v>
      </c>
    </row>
    <row r="179">
      <c r="A179" s="4">
        <v>2008.0</v>
      </c>
      <c r="B179" s="4" t="s">
        <v>123</v>
      </c>
      <c r="C179" s="4" t="s">
        <v>57</v>
      </c>
      <c r="D179" s="4" t="s">
        <v>398</v>
      </c>
      <c r="E179" s="4">
        <v>1.0</v>
      </c>
      <c r="F179" s="36" t="s">
        <v>1447</v>
      </c>
      <c r="G179" s="4" t="s">
        <v>135</v>
      </c>
      <c r="H179" s="4">
        <v>602.0</v>
      </c>
      <c r="I179" s="4">
        <v>590.0</v>
      </c>
      <c r="J179" s="4">
        <v>1192.0</v>
      </c>
    </row>
    <row r="180">
      <c r="A180" s="4">
        <v>2008.0</v>
      </c>
      <c r="B180" s="4" t="s">
        <v>123</v>
      </c>
      <c r="C180" s="4" t="s">
        <v>57</v>
      </c>
      <c r="D180" s="4" t="s">
        <v>398</v>
      </c>
      <c r="E180" s="4">
        <v>2.0</v>
      </c>
      <c r="F180" s="36" t="s">
        <v>2033</v>
      </c>
      <c r="G180" s="4" t="s">
        <v>2156</v>
      </c>
      <c r="H180" s="4">
        <v>582.0</v>
      </c>
      <c r="I180" s="4">
        <v>544.0</v>
      </c>
      <c r="J180" s="4">
        <v>1126.0</v>
      </c>
    </row>
    <row r="181">
      <c r="A181" s="4">
        <v>2008.0</v>
      </c>
      <c r="B181" s="4" t="s">
        <v>123</v>
      </c>
      <c r="C181" s="4" t="s">
        <v>57</v>
      </c>
      <c r="D181" s="4" t="s">
        <v>398</v>
      </c>
      <c r="E181" s="4">
        <v>3.0</v>
      </c>
      <c r="F181" s="36" t="s">
        <v>1488</v>
      </c>
      <c r="G181" s="4" t="s">
        <v>1578</v>
      </c>
      <c r="H181" s="4">
        <v>502.0</v>
      </c>
      <c r="I181" s="4">
        <v>568.0</v>
      </c>
      <c r="J181" s="4">
        <v>1070.0</v>
      </c>
    </row>
    <row r="182">
      <c r="A182" s="4">
        <v>2008.0</v>
      </c>
      <c r="B182" s="4" t="s">
        <v>123</v>
      </c>
      <c r="C182" s="4" t="s">
        <v>57</v>
      </c>
      <c r="D182" s="4" t="s">
        <v>398</v>
      </c>
      <c r="E182" s="4">
        <v>4.0</v>
      </c>
      <c r="F182" s="36" t="s">
        <v>65</v>
      </c>
      <c r="G182" s="4" t="s">
        <v>2182</v>
      </c>
      <c r="H182" s="4">
        <v>434.0</v>
      </c>
      <c r="I182" s="4">
        <v>558.0</v>
      </c>
      <c r="J182" s="4">
        <v>992.0</v>
      </c>
    </row>
    <row r="183">
      <c r="A183" s="4">
        <v>2008.0</v>
      </c>
      <c r="B183" s="4" t="s">
        <v>123</v>
      </c>
      <c r="C183" s="4" t="s">
        <v>57</v>
      </c>
      <c r="D183" s="4" t="s">
        <v>398</v>
      </c>
      <c r="E183" s="4">
        <v>5.0</v>
      </c>
      <c r="F183" s="36" t="s">
        <v>1989</v>
      </c>
      <c r="G183" s="4" t="s">
        <v>1977</v>
      </c>
      <c r="H183" s="4">
        <v>422.0</v>
      </c>
      <c r="I183" s="4">
        <v>394.0</v>
      </c>
      <c r="J183" s="4">
        <v>816.0</v>
      </c>
    </row>
    <row r="184">
      <c r="A184" s="4">
        <v>2008.0</v>
      </c>
      <c r="B184" s="4" t="s">
        <v>123</v>
      </c>
      <c r="C184" s="4" t="s">
        <v>57</v>
      </c>
      <c r="D184" s="4" t="s">
        <v>398</v>
      </c>
      <c r="E184" s="4">
        <v>6.0</v>
      </c>
      <c r="F184" s="36" t="s">
        <v>2191</v>
      </c>
      <c r="G184" s="4" t="s">
        <v>469</v>
      </c>
      <c r="H184" s="4">
        <v>354.0</v>
      </c>
      <c r="I184" s="4">
        <v>320.0</v>
      </c>
      <c r="J184" s="4">
        <v>674.0</v>
      </c>
    </row>
    <row r="185">
      <c r="A185" s="4">
        <v>2008.0</v>
      </c>
      <c r="B185" s="4" t="s">
        <v>176</v>
      </c>
      <c r="C185" s="4" t="s">
        <v>13</v>
      </c>
      <c r="D185" s="4" t="s">
        <v>398</v>
      </c>
      <c r="E185" s="4">
        <v>1.0</v>
      </c>
      <c r="F185" s="36" t="s">
        <v>1451</v>
      </c>
      <c r="G185" s="4" t="s">
        <v>2182</v>
      </c>
      <c r="H185" s="4">
        <v>736.0</v>
      </c>
      <c r="I185" s="4">
        <v>696.0</v>
      </c>
      <c r="J185" s="4">
        <v>1432.0</v>
      </c>
    </row>
    <row r="186">
      <c r="A186" s="4">
        <v>2008.0</v>
      </c>
      <c r="B186" s="4" t="s">
        <v>176</v>
      </c>
      <c r="C186" s="4" t="s">
        <v>13</v>
      </c>
      <c r="D186" s="4" t="s">
        <v>398</v>
      </c>
      <c r="E186" s="4">
        <v>2.0</v>
      </c>
      <c r="F186" s="36" t="s">
        <v>178</v>
      </c>
      <c r="G186" s="4" t="s">
        <v>1975</v>
      </c>
      <c r="H186" s="4">
        <v>710.0</v>
      </c>
      <c r="I186" s="4">
        <v>688.0</v>
      </c>
      <c r="J186" s="4">
        <v>1398.0</v>
      </c>
    </row>
    <row r="187">
      <c r="A187" s="4">
        <v>2008.0</v>
      </c>
      <c r="B187" s="4" t="s">
        <v>176</v>
      </c>
      <c r="C187" s="4" t="s">
        <v>13</v>
      </c>
      <c r="D187" s="4" t="s">
        <v>398</v>
      </c>
      <c r="E187" s="4">
        <v>3.0</v>
      </c>
      <c r="F187" s="36" t="s">
        <v>1000</v>
      </c>
      <c r="G187" s="4" t="s">
        <v>1884</v>
      </c>
      <c r="H187" s="4">
        <v>702.0</v>
      </c>
      <c r="I187" s="4">
        <v>694.0</v>
      </c>
      <c r="J187" s="4">
        <v>1396.0</v>
      </c>
    </row>
    <row r="188">
      <c r="A188" s="4">
        <v>2008.0</v>
      </c>
      <c r="B188" s="4" t="s">
        <v>176</v>
      </c>
      <c r="C188" s="4" t="s">
        <v>13</v>
      </c>
      <c r="D188" s="4" t="s">
        <v>398</v>
      </c>
      <c r="E188" s="4">
        <v>4.0</v>
      </c>
      <c r="F188" s="36" t="s">
        <v>1252</v>
      </c>
      <c r="G188" s="4" t="s">
        <v>2182</v>
      </c>
      <c r="H188" s="4">
        <v>682.0</v>
      </c>
      <c r="I188" s="4">
        <v>674.0</v>
      </c>
      <c r="J188" s="4">
        <v>1356.0</v>
      </c>
    </row>
    <row r="189">
      <c r="A189" s="4">
        <v>2008.0</v>
      </c>
      <c r="B189" s="4" t="s">
        <v>176</v>
      </c>
      <c r="C189" s="4" t="s">
        <v>13</v>
      </c>
      <c r="D189" s="4" t="s">
        <v>398</v>
      </c>
      <c r="E189" s="4">
        <v>5.0</v>
      </c>
      <c r="F189" s="36" t="s">
        <v>848</v>
      </c>
      <c r="G189" s="4" t="s">
        <v>24</v>
      </c>
      <c r="H189" s="4">
        <v>656.0</v>
      </c>
      <c r="I189" s="4">
        <v>688.0</v>
      </c>
      <c r="J189" s="4">
        <v>1344.0</v>
      </c>
    </row>
    <row r="190">
      <c r="A190" s="4">
        <v>2008.0</v>
      </c>
      <c r="B190" s="4" t="s">
        <v>176</v>
      </c>
      <c r="C190" s="4" t="s">
        <v>13</v>
      </c>
      <c r="D190" s="4" t="s">
        <v>398</v>
      </c>
      <c r="E190" s="4">
        <v>6.0</v>
      </c>
      <c r="F190" s="36" t="s">
        <v>199</v>
      </c>
      <c r="G190" s="4" t="s">
        <v>2139</v>
      </c>
      <c r="H190" s="4">
        <v>708.0</v>
      </c>
      <c r="I190" s="4">
        <v>634.0</v>
      </c>
      <c r="J190" s="4">
        <v>1342.0</v>
      </c>
    </row>
    <row r="191">
      <c r="A191" s="4">
        <v>2008.0</v>
      </c>
      <c r="B191" s="4" t="s">
        <v>176</v>
      </c>
      <c r="C191" s="4" t="s">
        <v>13</v>
      </c>
      <c r="D191" s="4" t="s">
        <v>398</v>
      </c>
      <c r="E191" s="4">
        <v>7.0</v>
      </c>
      <c r="F191" s="36" t="s">
        <v>2192</v>
      </c>
      <c r="G191" s="4" t="s">
        <v>95</v>
      </c>
      <c r="H191" s="4">
        <v>674.0</v>
      </c>
      <c r="I191" s="4">
        <v>654.0</v>
      </c>
      <c r="J191" s="4">
        <v>1328.0</v>
      </c>
    </row>
    <row r="192">
      <c r="A192" s="4">
        <v>2008.0</v>
      </c>
      <c r="B192" s="4" t="s">
        <v>176</v>
      </c>
      <c r="C192" s="4" t="s">
        <v>13</v>
      </c>
      <c r="D192" s="4" t="s">
        <v>398</v>
      </c>
      <c r="E192" s="4">
        <v>8.0</v>
      </c>
      <c r="F192" s="36" t="s">
        <v>2193</v>
      </c>
      <c r="G192" s="4" t="s">
        <v>175</v>
      </c>
      <c r="H192" s="4">
        <v>644.0</v>
      </c>
      <c r="I192" s="4">
        <v>678.0</v>
      </c>
      <c r="J192" s="4">
        <v>1322.0</v>
      </c>
    </row>
    <row r="193">
      <c r="A193" s="4">
        <v>2008.0</v>
      </c>
      <c r="B193" s="4" t="s">
        <v>176</v>
      </c>
      <c r="C193" s="4" t="s">
        <v>13</v>
      </c>
      <c r="D193" s="4" t="s">
        <v>398</v>
      </c>
      <c r="E193" s="4">
        <v>9.0</v>
      </c>
      <c r="F193" s="36" t="s">
        <v>1887</v>
      </c>
      <c r="G193" s="4" t="s">
        <v>2182</v>
      </c>
      <c r="H193" s="4">
        <v>650.0</v>
      </c>
      <c r="I193" s="4">
        <v>656.0</v>
      </c>
      <c r="J193" s="4">
        <v>1306.0</v>
      </c>
    </row>
    <row r="194">
      <c r="A194" s="4">
        <v>2008.0</v>
      </c>
      <c r="B194" s="4" t="s">
        <v>176</v>
      </c>
      <c r="C194" s="4" t="s">
        <v>13</v>
      </c>
      <c r="D194" s="4" t="s">
        <v>398</v>
      </c>
      <c r="E194" s="4">
        <v>10.0</v>
      </c>
      <c r="F194" s="36" t="s">
        <v>2194</v>
      </c>
      <c r="G194" s="4" t="s">
        <v>31</v>
      </c>
      <c r="H194" s="4">
        <v>668.0</v>
      </c>
      <c r="I194" s="4">
        <v>636.0</v>
      </c>
      <c r="J194" s="4">
        <v>1304.0</v>
      </c>
    </row>
    <row r="195">
      <c r="A195" s="4">
        <v>2008.0</v>
      </c>
      <c r="B195" s="4" t="s">
        <v>176</v>
      </c>
      <c r="C195" s="4" t="s">
        <v>13</v>
      </c>
      <c r="D195" s="4" t="s">
        <v>398</v>
      </c>
      <c r="E195" s="4">
        <v>11.0</v>
      </c>
      <c r="F195" s="36" t="s">
        <v>2195</v>
      </c>
      <c r="G195" s="4" t="s">
        <v>1061</v>
      </c>
      <c r="H195" s="4">
        <v>676.0</v>
      </c>
      <c r="I195" s="4">
        <v>628.0</v>
      </c>
      <c r="J195" s="4">
        <v>1304.0</v>
      </c>
    </row>
    <row r="196">
      <c r="A196" s="4">
        <v>2008.0</v>
      </c>
      <c r="B196" s="4" t="s">
        <v>176</v>
      </c>
      <c r="C196" s="4" t="s">
        <v>13</v>
      </c>
      <c r="D196" s="4" t="s">
        <v>398</v>
      </c>
      <c r="E196" s="4">
        <v>12.0</v>
      </c>
      <c r="F196" s="36" t="s">
        <v>1455</v>
      </c>
      <c r="G196" s="4" t="s">
        <v>2196</v>
      </c>
      <c r="H196" s="4">
        <v>630.0</v>
      </c>
      <c r="I196" s="4">
        <v>664.0</v>
      </c>
      <c r="J196" s="4">
        <v>1294.0</v>
      </c>
    </row>
    <row r="197">
      <c r="A197" s="4">
        <v>2008.0</v>
      </c>
      <c r="B197" s="4" t="s">
        <v>176</v>
      </c>
      <c r="C197" s="4" t="s">
        <v>13</v>
      </c>
      <c r="D197" s="4" t="s">
        <v>398</v>
      </c>
      <c r="E197" s="4">
        <v>13.0</v>
      </c>
      <c r="F197" s="36" t="s">
        <v>1561</v>
      </c>
      <c r="G197" s="4" t="s">
        <v>2151</v>
      </c>
      <c r="H197" s="4">
        <v>644.0</v>
      </c>
      <c r="I197" s="4">
        <v>644.0</v>
      </c>
      <c r="J197" s="4">
        <v>1288.0</v>
      </c>
    </row>
    <row r="198">
      <c r="A198" s="4">
        <v>2008.0</v>
      </c>
      <c r="B198" s="4" t="s">
        <v>176</v>
      </c>
      <c r="C198" s="4" t="s">
        <v>13</v>
      </c>
      <c r="D198" s="4" t="s">
        <v>398</v>
      </c>
      <c r="E198" s="4">
        <v>14.0</v>
      </c>
      <c r="F198" s="36" t="s">
        <v>846</v>
      </c>
      <c r="G198" s="4" t="s">
        <v>2130</v>
      </c>
      <c r="H198" s="4">
        <v>664.0</v>
      </c>
      <c r="I198" s="4">
        <v>598.0</v>
      </c>
      <c r="J198" s="4">
        <v>1262.0</v>
      </c>
    </row>
    <row r="199">
      <c r="A199" s="4">
        <v>2008.0</v>
      </c>
      <c r="B199" s="4" t="s">
        <v>176</v>
      </c>
      <c r="C199" s="4" t="s">
        <v>13</v>
      </c>
      <c r="D199" s="4" t="s">
        <v>398</v>
      </c>
      <c r="E199" s="4">
        <v>15.0</v>
      </c>
      <c r="F199" s="36" t="s">
        <v>2197</v>
      </c>
      <c r="G199" s="4" t="s">
        <v>2020</v>
      </c>
      <c r="H199" s="4">
        <v>650.0</v>
      </c>
      <c r="I199" s="4">
        <v>610.0</v>
      </c>
      <c r="J199" s="4">
        <v>1260.0</v>
      </c>
    </row>
    <row r="200">
      <c r="A200" s="4">
        <v>2008.0</v>
      </c>
      <c r="B200" s="4" t="s">
        <v>176</v>
      </c>
      <c r="C200" s="4" t="s">
        <v>13</v>
      </c>
      <c r="D200" s="4" t="s">
        <v>398</v>
      </c>
      <c r="E200" s="4">
        <v>16.0</v>
      </c>
      <c r="F200" s="36" t="s">
        <v>1788</v>
      </c>
      <c r="G200" s="4" t="s">
        <v>2198</v>
      </c>
      <c r="H200" s="4">
        <v>580.0</v>
      </c>
      <c r="I200" s="4">
        <v>638.0</v>
      </c>
      <c r="J200" s="4">
        <v>1218.0</v>
      </c>
    </row>
    <row r="201">
      <c r="A201" s="4">
        <v>2008.0</v>
      </c>
      <c r="B201" s="4" t="s">
        <v>176</v>
      </c>
      <c r="C201" s="4" t="s">
        <v>13</v>
      </c>
      <c r="D201" s="4" t="s">
        <v>398</v>
      </c>
      <c r="E201" s="4">
        <v>17.0</v>
      </c>
      <c r="F201" s="36" t="s">
        <v>1785</v>
      </c>
      <c r="G201" s="4" t="s">
        <v>443</v>
      </c>
      <c r="H201" s="4">
        <v>620.0</v>
      </c>
      <c r="I201" s="4">
        <v>578.0</v>
      </c>
      <c r="J201" s="4">
        <v>1198.0</v>
      </c>
    </row>
    <row r="202">
      <c r="A202" s="4">
        <v>2008.0</v>
      </c>
      <c r="B202" s="4" t="s">
        <v>176</v>
      </c>
      <c r="C202" s="4" t="s">
        <v>13</v>
      </c>
      <c r="D202" s="4" t="s">
        <v>398</v>
      </c>
      <c r="E202" s="4">
        <v>18.0</v>
      </c>
      <c r="F202" s="36" t="s">
        <v>191</v>
      </c>
      <c r="G202" s="4" t="s">
        <v>2199</v>
      </c>
      <c r="H202" s="4">
        <v>588.0</v>
      </c>
      <c r="I202" s="4">
        <v>596.0</v>
      </c>
      <c r="J202" s="4">
        <v>1184.0</v>
      </c>
    </row>
    <row r="203">
      <c r="A203" s="4">
        <v>2008.0</v>
      </c>
      <c r="B203" s="4" t="s">
        <v>176</v>
      </c>
      <c r="C203" s="4" t="s">
        <v>13</v>
      </c>
      <c r="D203" s="4" t="s">
        <v>398</v>
      </c>
      <c r="E203" s="4">
        <v>19.0</v>
      </c>
      <c r="F203" s="36" t="s">
        <v>2200</v>
      </c>
      <c r="G203" s="4" t="s">
        <v>1977</v>
      </c>
      <c r="H203" s="4">
        <v>500.0</v>
      </c>
      <c r="I203" s="4">
        <v>516.0</v>
      </c>
      <c r="J203" s="4">
        <v>1016.0</v>
      </c>
    </row>
    <row r="204">
      <c r="A204" s="4">
        <v>2008.0</v>
      </c>
      <c r="B204" s="4" t="s">
        <v>176</v>
      </c>
      <c r="C204" s="4" t="s">
        <v>13</v>
      </c>
      <c r="D204" s="4" t="s">
        <v>398</v>
      </c>
      <c r="E204" s="4">
        <v>20.0</v>
      </c>
      <c r="F204" s="36" t="s">
        <v>696</v>
      </c>
      <c r="G204" s="4" t="s">
        <v>2179</v>
      </c>
      <c r="H204" s="4">
        <v>598.0</v>
      </c>
      <c r="I204" s="4">
        <v>360.0</v>
      </c>
      <c r="J204" s="4">
        <v>958.0</v>
      </c>
    </row>
    <row r="205">
      <c r="A205" s="4">
        <v>2008.0</v>
      </c>
      <c r="B205" s="4" t="s">
        <v>176</v>
      </c>
      <c r="C205" s="4" t="s">
        <v>13</v>
      </c>
      <c r="D205" s="4" t="s">
        <v>398</v>
      </c>
      <c r="E205" s="4">
        <v>21.0</v>
      </c>
      <c r="F205" s="36" t="s">
        <v>182</v>
      </c>
      <c r="G205" s="4" t="s">
        <v>2151</v>
      </c>
      <c r="H205" s="4">
        <v>580.0</v>
      </c>
      <c r="J205" s="4">
        <v>580.0</v>
      </c>
    </row>
    <row r="206">
      <c r="A206" s="4">
        <v>2008.0</v>
      </c>
      <c r="B206" s="4" t="s">
        <v>176</v>
      </c>
      <c r="C206" s="4" t="s">
        <v>57</v>
      </c>
      <c r="D206" s="4" t="s">
        <v>398</v>
      </c>
      <c r="E206" s="4">
        <v>1.0</v>
      </c>
      <c r="F206" s="36" t="s">
        <v>202</v>
      </c>
      <c r="G206" s="4" t="s">
        <v>1008</v>
      </c>
      <c r="H206" s="4">
        <v>666.0</v>
      </c>
      <c r="I206" s="4">
        <v>650.0</v>
      </c>
      <c r="J206" s="4">
        <v>1316.0</v>
      </c>
    </row>
    <row r="207">
      <c r="A207" s="4">
        <v>2008.0</v>
      </c>
      <c r="B207" s="4" t="s">
        <v>176</v>
      </c>
      <c r="C207" s="4" t="s">
        <v>57</v>
      </c>
      <c r="D207" s="4" t="s">
        <v>398</v>
      </c>
      <c r="E207" s="4">
        <v>2.0</v>
      </c>
      <c r="F207" s="36" t="s">
        <v>1165</v>
      </c>
      <c r="G207" s="4" t="s">
        <v>95</v>
      </c>
      <c r="H207" s="4">
        <v>656.0</v>
      </c>
      <c r="I207" s="4">
        <v>654.0</v>
      </c>
      <c r="J207" s="4">
        <v>1310.0</v>
      </c>
    </row>
    <row r="208">
      <c r="A208" s="4">
        <v>2008.0</v>
      </c>
      <c r="B208" s="4" t="s">
        <v>176</v>
      </c>
      <c r="C208" s="4" t="s">
        <v>57</v>
      </c>
      <c r="D208" s="4" t="s">
        <v>398</v>
      </c>
      <c r="E208" s="4">
        <v>3.0</v>
      </c>
      <c r="F208" s="36" t="s">
        <v>204</v>
      </c>
      <c r="G208" s="4" t="s">
        <v>73</v>
      </c>
      <c r="H208" s="4">
        <v>640.0</v>
      </c>
      <c r="I208" s="4">
        <v>660.0</v>
      </c>
      <c r="J208" s="4">
        <v>1300.0</v>
      </c>
    </row>
    <row r="209">
      <c r="A209" s="4">
        <v>2008.0</v>
      </c>
      <c r="B209" s="4" t="s">
        <v>176</v>
      </c>
      <c r="C209" s="4" t="s">
        <v>57</v>
      </c>
      <c r="D209" s="4" t="s">
        <v>398</v>
      </c>
      <c r="E209" s="4">
        <v>4.0</v>
      </c>
      <c r="F209" s="36" t="s">
        <v>851</v>
      </c>
      <c r="G209" s="4" t="s">
        <v>73</v>
      </c>
      <c r="H209" s="4">
        <v>644.0</v>
      </c>
      <c r="I209" s="4">
        <v>634.0</v>
      </c>
      <c r="J209" s="4">
        <v>1278.0</v>
      </c>
    </row>
    <row r="210">
      <c r="A210" s="4">
        <v>2008.0</v>
      </c>
      <c r="B210" s="4" t="s">
        <v>176</v>
      </c>
      <c r="C210" s="4" t="s">
        <v>57</v>
      </c>
      <c r="D210" s="4" t="s">
        <v>398</v>
      </c>
      <c r="E210" s="4">
        <v>5.0</v>
      </c>
      <c r="F210" s="36" t="s">
        <v>2201</v>
      </c>
      <c r="G210" s="4" t="s">
        <v>974</v>
      </c>
      <c r="H210" s="4">
        <v>568.0</v>
      </c>
      <c r="I210" s="4">
        <v>584.0</v>
      </c>
      <c r="J210" s="4">
        <v>1152.0</v>
      </c>
    </row>
    <row r="211">
      <c r="A211" s="4">
        <v>2008.0</v>
      </c>
      <c r="B211" s="4" t="s">
        <v>212</v>
      </c>
      <c r="C211" s="4" t="s">
        <v>13</v>
      </c>
      <c r="D211" s="4" t="s">
        <v>398</v>
      </c>
      <c r="E211" s="4">
        <v>1.0</v>
      </c>
      <c r="F211" s="36" t="s">
        <v>430</v>
      </c>
      <c r="G211" s="4" t="s">
        <v>2131</v>
      </c>
      <c r="H211" s="4">
        <v>626.0</v>
      </c>
      <c r="I211" s="4">
        <v>686.0</v>
      </c>
      <c r="J211" s="4">
        <v>1312.0</v>
      </c>
    </row>
    <row r="212">
      <c r="A212" s="4">
        <v>2008.0</v>
      </c>
      <c r="B212" s="4" t="s">
        <v>212</v>
      </c>
      <c r="C212" s="4" t="s">
        <v>13</v>
      </c>
      <c r="D212" s="4" t="s">
        <v>398</v>
      </c>
      <c r="E212" s="4">
        <v>2.0</v>
      </c>
      <c r="F212" s="36" t="s">
        <v>1671</v>
      </c>
      <c r="G212" s="4" t="s">
        <v>2202</v>
      </c>
      <c r="H212" s="4">
        <v>544.0</v>
      </c>
      <c r="I212" s="4">
        <v>678.0</v>
      </c>
      <c r="J212" s="4">
        <v>1222.0</v>
      </c>
    </row>
    <row r="213">
      <c r="A213" s="4">
        <v>2008.0</v>
      </c>
      <c r="B213" s="4" t="s">
        <v>212</v>
      </c>
      <c r="C213" s="4" t="s">
        <v>13</v>
      </c>
      <c r="D213" s="4" t="s">
        <v>398</v>
      </c>
      <c r="E213" s="4">
        <v>3.0</v>
      </c>
      <c r="F213" s="36" t="s">
        <v>234</v>
      </c>
      <c r="G213" s="4" t="s">
        <v>1987</v>
      </c>
      <c r="H213" s="4">
        <v>554.0</v>
      </c>
      <c r="I213" s="4">
        <v>608.0</v>
      </c>
      <c r="J213" s="4">
        <v>1162.0</v>
      </c>
    </row>
    <row r="214">
      <c r="A214" s="4">
        <v>2008.0</v>
      </c>
      <c r="B214" s="4" t="s">
        <v>212</v>
      </c>
      <c r="C214" s="4" t="s">
        <v>13</v>
      </c>
      <c r="D214" s="4" t="s">
        <v>398</v>
      </c>
      <c r="E214" s="4">
        <v>4.0</v>
      </c>
      <c r="F214" s="36" t="s">
        <v>2203</v>
      </c>
      <c r="G214" s="4" t="s">
        <v>1008</v>
      </c>
      <c r="H214" s="4">
        <v>0.0</v>
      </c>
      <c r="I214" s="4">
        <v>624.0</v>
      </c>
      <c r="J214" s="4">
        <v>624.0</v>
      </c>
    </row>
    <row r="215">
      <c r="A215" s="4">
        <v>2008.0</v>
      </c>
      <c r="B215" s="4" t="s">
        <v>212</v>
      </c>
      <c r="C215" s="4" t="s">
        <v>57</v>
      </c>
      <c r="D215" s="4" t="s">
        <v>398</v>
      </c>
      <c r="E215" s="4">
        <v>1.0</v>
      </c>
      <c r="F215" s="36" t="s">
        <v>914</v>
      </c>
      <c r="G215" s="4" t="s">
        <v>95</v>
      </c>
      <c r="H215" s="4">
        <v>516.0</v>
      </c>
      <c r="I215" s="4">
        <v>0.0</v>
      </c>
      <c r="J215" s="4">
        <v>516.0</v>
      </c>
    </row>
    <row r="216">
      <c r="A216" s="4">
        <v>2008.0</v>
      </c>
      <c r="B216" s="4" t="s">
        <v>216</v>
      </c>
      <c r="C216" s="4" t="s">
        <v>13</v>
      </c>
      <c r="D216" s="4" t="s">
        <v>398</v>
      </c>
      <c r="E216" s="4">
        <v>1.0</v>
      </c>
      <c r="F216" s="36" t="s">
        <v>421</v>
      </c>
      <c r="G216" s="4" t="s">
        <v>2157</v>
      </c>
      <c r="H216" s="4">
        <v>710.0</v>
      </c>
      <c r="I216" s="4">
        <v>724.0</v>
      </c>
      <c r="J216" s="4">
        <v>1434.0</v>
      </c>
    </row>
    <row r="217">
      <c r="A217" s="4">
        <v>2008.0</v>
      </c>
      <c r="B217" s="4" t="s">
        <v>216</v>
      </c>
      <c r="C217" s="4" t="s">
        <v>13</v>
      </c>
      <c r="D217" s="4" t="s">
        <v>398</v>
      </c>
      <c r="E217" s="4">
        <v>2.0</v>
      </c>
      <c r="F217" s="36" t="s">
        <v>510</v>
      </c>
      <c r="G217" s="4" t="s">
        <v>31</v>
      </c>
      <c r="H217" s="4">
        <v>658.0</v>
      </c>
      <c r="I217" s="4">
        <v>664.0</v>
      </c>
      <c r="J217" s="4">
        <v>1322.0</v>
      </c>
    </row>
    <row r="218">
      <c r="A218" s="4">
        <v>2008.0</v>
      </c>
      <c r="B218" s="4" t="s">
        <v>216</v>
      </c>
      <c r="C218" s="4" t="s">
        <v>13</v>
      </c>
      <c r="D218" s="4" t="s">
        <v>398</v>
      </c>
      <c r="E218" s="4">
        <v>3.0</v>
      </c>
      <c r="F218" s="36" t="s">
        <v>221</v>
      </c>
      <c r="G218" s="4" t="s">
        <v>2157</v>
      </c>
      <c r="H218" s="4">
        <v>614.0</v>
      </c>
      <c r="I218" s="4">
        <v>700.0</v>
      </c>
      <c r="J218" s="4">
        <v>1314.0</v>
      </c>
    </row>
    <row r="219">
      <c r="A219" s="4">
        <v>2008.0</v>
      </c>
      <c r="B219" s="4" t="s">
        <v>216</v>
      </c>
      <c r="C219" s="4" t="s">
        <v>13</v>
      </c>
      <c r="D219" s="4" t="s">
        <v>398</v>
      </c>
      <c r="E219" s="4">
        <v>4.0</v>
      </c>
      <c r="F219" s="36" t="s">
        <v>1320</v>
      </c>
      <c r="G219" s="4" t="s">
        <v>974</v>
      </c>
      <c r="H219" s="4">
        <v>650.0</v>
      </c>
      <c r="I219" s="4">
        <v>656.0</v>
      </c>
      <c r="J219" s="4">
        <v>1306.0</v>
      </c>
    </row>
    <row r="220">
      <c r="A220" s="4">
        <v>2008.0</v>
      </c>
      <c r="B220" s="4" t="s">
        <v>216</v>
      </c>
      <c r="C220" s="4" t="s">
        <v>13</v>
      </c>
      <c r="D220" s="4" t="s">
        <v>398</v>
      </c>
      <c r="E220" s="4">
        <v>5.0</v>
      </c>
      <c r="F220" s="36" t="s">
        <v>1892</v>
      </c>
      <c r="G220" s="4" t="s">
        <v>1796</v>
      </c>
      <c r="H220" s="4">
        <v>632.0</v>
      </c>
      <c r="I220" s="4">
        <v>664.0</v>
      </c>
      <c r="J220" s="4">
        <v>1296.0</v>
      </c>
    </row>
    <row r="221">
      <c r="A221" s="4">
        <v>2008.0</v>
      </c>
      <c r="B221" s="4" t="s">
        <v>216</v>
      </c>
      <c r="C221" s="4" t="s">
        <v>13</v>
      </c>
      <c r="D221" s="4" t="s">
        <v>398</v>
      </c>
      <c r="E221" s="4">
        <v>6.0</v>
      </c>
      <c r="F221" s="36" t="s">
        <v>505</v>
      </c>
      <c r="G221" s="4" t="s">
        <v>1975</v>
      </c>
      <c r="H221" s="4">
        <v>644.0</v>
      </c>
      <c r="I221" s="4">
        <v>652.0</v>
      </c>
      <c r="J221" s="4">
        <v>1296.0</v>
      </c>
    </row>
    <row r="222">
      <c r="A222" s="4">
        <v>2008.0</v>
      </c>
      <c r="B222" s="4" t="s">
        <v>216</v>
      </c>
      <c r="C222" s="4" t="s">
        <v>13</v>
      </c>
      <c r="D222" s="4" t="s">
        <v>398</v>
      </c>
      <c r="E222" s="4">
        <v>7.0</v>
      </c>
      <c r="F222" s="36" t="s">
        <v>1798</v>
      </c>
      <c r="G222" s="4" t="s">
        <v>66</v>
      </c>
      <c r="H222" s="4">
        <v>622.0</v>
      </c>
      <c r="I222" s="4">
        <v>656.0</v>
      </c>
      <c r="J222" s="4">
        <v>1278.0</v>
      </c>
    </row>
    <row r="223">
      <c r="A223" s="4">
        <v>2008.0</v>
      </c>
      <c r="B223" s="4" t="s">
        <v>216</v>
      </c>
      <c r="C223" s="4" t="s">
        <v>13</v>
      </c>
      <c r="D223" s="4" t="s">
        <v>398</v>
      </c>
      <c r="E223" s="4">
        <v>8.0</v>
      </c>
      <c r="F223" s="36" t="s">
        <v>1895</v>
      </c>
      <c r="G223" s="4" t="s">
        <v>1975</v>
      </c>
      <c r="H223" s="4">
        <v>644.0</v>
      </c>
      <c r="I223" s="4">
        <v>634.0</v>
      </c>
      <c r="J223" s="4">
        <v>1278.0</v>
      </c>
    </row>
    <row r="224">
      <c r="A224" s="4">
        <v>2008.0</v>
      </c>
      <c r="B224" s="4" t="s">
        <v>216</v>
      </c>
      <c r="C224" s="4" t="s">
        <v>13</v>
      </c>
      <c r="D224" s="4" t="s">
        <v>398</v>
      </c>
      <c r="E224" s="4">
        <v>9.0</v>
      </c>
      <c r="F224" s="36" t="s">
        <v>856</v>
      </c>
      <c r="G224" s="4" t="s">
        <v>2157</v>
      </c>
      <c r="H224" s="4">
        <v>644.0</v>
      </c>
      <c r="I224" s="4">
        <v>626.0</v>
      </c>
      <c r="J224" s="4">
        <v>1270.0</v>
      </c>
    </row>
    <row r="225">
      <c r="A225" s="4">
        <v>2008.0</v>
      </c>
      <c r="B225" s="4" t="s">
        <v>216</v>
      </c>
      <c r="C225" s="4" t="s">
        <v>13</v>
      </c>
      <c r="D225" s="4" t="s">
        <v>398</v>
      </c>
      <c r="E225" s="4">
        <v>10.0</v>
      </c>
      <c r="F225" s="36" t="s">
        <v>218</v>
      </c>
      <c r="G225" s="4" t="s">
        <v>2133</v>
      </c>
      <c r="H225" s="4">
        <v>628.0</v>
      </c>
      <c r="I225" s="4">
        <v>638.0</v>
      </c>
      <c r="J225" s="4">
        <v>1266.0</v>
      </c>
    </row>
    <row r="226">
      <c r="A226" s="4">
        <v>2008.0</v>
      </c>
      <c r="B226" s="4" t="s">
        <v>216</v>
      </c>
      <c r="C226" s="4" t="s">
        <v>13</v>
      </c>
      <c r="D226" s="4" t="s">
        <v>398</v>
      </c>
      <c r="E226" s="4">
        <v>11.0</v>
      </c>
      <c r="F226" s="36" t="s">
        <v>509</v>
      </c>
      <c r="G226" s="4" t="s">
        <v>2204</v>
      </c>
      <c r="H226" s="4">
        <v>610.0</v>
      </c>
      <c r="I226" s="4">
        <v>622.0</v>
      </c>
      <c r="J226" s="4">
        <v>1232.0</v>
      </c>
    </row>
    <row r="227">
      <c r="A227" s="4">
        <v>2008.0</v>
      </c>
      <c r="B227" s="4" t="s">
        <v>216</v>
      </c>
      <c r="C227" s="4" t="s">
        <v>13</v>
      </c>
      <c r="D227" s="4" t="s">
        <v>398</v>
      </c>
      <c r="E227" s="4">
        <v>12.0</v>
      </c>
      <c r="F227" s="36" t="s">
        <v>227</v>
      </c>
      <c r="G227" s="4" t="s">
        <v>24</v>
      </c>
      <c r="H227" s="4">
        <v>606.0</v>
      </c>
      <c r="I227" s="4">
        <v>618.0</v>
      </c>
      <c r="J227" s="4">
        <v>1224.0</v>
      </c>
    </row>
    <row r="228">
      <c r="A228" s="4">
        <v>2008.0</v>
      </c>
      <c r="B228" s="4" t="s">
        <v>216</v>
      </c>
      <c r="C228" s="4" t="s">
        <v>13</v>
      </c>
      <c r="D228" s="4" t="s">
        <v>398</v>
      </c>
      <c r="E228" s="4">
        <v>13.0</v>
      </c>
      <c r="F228" s="36" t="s">
        <v>217</v>
      </c>
      <c r="G228" s="4" t="s">
        <v>1977</v>
      </c>
      <c r="H228" s="4">
        <v>594.0</v>
      </c>
      <c r="I228" s="4">
        <v>620.0</v>
      </c>
      <c r="J228" s="4">
        <v>1214.0</v>
      </c>
    </row>
    <row r="229">
      <c r="A229" s="4">
        <v>2008.0</v>
      </c>
      <c r="B229" s="4" t="s">
        <v>216</v>
      </c>
      <c r="C229" s="4" t="s">
        <v>13</v>
      </c>
      <c r="D229" s="4" t="s">
        <v>398</v>
      </c>
      <c r="E229" s="4">
        <v>14.0</v>
      </c>
      <c r="F229" s="36" t="s">
        <v>1893</v>
      </c>
      <c r="G229" s="4" t="s">
        <v>1977</v>
      </c>
      <c r="H229" s="4">
        <v>588.0</v>
      </c>
      <c r="I229" s="4">
        <v>620.0</v>
      </c>
      <c r="J229" s="4">
        <v>1208.0</v>
      </c>
    </row>
    <row r="230">
      <c r="A230" s="4">
        <v>2008.0</v>
      </c>
      <c r="B230" s="4" t="s">
        <v>216</v>
      </c>
      <c r="C230" s="4" t="s">
        <v>13</v>
      </c>
      <c r="D230" s="4" t="s">
        <v>398</v>
      </c>
      <c r="E230" s="4">
        <v>15.0</v>
      </c>
      <c r="F230" s="36" t="s">
        <v>1799</v>
      </c>
      <c r="G230" s="4" t="s">
        <v>1975</v>
      </c>
      <c r="H230" s="4">
        <v>582.0</v>
      </c>
      <c r="I230" s="4">
        <v>588.0</v>
      </c>
      <c r="J230" s="4">
        <v>1170.0</v>
      </c>
    </row>
    <row r="231">
      <c r="A231" s="4">
        <v>2008.0</v>
      </c>
      <c r="B231" s="4" t="s">
        <v>216</v>
      </c>
      <c r="C231" s="4" t="s">
        <v>13</v>
      </c>
      <c r="D231" s="4" t="s">
        <v>398</v>
      </c>
      <c r="E231" s="4">
        <v>16.0</v>
      </c>
      <c r="F231" s="36" t="s">
        <v>1896</v>
      </c>
      <c r="G231" s="4" t="s">
        <v>2129</v>
      </c>
      <c r="H231" s="4">
        <v>558.0</v>
      </c>
      <c r="I231" s="4">
        <v>608.0</v>
      </c>
      <c r="J231" s="4">
        <v>1166.0</v>
      </c>
    </row>
    <row r="232">
      <c r="A232" s="4">
        <v>2008.0</v>
      </c>
      <c r="B232" s="4" t="s">
        <v>216</v>
      </c>
      <c r="C232" s="4" t="s">
        <v>13</v>
      </c>
      <c r="D232" s="4" t="s">
        <v>398</v>
      </c>
      <c r="E232" s="4">
        <v>17.0</v>
      </c>
      <c r="F232" s="36" t="s">
        <v>1168</v>
      </c>
      <c r="G232" s="4" t="s">
        <v>452</v>
      </c>
      <c r="H232" s="4">
        <v>560.0</v>
      </c>
      <c r="I232" s="4">
        <v>594.0</v>
      </c>
      <c r="J232" s="4">
        <v>1154.0</v>
      </c>
    </row>
    <row r="233">
      <c r="A233" s="4">
        <v>2008.0</v>
      </c>
      <c r="B233" s="4" t="s">
        <v>216</v>
      </c>
      <c r="C233" s="4" t="s">
        <v>13</v>
      </c>
      <c r="D233" s="4" t="s">
        <v>398</v>
      </c>
      <c r="E233" s="4">
        <v>18.0</v>
      </c>
      <c r="F233" s="36" t="s">
        <v>223</v>
      </c>
      <c r="G233" s="4" t="s">
        <v>2205</v>
      </c>
      <c r="H233" s="4">
        <v>546.0</v>
      </c>
      <c r="I233" s="4">
        <v>596.0</v>
      </c>
      <c r="J233" s="4">
        <v>1142.0</v>
      </c>
    </row>
    <row r="234">
      <c r="A234" s="4">
        <v>2008.0</v>
      </c>
      <c r="B234" s="4" t="s">
        <v>216</v>
      </c>
      <c r="C234" s="4" t="s">
        <v>13</v>
      </c>
      <c r="D234" s="4" t="s">
        <v>398</v>
      </c>
      <c r="E234" s="4">
        <v>19.0</v>
      </c>
      <c r="F234" s="36" t="s">
        <v>2206</v>
      </c>
      <c r="G234" s="4" t="s">
        <v>2143</v>
      </c>
      <c r="H234" s="4">
        <v>518.0</v>
      </c>
      <c r="I234" s="4">
        <v>568.0</v>
      </c>
      <c r="J234" s="4">
        <v>1086.0</v>
      </c>
    </row>
    <row r="235">
      <c r="A235" s="4">
        <v>2008.0</v>
      </c>
      <c r="B235" s="4" t="s">
        <v>216</v>
      </c>
      <c r="C235" s="4" t="s">
        <v>13</v>
      </c>
      <c r="D235" s="4" t="s">
        <v>398</v>
      </c>
      <c r="E235" s="4">
        <v>20.0</v>
      </c>
      <c r="F235" s="36" t="s">
        <v>1613</v>
      </c>
      <c r="G235" s="4" t="s">
        <v>129</v>
      </c>
      <c r="H235" s="4">
        <v>544.0</v>
      </c>
      <c r="I235" s="4">
        <v>522.0</v>
      </c>
      <c r="J235" s="4">
        <v>1066.0</v>
      </c>
    </row>
    <row r="236">
      <c r="A236" s="4">
        <v>2008.0</v>
      </c>
      <c r="B236" s="4" t="s">
        <v>216</v>
      </c>
      <c r="C236" s="4" t="s">
        <v>13</v>
      </c>
      <c r="D236" s="4" t="s">
        <v>398</v>
      </c>
      <c r="E236" s="4">
        <v>21.0</v>
      </c>
      <c r="F236" s="36" t="s">
        <v>2207</v>
      </c>
      <c r="G236" s="4" t="s">
        <v>1975</v>
      </c>
      <c r="H236" s="4">
        <v>530.0</v>
      </c>
      <c r="I236" s="4">
        <v>484.0</v>
      </c>
      <c r="J236" s="4">
        <v>1014.0</v>
      </c>
    </row>
    <row r="237">
      <c r="A237" s="4">
        <v>2008.0</v>
      </c>
      <c r="B237" s="4" t="s">
        <v>216</v>
      </c>
      <c r="C237" s="4" t="s">
        <v>13</v>
      </c>
      <c r="D237" s="4" t="s">
        <v>398</v>
      </c>
      <c r="E237" s="4">
        <v>22.0</v>
      </c>
      <c r="F237" s="36" t="s">
        <v>2046</v>
      </c>
      <c r="G237" s="4" t="s">
        <v>443</v>
      </c>
      <c r="H237" s="4">
        <v>432.0</v>
      </c>
      <c r="I237" s="4">
        <v>402.0</v>
      </c>
      <c r="J237" s="4">
        <v>834.0</v>
      </c>
    </row>
    <row r="238">
      <c r="A238" s="4">
        <v>2008.0</v>
      </c>
      <c r="B238" s="4" t="s">
        <v>216</v>
      </c>
      <c r="C238" s="4" t="s">
        <v>13</v>
      </c>
      <c r="D238" s="4" t="s">
        <v>398</v>
      </c>
      <c r="E238" s="4">
        <v>23.0</v>
      </c>
      <c r="F238" s="36" t="s">
        <v>1897</v>
      </c>
      <c r="G238" s="4" t="s">
        <v>1975</v>
      </c>
      <c r="H238" s="4">
        <v>418.0</v>
      </c>
      <c r="I238" s="4">
        <v>406.0</v>
      </c>
      <c r="J238" s="4">
        <v>824.0</v>
      </c>
    </row>
    <row r="239">
      <c r="A239" s="4">
        <v>2008.0</v>
      </c>
      <c r="B239" s="4" t="s">
        <v>216</v>
      </c>
      <c r="C239" s="4" t="s">
        <v>57</v>
      </c>
      <c r="D239" s="4" t="s">
        <v>398</v>
      </c>
      <c r="E239" s="4">
        <v>1.0</v>
      </c>
      <c r="F239" s="36" t="s">
        <v>1169</v>
      </c>
      <c r="G239" s="4" t="s">
        <v>2204</v>
      </c>
      <c r="H239" s="4">
        <v>624.0</v>
      </c>
      <c r="I239" s="4">
        <v>608.0</v>
      </c>
      <c r="J239" s="4">
        <v>1232.0</v>
      </c>
    </row>
    <row r="240">
      <c r="A240" s="4">
        <v>2008.0</v>
      </c>
      <c r="B240" s="4" t="s">
        <v>216</v>
      </c>
      <c r="C240" s="4" t="s">
        <v>57</v>
      </c>
      <c r="D240" s="4" t="s">
        <v>398</v>
      </c>
      <c r="E240" s="4">
        <v>2.0</v>
      </c>
      <c r="F240" s="36" t="s">
        <v>516</v>
      </c>
      <c r="G240" s="4" t="s">
        <v>2157</v>
      </c>
      <c r="H240" s="4">
        <v>578.0</v>
      </c>
      <c r="I240" s="4">
        <v>614.0</v>
      </c>
      <c r="J240" s="4">
        <v>1192.0</v>
      </c>
    </row>
    <row r="241">
      <c r="A241" s="4">
        <v>2008.0</v>
      </c>
      <c r="B241" s="4" t="s">
        <v>216</v>
      </c>
      <c r="C241" s="4" t="s">
        <v>57</v>
      </c>
      <c r="D241" s="4" t="s">
        <v>398</v>
      </c>
      <c r="E241" s="4">
        <v>3.0</v>
      </c>
      <c r="F241" s="36" t="s">
        <v>1900</v>
      </c>
      <c r="G241" s="4" t="s">
        <v>2157</v>
      </c>
      <c r="H241" s="4">
        <v>580.0</v>
      </c>
      <c r="I241" s="4">
        <v>596.0</v>
      </c>
      <c r="J241" s="4">
        <v>1176.0</v>
      </c>
    </row>
    <row r="242">
      <c r="A242" s="4">
        <v>2008.0</v>
      </c>
      <c r="B242" s="4" t="s">
        <v>216</v>
      </c>
      <c r="C242" s="4" t="s">
        <v>57</v>
      </c>
      <c r="D242" s="4" t="s">
        <v>398</v>
      </c>
      <c r="E242" s="4">
        <v>4.0</v>
      </c>
      <c r="F242" s="36" t="s">
        <v>1803</v>
      </c>
      <c r="G242" s="4" t="s">
        <v>2157</v>
      </c>
      <c r="H242" s="4">
        <v>564.0</v>
      </c>
      <c r="I242" s="4">
        <v>590.0</v>
      </c>
      <c r="J242" s="4">
        <v>1154.0</v>
      </c>
    </row>
    <row r="243">
      <c r="A243" s="4">
        <v>2008.0</v>
      </c>
      <c r="B243" s="4" t="s">
        <v>216</v>
      </c>
      <c r="C243" s="4" t="s">
        <v>57</v>
      </c>
      <c r="D243" s="4" t="s">
        <v>398</v>
      </c>
      <c r="E243" s="4">
        <v>5.0</v>
      </c>
      <c r="F243" s="36" t="s">
        <v>1901</v>
      </c>
      <c r="G243" s="4" t="s">
        <v>1975</v>
      </c>
      <c r="H243" s="4">
        <v>488.0</v>
      </c>
      <c r="I243" s="4">
        <v>614.0</v>
      </c>
      <c r="J243" s="4">
        <v>1102.0</v>
      </c>
    </row>
    <row r="244">
      <c r="A244" s="4">
        <v>2008.0</v>
      </c>
      <c r="B244" s="4" t="s">
        <v>216</v>
      </c>
      <c r="C244" s="4" t="s">
        <v>57</v>
      </c>
      <c r="D244" s="4" t="s">
        <v>398</v>
      </c>
      <c r="E244" s="4">
        <v>6.0</v>
      </c>
      <c r="F244" s="36" t="s">
        <v>1804</v>
      </c>
      <c r="G244" s="4" t="s">
        <v>1796</v>
      </c>
      <c r="H244" s="4">
        <v>456.0</v>
      </c>
      <c r="I244" s="4">
        <v>534.0</v>
      </c>
      <c r="J244" s="4">
        <v>990.0</v>
      </c>
    </row>
    <row r="245">
      <c r="A245" s="4">
        <v>2008.0</v>
      </c>
      <c r="B245" s="4" t="s">
        <v>216</v>
      </c>
      <c r="C245" s="4" t="s">
        <v>57</v>
      </c>
      <c r="D245" s="4" t="s">
        <v>398</v>
      </c>
      <c r="E245" s="4">
        <v>7.0</v>
      </c>
      <c r="F245" s="36" t="s">
        <v>909</v>
      </c>
      <c r="G245" s="4" t="s">
        <v>2134</v>
      </c>
      <c r="H245" s="4">
        <v>380.0</v>
      </c>
      <c r="I245" s="4">
        <v>350.0</v>
      </c>
      <c r="J245" s="4">
        <v>730.0</v>
      </c>
    </row>
    <row r="246">
      <c r="A246" s="4">
        <v>2008.0</v>
      </c>
      <c r="B246" s="4" t="s">
        <v>216</v>
      </c>
      <c r="C246" s="4" t="s">
        <v>57</v>
      </c>
      <c r="D246" s="4" t="s">
        <v>398</v>
      </c>
      <c r="E246" s="4">
        <v>8.0</v>
      </c>
      <c r="F246" s="36" t="s">
        <v>2048</v>
      </c>
      <c r="G246" s="4" t="s">
        <v>135</v>
      </c>
      <c r="H246" s="4">
        <v>304.0</v>
      </c>
      <c r="I246" s="4">
        <v>276.0</v>
      </c>
      <c r="J246" s="4">
        <v>580.0</v>
      </c>
    </row>
    <row r="247">
      <c r="A247" s="4">
        <v>2008.0</v>
      </c>
      <c r="B247" s="4" t="s">
        <v>233</v>
      </c>
      <c r="C247" s="4" t="s">
        <v>13</v>
      </c>
      <c r="D247" s="4" t="s">
        <v>398</v>
      </c>
      <c r="E247" s="4">
        <v>1.0</v>
      </c>
      <c r="F247" s="36" t="s">
        <v>242</v>
      </c>
      <c r="G247" s="4" t="s">
        <v>2128</v>
      </c>
      <c r="H247" s="4">
        <v>626.0</v>
      </c>
      <c r="I247" s="4">
        <v>642.0</v>
      </c>
      <c r="J247" s="4">
        <v>1268.0</v>
      </c>
    </row>
    <row r="248">
      <c r="A248" s="4">
        <v>2008.0</v>
      </c>
      <c r="B248" s="4" t="s">
        <v>233</v>
      </c>
      <c r="C248" s="4" t="s">
        <v>13</v>
      </c>
      <c r="D248" s="4" t="s">
        <v>398</v>
      </c>
      <c r="E248" s="4">
        <v>2.0</v>
      </c>
      <c r="F248" s="36" t="s">
        <v>238</v>
      </c>
      <c r="G248" s="4" t="s">
        <v>2198</v>
      </c>
      <c r="H248" s="4">
        <v>640.0</v>
      </c>
      <c r="I248" s="4">
        <v>566.0</v>
      </c>
      <c r="J248" s="4">
        <v>1206.0</v>
      </c>
    </row>
    <row r="249">
      <c r="A249" s="4">
        <v>2008.0</v>
      </c>
      <c r="B249" s="4" t="s">
        <v>233</v>
      </c>
      <c r="C249" s="4" t="s">
        <v>13</v>
      </c>
      <c r="D249" s="4" t="s">
        <v>398</v>
      </c>
      <c r="E249" s="4">
        <v>3.0</v>
      </c>
      <c r="F249" s="36" t="s">
        <v>1170</v>
      </c>
      <c r="G249" s="4" t="s">
        <v>2208</v>
      </c>
      <c r="H249" s="4">
        <v>646.0</v>
      </c>
      <c r="I249" s="4">
        <v>538.0</v>
      </c>
      <c r="J249" s="4">
        <v>1184.0</v>
      </c>
    </row>
    <row r="250">
      <c r="A250" s="4">
        <v>2008.0</v>
      </c>
      <c r="B250" s="4" t="s">
        <v>233</v>
      </c>
      <c r="C250" s="4" t="s">
        <v>13</v>
      </c>
      <c r="D250" s="4" t="s">
        <v>398</v>
      </c>
      <c r="E250" s="4">
        <v>4.0</v>
      </c>
      <c r="F250" s="36" t="s">
        <v>868</v>
      </c>
      <c r="G250" s="4" t="s">
        <v>110</v>
      </c>
      <c r="H250" s="4">
        <v>572.0</v>
      </c>
      <c r="I250" s="4">
        <v>592.0</v>
      </c>
      <c r="J250" s="4">
        <v>1164.0</v>
      </c>
    </row>
    <row r="251">
      <c r="A251" s="4">
        <v>2008.0</v>
      </c>
      <c r="B251" s="4" t="s">
        <v>233</v>
      </c>
      <c r="C251" s="4" t="s">
        <v>13</v>
      </c>
      <c r="D251" s="4" t="s">
        <v>398</v>
      </c>
      <c r="E251" s="4">
        <v>5.0</v>
      </c>
      <c r="F251" s="36" t="s">
        <v>235</v>
      </c>
      <c r="G251" s="4" t="s">
        <v>441</v>
      </c>
      <c r="H251" s="4">
        <v>576.0</v>
      </c>
      <c r="I251" s="4">
        <v>588.0</v>
      </c>
      <c r="J251" s="4">
        <v>1164.0</v>
      </c>
    </row>
    <row r="252">
      <c r="A252" s="4">
        <v>2008.0</v>
      </c>
      <c r="B252" s="4" t="s">
        <v>233</v>
      </c>
      <c r="C252" s="4" t="s">
        <v>13</v>
      </c>
      <c r="D252" s="4" t="s">
        <v>398</v>
      </c>
      <c r="E252" s="4">
        <v>6.0</v>
      </c>
      <c r="F252" s="36" t="s">
        <v>794</v>
      </c>
      <c r="G252" s="4" t="s">
        <v>31</v>
      </c>
      <c r="H252" s="4">
        <v>604.0</v>
      </c>
      <c r="I252" s="4">
        <v>560.0</v>
      </c>
      <c r="J252" s="4">
        <v>1164.0</v>
      </c>
    </row>
    <row r="253">
      <c r="A253" s="4">
        <v>2008.0</v>
      </c>
      <c r="B253" s="4" t="s">
        <v>233</v>
      </c>
      <c r="C253" s="4" t="s">
        <v>13</v>
      </c>
      <c r="D253" s="4" t="s">
        <v>398</v>
      </c>
      <c r="E253" s="4">
        <v>7.0</v>
      </c>
      <c r="F253" s="36" t="s">
        <v>1173</v>
      </c>
      <c r="G253" s="4" t="s">
        <v>2020</v>
      </c>
      <c r="H253" s="4">
        <v>566.0</v>
      </c>
      <c r="I253" s="4">
        <v>586.0</v>
      </c>
      <c r="J253" s="4">
        <v>1152.0</v>
      </c>
    </row>
    <row r="254">
      <c r="A254" s="4">
        <v>2008.0</v>
      </c>
      <c r="B254" s="4" t="s">
        <v>233</v>
      </c>
      <c r="C254" s="4" t="s">
        <v>13</v>
      </c>
      <c r="D254" s="4" t="s">
        <v>398</v>
      </c>
      <c r="E254" s="4">
        <v>8.0</v>
      </c>
      <c r="F254" s="36" t="s">
        <v>37</v>
      </c>
      <c r="G254" s="4" t="s">
        <v>1987</v>
      </c>
      <c r="H254" s="4">
        <v>548.0</v>
      </c>
      <c r="I254" s="4">
        <v>594.0</v>
      </c>
      <c r="J254" s="4">
        <v>1142.0</v>
      </c>
    </row>
    <row r="255">
      <c r="A255" s="4">
        <v>2008.0</v>
      </c>
      <c r="B255" s="4" t="s">
        <v>233</v>
      </c>
      <c r="C255" s="4" t="s">
        <v>13</v>
      </c>
      <c r="D255" s="4" t="s">
        <v>398</v>
      </c>
      <c r="E255" s="4">
        <v>9.0</v>
      </c>
      <c r="F255" s="36" t="s">
        <v>718</v>
      </c>
      <c r="G255" s="4" t="s">
        <v>2172</v>
      </c>
      <c r="H255" s="4">
        <v>620.0</v>
      </c>
      <c r="I255" s="4">
        <v>520.0</v>
      </c>
      <c r="J255" s="4">
        <v>1140.0</v>
      </c>
    </row>
    <row r="256">
      <c r="A256" s="4">
        <v>2008.0</v>
      </c>
      <c r="B256" s="4" t="s">
        <v>233</v>
      </c>
      <c r="C256" s="4" t="s">
        <v>13</v>
      </c>
      <c r="D256" s="4" t="s">
        <v>398</v>
      </c>
      <c r="E256" s="4">
        <v>10.0</v>
      </c>
      <c r="F256" s="36" t="s">
        <v>1808</v>
      </c>
      <c r="G256" s="4" t="s">
        <v>2130</v>
      </c>
      <c r="H256" s="4">
        <v>516.0</v>
      </c>
      <c r="I256" s="4">
        <v>600.0</v>
      </c>
      <c r="J256" s="4">
        <v>1116.0</v>
      </c>
    </row>
    <row r="257">
      <c r="A257" s="4">
        <v>2008.0</v>
      </c>
      <c r="B257" s="4" t="s">
        <v>233</v>
      </c>
      <c r="C257" s="4" t="s">
        <v>13</v>
      </c>
      <c r="D257" s="4" t="s">
        <v>398</v>
      </c>
      <c r="E257" s="4">
        <v>11.0</v>
      </c>
      <c r="F257" s="36" t="s">
        <v>335</v>
      </c>
      <c r="G257" s="4" t="s">
        <v>279</v>
      </c>
      <c r="H257" s="4">
        <v>520.0</v>
      </c>
      <c r="I257" s="4">
        <v>590.0</v>
      </c>
      <c r="J257" s="4">
        <v>1110.0</v>
      </c>
    </row>
    <row r="258">
      <c r="A258" s="4">
        <v>2008.0</v>
      </c>
      <c r="B258" s="4" t="s">
        <v>233</v>
      </c>
      <c r="C258" s="4" t="s">
        <v>13</v>
      </c>
      <c r="D258" s="4" t="s">
        <v>398</v>
      </c>
      <c r="E258" s="4">
        <v>12.0</v>
      </c>
      <c r="F258" s="36" t="s">
        <v>543</v>
      </c>
      <c r="G258" s="4" t="s">
        <v>2158</v>
      </c>
      <c r="H258" s="4">
        <v>556.0</v>
      </c>
      <c r="I258" s="4">
        <v>552.0</v>
      </c>
      <c r="J258" s="4">
        <v>1108.0</v>
      </c>
    </row>
    <row r="259">
      <c r="A259" s="4">
        <v>2008.0</v>
      </c>
      <c r="B259" s="4" t="s">
        <v>233</v>
      </c>
      <c r="C259" s="4" t="s">
        <v>13</v>
      </c>
      <c r="D259" s="4" t="s">
        <v>398</v>
      </c>
      <c r="E259" s="4">
        <v>13.0</v>
      </c>
      <c r="F259" s="36" t="s">
        <v>483</v>
      </c>
      <c r="G259" s="4" t="s">
        <v>792</v>
      </c>
      <c r="H259" s="4">
        <v>588.0</v>
      </c>
      <c r="I259" s="4">
        <v>508.0</v>
      </c>
      <c r="J259" s="4">
        <v>1096.0</v>
      </c>
    </row>
    <row r="260">
      <c r="A260" s="4">
        <v>2008.0</v>
      </c>
      <c r="B260" s="4" t="s">
        <v>233</v>
      </c>
      <c r="C260" s="4" t="s">
        <v>13</v>
      </c>
      <c r="D260" s="4" t="s">
        <v>398</v>
      </c>
      <c r="E260" s="4">
        <v>14.0</v>
      </c>
      <c r="F260" s="36" t="s">
        <v>519</v>
      </c>
      <c r="G260" s="4" t="s">
        <v>95</v>
      </c>
      <c r="H260" s="4">
        <v>530.0</v>
      </c>
      <c r="I260" s="4">
        <v>548.0</v>
      </c>
      <c r="J260" s="4">
        <v>1078.0</v>
      </c>
    </row>
    <row r="261">
      <c r="A261" s="4">
        <v>2008.0</v>
      </c>
      <c r="B261" s="4" t="s">
        <v>233</v>
      </c>
      <c r="C261" s="4" t="s">
        <v>13</v>
      </c>
      <c r="D261" s="4" t="s">
        <v>398</v>
      </c>
      <c r="E261" s="4">
        <v>15.0</v>
      </c>
      <c r="F261" s="36" t="s">
        <v>1177</v>
      </c>
      <c r="G261" s="4" t="s">
        <v>2130</v>
      </c>
      <c r="H261" s="4">
        <v>522.0</v>
      </c>
      <c r="I261" s="4">
        <v>552.0</v>
      </c>
      <c r="J261" s="4">
        <v>1074.0</v>
      </c>
    </row>
    <row r="262">
      <c r="A262" s="4">
        <v>2008.0</v>
      </c>
      <c r="B262" s="4" t="s">
        <v>233</v>
      </c>
      <c r="C262" s="4" t="s">
        <v>13</v>
      </c>
      <c r="D262" s="4" t="s">
        <v>398</v>
      </c>
      <c r="E262" s="4">
        <v>16.0</v>
      </c>
      <c r="F262" s="36" t="s">
        <v>438</v>
      </c>
      <c r="G262" s="4" t="s">
        <v>439</v>
      </c>
      <c r="H262" s="4">
        <v>554.0</v>
      </c>
      <c r="I262" s="4">
        <v>520.0</v>
      </c>
      <c r="J262" s="4">
        <v>1074.0</v>
      </c>
    </row>
    <row r="263">
      <c r="A263" s="4">
        <v>2008.0</v>
      </c>
      <c r="B263" s="4" t="s">
        <v>233</v>
      </c>
      <c r="C263" s="4" t="s">
        <v>13</v>
      </c>
      <c r="D263" s="4" t="s">
        <v>398</v>
      </c>
      <c r="E263" s="4">
        <v>17.0</v>
      </c>
      <c r="F263" s="36" t="s">
        <v>524</v>
      </c>
      <c r="G263" s="4" t="s">
        <v>2139</v>
      </c>
      <c r="H263" s="4">
        <v>574.0</v>
      </c>
      <c r="I263" s="4">
        <v>494.0</v>
      </c>
      <c r="J263" s="4">
        <v>1068.0</v>
      </c>
    </row>
    <row r="264">
      <c r="A264" s="4">
        <v>2008.0</v>
      </c>
      <c r="B264" s="4" t="s">
        <v>233</v>
      </c>
      <c r="C264" s="4" t="s">
        <v>13</v>
      </c>
      <c r="D264" s="4" t="s">
        <v>398</v>
      </c>
      <c r="E264" s="4">
        <v>18.0</v>
      </c>
      <c r="F264" s="36" t="s">
        <v>882</v>
      </c>
      <c r="G264" s="4" t="s">
        <v>110</v>
      </c>
      <c r="H264" s="4">
        <v>502.0</v>
      </c>
      <c r="I264" s="4">
        <v>560.0</v>
      </c>
      <c r="J264" s="4">
        <v>1062.0</v>
      </c>
    </row>
    <row r="265">
      <c r="A265" s="4">
        <v>2008.0</v>
      </c>
      <c r="B265" s="4" t="s">
        <v>233</v>
      </c>
      <c r="C265" s="4" t="s">
        <v>13</v>
      </c>
      <c r="D265" s="4" t="s">
        <v>398</v>
      </c>
      <c r="E265" s="4">
        <v>19.0</v>
      </c>
      <c r="F265" s="36" t="s">
        <v>1940</v>
      </c>
      <c r="G265" s="4" t="s">
        <v>2130</v>
      </c>
      <c r="H265" s="4">
        <v>494.0</v>
      </c>
      <c r="I265" s="4">
        <v>558.0</v>
      </c>
      <c r="J265" s="4">
        <v>1052.0</v>
      </c>
    </row>
    <row r="266">
      <c r="A266" s="4">
        <v>2008.0</v>
      </c>
      <c r="B266" s="4" t="s">
        <v>233</v>
      </c>
      <c r="C266" s="4" t="s">
        <v>13</v>
      </c>
      <c r="D266" s="4" t="s">
        <v>398</v>
      </c>
      <c r="E266" s="4">
        <v>20.0</v>
      </c>
      <c r="F266" s="36" t="s">
        <v>268</v>
      </c>
      <c r="G266" s="4" t="s">
        <v>654</v>
      </c>
      <c r="H266" s="4">
        <v>522.0</v>
      </c>
      <c r="I266" s="4">
        <v>528.0</v>
      </c>
      <c r="J266" s="4">
        <v>1050.0</v>
      </c>
    </row>
    <row r="267">
      <c r="A267" s="4">
        <v>2008.0</v>
      </c>
      <c r="B267" s="4" t="s">
        <v>233</v>
      </c>
      <c r="C267" s="4" t="s">
        <v>13</v>
      </c>
      <c r="D267" s="4" t="s">
        <v>398</v>
      </c>
      <c r="E267" s="4">
        <v>21.0</v>
      </c>
      <c r="F267" s="36" t="s">
        <v>140</v>
      </c>
      <c r="G267" s="4" t="s">
        <v>2172</v>
      </c>
      <c r="H267" s="4">
        <v>542.0</v>
      </c>
      <c r="I267" s="4">
        <v>500.0</v>
      </c>
      <c r="J267" s="4">
        <v>1042.0</v>
      </c>
    </row>
    <row r="268">
      <c r="A268" s="4">
        <v>2008.0</v>
      </c>
      <c r="B268" s="4" t="s">
        <v>233</v>
      </c>
      <c r="C268" s="4" t="s">
        <v>13</v>
      </c>
      <c r="D268" s="4" t="s">
        <v>398</v>
      </c>
      <c r="E268" s="4">
        <v>22.0</v>
      </c>
      <c r="F268" s="36" t="s">
        <v>1865</v>
      </c>
      <c r="G268" s="4" t="s">
        <v>469</v>
      </c>
      <c r="H268" s="4">
        <v>466.0</v>
      </c>
      <c r="I268" s="4">
        <v>568.0</v>
      </c>
      <c r="J268" s="4">
        <v>1034.0</v>
      </c>
    </row>
    <row r="269">
      <c r="A269" s="4">
        <v>2008.0</v>
      </c>
      <c r="B269" s="4" t="s">
        <v>233</v>
      </c>
      <c r="C269" s="4" t="s">
        <v>13</v>
      </c>
      <c r="D269" s="4" t="s">
        <v>398</v>
      </c>
      <c r="E269" s="4">
        <v>23.0</v>
      </c>
      <c r="F269" s="36" t="s">
        <v>2209</v>
      </c>
      <c r="G269" s="4" t="s">
        <v>2158</v>
      </c>
      <c r="H269" s="4">
        <v>530.0</v>
      </c>
      <c r="I269" s="4">
        <v>500.0</v>
      </c>
      <c r="J269" s="4">
        <v>1030.0</v>
      </c>
    </row>
    <row r="270">
      <c r="A270" s="4">
        <v>2008.0</v>
      </c>
      <c r="B270" s="4" t="s">
        <v>233</v>
      </c>
      <c r="C270" s="4" t="s">
        <v>13</v>
      </c>
      <c r="D270" s="4" t="s">
        <v>398</v>
      </c>
      <c r="E270" s="4">
        <v>24.0</v>
      </c>
      <c r="F270" s="36" t="s">
        <v>530</v>
      </c>
      <c r="G270" s="4" t="s">
        <v>110</v>
      </c>
      <c r="H270" s="4">
        <v>496.0</v>
      </c>
      <c r="I270" s="4">
        <v>532.0</v>
      </c>
      <c r="J270" s="4">
        <v>1028.0</v>
      </c>
    </row>
    <row r="271">
      <c r="A271" s="4">
        <v>2008.0</v>
      </c>
      <c r="B271" s="4" t="s">
        <v>233</v>
      </c>
      <c r="C271" s="4" t="s">
        <v>13</v>
      </c>
      <c r="D271" s="4" t="s">
        <v>398</v>
      </c>
      <c r="E271" s="4">
        <v>25.0</v>
      </c>
      <c r="F271" s="36" t="s">
        <v>240</v>
      </c>
      <c r="G271" s="4" t="s">
        <v>2210</v>
      </c>
      <c r="H271" s="4">
        <v>452.0</v>
      </c>
      <c r="I271" s="4">
        <v>560.0</v>
      </c>
      <c r="J271" s="4">
        <v>1012.0</v>
      </c>
    </row>
    <row r="272">
      <c r="A272" s="4">
        <v>2008.0</v>
      </c>
      <c r="B272" s="4" t="s">
        <v>233</v>
      </c>
      <c r="C272" s="4" t="s">
        <v>13</v>
      </c>
      <c r="D272" s="4" t="s">
        <v>398</v>
      </c>
      <c r="E272" s="4">
        <v>26.0</v>
      </c>
      <c r="F272" s="36" t="s">
        <v>1179</v>
      </c>
      <c r="G272" s="4" t="s">
        <v>719</v>
      </c>
      <c r="H272" s="4">
        <v>532.0</v>
      </c>
      <c r="I272" s="4">
        <v>480.0</v>
      </c>
      <c r="J272" s="4">
        <v>1012.0</v>
      </c>
    </row>
    <row r="273">
      <c r="A273" s="4">
        <v>2008.0</v>
      </c>
      <c r="B273" s="4" t="s">
        <v>233</v>
      </c>
      <c r="C273" s="4" t="s">
        <v>13</v>
      </c>
      <c r="D273" s="4" t="s">
        <v>398</v>
      </c>
      <c r="E273" s="4">
        <v>27.0</v>
      </c>
      <c r="F273" s="36" t="s">
        <v>2062</v>
      </c>
      <c r="G273" s="4" t="s">
        <v>1956</v>
      </c>
      <c r="H273" s="4">
        <v>510.0</v>
      </c>
      <c r="I273" s="4">
        <v>490.0</v>
      </c>
      <c r="J273" s="4">
        <v>1000.0</v>
      </c>
    </row>
    <row r="274">
      <c r="A274" s="4">
        <v>2008.0</v>
      </c>
      <c r="B274" s="4" t="s">
        <v>233</v>
      </c>
      <c r="C274" s="4" t="s">
        <v>13</v>
      </c>
      <c r="D274" s="4" t="s">
        <v>398</v>
      </c>
      <c r="E274" s="4">
        <v>28.0</v>
      </c>
      <c r="F274" s="36" t="s">
        <v>528</v>
      </c>
      <c r="G274" s="4" t="s">
        <v>2198</v>
      </c>
      <c r="H274" s="4">
        <v>578.0</v>
      </c>
      <c r="I274" s="4">
        <v>422.0</v>
      </c>
      <c r="J274" s="4">
        <v>1000.0</v>
      </c>
    </row>
    <row r="275">
      <c r="A275" s="4">
        <v>2008.0</v>
      </c>
      <c r="B275" s="4" t="s">
        <v>233</v>
      </c>
      <c r="C275" s="4" t="s">
        <v>13</v>
      </c>
      <c r="D275" s="4" t="s">
        <v>398</v>
      </c>
      <c r="E275" s="4">
        <v>29.0</v>
      </c>
      <c r="F275" s="36" t="s">
        <v>2057</v>
      </c>
      <c r="G275" s="4" t="s">
        <v>135</v>
      </c>
      <c r="H275" s="4">
        <v>482.0</v>
      </c>
      <c r="I275" s="4">
        <v>514.0</v>
      </c>
      <c r="J275" s="4">
        <v>996.0</v>
      </c>
    </row>
    <row r="276">
      <c r="A276" s="4">
        <v>2008.0</v>
      </c>
      <c r="B276" s="4" t="s">
        <v>233</v>
      </c>
      <c r="C276" s="4" t="s">
        <v>13</v>
      </c>
      <c r="D276" s="4" t="s">
        <v>398</v>
      </c>
      <c r="E276" s="4">
        <v>30.0</v>
      </c>
      <c r="F276" s="36" t="s">
        <v>1480</v>
      </c>
      <c r="G276" s="4" t="s">
        <v>1578</v>
      </c>
      <c r="H276" s="4">
        <v>462.0</v>
      </c>
      <c r="I276" s="4">
        <v>534.0</v>
      </c>
      <c r="J276" s="4">
        <v>996.0</v>
      </c>
    </row>
    <row r="277">
      <c r="A277" s="4">
        <v>2008.0</v>
      </c>
      <c r="B277" s="4" t="s">
        <v>233</v>
      </c>
      <c r="C277" s="4" t="s">
        <v>13</v>
      </c>
      <c r="D277" s="4" t="s">
        <v>398</v>
      </c>
      <c r="E277" s="4">
        <v>31.0</v>
      </c>
      <c r="F277" s="36" t="s">
        <v>1477</v>
      </c>
      <c r="G277" s="4" t="s">
        <v>469</v>
      </c>
      <c r="H277" s="4">
        <v>454.0</v>
      </c>
      <c r="I277" s="4">
        <v>540.0</v>
      </c>
      <c r="J277" s="4">
        <v>994.0</v>
      </c>
    </row>
    <row r="278">
      <c r="A278" s="4">
        <v>2008.0</v>
      </c>
      <c r="B278" s="4" t="s">
        <v>233</v>
      </c>
      <c r="C278" s="4" t="s">
        <v>13</v>
      </c>
      <c r="D278" s="4" t="s">
        <v>398</v>
      </c>
      <c r="E278" s="4">
        <v>32.0</v>
      </c>
      <c r="F278" s="36" t="s">
        <v>1907</v>
      </c>
      <c r="G278" s="4" t="s">
        <v>2063</v>
      </c>
      <c r="H278" s="4">
        <v>514.0</v>
      </c>
      <c r="I278" s="4">
        <v>474.0</v>
      </c>
      <c r="J278" s="4">
        <v>988.0</v>
      </c>
    </row>
    <row r="279">
      <c r="A279" s="4">
        <v>2008.0</v>
      </c>
      <c r="B279" s="4" t="s">
        <v>233</v>
      </c>
      <c r="C279" s="4" t="s">
        <v>13</v>
      </c>
      <c r="D279" s="4" t="s">
        <v>398</v>
      </c>
      <c r="E279" s="4">
        <v>33.0</v>
      </c>
      <c r="F279" s="36" t="s">
        <v>1851</v>
      </c>
      <c r="G279" s="4" t="s">
        <v>2129</v>
      </c>
      <c r="H279" s="4">
        <v>460.0</v>
      </c>
      <c r="I279" s="4">
        <v>528.0</v>
      </c>
      <c r="J279" s="4">
        <v>988.0</v>
      </c>
    </row>
    <row r="280">
      <c r="A280" s="4">
        <v>2008.0</v>
      </c>
      <c r="B280" s="4" t="s">
        <v>233</v>
      </c>
      <c r="C280" s="4" t="s">
        <v>13</v>
      </c>
      <c r="D280" s="4" t="s">
        <v>398</v>
      </c>
      <c r="E280" s="4">
        <v>34.0</v>
      </c>
      <c r="F280" s="36" t="s">
        <v>928</v>
      </c>
      <c r="G280" s="4" t="s">
        <v>24</v>
      </c>
      <c r="H280" s="4">
        <v>520.0</v>
      </c>
      <c r="I280" s="4">
        <v>464.0</v>
      </c>
      <c r="J280" s="4">
        <v>984.0</v>
      </c>
    </row>
    <row r="281">
      <c r="A281" s="4">
        <v>2008.0</v>
      </c>
      <c r="B281" s="4" t="s">
        <v>233</v>
      </c>
      <c r="C281" s="4" t="s">
        <v>13</v>
      </c>
      <c r="D281" s="4" t="s">
        <v>398</v>
      </c>
      <c r="E281" s="4">
        <v>35.0</v>
      </c>
      <c r="F281" s="36" t="s">
        <v>266</v>
      </c>
      <c r="G281" s="4" t="s">
        <v>149</v>
      </c>
      <c r="H281" s="4">
        <v>502.0</v>
      </c>
      <c r="I281" s="4">
        <v>476.0</v>
      </c>
      <c r="J281" s="4">
        <v>978.0</v>
      </c>
    </row>
    <row r="282">
      <c r="A282" s="4">
        <v>2008.0</v>
      </c>
      <c r="B282" s="4" t="s">
        <v>233</v>
      </c>
      <c r="C282" s="4" t="s">
        <v>13</v>
      </c>
      <c r="D282" s="4" t="s">
        <v>398</v>
      </c>
      <c r="E282" s="4">
        <v>36.0</v>
      </c>
      <c r="F282" s="36" t="s">
        <v>1810</v>
      </c>
      <c r="G282" s="4" t="s">
        <v>24</v>
      </c>
      <c r="H282" s="4">
        <v>508.0</v>
      </c>
      <c r="I282" s="4">
        <v>464.0</v>
      </c>
      <c r="J282" s="4">
        <v>972.0</v>
      </c>
    </row>
    <row r="283">
      <c r="A283" s="4">
        <v>2008.0</v>
      </c>
      <c r="B283" s="4" t="s">
        <v>233</v>
      </c>
      <c r="C283" s="4" t="s">
        <v>13</v>
      </c>
      <c r="D283" s="4" t="s">
        <v>398</v>
      </c>
      <c r="E283" s="4">
        <v>37.0</v>
      </c>
      <c r="F283" s="36" t="s">
        <v>972</v>
      </c>
      <c r="G283" s="4" t="s">
        <v>2198</v>
      </c>
      <c r="H283" s="4">
        <v>504.0</v>
      </c>
      <c r="I283" s="4">
        <v>462.0</v>
      </c>
      <c r="J283" s="4">
        <v>966.0</v>
      </c>
    </row>
    <row r="284">
      <c r="A284" s="4">
        <v>2008.0</v>
      </c>
      <c r="B284" s="4" t="s">
        <v>233</v>
      </c>
      <c r="C284" s="4" t="s">
        <v>13</v>
      </c>
      <c r="D284" s="4" t="s">
        <v>398</v>
      </c>
      <c r="E284" s="4">
        <v>38.0</v>
      </c>
      <c r="F284" s="36" t="s">
        <v>2054</v>
      </c>
      <c r="G284" s="4" t="s">
        <v>95</v>
      </c>
      <c r="H284" s="4">
        <v>494.0</v>
      </c>
      <c r="I284" s="4">
        <v>470.0</v>
      </c>
      <c r="J284" s="4">
        <v>964.0</v>
      </c>
    </row>
    <row r="285">
      <c r="A285" s="4">
        <v>2008.0</v>
      </c>
      <c r="B285" s="4" t="s">
        <v>233</v>
      </c>
      <c r="C285" s="4" t="s">
        <v>13</v>
      </c>
      <c r="D285" s="4" t="s">
        <v>398</v>
      </c>
      <c r="E285" s="4">
        <v>39.0</v>
      </c>
      <c r="F285" s="36" t="s">
        <v>2064</v>
      </c>
      <c r="G285" s="4" t="s">
        <v>2139</v>
      </c>
      <c r="H285" s="4">
        <v>528.0</v>
      </c>
      <c r="I285" s="4">
        <v>436.0</v>
      </c>
      <c r="J285" s="4">
        <v>964.0</v>
      </c>
    </row>
    <row r="286">
      <c r="A286" s="4">
        <v>2008.0</v>
      </c>
      <c r="B286" s="4" t="s">
        <v>233</v>
      </c>
      <c r="C286" s="4" t="s">
        <v>13</v>
      </c>
      <c r="D286" s="4" t="s">
        <v>398</v>
      </c>
      <c r="E286" s="4">
        <v>40.0</v>
      </c>
      <c r="F286" s="36" t="s">
        <v>525</v>
      </c>
      <c r="G286" s="4" t="s">
        <v>2158</v>
      </c>
      <c r="H286" s="4">
        <v>516.0</v>
      </c>
      <c r="I286" s="4">
        <v>444.0</v>
      </c>
      <c r="J286" s="4">
        <v>960.0</v>
      </c>
    </row>
    <row r="287">
      <c r="A287" s="4">
        <v>2008.0</v>
      </c>
      <c r="B287" s="4" t="s">
        <v>233</v>
      </c>
      <c r="C287" s="4" t="s">
        <v>13</v>
      </c>
      <c r="D287" s="4" t="s">
        <v>398</v>
      </c>
      <c r="E287" s="4">
        <v>41.0</v>
      </c>
      <c r="F287" s="36" t="s">
        <v>2211</v>
      </c>
      <c r="G287" s="4" t="s">
        <v>1047</v>
      </c>
      <c r="H287" s="4">
        <v>438.0</v>
      </c>
      <c r="I287" s="4">
        <v>520.0</v>
      </c>
      <c r="J287" s="4">
        <v>958.0</v>
      </c>
    </row>
    <row r="288">
      <c r="A288" s="4">
        <v>2008.0</v>
      </c>
      <c r="B288" s="4" t="s">
        <v>233</v>
      </c>
      <c r="C288" s="4" t="s">
        <v>13</v>
      </c>
      <c r="D288" s="4" t="s">
        <v>398</v>
      </c>
      <c r="E288" s="4">
        <v>42.0</v>
      </c>
      <c r="F288" s="36" t="s">
        <v>529</v>
      </c>
      <c r="G288" s="4" t="s">
        <v>2188</v>
      </c>
      <c r="H288" s="4">
        <v>494.0</v>
      </c>
      <c r="I288" s="4">
        <v>462.0</v>
      </c>
      <c r="J288" s="4">
        <v>956.0</v>
      </c>
    </row>
    <row r="289">
      <c r="A289" s="4">
        <v>2008.0</v>
      </c>
      <c r="B289" s="4" t="s">
        <v>233</v>
      </c>
      <c r="C289" s="4" t="s">
        <v>13</v>
      </c>
      <c r="D289" s="4" t="s">
        <v>398</v>
      </c>
      <c r="E289" s="4">
        <v>43.0</v>
      </c>
      <c r="F289" s="36" t="s">
        <v>2212</v>
      </c>
      <c r="G289" s="4" t="s">
        <v>2129</v>
      </c>
      <c r="H289" s="4">
        <v>422.0</v>
      </c>
      <c r="I289" s="4">
        <v>534.0</v>
      </c>
      <c r="J289" s="4">
        <v>956.0</v>
      </c>
    </row>
    <row r="290">
      <c r="A290" s="4">
        <v>2008.0</v>
      </c>
      <c r="B290" s="4" t="s">
        <v>233</v>
      </c>
      <c r="C290" s="4" t="s">
        <v>13</v>
      </c>
      <c r="D290" s="4" t="s">
        <v>398</v>
      </c>
      <c r="E290" s="4">
        <v>44.0</v>
      </c>
      <c r="F290" s="36" t="s">
        <v>559</v>
      </c>
      <c r="G290" s="4" t="s">
        <v>1956</v>
      </c>
      <c r="H290" s="4">
        <v>476.0</v>
      </c>
      <c r="I290" s="4">
        <v>478.0</v>
      </c>
      <c r="J290" s="4">
        <v>954.0</v>
      </c>
    </row>
    <row r="291">
      <c r="A291" s="4">
        <v>2008.0</v>
      </c>
      <c r="B291" s="4" t="s">
        <v>233</v>
      </c>
      <c r="C291" s="4" t="s">
        <v>13</v>
      </c>
      <c r="D291" s="4" t="s">
        <v>398</v>
      </c>
      <c r="E291" s="4">
        <v>45.0</v>
      </c>
      <c r="F291" s="36" t="s">
        <v>891</v>
      </c>
      <c r="G291" s="4" t="s">
        <v>2213</v>
      </c>
      <c r="H291" s="4">
        <v>398.0</v>
      </c>
      <c r="I291" s="4">
        <v>544.0</v>
      </c>
      <c r="J291" s="4">
        <v>942.0</v>
      </c>
    </row>
    <row r="292">
      <c r="A292" s="4">
        <v>2008.0</v>
      </c>
      <c r="B292" s="4" t="s">
        <v>233</v>
      </c>
      <c r="C292" s="4" t="s">
        <v>13</v>
      </c>
      <c r="D292" s="4" t="s">
        <v>398</v>
      </c>
      <c r="E292" s="4">
        <v>46.0</v>
      </c>
      <c r="F292" s="36" t="s">
        <v>1574</v>
      </c>
      <c r="G292" s="4" t="s">
        <v>1956</v>
      </c>
      <c r="H292" s="4">
        <v>494.0</v>
      </c>
      <c r="I292" s="4">
        <v>442.0</v>
      </c>
      <c r="J292" s="4">
        <v>936.0</v>
      </c>
    </row>
    <row r="293">
      <c r="A293" s="4">
        <v>2008.0</v>
      </c>
      <c r="B293" s="4" t="s">
        <v>233</v>
      </c>
      <c r="C293" s="4" t="s">
        <v>13</v>
      </c>
      <c r="D293" s="4" t="s">
        <v>398</v>
      </c>
      <c r="E293" s="4">
        <v>47.0</v>
      </c>
      <c r="F293" s="36" t="s">
        <v>1350</v>
      </c>
      <c r="G293" s="4" t="s">
        <v>110</v>
      </c>
      <c r="H293" s="4">
        <v>476.0</v>
      </c>
      <c r="I293" s="4">
        <v>458.0</v>
      </c>
      <c r="J293" s="4">
        <v>934.0</v>
      </c>
    </row>
    <row r="294">
      <c r="A294" s="4">
        <v>2008.0</v>
      </c>
      <c r="B294" s="4" t="s">
        <v>233</v>
      </c>
      <c r="C294" s="4" t="s">
        <v>13</v>
      </c>
      <c r="D294" s="4" t="s">
        <v>398</v>
      </c>
      <c r="E294" s="4">
        <v>48.0</v>
      </c>
      <c r="F294" s="36" t="s">
        <v>1202</v>
      </c>
      <c r="G294" s="4" t="s">
        <v>110</v>
      </c>
      <c r="H294" s="4">
        <v>420.0</v>
      </c>
      <c r="I294" s="4">
        <v>514.0</v>
      </c>
      <c r="J294" s="4">
        <v>934.0</v>
      </c>
    </row>
    <row r="295">
      <c r="A295" s="4">
        <v>2008.0</v>
      </c>
      <c r="B295" s="4" t="s">
        <v>233</v>
      </c>
      <c r="C295" s="4" t="s">
        <v>13</v>
      </c>
      <c r="D295" s="4" t="s">
        <v>398</v>
      </c>
      <c r="E295" s="4">
        <v>49.0</v>
      </c>
      <c r="F295" s="36" t="s">
        <v>2214</v>
      </c>
      <c r="G295" s="4" t="s">
        <v>2134</v>
      </c>
      <c r="H295" s="4">
        <v>504.0</v>
      </c>
      <c r="I295" s="4">
        <v>430.0</v>
      </c>
      <c r="J295" s="4">
        <v>934.0</v>
      </c>
    </row>
    <row r="296">
      <c r="A296" s="4">
        <v>2008.0</v>
      </c>
      <c r="B296" s="4" t="s">
        <v>233</v>
      </c>
      <c r="C296" s="4" t="s">
        <v>13</v>
      </c>
      <c r="D296" s="4" t="s">
        <v>398</v>
      </c>
      <c r="E296" s="4">
        <v>50.0</v>
      </c>
      <c r="F296" s="36" t="s">
        <v>920</v>
      </c>
      <c r="G296" s="4" t="s">
        <v>2158</v>
      </c>
      <c r="H296" s="4">
        <v>478.0</v>
      </c>
      <c r="I296" s="4">
        <v>452.0</v>
      </c>
      <c r="J296" s="4">
        <v>930.0</v>
      </c>
    </row>
    <row r="297">
      <c r="A297" s="4">
        <v>2008.0</v>
      </c>
      <c r="B297" s="4" t="s">
        <v>233</v>
      </c>
      <c r="C297" s="4" t="s">
        <v>13</v>
      </c>
      <c r="D297" s="4" t="s">
        <v>398</v>
      </c>
      <c r="E297" s="4">
        <v>51.0</v>
      </c>
      <c r="F297" s="36" t="s">
        <v>222</v>
      </c>
      <c r="G297" s="4" t="s">
        <v>2158</v>
      </c>
      <c r="H297" s="4">
        <v>496.0</v>
      </c>
      <c r="I297" s="4">
        <v>428.0</v>
      </c>
      <c r="J297" s="4">
        <v>924.0</v>
      </c>
    </row>
    <row r="298">
      <c r="A298" s="4">
        <v>2008.0</v>
      </c>
      <c r="B298" s="4" t="s">
        <v>233</v>
      </c>
      <c r="C298" s="4" t="s">
        <v>13</v>
      </c>
      <c r="D298" s="4" t="s">
        <v>398</v>
      </c>
      <c r="E298" s="4">
        <v>52.0</v>
      </c>
      <c r="F298" s="36" t="s">
        <v>1686</v>
      </c>
      <c r="G298" s="4" t="s">
        <v>135</v>
      </c>
      <c r="H298" s="4">
        <v>484.0</v>
      </c>
      <c r="I298" s="4">
        <v>434.0</v>
      </c>
      <c r="J298" s="4">
        <v>918.0</v>
      </c>
    </row>
    <row r="299">
      <c r="A299" s="4">
        <v>2008.0</v>
      </c>
      <c r="B299" s="4" t="s">
        <v>233</v>
      </c>
      <c r="C299" s="4" t="s">
        <v>13</v>
      </c>
      <c r="D299" s="4" t="s">
        <v>398</v>
      </c>
      <c r="E299" s="4">
        <v>53.0</v>
      </c>
      <c r="F299" s="36" t="s">
        <v>2215</v>
      </c>
      <c r="G299" s="4" t="s">
        <v>443</v>
      </c>
      <c r="H299" s="4">
        <v>516.0</v>
      </c>
      <c r="I299" s="4">
        <v>388.0</v>
      </c>
      <c r="J299" s="4">
        <v>904.0</v>
      </c>
    </row>
    <row r="300">
      <c r="A300" s="4">
        <v>2008.0</v>
      </c>
      <c r="B300" s="4" t="s">
        <v>233</v>
      </c>
      <c r="C300" s="4" t="s">
        <v>13</v>
      </c>
      <c r="D300" s="4" t="s">
        <v>398</v>
      </c>
      <c r="E300" s="4">
        <v>54.0</v>
      </c>
      <c r="F300" s="36" t="s">
        <v>2059</v>
      </c>
      <c r="G300" s="4" t="s">
        <v>1977</v>
      </c>
      <c r="H300" s="4">
        <v>430.0</v>
      </c>
      <c r="I300" s="4">
        <v>474.0</v>
      </c>
      <c r="J300" s="4">
        <v>904.0</v>
      </c>
    </row>
    <row r="301">
      <c r="A301" s="4">
        <v>2008.0</v>
      </c>
      <c r="B301" s="4" t="s">
        <v>233</v>
      </c>
      <c r="C301" s="4" t="s">
        <v>13</v>
      </c>
      <c r="D301" s="4" t="s">
        <v>398</v>
      </c>
      <c r="E301" s="4">
        <v>55.0</v>
      </c>
      <c r="F301" s="36" t="s">
        <v>267</v>
      </c>
      <c r="G301" s="4" t="s">
        <v>2172</v>
      </c>
      <c r="H301" s="4">
        <v>502.0</v>
      </c>
      <c r="I301" s="4">
        <v>392.0</v>
      </c>
      <c r="J301" s="4">
        <v>894.0</v>
      </c>
    </row>
    <row r="302">
      <c r="A302" s="4">
        <v>2008.0</v>
      </c>
      <c r="B302" s="4" t="s">
        <v>233</v>
      </c>
      <c r="C302" s="4" t="s">
        <v>13</v>
      </c>
      <c r="D302" s="4" t="s">
        <v>398</v>
      </c>
      <c r="E302" s="4">
        <v>56.0</v>
      </c>
      <c r="F302" s="36" t="s">
        <v>148</v>
      </c>
      <c r="G302" s="4" t="s">
        <v>149</v>
      </c>
      <c r="H302" s="4">
        <v>372.0</v>
      </c>
      <c r="I302" s="4">
        <v>520.0</v>
      </c>
      <c r="J302" s="4">
        <v>892.0</v>
      </c>
    </row>
    <row r="303">
      <c r="A303" s="4">
        <v>2008.0</v>
      </c>
      <c r="B303" s="4" t="s">
        <v>233</v>
      </c>
      <c r="C303" s="4" t="s">
        <v>13</v>
      </c>
      <c r="D303" s="4" t="s">
        <v>398</v>
      </c>
      <c r="E303" s="4">
        <v>57.0</v>
      </c>
      <c r="F303" s="36" t="s">
        <v>339</v>
      </c>
      <c r="G303" s="4" t="s">
        <v>24</v>
      </c>
      <c r="H303" s="4">
        <v>398.0</v>
      </c>
      <c r="I303" s="4">
        <v>486.0</v>
      </c>
      <c r="J303" s="4">
        <v>884.0</v>
      </c>
    </row>
    <row r="304">
      <c r="A304" s="4">
        <v>2008.0</v>
      </c>
      <c r="B304" s="4" t="s">
        <v>233</v>
      </c>
      <c r="C304" s="4" t="s">
        <v>13</v>
      </c>
      <c r="D304" s="4" t="s">
        <v>398</v>
      </c>
      <c r="E304" s="4">
        <v>58.0</v>
      </c>
      <c r="F304" s="36" t="s">
        <v>783</v>
      </c>
      <c r="G304" s="4" t="s">
        <v>263</v>
      </c>
      <c r="H304" s="4">
        <v>436.0</v>
      </c>
      <c r="I304" s="4">
        <v>442.0</v>
      </c>
      <c r="J304" s="4">
        <v>878.0</v>
      </c>
    </row>
    <row r="305">
      <c r="A305" s="4">
        <v>2008.0</v>
      </c>
      <c r="B305" s="4" t="s">
        <v>233</v>
      </c>
      <c r="C305" s="4" t="s">
        <v>13</v>
      </c>
      <c r="D305" s="4" t="s">
        <v>398</v>
      </c>
      <c r="E305" s="4">
        <v>59.0</v>
      </c>
      <c r="F305" s="36" t="s">
        <v>1463</v>
      </c>
      <c r="G305" s="4" t="s">
        <v>2216</v>
      </c>
      <c r="H305" s="4">
        <v>504.0</v>
      </c>
      <c r="I305" s="4">
        <v>374.0</v>
      </c>
      <c r="J305" s="4">
        <v>878.0</v>
      </c>
    </row>
    <row r="306">
      <c r="A306" s="4">
        <v>2008.0</v>
      </c>
      <c r="B306" s="4" t="s">
        <v>233</v>
      </c>
      <c r="C306" s="4" t="s">
        <v>13</v>
      </c>
      <c r="D306" s="4" t="s">
        <v>398</v>
      </c>
      <c r="E306" s="4">
        <v>60.0</v>
      </c>
      <c r="F306" s="36" t="s">
        <v>2217</v>
      </c>
      <c r="G306" s="4" t="s">
        <v>1749</v>
      </c>
      <c r="H306" s="4">
        <v>436.0</v>
      </c>
      <c r="I306" s="4">
        <v>434.0</v>
      </c>
      <c r="J306" s="4">
        <v>870.0</v>
      </c>
    </row>
    <row r="307">
      <c r="A307" s="4">
        <v>2008.0</v>
      </c>
      <c r="B307" s="4" t="s">
        <v>233</v>
      </c>
      <c r="C307" s="4" t="s">
        <v>13</v>
      </c>
      <c r="D307" s="4" t="s">
        <v>398</v>
      </c>
      <c r="E307" s="4">
        <v>61.0</v>
      </c>
      <c r="F307" s="36" t="s">
        <v>2061</v>
      </c>
      <c r="G307" s="4" t="s">
        <v>2128</v>
      </c>
      <c r="H307" s="4">
        <v>380.0</v>
      </c>
      <c r="I307" s="4">
        <v>490.0</v>
      </c>
      <c r="J307" s="4">
        <v>870.0</v>
      </c>
    </row>
    <row r="308">
      <c r="A308" s="4">
        <v>2008.0</v>
      </c>
      <c r="B308" s="4" t="s">
        <v>233</v>
      </c>
      <c r="C308" s="4" t="s">
        <v>13</v>
      </c>
      <c r="D308" s="4" t="s">
        <v>398</v>
      </c>
      <c r="E308" s="4">
        <v>62.0</v>
      </c>
      <c r="F308" s="36" t="s">
        <v>557</v>
      </c>
      <c r="G308" s="4" t="s">
        <v>1956</v>
      </c>
      <c r="H308" s="4">
        <v>492.0</v>
      </c>
      <c r="I308" s="4">
        <v>378.0</v>
      </c>
      <c r="J308" s="4">
        <v>870.0</v>
      </c>
    </row>
    <row r="309">
      <c r="A309" s="4">
        <v>2008.0</v>
      </c>
      <c r="B309" s="4" t="s">
        <v>233</v>
      </c>
      <c r="C309" s="4" t="s">
        <v>13</v>
      </c>
      <c r="D309" s="4" t="s">
        <v>398</v>
      </c>
      <c r="E309" s="4">
        <v>63.0</v>
      </c>
      <c r="F309" s="36" t="s">
        <v>1751</v>
      </c>
      <c r="G309" s="4" t="s">
        <v>2129</v>
      </c>
      <c r="H309" s="4">
        <v>400.0</v>
      </c>
      <c r="I309" s="4">
        <v>464.0</v>
      </c>
      <c r="J309" s="4">
        <v>864.0</v>
      </c>
    </row>
    <row r="310">
      <c r="A310" s="4">
        <v>2008.0</v>
      </c>
      <c r="B310" s="4" t="s">
        <v>233</v>
      </c>
      <c r="C310" s="4" t="s">
        <v>13</v>
      </c>
      <c r="D310" s="4" t="s">
        <v>398</v>
      </c>
      <c r="E310" s="4">
        <v>64.0</v>
      </c>
      <c r="F310" s="36" t="s">
        <v>793</v>
      </c>
      <c r="G310" s="4" t="s">
        <v>469</v>
      </c>
      <c r="H310" s="4">
        <v>374.0</v>
      </c>
      <c r="I310" s="4">
        <v>484.0</v>
      </c>
      <c r="J310" s="4">
        <v>858.0</v>
      </c>
    </row>
    <row r="311">
      <c r="A311" s="4">
        <v>2008.0</v>
      </c>
      <c r="B311" s="4" t="s">
        <v>233</v>
      </c>
      <c r="C311" s="4" t="s">
        <v>13</v>
      </c>
      <c r="D311" s="4" t="s">
        <v>398</v>
      </c>
      <c r="E311" s="4">
        <v>65.0</v>
      </c>
      <c r="F311" s="36" t="s">
        <v>2218</v>
      </c>
      <c r="G311" s="4" t="s">
        <v>2129</v>
      </c>
      <c r="H311" s="4">
        <v>398.0</v>
      </c>
      <c r="I311" s="4">
        <v>456.0</v>
      </c>
      <c r="J311" s="4">
        <v>854.0</v>
      </c>
    </row>
    <row r="312">
      <c r="A312" s="4">
        <v>2008.0</v>
      </c>
      <c r="B312" s="4" t="s">
        <v>233</v>
      </c>
      <c r="C312" s="4" t="s">
        <v>13</v>
      </c>
      <c r="D312" s="4" t="s">
        <v>398</v>
      </c>
      <c r="E312" s="4">
        <v>66.0</v>
      </c>
      <c r="F312" s="36" t="s">
        <v>2219</v>
      </c>
      <c r="G312" s="4" t="s">
        <v>2129</v>
      </c>
      <c r="H312" s="4">
        <v>368.0</v>
      </c>
      <c r="I312" s="4">
        <v>484.0</v>
      </c>
      <c r="J312" s="4">
        <v>852.0</v>
      </c>
    </row>
    <row r="313">
      <c r="A313" s="4">
        <v>2008.0</v>
      </c>
      <c r="B313" s="4" t="s">
        <v>233</v>
      </c>
      <c r="C313" s="4" t="s">
        <v>13</v>
      </c>
      <c r="D313" s="4" t="s">
        <v>398</v>
      </c>
      <c r="E313" s="4">
        <v>67.0</v>
      </c>
      <c r="F313" s="36" t="s">
        <v>1333</v>
      </c>
      <c r="G313" s="4" t="s">
        <v>439</v>
      </c>
      <c r="H313" s="4">
        <v>468.0</v>
      </c>
      <c r="I313" s="4">
        <v>376.0</v>
      </c>
      <c r="J313" s="4">
        <v>844.0</v>
      </c>
    </row>
    <row r="314">
      <c r="A314" s="4">
        <v>2008.0</v>
      </c>
      <c r="B314" s="4" t="s">
        <v>233</v>
      </c>
      <c r="C314" s="4" t="s">
        <v>13</v>
      </c>
      <c r="D314" s="4" t="s">
        <v>398</v>
      </c>
      <c r="E314" s="4">
        <v>68.0</v>
      </c>
      <c r="F314" s="36" t="s">
        <v>1809</v>
      </c>
      <c r="G314" s="4" t="s">
        <v>24</v>
      </c>
      <c r="H314" s="4">
        <v>460.0</v>
      </c>
      <c r="I314" s="4">
        <v>372.0</v>
      </c>
      <c r="J314" s="4">
        <v>832.0</v>
      </c>
    </row>
    <row r="315">
      <c r="A315" s="4">
        <v>2008.0</v>
      </c>
      <c r="B315" s="4" t="s">
        <v>233</v>
      </c>
      <c r="C315" s="4" t="s">
        <v>13</v>
      </c>
      <c r="D315" s="4" t="s">
        <v>398</v>
      </c>
      <c r="E315" s="4">
        <v>69.0</v>
      </c>
      <c r="F315" s="36" t="s">
        <v>2220</v>
      </c>
      <c r="G315" s="4" t="s">
        <v>443</v>
      </c>
      <c r="H315" s="4">
        <v>500.0</v>
      </c>
      <c r="I315" s="4">
        <v>318.0</v>
      </c>
      <c r="J315" s="4">
        <v>818.0</v>
      </c>
    </row>
    <row r="316">
      <c r="A316" s="4">
        <v>2008.0</v>
      </c>
      <c r="B316" s="4" t="s">
        <v>233</v>
      </c>
      <c r="C316" s="4" t="s">
        <v>13</v>
      </c>
      <c r="D316" s="4" t="s">
        <v>398</v>
      </c>
      <c r="E316" s="4">
        <v>70.0</v>
      </c>
      <c r="F316" s="36" t="s">
        <v>1911</v>
      </c>
      <c r="G316" s="4" t="s">
        <v>2210</v>
      </c>
      <c r="H316" s="4">
        <v>312.0</v>
      </c>
      <c r="I316" s="4">
        <v>482.0</v>
      </c>
      <c r="J316" s="4">
        <v>794.0</v>
      </c>
    </row>
    <row r="317">
      <c r="A317" s="4">
        <v>2008.0</v>
      </c>
      <c r="B317" s="4" t="s">
        <v>233</v>
      </c>
      <c r="C317" s="4" t="s">
        <v>13</v>
      </c>
      <c r="D317" s="4" t="s">
        <v>398</v>
      </c>
      <c r="E317" s="4">
        <v>71.0</v>
      </c>
      <c r="F317" s="36" t="s">
        <v>311</v>
      </c>
      <c r="G317" s="4" t="s">
        <v>2179</v>
      </c>
      <c r="H317" s="4">
        <v>432.0</v>
      </c>
      <c r="I317" s="4">
        <v>320.0</v>
      </c>
      <c r="J317" s="4">
        <v>752.0</v>
      </c>
    </row>
    <row r="318">
      <c r="A318" s="4">
        <v>2008.0</v>
      </c>
      <c r="B318" s="4" t="s">
        <v>233</v>
      </c>
      <c r="C318" s="4" t="s">
        <v>13</v>
      </c>
      <c r="D318" s="4" t="s">
        <v>398</v>
      </c>
      <c r="E318" s="4">
        <v>72.0</v>
      </c>
      <c r="F318" s="36" t="s">
        <v>2221</v>
      </c>
      <c r="G318" s="4" t="s">
        <v>2144</v>
      </c>
      <c r="H318" s="4">
        <v>264.0</v>
      </c>
      <c r="I318" s="4">
        <v>434.0</v>
      </c>
      <c r="J318" s="4">
        <v>698.0</v>
      </c>
    </row>
    <row r="319">
      <c r="A319" s="4">
        <v>2008.0</v>
      </c>
      <c r="B319" s="4" t="s">
        <v>233</v>
      </c>
      <c r="C319" s="4" t="s">
        <v>57</v>
      </c>
      <c r="D319" s="4" t="s">
        <v>398</v>
      </c>
      <c r="E319" s="4">
        <v>1.0</v>
      </c>
      <c r="F319" s="36" t="s">
        <v>1579</v>
      </c>
      <c r="G319" s="4" t="s">
        <v>2128</v>
      </c>
      <c r="H319" s="4">
        <v>474.0</v>
      </c>
      <c r="I319" s="4">
        <v>608.0</v>
      </c>
      <c r="J319" s="4">
        <v>1082.0</v>
      </c>
    </row>
    <row r="320">
      <c r="A320" s="4">
        <v>2008.0</v>
      </c>
      <c r="B320" s="4" t="s">
        <v>233</v>
      </c>
      <c r="C320" s="4" t="s">
        <v>57</v>
      </c>
      <c r="D320" s="4" t="s">
        <v>398</v>
      </c>
      <c r="E320" s="4">
        <v>2.0</v>
      </c>
      <c r="F320" s="36" t="s">
        <v>2222</v>
      </c>
      <c r="G320" s="4" t="s">
        <v>129</v>
      </c>
      <c r="H320" s="4">
        <v>556.0</v>
      </c>
      <c r="I320" s="4">
        <v>466.0</v>
      </c>
      <c r="J320" s="4">
        <v>1022.0</v>
      </c>
    </row>
    <row r="321">
      <c r="A321" s="4">
        <v>2008.0</v>
      </c>
      <c r="B321" s="4" t="s">
        <v>233</v>
      </c>
      <c r="C321" s="4" t="s">
        <v>57</v>
      </c>
      <c r="D321" s="4" t="s">
        <v>398</v>
      </c>
      <c r="E321" s="4">
        <v>3.0</v>
      </c>
      <c r="F321" s="36" t="s">
        <v>1912</v>
      </c>
      <c r="G321" s="4" t="s">
        <v>263</v>
      </c>
      <c r="H321" s="4">
        <v>494.0</v>
      </c>
      <c r="I321" s="4">
        <v>448.0</v>
      </c>
      <c r="J321" s="4">
        <v>942.0</v>
      </c>
    </row>
    <row r="322">
      <c r="A322" s="4">
        <v>2008.0</v>
      </c>
      <c r="B322" s="4" t="s">
        <v>233</v>
      </c>
      <c r="C322" s="4" t="s">
        <v>57</v>
      </c>
      <c r="D322" s="4" t="s">
        <v>398</v>
      </c>
      <c r="E322" s="4">
        <v>4.0</v>
      </c>
      <c r="F322" s="36" t="s">
        <v>1581</v>
      </c>
      <c r="G322" s="4" t="s">
        <v>110</v>
      </c>
      <c r="H322" s="4">
        <v>396.0</v>
      </c>
      <c r="I322" s="4">
        <v>534.0</v>
      </c>
      <c r="J322" s="4">
        <v>930.0</v>
      </c>
    </row>
    <row r="323">
      <c r="A323" s="4">
        <v>2008.0</v>
      </c>
      <c r="B323" s="4" t="s">
        <v>233</v>
      </c>
      <c r="C323" s="4" t="s">
        <v>57</v>
      </c>
      <c r="D323" s="4" t="s">
        <v>398</v>
      </c>
      <c r="E323" s="4">
        <v>5.0</v>
      </c>
      <c r="F323" s="36" t="s">
        <v>1448</v>
      </c>
      <c r="G323" s="4" t="s">
        <v>469</v>
      </c>
      <c r="H323" s="4">
        <v>414.0</v>
      </c>
      <c r="I323" s="4">
        <v>478.0</v>
      </c>
      <c r="J323" s="4">
        <v>892.0</v>
      </c>
    </row>
    <row r="324">
      <c r="A324" s="4">
        <v>2008.0</v>
      </c>
      <c r="B324" s="4" t="s">
        <v>233</v>
      </c>
      <c r="C324" s="4" t="s">
        <v>57</v>
      </c>
      <c r="D324" s="4" t="s">
        <v>398</v>
      </c>
      <c r="E324" s="4">
        <v>6.0</v>
      </c>
      <c r="F324" s="36" t="s">
        <v>116</v>
      </c>
      <c r="G324" s="4" t="s">
        <v>1977</v>
      </c>
      <c r="H324" s="4">
        <v>396.0</v>
      </c>
      <c r="I324" s="4">
        <v>490.0</v>
      </c>
      <c r="J324" s="4">
        <v>886.0</v>
      </c>
    </row>
    <row r="325">
      <c r="A325" s="4">
        <v>2008.0</v>
      </c>
      <c r="B325" s="4" t="s">
        <v>233</v>
      </c>
      <c r="C325" s="4" t="s">
        <v>57</v>
      </c>
      <c r="D325" s="4" t="s">
        <v>398</v>
      </c>
      <c r="E325" s="4">
        <v>7.0</v>
      </c>
      <c r="F325" s="36" t="s">
        <v>1205</v>
      </c>
      <c r="G325" s="4" t="s">
        <v>2198</v>
      </c>
      <c r="H325" s="4">
        <v>444.0</v>
      </c>
      <c r="I325" s="4">
        <v>424.0</v>
      </c>
      <c r="J325" s="4">
        <v>868.0</v>
      </c>
    </row>
    <row r="326">
      <c r="A326" s="4">
        <v>2008.0</v>
      </c>
      <c r="B326" s="4" t="s">
        <v>233</v>
      </c>
      <c r="C326" s="4" t="s">
        <v>57</v>
      </c>
      <c r="D326" s="4" t="s">
        <v>398</v>
      </c>
      <c r="E326" s="4">
        <v>8.0</v>
      </c>
      <c r="F326" s="36" t="s">
        <v>2223</v>
      </c>
      <c r="G326" s="4" t="s">
        <v>663</v>
      </c>
      <c r="H326" s="4">
        <v>470.0</v>
      </c>
      <c r="I326" s="4">
        <v>388.0</v>
      </c>
      <c r="J326" s="4">
        <v>858.0</v>
      </c>
    </row>
    <row r="327">
      <c r="A327" s="4">
        <v>2008.0</v>
      </c>
      <c r="B327" s="4" t="s">
        <v>233</v>
      </c>
      <c r="C327" s="4" t="s">
        <v>57</v>
      </c>
      <c r="D327" s="4" t="s">
        <v>398</v>
      </c>
      <c r="E327" s="4">
        <v>9.0</v>
      </c>
      <c r="F327" s="36" t="s">
        <v>2224</v>
      </c>
      <c r="G327" s="4" t="s">
        <v>2158</v>
      </c>
      <c r="H327" s="4">
        <v>478.0</v>
      </c>
      <c r="I327" s="4">
        <v>376.0</v>
      </c>
      <c r="J327" s="4">
        <v>854.0</v>
      </c>
    </row>
    <row r="328">
      <c r="A328" s="4">
        <v>2008.0</v>
      </c>
      <c r="B328" s="4" t="s">
        <v>233</v>
      </c>
      <c r="C328" s="4" t="s">
        <v>57</v>
      </c>
      <c r="D328" s="4" t="s">
        <v>398</v>
      </c>
      <c r="E328" s="4">
        <v>10.0</v>
      </c>
      <c r="F328" s="36" t="s">
        <v>2225</v>
      </c>
      <c r="G328" s="4" t="s">
        <v>1953</v>
      </c>
      <c r="H328" s="4">
        <v>488.0</v>
      </c>
      <c r="I328" s="4">
        <v>356.0</v>
      </c>
      <c r="J328" s="4">
        <v>844.0</v>
      </c>
    </row>
    <row r="329">
      <c r="A329" s="4">
        <v>2008.0</v>
      </c>
      <c r="B329" s="4" t="s">
        <v>233</v>
      </c>
      <c r="C329" s="4" t="s">
        <v>57</v>
      </c>
      <c r="D329" s="4" t="s">
        <v>398</v>
      </c>
      <c r="E329" s="4">
        <v>11.0</v>
      </c>
      <c r="F329" s="36" t="s">
        <v>293</v>
      </c>
      <c r="G329" s="4" t="s">
        <v>1874</v>
      </c>
      <c r="H329" s="4">
        <v>440.0</v>
      </c>
      <c r="I329" s="4">
        <v>392.0</v>
      </c>
      <c r="J329" s="4">
        <v>832.0</v>
      </c>
    </row>
    <row r="330">
      <c r="A330" s="4">
        <v>2008.0</v>
      </c>
      <c r="B330" s="4" t="s">
        <v>233</v>
      </c>
      <c r="C330" s="4" t="s">
        <v>57</v>
      </c>
      <c r="D330" s="4" t="s">
        <v>398</v>
      </c>
      <c r="E330" s="4">
        <v>12.0</v>
      </c>
      <c r="F330" s="36" t="s">
        <v>2226</v>
      </c>
      <c r="G330" s="4" t="s">
        <v>1112</v>
      </c>
      <c r="H330" s="4">
        <v>418.0</v>
      </c>
      <c r="I330" s="4">
        <v>398.0</v>
      </c>
      <c r="J330" s="4">
        <v>816.0</v>
      </c>
    </row>
    <row r="331">
      <c r="A331" s="4">
        <v>2008.0</v>
      </c>
      <c r="B331" s="4" t="s">
        <v>233</v>
      </c>
      <c r="C331" s="4" t="s">
        <v>57</v>
      </c>
      <c r="D331" s="4" t="s">
        <v>398</v>
      </c>
      <c r="E331" s="4">
        <v>13.0</v>
      </c>
      <c r="F331" s="36" t="s">
        <v>1697</v>
      </c>
      <c r="G331" s="4" t="s">
        <v>2128</v>
      </c>
      <c r="H331" s="4">
        <v>436.0</v>
      </c>
      <c r="I331" s="4">
        <v>376.0</v>
      </c>
      <c r="J331" s="4">
        <v>812.0</v>
      </c>
    </row>
    <row r="332">
      <c r="A332" s="4">
        <v>2008.0</v>
      </c>
      <c r="B332" s="4" t="s">
        <v>233</v>
      </c>
      <c r="C332" s="4" t="s">
        <v>57</v>
      </c>
      <c r="D332" s="4" t="s">
        <v>398</v>
      </c>
      <c r="E332" s="4">
        <v>14.0</v>
      </c>
      <c r="F332" s="36" t="s">
        <v>1627</v>
      </c>
      <c r="G332" s="4" t="s">
        <v>2129</v>
      </c>
      <c r="H332" s="4">
        <v>394.0</v>
      </c>
      <c r="I332" s="4">
        <v>416.0</v>
      </c>
      <c r="J332" s="4">
        <v>810.0</v>
      </c>
    </row>
    <row r="333">
      <c r="A333" s="4">
        <v>2008.0</v>
      </c>
      <c r="B333" s="4" t="s">
        <v>233</v>
      </c>
      <c r="C333" s="4" t="s">
        <v>57</v>
      </c>
      <c r="D333" s="4" t="s">
        <v>398</v>
      </c>
      <c r="E333" s="4">
        <v>15.0</v>
      </c>
      <c r="F333" s="36" t="s">
        <v>1208</v>
      </c>
      <c r="G333" s="4" t="s">
        <v>2137</v>
      </c>
      <c r="H333" s="4">
        <v>416.0</v>
      </c>
      <c r="I333" s="4">
        <v>390.0</v>
      </c>
      <c r="J333" s="4">
        <v>806.0</v>
      </c>
    </row>
    <row r="334">
      <c r="A334" s="4">
        <v>2008.0</v>
      </c>
      <c r="B334" s="4" t="s">
        <v>233</v>
      </c>
      <c r="C334" s="4" t="s">
        <v>57</v>
      </c>
      <c r="D334" s="4" t="s">
        <v>398</v>
      </c>
      <c r="E334" s="4">
        <v>16.0</v>
      </c>
      <c r="F334" s="36" t="s">
        <v>2227</v>
      </c>
      <c r="G334" s="4" t="s">
        <v>149</v>
      </c>
      <c r="H334" s="4">
        <v>382.0</v>
      </c>
      <c r="I334" s="4">
        <v>396.0</v>
      </c>
      <c r="J334" s="4">
        <v>778.0</v>
      </c>
    </row>
    <row r="335">
      <c r="A335" s="4">
        <v>2008.0</v>
      </c>
      <c r="B335" s="4" t="s">
        <v>233</v>
      </c>
      <c r="C335" s="4" t="s">
        <v>57</v>
      </c>
      <c r="D335" s="4" t="s">
        <v>398</v>
      </c>
      <c r="E335" s="4">
        <v>17.0</v>
      </c>
      <c r="F335" s="36" t="s">
        <v>2074</v>
      </c>
      <c r="G335" s="4" t="s">
        <v>2131</v>
      </c>
      <c r="H335" s="4">
        <v>326.0</v>
      </c>
      <c r="I335" s="4">
        <v>448.0</v>
      </c>
      <c r="J335" s="4">
        <v>774.0</v>
      </c>
    </row>
    <row r="336">
      <c r="A336" s="4">
        <v>2008.0</v>
      </c>
      <c r="B336" s="4" t="s">
        <v>233</v>
      </c>
      <c r="C336" s="4" t="s">
        <v>57</v>
      </c>
      <c r="D336" s="4" t="s">
        <v>398</v>
      </c>
      <c r="E336" s="4">
        <v>18.0</v>
      </c>
      <c r="F336" s="36" t="s">
        <v>1044</v>
      </c>
      <c r="G336" s="4" t="s">
        <v>2158</v>
      </c>
      <c r="H336" s="4">
        <v>400.0</v>
      </c>
      <c r="I336" s="4">
        <v>354.0</v>
      </c>
      <c r="J336" s="4">
        <v>754.0</v>
      </c>
    </row>
    <row r="337">
      <c r="A337" s="4">
        <v>2008.0</v>
      </c>
      <c r="B337" s="4" t="s">
        <v>233</v>
      </c>
      <c r="C337" s="4" t="s">
        <v>57</v>
      </c>
      <c r="D337" s="4" t="s">
        <v>398</v>
      </c>
      <c r="E337" s="4">
        <v>19.0</v>
      </c>
      <c r="F337" s="36" t="s">
        <v>1583</v>
      </c>
      <c r="G337" s="4" t="s">
        <v>2129</v>
      </c>
      <c r="H337" s="4">
        <v>316.0</v>
      </c>
      <c r="I337" s="4">
        <v>424.0</v>
      </c>
      <c r="J337" s="4">
        <v>740.0</v>
      </c>
    </row>
    <row r="338">
      <c r="A338" s="4">
        <v>2008.0</v>
      </c>
      <c r="B338" s="4" t="s">
        <v>233</v>
      </c>
      <c r="C338" s="4" t="s">
        <v>57</v>
      </c>
      <c r="D338" s="4" t="s">
        <v>398</v>
      </c>
      <c r="E338" s="4">
        <v>20.0</v>
      </c>
      <c r="F338" s="36" t="s">
        <v>1356</v>
      </c>
      <c r="G338" s="4" t="s">
        <v>1995</v>
      </c>
      <c r="H338" s="4">
        <v>414.0</v>
      </c>
      <c r="I338" s="4">
        <v>324.0</v>
      </c>
      <c r="J338" s="4">
        <v>738.0</v>
      </c>
    </row>
    <row r="339">
      <c r="A339" s="4">
        <v>2008.0</v>
      </c>
      <c r="B339" s="4" t="s">
        <v>233</v>
      </c>
      <c r="C339" s="4" t="s">
        <v>57</v>
      </c>
      <c r="D339" s="4" t="s">
        <v>398</v>
      </c>
      <c r="E339" s="4">
        <v>21.0</v>
      </c>
      <c r="F339" s="36" t="s">
        <v>2228</v>
      </c>
      <c r="G339" s="4" t="s">
        <v>2130</v>
      </c>
      <c r="H339" s="4">
        <v>304.0</v>
      </c>
      <c r="I339" s="4">
        <v>386.0</v>
      </c>
      <c r="J339" s="4">
        <v>690.0</v>
      </c>
    </row>
    <row r="340">
      <c r="A340" s="4">
        <v>2008.0</v>
      </c>
      <c r="B340" s="4" t="s">
        <v>233</v>
      </c>
      <c r="C340" s="4" t="s">
        <v>57</v>
      </c>
      <c r="D340" s="4" t="s">
        <v>398</v>
      </c>
      <c r="E340" s="4">
        <v>22.0</v>
      </c>
      <c r="F340" s="36" t="s">
        <v>478</v>
      </c>
      <c r="G340" s="4" t="s">
        <v>2172</v>
      </c>
      <c r="H340" s="4">
        <v>366.0</v>
      </c>
      <c r="I340" s="4">
        <v>310.0</v>
      </c>
      <c r="J340" s="4">
        <v>676.0</v>
      </c>
    </row>
    <row r="341">
      <c r="A341" s="4">
        <v>2008.0</v>
      </c>
      <c r="B341" s="4" t="s">
        <v>233</v>
      </c>
      <c r="C341" s="4" t="s">
        <v>57</v>
      </c>
      <c r="D341" s="4" t="s">
        <v>398</v>
      </c>
      <c r="E341" s="4">
        <v>23.0</v>
      </c>
      <c r="F341" s="36" t="s">
        <v>1914</v>
      </c>
      <c r="G341" s="4" t="s">
        <v>2158</v>
      </c>
      <c r="H341" s="4">
        <v>386.0</v>
      </c>
      <c r="I341" s="4">
        <v>288.0</v>
      </c>
      <c r="J341" s="4">
        <v>674.0</v>
      </c>
    </row>
    <row r="342">
      <c r="A342" s="4">
        <v>2008.0</v>
      </c>
      <c r="B342" s="4" t="s">
        <v>233</v>
      </c>
      <c r="C342" s="4" t="s">
        <v>57</v>
      </c>
      <c r="D342" s="4" t="s">
        <v>398</v>
      </c>
      <c r="E342" s="4">
        <v>24.0</v>
      </c>
      <c r="F342" s="36" t="s">
        <v>2229</v>
      </c>
      <c r="G342" s="4" t="s">
        <v>1956</v>
      </c>
      <c r="H342" s="4">
        <v>382.0</v>
      </c>
      <c r="I342" s="4">
        <v>290.0</v>
      </c>
      <c r="J342" s="4">
        <v>672.0</v>
      </c>
    </row>
    <row r="343">
      <c r="A343" s="4">
        <v>2008.0</v>
      </c>
      <c r="B343" s="4" t="s">
        <v>233</v>
      </c>
      <c r="C343" s="4" t="s">
        <v>57</v>
      </c>
      <c r="D343" s="4" t="s">
        <v>398</v>
      </c>
      <c r="E343" s="4">
        <v>25.0</v>
      </c>
      <c r="F343" s="36" t="s">
        <v>2230</v>
      </c>
      <c r="G343" s="4" t="s">
        <v>2131</v>
      </c>
      <c r="H343" s="4">
        <v>250.0</v>
      </c>
      <c r="I343" s="4">
        <v>384.0</v>
      </c>
      <c r="J343" s="4">
        <v>634.0</v>
      </c>
    </row>
    <row r="344">
      <c r="A344" s="4">
        <v>2008.0</v>
      </c>
      <c r="B344" s="4" t="s">
        <v>233</v>
      </c>
      <c r="C344" s="4" t="s">
        <v>57</v>
      </c>
      <c r="D344" s="4" t="s">
        <v>398</v>
      </c>
      <c r="E344" s="4">
        <v>26.0</v>
      </c>
      <c r="F344" s="36" t="s">
        <v>1815</v>
      </c>
      <c r="G344" s="4" t="s">
        <v>1953</v>
      </c>
      <c r="H344" s="4">
        <v>324.0</v>
      </c>
      <c r="I344" s="4">
        <v>276.0</v>
      </c>
      <c r="J344" s="4">
        <v>600.0</v>
      </c>
    </row>
    <row r="345">
      <c r="A345" s="4">
        <v>2008.0</v>
      </c>
      <c r="B345" s="4" t="s">
        <v>233</v>
      </c>
      <c r="C345" s="4" t="s">
        <v>57</v>
      </c>
      <c r="D345" s="4" t="s">
        <v>398</v>
      </c>
      <c r="E345" s="4">
        <v>27.0</v>
      </c>
      <c r="F345" s="36" t="s">
        <v>2231</v>
      </c>
      <c r="G345" s="4" t="s">
        <v>469</v>
      </c>
      <c r="H345" s="4">
        <v>258.0</v>
      </c>
      <c r="I345" s="4">
        <v>324.0</v>
      </c>
      <c r="J345" s="4">
        <v>582.0</v>
      </c>
    </row>
    <row r="346">
      <c r="A346" s="4">
        <v>2008.0</v>
      </c>
      <c r="B346" s="4" t="s">
        <v>233</v>
      </c>
      <c r="C346" s="4" t="s">
        <v>57</v>
      </c>
      <c r="D346" s="4" t="s">
        <v>398</v>
      </c>
      <c r="E346" s="4">
        <v>28.0</v>
      </c>
      <c r="F346" s="36" t="s">
        <v>2232</v>
      </c>
      <c r="G346" s="4" t="s">
        <v>2136</v>
      </c>
      <c r="H346" s="4">
        <v>272.0</v>
      </c>
      <c r="I346" s="4">
        <v>288.0</v>
      </c>
      <c r="J346" s="4">
        <v>560.0</v>
      </c>
    </row>
    <row r="347">
      <c r="A347" s="4">
        <v>2008.0</v>
      </c>
      <c r="B347" s="4" t="s">
        <v>233</v>
      </c>
      <c r="C347" s="4" t="s">
        <v>57</v>
      </c>
      <c r="D347" s="4" t="s">
        <v>398</v>
      </c>
      <c r="E347" s="4">
        <v>29.0</v>
      </c>
      <c r="F347" s="36" t="s">
        <v>908</v>
      </c>
      <c r="G347" s="4" t="s">
        <v>441</v>
      </c>
      <c r="H347" s="4">
        <v>248.0</v>
      </c>
      <c r="I347" s="4">
        <v>262.0</v>
      </c>
      <c r="J347" s="4">
        <v>510.0</v>
      </c>
    </row>
    <row r="348">
      <c r="A348" s="4">
        <v>2008.0</v>
      </c>
      <c r="B348" s="4" t="s">
        <v>233</v>
      </c>
      <c r="C348" s="4" t="s">
        <v>57</v>
      </c>
      <c r="D348" s="4" t="s">
        <v>398</v>
      </c>
      <c r="E348" s="4">
        <v>30.0</v>
      </c>
      <c r="F348" s="36" t="s">
        <v>2233</v>
      </c>
      <c r="G348" s="4" t="s">
        <v>2103</v>
      </c>
      <c r="H348" s="4">
        <v>274.0</v>
      </c>
      <c r="I348" s="4">
        <v>212.0</v>
      </c>
      <c r="J348" s="4">
        <v>486.0</v>
      </c>
    </row>
    <row r="349">
      <c r="A349" s="4">
        <v>2008.0</v>
      </c>
      <c r="B349" s="4" t="s">
        <v>298</v>
      </c>
      <c r="C349" s="4" t="s">
        <v>13</v>
      </c>
      <c r="D349" s="4" t="s">
        <v>398</v>
      </c>
      <c r="E349" s="4">
        <v>1.0</v>
      </c>
      <c r="F349" s="36" t="s">
        <v>635</v>
      </c>
      <c r="G349" s="4" t="s">
        <v>135</v>
      </c>
      <c r="H349" s="4">
        <v>582.0</v>
      </c>
      <c r="I349" s="4">
        <v>522.0</v>
      </c>
      <c r="J349" s="4">
        <v>1104.0</v>
      </c>
    </row>
    <row r="350">
      <c r="A350" s="4">
        <v>2008.0</v>
      </c>
      <c r="B350" s="4" t="s">
        <v>298</v>
      </c>
      <c r="C350" s="4" t="s">
        <v>13</v>
      </c>
      <c r="D350" s="4" t="s">
        <v>398</v>
      </c>
      <c r="E350" s="4">
        <v>2.0</v>
      </c>
      <c r="F350" s="36" t="s">
        <v>576</v>
      </c>
      <c r="G350" s="4" t="s">
        <v>263</v>
      </c>
      <c r="H350" s="4">
        <v>588.0</v>
      </c>
      <c r="I350" s="4">
        <v>494.0</v>
      </c>
      <c r="J350" s="4">
        <v>1082.0</v>
      </c>
    </row>
    <row r="351">
      <c r="A351" s="4">
        <v>2008.0</v>
      </c>
      <c r="B351" s="4" t="s">
        <v>298</v>
      </c>
      <c r="C351" s="4" t="s">
        <v>13</v>
      </c>
      <c r="D351" s="4" t="s">
        <v>398</v>
      </c>
      <c r="E351" s="4">
        <v>3.0</v>
      </c>
      <c r="F351" s="36" t="s">
        <v>301</v>
      </c>
      <c r="G351" s="4" t="s">
        <v>24</v>
      </c>
      <c r="H351" s="4">
        <v>540.0</v>
      </c>
      <c r="I351" s="4">
        <v>532.0</v>
      </c>
      <c r="J351" s="4">
        <v>1072.0</v>
      </c>
    </row>
    <row r="352">
      <c r="A352" s="4">
        <v>2008.0</v>
      </c>
      <c r="B352" s="4" t="s">
        <v>298</v>
      </c>
      <c r="C352" s="4" t="s">
        <v>13</v>
      </c>
      <c r="D352" s="4" t="s">
        <v>398</v>
      </c>
      <c r="E352" s="4">
        <v>4.0</v>
      </c>
      <c r="F352" s="36" t="s">
        <v>937</v>
      </c>
      <c r="G352" s="4" t="s">
        <v>1502</v>
      </c>
      <c r="H352" s="4">
        <v>504.0</v>
      </c>
      <c r="I352" s="4">
        <v>556.0</v>
      </c>
      <c r="J352" s="4">
        <v>1060.0</v>
      </c>
    </row>
    <row r="353">
      <c r="A353" s="4">
        <v>2008.0</v>
      </c>
      <c r="B353" s="4" t="s">
        <v>298</v>
      </c>
      <c r="C353" s="4" t="s">
        <v>13</v>
      </c>
      <c r="D353" s="4" t="s">
        <v>398</v>
      </c>
      <c r="E353" s="4">
        <v>5.0</v>
      </c>
      <c r="F353" s="36" t="s">
        <v>590</v>
      </c>
      <c r="G353" s="4" t="s">
        <v>1588</v>
      </c>
      <c r="H353" s="4">
        <v>568.0</v>
      </c>
      <c r="I353" s="4">
        <v>482.0</v>
      </c>
      <c r="J353" s="4">
        <v>1050.0</v>
      </c>
    </row>
    <row r="354">
      <c r="A354" s="4">
        <v>2008.0</v>
      </c>
      <c r="B354" s="4" t="s">
        <v>298</v>
      </c>
      <c r="C354" s="4" t="s">
        <v>13</v>
      </c>
      <c r="D354" s="4" t="s">
        <v>398</v>
      </c>
      <c r="E354" s="4">
        <v>6.0</v>
      </c>
      <c r="F354" s="36" t="s">
        <v>1219</v>
      </c>
      <c r="G354" s="4" t="s">
        <v>2156</v>
      </c>
      <c r="H354" s="4">
        <v>572.0</v>
      </c>
      <c r="I354" s="4">
        <v>472.0</v>
      </c>
      <c r="J354" s="4">
        <v>1044.0</v>
      </c>
    </row>
    <row r="355">
      <c r="A355" s="4">
        <v>2008.0</v>
      </c>
      <c r="B355" s="4" t="s">
        <v>298</v>
      </c>
      <c r="C355" s="4" t="s">
        <v>13</v>
      </c>
      <c r="D355" s="4" t="s">
        <v>398</v>
      </c>
      <c r="E355" s="4">
        <v>7.0</v>
      </c>
      <c r="F355" s="36" t="s">
        <v>302</v>
      </c>
      <c r="G355" s="4" t="s">
        <v>2234</v>
      </c>
      <c r="H355" s="4">
        <v>504.0</v>
      </c>
      <c r="I355" s="4">
        <v>516.0</v>
      </c>
      <c r="J355" s="4">
        <v>1020.0</v>
      </c>
    </row>
    <row r="356">
      <c r="A356" s="4">
        <v>2008.0</v>
      </c>
      <c r="B356" s="4" t="s">
        <v>298</v>
      </c>
      <c r="C356" s="4" t="s">
        <v>13</v>
      </c>
      <c r="D356" s="4" t="s">
        <v>398</v>
      </c>
      <c r="E356" s="4">
        <v>8.0</v>
      </c>
      <c r="F356" s="36" t="s">
        <v>747</v>
      </c>
      <c r="G356" s="4" t="s">
        <v>2144</v>
      </c>
      <c r="H356" s="4">
        <v>536.0</v>
      </c>
      <c r="I356" s="4">
        <v>468.0</v>
      </c>
      <c r="J356" s="4">
        <v>1004.0</v>
      </c>
    </row>
    <row r="357">
      <c r="A357" s="4">
        <v>2008.0</v>
      </c>
      <c r="B357" s="4" t="s">
        <v>298</v>
      </c>
      <c r="C357" s="4" t="s">
        <v>13</v>
      </c>
      <c r="D357" s="4" t="s">
        <v>398</v>
      </c>
      <c r="E357" s="4">
        <v>9.0</v>
      </c>
      <c r="F357" s="36" t="s">
        <v>1819</v>
      </c>
      <c r="G357" s="4" t="s">
        <v>2134</v>
      </c>
      <c r="H357" s="4">
        <v>504.0</v>
      </c>
      <c r="I357" s="4">
        <v>496.0</v>
      </c>
      <c r="J357" s="4">
        <v>1000.0</v>
      </c>
    </row>
    <row r="358">
      <c r="A358" s="4">
        <v>2008.0</v>
      </c>
      <c r="B358" s="4" t="s">
        <v>298</v>
      </c>
      <c r="C358" s="4" t="s">
        <v>13</v>
      </c>
      <c r="D358" s="4" t="s">
        <v>398</v>
      </c>
      <c r="E358" s="4">
        <v>10.0</v>
      </c>
      <c r="F358" s="36" t="s">
        <v>916</v>
      </c>
      <c r="G358" s="4" t="s">
        <v>2158</v>
      </c>
      <c r="H358" s="4">
        <v>526.0</v>
      </c>
      <c r="I358" s="4">
        <v>460.0</v>
      </c>
      <c r="J358" s="4">
        <v>986.0</v>
      </c>
    </row>
    <row r="359">
      <c r="A359" s="4">
        <v>2008.0</v>
      </c>
      <c r="B359" s="4" t="s">
        <v>298</v>
      </c>
      <c r="C359" s="4" t="s">
        <v>13</v>
      </c>
      <c r="D359" s="4" t="s">
        <v>398</v>
      </c>
      <c r="E359" s="4">
        <v>11.0</v>
      </c>
      <c r="F359" s="36" t="s">
        <v>1922</v>
      </c>
      <c r="G359" s="4" t="s">
        <v>2234</v>
      </c>
      <c r="H359" s="4">
        <v>502.0</v>
      </c>
      <c r="I359" s="4">
        <v>468.0</v>
      </c>
      <c r="J359" s="4">
        <v>970.0</v>
      </c>
    </row>
    <row r="360">
      <c r="A360" s="4">
        <v>2008.0</v>
      </c>
      <c r="B360" s="4" t="s">
        <v>298</v>
      </c>
      <c r="C360" s="4" t="s">
        <v>13</v>
      </c>
      <c r="D360" s="4" t="s">
        <v>398</v>
      </c>
      <c r="E360" s="4">
        <v>12.0</v>
      </c>
      <c r="F360" s="36" t="s">
        <v>2086</v>
      </c>
      <c r="G360" s="4" t="s">
        <v>2131</v>
      </c>
      <c r="H360" s="4">
        <v>514.0</v>
      </c>
      <c r="I360" s="4">
        <v>456.0</v>
      </c>
      <c r="J360" s="4">
        <v>970.0</v>
      </c>
    </row>
    <row r="361">
      <c r="A361" s="4">
        <v>2008.0</v>
      </c>
      <c r="B361" s="4" t="s">
        <v>298</v>
      </c>
      <c r="C361" s="4" t="s">
        <v>13</v>
      </c>
      <c r="D361" s="4" t="s">
        <v>398</v>
      </c>
      <c r="E361" s="4">
        <v>13.0</v>
      </c>
      <c r="F361" s="36" t="s">
        <v>1203</v>
      </c>
      <c r="G361" s="4" t="s">
        <v>110</v>
      </c>
      <c r="H361" s="4">
        <v>514.0</v>
      </c>
      <c r="I361" s="4">
        <v>446.0</v>
      </c>
      <c r="J361" s="4">
        <v>960.0</v>
      </c>
    </row>
    <row r="362">
      <c r="A362" s="4">
        <v>2008.0</v>
      </c>
      <c r="B362" s="4" t="s">
        <v>298</v>
      </c>
      <c r="C362" s="4" t="s">
        <v>13</v>
      </c>
      <c r="D362" s="4" t="s">
        <v>398</v>
      </c>
      <c r="E362" s="4">
        <v>14.0</v>
      </c>
      <c r="F362" s="36" t="s">
        <v>1707</v>
      </c>
      <c r="G362" s="4" t="s">
        <v>263</v>
      </c>
      <c r="H362" s="4">
        <v>534.0</v>
      </c>
      <c r="I362" s="4">
        <v>412.0</v>
      </c>
      <c r="J362" s="4">
        <v>946.0</v>
      </c>
    </row>
    <row r="363">
      <c r="A363" s="4">
        <v>2008.0</v>
      </c>
      <c r="B363" s="4" t="s">
        <v>298</v>
      </c>
      <c r="C363" s="4" t="s">
        <v>13</v>
      </c>
      <c r="D363" s="4" t="s">
        <v>398</v>
      </c>
      <c r="E363" s="4">
        <v>15.0</v>
      </c>
      <c r="F363" s="36" t="s">
        <v>314</v>
      </c>
      <c r="G363" s="4" t="s">
        <v>2139</v>
      </c>
      <c r="H363" s="4">
        <v>446.0</v>
      </c>
      <c r="I363" s="4">
        <v>492.0</v>
      </c>
      <c r="J363" s="4">
        <v>938.0</v>
      </c>
    </row>
    <row r="364">
      <c r="A364" s="4">
        <v>2008.0</v>
      </c>
      <c r="B364" s="4" t="s">
        <v>298</v>
      </c>
      <c r="C364" s="4" t="s">
        <v>13</v>
      </c>
      <c r="D364" s="4" t="s">
        <v>398</v>
      </c>
      <c r="E364" s="4">
        <v>16.0</v>
      </c>
      <c r="F364" s="36" t="s">
        <v>1099</v>
      </c>
      <c r="G364" s="4" t="s">
        <v>2235</v>
      </c>
      <c r="H364" s="4">
        <v>492.0</v>
      </c>
      <c r="I364" s="4">
        <v>444.0</v>
      </c>
      <c r="J364" s="4">
        <v>936.0</v>
      </c>
    </row>
    <row r="365">
      <c r="A365" s="4">
        <v>2008.0</v>
      </c>
      <c r="B365" s="4" t="s">
        <v>298</v>
      </c>
      <c r="C365" s="4" t="s">
        <v>13</v>
      </c>
      <c r="D365" s="4" t="s">
        <v>398</v>
      </c>
      <c r="E365" s="4">
        <v>17.0</v>
      </c>
      <c r="F365" s="36" t="s">
        <v>1923</v>
      </c>
      <c r="G365" s="4" t="s">
        <v>1502</v>
      </c>
      <c r="H365" s="4">
        <v>528.0</v>
      </c>
      <c r="I365" s="4">
        <v>406.0</v>
      </c>
      <c r="J365" s="4">
        <v>934.0</v>
      </c>
    </row>
    <row r="366">
      <c r="A366" s="4">
        <v>2008.0</v>
      </c>
      <c r="B366" s="4" t="s">
        <v>298</v>
      </c>
      <c r="C366" s="4" t="s">
        <v>13</v>
      </c>
      <c r="D366" s="4" t="s">
        <v>398</v>
      </c>
      <c r="E366" s="4">
        <v>18.0</v>
      </c>
      <c r="F366" s="36" t="s">
        <v>256</v>
      </c>
      <c r="G366" s="4" t="s">
        <v>69</v>
      </c>
      <c r="H366" s="4">
        <v>470.0</v>
      </c>
      <c r="I366" s="4">
        <v>448.0</v>
      </c>
      <c r="J366" s="4">
        <v>918.0</v>
      </c>
    </row>
    <row r="367">
      <c r="A367" s="4">
        <v>2008.0</v>
      </c>
      <c r="B367" s="4" t="s">
        <v>298</v>
      </c>
      <c r="C367" s="4" t="s">
        <v>13</v>
      </c>
      <c r="D367" s="4" t="s">
        <v>398</v>
      </c>
      <c r="E367" s="4">
        <v>19.0</v>
      </c>
      <c r="F367" s="36" t="s">
        <v>2236</v>
      </c>
      <c r="G367" s="4" t="s">
        <v>663</v>
      </c>
      <c r="H367" s="4">
        <v>472.0</v>
      </c>
      <c r="I367" s="4">
        <v>446.0</v>
      </c>
      <c r="J367" s="4">
        <v>918.0</v>
      </c>
    </row>
    <row r="368">
      <c r="A368" s="4">
        <v>2008.0</v>
      </c>
      <c r="B368" s="4" t="s">
        <v>298</v>
      </c>
      <c r="C368" s="4" t="s">
        <v>13</v>
      </c>
      <c r="D368" s="4" t="s">
        <v>398</v>
      </c>
      <c r="E368" s="4">
        <v>20.0</v>
      </c>
      <c r="F368" s="36" t="s">
        <v>2087</v>
      </c>
      <c r="G368" s="4" t="s">
        <v>2237</v>
      </c>
      <c r="H368" s="4">
        <v>490.0</v>
      </c>
      <c r="I368" s="4">
        <v>418.0</v>
      </c>
      <c r="J368" s="4">
        <v>908.0</v>
      </c>
    </row>
    <row r="369">
      <c r="A369" s="4">
        <v>2008.0</v>
      </c>
      <c r="B369" s="4" t="s">
        <v>298</v>
      </c>
      <c r="C369" s="4" t="s">
        <v>13</v>
      </c>
      <c r="D369" s="4" t="s">
        <v>398</v>
      </c>
      <c r="E369" s="4">
        <v>21.0</v>
      </c>
      <c r="F369" s="36" t="s">
        <v>2238</v>
      </c>
      <c r="G369" s="4" t="s">
        <v>24</v>
      </c>
      <c r="H369" s="4">
        <v>474.0</v>
      </c>
      <c r="I369" s="4">
        <v>434.0</v>
      </c>
      <c r="J369" s="4">
        <v>908.0</v>
      </c>
    </row>
    <row r="370">
      <c r="A370" s="4">
        <v>2008.0</v>
      </c>
      <c r="B370" s="4" t="s">
        <v>298</v>
      </c>
      <c r="C370" s="4" t="s">
        <v>13</v>
      </c>
      <c r="D370" s="4" t="s">
        <v>398</v>
      </c>
      <c r="E370" s="4">
        <v>22.0</v>
      </c>
      <c r="F370" s="36" t="s">
        <v>313</v>
      </c>
      <c r="G370" s="4" t="s">
        <v>250</v>
      </c>
      <c r="H370" s="4">
        <v>446.0</v>
      </c>
      <c r="I370" s="4">
        <v>462.0</v>
      </c>
      <c r="J370" s="4">
        <v>908.0</v>
      </c>
    </row>
    <row r="371">
      <c r="A371" s="4">
        <v>2008.0</v>
      </c>
      <c r="B371" s="4" t="s">
        <v>298</v>
      </c>
      <c r="C371" s="4" t="s">
        <v>13</v>
      </c>
      <c r="D371" s="4" t="s">
        <v>398</v>
      </c>
      <c r="E371" s="4">
        <v>23.0</v>
      </c>
      <c r="F371" s="36" t="s">
        <v>1216</v>
      </c>
      <c r="G371" s="4" t="s">
        <v>24</v>
      </c>
      <c r="H371" s="4">
        <v>498.0</v>
      </c>
      <c r="I371" s="4">
        <v>406.0</v>
      </c>
      <c r="J371" s="4">
        <v>904.0</v>
      </c>
    </row>
    <row r="372">
      <c r="A372" s="4">
        <v>2008.0</v>
      </c>
      <c r="B372" s="4" t="s">
        <v>298</v>
      </c>
      <c r="C372" s="4" t="s">
        <v>13</v>
      </c>
      <c r="D372" s="4" t="s">
        <v>398</v>
      </c>
      <c r="E372" s="4">
        <v>24.0</v>
      </c>
      <c r="F372" s="36" t="s">
        <v>1225</v>
      </c>
      <c r="G372" s="4" t="s">
        <v>24</v>
      </c>
      <c r="H372" s="4">
        <v>474.0</v>
      </c>
      <c r="I372" s="4">
        <v>424.0</v>
      </c>
      <c r="J372" s="4">
        <v>898.0</v>
      </c>
    </row>
    <row r="373">
      <c r="A373" s="4">
        <v>2008.0</v>
      </c>
      <c r="B373" s="4" t="s">
        <v>298</v>
      </c>
      <c r="C373" s="4" t="s">
        <v>13</v>
      </c>
      <c r="D373" s="4" t="s">
        <v>398</v>
      </c>
      <c r="E373" s="4">
        <v>25.0</v>
      </c>
      <c r="F373" s="36" t="s">
        <v>1224</v>
      </c>
      <c r="G373" s="4" t="s">
        <v>263</v>
      </c>
      <c r="H373" s="4">
        <v>506.0</v>
      </c>
      <c r="I373" s="4">
        <v>390.0</v>
      </c>
      <c r="J373" s="4">
        <v>896.0</v>
      </c>
    </row>
    <row r="374">
      <c r="A374" s="4">
        <v>2008.0</v>
      </c>
      <c r="B374" s="4" t="s">
        <v>298</v>
      </c>
      <c r="C374" s="4" t="s">
        <v>13</v>
      </c>
      <c r="D374" s="4" t="s">
        <v>398</v>
      </c>
      <c r="E374" s="4">
        <v>26.0</v>
      </c>
      <c r="F374" s="36" t="s">
        <v>586</v>
      </c>
      <c r="G374" s="4" t="s">
        <v>1400</v>
      </c>
      <c r="H374" s="4">
        <v>456.0</v>
      </c>
      <c r="I374" s="4">
        <v>434.0</v>
      </c>
      <c r="J374" s="4">
        <v>890.0</v>
      </c>
    </row>
    <row r="375">
      <c r="A375" s="4">
        <v>2008.0</v>
      </c>
      <c r="B375" s="4" t="s">
        <v>298</v>
      </c>
      <c r="C375" s="4" t="s">
        <v>13</v>
      </c>
      <c r="D375" s="4" t="s">
        <v>398</v>
      </c>
      <c r="E375" s="4">
        <v>27.0</v>
      </c>
      <c r="F375" s="36" t="s">
        <v>592</v>
      </c>
      <c r="G375" s="4" t="s">
        <v>1956</v>
      </c>
      <c r="H375" s="4">
        <v>522.0</v>
      </c>
      <c r="I375" s="4">
        <v>366.0</v>
      </c>
      <c r="J375" s="4">
        <v>888.0</v>
      </c>
    </row>
    <row r="376">
      <c r="A376" s="4">
        <v>2008.0</v>
      </c>
      <c r="B376" s="4" t="s">
        <v>298</v>
      </c>
      <c r="C376" s="4" t="s">
        <v>13</v>
      </c>
      <c r="D376" s="4" t="s">
        <v>398</v>
      </c>
      <c r="E376" s="4">
        <v>28.0</v>
      </c>
      <c r="F376" s="36" t="s">
        <v>321</v>
      </c>
      <c r="G376" s="4" t="s">
        <v>2179</v>
      </c>
      <c r="H376" s="4">
        <v>442.0</v>
      </c>
      <c r="I376" s="4">
        <v>440.0</v>
      </c>
      <c r="J376" s="4">
        <v>882.0</v>
      </c>
    </row>
    <row r="377">
      <c r="A377" s="4">
        <v>2008.0</v>
      </c>
      <c r="B377" s="4" t="s">
        <v>298</v>
      </c>
      <c r="C377" s="4" t="s">
        <v>13</v>
      </c>
      <c r="D377" s="4" t="s">
        <v>398</v>
      </c>
      <c r="E377" s="4">
        <v>29.0</v>
      </c>
      <c r="F377" s="36" t="s">
        <v>1704</v>
      </c>
      <c r="G377" s="4" t="s">
        <v>263</v>
      </c>
      <c r="H377" s="4">
        <v>462.0</v>
      </c>
      <c r="I377" s="4">
        <v>402.0</v>
      </c>
      <c r="J377" s="4">
        <v>864.0</v>
      </c>
    </row>
    <row r="378">
      <c r="A378" s="4">
        <v>2008.0</v>
      </c>
      <c r="B378" s="4" t="s">
        <v>298</v>
      </c>
      <c r="C378" s="4" t="s">
        <v>13</v>
      </c>
      <c r="D378" s="4" t="s">
        <v>398</v>
      </c>
      <c r="E378" s="4">
        <v>30.0</v>
      </c>
      <c r="F378" s="36" t="s">
        <v>1926</v>
      </c>
      <c r="G378" s="4" t="s">
        <v>2239</v>
      </c>
      <c r="H378" s="4">
        <v>470.0</v>
      </c>
      <c r="I378" s="4">
        <v>386.0</v>
      </c>
      <c r="J378" s="4">
        <v>856.0</v>
      </c>
    </row>
    <row r="379">
      <c r="A379" s="4">
        <v>2008.0</v>
      </c>
      <c r="B379" s="4" t="s">
        <v>298</v>
      </c>
      <c r="C379" s="4" t="s">
        <v>13</v>
      </c>
      <c r="D379" s="4" t="s">
        <v>398</v>
      </c>
      <c r="E379" s="4">
        <v>31.0</v>
      </c>
      <c r="F379" s="36" t="s">
        <v>1500</v>
      </c>
      <c r="G379" s="4" t="s">
        <v>2158</v>
      </c>
      <c r="H379" s="4">
        <v>482.0</v>
      </c>
      <c r="I379" s="4">
        <v>368.0</v>
      </c>
      <c r="J379" s="4">
        <v>850.0</v>
      </c>
    </row>
    <row r="380">
      <c r="A380" s="4">
        <v>2008.0</v>
      </c>
      <c r="B380" s="4" t="s">
        <v>298</v>
      </c>
      <c r="C380" s="4" t="s">
        <v>13</v>
      </c>
      <c r="D380" s="4" t="s">
        <v>398</v>
      </c>
      <c r="E380" s="4">
        <v>32.0</v>
      </c>
      <c r="F380" s="36" t="s">
        <v>1577</v>
      </c>
      <c r="G380" s="4" t="s">
        <v>1047</v>
      </c>
      <c r="H380" s="4">
        <v>450.0</v>
      </c>
      <c r="I380" s="4">
        <v>390.0</v>
      </c>
      <c r="J380" s="4">
        <v>840.0</v>
      </c>
    </row>
    <row r="381">
      <c r="A381" s="4">
        <v>2008.0</v>
      </c>
      <c r="B381" s="4" t="s">
        <v>298</v>
      </c>
      <c r="C381" s="4" t="s">
        <v>13</v>
      </c>
      <c r="D381" s="4" t="s">
        <v>398</v>
      </c>
      <c r="E381" s="4">
        <v>33.0</v>
      </c>
      <c r="F381" s="36" t="s">
        <v>2089</v>
      </c>
      <c r="G381" s="4" t="s">
        <v>2069</v>
      </c>
      <c r="H381" s="4">
        <v>460.0</v>
      </c>
      <c r="I381" s="4">
        <v>366.0</v>
      </c>
      <c r="J381" s="4">
        <v>826.0</v>
      </c>
    </row>
    <row r="382">
      <c r="A382" s="4">
        <v>2008.0</v>
      </c>
      <c r="B382" s="4" t="s">
        <v>298</v>
      </c>
      <c r="C382" s="4" t="s">
        <v>13</v>
      </c>
      <c r="D382" s="4" t="s">
        <v>398</v>
      </c>
      <c r="E382" s="4">
        <v>34.0</v>
      </c>
      <c r="F382" s="36" t="s">
        <v>1505</v>
      </c>
      <c r="G382" s="4" t="s">
        <v>1047</v>
      </c>
      <c r="H382" s="4">
        <v>466.0</v>
      </c>
      <c r="I382" s="4">
        <v>356.0</v>
      </c>
      <c r="J382" s="4">
        <v>822.0</v>
      </c>
    </row>
    <row r="383">
      <c r="A383" s="4">
        <v>2008.0</v>
      </c>
      <c r="B383" s="4" t="s">
        <v>298</v>
      </c>
      <c r="C383" s="4" t="s">
        <v>13</v>
      </c>
      <c r="D383" s="4" t="s">
        <v>398</v>
      </c>
      <c r="E383" s="4">
        <v>35.0</v>
      </c>
      <c r="F383" s="36" t="s">
        <v>2240</v>
      </c>
      <c r="G383" s="4" t="s">
        <v>2175</v>
      </c>
      <c r="H383" s="4">
        <v>440.0</v>
      </c>
      <c r="I383" s="4">
        <v>380.0</v>
      </c>
      <c r="J383" s="4">
        <v>820.0</v>
      </c>
    </row>
    <row r="384">
      <c r="A384" s="4">
        <v>2008.0</v>
      </c>
      <c r="B384" s="4" t="s">
        <v>298</v>
      </c>
      <c r="C384" s="4" t="s">
        <v>13</v>
      </c>
      <c r="D384" s="4" t="s">
        <v>398</v>
      </c>
      <c r="E384" s="4">
        <v>36.0</v>
      </c>
      <c r="F384" s="36" t="s">
        <v>1710</v>
      </c>
      <c r="G384" s="4" t="s">
        <v>2128</v>
      </c>
      <c r="H384" s="4">
        <v>464.0</v>
      </c>
      <c r="I384" s="4">
        <v>352.0</v>
      </c>
      <c r="J384" s="4">
        <v>816.0</v>
      </c>
    </row>
    <row r="385">
      <c r="A385" s="4">
        <v>2008.0</v>
      </c>
      <c r="B385" s="4" t="s">
        <v>298</v>
      </c>
      <c r="C385" s="4" t="s">
        <v>13</v>
      </c>
      <c r="D385" s="4" t="s">
        <v>398</v>
      </c>
      <c r="E385" s="4">
        <v>37.0</v>
      </c>
      <c r="F385" s="36" t="s">
        <v>2241</v>
      </c>
      <c r="G385" s="4" t="s">
        <v>2242</v>
      </c>
      <c r="H385" s="4">
        <v>394.0</v>
      </c>
      <c r="I385" s="4">
        <v>420.0</v>
      </c>
      <c r="J385" s="4">
        <v>814.0</v>
      </c>
    </row>
    <row r="386">
      <c r="A386" s="4">
        <v>2008.0</v>
      </c>
      <c r="B386" s="4" t="s">
        <v>298</v>
      </c>
      <c r="C386" s="4" t="s">
        <v>13</v>
      </c>
      <c r="D386" s="4" t="s">
        <v>398</v>
      </c>
      <c r="E386" s="4">
        <v>38.0</v>
      </c>
      <c r="F386" s="36" t="s">
        <v>1052</v>
      </c>
      <c r="G386" s="4" t="s">
        <v>2158</v>
      </c>
      <c r="H386" s="4">
        <v>470.0</v>
      </c>
      <c r="I386" s="4">
        <v>344.0</v>
      </c>
      <c r="J386" s="4">
        <v>814.0</v>
      </c>
    </row>
    <row r="387">
      <c r="A387" s="4">
        <v>2008.0</v>
      </c>
      <c r="B387" s="4" t="s">
        <v>298</v>
      </c>
      <c r="C387" s="4" t="s">
        <v>13</v>
      </c>
      <c r="D387" s="4" t="s">
        <v>398</v>
      </c>
      <c r="E387" s="4">
        <v>39.0</v>
      </c>
      <c r="F387" s="36" t="s">
        <v>1511</v>
      </c>
      <c r="G387" s="4" t="s">
        <v>2137</v>
      </c>
      <c r="H387" s="4">
        <v>340.0</v>
      </c>
      <c r="I387" s="4">
        <v>466.0</v>
      </c>
      <c r="J387" s="4">
        <v>806.0</v>
      </c>
    </row>
    <row r="388">
      <c r="A388" s="4">
        <v>2008.0</v>
      </c>
      <c r="B388" s="4" t="s">
        <v>298</v>
      </c>
      <c r="C388" s="4" t="s">
        <v>13</v>
      </c>
      <c r="D388" s="4" t="s">
        <v>398</v>
      </c>
      <c r="E388" s="4">
        <v>40.0</v>
      </c>
      <c r="F388" s="36" t="s">
        <v>940</v>
      </c>
      <c r="G388" s="4" t="s">
        <v>101</v>
      </c>
      <c r="H388" s="4">
        <v>432.0</v>
      </c>
      <c r="I388" s="4">
        <v>374.0</v>
      </c>
      <c r="J388" s="4">
        <v>806.0</v>
      </c>
    </row>
    <row r="389">
      <c r="A389" s="4">
        <v>2008.0</v>
      </c>
      <c r="B389" s="4" t="s">
        <v>298</v>
      </c>
      <c r="C389" s="4" t="s">
        <v>13</v>
      </c>
      <c r="D389" s="4" t="s">
        <v>398</v>
      </c>
      <c r="E389" s="4">
        <v>41.0</v>
      </c>
      <c r="F389" s="36" t="s">
        <v>577</v>
      </c>
      <c r="G389" s="4" t="s">
        <v>2083</v>
      </c>
      <c r="H389" s="4">
        <v>256.0</v>
      </c>
      <c r="I389" s="4">
        <v>546.0</v>
      </c>
      <c r="J389" s="4">
        <v>802.0</v>
      </c>
    </row>
    <row r="390">
      <c r="A390" s="4">
        <v>2008.0</v>
      </c>
      <c r="B390" s="4" t="s">
        <v>298</v>
      </c>
      <c r="C390" s="4" t="s">
        <v>13</v>
      </c>
      <c r="D390" s="4" t="s">
        <v>398</v>
      </c>
      <c r="E390" s="4">
        <v>42.0</v>
      </c>
      <c r="F390" s="36" t="s">
        <v>596</v>
      </c>
      <c r="G390" s="4" t="s">
        <v>263</v>
      </c>
      <c r="H390" s="4">
        <v>454.0</v>
      </c>
      <c r="I390" s="4">
        <v>336.0</v>
      </c>
      <c r="J390" s="4">
        <v>790.0</v>
      </c>
    </row>
    <row r="391">
      <c r="A391" s="4">
        <v>2008.0</v>
      </c>
      <c r="B391" s="4" t="s">
        <v>298</v>
      </c>
      <c r="C391" s="4" t="s">
        <v>13</v>
      </c>
      <c r="D391" s="4" t="s">
        <v>398</v>
      </c>
      <c r="E391" s="4">
        <v>43.0</v>
      </c>
      <c r="F391" s="36" t="s">
        <v>334</v>
      </c>
      <c r="G391" s="4" t="s">
        <v>2158</v>
      </c>
      <c r="H391" s="4">
        <v>402.0</v>
      </c>
      <c r="I391" s="4">
        <v>374.0</v>
      </c>
      <c r="J391" s="4">
        <v>776.0</v>
      </c>
    </row>
    <row r="392">
      <c r="A392" s="4">
        <v>2008.0</v>
      </c>
      <c r="B392" s="4" t="s">
        <v>298</v>
      </c>
      <c r="C392" s="4" t="s">
        <v>13</v>
      </c>
      <c r="D392" s="4" t="s">
        <v>398</v>
      </c>
      <c r="E392" s="4">
        <v>44.0</v>
      </c>
      <c r="F392" s="36" t="s">
        <v>935</v>
      </c>
      <c r="G392" s="4" t="s">
        <v>1820</v>
      </c>
      <c r="H392" s="4">
        <v>472.0</v>
      </c>
      <c r="I392" s="4">
        <v>294.0</v>
      </c>
      <c r="J392" s="4">
        <v>766.0</v>
      </c>
    </row>
    <row r="393">
      <c r="A393" s="4">
        <v>2008.0</v>
      </c>
      <c r="B393" s="4" t="s">
        <v>298</v>
      </c>
      <c r="C393" s="4" t="s">
        <v>13</v>
      </c>
      <c r="D393" s="4" t="s">
        <v>398</v>
      </c>
      <c r="E393" s="4">
        <v>45.0</v>
      </c>
      <c r="F393" s="36" t="s">
        <v>2095</v>
      </c>
      <c r="G393" s="4" t="s">
        <v>2028</v>
      </c>
      <c r="H393" s="4">
        <v>486.0</v>
      </c>
      <c r="I393" s="4">
        <v>270.0</v>
      </c>
      <c r="J393" s="4">
        <v>756.0</v>
      </c>
    </row>
    <row r="394">
      <c r="A394" s="4">
        <v>2008.0</v>
      </c>
      <c r="B394" s="4" t="s">
        <v>298</v>
      </c>
      <c r="C394" s="4" t="s">
        <v>13</v>
      </c>
      <c r="D394" s="4" t="s">
        <v>398</v>
      </c>
      <c r="E394" s="4">
        <v>46.0</v>
      </c>
      <c r="F394" s="36" t="s">
        <v>1039</v>
      </c>
      <c r="G394" s="4" t="s">
        <v>1995</v>
      </c>
      <c r="H394" s="4">
        <v>436.0</v>
      </c>
      <c r="I394" s="4">
        <v>316.0</v>
      </c>
      <c r="J394" s="4">
        <v>752.0</v>
      </c>
    </row>
    <row r="395">
      <c r="A395" s="4">
        <v>2008.0</v>
      </c>
      <c r="B395" s="4" t="s">
        <v>298</v>
      </c>
      <c r="C395" s="4" t="s">
        <v>13</v>
      </c>
      <c r="D395" s="4" t="s">
        <v>398</v>
      </c>
      <c r="E395" s="4">
        <v>47.0</v>
      </c>
      <c r="F395" s="36" t="s">
        <v>507</v>
      </c>
      <c r="G395" s="4" t="s">
        <v>2196</v>
      </c>
      <c r="H395" s="4">
        <v>392.0</v>
      </c>
      <c r="I395" s="4">
        <v>360.0</v>
      </c>
      <c r="J395" s="4">
        <v>752.0</v>
      </c>
    </row>
    <row r="396">
      <c r="A396" s="4">
        <v>2008.0</v>
      </c>
      <c r="B396" s="4" t="s">
        <v>298</v>
      </c>
      <c r="C396" s="4" t="s">
        <v>13</v>
      </c>
      <c r="D396" s="4" t="s">
        <v>398</v>
      </c>
      <c r="E396" s="4">
        <v>48.0</v>
      </c>
      <c r="F396" s="36" t="s">
        <v>662</v>
      </c>
      <c r="G396" s="4" t="s">
        <v>2189</v>
      </c>
      <c r="H396" s="4">
        <v>392.0</v>
      </c>
      <c r="I396" s="4">
        <v>352.0</v>
      </c>
      <c r="J396" s="4">
        <v>744.0</v>
      </c>
    </row>
    <row r="397">
      <c r="A397" s="4">
        <v>2008.0</v>
      </c>
      <c r="B397" s="4" t="s">
        <v>298</v>
      </c>
      <c r="C397" s="4" t="s">
        <v>13</v>
      </c>
      <c r="D397" s="4" t="s">
        <v>398</v>
      </c>
      <c r="E397" s="4">
        <v>49.0</v>
      </c>
      <c r="F397" s="36" t="s">
        <v>1399</v>
      </c>
      <c r="G397" s="4" t="s">
        <v>2175</v>
      </c>
      <c r="H397" s="4">
        <v>356.0</v>
      </c>
      <c r="I397" s="4">
        <v>388.0</v>
      </c>
      <c r="J397" s="4">
        <v>744.0</v>
      </c>
    </row>
    <row r="398">
      <c r="A398" s="4">
        <v>2008.0</v>
      </c>
      <c r="B398" s="4" t="s">
        <v>298</v>
      </c>
      <c r="C398" s="4" t="s">
        <v>13</v>
      </c>
      <c r="D398" s="4" t="s">
        <v>398</v>
      </c>
      <c r="E398" s="4">
        <v>50.0</v>
      </c>
      <c r="F398" s="36" t="s">
        <v>1856</v>
      </c>
      <c r="G398" s="4" t="s">
        <v>469</v>
      </c>
      <c r="H398" s="4">
        <v>404.0</v>
      </c>
      <c r="I398" s="4">
        <v>320.0</v>
      </c>
      <c r="J398" s="4">
        <v>724.0</v>
      </c>
    </row>
    <row r="399">
      <c r="A399" s="4">
        <v>2008.0</v>
      </c>
      <c r="B399" s="4" t="s">
        <v>298</v>
      </c>
      <c r="C399" s="4" t="s">
        <v>13</v>
      </c>
      <c r="D399" s="4" t="s">
        <v>398</v>
      </c>
      <c r="E399" s="4">
        <v>51.0</v>
      </c>
      <c r="F399" s="36" t="s">
        <v>2243</v>
      </c>
      <c r="G399" s="4" t="s">
        <v>1975</v>
      </c>
      <c r="H399" s="4">
        <v>386.0</v>
      </c>
      <c r="I399" s="4">
        <v>336.0</v>
      </c>
      <c r="J399" s="4">
        <v>722.0</v>
      </c>
    </row>
    <row r="400">
      <c r="A400" s="4">
        <v>2008.0</v>
      </c>
      <c r="B400" s="4" t="s">
        <v>298</v>
      </c>
      <c r="C400" s="4" t="s">
        <v>13</v>
      </c>
      <c r="D400" s="4" t="s">
        <v>398</v>
      </c>
      <c r="E400" s="4">
        <v>52.0</v>
      </c>
      <c r="F400" s="36" t="s">
        <v>1925</v>
      </c>
      <c r="G400" s="4" t="s">
        <v>1502</v>
      </c>
      <c r="H400" s="4">
        <v>374.0</v>
      </c>
      <c r="I400" s="4">
        <v>348.0</v>
      </c>
      <c r="J400" s="4">
        <v>722.0</v>
      </c>
    </row>
    <row r="401">
      <c r="A401" s="4">
        <v>2008.0</v>
      </c>
      <c r="B401" s="4" t="s">
        <v>298</v>
      </c>
      <c r="C401" s="4" t="s">
        <v>13</v>
      </c>
      <c r="D401" s="4" t="s">
        <v>398</v>
      </c>
      <c r="E401" s="4">
        <v>53.0</v>
      </c>
      <c r="F401" s="36" t="s">
        <v>602</v>
      </c>
      <c r="G401" s="4" t="s">
        <v>24</v>
      </c>
      <c r="H401" s="4">
        <v>386.0</v>
      </c>
      <c r="I401" s="4">
        <v>332.0</v>
      </c>
      <c r="J401" s="4">
        <v>718.0</v>
      </c>
    </row>
    <row r="402">
      <c r="A402" s="4">
        <v>2008.0</v>
      </c>
      <c r="B402" s="4" t="s">
        <v>298</v>
      </c>
      <c r="C402" s="4" t="s">
        <v>13</v>
      </c>
      <c r="D402" s="4" t="s">
        <v>398</v>
      </c>
      <c r="E402" s="4">
        <v>54.0</v>
      </c>
      <c r="F402" s="36" t="s">
        <v>1501</v>
      </c>
      <c r="G402" s="4" t="s">
        <v>1502</v>
      </c>
      <c r="H402" s="4">
        <v>302.0</v>
      </c>
      <c r="I402" s="4">
        <v>414.0</v>
      </c>
      <c r="J402" s="4">
        <v>716.0</v>
      </c>
    </row>
    <row r="403">
      <c r="A403" s="4">
        <v>2008.0</v>
      </c>
      <c r="B403" s="4" t="s">
        <v>298</v>
      </c>
      <c r="C403" s="4" t="s">
        <v>13</v>
      </c>
      <c r="D403" s="4" t="s">
        <v>398</v>
      </c>
      <c r="E403" s="4">
        <v>55.0</v>
      </c>
      <c r="F403" s="36" t="s">
        <v>1223</v>
      </c>
      <c r="G403" s="4" t="s">
        <v>452</v>
      </c>
      <c r="H403" s="4">
        <v>388.0</v>
      </c>
      <c r="I403" s="4">
        <v>326.0</v>
      </c>
      <c r="J403" s="4">
        <v>714.0</v>
      </c>
    </row>
    <row r="404">
      <c r="A404" s="4">
        <v>2008.0</v>
      </c>
      <c r="B404" s="4" t="s">
        <v>298</v>
      </c>
      <c r="C404" s="4" t="s">
        <v>13</v>
      </c>
      <c r="D404" s="4" t="s">
        <v>398</v>
      </c>
      <c r="E404" s="4">
        <v>56.0</v>
      </c>
      <c r="F404" s="36" t="s">
        <v>2244</v>
      </c>
      <c r="G404" s="4" t="s">
        <v>24</v>
      </c>
      <c r="H404" s="4">
        <v>388.0</v>
      </c>
      <c r="I404" s="4">
        <v>314.0</v>
      </c>
      <c r="J404" s="4">
        <v>702.0</v>
      </c>
    </row>
    <row r="405">
      <c r="A405" s="4">
        <v>2008.0</v>
      </c>
      <c r="B405" s="4" t="s">
        <v>298</v>
      </c>
      <c r="C405" s="4" t="s">
        <v>13</v>
      </c>
      <c r="D405" s="4" t="s">
        <v>398</v>
      </c>
      <c r="E405" s="4">
        <v>57.0</v>
      </c>
      <c r="F405" s="36" t="s">
        <v>1508</v>
      </c>
      <c r="G405" s="4" t="s">
        <v>2245</v>
      </c>
      <c r="H405" s="4">
        <v>384.0</v>
      </c>
      <c r="I405" s="4">
        <v>308.0</v>
      </c>
      <c r="J405" s="4">
        <v>692.0</v>
      </c>
    </row>
    <row r="406">
      <c r="A406" s="4">
        <v>2008.0</v>
      </c>
      <c r="B406" s="4" t="s">
        <v>298</v>
      </c>
      <c r="C406" s="4" t="s">
        <v>13</v>
      </c>
      <c r="D406" s="4" t="s">
        <v>398</v>
      </c>
      <c r="E406" s="4">
        <v>58.0</v>
      </c>
      <c r="F406" s="36" t="s">
        <v>2092</v>
      </c>
      <c r="G406" s="4" t="s">
        <v>2237</v>
      </c>
      <c r="H406" s="4">
        <v>372.0</v>
      </c>
      <c r="I406" s="4">
        <v>296.0</v>
      </c>
      <c r="J406" s="4">
        <v>668.0</v>
      </c>
    </row>
    <row r="407">
      <c r="A407" s="4">
        <v>2008.0</v>
      </c>
      <c r="B407" s="4" t="s">
        <v>298</v>
      </c>
      <c r="C407" s="4" t="s">
        <v>13</v>
      </c>
      <c r="D407" s="4" t="s">
        <v>398</v>
      </c>
      <c r="E407" s="4">
        <v>59.0</v>
      </c>
      <c r="F407" s="36" t="s">
        <v>1503</v>
      </c>
      <c r="G407" s="4" t="s">
        <v>2237</v>
      </c>
      <c r="H407" s="4">
        <v>504.0</v>
      </c>
      <c r="I407" s="4">
        <v>152.0</v>
      </c>
      <c r="J407" s="4">
        <v>656.0</v>
      </c>
    </row>
    <row r="408">
      <c r="A408" s="4">
        <v>2008.0</v>
      </c>
      <c r="B408" s="4" t="s">
        <v>298</v>
      </c>
      <c r="C408" s="4" t="s">
        <v>13</v>
      </c>
      <c r="D408" s="4" t="s">
        <v>398</v>
      </c>
      <c r="E408" s="4">
        <v>60.0</v>
      </c>
      <c r="F408" s="36" t="s">
        <v>2246</v>
      </c>
      <c r="G408" s="4" t="s">
        <v>2055</v>
      </c>
      <c r="H408" s="4">
        <v>316.0</v>
      </c>
      <c r="I408" s="4">
        <v>340.0</v>
      </c>
      <c r="J408" s="4">
        <v>656.0</v>
      </c>
    </row>
    <row r="409">
      <c r="A409" s="4">
        <v>2008.0</v>
      </c>
      <c r="B409" s="4" t="s">
        <v>298</v>
      </c>
      <c r="C409" s="4" t="s">
        <v>13</v>
      </c>
      <c r="D409" s="4" t="s">
        <v>398</v>
      </c>
      <c r="E409" s="4">
        <v>61.0</v>
      </c>
      <c r="F409" s="36" t="s">
        <v>1506</v>
      </c>
      <c r="G409" s="4" t="s">
        <v>452</v>
      </c>
      <c r="H409" s="4">
        <v>370.0</v>
      </c>
      <c r="I409" s="4">
        <v>280.0</v>
      </c>
      <c r="J409" s="4">
        <v>650.0</v>
      </c>
    </row>
    <row r="410">
      <c r="A410" s="4">
        <v>2008.0</v>
      </c>
      <c r="B410" s="4" t="s">
        <v>298</v>
      </c>
      <c r="C410" s="4" t="s">
        <v>13</v>
      </c>
      <c r="D410" s="4" t="s">
        <v>398</v>
      </c>
      <c r="E410" s="4">
        <v>62.0</v>
      </c>
      <c r="F410" s="36" t="s">
        <v>337</v>
      </c>
      <c r="G410" s="4" t="s">
        <v>2184</v>
      </c>
      <c r="H410" s="4">
        <v>350.0</v>
      </c>
      <c r="I410" s="4">
        <v>298.0</v>
      </c>
      <c r="J410" s="4">
        <v>648.0</v>
      </c>
    </row>
    <row r="411">
      <c r="A411" s="4">
        <v>2008.0</v>
      </c>
      <c r="B411" s="4" t="s">
        <v>298</v>
      </c>
      <c r="C411" s="4" t="s">
        <v>13</v>
      </c>
      <c r="D411" s="4" t="s">
        <v>398</v>
      </c>
      <c r="E411" s="4">
        <v>63.0</v>
      </c>
      <c r="F411" s="36" t="s">
        <v>2247</v>
      </c>
      <c r="G411" s="4" t="s">
        <v>1975</v>
      </c>
      <c r="H411" s="4">
        <v>322.0</v>
      </c>
      <c r="I411" s="4">
        <v>266.0</v>
      </c>
      <c r="J411" s="4">
        <v>588.0</v>
      </c>
    </row>
    <row r="412">
      <c r="A412" s="4">
        <v>2008.0</v>
      </c>
      <c r="B412" s="4" t="s">
        <v>298</v>
      </c>
      <c r="C412" s="4" t="s">
        <v>13</v>
      </c>
      <c r="D412" s="4" t="s">
        <v>398</v>
      </c>
      <c r="E412" s="4">
        <v>64.0</v>
      </c>
      <c r="F412" s="36" t="s">
        <v>2248</v>
      </c>
      <c r="G412" s="4" t="s">
        <v>2129</v>
      </c>
      <c r="H412" s="4">
        <v>336.0</v>
      </c>
      <c r="I412" s="4">
        <v>202.0</v>
      </c>
      <c r="J412" s="4">
        <v>538.0</v>
      </c>
    </row>
    <row r="413">
      <c r="A413" s="4">
        <v>2008.0</v>
      </c>
      <c r="B413" s="4" t="s">
        <v>298</v>
      </c>
      <c r="C413" s="4" t="s">
        <v>13</v>
      </c>
      <c r="D413" s="4" t="s">
        <v>398</v>
      </c>
      <c r="E413" s="4">
        <v>65.0</v>
      </c>
      <c r="F413" s="36" t="s">
        <v>1715</v>
      </c>
      <c r="G413" s="4" t="s">
        <v>263</v>
      </c>
      <c r="H413" s="4">
        <v>216.0</v>
      </c>
      <c r="I413" s="4">
        <v>116.0</v>
      </c>
      <c r="J413" s="4">
        <v>332.0</v>
      </c>
    </row>
    <row r="414">
      <c r="A414" s="4">
        <v>2008.0</v>
      </c>
      <c r="B414" s="4" t="s">
        <v>298</v>
      </c>
      <c r="C414" s="4" t="s">
        <v>57</v>
      </c>
      <c r="D414" s="4" t="s">
        <v>398</v>
      </c>
      <c r="E414" s="4">
        <v>1.0</v>
      </c>
      <c r="F414" s="36" t="s">
        <v>1234</v>
      </c>
      <c r="G414" s="4" t="s">
        <v>2235</v>
      </c>
      <c r="H414" s="4">
        <v>460.0</v>
      </c>
      <c r="I414" s="4">
        <v>402.0</v>
      </c>
      <c r="J414" s="4">
        <v>862.0</v>
      </c>
    </row>
    <row r="415">
      <c r="A415" s="4">
        <v>2008.0</v>
      </c>
      <c r="B415" s="4" t="s">
        <v>298</v>
      </c>
      <c r="C415" s="4" t="s">
        <v>57</v>
      </c>
      <c r="D415" s="4" t="s">
        <v>398</v>
      </c>
      <c r="E415" s="4">
        <v>2.0</v>
      </c>
      <c r="F415" s="36" t="s">
        <v>608</v>
      </c>
      <c r="G415" s="4" t="s">
        <v>2249</v>
      </c>
      <c r="H415" s="4">
        <v>412.0</v>
      </c>
      <c r="I415" s="4">
        <v>402.0</v>
      </c>
      <c r="J415" s="4">
        <v>814.0</v>
      </c>
    </row>
    <row r="416">
      <c r="A416" s="4">
        <v>2008.0</v>
      </c>
      <c r="B416" s="4" t="s">
        <v>298</v>
      </c>
      <c r="C416" s="4" t="s">
        <v>57</v>
      </c>
      <c r="D416" s="4" t="s">
        <v>398</v>
      </c>
      <c r="E416" s="4">
        <v>3.0</v>
      </c>
      <c r="F416" s="36" t="s">
        <v>1930</v>
      </c>
      <c r="G416" s="4" t="s">
        <v>2103</v>
      </c>
      <c r="H416" s="4">
        <v>438.0</v>
      </c>
      <c r="I416" s="4">
        <v>374.0</v>
      </c>
      <c r="J416" s="4">
        <v>812.0</v>
      </c>
    </row>
    <row r="417">
      <c r="A417" s="4">
        <v>2008.0</v>
      </c>
      <c r="B417" s="4" t="s">
        <v>298</v>
      </c>
      <c r="C417" s="4" t="s">
        <v>57</v>
      </c>
      <c r="D417" s="4" t="s">
        <v>398</v>
      </c>
      <c r="E417" s="4">
        <v>4.0</v>
      </c>
      <c r="F417" s="36" t="s">
        <v>610</v>
      </c>
      <c r="G417" s="4" t="s">
        <v>1400</v>
      </c>
      <c r="H417" s="4">
        <v>408.0</v>
      </c>
      <c r="I417" s="4">
        <v>336.0</v>
      </c>
      <c r="J417" s="4">
        <v>744.0</v>
      </c>
    </row>
    <row r="418">
      <c r="A418" s="4">
        <v>2008.0</v>
      </c>
      <c r="B418" s="4" t="s">
        <v>298</v>
      </c>
      <c r="C418" s="4" t="s">
        <v>57</v>
      </c>
      <c r="D418" s="4" t="s">
        <v>398</v>
      </c>
      <c r="E418" s="4">
        <v>5.0</v>
      </c>
      <c r="F418" s="36" t="s">
        <v>951</v>
      </c>
      <c r="G418" s="4" t="s">
        <v>1502</v>
      </c>
      <c r="H418" s="4">
        <v>428.0</v>
      </c>
      <c r="I418" s="4">
        <v>314.0</v>
      </c>
      <c r="J418" s="4">
        <v>742.0</v>
      </c>
    </row>
    <row r="419">
      <c r="A419" s="4">
        <v>2008.0</v>
      </c>
      <c r="B419" s="4" t="s">
        <v>298</v>
      </c>
      <c r="C419" s="4" t="s">
        <v>57</v>
      </c>
      <c r="D419" s="4" t="s">
        <v>398</v>
      </c>
      <c r="E419" s="4">
        <v>6.0</v>
      </c>
      <c r="F419" s="36" t="s">
        <v>1514</v>
      </c>
      <c r="G419" s="4" t="s">
        <v>2237</v>
      </c>
      <c r="H419" s="4">
        <v>442.0</v>
      </c>
      <c r="I419" s="4">
        <v>288.0</v>
      </c>
      <c r="J419" s="4">
        <v>730.0</v>
      </c>
    </row>
    <row r="420">
      <c r="A420" s="4">
        <v>2008.0</v>
      </c>
      <c r="B420" s="4" t="s">
        <v>298</v>
      </c>
      <c r="C420" s="4" t="s">
        <v>57</v>
      </c>
      <c r="D420" s="4" t="s">
        <v>398</v>
      </c>
      <c r="E420" s="4">
        <v>7.0</v>
      </c>
      <c r="F420" s="36" t="s">
        <v>344</v>
      </c>
      <c r="G420" s="4" t="s">
        <v>250</v>
      </c>
      <c r="H420" s="4">
        <v>412.0</v>
      </c>
      <c r="I420" s="4">
        <v>310.0</v>
      </c>
      <c r="J420" s="4">
        <v>722.0</v>
      </c>
    </row>
    <row r="421">
      <c r="A421" s="4">
        <v>2008.0</v>
      </c>
      <c r="B421" s="4" t="s">
        <v>298</v>
      </c>
      <c r="C421" s="4" t="s">
        <v>57</v>
      </c>
      <c r="D421" s="4" t="s">
        <v>398</v>
      </c>
      <c r="E421" s="4">
        <v>8.0</v>
      </c>
      <c r="F421" s="36" t="s">
        <v>2250</v>
      </c>
      <c r="G421" s="4" t="s">
        <v>2137</v>
      </c>
      <c r="H421" s="4">
        <v>390.0</v>
      </c>
      <c r="I421" s="4">
        <v>328.0</v>
      </c>
      <c r="J421" s="4">
        <v>718.0</v>
      </c>
    </row>
    <row r="422">
      <c r="A422" s="4">
        <v>2008.0</v>
      </c>
      <c r="B422" s="4" t="s">
        <v>298</v>
      </c>
      <c r="C422" s="4" t="s">
        <v>57</v>
      </c>
      <c r="D422" s="4" t="s">
        <v>398</v>
      </c>
      <c r="E422" s="4">
        <v>9.0</v>
      </c>
      <c r="F422" s="36" t="s">
        <v>2251</v>
      </c>
      <c r="G422" s="4" t="s">
        <v>2129</v>
      </c>
      <c r="H422" s="4">
        <v>340.0</v>
      </c>
      <c r="I422" s="4">
        <v>326.0</v>
      </c>
      <c r="J422" s="4">
        <v>666.0</v>
      </c>
    </row>
    <row r="423">
      <c r="A423" s="4">
        <v>2008.0</v>
      </c>
      <c r="B423" s="4" t="s">
        <v>298</v>
      </c>
      <c r="C423" s="4" t="s">
        <v>57</v>
      </c>
      <c r="D423" s="4" t="s">
        <v>398</v>
      </c>
      <c r="E423" s="4">
        <v>10.0</v>
      </c>
      <c r="F423" s="36" t="s">
        <v>2105</v>
      </c>
      <c r="G423" s="4" t="s">
        <v>24</v>
      </c>
      <c r="H423" s="4">
        <v>344.0</v>
      </c>
      <c r="I423" s="4">
        <v>300.0</v>
      </c>
      <c r="J423" s="4">
        <v>644.0</v>
      </c>
    </row>
    <row r="424">
      <c r="A424" s="4">
        <v>2008.0</v>
      </c>
      <c r="B424" s="4" t="s">
        <v>298</v>
      </c>
      <c r="C424" s="4" t="s">
        <v>57</v>
      </c>
      <c r="D424" s="4" t="s">
        <v>398</v>
      </c>
      <c r="E424" s="4">
        <v>11.0</v>
      </c>
      <c r="F424" s="36" t="s">
        <v>2109</v>
      </c>
      <c r="G424" s="4" t="s">
        <v>2129</v>
      </c>
      <c r="H424" s="4">
        <v>354.0</v>
      </c>
      <c r="I424" s="4">
        <v>286.0</v>
      </c>
      <c r="J424" s="4">
        <v>640.0</v>
      </c>
    </row>
    <row r="425">
      <c r="A425" s="4">
        <v>2008.0</v>
      </c>
      <c r="B425" s="4" t="s">
        <v>298</v>
      </c>
      <c r="C425" s="4" t="s">
        <v>57</v>
      </c>
      <c r="D425" s="4" t="s">
        <v>398</v>
      </c>
      <c r="E425" s="4">
        <v>12.0</v>
      </c>
      <c r="F425" s="36" t="s">
        <v>2252</v>
      </c>
      <c r="G425" s="4" t="s">
        <v>2129</v>
      </c>
      <c r="H425" s="4">
        <v>288.0</v>
      </c>
      <c r="I425" s="4">
        <v>306.0</v>
      </c>
      <c r="J425" s="4">
        <v>594.0</v>
      </c>
    </row>
    <row r="426">
      <c r="A426" s="4">
        <v>2008.0</v>
      </c>
      <c r="B426" s="4" t="s">
        <v>298</v>
      </c>
      <c r="C426" s="4" t="s">
        <v>57</v>
      </c>
      <c r="D426" s="4" t="s">
        <v>398</v>
      </c>
      <c r="E426" s="4">
        <v>13.0</v>
      </c>
      <c r="F426" s="36" t="s">
        <v>347</v>
      </c>
      <c r="G426" s="4" t="s">
        <v>1047</v>
      </c>
      <c r="H426" s="4">
        <v>256.0</v>
      </c>
      <c r="I426" s="4">
        <v>314.0</v>
      </c>
      <c r="J426" s="4">
        <v>570.0</v>
      </c>
    </row>
    <row r="427">
      <c r="A427" s="4">
        <v>2008.0</v>
      </c>
      <c r="B427" s="4" t="s">
        <v>298</v>
      </c>
      <c r="C427" s="4" t="s">
        <v>57</v>
      </c>
      <c r="D427" s="4" t="s">
        <v>398</v>
      </c>
      <c r="E427" s="4">
        <v>14.0</v>
      </c>
      <c r="F427" s="36" t="s">
        <v>1858</v>
      </c>
      <c r="G427" s="4" t="s">
        <v>469</v>
      </c>
      <c r="H427" s="4">
        <v>300.0</v>
      </c>
      <c r="I427" s="4">
        <v>252.0</v>
      </c>
      <c r="J427" s="4">
        <v>552.0</v>
      </c>
    </row>
    <row r="428">
      <c r="A428" s="4">
        <v>2008.0</v>
      </c>
      <c r="B428" s="4" t="s">
        <v>1835</v>
      </c>
      <c r="C428" s="4" t="s">
        <v>13</v>
      </c>
      <c r="D428" s="4" t="s">
        <v>398</v>
      </c>
      <c r="E428" s="4">
        <v>1.0</v>
      </c>
      <c r="F428" s="36" t="s">
        <v>1905</v>
      </c>
      <c r="G428" s="4" t="s">
        <v>1965</v>
      </c>
      <c r="H428" s="4">
        <v>376.0</v>
      </c>
      <c r="I428" s="4">
        <v>530.0</v>
      </c>
      <c r="J428" s="4">
        <v>906.0</v>
      </c>
    </row>
    <row r="429">
      <c r="A429" s="4">
        <v>2008.0</v>
      </c>
      <c r="B429" s="4" t="s">
        <v>1835</v>
      </c>
      <c r="C429" s="4" t="s">
        <v>13</v>
      </c>
      <c r="D429" s="4" t="s">
        <v>398</v>
      </c>
      <c r="E429" s="4">
        <v>2.0</v>
      </c>
      <c r="F429" s="36" t="s">
        <v>1592</v>
      </c>
      <c r="G429" s="4" t="s">
        <v>2131</v>
      </c>
      <c r="H429" s="4">
        <v>482.0</v>
      </c>
      <c r="I429" s="4">
        <v>418.0</v>
      </c>
      <c r="J429" s="4">
        <v>900.0</v>
      </c>
    </row>
    <row r="430">
      <c r="A430" s="4">
        <v>2008.0</v>
      </c>
      <c r="B430" s="4" t="s">
        <v>1835</v>
      </c>
      <c r="C430" s="4" t="s">
        <v>13</v>
      </c>
      <c r="D430" s="4" t="s">
        <v>398</v>
      </c>
      <c r="E430" s="4">
        <v>3.0</v>
      </c>
      <c r="F430" s="36" t="s">
        <v>641</v>
      </c>
      <c r="G430" s="4" t="s">
        <v>2131</v>
      </c>
      <c r="H430" s="4">
        <v>396.0</v>
      </c>
      <c r="I430" s="4">
        <v>462.0</v>
      </c>
      <c r="J430" s="4">
        <v>858.0</v>
      </c>
    </row>
    <row r="431">
      <c r="A431" s="4">
        <v>2008.0</v>
      </c>
      <c r="B431" s="4" t="s">
        <v>1835</v>
      </c>
      <c r="C431" s="4" t="s">
        <v>13</v>
      </c>
      <c r="D431" s="4" t="s">
        <v>398</v>
      </c>
      <c r="E431" s="4">
        <v>4.0</v>
      </c>
      <c r="F431" s="36" t="s">
        <v>1096</v>
      </c>
      <c r="G431" s="4" t="s">
        <v>2253</v>
      </c>
      <c r="H431" s="4">
        <v>366.0</v>
      </c>
      <c r="I431" s="4">
        <v>472.0</v>
      </c>
      <c r="J431" s="4">
        <v>838.0</v>
      </c>
    </row>
    <row r="432">
      <c r="A432" s="4">
        <v>2008.0</v>
      </c>
      <c r="B432" s="4" t="s">
        <v>1835</v>
      </c>
      <c r="C432" s="4" t="s">
        <v>13</v>
      </c>
      <c r="D432" s="4" t="s">
        <v>398</v>
      </c>
      <c r="E432" s="4">
        <v>5.0</v>
      </c>
      <c r="F432" s="36" t="s">
        <v>2254</v>
      </c>
      <c r="G432" s="4" t="s">
        <v>2255</v>
      </c>
      <c r="H432" s="4">
        <v>316.0</v>
      </c>
      <c r="I432" s="4">
        <v>478.0</v>
      </c>
      <c r="J432" s="4">
        <v>794.0</v>
      </c>
    </row>
    <row r="433">
      <c r="A433" s="4">
        <v>2008.0</v>
      </c>
      <c r="B433" s="4" t="s">
        <v>1835</v>
      </c>
      <c r="C433" s="4" t="s">
        <v>13</v>
      </c>
      <c r="D433" s="4" t="s">
        <v>398</v>
      </c>
      <c r="E433" s="4">
        <v>6.0</v>
      </c>
      <c r="F433" s="36" t="s">
        <v>400</v>
      </c>
      <c r="G433" s="4" t="s">
        <v>2134</v>
      </c>
      <c r="H433" s="4">
        <v>324.0</v>
      </c>
      <c r="I433" s="4">
        <v>464.0</v>
      </c>
      <c r="J433" s="4">
        <v>788.0</v>
      </c>
    </row>
    <row r="434">
      <c r="A434" s="4">
        <v>2008.0</v>
      </c>
      <c r="B434" s="4" t="s">
        <v>1835</v>
      </c>
      <c r="C434" s="4" t="s">
        <v>13</v>
      </c>
      <c r="D434" s="4" t="s">
        <v>398</v>
      </c>
      <c r="E434" s="4">
        <v>7.0</v>
      </c>
      <c r="F434" s="36" t="s">
        <v>1931</v>
      </c>
      <c r="G434" s="4" t="s">
        <v>24</v>
      </c>
      <c r="H434" s="4">
        <v>360.0</v>
      </c>
      <c r="I434" s="4">
        <v>406.0</v>
      </c>
      <c r="J434" s="4">
        <v>766.0</v>
      </c>
    </row>
    <row r="435">
      <c r="A435" s="4">
        <v>2008.0</v>
      </c>
      <c r="B435" s="4" t="s">
        <v>354</v>
      </c>
      <c r="C435" s="4" t="s">
        <v>13</v>
      </c>
      <c r="D435" s="4" t="s">
        <v>398</v>
      </c>
      <c r="E435" s="4">
        <v>1.0</v>
      </c>
      <c r="F435" s="36" t="s">
        <v>359</v>
      </c>
      <c r="G435" s="4" t="s">
        <v>2256</v>
      </c>
      <c r="H435" s="4">
        <v>768.0</v>
      </c>
      <c r="I435" s="4">
        <v>790.0</v>
      </c>
      <c r="J435" s="4">
        <v>1558.0</v>
      </c>
    </row>
    <row r="436">
      <c r="A436" s="4">
        <v>2008.0</v>
      </c>
      <c r="B436" s="4" t="s">
        <v>354</v>
      </c>
      <c r="C436" s="4" t="s">
        <v>13</v>
      </c>
      <c r="D436" s="4" t="s">
        <v>398</v>
      </c>
      <c r="E436" s="4">
        <v>2.0</v>
      </c>
      <c r="F436" s="36" t="s">
        <v>355</v>
      </c>
      <c r="G436" s="4" t="s">
        <v>1061</v>
      </c>
      <c r="H436" s="4">
        <v>788.0</v>
      </c>
      <c r="I436" s="4">
        <v>762.0</v>
      </c>
      <c r="J436" s="4">
        <v>1550.0</v>
      </c>
    </row>
    <row r="437">
      <c r="A437" s="4">
        <v>2008.0</v>
      </c>
      <c r="B437" s="4" t="s">
        <v>354</v>
      </c>
      <c r="C437" s="4" t="s">
        <v>13</v>
      </c>
      <c r="D437" s="4" t="s">
        <v>398</v>
      </c>
      <c r="E437" s="4">
        <v>3.0</v>
      </c>
      <c r="F437" s="36" t="s">
        <v>366</v>
      </c>
      <c r="G437" s="4" t="s">
        <v>95</v>
      </c>
      <c r="H437" s="4">
        <v>768.0</v>
      </c>
      <c r="I437" s="4">
        <v>754.0</v>
      </c>
      <c r="J437" s="4">
        <v>1522.0</v>
      </c>
    </row>
    <row r="438">
      <c r="A438" s="4">
        <v>2008.0</v>
      </c>
      <c r="B438" s="4" t="s">
        <v>354</v>
      </c>
      <c r="C438" s="4" t="s">
        <v>13</v>
      </c>
      <c r="D438" s="4" t="s">
        <v>398</v>
      </c>
      <c r="E438" s="4">
        <v>4.0</v>
      </c>
      <c r="F438" s="36" t="s">
        <v>357</v>
      </c>
      <c r="G438" s="4" t="s">
        <v>2129</v>
      </c>
      <c r="H438" s="4">
        <v>760.0</v>
      </c>
      <c r="I438" s="4">
        <v>762.0</v>
      </c>
      <c r="J438" s="4">
        <v>1522.0</v>
      </c>
    </row>
    <row r="439">
      <c r="A439" s="4">
        <v>2008.0</v>
      </c>
      <c r="B439" s="4" t="s">
        <v>354</v>
      </c>
      <c r="C439" s="4" t="s">
        <v>13</v>
      </c>
      <c r="D439" s="4" t="s">
        <v>398</v>
      </c>
      <c r="E439" s="4">
        <v>5.0</v>
      </c>
      <c r="F439" s="36" t="s">
        <v>361</v>
      </c>
      <c r="G439" s="4" t="s">
        <v>2256</v>
      </c>
      <c r="H439" s="4">
        <v>760.0</v>
      </c>
      <c r="I439" s="4">
        <v>762.0</v>
      </c>
      <c r="J439" s="4">
        <v>1522.0</v>
      </c>
    </row>
    <row r="440">
      <c r="A440" s="4">
        <v>2008.0</v>
      </c>
      <c r="B440" s="4" t="s">
        <v>354</v>
      </c>
      <c r="C440" s="4" t="s">
        <v>13</v>
      </c>
      <c r="D440" s="4" t="s">
        <v>398</v>
      </c>
      <c r="E440" s="4">
        <v>6.0</v>
      </c>
      <c r="F440" s="36" t="s">
        <v>385</v>
      </c>
      <c r="G440" s="4" t="s">
        <v>2151</v>
      </c>
      <c r="H440" s="4">
        <v>760.0</v>
      </c>
      <c r="I440" s="4">
        <v>750.0</v>
      </c>
      <c r="J440" s="4">
        <v>1510.0</v>
      </c>
    </row>
    <row r="441">
      <c r="A441" s="4">
        <v>2008.0</v>
      </c>
      <c r="B441" s="4" t="s">
        <v>354</v>
      </c>
      <c r="C441" s="4" t="s">
        <v>13</v>
      </c>
      <c r="D441" s="4" t="s">
        <v>398</v>
      </c>
      <c r="E441" s="4">
        <v>7.0</v>
      </c>
      <c r="F441" s="36" t="s">
        <v>765</v>
      </c>
      <c r="G441" s="4" t="s">
        <v>53</v>
      </c>
      <c r="H441" s="4">
        <v>752.0</v>
      </c>
      <c r="I441" s="4">
        <v>758.0</v>
      </c>
      <c r="J441" s="4">
        <v>1510.0</v>
      </c>
    </row>
    <row r="442">
      <c r="A442" s="4">
        <v>2008.0</v>
      </c>
      <c r="B442" s="4" t="s">
        <v>354</v>
      </c>
      <c r="C442" s="4" t="s">
        <v>13</v>
      </c>
      <c r="D442" s="4" t="s">
        <v>398</v>
      </c>
      <c r="E442" s="4">
        <v>8.0</v>
      </c>
      <c r="F442" s="36" t="s">
        <v>362</v>
      </c>
      <c r="G442" s="4" t="s">
        <v>1008</v>
      </c>
      <c r="H442" s="4">
        <v>758.0</v>
      </c>
      <c r="I442" s="4">
        <v>752.0</v>
      </c>
      <c r="J442" s="4">
        <v>1510.0</v>
      </c>
    </row>
    <row r="443">
      <c r="A443" s="4">
        <v>2008.0</v>
      </c>
      <c r="B443" s="4" t="s">
        <v>354</v>
      </c>
      <c r="C443" s="4" t="s">
        <v>13</v>
      </c>
      <c r="D443" s="4" t="s">
        <v>398</v>
      </c>
      <c r="E443" s="4">
        <v>9.0</v>
      </c>
      <c r="F443" s="36" t="s">
        <v>1249</v>
      </c>
      <c r="G443" s="4" t="s">
        <v>95</v>
      </c>
      <c r="H443" s="4">
        <v>754.0</v>
      </c>
      <c r="I443" s="4">
        <v>736.0</v>
      </c>
      <c r="J443" s="4">
        <v>1490.0</v>
      </c>
    </row>
    <row r="444">
      <c r="A444" s="4">
        <v>2008.0</v>
      </c>
      <c r="B444" s="4" t="s">
        <v>354</v>
      </c>
      <c r="C444" s="4" t="s">
        <v>13</v>
      </c>
      <c r="D444" s="4" t="s">
        <v>398</v>
      </c>
      <c r="E444" s="4">
        <v>10.0</v>
      </c>
      <c r="F444" s="36" t="s">
        <v>2113</v>
      </c>
      <c r="G444" s="4" t="s">
        <v>2157</v>
      </c>
      <c r="H444" s="4">
        <v>746.0</v>
      </c>
      <c r="I444" s="4">
        <v>742.0</v>
      </c>
      <c r="J444" s="4">
        <v>1488.0</v>
      </c>
    </row>
    <row r="445">
      <c r="A445" s="4">
        <v>2008.0</v>
      </c>
      <c r="B445" s="4" t="s">
        <v>354</v>
      </c>
      <c r="C445" s="4" t="s">
        <v>13</v>
      </c>
      <c r="D445" s="4" t="s">
        <v>398</v>
      </c>
      <c r="E445" s="4">
        <v>11.0</v>
      </c>
      <c r="F445" s="36" t="s">
        <v>364</v>
      </c>
      <c r="G445" s="4" t="s">
        <v>24</v>
      </c>
      <c r="H445" s="4">
        <v>752.0</v>
      </c>
      <c r="I445" s="4">
        <v>736.0</v>
      </c>
      <c r="J445" s="4">
        <v>1488.0</v>
      </c>
    </row>
    <row r="446">
      <c r="A446" s="4">
        <v>2008.0</v>
      </c>
      <c r="B446" s="4" t="s">
        <v>354</v>
      </c>
      <c r="C446" s="4" t="s">
        <v>13</v>
      </c>
      <c r="D446" s="4" t="s">
        <v>398</v>
      </c>
      <c r="E446" s="4">
        <v>12.0</v>
      </c>
      <c r="F446" s="36" t="s">
        <v>1722</v>
      </c>
      <c r="G446" s="4" t="s">
        <v>1008</v>
      </c>
      <c r="H446" s="4">
        <v>732.0</v>
      </c>
      <c r="I446" s="4">
        <v>754.0</v>
      </c>
      <c r="J446" s="4">
        <v>1486.0</v>
      </c>
    </row>
    <row r="447">
      <c r="A447" s="4">
        <v>2008.0</v>
      </c>
      <c r="B447" s="4" t="s">
        <v>354</v>
      </c>
      <c r="C447" s="4" t="s">
        <v>13</v>
      </c>
      <c r="D447" s="4" t="s">
        <v>398</v>
      </c>
      <c r="E447" s="4">
        <v>13.0</v>
      </c>
      <c r="F447" s="36" t="s">
        <v>2257</v>
      </c>
      <c r="G447" s="4" t="s">
        <v>2063</v>
      </c>
      <c r="H447" s="4">
        <v>744.0</v>
      </c>
      <c r="I447" s="4">
        <v>736.0</v>
      </c>
      <c r="J447" s="4">
        <v>1480.0</v>
      </c>
    </row>
    <row r="448">
      <c r="A448" s="4">
        <v>2008.0</v>
      </c>
      <c r="B448" s="4" t="s">
        <v>354</v>
      </c>
      <c r="C448" s="4" t="s">
        <v>13</v>
      </c>
      <c r="D448" s="4" t="s">
        <v>398</v>
      </c>
      <c r="E448" s="4">
        <v>14.0</v>
      </c>
      <c r="F448" s="36" t="s">
        <v>617</v>
      </c>
      <c r="G448" s="4" t="s">
        <v>2204</v>
      </c>
      <c r="H448" s="4">
        <v>724.0</v>
      </c>
      <c r="I448" s="4">
        <v>734.0</v>
      </c>
      <c r="J448" s="4">
        <v>1458.0</v>
      </c>
    </row>
    <row r="449">
      <c r="A449" s="4">
        <v>2008.0</v>
      </c>
      <c r="B449" s="4" t="s">
        <v>354</v>
      </c>
      <c r="C449" s="4" t="s">
        <v>13</v>
      </c>
      <c r="D449" s="4" t="s">
        <v>398</v>
      </c>
      <c r="E449" s="4">
        <v>15.0</v>
      </c>
      <c r="F449" s="36" t="s">
        <v>1724</v>
      </c>
      <c r="G449" s="4" t="s">
        <v>2199</v>
      </c>
      <c r="H449" s="4">
        <v>716.0</v>
      </c>
      <c r="I449" s="4">
        <v>734.0</v>
      </c>
      <c r="J449" s="4">
        <v>1450.0</v>
      </c>
    </row>
    <row r="450">
      <c r="A450" s="4">
        <v>2008.0</v>
      </c>
      <c r="B450" s="4" t="s">
        <v>354</v>
      </c>
      <c r="C450" s="4" t="s">
        <v>13</v>
      </c>
      <c r="D450" s="4" t="s">
        <v>398</v>
      </c>
      <c r="E450" s="4">
        <v>16.0</v>
      </c>
      <c r="F450" s="36" t="s">
        <v>2118</v>
      </c>
      <c r="G450" s="4" t="s">
        <v>24</v>
      </c>
      <c r="H450" s="4">
        <v>716.0</v>
      </c>
      <c r="I450" s="4">
        <v>734.0</v>
      </c>
      <c r="J450" s="4">
        <v>1450.0</v>
      </c>
    </row>
    <row r="451">
      <c r="A451" s="4">
        <v>2008.0</v>
      </c>
      <c r="B451" s="4" t="s">
        <v>354</v>
      </c>
      <c r="C451" s="4" t="s">
        <v>13</v>
      </c>
      <c r="D451" s="4" t="s">
        <v>398</v>
      </c>
      <c r="E451" s="4">
        <v>17.0</v>
      </c>
      <c r="F451" s="36" t="s">
        <v>367</v>
      </c>
      <c r="G451" s="4" t="s">
        <v>1008</v>
      </c>
      <c r="H451" s="4">
        <v>710.0</v>
      </c>
      <c r="I451" s="4">
        <v>738.0</v>
      </c>
      <c r="J451" s="4">
        <v>1448.0</v>
      </c>
    </row>
    <row r="452">
      <c r="A452" s="4">
        <v>2008.0</v>
      </c>
      <c r="B452" s="4" t="s">
        <v>354</v>
      </c>
      <c r="C452" s="4" t="s">
        <v>13</v>
      </c>
      <c r="D452" s="4" t="s">
        <v>398</v>
      </c>
      <c r="E452" s="4">
        <v>18.0</v>
      </c>
      <c r="F452" s="36" t="s">
        <v>383</v>
      </c>
      <c r="G452" s="4" t="s">
        <v>66</v>
      </c>
      <c r="H452" s="4">
        <v>742.0</v>
      </c>
      <c r="I452" s="4">
        <v>706.0</v>
      </c>
      <c r="J452" s="4">
        <v>1448.0</v>
      </c>
    </row>
    <row r="453">
      <c r="A453" s="4">
        <v>2008.0</v>
      </c>
      <c r="B453" s="4" t="s">
        <v>354</v>
      </c>
      <c r="C453" s="4" t="s">
        <v>13</v>
      </c>
      <c r="D453" s="4" t="s">
        <v>398</v>
      </c>
      <c r="E453" s="4">
        <v>19.0</v>
      </c>
      <c r="F453" s="36" t="s">
        <v>1606</v>
      </c>
      <c r="G453" s="4" t="s">
        <v>1888</v>
      </c>
      <c r="H453" s="4">
        <v>724.0</v>
      </c>
      <c r="I453" s="4">
        <v>720.0</v>
      </c>
      <c r="J453" s="4">
        <v>1444.0</v>
      </c>
    </row>
    <row r="454">
      <c r="A454" s="4">
        <v>2008.0</v>
      </c>
      <c r="B454" s="4" t="s">
        <v>354</v>
      </c>
      <c r="C454" s="4" t="s">
        <v>13</v>
      </c>
      <c r="D454" s="4" t="s">
        <v>398</v>
      </c>
      <c r="E454" s="4">
        <v>20.0</v>
      </c>
      <c r="F454" s="36" t="s">
        <v>358</v>
      </c>
      <c r="G454" s="4" t="s">
        <v>24</v>
      </c>
      <c r="H454" s="4">
        <v>720.0</v>
      </c>
      <c r="I454" s="4">
        <v>724.0</v>
      </c>
      <c r="J454" s="4">
        <v>1444.0</v>
      </c>
    </row>
    <row r="455">
      <c r="A455" s="4">
        <v>2008.0</v>
      </c>
      <c r="B455" s="4" t="s">
        <v>354</v>
      </c>
      <c r="C455" s="4" t="s">
        <v>13</v>
      </c>
      <c r="D455" s="4" t="s">
        <v>398</v>
      </c>
      <c r="E455" s="4">
        <v>21.0</v>
      </c>
      <c r="F455" s="36" t="s">
        <v>491</v>
      </c>
      <c r="G455" s="4" t="s">
        <v>24</v>
      </c>
      <c r="H455" s="4">
        <v>712.0</v>
      </c>
      <c r="I455" s="4">
        <v>726.0</v>
      </c>
      <c r="J455" s="4">
        <v>1438.0</v>
      </c>
    </row>
    <row r="456">
      <c r="A456" s="4">
        <v>2008.0</v>
      </c>
      <c r="B456" s="4" t="s">
        <v>354</v>
      </c>
      <c r="C456" s="4" t="s">
        <v>13</v>
      </c>
      <c r="D456" s="4" t="s">
        <v>398</v>
      </c>
      <c r="E456" s="4">
        <v>22.0</v>
      </c>
      <c r="F456" s="36" t="s">
        <v>1733</v>
      </c>
      <c r="G456" s="4" t="s">
        <v>1987</v>
      </c>
      <c r="H456" s="4">
        <v>730.0</v>
      </c>
      <c r="I456" s="4">
        <v>708.0</v>
      </c>
      <c r="J456" s="4">
        <v>1438.0</v>
      </c>
    </row>
    <row r="457">
      <c r="A457" s="4">
        <v>2008.0</v>
      </c>
      <c r="B457" s="4" t="s">
        <v>354</v>
      </c>
      <c r="C457" s="4" t="s">
        <v>13</v>
      </c>
      <c r="D457" s="4" t="s">
        <v>398</v>
      </c>
      <c r="E457" s="4">
        <v>23.0</v>
      </c>
      <c r="F457" s="36" t="s">
        <v>2258</v>
      </c>
      <c r="G457" s="4" t="s">
        <v>2259</v>
      </c>
      <c r="H457" s="4">
        <v>696.0</v>
      </c>
      <c r="I457" s="4">
        <v>702.0</v>
      </c>
      <c r="J457" s="4">
        <v>1398.0</v>
      </c>
    </row>
    <row r="458">
      <c r="A458" s="4">
        <v>2008.0</v>
      </c>
      <c r="B458" s="4" t="s">
        <v>354</v>
      </c>
      <c r="C458" s="4" t="s">
        <v>13</v>
      </c>
      <c r="D458" s="4" t="s">
        <v>398</v>
      </c>
      <c r="E458" s="4">
        <v>24.0</v>
      </c>
      <c r="F458" s="36" t="s">
        <v>188</v>
      </c>
      <c r="G458" s="4" t="s">
        <v>654</v>
      </c>
      <c r="H458" s="4">
        <v>672.0</v>
      </c>
      <c r="I458" s="4">
        <v>718.0</v>
      </c>
      <c r="J458" s="4">
        <v>1390.0</v>
      </c>
    </row>
    <row r="459">
      <c r="A459" s="4">
        <v>2008.0</v>
      </c>
      <c r="B459" s="4" t="s">
        <v>354</v>
      </c>
      <c r="C459" s="4" t="s">
        <v>13</v>
      </c>
      <c r="D459" s="4" t="s">
        <v>398</v>
      </c>
      <c r="E459" s="4">
        <v>25.0</v>
      </c>
      <c r="F459" s="36" t="s">
        <v>966</v>
      </c>
      <c r="G459" s="4" t="s">
        <v>2182</v>
      </c>
      <c r="H459" s="4">
        <v>704.0</v>
      </c>
      <c r="I459" s="4">
        <v>684.0</v>
      </c>
      <c r="J459" s="4">
        <v>1388.0</v>
      </c>
    </row>
    <row r="460">
      <c r="A460" s="4">
        <v>2008.0</v>
      </c>
      <c r="B460" s="4" t="s">
        <v>354</v>
      </c>
      <c r="C460" s="4" t="s">
        <v>13</v>
      </c>
      <c r="D460" s="4" t="s">
        <v>398</v>
      </c>
      <c r="E460" s="4">
        <v>26.0</v>
      </c>
      <c r="F460" s="36" t="s">
        <v>1880</v>
      </c>
      <c r="G460" s="4" t="s">
        <v>2175</v>
      </c>
      <c r="H460" s="4">
        <v>704.0</v>
      </c>
      <c r="I460" s="4">
        <v>680.0</v>
      </c>
      <c r="J460" s="4">
        <v>1384.0</v>
      </c>
    </row>
    <row r="461">
      <c r="A461" s="4">
        <v>2008.0</v>
      </c>
      <c r="B461" s="4" t="s">
        <v>354</v>
      </c>
      <c r="C461" s="4" t="s">
        <v>13</v>
      </c>
      <c r="D461" s="4" t="s">
        <v>398</v>
      </c>
      <c r="E461" s="4">
        <v>27.0</v>
      </c>
      <c r="F461" s="36" t="s">
        <v>1894</v>
      </c>
      <c r="G461" s="4" t="s">
        <v>2129</v>
      </c>
      <c r="H461" s="4">
        <v>664.0</v>
      </c>
      <c r="I461" s="4">
        <v>672.0</v>
      </c>
      <c r="J461" s="4">
        <v>1336.0</v>
      </c>
    </row>
    <row r="462">
      <c r="A462" s="4">
        <v>2008.0</v>
      </c>
      <c r="B462" s="4" t="s">
        <v>354</v>
      </c>
      <c r="C462" s="4" t="s">
        <v>13</v>
      </c>
      <c r="D462" s="4" t="s">
        <v>398</v>
      </c>
      <c r="E462" s="4">
        <v>28.0</v>
      </c>
      <c r="F462" s="36" t="s">
        <v>2119</v>
      </c>
      <c r="G462" s="4" t="s">
        <v>439</v>
      </c>
      <c r="H462" s="4">
        <v>674.0</v>
      </c>
      <c r="I462" s="4">
        <v>652.0</v>
      </c>
      <c r="J462" s="4">
        <v>1326.0</v>
      </c>
    </row>
    <row r="463">
      <c r="A463" s="4">
        <v>2008.0</v>
      </c>
      <c r="B463" s="4" t="s">
        <v>354</v>
      </c>
      <c r="C463" s="4" t="s">
        <v>13</v>
      </c>
      <c r="D463" s="4" t="s">
        <v>398</v>
      </c>
      <c r="E463" s="4">
        <v>29.0</v>
      </c>
      <c r="F463" s="36" t="s">
        <v>2120</v>
      </c>
      <c r="G463" s="4" t="s">
        <v>452</v>
      </c>
      <c r="H463" s="4">
        <v>638.0</v>
      </c>
      <c r="I463" s="4">
        <v>688.0</v>
      </c>
      <c r="J463" s="4">
        <v>1326.0</v>
      </c>
    </row>
    <row r="464">
      <c r="A464" s="4">
        <v>2008.0</v>
      </c>
      <c r="B464" s="4" t="s">
        <v>354</v>
      </c>
      <c r="C464" s="4" t="s">
        <v>13</v>
      </c>
      <c r="D464" s="4" t="s">
        <v>398</v>
      </c>
      <c r="E464" s="4">
        <v>30.0</v>
      </c>
      <c r="F464" s="36" t="s">
        <v>2122</v>
      </c>
      <c r="G464" s="4" t="s">
        <v>469</v>
      </c>
      <c r="H464" s="4">
        <v>656.0</v>
      </c>
      <c r="I464" s="4">
        <v>662.0</v>
      </c>
      <c r="J464" s="4">
        <v>1318.0</v>
      </c>
    </row>
    <row r="465">
      <c r="A465" s="4">
        <v>2008.0</v>
      </c>
      <c r="B465" s="4" t="s">
        <v>354</v>
      </c>
      <c r="C465" s="4" t="s">
        <v>13</v>
      </c>
      <c r="D465" s="4" t="s">
        <v>398</v>
      </c>
      <c r="E465" s="4">
        <v>31.0</v>
      </c>
      <c r="F465" s="36" t="s">
        <v>1250</v>
      </c>
      <c r="G465" s="4" t="s">
        <v>2158</v>
      </c>
      <c r="H465" s="4">
        <v>638.0</v>
      </c>
      <c r="I465" s="4">
        <v>674.0</v>
      </c>
      <c r="J465" s="4">
        <v>1312.0</v>
      </c>
    </row>
    <row r="466">
      <c r="A466" s="4">
        <v>2008.0</v>
      </c>
      <c r="B466" s="4" t="s">
        <v>354</v>
      </c>
      <c r="C466" s="4" t="s">
        <v>13</v>
      </c>
      <c r="D466" s="4" t="s">
        <v>398</v>
      </c>
      <c r="E466" s="4">
        <v>32.0</v>
      </c>
      <c r="F466" s="36" t="s">
        <v>629</v>
      </c>
      <c r="G466" s="4" t="s">
        <v>24</v>
      </c>
      <c r="H466" s="4">
        <v>650.0</v>
      </c>
      <c r="I466" s="4">
        <v>650.0</v>
      </c>
      <c r="J466" s="4">
        <v>1300.0</v>
      </c>
    </row>
    <row r="467">
      <c r="A467" s="4">
        <v>2008.0</v>
      </c>
      <c r="B467" s="4" t="s">
        <v>354</v>
      </c>
      <c r="C467" s="4" t="s">
        <v>13</v>
      </c>
      <c r="D467" s="4" t="s">
        <v>398</v>
      </c>
      <c r="E467" s="4">
        <v>33.0</v>
      </c>
      <c r="F467" s="36" t="s">
        <v>2260</v>
      </c>
      <c r="G467" s="4" t="s">
        <v>469</v>
      </c>
      <c r="H467" s="4">
        <v>654.0</v>
      </c>
      <c r="I467" s="4">
        <v>620.0</v>
      </c>
      <c r="J467" s="4">
        <v>1274.0</v>
      </c>
    </row>
    <row r="468">
      <c r="A468" s="4">
        <v>2008.0</v>
      </c>
      <c r="B468" s="4" t="s">
        <v>354</v>
      </c>
      <c r="C468" s="4" t="s">
        <v>13</v>
      </c>
      <c r="D468" s="4" t="s">
        <v>398</v>
      </c>
      <c r="E468" s="4">
        <v>34.0</v>
      </c>
      <c r="F468" s="36" t="s">
        <v>2261</v>
      </c>
      <c r="G468" s="4" t="s">
        <v>663</v>
      </c>
      <c r="H468" s="4">
        <v>612.0</v>
      </c>
      <c r="I468" s="4">
        <v>626.0</v>
      </c>
      <c r="J468" s="4">
        <v>1238.0</v>
      </c>
    </row>
    <row r="469">
      <c r="A469" s="4">
        <v>2008.0</v>
      </c>
      <c r="B469" s="4" t="s">
        <v>354</v>
      </c>
      <c r="C469" s="4" t="s">
        <v>13</v>
      </c>
      <c r="D469" s="4" t="s">
        <v>398</v>
      </c>
      <c r="E469" s="4">
        <v>35.0</v>
      </c>
      <c r="F469" s="36" t="s">
        <v>969</v>
      </c>
      <c r="G469" s="4" t="s">
        <v>452</v>
      </c>
      <c r="H469" s="4">
        <v>598.0</v>
      </c>
      <c r="I469" s="4">
        <v>626.0</v>
      </c>
      <c r="J469" s="4">
        <v>1224.0</v>
      </c>
    </row>
    <row r="470">
      <c r="A470" s="4">
        <v>2008.0</v>
      </c>
      <c r="B470" s="4" t="s">
        <v>354</v>
      </c>
      <c r="C470" s="4" t="s">
        <v>13</v>
      </c>
      <c r="D470" s="4" t="s">
        <v>398</v>
      </c>
      <c r="E470" s="4">
        <v>36.0</v>
      </c>
      <c r="F470" s="36" t="s">
        <v>621</v>
      </c>
      <c r="G470" s="4" t="s">
        <v>622</v>
      </c>
      <c r="H470" s="4">
        <v>584.0</v>
      </c>
      <c r="I470" s="4">
        <v>600.0</v>
      </c>
      <c r="J470" s="4">
        <v>1184.0</v>
      </c>
    </row>
    <row r="471">
      <c r="A471" s="4">
        <v>2008.0</v>
      </c>
      <c r="B471" s="4" t="s">
        <v>354</v>
      </c>
      <c r="C471" s="4" t="s">
        <v>13</v>
      </c>
      <c r="D471" s="4" t="s">
        <v>398</v>
      </c>
      <c r="E471" s="4">
        <v>37.0</v>
      </c>
      <c r="F471" s="36" t="s">
        <v>1943</v>
      </c>
      <c r="G471" s="4" t="s">
        <v>2143</v>
      </c>
      <c r="H471" s="4">
        <v>618.0</v>
      </c>
      <c r="I471" s="4">
        <v>494.0</v>
      </c>
      <c r="J471" s="4">
        <v>1112.0</v>
      </c>
    </row>
    <row r="472">
      <c r="A472" s="4">
        <v>2008.0</v>
      </c>
      <c r="B472" s="4" t="s">
        <v>354</v>
      </c>
      <c r="C472" s="4" t="s">
        <v>13</v>
      </c>
      <c r="D472" s="4" t="s">
        <v>398</v>
      </c>
      <c r="E472" s="4">
        <v>38.0</v>
      </c>
      <c r="F472" s="36" t="s">
        <v>2262</v>
      </c>
      <c r="G472" s="4" t="s">
        <v>2263</v>
      </c>
      <c r="H472" s="4">
        <v>498.0</v>
      </c>
      <c r="I472" s="4">
        <v>568.0</v>
      </c>
      <c r="J472" s="4">
        <v>1066.0</v>
      </c>
    </row>
    <row r="473">
      <c r="A473" s="4">
        <v>2008.0</v>
      </c>
      <c r="B473" s="4" t="s">
        <v>354</v>
      </c>
      <c r="C473" s="4" t="s">
        <v>13</v>
      </c>
      <c r="D473" s="4" t="s">
        <v>398</v>
      </c>
      <c r="E473" s="4">
        <v>39.0</v>
      </c>
      <c r="F473" s="36" t="s">
        <v>1728</v>
      </c>
      <c r="G473" s="4" t="s">
        <v>1953</v>
      </c>
      <c r="H473" s="4">
        <v>712.0</v>
      </c>
      <c r="I473" s="4">
        <v>0.0</v>
      </c>
      <c r="J473" s="4">
        <v>712.0</v>
      </c>
    </row>
    <row r="474">
      <c r="A474" s="4">
        <v>2008.0</v>
      </c>
      <c r="B474" s="4" t="s">
        <v>354</v>
      </c>
      <c r="C474" s="4" t="s">
        <v>13</v>
      </c>
      <c r="D474" s="4" t="s">
        <v>398</v>
      </c>
      <c r="E474" s="4">
        <v>40.0</v>
      </c>
      <c r="F474" s="36" t="s">
        <v>627</v>
      </c>
      <c r="G474" s="4" t="s">
        <v>2204</v>
      </c>
      <c r="H474" s="4">
        <v>498.0</v>
      </c>
      <c r="I474" s="4">
        <v>0.0</v>
      </c>
      <c r="J474" s="4">
        <v>498.0</v>
      </c>
    </row>
    <row r="475">
      <c r="A475" s="4">
        <v>2008.0</v>
      </c>
      <c r="B475" s="4" t="s">
        <v>354</v>
      </c>
      <c r="C475" s="4" t="s">
        <v>13</v>
      </c>
      <c r="D475" s="4" t="s">
        <v>398</v>
      </c>
      <c r="E475" s="4">
        <v>41.0</v>
      </c>
      <c r="F475" s="36" t="s">
        <v>2264</v>
      </c>
      <c r="G475" s="4" t="s">
        <v>443</v>
      </c>
      <c r="H475" s="4">
        <v>480.0</v>
      </c>
      <c r="I475" s="4">
        <v>0.0</v>
      </c>
      <c r="J475" s="4">
        <v>480.0</v>
      </c>
    </row>
    <row r="476">
      <c r="A476" s="4">
        <v>2008.0</v>
      </c>
      <c r="B476" s="4" t="s">
        <v>354</v>
      </c>
      <c r="C476" s="4" t="s">
        <v>57</v>
      </c>
      <c r="D476" s="4" t="s">
        <v>398</v>
      </c>
      <c r="E476" s="4">
        <v>1.0</v>
      </c>
      <c r="F476" s="36" t="s">
        <v>393</v>
      </c>
      <c r="G476" s="4" t="s">
        <v>125</v>
      </c>
      <c r="H476" s="4">
        <v>754.0</v>
      </c>
      <c r="I476" s="4">
        <v>732.0</v>
      </c>
      <c r="J476" s="4">
        <v>1486.0</v>
      </c>
    </row>
    <row r="477">
      <c r="A477" s="4">
        <v>2008.0</v>
      </c>
      <c r="B477" s="4" t="s">
        <v>354</v>
      </c>
      <c r="C477" s="4" t="s">
        <v>57</v>
      </c>
      <c r="D477" s="4" t="s">
        <v>398</v>
      </c>
      <c r="E477" s="4">
        <v>2.0</v>
      </c>
      <c r="F477" s="36" t="s">
        <v>206</v>
      </c>
      <c r="G477" s="4" t="s">
        <v>2256</v>
      </c>
      <c r="H477" s="4">
        <v>660.0</v>
      </c>
      <c r="I477" s="4">
        <v>668.0</v>
      </c>
      <c r="J477" s="4">
        <v>1328.0</v>
      </c>
    </row>
    <row r="478">
      <c r="A478" s="4">
        <v>2008.0</v>
      </c>
      <c r="B478" s="4" t="s">
        <v>354</v>
      </c>
      <c r="C478" s="4" t="s">
        <v>57</v>
      </c>
      <c r="D478" s="4" t="s">
        <v>398</v>
      </c>
      <c r="E478" s="4">
        <v>3.0</v>
      </c>
      <c r="F478" s="36" t="s">
        <v>2265</v>
      </c>
      <c r="G478" s="4" t="s">
        <v>1008</v>
      </c>
      <c r="H478" s="4">
        <v>634.0</v>
      </c>
      <c r="I478" s="4">
        <v>684.0</v>
      </c>
      <c r="J478" s="4">
        <v>1318.0</v>
      </c>
    </row>
    <row r="479">
      <c r="A479" s="4">
        <v>2008.0</v>
      </c>
      <c r="B479" s="4" t="s">
        <v>354</v>
      </c>
      <c r="C479" s="4" t="s">
        <v>57</v>
      </c>
      <c r="D479" s="4" t="s">
        <v>398</v>
      </c>
      <c r="E479" s="4">
        <v>4.0</v>
      </c>
      <c r="F479" s="36" t="s">
        <v>993</v>
      </c>
      <c r="G479" s="4" t="s">
        <v>24</v>
      </c>
      <c r="H479" s="4">
        <v>644.0</v>
      </c>
      <c r="I479" s="4">
        <v>658.0</v>
      </c>
      <c r="J479" s="4">
        <v>1302.0</v>
      </c>
    </row>
    <row r="480">
      <c r="A480" s="4">
        <v>2008.0</v>
      </c>
      <c r="B480" s="4" t="s">
        <v>354</v>
      </c>
      <c r="C480" s="4" t="s">
        <v>57</v>
      </c>
      <c r="D480" s="4" t="s">
        <v>398</v>
      </c>
      <c r="E480" s="4">
        <v>5.0</v>
      </c>
      <c r="F480" s="36" t="s">
        <v>1944</v>
      </c>
      <c r="G480" s="4" t="s">
        <v>1975</v>
      </c>
      <c r="H480" s="4">
        <v>630.0</v>
      </c>
      <c r="I480" s="4">
        <v>626.0</v>
      </c>
      <c r="J480" s="4">
        <v>1256.0</v>
      </c>
    </row>
    <row r="481">
      <c r="A481" s="4">
        <v>2008.0</v>
      </c>
      <c r="B481" s="4" t="s">
        <v>354</v>
      </c>
      <c r="C481" s="4" t="s">
        <v>57</v>
      </c>
      <c r="D481" s="4" t="s">
        <v>398</v>
      </c>
      <c r="E481" s="4">
        <v>6.0</v>
      </c>
      <c r="F481" s="36" t="s">
        <v>2126</v>
      </c>
      <c r="G481" s="4" t="s">
        <v>452</v>
      </c>
      <c r="H481" s="4">
        <v>616.0</v>
      </c>
      <c r="I481" s="4">
        <v>632.0</v>
      </c>
      <c r="J481" s="4">
        <v>1248.0</v>
      </c>
    </row>
    <row r="482">
      <c r="A482" s="4">
        <v>2008.0</v>
      </c>
      <c r="B482" s="4" t="s">
        <v>354</v>
      </c>
      <c r="C482" s="4" t="s">
        <v>57</v>
      </c>
      <c r="D482" s="4" t="s">
        <v>398</v>
      </c>
      <c r="E482" s="4">
        <v>7.0</v>
      </c>
      <c r="F482" s="36" t="s">
        <v>2038</v>
      </c>
      <c r="G482" s="4" t="s">
        <v>469</v>
      </c>
      <c r="H482" s="4">
        <v>534.0</v>
      </c>
      <c r="I482" s="4">
        <v>560.0</v>
      </c>
      <c r="J482" s="4">
        <v>1094.0</v>
      </c>
    </row>
    <row r="483">
      <c r="A483" s="4">
        <v>2008.0</v>
      </c>
      <c r="B483" s="4" t="s">
        <v>354</v>
      </c>
      <c r="C483" s="4" t="s">
        <v>57</v>
      </c>
      <c r="D483" s="4" t="s">
        <v>398</v>
      </c>
      <c r="E483" s="4">
        <v>8.0</v>
      </c>
      <c r="F483" s="36" t="s">
        <v>395</v>
      </c>
      <c r="G483" s="4" t="s">
        <v>42</v>
      </c>
      <c r="H483" s="4">
        <v>552.0</v>
      </c>
      <c r="I483" s="4">
        <v>478.0</v>
      </c>
      <c r="J483" s="4">
        <v>1030.0</v>
      </c>
    </row>
    <row r="484">
      <c r="A484" s="4">
        <v>2008.0</v>
      </c>
      <c r="B484" s="4" t="s">
        <v>354</v>
      </c>
      <c r="C484" s="4" t="s">
        <v>57</v>
      </c>
      <c r="D484" s="4" t="s">
        <v>398</v>
      </c>
      <c r="E484" s="4">
        <v>9.0</v>
      </c>
      <c r="F484" s="36" t="s">
        <v>2127</v>
      </c>
      <c r="G484" s="4" t="s">
        <v>2129</v>
      </c>
      <c r="H484" s="4">
        <v>320.0</v>
      </c>
      <c r="I484" s="4">
        <v>356.0</v>
      </c>
      <c r="J484" s="4">
        <v>676.0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.75"/>
    <col customWidth="1" min="3" max="3" width="5.13"/>
    <col customWidth="1" min="4" max="4" width="7.25"/>
    <col customWidth="1" min="5" max="5" width="2.88"/>
    <col customWidth="1" min="6" max="6" width="19.63"/>
    <col customWidth="1" min="7" max="7" width="21.38"/>
    <col customWidth="1" min="8" max="9" width="5.38"/>
    <col customWidth="1" min="10" max="11" width="4.75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4" t="s">
        <v>11</v>
      </c>
    </row>
    <row r="2">
      <c r="A2" s="4">
        <v>2009.0</v>
      </c>
      <c r="B2" s="4" t="s">
        <v>12</v>
      </c>
      <c r="C2" s="4" t="s">
        <v>13</v>
      </c>
      <c r="D2" s="4" t="s">
        <v>14</v>
      </c>
      <c r="E2" s="4">
        <v>1.0</v>
      </c>
      <c r="F2" s="36" t="s">
        <v>633</v>
      </c>
      <c r="G2" s="4" t="s">
        <v>2129</v>
      </c>
      <c r="H2" s="4">
        <v>666.0</v>
      </c>
      <c r="I2" s="4">
        <v>710.0</v>
      </c>
      <c r="J2" s="4">
        <v>1376.0</v>
      </c>
      <c r="K2" s="36" t="s">
        <v>1258</v>
      </c>
    </row>
    <row r="3">
      <c r="A3" s="4">
        <v>2009.0</v>
      </c>
      <c r="B3" s="4" t="s">
        <v>12</v>
      </c>
      <c r="C3" s="4" t="s">
        <v>13</v>
      </c>
      <c r="D3" s="4" t="s">
        <v>14</v>
      </c>
      <c r="E3" s="4">
        <v>2.0</v>
      </c>
      <c r="F3" s="36" t="s">
        <v>1703</v>
      </c>
      <c r="G3" s="4" t="s">
        <v>2128</v>
      </c>
      <c r="H3" s="4">
        <v>672.0</v>
      </c>
      <c r="I3" s="4">
        <v>664.0</v>
      </c>
      <c r="J3" s="4">
        <v>1336.0</v>
      </c>
      <c r="K3" s="36" t="s">
        <v>1258</v>
      </c>
    </row>
    <row r="4">
      <c r="A4" s="4">
        <v>2009.0</v>
      </c>
      <c r="B4" s="4" t="s">
        <v>12</v>
      </c>
      <c r="C4" s="4" t="s">
        <v>13</v>
      </c>
      <c r="D4" s="4" t="s">
        <v>14</v>
      </c>
      <c r="E4" s="4">
        <v>3.0</v>
      </c>
      <c r="F4" s="36" t="s">
        <v>401</v>
      </c>
      <c r="G4" s="4" t="s">
        <v>1949</v>
      </c>
      <c r="H4" s="4">
        <v>636.0</v>
      </c>
      <c r="I4" s="4">
        <v>676.0</v>
      </c>
      <c r="J4" s="4">
        <v>1312.0</v>
      </c>
      <c r="K4" s="36" t="s">
        <v>1258</v>
      </c>
    </row>
    <row r="5">
      <c r="A5" s="4">
        <v>2009.0</v>
      </c>
      <c r="B5" s="4" t="s">
        <v>12</v>
      </c>
      <c r="C5" s="4" t="s">
        <v>13</v>
      </c>
      <c r="D5" s="4" t="s">
        <v>14</v>
      </c>
      <c r="E5" s="4">
        <v>4.0</v>
      </c>
      <c r="F5" s="36" t="s">
        <v>1851</v>
      </c>
      <c r="G5" s="4" t="s">
        <v>2129</v>
      </c>
      <c r="H5" s="4">
        <v>646.0</v>
      </c>
      <c r="I5" s="4">
        <v>600.0</v>
      </c>
      <c r="J5" s="4">
        <v>1246.0</v>
      </c>
      <c r="K5" s="4">
        <v>6.0</v>
      </c>
    </row>
    <row r="6">
      <c r="A6" s="4">
        <v>2009.0</v>
      </c>
      <c r="B6" s="4" t="s">
        <v>12</v>
      </c>
      <c r="C6" s="4" t="s">
        <v>13</v>
      </c>
      <c r="D6" s="4" t="s">
        <v>14</v>
      </c>
      <c r="E6" s="4">
        <v>5.0</v>
      </c>
      <c r="F6" s="36" t="s">
        <v>638</v>
      </c>
      <c r="G6" s="4" t="s">
        <v>2134</v>
      </c>
      <c r="H6" s="4">
        <v>618.0</v>
      </c>
      <c r="I6" s="4">
        <v>628.0</v>
      </c>
      <c r="J6" s="4">
        <v>1246.0</v>
      </c>
      <c r="K6" s="4">
        <v>2.0</v>
      </c>
    </row>
    <row r="7">
      <c r="A7" s="4">
        <v>2009.0</v>
      </c>
      <c r="B7" s="4" t="s">
        <v>12</v>
      </c>
      <c r="C7" s="4" t="s">
        <v>13</v>
      </c>
      <c r="D7" s="4" t="s">
        <v>14</v>
      </c>
      <c r="E7" s="4">
        <v>6.0</v>
      </c>
      <c r="F7" s="36" t="s">
        <v>420</v>
      </c>
      <c r="G7" s="4" t="s">
        <v>1951</v>
      </c>
      <c r="H7" s="4">
        <v>594.0</v>
      </c>
      <c r="I7" s="4">
        <v>638.0</v>
      </c>
      <c r="J7" s="4">
        <v>1232.0</v>
      </c>
      <c r="K7" s="36" t="s">
        <v>1258</v>
      </c>
    </row>
    <row r="8">
      <c r="A8" s="4">
        <v>2009.0</v>
      </c>
      <c r="B8" s="4" t="s">
        <v>12</v>
      </c>
      <c r="C8" s="4" t="s">
        <v>13</v>
      </c>
      <c r="D8" s="4" t="s">
        <v>14</v>
      </c>
      <c r="E8" s="4">
        <v>7.0</v>
      </c>
      <c r="F8" s="36" t="s">
        <v>32</v>
      </c>
      <c r="G8" s="4" t="s">
        <v>129</v>
      </c>
      <c r="H8" s="4">
        <v>634.0</v>
      </c>
      <c r="I8" s="4">
        <v>592.0</v>
      </c>
      <c r="J8" s="4">
        <v>1226.0</v>
      </c>
      <c r="K8" s="36" t="s">
        <v>1258</v>
      </c>
    </row>
    <row r="9">
      <c r="A9" s="4">
        <v>2009.0</v>
      </c>
      <c r="B9" s="4" t="s">
        <v>12</v>
      </c>
      <c r="C9" s="4" t="s">
        <v>13</v>
      </c>
      <c r="D9" s="4" t="s">
        <v>14</v>
      </c>
      <c r="E9" s="4">
        <v>8.0</v>
      </c>
      <c r="F9" s="36" t="s">
        <v>43</v>
      </c>
      <c r="G9" s="4" t="s">
        <v>2266</v>
      </c>
      <c r="H9" s="4">
        <v>624.0</v>
      </c>
      <c r="I9" s="4">
        <v>598.0</v>
      </c>
      <c r="J9" s="4">
        <v>1222.0</v>
      </c>
      <c r="K9" s="36" t="s">
        <v>1258</v>
      </c>
    </row>
    <row r="10">
      <c r="A10" s="4">
        <v>2009.0</v>
      </c>
      <c r="B10" s="4" t="s">
        <v>12</v>
      </c>
      <c r="C10" s="4" t="s">
        <v>13</v>
      </c>
      <c r="D10" s="4" t="s">
        <v>14</v>
      </c>
      <c r="E10" s="4">
        <v>9.0</v>
      </c>
      <c r="F10" s="36" t="s">
        <v>2267</v>
      </c>
      <c r="G10" s="4" t="s">
        <v>2268</v>
      </c>
      <c r="H10" s="4">
        <v>646.0</v>
      </c>
      <c r="I10" s="4">
        <v>572.0</v>
      </c>
      <c r="J10" s="4">
        <v>1218.0</v>
      </c>
      <c r="K10" s="36" t="s">
        <v>1258</v>
      </c>
    </row>
    <row r="11">
      <c r="A11" s="4">
        <v>2009.0</v>
      </c>
      <c r="B11" s="4" t="s">
        <v>12</v>
      </c>
      <c r="C11" s="4" t="s">
        <v>13</v>
      </c>
      <c r="D11" s="4" t="s">
        <v>14</v>
      </c>
      <c r="E11" s="4">
        <v>10.0</v>
      </c>
      <c r="F11" s="36" t="s">
        <v>1102</v>
      </c>
      <c r="G11" s="4" t="s">
        <v>129</v>
      </c>
      <c r="H11" s="4">
        <v>614.0</v>
      </c>
      <c r="I11" s="4">
        <v>590.0</v>
      </c>
      <c r="J11" s="4">
        <v>1204.0</v>
      </c>
      <c r="K11" s="36" t="s">
        <v>1258</v>
      </c>
    </row>
    <row r="12">
      <c r="A12" s="4">
        <v>2009.0</v>
      </c>
      <c r="B12" s="4" t="s">
        <v>12</v>
      </c>
      <c r="C12" s="4" t="s">
        <v>13</v>
      </c>
      <c r="D12" s="4" t="s">
        <v>14</v>
      </c>
      <c r="E12" s="4">
        <v>11.0</v>
      </c>
      <c r="F12" s="36" t="s">
        <v>34</v>
      </c>
      <c r="G12" s="4" t="s">
        <v>24</v>
      </c>
      <c r="H12" s="4">
        <v>628.0</v>
      </c>
      <c r="I12" s="4">
        <v>574.0</v>
      </c>
      <c r="J12" s="4">
        <v>1202.0</v>
      </c>
      <c r="K12" s="36" t="s">
        <v>1258</v>
      </c>
    </row>
    <row r="13">
      <c r="A13" s="4">
        <v>2009.0</v>
      </c>
      <c r="B13" s="4" t="s">
        <v>12</v>
      </c>
      <c r="C13" s="4" t="s">
        <v>13</v>
      </c>
      <c r="D13" s="4" t="s">
        <v>14</v>
      </c>
      <c r="E13" s="4">
        <v>12.0</v>
      </c>
      <c r="F13" s="36" t="s">
        <v>2269</v>
      </c>
      <c r="G13" s="4" t="s">
        <v>2270</v>
      </c>
      <c r="H13" s="4">
        <v>600.0</v>
      </c>
      <c r="I13" s="4">
        <v>594.0</v>
      </c>
      <c r="J13" s="4">
        <v>1194.0</v>
      </c>
      <c r="K13" s="4">
        <v>8.0</v>
      </c>
    </row>
    <row r="14">
      <c r="A14" s="4">
        <v>2009.0</v>
      </c>
      <c r="B14" s="4" t="s">
        <v>12</v>
      </c>
      <c r="C14" s="4" t="s">
        <v>13</v>
      </c>
      <c r="D14" s="4" t="s">
        <v>14</v>
      </c>
      <c r="E14" s="4">
        <v>13.0</v>
      </c>
      <c r="F14" s="36" t="s">
        <v>1847</v>
      </c>
      <c r="G14" s="4" t="s">
        <v>2271</v>
      </c>
      <c r="H14" s="4">
        <v>642.0</v>
      </c>
      <c r="I14" s="4">
        <v>552.0</v>
      </c>
      <c r="J14" s="4">
        <v>1194.0</v>
      </c>
      <c r="K14" s="4">
        <v>7.0</v>
      </c>
    </row>
    <row r="15">
      <c r="A15" s="4">
        <v>2009.0</v>
      </c>
      <c r="B15" s="4" t="s">
        <v>12</v>
      </c>
      <c r="C15" s="4" t="s">
        <v>13</v>
      </c>
      <c r="D15" s="4" t="s">
        <v>14</v>
      </c>
      <c r="E15" s="4">
        <v>14.0</v>
      </c>
      <c r="F15" s="36" t="s">
        <v>2138</v>
      </c>
      <c r="G15" s="4" t="s">
        <v>2134</v>
      </c>
      <c r="H15" s="4">
        <v>594.0</v>
      </c>
      <c r="I15" s="4">
        <v>588.0</v>
      </c>
      <c r="J15" s="4">
        <v>1182.0</v>
      </c>
      <c r="K15" s="36" t="s">
        <v>1258</v>
      </c>
    </row>
    <row r="16">
      <c r="A16" s="4">
        <v>2009.0</v>
      </c>
      <c r="B16" s="4" t="s">
        <v>12</v>
      </c>
      <c r="C16" s="4" t="s">
        <v>13</v>
      </c>
      <c r="D16" s="4" t="s">
        <v>14</v>
      </c>
      <c r="E16" s="4">
        <v>15.0</v>
      </c>
      <c r="F16" s="36" t="s">
        <v>1846</v>
      </c>
      <c r="G16" s="4" t="s">
        <v>2272</v>
      </c>
      <c r="H16" s="4">
        <v>582.0</v>
      </c>
      <c r="I16" s="4">
        <v>566.0</v>
      </c>
      <c r="J16" s="4">
        <v>1148.0</v>
      </c>
      <c r="K16" s="36" t="s">
        <v>1258</v>
      </c>
    </row>
    <row r="17">
      <c r="A17" s="4">
        <v>2009.0</v>
      </c>
      <c r="B17" s="4" t="s">
        <v>12</v>
      </c>
      <c r="C17" s="4" t="s">
        <v>13</v>
      </c>
      <c r="D17" s="4" t="s">
        <v>14</v>
      </c>
      <c r="E17" s="4">
        <v>16.0</v>
      </c>
      <c r="F17" s="36" t="s">
        <v>1747</v>
      </c>
      <c r="G17" s="4" t="s">
        <v>2273</v>
      </c>
      <c r="H17" s="4">
        <v>606.0</v>
      </c>
      <c r="I17" s="4">
        <v>540.0</v>
      </c>
      <c r="J17" s="4">
        <v>1146.0</v>
      </c>
      <c r="K17" s="36" t="s">
        <v>1258</v>
      </c>
    </row>
    <row r="18">
      <c r="A18" s="4">
        <v>2009.0</v>
      </c>
      <c r="B18" s="4" t="s">
        <v>12</v>
      </c>
      <c r="C18" s="4" t="s">
        <v>13</v>
      </c>
      <c r="D18" s="4" t="s">
        <v>14</v>
      </c>
      <c r="E18" s="4">
        <v>17.0</v>
      </c>
      <c r="F18" s="36" t="s">
        <v>400</v>
      </c>
      <c r="G18" s="4" t="s">
        <v>1956</v>
      </c>
      <c r="H18" s="4">
        <v>552.0</v>
      </c>
      <c r="I18" s="4">
        <v>588.0</v>
      </c>
      <c r="J18" s="4">
        <v>1140.0</v>
      </c>
      <c r="K18" s="36" t="s">
        <v>1258</v>
      </c>
    </row>
    <row r="19">
      <c r="A19" s="4">
        <v>2009.0</v>
      </c>
      <c r="B19" s="4" t="s">
        <v>12</v>
      </c>
      <c r="C19" s="4" t="s">
        <v>13</v>
      </c>
      <c r="D19" s="4" t="s">
        <v>14</v>
      </c>
      <c r="E19" s="4">
        <v>18.0</v>
      </c>
      <c r="F19" s="36" t="s">
        <v>483</v>
      </c>
      <c r="G19" s="4" t="s">
        <v>2274</v>
      </c>
      <c r="H19" s="4">
        <v>622.0</v>
      </c>
      <c r="I19" s="4">
        <v>516.0</v>
      </c>
      <c r="J19" s="4">
        <v>1138.0</v>
      </c>
      <c r="K19" s="36" t="s">
        <v>1258</v>
      </c>
    </row>
    <row r="20">
      <c r="A20" s="4">
        <v>2009.0</v>
      </c>
      <c r="B20" s="4" t="s">
        <v>12</v>
      </c>
      <c r="C20" s="4" t="s">
        <v>13</v>
      </c>
      <c r="D20" s="4" t="s">
        <v>14</v>
      </c>
      <c r="E20" s="4">
        <v>19.0</v>
      </c>
      <c r="F20" s="36" t="s">
        <v>785</v>
      </c>
      <c r="G20" s="4" t="s">
        <v>129</v>
      </c>
      <c r="H20" s="4">
        <v>564.0</v>
      </c>
      <c r="I20" s="4">
        <v>572.0</v>
      </c>
      <c r="J20" s="4">
        <v>1136.0</v>
      </c>
      <c r="K20" s="36" t="s">
        <v>1258</v>
      </c>
    </row>
    <row r="21">
      <c r="A21" s="4">
        <v>2009.0</v>
      </c>
      <c r="B21" s="4" t="s">
        <v>12</v>
      </c>
      <c r="C21" s="4" t="s">
        <v>13</v>
      </c>
      <c r="D21" s="4" t="s">
        <v>14</v>
      </c>
      <c r="E21" s="4">
        <v>20.0</v>
      </c>
      <c r="F21" s="36" t="s">
        <v>775</v>
      </c>
      <c r="G21" s="4" t="s">
        <v>129</v>
      </c>
      <c r="H21" s="4">
        <v>528.0</v>
      </c>
      <c r="I21" s="4">
        <v>602.0</v>
      </c>
      <c r="J21" s="4">
        <v>1130.0</v>
      </c>
      <c r="K21" s="36" t="s">
        <v>1258</v>
      </c>
    </row>
    <row r="22">
      <c r="A22" s="4">
        <v>2009.0</v>
      </c>
      <c r="B22" s="4" t="s">
        <v>12</v>
      </c>
      <c r="C22" s="4" t="s">
        <v>13</v>
      </c>
      <c r="D22" s="4" t="s">
        <v>14</v>
      </c>
      <c r="E22" s="4">
        <v>21.0</v>
      </c>
      <c r="F22" s="36" t="s">
        <v>649</v>
      </c>
      <c r="G22" s="4" t="s">
        <v>95</v>
      </c>
      <c r="H22" s="4">
        <v>602.0</v>
      </c>
      <c r="I22" s="4">
        <v>520.0</v>
      </c>
      <c r="J22" s="4">
        <v>1122.0</v>
      </c>
      <c r="K22" s="36" t="s">
        <v>1258</v>
      </c>
    </row>
    <row r="23">
      <c r="A23" s="4">
        <v>2009.0</v>
      </c>
      <c r="B23" s="4" t="s">
        <v>12</v>
      </c>
      <c r="C23" s="4" t="s">
        <v>13</v>
      </c>
      <c r="D23" s="4" t="s">
        <v>14</v>
      </c>
      <c r="E23" s="4">
        <v>22.0</v>
      </c>
      <c r="F23" s="36" t="s">
        <v>927</v>
      </c>
      <c r="G23" s="4" t="s">
        <v>2129</v>
      </c>
      <c r="H23" s="4">
        <v>602.0</v>
      </c>
      <c r="I23" s="4">
        <v>510.0</v>
      </c>
      <c r="J23" s="4">
        <v>1112.0</v>
      </c>
      <c r="K23" s="36" t="s">
        <v>1258</v>
      </c>
    </row>
    <row r="24">
      <c r="A24" s="4">
        <v>2009.0</v>
      </c>
      <c r="B24" s="4" t="s">
        <v>12</v>
      </c>
      <c r="C24" s="4" t="s">
        <v>13</v>
      </c>
      <c r="D24" s="4" t="s">
        <v>14</v>
      </c>
      <c r="E24" s="4">
        <v>23.0</v>
      </c>
      <c r="F24" s="36" t="s">
        <v>2275</v>
      </c>
      <c r="G24" s="4" t="s">
        <v>2129</v>
      </c>
      <c r="H24" s="4">
        <v>566.0</v>
      </c>
      <c r="I24" s="4">
        <v>544.0</v>
      </c>
      <c r="J24" s="4">
        <v>1110.0</v>
      </c>
      <c r="K24" s="36" t="s">
        <v>1258</v>
      </c>
    </row>
    <row r="25">
      <c r="A25" s="4">
        <v>2009.0</v>
      </c>
      <c r="B25" s="4" t="s">
        <v>12</v>
      </c>
      <c r="C25" s="4" t="s">
        <v>13</v>
      </c>
      <c r="D25" s="4" t="s">
        <v>14</v>
      </c>
      <c r="E25" s="4">
        <v>24.0</v>
      </c>
      <c r="F25" s="36" t="s">
        <v>2276</v>
      </c>
      <c r="G25" s="4" t="s">
        <v>135</v>
      </c>
      <c r="H25" s="4">
        <v>532.0</v>
      </c>
      <c r="I25" s="4">
        <v>574.0</v>
      </c>
      <c r="J25" s="4">
        <v>1106.0</v>
      </c>
      <c r="K25" s="36" t="s">
        <v>1258</v>
      </c>
    </row>
    <row r="26">
      <c r="A26" s="4">
        <v>2009.0</v>
      </c>
      <c r="B26" s="4" t="s">
        <v>12</v>
      </c>
      <c r="C26" s="4" t="s">
        <v>13</v>
      </c>
      <c r="D26" s="4" t="s">
        <v>14</v>
      </c>
      <c r="E26" s="4">
        <v>25.0</v>
      </c>
      <c r="F26" s="36" t="s">
        <v>590</v>
      </c>
      <c r="G26" s="4" t="s">
        <v>2277</v>
      </c>
      <c r="H26" s="4">
        <v>544.0</v>
      </c>
      <c r="I26" s="4">
        <v>556.0</v>
      </c>
      <c r="J26" s="4">
        <v>1100.0</v>
      </c>
      <c r="K26" s="36" t="s">
        <v>1258</v>
      </c>
    </row>
    <row r="27">
      <c r="A27" s="4">
        <v>2009.0</v>
      </c>
      <c r="B27" s="4" t="s">
        <v>12</v>
      </c>
      <c r="C27" s="4" t="s">
        <v>13</v>
      </c>
      <c r="D27" s="4" t="s">
        <v>14</v>
      </c>
      <c r="E27" s="4">
        <v>26.0</v>
      </c>
      <c r="F27" s="36" t="s">
        <v>779</v>
      </c>
      <c r="G27" s="4" t="s">
        <v>129</v>
      </c>
      <c r="H27" s="4">
        <v>486.0</v>
      </c>
      <c r="I27" s="4">
        <v>610.0</v>
      </c>
      <c r="J27" s="4">
        <v>1096.0</v>
      </c>
      <c r="K27" s="36" t="s">
        <v>1258</v>
      </c>
    </row>
    <row r="28">
      <c r="A28" s="4">
        <v>2009.0</v>
      </c>
      <c r="B28" s="4" t="s">
        <v>12</v>
      </c>
      <c r="C28" s="4" t="s">
        <v>13</v>
      </c>
      <c r="D28" s="4" t="s">
        <v>14</v>
      </c>
      <c r="E28" s="4">
        <v>27.0</v>
      </c>
      <c r="F28" s="36" t="s">
        <v>1618</v>
      </c>
      <c r="G28" s="4" t="s">
        <v>135</v>
      </c>
      <c r="H28" s="4">
        <v>574.0</v>
      </c>
      <c r="I28" s="4">
        <v>514.0</v>
      </c>
      <c r="J28" s="4">
        <v>1088.0</v>
      </c>
      <c r="K28" s="36" t="s">
        <v>1258</v>
      </c>
    </row>
    <row r="29">
      <c r="A29" s="4">
        <v>2009.0</v>
      </c>
      <c r="B29" s="4" t="s">
        <v>12</v>
      </c>
      <c r="C29" s="4" t="s">
        <v>13</v>
      </c>
      <c r="D29" s="4" t="s">
        <v>14</v>
      </c>
      <c r="E29" s="4">
        <v>28.0</v>
      </c>
      <c r="F29" s="36" t="s">
        <v>2278</v>
      </c>
      <c r="G29" s="4" t="s">
        <v>646</v>
      </c>
      <c r="H29" s="4">
        <v>510.0</v>
      </c>
      <c r="I29" s="4">
        <v>576.0</v>
      </c>
      <c r="J29" s="4">
        <v>1086.0</v>
      </c>
      <c r="K29" s="36" t="s">
        <v>1258</v>
      </c>
    </row>
    <row r="30">
      <c r="A30" s="4">
        <v>2009.0</v>
      </c>
      <c r="B30" s="4" t="s">
        <v>12</v>
      </c>
      <c r="C30" s="4" t="s">
        <v>13</v>
      </c>
      <c r="D30" s="4" t="s">
        <v>14</v>
      </c>
      <c r="E30" s="4">
        <v>29.0</v>
      </c>
      <c r="F30" s="36" t="s">
        <v>133</v>
      </c>
      <c r="G30" s="4" t="s">
        <v>2158</v>
      </c>
      <c r="H30" s="4">
        <v>548.0</v>
      </c>
      <c r="I30" s="4">
        <v>506.0</v>
      </c>
      <c r="J30" s="4">
        <v>1054.0</v>
      </c>
      <c r="K30" s="4">
        <v>6.0</v>
      </c>
    </row>
    <row r="31">
      <c r="A31" s="4">
        <v>2009.0</v>
      </c>
      <c r="B31" s="4" t="s">
        <v>12</v>
      </c>
      <c r="C31" s="4" t="s">
        <v>13</v>
      </c>
      <c r="D31" s="4" t="s">
        <v>14</v>
      </c>
      <c r="E31" s="4">
        <v>30.0</v>
      </c>
      <c r="F31" s="36" t="s">
        <v>2279</v>
      </c>
      <c r="G31" s="4" t="s">
        <v>2280</v>
      </c>
      <c r="H31" s="4">
        <v>510.0</v>
      </c>
      <c r="I31" s="4">
        <v>544.0</v>
      </c>
      <c r="J31" s="4">
        <v>1054.0</v>
      </c>
      <c r="K31" s="4">
        <v>5.0</v>
      </c>
    </row>
    <row r="32">
      <c r="A32" s="4">
        <v>2009.0</v>
      </c>
      <c r="B32" s="4" t="s">
        <v>12</v>
      </c>
      <c r="C32" s="4" t="s">
        <v>13</v>
      </c>
      <c r="D32" s="4" t="s">
        <v>14</v>
      </c>
      <c r="E32" s="4">
        <v>31.0</v>
      </c>
      <c r="F32" s="36" t="s">
        <v>723</v>
      </c>
      <c r="G32" s="4" t="s">
        <v>2157</v>
      </c>
      <c r="H32" s="4">
        <v>548.0</v>
      </c>
      <c r="I32" s="4">
        <v>502.0</v>
      </c>
      <c r="J32" s="4">
        <v>1050.0</v>
      </c>
      <c r="K32" s="36" t="s">
        <v>1258</v>
      </c>
    </row>
    <row r="33">
      <c r="A33" s="4">
        <v>2009.0</v>
      </c>
      <c r="B33" s="4" t="s">
        <v>12</v>
      </c>
      <c r="C33" s="4" t="s">
        <v>13</v>
      </c>
      <c r="D33" s="4" t="s">
        <v>14</v>
      </c>
      <c r="E33" s="4">
        <v>32.0</v>
      </c>
      <c r="F33" s="36" t="s">
        <v>1854</v>
      </c>
      <c r="G33" s="4" t="s">
        <v>1975</v>
      </c>
      <c r="H33" s="4">
        <v>516.0</v>
      </c>
      <c r="I33" s="4">
        <v>530.0</v>
      </c>
      <c r="J33" s="4">
        <v>1046.0</v>
      </c>
      <c r="K33" s="36" t="s">
        <v>1258</v>
      </c>
    </row>
    <row r="34">
      <c r="A34" s="4">
        <v>2009.0</v>
      </c>
      <c r="B34" s="4" t="s">
        <v>12</v>
      </c>
      <c r="C34" s="4" t="s">
        <v>13</v>
      </c>
      <c r="D34" s="4" t="s">
        <v>14</v>
      </c>
      <c r="E34" s="4">
        <v>33.0</v>
      </c>
      <c r="F34" s="36" t="s">
        <v>513</v>
      </c>
      <c r="G34" s="4" t="s">
        <v>1953</v>
      </c>
      <c r="H34" s="4">
        <v>560.0</v>
      </c>
      <c r="I34" s="4">
        <v>474.0</v>
      </c>
      <c r="J34" s="4">
        <v>1034.0</v>
      </c>
      <c r="K34" s="36" t="s">
        <v>1258</v>
      </c>
    </row>
    <row r="35">
      <c r="A35" s="4">
        <v>2009.0</v>
      </c>
      <c r="B35" s="4" t="s">
        <v>12</v>
      </c>
      <c r="C35" s="4" t="s">
        <v>13</v>
      </c>
      <c r="D35" s="4" t="s">
        <v>14</v>
      </c>
      <c r="E35" s="4">
        <v>34.0</v>
      </c>
      <c r="F35" s="36" t="s">
        <v>45</v>
      </c>
      <c r="G35" s="4" t="s">
        <v>2281</v>
      </c>
      <c r="H35" s="4">
        <v>538.0</v>
      </c>
      <c r="I35" s="4">
        <v>492.0</v>
      </c>
      <c r="J35" s="4">
        <v>1030.0</v>
      </c>
      <c r="K35" s="36" t="s">
        <v>1258</v>
      </c>
    </row>
    <row r="36">
      <c r="A36" s="4">
        <v>2009.0</v>
      </c>
      <c r="B36" s="4" t="s">
        <v>12</v>
      </c>
      <c r="C36" s="4" t="s">
        <v>13</v>
      </c>
      <c r="D36" s="4" t="s">
        <v>14</v>
      </c>
      <c r="E36" s="4">
        <v>35.0</v>
      </c>
      <c r="F36" s="36" t="s">
        <v>1946</v>
      </c>
      <c r="G36" s="4" t="s">
        <v>129</v>
      </c>
      <c r="H36" s="4">
        <v>550.0</v>
      </c>
      <c r="I36" s="4">
        <v>478.0</v>
      </c>
      <c r="J36" s="4">
        <v>1028.0</v>
      </c>
      <c r="K36" s="36" t="s">
        <v>1258</v>
      </c>
    </row>
    <row r="37">
      <c r="A37" s="4">
        <v>2009.0</v>
      </c>
      <c r="B37" s="4" t="s">
        <v>12</v>
      </c>
      <c r="C37" s="4" t="s">
        <v>13</v>
      </c>
      <c r="D37" s="4" t="s">
        <v>14</v>
      </c>
      <c r="E37" s="4">
        <v>36.0</v>
      </c>
      <c r="F37" s="36" t="s">
        <v>2282</v>
      </c>
      <c r="G37" s="4" t="s">
        <v>129</v>
      </c>
      <c r="H37" s="4">
        <v>486.0</v>
      </c>
      <c r="I37" s="4">
        <v>536.0</v>
      </c>
      <c r="J37" s="4">
        <v>1022.0</v>
      </c>
      <c r="K37" s="36" t="s">
        <v>1258</v>
      </c>
    </row>
    <row r="38">
      <c r="A38" s="4">
        <v>2009.0</v>
      </c>
      <c r="B38" s="4" t="s">
        <v>12</v>
      </c>
      <c r="C38" s="4" t="s">
        <v>13</v>
      </c>
      <c r="D38" s="4" t="s">
        <v>14</v>
      </c>
      <c r="E38" s="4">
        <v>37.0</v>
      </c>
      <c r="F38" s="36" t="s">
        <v>1967</v>
      </c>
      <c r="G38" s="4" t="s">
        <v>1968</v>
      </c>
      <c r="H38" s="4">
        <v>530.0</v>
      </c>
      <c r="I38" s="4">
        <v>464.0</v>
      </c>
      <c r="J38" s="4">
        <v>994.0</v>
      </c>
      <c r="K38" s="36" t="s">
        <v>1258</v>
      </c>
    </row>
    <row r="39">
      <c r="A39" s="4">
        <v>2009.0</v>
      </c>
      <c r="B39" s="4" t="s">
        <v>12</v>
      </c>
      <c r="C39" s="4" t="s">
        <v>13</v>
      </c>
      <c r="D39" s="4" t="s">
        <v>14</v>
      </c>
      <c r="E39" s="4">
        <v>38.0</v>
      </c>
      <c r="F39" s="36" t="s">
        <v>1610</v>
      </c>
      <c r="G39" s="4" t="s">
        <v>1047</v>
      </c>
      <c r="H39" s="4">
        <v>536.0</v>
      </c>
      <c r="I39" s="4">
        <v>436.0</v>
      </c>
      <c r="J39" s="4">
        <v>972.0</v>
      </c>
      <c r="K39" s="36" t="s">
        <v>1258</v>
      </c>
    </row>
    <row r="40">
      <c r="A40" s="4">
        <v>2009.0</v>
      </c>
      <c r="B40" s="4" t="s">
        <v>12</v>
      </c>
      <c r="C40" s="4" t="s">
        <v>13</v>
      </c>
      <c r="D40" s="4" t="s">
        <v>14</v>
      </c>
      <c r="E40" s="4">
        <v>39.0</v>
      </c>
      <c r="F40" s="36" t="s">
        <v>1103</v>
      </c>
      <c r="G40" s="4" t="s">
        <v>1956</v>
      </c>
      <c r="H40" s="4">
        <v>476.0</v>
      </c>
      <c r="I40" s="4">
        <v>490.0</v>
      </c>
      <c r="J40" s="4">
        <v>966.0</v>
      </c>
      <c r="K40" s="36" t="s">
        <v>1258</v>
      </c>
    </row>
    <row r="41">
      <c r="A41" s="4">
        <v>2009.0</v>
      </c>
      <c r="B41" s="4" t="s">
        <v>12</v>
      </c>
      <c r="C41" s="4" t="s">
        <v>13</v>
      </c>
      <c r="D41" s="4" t="s">
        <v>14</v>
      </c>
      <c r="E41" s="4">
        <v>40.0</v>
      </c>
      <c r="F41" s="36" t="s">
        <v>2283</v>
      </c>
      <c r="G41" s="4" t="s">
        <v>24</v>
      </c>
      <c r="H41" s="4">
        <v>460.0</v>
      </c>
      <c r="I41" s="4">
        <v>496.0</v>
      </c>
      <c r="J41" s="4">
        <v>956.0</v>
      </c>
      <c r="K41" s="36" t="s">
        <v>1258</v>
      </c>
    </row>
    <row r="42">
      <c r="A42" s="4">
        <v>2009.0</v>
      </c>
      <c r="B42" s="4" t="s">
        <v>12</v>
      </c>
      <c r="C42" s="4" t="s">
        <v>13</v>
      </c>
      <c r="D42" s="4" t="s">
        <v>14</v>
      </c>
      <c r="E42" s="4">
        <v>41.0</v>
      </c>
      <c r="F42" s="36" t="s">
        <v>1709</v>
      </c>
      <c r="G42" s="4" t="s">
        <v>2284</v>
      </c>
      <c r="H42" s="4">
        <v>536.0</v>
      </c>
      <c r="I42" s="4">
        <v>410.0</v>
      </c>
      <c r="J42" s="4">
        <v>946.0</v>
      </c>
      <c r="K42" s="36" t="s">
        <v>1258</v>
      </c>
    </row>
    <row r="43">
      <c r="A43" s="4">
        <v>2009.0</v>
      </c>
      <c r="B43" s="4" t="s">
        <v>12</v>
      </c>
      <c r="C43" s="4" t="s">
        <v>13</v>
      </c>
      <c r="D43" s="4" t="s">
        <v>14</v>
      </c>
      <c r="E43" s="4">
        <v>42.0</v>
      </c>
      <c r="F43" s="36" t="s">
        <v>2142</v>
      </c>
      <c r="G43" s="4" t="s">
        <v>2272</v>
      </c>
      <c r="H43" s="4">
        <v>516.0</v>
      </c>
      <c r="I43" s="4">
        <v>424.0</v>
      </c>
      <c r="J43" s="4">
        <v>940.0</v>
      </c>
      <c r="K43" s="36" t="s">
        <v>1258</v>
      </c>
    </row>
    <row r="44">
      <c r="A44" s="4">
        <v>2009.0</v>
      </c>
      <c r="B44" s="4" t="s">
        <v>12</v>
      </c>
      <c r="C44" s="4" t="s">
        <v>13</v>
      </c>
      <c r="D44" s="4" t="s">
        <v>14</v>
      </c>
      <c r="E44" s="4">
        <v>43.0</v>
      </c>
      <c r="F44" s="36" t="s">
        <v>1743</v>
      </c>
      <c r="G44" s="4" t="s">
        <v>2272</v>
      </c>
      <c r="H44" s="4">
        <v>444.0</v>
      </c>
      <c r="I44" s="4">
        <v>474.0</v>
      </c>
      <c r="J44" s="4">
        <v>918.0</v>
      </c>
      <c r="K44" s="36" t="s">
        <v>1258</v>
      </c>
    </row>
    <row r="45">
      <c r="A45" s="4">
        <v>2009.0</v>
      </c>
      <c r="B45" s="4" t="s">
        <v>12</v>
      </c>
      <c r="C45" s="4" t="s">
        <v>13</v>
      </c>
      <c r="D45" s="4" t="s">
        <v>14</v>
      </c>
      <c r="E45" s="4">
        <v>44.0</v>
      </c>
      <c r="F45" s="36" t="s">
        <v>645</v>
      </c>
      <c r="G45" s="4" t="s">
        <v>646</v>
      </c>
      <c r="H45" s="4">
        <v>468.0</v>
      </c>
      <c r="I45" s="4">
        <v>444.0</v>
      </c>
      <c r="J45" s="4">
        <v>912.0</v>
      </c>
      <c r="K45" s="36" t="s">
        <v>1258</v>
      </c>
    </row>
    <row r="46">
      <c r="A46" s="4">
        <v>2009.0</v>
      </c>
      <c r="B46" s="4" t="s">
        <v>12</v>
      </c>
      <c r="C46" s="4" t="s">
        <v>13</v>
      </c>
      <c r="D46" s="4" t="s">
        <v>14</v>
      </c>
      <c r="E46" s="4">
        <v>45.0</v>
      </c>
      <c r="F46" s="36" t="s">
        <v>1619</v>
      </c>
      <c r="G46" s="4" t="s">
        <v>469</v>
      </c>
      <c r="H46" s="4">
        <v>502.0</v>
      </c>
      <c r="I46" s="4">
        <v>408.0</v>
      </c>
      <c r="J46" s="4">
        <v>910.0</v>
      </c>
      <c r="K46" s="36" t="s">
        <v>1258</v>
      </c>
    </row>
    <row r="47">
      <c r="A47" s="4">
        <v>2009.0</v>
      </c>
      <c r="B47" s="4" t="s">
        <v>12</v>
      </c>
      <c r="C47" s="4" t="s">
        <v>13</v>
      </c>
      <c r="D47" s="4" t="s">
        <v>14</v>
      </c>
      <c r="E47" s="4">
        <v>46.0</v>
      </c>
      <c r="F47" s="36" t="s">
        <v>2285</v>
      </c>
      <c r="G47" s="4" t="s">
        <v>1547</v>
      </c>
      <c r="H47" s="4">
        <v>518.0</v>
      </c>
      <c r="I47" s="4">
        <v>386.0</v>
      </c>
      <c r="J47" s="4">
        <v>904.0</v>
      </c>
      <c r="K47" s="36" t="s">
        <v>1258</v>
      </c>
    </row>
    <row r="48">
      <c r="A48" s="4">
        <v>2009.0</v>
      </c>
      <c r="B48" s="4" t="s">
        <v>12</v>
      </c>
      <c r="C48" s="4" t="s">
        <v>13</v>
      </c>
      <c r="D48" s="4" t="s">
        <v>14</v>
      </c>
      <c r="E48" s="4">
        <v>47.0</v>
      </c>
      <c r="F48" s="36" t="s">
        <v>2286</v>
      </c>
      <c r="G48" s="4" t="s">
        <v>1047</v>
      </c>
      <c r="H48" s="4">
        <v>454.0</v>
      </c>
      <c r="I48" s="4">
        <v>440.0</v>
      </c>
      <c r="J48" s="4">
        <v>894.0</v>
      </c>
      <c r="K48" s="36" t="s">
        <v>1258</v>
      </c>
    </row>
    <row r="49">
      <c r="A49" s="4">
        <v>2009.0</v>
      </c>
      <c r="B49" s="4" t="s">
        <v>12</v>
      </c>
      <c r="C49" s="4" t="s">
        <v>13</v>
      </c>
      <c r="D49" s="4" t="s">
        <v>14</v>
      </c>
      <c r="E49" s="4">
        <v>48.0</v>
      </c>
      <c r="F49" s="36" t="s">
        <v>2287</v>
      </c>
      <c r="G49" s="4" t="s">
        <v>2284</v>
      </c>
      <c r="H49" s="4">
        <v>420.0</v>
      </c>
      <c r="I49" s="4">
        <v>458.0</v>
      </c>
      <c r="J49" s="4">
        <v>878.0</v>
      </c>
      <c r="K49" s="36" t="s">
        <v>1258</v>
      </c>
    </row>
    <row r="50">
      <c r="A50" s="4">
        <v>2009.0</v>
      </c>
      <c r="B50" s="4" t="s">
        <v>12</v>
      </c>
      <c r="C50" s="4" t="s">
        <v>13</v>
      </c>
      <c r="D50" s="4" t="s">
        <v>14</v>
      </c>
      <c r="E50" s="4">
        <v>49.0</v>
      </c>
      <c r="F50" s="36" t="s">
        <v>1978</v>
      </c>
      <c r="G50" s="4" t="s">
        <v>2129</v>
      </c>
      <c r="H50" s="4">
        <v>456.0</v>
      </c>
      <c r="I50" s="4">
        <v>406.0</v>
      </c>
      <c r="J50" s="4">
        <v>862.0</v>
      </c>
      <c r="K50" s="36" t="s">
        <v>1258</v>
      </c>
    </row>
    <row r="51">
      <c r="A51" s="4">
        <v>2009.0</v>
      </c>
      <c r="B51" s="4" t="s">
        <v>12</v>
      </c>
      <c r="C51" s="4" t="s">
        <v>13</v>
      </c>
      <c r="D51" s="4" t="s">
        <v>14</v>
      </c>
      <c r="E51" s="4">
        <v>50.0</v>
      </c>
      <c r="F51" s="36" t="s">
        <v>1976</v>
      </c>
      <c r="G51" s="4" t="s">
        <v>1640</v>
      </c>
      <c r="H51" s="4">
        <v>422.0</v>
      </c>
      <c r="I51" s="4">
        <v>428.0</v>
      </c>
      <c r="J51" s="4">
        <v>850.0</v>
      </c>
      <c r="K51" s="36" t="s">
        <v>1258</v>
      </c>
    </row>
    <row r="52">
      <c r="A52" s="4">
        <v>2009.0</v>
      </c>
      <c r="B52" s="4" t="s">
        <v>12</v>
      </c>
      <c r="C52" s="4" t="s">
        <v>13</v>
      </c>
      <c r="D52" s="4" t="s">
        <v>14</v>
      </c>
      <c r="E52" s="4">
        <v>51.0</v>
      </c>
      <c r="F52" s="36" t="s">
        <v>2288</v>
      </c>
      <c r="G52" s="4" t="s">
        <v>2055</v>
      </c>
      <c r="H52" s="4">
        <v>386.0</v>
      </c>
      <c r="I52" s="4">
        <v>450.0</v>
      </c>
      <c r="J52" s="4">
        <v>836.0</v>
      </c>
      <c r="K52" s="36" t="s">
        <v>1258</v>
      </c>
    </row>
    <row r="53">
      <c r="A53" s="4">
        <v>2009.0</v>
      </c>
      <c r="B53" s="4" t="s">
        <v>12</v>
      </c>
      <c r="C53" s="4" t="s">
        <v>13</v>
      </c>
      <c r="D53" s="4" t="s">
        <v>14</v>
      </c>
      <c r="E53" s="4">
        <v>52.0</v>
      </c>
      <c r="F53" s="36" t="s">
        <v>1334</v>
      </c>
      <c r="G53" s="4" t="s">
        <v>1953</v>
      </c>
      <c r="H53" s="4">
        <v>396.0</v>
      </c>
      <c r="I53" s="4">
        <v>408.0</v>
      </c>
      <c r="J53" s="4">
        <v>804.0</v>
      </c>
      <c r="K53" s="36" t="s">
        <v>1258</v>
      </c>
    </row>
    <row r="54">
      <c r="A54" s="4">
        <v>2009.0</v>
      </c>
      <c r="B54" s="4" t="s">
        <v>12</v>
      </c>
      <c r="C54" s="4" t="s">
        <v>13</v>
      </c>
      <c r="D54" s="4" t="s">
        <v>14</v>
      </c>
      <c r="E54" s="4">
        <v>53.0</v>
      </c>
      <c r="F54" s="36" t="s">
        <v>52</v>
      </c>
      <c r="G54" s="4" t="s">
        <v>2281</v>
      </c>
      <c r="H54" s="4">
        <v>406.0</v>
      </c>
      <c r="I54" s="4">
        <v>364.0</v>
      </c>
      <c r="J54" s="4">
        <v>770.0</v>
      </c>
      <c r="K54" s="36" t="s">
        <v>1258</v>
      </c>
    </row>
    <row r="55">
      <c r="A55" s="4">
        <v>2009.0</v>
      </c>
      <c r="B55" s="4" t="s">
        <v>12</v>
      </c>
      <c r="C55" s="4" t="s">
        <v>13</v>
      </c>
      <c r="D55" s="4" t="s">
        <v>14</v>
      </c>
      <c r="E55" s="4">
        <v>54.0</v>
      </c>
      <c r="F55" s="36" t="s">
        <v>2289</v>
      </c>
      <c r="G55" s="4" t="s">
        <v>129</v>
      </c>
      <c r="H55" s="4">
        <v>400.0</v>
      </c>
      <c r="I55" s="4">
        <v>314.0</v>
      </c>
      <c r="J55" s="4">
        <v>714.0</v>
      </c>
      <c r="K55" s="36" t="s">
        <v>1258</v>
      </c>
    </row>
    <row r="56">
      <c r="A56" s="4">
        <v>2009.0</v>
      </c>
      <c r="B56" s="4" t="s">
        <v>12</v>
      </c>
      <c r="C56" s="4" t="s">
        <v>57</v>
      </c>
      <c r="D56" s="4" t="s">
        <v>14</v>
      </c>
      <c r="E56" s="4">
        <v>1.0</v>
      </c>
      <c r="F56" s="36" t="s">
        <v>1276</v>
      </c>
      <c r="G56" s="4" t="s">
        <v>135</v>
      </c>
      <c r="H56" s="4">
        <v>578.0</v>
      </c>
      <c r="I56" s="4">
        <v>542.0</v>
      </c>
      <c r="J56" s="4">
        <v>1120.0</v>
      </c>
      <c r="K56" s="36" t="s">
        <v>1258</v>
      </c>
    </row>
    <row r="57">
      <c r="A57" s="4">
        <v>2009.0</v>
      </c>
      <c r="B57" s="4" t="s">
        <v>12</v>
      </c>
      <c r="C57" s="4" t="s">
        <v>57</v>
      </c>
      <c r="D57" s="4" t="s">
        <v>14</v>
      </c>
      <c r="E57" s="4">
        <v>2.0</v>
      </c>
      <c r="F57" s="36" t="s">
        <v>1985</v>
      </c>
      <c r="G57" s="4" t="s">
        <v>1968</v>
      </c>
      <c r="H57" s="4">
        <v>524.0</v>
      </c>
      <c r="I57" s="4">
        <v>530.0</v>
      </c>
      <c r="J57" s="4">
        <v>1054.0</v>
      </c>
      <c r="K57" s="36" t="s">
        <v>1258</v>
      </c>
    </row>
    <row r="58">
      <c r="A58" s="4">
        <v>2009.0</v>
      </c>
      <c r="B58" s="4" t="s">
        <v>12</v>
      </c>
      <c r="C58" s="4" t="s">
        <v>57</v>
      </c>
      <c r="D58" s="4" t="s">
        <v>14</v>
      </c>
      <c r="E58" s="4">
        <v>3.0</v>
      </c>
      <c r="F58" s="36" t="s">
        <v>736</v>
      </c>
      <c r="G58" s="4" t="s">
        <v>2129</v>
      </c>
      <c r="H58" s="4">
        <v>532.0</v>
      </c>
      <c r="I58" s="4">
        <v>510.0</v>
      </c>
      <c r="J58" s="4">
        <v>1042.0</v>
      </c>
      <c r="K58" s="36" t="s">
        <v>1258</v>
      </c>
    </row>
    <row r="59">
      <c r="A59" s="4">
        <v>2009.0</v>
      </c>
      <c r="B59" s="4" t="s">
        <v>12</v>
      </c>
      <c r="C59" s="4" t="s">
        <v>57</v>
      </c>
      <c r="D59" s="4" t="s">
        <v>14</v>
      </c>
      <c r="E59" s="4">
        <v>4.0</v>
      </c>
      <c r="F59" s="36" t="s">
        <v>498</v>
      </c>
      <c r="G59" s="4" t="s">
        <v>2290</v>
      </c>
      <c r="H59" s="4">
        <v>552.0</v>
      </c>
      <c r="I59" s="4">
        <v>428.0</v>
      </c>
      <c r="J59" s="4">
        <v>980.0</v>
      </c>
      <c r="K59" s="36" t="s">
        <v>1258</v>
      </c>
    </row>
    <row r="60">
      <c r="A60" s="4">
        <v>2009.0</v>
      </c>
      <c r="B60" s="4" t="s">
        <v>12</v>
      </c>
      <c r="C60" s="4" t="s">
        <v>57</v>
      </c>
      <c r="D60" s="4" t="s">
        <v>14</v>
      </c>
      <c r="E60" s="4">
        <v>5.0</v>
      </c>
      <c r="F60" s="36" t="s">
        <v>1916</v>
      </c>
      <c r="G60" s="4" t="s">
        <v>2271</v>
      </c>
      <c r="H60" s="4">
        <v>494.0</v>
      </c>
      <c r="I60" s="4">
        <v>470.0</v>
      </c>
      <c r="J60" s="4">
        <v>964.0</v>
      </c>
      <c r="K60" s="36" t="s">
        <v>1258</v>
      </c>
    </row>
    <row r="61">
      <c r="A61" s="4">
        <v>2009.0</v>
      </c>
      <c r="B61" s="4" t="s">
        <v>12</v>
      </c>
      <c r="C61" s="4" t="s">
        <v>57</v>
      </c>
      <c r="D61" s="4" t="s">
        <v>14</v>
      </c>
      <c r="E61" s="4">
        <v>6.0</v>
      </c>
      <c r="F61" s="36" t="s">
        <v>1045</v>
      </c>
      <c r="G61" s="4" t="s">
        <v>2291</v>
      </c>
      <c r="H61" s="4">
        <v>498.0</v>
      </c>
      <c r="I61" s="4">
        <v>452.0</v>
      </c>
      <c r="J61" s="4">
        <v>950.0</v>
      </c>
      <c r="K61" s="36" t="s">
        <v>1258</v>
      </c>
    </row>
    <row r="62">
      <c r="A62" s="4">
        <v>2009.0</v>
      </c>
      <c r="B62" s="4" t="s">
        <v>12</v>
      </c>
      <c r="C62" s="4" t="s">
        <v>57</v>
      </c>
      <c r="D62" s="4" t="s">
        <v>14</v>
      </c>
      <c r="E62" s="4">
        <v>7.0</v>
      </c>
      <c r="F62" s="36" t="s">
        <v>1982</v>
      </c>
      <c r="G62" s="4" t="s">
        <v>56</v>
      </c>
      <c r="H62" s="4">
        <v>488.0</v>
      </c>
      <c r="I62" s="4">
        <v>456.0</v>
      </c>
      <c r="J62" s="4">
        <v>944.0</v>
      </c>
      <c r="K62" s="36" t="s">
        <v>1258</v>
      </c>
    </row>
    <row r="63">
      <c r="A63" s="4">
        <v>2009.0</v>
      </c>
      <c r="B63" s="4" t="s">
        <v>12</v>
      </c>
      <c r="C63" s="4" t="s">
        <v>57</v>
      </c>
      <c r="D63" s="4" t="s">
        <v>14</v>
      </c>
      <c r="E63" s="4">
        <v>8.0</v>
      </c>
      <c r="F63" s="36" t="s">
        <v>1755</v>
      </c>
      <c r="G63" s="4" t="s">
        <v>129</v>
      </c>
      <c r="H63" s="4">
        <v>496.0</v>
      </c>
      <c r="I63" s="4">
        <v>442.0</v>
      </c>
      <c r="J63" s="4">
        <v>938.0</v>
      </c>
      <c r="K63" s="36" t="s">
        <v>1258</v>
      </c>
    </row>
    <row r="64">
      <c r="A64" s="4">
        <v>2009.0</v>
      </c>
      <c r="B64" s="4" t="s">
        <v>12</v>
      </c>
      <c r="C64" s="4" t="s">
        <v>57</v>
      </c>
      <c r="D64" s="4" t="s">
        <v>14</v>
      </c>
      <c r="E64" s="4">
        <v>9.0</v>
      </c>
      <c r="F64" s="36" t="s">
        <v>65</v>
      </c>
      <c r="G64" s="4" t="s">
        <v>2182</v>
      </c>
      <c r="H64" s="4">
        <v>484.0</v>
      </c>
      <c r="I64" s="4">
        <v>444.0</v>
      </c>
      <c r="J64" s="4">
        <v>928.0</v>
      </c>
      <c r="K64" s="36" t="s">
        <v>1258</v>
      </c>
    </row>
    <row r="65">
      <c r="A65" s="4">
        <v>2009.0</v>
      </c>
      <c r="B65" s="4" t="s">
        <v>12</v>
      </c>
      <c r="C65" s="4" t="s">
        <v>57</v>
      </c>
      <c r="D65" s="4" t="s">
        <v>14</v>
      </c>
      <c r="E65" s="4">
        <v>10.0</v>
      </c>
      <c r="F65" s="36" t="s">
        <v>2292</v>
      </c>
      <c r="G65" s="4" t="s">
        <v>2293</v>
      </c>
      <c r="H65" s="4">
        <v>434.0</v>
      </c>
      <c r="I65" s="4">
        <v>480.0</v>
      </c>
      <c r="J65" s="4">
        <v>914.0</v>
      </c>
      <c r="K65" s="36" t="s">
        <v>1258</v>
      </c>
    </row>
    <row r="66">
      <c r="A66" s="4">
        <v>2009.0</v>
      </c>
      <c r="B66" s="4" t="s">
        <v>12</v>
      </c>
      <c r="C66" s="4" t="s">
        <v>57</v>
      </c>
      <c r="D66" s="4" t="s">
        <v>14</v>
      </c>
      <c r="E66" s="4">
        <v>11.0</v>
      </c>
      <c r="F66" s="36" t="s">
        <v>1993</v>
      </c>
      <c r="G66" s="4" t="s">
        <v>1640</v>
      </c>
      <c r="H66" s="4">
        <v>486.0</v>
      </c>
      <c r="I66" s="4">
        <v>416.0</v>
      </c>
      <c r="J66" s="4">
        <v>902.0</v>
      </c>
      <c r="K66" s="36" t="s">
        <v>1258</v>
      </c>
    </row>
    <row r="67">
      <c r="A67" s="4">
        <v>2009.0</v>
      </c>
      <c r="B67" s="4" t="s">
        <v>12</v>
      </c>
      <c r="C67" s="4" t="s">
        <v>57</v>
      </c>
      <c r="D67" s="4" t="s">
        <v>14</v>
      </c>
      <c r="E67" s="4">
        <v>12.0</v>
      </c>
      <c r="F67" s="36" t="s">
        <v>690</v>
      </c>
      <c r="G67" s="4" t="s">
        <v>1860</v>
      </c>
      <c r="H67" s="4">
        <v>472.0</v>
      </c>
      <c r="I67" s="4">
        <v>412.0</v>
      </c>
      <c r="J67" s="4">
        <v>884.0</v>
      </c>
      <c r="K67" s="36" t="s">
        <v>1258</v>
      </c>
    </row>
    <row r="68">
      <c r="A68" s="4">
        <v>2009.0</v>
      </c>
      <c r="B68" s="4" t="s">
        <v>12</v>
      </c>
      <c r="C68" s="4" t="s">
        <v>57</v>
      </c>
      <c r="D68" s="4" t="s">
        <v>14</v>
      </c>
      <c r="E68" s="4">
        <v>13.0</v>
      </c>
      <c r="F68" s="36" t="s">
        <v>349</v>
      </c>
      <c r="G68" s="4" t="s">
        <v>279</v>
      </c>
      <c r="H68" s="4">
        <v>468.0</v>
      </c>
      <c r="I68" s="4">
        <v>412.0</v>
      </c>
      <c r="J68" s="4">
        <v>880.0</v>
      </c>
      <c r="K68" s="36" t="s">
        <v>1258</v>
      </c>
    </row>
    <row r="69">
      <c r="A69" s="4">
        <v>2009.0</v>
      </c>
      <c r="B69" s="4" t="s">
        <v>12</v>
      </c>
      <c r="C69" s="4" t="s">
        <v>57</v>
      </c>
      <c r="D69" s="4" t="s">
        <v>14</v>
      </c>
      <c r="E69" s="4">
        <v>14.0</v>
      </c>
      <c r="F69" s="36" t="s">
        <v>955</v>
      </c>
      <c r="G69" s="4" t="s">
        <v>2277</v>
      </c>
      <c r="H69" s="4">
        <v>462.0</v>
      </c>
      <c r="I69" s="4">
        <v>400.0</v>
      </c>
      <c r="J69" s="4">
        <v>862.0</v>
      </c>
      <c r="K69" s="36" t="s">
        <v>1258</v>
      </c>
    </row>
    <row r="70">
      <c r="A70" s="4">
        <v>2009.0</v>
      </c>
      <c r="B70" s="4" t="s">
        <v>12</v>
      </c>
      <c r="C70" s="4" t="s">
        <v>57</v>
      </c>
      <c r="D70" s="4" t="s">
        <v>14</v>
      </c>
      <c r="E70" s="4">
        <v>15.0</v>
      </c>
      <c r="F70" s="36" t="s">
        <v>1356</v>
      </c>
      <c r="G70" s="4" t="s">
        <v>1995</v>
      </c>
      <c r="H70" s="4">
        <v>440.0</v>
      </c>
      <c r="I70" s="4">
        <v>418.0</v>
      </c>
      <c r="J70" s="4">
        <v>858.0</v>
      </c>
      <c r="K70" s="36" t="s">
        <v>1258</v>
      </c>
    </row>
    <row r="71">
      <c r="A71" s="4">
        <v>2009.0</v>
      </c>
      <c r="B71" s="4" t="s">
        <v>12</v>
      </c>
      <c r="C71" s="4" t="s">
        <v>57</v>
      </c>
      <c r="D71" s="4" t="s">
        <v>14</v>
      </c>
      <c r="E71" s="4">
        <v>16.0</v>
      </c>
      <c r="F71" s="36" t="s">
        <v>2294</v>
      </c>
      <c r="G71" s="4" t="s">
        <v>1640</v>
      </c>
      <c r="H71" s="4">
        <v>416.0</v>
      </c>
      <c r="I71" s="4">
        <v>384.0</v>
      </c>
      <c r="J71" s="4">
        <v>800.0</v>
      </c>
      <c r="K71" s="36" t="s">
        <v>1258</v>
      </c>
    </row>
    <row r="72">
      <c r="A72" s="4">
        <v>2009.0</v>
      </c>
      <c r="B72" s="4" t="s">
        <v>12</v>
      </c>
      <c r="C72" s="4" t="s">
        <v>57</v>
      </c>
      <c r="D72" s="4" t="s">
        <v>14</v>
      </c>
      <c r="E72" s="4">
        <v>17.0</v>
      </c>
      <c r="F72" s="36" t="s">
        <v>2153</v>
      </c>
      <c r="G72" s="4" t="s">
        <v>654</v>
      </c>
      <c r="H72" s="4">
        <v>392.0</v>
      </c>
      <c r="I72" s="4">
        <v>392.0</v>
      </c>
      <c r="J72" s="4">
        <v>784.0</v>
      </c>
      <c r="K72" s="36" t="s">
        <v>1258</v>
      </c>
    </row>
    <row r="73">
      <c r="A73" s="4">
        <v>2009.0</v>
      </c>
      <c r="B73" s="4" t="s">
        <v>12</v>
      </c>
      <c r="C73" s="4" t="s">
        <v>57</v>
      </c>
      <c r="D73" s="4" t="s">
        <v>14</v>
      </c>
      <c r="E73" s="4">
        <v>18.0</v>
      </c>
      <c r="F73" s="36" t="s">
        <v>1988</v>
      </c>
      <c r="G73" s="4" t="s">
        <v>2144</v>
      </c>
      <c r="H73" s="4">
        <v>422.0</v>
      </c>
      <c r="I73" s="4">
        <v>354.0</v>
      </c>
      <c r="J73" s="4">
        <v>776.0</v>
      </c>
      <c r="K73" s="36" t="s">
        <v>1258</v>
      </c>
    </row>
    <row r="74">
      <c r="A74" s="4">
        <v>2009.0</v>
      </c>
      <c r="B74" s="4" t="s">
        <v>12</v>
      </c>
      <c r="C74" s="4" t="s">
        <v>57</v>
      </c>
      <c r="D74" s="4" t="s">
        <v>14</v>
      </c>
      <c r="E74" s="4">
        <v>19.0</v>
      </c>
      <c r="F74" s="36" t="s">
        <v>293</v>
      </c>
      <c r="G74" s="4" t="s">
        <v>2295</v>
      </c>
      <c r="H74" s="4">
        <v>386.0</v>
      </c>
      <c r="I74" s="4">
        <v>386.0</v>
      </c>
      <c r="J74" s="4">
        <v>772.0</v>
      </c>
      <c r="K74" s="36" t="s">
        <v>1258</v>
      </c>
    </row>
    <row r="75">
      <c r="A75" s="4">
        <v>2009.0</v>
      </c>
      <c r="B75" s="4" t="s">
        <v>12</v>
      </c>
      <c r="C75" s="4" t="s">
        <v>57</v>
      </c>
      <c r="D75" s="4" t="s">
        <v>14</v>
      </c>
      <c r="E75" s="4">
        <v>20.0</v>
      </c>
      <c r="F75" s="36" t="s">
        <v>418</v>
      </c>
      <c r="G75" s="4" t="s">
        <v>663</v>
      </c>
      <c r="H75" s="4">
        <v>378.0</v>
      </c>
      <c r="I75" s="4">
        <v>382.0</v>
      </c>
      <c r="J75" s="4">
        <v>760.0</v>
      </c>
      <c r="K75" s="36" t="s">
        <v>1258</v>
      </c>
    </row>
    <row r="76">
      <c r="A76" s="4">
        <v>2009.0</v>
      </c>
      <c r="B76" s="4" t="s">
        <v>12</v>
      </c>
      <c r="C76" s="4" t="s">
        <v>57</v>
      </c>
      <c r="D76" s="4" t="s">
        <v>14</v>
      </c>
      <c r="E76" s="4">
        <v>21.0</v>
      </c>
      <c r="F76" s="36" t="s">
        <v>2155</v>
      </c>
      <c r="G76" s="4" t="s">
        <v>1578</v>
      </c>
      <c r="H76" s="4">
        <v>362.0</v>
      </c>
      <c r="I76" s="4">
        <v>322.0</v>
      </c>
      <c r="J76" s="4">
        <v>684.0</v>
      </c>
      <c r="K76" s="36" t="s">
        <v>1258</v>
      </c>
    </row>
    <row r="77">
      <c r="A77" s="4">
        <v>2009.0</v>
      </c>
      <c r="B77" s="4" t="s">
        <v>12</v>
      </c>
      <c r="C77" s="4" t="s">
        <v>57</v>
      </c>
      <c r="D77" s="4" t="s">
        <v>14</v>
      </c>
      <c r="E77" s="4">
        <v>22.0</v>
      </c>
      <c r="F77" s="36" t="s">
        <v>67</v>
      </c>
      <c r="G77" s="4" t="s">
        <v>2281</v>
      </c>
      <c r="H77" s="4">
        <v>384.0</v>
      </c>
      <c r="I77" s="4">
        <v>298.0</v>
      </c>
      <c r="J77" s="4">
        <v>682.0</v>
      </c>
      <c r="K77" s="36" t="s">
        <v>1258</v>
      </c>
    </row>
    <row r="78">
      <c r="A78" s="4">
        <v>2009.0</v>
      </c>
      <c r="B78" s="4" t="s">
        <v>12</v>
      </c>
      <c r="C78" s="4" t="s">
        <v>57</v>
      </c>
      <c r="D78" s="4" t="s">
        <v>14</v>
      </c>
      <c r="E78" s="4">
        <v>23.0</v>
      </c>
      <c r="F78" s="36" t="s">
        <v>2296</v>
      </c>
      <c r="G78" s="4" t="s">
        <v>24</v>
      </c>
      <c r="H78" s="4">
        <v>344.0</v>
      </c>
      <c r="I78" s="4">
        <v>324.0</v>
      </c>
      <c r="J78" s="4">
        <v>668.0</v>
      </c>
      <c r="K78" s="36" t="s">
        <v>1258</v>
      </c>
    </row>
    <row r="79">
      <c r="A79" s="4">
        <v>2009.0</v>
      </c>
      <c r="B79" s="4" t="s">
        <v>12</v>
      </c>
      <c r="C79" s="4" t="s">
        <v>57</v>
      </c>
      <c r="D79" s="4" t="s">
        <v>14</v>
      </c>
      <c r="E79" s="4">
        <v>24.0</v>
      </c>
      <c r="F79" s="36" t="s">
        <v>1240</v>
      </c>
      <c r="G79" s="4" t="s">
        <v>1949</v>
      </c>
      <c r="H79" s="4">
        <v>334.0</v>
      </c>
      <c r="I79" s="4">
        <v>314.0</v>
      </c>
      <c r="J79" s="4">
        <v>648.0</v>
      </c>
      <c r="K79" s="36" t="s">
        <v>1258</v>
      </c>
    </row>
    <row r="80">
      <c r="A80" s="4">
        <v>2009.0</v>
      </c>
      <c r="B80" s="4" t="s">
        <v>12</v>
      </c>
      <c r="C80" s="4" t="s">
        <v>57</v>
      </c>
      <c r="D80" s="4" t="s">
        <v>14</v>
      </c>
      <c r="E80" s="4">
        <v>25.0</v>
      </c>
      <c r="F80" s="36" t="s">
        <v>1624</v>
      </c>
      <c r="G80" s="4" t="s">
        <v>2277</v>
      </c>
      <c r="H80" s="4">
        <v>350.0</v>
      </c>
      <c r="I80" s="4">
        <v>286.0</v>
      </c>
      <c r="J80" s="4">
        <v>636.0</v>
      </c>
      <c r="K80" s="36" t="s">
        <v>1258</v>
      </c>
    </row>
    <row r="81">
      <c r="A81" s="4">
        <v>2009.0</v>
      </c>
      <c r="B81" s="4" t="s">
        <v>12</v>
      </c>
      <c r="C81" s="4" t="s">
        <v>57</v>
      </c>
      <c r="D81" s="4" t="s">
        <v>14</v>
      </c>
      <c r="E81" s="4">
        <v>26.0</v>
      </c>
      <c r="F81" s="36" t="s">
        <v>2232</v>
      </c>
      <c r="G81" s="4" t="s">
        <v>1968</v>
      </c>
      <c r="H81" s="4">
        <v>296.0</v>
      </c>
      <c r="I81" s="4">
        <v>330.0</v>
      </c>
      <c r="J81" s="4">
        <v>626.0</v>
      </c>
      <c r="K81" s="36" t="s">
        <v>1258</v>
      </c>
    </row>
    <row r="82">
      <c r="A82" s="4">
        <v>2009.0</v>
      </c>
      <c r="B82" s="4" t="s">
        <v>12</v>
      </c>
      <c r="C82" s="4" t="s">
        <v>57</v>
      </c>
      <c r="D82" s="4" t="s">
        <v>14</v>
      </c>
      <c r="E82" s="4">
        <v>27.0</v>
      </c>
      <c r="F82" s="36" t="s">
        <v>2297</v>
      </c>
      <c r="G82" s="4" t="s">
        <v>2055</v>
      </c>
      <c r="H82" s="4">
        <v>252.0</v>
      </c>
      <c r="I82" s="4">
        <v>296.0</v>
      </c>
      <c r="J82" s="4">
        <v>548.0</v>
      </c>
      <c r="K82" s="36" t="s">
        <v>1258</v>
      </c>
    </row>
    <row r="83">
      <c r="A83" s="4">
        <v>2009.0</v>
      </c>
      <c r="B83" s="4" t="s">
        <v>12</v>
      </c>
      <c r="C83" s="4" t="s">
        <v>57</v>
      </c>
      <c r="D83" s="4" t="s">
        <v>14</v>
      </c>
      <c r="E83" s="4">
        <v>28.0</v>
      </c>
      <c r="F83" s="36" t="s">
        <v>1429</v>
      </c>
      <c r="G83" s="4" t="s">
        <v>63</v>
      </c>
      <c r="H83" s="4">
        <v>334.0</v>
      </c>
      <c r="I83" s="4">
        <v>198.0</v>
      </c>
      <c r="J83" s="4">
        <v>532.0</v>
      </c>
      <c r="K83" s="36" t="s">
        <v>1258</v>
      </c>
    </row>
    <row r="84">
      <c r="A84" s="4">
        <v>2009.0</v>
      </c>
      <c r="B84" s="4" t="s">
        <v>70</v>
      </c>
      <c r="C84" s="4" t="s">
        <v>13</v>
      </c>
      <c r="D84" s="4" t="s">
        <v>14</v>
      </c>
      <c r="E84" s="4">
        <v>1.0</v>
      </c>
      <c r="F84" s="36" t="s">
        <v>72</v>
      </c>
      <c r="G84" s="4" t="s">
        <v>2298</v>
      </c>
      <c r="H84" s="4">
        <v>746.0</v>
      </c>
      <c r="I84" s="4">
        <v>762.0</v>
      </c>
      <c r="J84" s="4">
        <v>1508.0</v>
      </c>
      <c r="K84" s="36" t="s">
        <v>1258</v>
      </c>
    </row>
    <row r="85">
      <c r="A85" s="4">
        <v>2009.0</v>
      </c>
      <c r="B85" s="4" t="s">
        <v>70</v>
      </c>
      <c r="C85" s="4" t="s">
        <v>13</v>
      </c>
      <c r="D85" s="4" t="s">
        <v>14</v>
      </c>
      <c r="E85" s="4">
        <v>2.0</v>
      </c>
      <c r="F85" s="36" t="s">
        <v>71</v>
      </c>
      <c r="G85" s="4" t="s">
        <v>63</v>
      </c>
      <c r="H85" s="4">
        <v>724.0</v>
      </c>
      <c r="I85" s="4">
        <v>746.0</v>
      </c>
      <c r="J85" s="4">
        <v>1470.0</v>
      </c>
      <c r="K85" s="36" t="s">
        <v>1258</v>
      </c>
    </row>
    <row r="86">
      <c r="A86" s="4">
        <v>2009.0</v>
      </c>
      <c r="B86" s="4" t="s">
        <v>70</v>
      </c>
      <c r="C86" s="4" t="s">
        <v>13</v>
      </c>
      <c r="D86" s="4" t="s">
        <v>14</v>
      </c>
      <c r="E86" s="4">
        <v>3.0</v>
      </c>
      <c r="F86" s="36" t="s">
        <v>74</v>
      </c>
      <c r="G86" s="4" t="s">
        <v>2299</v>
      </c>
      <c r="H86" s="4">
        <v>714.0</v>
      </c>
      <c r="I86" s="4">
        <v>754.0</v>
      </c>
      <c r="J86" s="4">
        <v>1468.0</v>
      </c>
      <c r="K86" s="36" t="s">
        <v>1258</v>
      </c>
    </row>
    <row r="87">
      <c r="A87" s="4">
        <v>2009.0</v>
      </c>
      <c r="B87" s="4" t="s">
        <v>70</v>
      </c>
      <c r="C87" s="4" t="s">
        <v>13</v>
      </c>
      <c r="D87" s="4" t="s">
        <v>14</v>
      </c>
      <c r="E87" s="4">
        <v>4.0</v>
      </c>
      <c r="F87" s="36" t="s">
        <v>1287</v>
      </c>
      <c r="G87" s="4" t="s">
        <v>2300</v>
      </c>
      <c r="H87" s="4">
        <v>696.0</v>
      </c>
      <c r="I87" s="4">
        <v>746.0</v>
      </c>
      <c r="J87" s="4">
        <v>1442.0</v>
      </c>
      <c r="K87" s="36" t="s">
        <v>1258</v>
      </c>
    </row>
    <row r="88">
      <c r="A88" s="4">
        <v>2009.0</v>
      </c>
      <c r="B88" s="4" t="s">
        <v>70</v>
      </c>
      <c r="C88" s="4" t="s">
        <v>13</v>
      </c>
      <c r="D88" s="4" t="s">
        <v>14</v>
      </c>
      <c r="E88" s="4">
        <v>5.0</v>
      </c>
      <c r="F88" s="36" t="s">
        <v>1760</v>
      </c>
      <c r="G88" s="4" t="s">
        <v>1995</v>
      </c>
      <c r="H88" s="4">
        <v>724.0</v>
      </c>
      <c r="I88" s="4">
        <v>712.0</v>
      </c>
      <c r="J88" s="4">
        <v>1436.0</v>
      </c>
      <c r="K88" s="36" t="s">
        <v>1258</v>
      </c>
    </row>
    <row r="89">
      <c r="A89" s="4">
        <v>2009.0</v>
      </c>
      <c r="B89" s="4" t="s">
        <v>70</v>
      </c>
      <c r="C89" s="4" t="s">
        <v>13</v>
      </c>
      <c r="D89" s="4" t="s">
        <v>14</v>
      </c>
      <c r="E89" s="4">
        <v>6.0</v>
      </c>
      <c r="F89" s="36" t="s">
        <v>85</v>
      </c>
      <c r="G89" s="4" t="s">
        <v>2299</v>
      </c>
      <c r="H89" s="4">
        <v>686.0</v>
      </c>
      <c r="I89" s="4">
        <v>734.0</v>
      </c>
      <c r="J89" s="4">
        <v>1420.0</v>
      </c>
      <c r="K89" s="36" t="s">
        <v>1258</v>
      </c>
    </row>
    <row r="90">
      <c r="A90" s="4">
        <v>2009.0</v>
      </c>
      <c r="B90" s="4" t="s">
        <v>70</v>
      </c>
      <c r="C90" s="4" t="s">
        <v>13</v>
      </c>
      <c r="D90" s="4" t="s">
        <v>14</v>
      </c>
      <c r="E90" s="4">
        <v>7.0</v>
      </c>
      <c r="F90" s="36" t="s">
        <v>77</v>
      </c>
      <c r="G90" s="4" t="s">
        <v>1951</v>
      </c>
      <c r="H90" s="4">
        <v>726.0</v>
      </c>
      <c r="I90" s="4">
        <v>692.0</v>
      </c>
      <c r="J90" s="4">
        <v>1418.0</v>
      </c>
      <c r="K90" s="36" t="s">
        <v>1258</v>
      </c>
    </row>
    <row r="91">
      <c r="A91" s="4">
        <v>2009.0</v>
      </c>
      <c r="B91" s="4" t="s">
        <v>70</v>
      </c>
      <c r="C91" s="4" t="s">
        <v>13</v>
      </c>
      <c r="D91" s="4" t="s">
        <v>14</v>
      </c>
      <c r="E91" s="4">
        <v>8.0</v>
      </c>
      <c r="F91" s="36" t="s">
        <v>422</v>
      </c>
      <c r="G91" s="4" t="s">
        <v>2301</v>
      </c>
      <c r="H91" s="4">
        <v>716.0</v>
      </c>
      <c r="I91" s="4">
        <v>698.0</v>
      </c>
      <c r="J91" s="4">
        <v>1414.0</v>
      </c>
      <c r="K91" s="36" t="s">
        <v>1258</v>
      </c>
    </row>
    <row r="92">
      <c r="A92" s="4">
        <v>2009.0</v>
      </c>
      <c r="B92" s="4" t="s">
        <v>70</v>
      </c>
      <c r="C92" s="4" t="s">
        <v>13</v>
      </c>
      <c r="D92" s="4" t="s">
        <v>14</v>
      </c>
      <c r="E92" s="4">
        <v>9.0</v>
      </c>
      <c r="F92" s="36" t="s">
        <v>100</v>
      </c>
      <c r="G92" s="4" t="s">
        <v>175</v>
      </c>
      <c r="H92" s="4">
        <v>690.0</v>
      </c>
      <c r="I92" s="4">
        <v>718.0</v>
      </c>
      <c r="J92" s="4">
        <v>1408.0</v>
      </c>
      <c r="K92" s="36" t="s">
        <v>1258</v>
      </c>
    </row>
    <row r="93">
      <c r="A93" s="4">
        <v>2009.0</v>
      </c>
      <c r="B93" s="4" t="s">
        <v>70</v>
      </c>
      <c r="C93" s="4" t="s">
        <v>13</v>
      </c>
      <c r="D93" s="4" t="s">
        <v>14</v>
      </c>
      <c r="E93" s="4">
        <v>10.0</v>
      </c>
      <c r="F93" s="36" t="s">
        <v>806</v>
      </c>
      <c r="G93" s="4" t="s">
        <v>2157</v>
      </c>
      <c r="H93" s="4">
        <v>700.0</v>
      </c>
      <c r="I93" s="4">
        <v>694.0</v>
      </c>
      <c r="J93" s="4">
        <v>1394.0</v>
      </c>
      <c r="K93" s="36" t="s">
        <v>1258</v>
      </c>
    </row>
    <row r="94">
      <c r="A94" s="4">
        <v>2009.0</v>
      </c>
      <c r="B94" s="4" t="s">
        <v>70</v>
      </c>
      <c r="C94" s="4" t="s">
        <v>13</v>
      </c>
      <c r="D94" s="4" t="s">
        <v>14</v>
      </c>
      <c r="E94" s="4">
        <v>11.0</v>
      </c>
      <c r="F94" s="36" t="s">
        <v>2162</v>
      </c>
      <c r="G94" s="4" t="s">
        <v>2272</v>
      </c>
      <c r="H94" s="4">
        <v>696.0</v>
      </c>
      <c r="I94" s="4">
        <v>670.0</v>
      </c>
      <c r="J94" s="4">
        <v>1366.0</v>
      </c>
      <c r="K94" s="36" t="s">
        <v>1258</v>
      </c>
    </row>
    <row r="95">
      <c r="A95" s="4">
        <v>2009.0</v>
      </c>
      <c r="B95" s="4" t="s">
        <v>70</v>
      </c>
      <c r="C95" s="4" t="s">
        <v>13</v>
      </c>
      <c r="D95" s="4" t="s">
        <v>14</v>
      </c>
      <c r="E95" s="4">
        <v>12.0</v>
      </c>
      <c r="F95" s="36" t="s">
        <v>656</v>
      </c>
      <c r="G95" s="4" t="s">
        <v>2131</v>
      </c>
      <c r="H95" s="4">
        <v>662.0</v>
      </c>
      <c r="I95" s="4">
        <v>702.0</v>
      </c>
      <c r="J95" s="4">
        <v>1364.0</v>
      </c>
      <c r="K95" s="36" t="s">
        <v>1258</v>
      </c>
    </row>
    <row r="96">
      <c r="A96" s="4">
        <v>2009.0</v>
      </c>
      <c r="B96" s="4" t="s">
        <v>70</v>
      </c>
      <c r="C96" s="4" t="s">
        <v>13</v>
      </c>
      <c r="D96" s="4" t="s">
        <v>14</v>
      </c>
      <c r="E96" s="4">
        <v>13.0</v>
      </c>
      <c r="F96" s="36" t="s">
        <v>427</v>
      </c>
      <c r="G96" s="4" t="s">
        <v>95</v>
      </c>
      <c r="H96" s="4">
        <v>660.0</v>
      </c>
      <c r="I96" s="4">
        <v>688.0</v>
      </c>
      <c r="J96" s="4">
        <v>1348.0</v>
      </c>
      <c r="K96" s="36" t="s">
        <v>1258</v>
      </c>
    </row>
    <row r="97">
      <c r="A97" s="4">
        <v>2009.0</v>
      </c>
      <c r="B97" s="4" t="s">
        <v>70</v>
      </c>
      <c r="C97" s="4" t="s">
        <v>13</v>
      </c>
      <c r="D97" s="4" t="s">
        <v>14</v>
      </c>
      <c r="E97" s="4">
        <v>14.0</v>
      </c>
      <c r="F97" s="36" t="s">
        <v>424</v>
      </c>
      <c r="G97" s="4" t="s">
        <v>2160</v>
      </c>
      <c r="H97" s="4">
        <v>682.0</v>
      </c>
      <c r="I97" s="4">
        <v>656.0</v>
      </c>
      <c r="J97" s="4">
        <v>1338.0</v>
      </c>
      <c r="K97" s="36" t="s">
        <v>1258</v>
      </c>
    </row>
    <row r="98">
      <c r="A98" s="4">
        <v>2009.0</v>
      </c>
      <c r="B98" s="4" t="s">
        <v>70</v>
      </c>
      <c r="C98" s="4" t="s">
        <v>13</v>
      </c>
      <c r="D98" s="4" t="s">
        <v>14</v>
      </c>
      <c r="E98" s="4">
        <v>15.0</v>
      </c>
      <c r="F98" s="36" t="s">
        <v>86</v>
      </c>
      <c r="G98" s="4" t="s">
        <v>1951</v>
      </c>
      <c r="H98" s="4">
        <v>612.0</v>
      </c>
      <c r="I98" s="4">
        <v>698.0</v>
      </c>
      <c r="J98" s="4">
        <v>1310.0</v>
      </c>
      <c r="K98" s="36" t="s">
        <v>1258</v>
      </c>
    </row>
    <row r="99">
      <c r="A99" s="4">
        <v>2009.0</v>
      </c>
      <c r="B99" s="4" t="s">
        <v>70</v>
      </c>
      <c r="C99" s="4" t="s">
        <v>13</v>
      </c>
      <c r="D99" s="4" t="s">
        <v>14</v>
      </c>
      <c r="E99" s="4">
        <v>16.0</v>
      </c>
      <c r="F99" s="36" t="s">
        <v>1612</v>
      </c>
      <c r="G99" s="4" t="s">
        <v>24</v>
      </c>
      <c r="H99" s="4">
        <v>662.0</v>
      </c>
      <c r="I99" s="4">
        <v>640.0</v>
      </c>
      <c r="J99" s="4">
        <v>1302.0</v>
      </c>
      <c r="K99" s="36" t="s">
        <v>1258</v>
      </c>
    </row>
    <row r="100">
      <c r="A100" s="4">
        <v>2009.0</v>
      </c>
      <c r="B100" s="4" t="s">
        <v>70</v>
      </c>
      <c r="C100" s="4" t="s">
        <v>13</v>
      </c>
      <c r="D100" s="4" t="s">
        <v>14</v>
      </c>
      <c r="E100" s="4">
        <v>17.0</v>
      </c>
      <c r="F100" s="36" t="s">
        <v>2302</v>
      </c>
      <c r="G100" s="4" t="s">
        <v>1122</v>
      </c>
      <c r="H100" s="4">
        <v>668.0</v>
      </c>
      <c r="I100" s="4">
        <v>632.0</v>
      </c>
      <c r="J100" s="4">
        <v>1300.0</v>
      </c>
      <c r="K100" s="36" t="s">
        <v>1258</v>
      </c>
    </row>
    <row r="101">
      <c r="A101" s="4">
        <v>2009.0</v>
      </c>
      <c r="B101" s="4" t="s">
        <v>70</v>
      </c>
      <c r="C101" s="4" t="s">
        <v>13</v>
      </c>
      <c r="D101" s="4" t="s">
        <v>14</v>
      </c>
      <c r="E101" s="4">
        <v>18.0</v>
      </c>
      <c r="F101" s="36" t="s">
        <v>1414</v>
      </c>
      <c r="G101" s="4" t="s">
        <v>2301</v>
      </c>
      <c r="H101" s="4">
        <v>626.0</v>
      </c>
      <c r="I101" s="4">
        <v>664.0</v>
      </c>
      <c r="J101" s="4">
        <v>1290.0</v>
      </c>
      <c r="K101" s="36" t="s">
        <v>1258</v>
      </c>
    </row>
    <row r="102">
      <c r="A102" s="4">
        <v>2009.0</v>
      </c>
      <c r="B102" s="4" t="s">
        <v>70</v>
      </c>
      <c r="C102" s="4" t="s">
        <v>13</v>
      </c>
      <c r="D102" s="4" t="s">
        <v>14</v>
      </c>
      <c r="E102" s="4">
        <v>19.0</v>
      </c>
      <c r="F102" s="36" t="s">
        <v>1628</v>
      </c>
      <c r="G102" s="4" t="s">
        <v>2157</v>
      </c>
      <c r="H102" s="4">
        <v>632.0</v>
      </c>
      <c r="I102" s="4">
        <v>640.0</v>
      </c>
      <c r="J102" s="4">
        <v>1272.0</v>
      </c>
      <c r="K102" s="36" t="s">
        <v>1258</v>
      </c>
    </row>
    <row r="103">
      <c r="A103" s="4">
        <v>2009.0</v>
      </c>
      <c r="B103" s="4" t="s">
        <v>70</v>
      </c>
      <c r="C103" s="4" t="s">
        <v>13</v>
      </c>
      <c r="D103" s="4" t="s">
        <v>14</v>
      </c>
      <c r="E103" s="4">
        <v>20.0</v>
      </c>
      <c r="F103" s="36" t="s">
        <v>1873</v>
      </c>
      <c r="G103" s="4" t="s">
        <v>663</v>
      </c>
      <c r="H103" s="4">
        <v>616.0</v>
      </c>
      <c r="I103" s="4">
        <v>650.0</v>
      </c>
      <c r="J103" s="4">
        <v>1266.0</v>
      </c>
      <c r="K103" s="36" t="s">
        <v>1258</v>
      </c>
    </row>
    <row r="104">
      <c r="A104" s="4">
        <v>2009.0</v>
      </c>
      <c r="B104" s="4" t="s">
        <v>70</v>
      </c>
      <c r="C104" s="4" t="s">
        <v>13</v>
      </c>
      <c r="D104" s="4" t="s">
        <v>14</v>
      </c>
      <c r="E104" s="4">
        <v>21.0</v>
      </c>
      <c r="F104" s="36" t="s">
        <v>2001</v>
      </c>
      <c r="G104" s="4" t="s">
        <v>2157</v>
      </c>
      <c r="H104" s="4">
        <v>592.0</v>
      </c>
      <c r="I104" s="4">
        <v>670.0</v>
      </c>
      <c r="J104" s="4">
        <v>1262.0</v>
      </c>
      <c r="K104" s="36" t="s">
        <v>1258</v>
      </c>
    </row>
    <row r="105">
      <c r="A105" s="4">
        <v>2009.0</v>
      </c>
      <c r="B105" s="4" t="s">
        <v>70</v>
      </c>
      <c r="C105" s="4" t="s">
        <v>13</v>
      </c>
      <c r="D105" s="4" t="s">
        <v>14</v>
      </c>
      <c r="E105" s="4">
        <v>22.0</v>
      </c>
      <c r="F105" s="36" t="s">
        <v>2303</v>
      </c>
      <c r="G105" s="4" t="s">
        <v>1547</v>
      </c>
      <c r="H105" s="4">
        <v>612.0</v>
      </c>
      <c r="I105" s="4">
        <v>640.0</v>
      </c>
      <c r="J105" s="4">
        <v>1252.0</v>
      </c>
      <c r="K105" s="36" t="s">
        <v>1258</v>
      </c>
    </row>
    <row r="106">
      <c r="A106" s="4">
        <v>2009.0</v>
      </c>
      <c r="B106" s="4" t="s">
        <v>70</v>
      </c>
      <c r="C106" s="4" t="s">
        <v>13</v>
      </c>
      <c r="D106" s="4" t="s">
        <v>14</v>
      </c>
      <c r="E106" s="4">
        <v>23.0</v>
      </c>
      <c r="F106" s="36" t="s">
        <v>1415</v>
      </c>
      <c r="G106" s="4" t="s">
        <v>1047</v>
      </c>
      <c r="H106" s="4">
        <v>618.0</v>
      </c>
      <c r="I106" s="4">
        <v>620.0</v>
      </c>
      <c r="J106" s="4">
        <v>1238.0</v>
      </c>
      <c r="K106" s="36" t="s">
        <v>1258</v>
      </c>
    </row>
    <row r="107">
      <c r="A107" s="4">
        <v>2009.0</v>
      </c>
      <c r="B107" s="4" t="s">
        <v>70</v>
      </c>
      <c r="C107" s="4" t="s">
        <v>13</v>
      </c>
      <c r="D107" s="4" t="s">
        <v>14</v>
      </c>
      <c r="E107" s="4">
        <v>24.0</v>
      </c>
      <c r="F107" s="36" t="s">
        <v>1866</v>
      </c>
      <c r="G107" s="4" t="s">
        <v>2304</v>
      </c>
      <c r="H107" s="4">
        <v>614.0</v>
      </c>
      <c r="I107" s="4">
        <v>618.0</v>
      </c>
      <c r="J107" s="4">
        <v>1232.0</v>
      </c>
      <c r="K107" s="4">
        <v>8.0</v>
      </c>
    </row>
    <row r="108">
      <c r="A108" s="4">
        <v>2009.0</v>
      </c>
      <c r="B108" s="4" t="s">
        <v>70</v>
      </c>
      <c r="C108" s="4" t="s">
        <v>13</v>
      </c>
      <c r="D108" s="4" t="s">
        <v>14</v>
      </c>
      <c r="E108" s="4">
        <v>25.0</v>
      </c>
      <c r="F108" s="36" t="s">
        <v>989</v>
      </c>
      <c r="G108" s="4" t="s">
        <v>2305</v>
      </c>
      <c r="H108" s="4">
        <v>622.0</v>
      </c>
      <c r="I108" s="4">
        <v>610.0</v>
      </c>
      <c r="J108" s="4">
        <v>1232.0</v>
      </c>
      <c r="K108" s="4">
        <v>5.0</v>
      </c>
    </row>
    <row r="109">
      <c r="A109" s="4">
        <v>2009.0</v>
      </c>
      <c r="B109" s="4" t="s">
        <v>70</v>
      </c>
      <c r="C109" s="4" t="s">
        <v>13</v>
      </c>
      <c r="D109" s="4" t="s">
        <v>14</v>
      </c>
      <c r="E109" s="4">
        <v>26.0</v>
      </c>
      <c r="F109" s="36" t="s">
        <v>2306</v>
      </c>
      <c r="G109" s="4" t="s">
        <v>2020</v>
      </c>
      <c r="H109" s="4">
        <v>572.0</v>
      </c>
      <c r="I109" s="4">
        <v>658.0</v>
      </c>
      <c r="J109" s="4">
        <v>1230.0</v>
      </c>
      <c r="K109" s="4">
        <v>7.0</v>
      </c>
    </row>
    <row r="110">
      <c r="A110" s="4">
        <v>2009.0</v>
      </c>
      <c r="B110" s="4" t="s">
        <v>70</v>
      </c>
      <c r="C110" s="4" t="s">
        <v>13</v>
      </c>
      <c r="D110" s="4" t="s">
        <v>14</v>
      </c>
      <c r="E110" s="4">
        <v>27.0</v>
      </c>
      <c r="F110" s="36" t="s">
        <v>1868</v>
      </c>
      <c r="G110" s="4" t="s">
        <v>31</v>
      </c>
      <c r="H110" s="4">
        <v>642.0</v>
      </c>
      <c r="I110" s="4">
        <v>588.0</v>
      </c>
      <c r="J110" s="4">
        <v>1230.0</v>
      </c>
      <c r="K110" s="4">
        <v>5.0</v>
      </c>
    </row>
    <row r="111">
      <c r="A111" s="4">
        <v>2009.0</v>
      </c>
      <c r="B111" s="4" t="s">
        <v>70</v>
      </c>
      <c r="C111" s="4" t="s">
        <v>13</v>
      </c>
      <c r="D111" s="4" t="s">
        <v>14</v>
      </c>
      <c r="E111" s="4">
        <v>28.0</v>
      </c>
      <c r="F111" s="36" t="s">
        <v>2307</v>
      </c>
      <c r="G111" s="4" t="s">
        <v>1796</v>
      </c>
      <c r="H111" s="4">
        <v>614.0</v>
      </c>
      <c r="I111" s="4">
        <v>604.0</v>
      </c>
      <c r="J111" s="4">
        <v>1218.0</v>
      </c>
      <c r="K111" s="36" t="s">
        <v>1258</v>
      </c>
    </row>
    <row r="112">
      <c r="A112" s="4">
        <v>2009.0</v>
      </c>
      <c r="B112" s="4" t="s">
        <v>70</v>
      </c>
      <c r="C112" s="4" t="s">
        <v>13</v>
      </c>
      <c r="D112" s="4" t="s">
        <v>14</v>
      </c>
      <c r="E112" s="4">
        <v>29.0</v>
      </c>
      <c r="F112" s="36" t="s">
        <v>658</v>
      </c>
      <c r="G112" s="4" t="s">
        <v>93</v>
      </c>
      <c r="H112" s="4">
        <v>604.0</v>
      </c>
      <c r="I112" s="4">
        <v>606.0</v>
      </c>
      <c r="J112" s="4">
        <v>1210.0</v>
      </c>
      <c r="K112" s="36" t="s">
        <v>1258</v>
      </c>
    </row>
    <row r="113">
      <c r="A113" s="4">
        <v>2009.0</v>
      </c>
      <c r="B113" s="4" t="s">
        <v>70</v>
      </c>
      <c r="C113" s="4" t="s">
        <v>13</v>
      </c>
      <c r="D113" s="4" t="s">
        <v>14</v>
      </c>
      <c r="E113" s="4">
        <v>30.0</v>
      </c>
      <c r="F113" s="36" t="s">
        <v>2008</v>
      </c>
      <c r="G113" s="4" t="s">
        <v>56</v>
      </c>
      <c r="H113" s="4">
        <v>608.0</v>
      </c>
      <c r="I113" s="4">
        <v>596.0</v>
      </c>
      <c r="J113" s="4">
        <v>1204.0</v>
      </c>
      <c r="K113" s="36" t="s">
        <v>1258</v>
      </c>
    </row>
    <row r="114">
      <c r="A114" s="4">
        <v>2009.0</v>
      </c>
      <c r="B114" s="4" t="s">
        <v>70</v>
      </c>
      <c r="C114" s="4" t="s">
        <v>13</v>
      </c>
      <c r="D114" s="4" t="s">
        <v>14</v>
      </c>
      <c r="E114" s="4">
        <v>31.0</v>
      </c>
      <c r="F114" s="36" t="s">
        <v>2002</v>
      </c>
      <c r="G114" s="4" t="s">
        <v>24</v>
      </c>
      <c r="H114" s="4">
        <v>616.0</v>
      </c>
      <c r="I114" s="4">
        <v>586.0</v>
      </c>
      <c r="J114" s="4">
        <v>1202.0</v>
      </c>
      <c r="K114" s="36" t="s">
        <v>1258</v>
      </c>
    </row>
    <row r="115">
      <c r="A115" s="4">
        <v>2009.0</v>
      </c>
      <c r="B115" s="4" t="s">
        <v>70</v>
      </c>
      <c r="C115" s="4" t="s">
        <v>13</v>
      </c>
      <c r="D115" s="4" t="s">
        <v>14</v>
      </c>
      <c r="E115" s="4">
        <v>32.0</v>
      </c>
      <c r="F115" s="36" t="s">
        <v>2046</v>
      </c>
      <c r="G115" s="4" t="s">
        <v>2308</v>
      </c>
      <c r="H115" s="4">
        <v>586.0</v>
      </c>
      <c r="I115" s="4">
        <v>612.0</v>
      </c>
      <c r="J115" s="4">
        <v>1198.0</v>
      </c>
      <c r="K115" s="36" t="s">
        <v>1258</v>
      </c>
    </row>
    <row r="116">
      <c r="A116" s="4">
        <v>2009.0</v>
      </c>
      <c r="B116" s="4" t="s">
        <v>70</v>
      </c>
      <c r="C116" s="4" t="s">
        <v>13</v>
      </c>
      <c r="D116" s="4" t="s">
        <v>14</v>
      </c>
      <c r="E116" s="4">
        <v>33.0</v>
      </c>
      <c r="F116" s="36" t="s">
        <v>2309</v>
      </c>
      <c r="G116" s="4" t="s">
        <v>2310</v>
      </c>
      <c r="H116" s="4">
        <v>570.0</v>
      </c>
      <c r="I116" s="4">
        <v>618.0</v>
      </c>
      <c r="J116" s="4">
        <v>1188.0</v>
      </c>
      <c r="K116" s="36" t="s">
        <v>1258</v>
      </c>
    </row>
    <row r="117">
      <c r="A117" s="4">
        <v>2009.0</v>
      </c>
      <c r="B117" s="4" t="s">
        <v>70</v>
      </c>
      <c r="C117" s="4" t="s">
        <v>13</v>
      </c>
      <c r="D117" s="4" t="s">
        <v>14</v>
      </c>
      <c r="E117" s="4">
        <v>34.0</v>
      </c>
      <c r="F117" s="36" t="s">
        <v>1629</v>
      </c>
      <c r="G117" s="4" t="s">
        <v>2129</v>
      </c>
      <c r="H117" s="4">
        <v>580.0</v>
      </c>
      <c r="I117" s="4">
        <v>574.0</v>
      </c>
      <c r="J117" s="4">
        <v>1154.0</v>
      </c>
      <c r="K117" s="4">
        <v>3.0</v>
      </c>
    </row>
    <row r="118">
      <c r="A118" s="4">
        <v>2009.0</v>
      </c>
      <c r="B118" s="4" t="s">
        <v>70</v>
      </c>
      <c r="C118" s="4" t="s">
        <v>13</v>
      </c>
      <c r="D118" s="4" t="s">
        <v>14</v>
      </c>
      <c r="E118" s="4">
        <v>35.0</v>
      </c>
      <c r="F118" s="36" t="s">
        <v>2005</v>
      </c>
      <c r="G118" s="4" t="s">
        <v>2273</v>
      </c>
      <c r="H118" s="4">
        <v>566.0</v>
      </c>
      <c r="I118" s="4">
        <v>588.0</v>
      </c>
      <c r="J118" s="4">
        <v>1154.0</v>
      </c>
      <c r="K118" s="4">
        <v>2.0</v>
      </c>
    </row>
    <row r="119">
      <c r="A119" s="4">
        <v>2009.0</v>
      </c>
      <c r="B119" s="4" t="s">
        <v>70</v>
      </c>
      <c r="C119" s="4" t="s">
        <v>13</v>
      </c>
      <c r="D119" s="4" t="s">
        <v>14</v>
      </c>
      <c r="E119" s="4">
        <v>36.0</v>
      </c>
      <c r="F119" s="36" t="s">
        <v>2006</v>
      </c>
      <c r="G119" s="4" t="s">
        <v>56</v>
      </c>
      <c r="H119" s="4">
        <v>536.0</v>
      </c>
      <c r="I119" s="4">
        <v>604.0</v>
      </c>
      <c r="J119" s="4">
        <v>1140.0</v>
      </c>
      <c r="K119" s="36" t="s">
        <v>1258</v>
      </c>
    </row>
    <row r="120">
      <c r="A120" s="4">
        <v>2009.0</v>
      </c>
      <c r="B120" s="4" t="s">
        <v>70</v>
      </c>
      <c r="C120" s="4" t="s">
        <v>13</v>
      </c>
      <c r="D120" s="4" t="s">
        <v>14</v>
      </c>
      <c r="E120" s="4">
        <v>37.0</v>
      </c>
      <c r="F120" s="36" t="s">
        <v>2311</v>
      </c>
      <c r="G120" s="4" t="s">
        <v>2312</v>
      </c>
      <c r="H120" s="4">
        <v>558.0</v>
      </c>
      <c r="I120" s="4">
        <v>578.0</v>
      </c>
      <c r="J120" s="4">
        <v>1136.0</v>
      </c>
      <c r="K120" s="36" t="s">
        <v>1258</v>
      </c>
    </row>
    <row r="121">
      <c r="A121" s="4">
        <v>2009.0</v>
      </c>
      <c r="B121" s="4" t="s">
        <v>70</v>
      </c>
      <c r="C121" s="4" t="s">
        <v>13</v>
      </c>
      <c r="D121" s="4" t="s">
        <v>14</v>
      </c>
      <c r="E121" s="4">
        <v>38.0</v>
      </c>
      <c r="F121" s="36" t="s">
        <v>2313</v>
      </c>
      <c r="G121" s="4" t="s">
        <v>99</v>
      </c>
      <c r="H121" s="4">
        <v>564.0</v>
      </c>
      <c r="I121" s="4">
        <v>558.0</v>
      </c>
      <c r="J121" s="4">
        <v>1122.0</v>
      </c>
      <c r="K121" s="36" t="s">
        <v>1258</v>
      </c>
    </row>
    <row r="122">
      <c r="A122" s="4">
        <v>2009.0</v>
      </c>
      <c r="B122" s="4" t="s">
        <v>70</v>
      </c>
      <c r="C122" s="4" t="s">
        <v>13</v>
      </c>
      <c r="D122" s="4" t="s">
        <v>14</v>
      </c>
      <c r="E122" s="4">
        <v>39.0</v>
      </c>
      <c r="F122" s="36" t="s">
        <v>1871</v>
      </c>
      <c r="G122" s="4" t="s">
        <v>24</v>
      </c>
      <c r="H122" s="4">
        <v>578.0</v>
      </c>
      <c r="I122" s="4">
        <v>540.0</v>
      </c>
      <c r="J122" s="4">
        <v>1118.0</v>
      </c>
      <c r="K122" s="36" t="s">
        <v>1258</v>
      </c>
    </row>
    <row r="123">
      <c r="A123" s="4">
        <v>2009.0</v>
      </c>
      <c r="B123" s="4" t="s">
        <v>70</v>
      </c>
      <c r="C123" s="4" t="s">
        <v>13</v>
      </c>
      <c r="D123" s="4" t="s">
        <v>14</v>
      </c>
      <c r="E123" s="4">
        <v>40.0</v>
      </c>
      <c r="F123" s="36" t="s">
        <v>1283</v>
      </c>
      <c r="G123" s="4" t="s">
        <v>1951</v>
      </c>
      <c r="H123" s="4">
        <v>528.0</v>
      </c>
      <c r="I123" s="4">
        <v>580.0</v>
      </c>
      <c r="J123" s="4">
        <v>1108.0</v>
      </c>
      <c r="K123" s="36" t="s">
        <v>1258</v>
      </c>
    </row>
    <row r="124">
      <c r="A124" s="4">
        <v>2009.0</v>
      </c>
      <c r="B124" s="4" t="s">
        <v>70</v>
      </c>
      <c r="C124" s="4" t="s">
        <v>13</v>
      </c>
      <c r="D124" s="4" t="s">
        <v>14</v>
      </c>
      <c r="E124" s="4">
        <v>41.0</v>
      </c>
      <c r="F124" s="36" t="s">
        <v>661</v>
      </c>
      <c r="G124" s="4" t="s">
        <v>1122</v>
      </c>
      <c r="H124" s="4">
        <v>570.0</v>
      </c>
      <c r="I124" s="4">
        <v>536.0</v>
      </c>
      <c r="J124" s="4">
        <v>1106.0</v>
      </c>
      <c r="K124" s="36" t="s">
        <v>1258</v>
      </c>
    </row>
    <row r="125">
      <c r="A125" s="4">
        <v>2009.0</v>
      </c>
      <c r="B125" s="4" t="s">
        <v>70</v>
      </c>
      <c r="C125" s="4" t="s">
        <v>13</v>
      </c>
      <c r="D125" s="4" t="s">
        <v>14</v>
      </c>
      <c r="E125" s="4">
        <v>42.0</v>
      </c>
      <c r="F125" s="36" t="s">
        <v>2314</v>
      </c>
      <c r="G125" s="4" t="s">
        <v>2055</v>
      </c>
      <c r="H125" s="4">
        <v>560.0</v>
      </c>
      <c r="I125" s="4">
        <v>540.0</v>
      </c>
      <c r="J125" s="4">
        <v>1100.0</v>
      </c>
      <c r="K125" s="36" t="s">
        <v>1258</v>
      </c>
    </row>
    <row r="126">
      <c r="A126" s="4">
        <v>2009.0</v>
      </c>
      <c r="B126" s="4" t="s">
        <v>70</v>
      </c>
      <c r="C126" s="4" t="s">
        <v>13</v>
      </c>
      <c r="D126" s="4" t="s">
        <v>14</v>
      </c>
      <c r="E126" s="4">
        <v>43.0</v>
      </c>
      <c r="F126" s="36" t="s">
        <v>2315</v>
      </c>
      <c r="G126" s="4" t="s">
        <v>2316</v>
      </c>
      <c r="H126" s="4">
        <v>520.0</v>
      </c>
      <c r="I126" s="4">
        <v>574.0</v>
      </c>
      <c r="J126" s="4">
        <v>1094.0</v>
      </c>
      <c r="K126" s="36" t="s">
        <v>1258</v>
      </c>
    </row>
    <row r="127">
      <c r="A127" s="4">
        <v>2009.0</v>
      </c>
      <c r="B127" s="4" t="s">
        <v>70</v>
      </c>
      <c r="C127" s="4" t="s">
        <v>13</v>
      </c>
      <c r="D127" s="4" t="s">
        <v>14</v>
      </c>
      <c r="E127" s="4">
        <v>44.0</v>
      </c>
      <c r="F127" s="36" t="s">
        <v>2317</v>
      </c>
      <c r="G127" s="4" t="s">
        <v>1977</v>
      </c>
      <c r="H127" s="4">
        <v>522.0</v>
      </c>
      <c r="I127" s="4">
        <v>560.0</v>
      </c>
      <c r="J127" s="4">
        <v>1082.0</v>
      </c>
      <c r="K127" s="36" t="s">
        <v>1258</v>
      </c>
    </row>
    <row r="128">
      <c r="A128" s="4">
        <v>2009.0</v>
      </c>
      <c r="B128" s="4" t="s">
        <v>70</v>
      </c>
      <c r="C128" s="4" t="s">
        <v>13</v>
      </c>
      <c r="D128" s="4" t="s">
        <v>14</v>
      </c>
      <c r="E128" s="4">
        <v>45.0</v>
      </c>
      <c r="F128" s="36" t="s">
        <v>2318</v>
      </c>
      <c r="G128" s="4" t="s">
        <v>654</v>
      </c>
      <c r="H128" s="4">
        <v>558.0</v>
      </c>
      <c r="I128" s="4">
        <v>474.0</v>
      </c>
      <c r="J128" s="4">
        <v>1032.0</v>
      </c>
      <c r="K128" s="36" t="s">
        <v>1258</v>
      </c>
    </row>
    <row r="129">
      <c r="A129" s="4">
        <v>2009.0</v>
      </c>
      <c r="B129" s="4" t="s">
        <v>70</v>
      </c>
      <c r="C129" s="4" t="s">
        <v>13</v>
      </c>
      <c r="D129" s="4" t="s">
        <v>14</v>
      </c>
      <c r="E129" s="4">
        <v>46.0</v>
      </c>
      <c r="F129" s="36" t="s">
        <v>106</v>
      </c>
      <c r="G129" s="4" t="s">
        <v>2158</v>
      </c>
      <c r="H129" s="4">
        <v>492.0</v>
      </c>
      <c r="I129" s="4">
        <v>538.0</v>
      </c>
      <c r="J129" s="4">
        <v>1030.0</v>
      </c>
      <c r="K129" s="36" t="s">
        <v>1258</v>
      </c>
    </row>
    <row r="130">
      <c r="A130" s="4">
        <v>2009.0</v>
      </c>
      <c r="B130" s="4" t="s">
        <v>70</v>
      </c>
      <c r="C130" s="4" t="s">
        <v>13</v>
      </c>
      <c r="D130" s="4" t="s">
        <v>14</v>
      </c>
      <c r="E130" s="4">
        <v>47.0</v>
      </c>
      <c r="F130" s="36" t="s">
        <v>2319</v>
      </c>
      <c r="G130" s="4" t="s">
        <v>2129</v>
      </c>
      <c r="H130" s="4">
        <v>514.0</v>
      </c>
      <c r="I130" s="4">
        <v>506.0</v>
      </c>
      <c r="J130" s="4">
        <v>1020.0</v>
      </c>
      <c r="K130" s="36" t="s">
        <v>1258</v>
      </c>
    </row>
    <row r="131">
      <c r="A131" s="4">
        <v>2009.0</v>
      </c>
      <c r="B131" s="4" t="s">
        <v>70</v>
      </c>
      <c r="C131" s="4" t="s">
        <v>13</v>
      </c>
      <c r="D131" s="4" t="s">
        <v>14</v>
      </c>
      <c r="E131" s="4">
        <v>48.0</v>
      </c>
      <c r="F131" s="36" t="s">
        <v>2320</v>
      </c>
      <c r="G131" s="4" t="s">
        <v>2312</v>
      </c>
      <c r="H131" s="4">
        <v>518.0</v>
      </c>
      <c r="I131" s="4">
        <v>494.0</v>
      </c>
      <c r="J131" s="4">
        <v>1012.0</v>
      </c>
      <c r="K131" s="36" t="s">
        <v>1258</v>
      </c>
    </row>
    <row r="132">
      <c r="A132" s="4">
        <v>2009.0</v>
      </c>
      <c r="B132" s="4" t="s">
        <v>70</v>
      </c>
      <c r="C132" s="4" t="s">
        <v>13</v>
      </c>
      <c r="D132" s="4" t="s">
        <v>14</v>
      </c>
      <c r="E132" s="4">
        <v>49.0</v>
      </c>
      <c r="F132" s="36" t="s">
        <v>2321</v>
      </c>
      <c r="G132" s="4" t="s">
        <v>1951</v>
      </c>
      <c r="H132" s="4">
        <v>476.0</v>
      </c>
      <c r="I132" s="4">
        <v>474.0</v>
      </c>
      <c r="J132" s="4">
        <v>950.0</v>
      </c>
      <c r="K132" s="36" t="s">
        <v>1258</v>
      </c>
    </row>
    <row r="133">
      <c r="A133" s="4">
        <v>2009.0</v>
      </c>
      <c r="B133" s="4" t="s">
        <v>70</v>
      </c>
      <c r="C133" s="4" t="s">
        <v>13</v>
      </c>
      <c r="D133" s="4" t="s">
        <v>14</v>
      </c>
      <c r="E133" s="4">
        <v>50.0</v>
      </c>
      <c r="F133" s="36" t="s">
        <v>757</v>
      </c>
      <c r="G133" s="4" t="s">
        <v>42</v>
      </c>
      <c r="H133" s="4">
        <v>356.0</v>
      </c>
      <c r="I133" s="4">
        <v>426.0</v>
      </c>
      <c r="J133" s="4">
        <v>782.0</v>
      </c>
      <c r="K133" s="36" t="s">
        <v>1258</v>
      </c>
    </row>
    <row r="134">
      <c r="A134" s="4">
        <v>2009.0</v>
      </c>
      <c r="B134" s="4" t="s">
        <v>70</v>
      </c>
      <c r="C134" s="4" t="s">
        <v>13</v>
      </c>
      <c r="D134" s="4" t="s">
        <v>14</v>
      </c>
      <c r="E134" s="4">
        <v>51.0</v>
      </c>
      <c r="F134" s="36" t="s">
        <v>1423</v>
      </c>
      <c r="G134" s="4" t="s">
        <v>2129</v>
      </c>
      <c r="H134" s="4">
        <v>384.0</v>
      </c>
      <c r="I134" s="4">
        <v>388.0</v>
      </c>
      <c r="J134" s="4">
        <v>772.0</v>
      </c>
      <c r="K134" s="36" t="s">
        <v>1258</v>
      </c>
    </row>
    <row r="135">
      <c r="A135" s="4">
        <v>2009.0</v>
      </c>
      <c r="B135" s="4" t="s">
        <v>70</v>
      </c>
      <c r="C135" s="4" t="s">
        <v>57</v>
      </c>
      <c r="D135" s="4" t="s">
        <v>14</v>
      </c>
      <c r="E135" s="4">
        <v>1.0</v>
      </c>
      <c r="F135" s="36" t="s">
        <v>821</v>
      </c>
      <c r="G135" s="4" t="s">
        <v>2157</v>
      </c>
      <c r="H135" s="4">
        <v>650.0</v>
      </c>
      <c r="I135" s="4">
        <v>668.0</v>
      </c>
      <c r="J135" s="4">
        <v>1318.0</v>
      </c>
      <c r="K135" s="36" t="s">
        <v>1258</v>
      </c>
    </row>
    <row r="136">
      <c r="A136" s="4">
        <v>2009.0</v>
      </c>
      <c r="B136" s="4" t="s">
        <v>70</v>
      </c>
      <c r="C136" s="4" t="s">
        <v>57</v>
      </c>
      <c r="D136" s="4" t="s">
        <v>14</v>
      </c>
      <c r="E136" s="4">
        <v>2.0</v>
      </c>
      <c r="F136" s="36" t="s">
        <v>2322</v>
      </c>
      <c r="G136" s="4" t="s">
        <v>2323</v>
      </c>
      <c r="H136" s="4">
        <v>644.0</v>
      </c>
      <c r="I136" s="4">
        <v>656.0</v>
      </c>
      <c r="J136" s="4">
        <v>1300.0</v>
      </c>
      <c r="K136" s="36" t="s">
        <v>1258</v>
      </c>
    </row>
    <row r="137">
      <c r="A137" s="4">
        <v>2009.0</v>
      </c>
      <c r="B137" s="4" t="s">
        <v>70</v>
      </c>
      <c r="C137" s="4" t="s">
        <v>57</v>
      </c>
      <c r="D137" s="4" t="s">
        <v>14</v>
      </c>
      <c r="E137" s="4">
        <v>3.0</v>
      </c>
      <c r="F137" s="36" t="s">
        <v>1641</v>
      </c>
      <c r="G137" s="4" t="s">
        <v>2157</v>
      </c>
      <c r="H137" s="4">
        <v>628.0</v>
      </c>
      <c r="I137" s="4">
        <v>574.0</v>
      </c>
      <c r="J137" s="4">
        <v>1202.0</v>
      </c>
      <c r="K137" s="36" t="s">
        <v>1258</v>
      </c>
    </row>
    <row r="138">
      <c r="A138" s="4">
        <v>2009.0</v>
      </c>
      <c r="B138" s="4" t="s">
        <v>70</v>
      </c>
      <c r="C138" s="4" t="s">
        <v>57</v>
      </c>
      <c r="D138" s="4" t="s">
        <v>14</v>
      </c>
      <c r="E138" s="4">
        <v>4.0</v>
      </c>
      <c r="F138" s="36" t="s">
        <v>394</v>
      </c>
      <c r="G138" s="4" t="s">
        <v>2299</v>
      </c>
      <c r="H138" s="4">
        <v>566.0</v>
      </c>
      <c r="I138" s="4">
        <v>610.0</v>
      </c>
      <c r="J138" s="4">
        <v>1176.0</v>
      </c>
      <c r="K138" s="36" t="s">
        <v>1258</v>
      </c>
    </row>
    <row r="139">
      <c r="A139" s="4">
        <v>2009.0</v>
      </c>
      <c r="B139" s="4" t="s">
        <v>70</v>
      </c>
      <c r="C139" s="4" t="s">
        <v>57</v>
      </c>
      <c r="D139" s="4" t="s">
        <v>14</v>
      </c>
      <c r="E139" s="4">
        <v>5.0</v>
      </c>
      <c r="F139" s="36" t="s">
        <v>287</v>
      </c>
      <c r="G139" s="4" t="s">
        <v>2295</v>
      </c>
      <c r="H139" s="4">
        <v>558.0</v>
      </c>
      <c r="I139" s="4">
        <v>572.0</v>
      </c>
      <c r="J139" s="4">
        <v>1130.0</v>
      </c>
      <c r="K139" s="4">
        <v>4.0</v>
      </c>
    </row>
    <row r="140">
      <c r="A140" s="4">
        <v>2009.0</v>
      </c>
      <c r="B140" s="4" t="s">
        <v>70</v>
      </c>
      <c r="C140" s="4" t="s">
        <v>57</v>
      </c>
      <c r="D140" s="4" t="s">
        <v>14</v>
      </c>
      <c r="E140" s="4">
        <v>6.0</v>
      </c>
      <c r="F140" s="36" t="s">
        <v>2019</v>
      </c>
      <c r="G140" s="4" t="s">
        <v>1640</v>
      </c>
      <c r="H140" s="4">
        <v>590.0</v>
      </c>
      <c r="I140" s="4">
        <v>540.0</v>
      </c>
      <c r="J140" s="4">
        <v>1130.0</v>
      </c>
      <c r="K140" s="4">
        <v>3.0</v>
      </c>
    </row>
    <row r="141">
      <c r="A141" s="4">
        <v>2009.0</v>
      </c>
      <c r="B141" s="4" t="s">
        <v>70</v>
      </c>
      <c r="C141" s="4" t="s">
        <v>57</v>
      </c>
      <c r="D141" s="4" t="s">
        <v>14</v>
      </c>
      <c r="E141" s="4">
        <v>7.0</v>
      </c>
      <c r="F141" s="36" t="s">
        <v>1426</v>
      </c>
      <c r="G141" s="4" t="s">
        <v>2324</v>
      </c>
      <c r="H141" s="4">
        <v>568.0</v>
      </c>
      <c r="I141" s="4">
        <v>552.0</v>
      </c>
      <c r="J141" s="4">
        <v>1120.0</v>
      </c>
      <c r="K141" s="36" t="s">
        <v>1258</v>
      </c>
    </row>
    <row r="142">
      <c r="A142" s="4">
        <v>2009.0</v>
      </c>
      <c r="B142" s="4" t="s">
        <v>70</v>
      </c>
      <c r="C142" s="4" t="s">
        <v>57</v>
      </c>
      <c r="D142" s="4" t="s">
        <v>14</v>
      </c>
      <c r="E142" s="4">
        <v>8.0</v>
      </c>
      <c r="F142" s="36" t="s">
        <v>448</v>
      </c>
      <c r="G142" s="4" t="s">
        <v>1547</v>
      </c>
      <c r="H142" s="4">
        <v>528.0</v>
      </c>
      <c r="I142" s="4">
        <v>556.0</v>
      </c>
      <c r="J142" s="4">
        <v>1084.0</v>
      </c>
      <c r="K142" s="36" t="s">
        <v>1258</v>
      </c>
    </row>
    <row r="143">
      <c r="A143" s="4">
        <v>2009.0</v>
      </c>
      <c r="B143" s="4" t="s">
        <v>70</v>
      </c>
      <c r="C143" s="4" t="s">
        <v>57</v>
      </c>
      <c r="D143" s="4" t="s">
        <v>14</v>
      </c>
      <c r="E143" s="4">
        <v>9.0</v>
      </c>
      <c r="F143" s="36" t="s">
        <v>2178</v>
      </c>
      <c r="G143" s="4" t="s">
        <v>2273</v>
      </c>
      <c r="H143" s="4">
        <v>504.0</v>
      </c>
      <c r="I143" s="4">
        <v>538.0</v>
      </c>
      <c r="J143" s="4">
        <v>1042.0</v>
      </c>
      <c r="K143" s="36" t="s">
        <v>1258</v>
      </c>
    </row>
    <row r="144">
      <c r="A144" s="4">
        <v>2009.0</v>
      </c>
      <c r="B144" s="4" t="s">
        <v>70</v>
      </c>
      <c r="C144" s="4" t="s">
        <v>57</v>
      </c>
      <c r="D144" s="4" t="s">
        <v>14</v>
      </c>
      <c r="E144" s="4">
        <v>10.0</v>
      </c>
      <c r="F144" s="36" t="s">
        <v>1428</v>
      </c>
      <c r="G144" s="4" t="s">
        <v>2129</v>
      </c>
      <c r="H144" s="4">
        <v>498.0</v>
      </c>
      <c r="I144" s="4">
        <v>520.0</v>
      </c>
      <c r="J144" s="4">
        <v>1018.0</v>
      </c>
      <c r="K144" s="36" t="s">
        <v>1258</v>
      </c>
    </row>
    <row r="145">
      <c r="A145" s="4">
        <v>2009.0</v>
      </c>
      <c r="B145" s="4" t="s">
        <v>70</v>
      </c>
      <c r="C145" s="4" t="s">
        <v>57</v>
      </c>
      <c r="D145" s="4" t="s">
        <v>14</v>
      </c>
      <c r="E145" s="4">
        <v>11.0</v>
      </c>
      <c r="F145" s="36" t="s">
        <v>995</v>
      </c>
      <c r="G145" s="4" t="s">
        <v>2305</v>
      </c>
      <c r="H145" s="4">
        <v>476.0</v>
      </c>
      <c r="I145" s="4">
        <v>538.0</v>
      </c>
      <c r="J145" s="4">
        <v>1014.0</v>
      </c>
      <c r="K145" s="36" t="s">
        <v>1258</v>
      </c>
    </row>
    <row r="146">
      <c r="A146" s="4">
        <v>2009.0</v>
      </c>
      <c r="B146" s="4" t="s">
        <v>70</v>
      </c>
      <c r="C146" s="4" t="s">
        <v>57</v>
      </c>
      <c r="D146" s="4" t="s">
        <v>14</v>
      </c>
      <c r="E146" s="4">
        <v>12.0</v>
      </c>
      <c r="F146" s="36" t="s">
        <v>120</v>
      </c>
      <c r="G146" s="4" t="s">
        <v>1971</v>
      </c>
      <c r="H146" s="4">
        <v>514.0</v>
      </c>
      <c r="I146" s="4">
        <v>476.0</v>
      </c>
      <c r="J146" s="4">
        <v>990.0</v>
      </c>
      <c r="K146" s="36" t="s">
        <v>1258</v>
      </c>
    </row>
    <row r="147">
      <c r="A147" s="4">
        <v>2009.0</v>
      </c>
      <c r="B147" s="4" t="s">
        <v>70</v>
      </c>
      <c r="C147" s="4" t="s">
        <v>57</v>
      </c>
      <c r="D147" s="4" t="s">
        <v>14</v>
      </c>
      <c r="E147" s="4">
        <v>13.0</v>
      </c>
      <c r="F147" s="36" t="s">
        <v>2325</v>
      </c>
      <c r="G147" s="4" t="s">
        <v>1796</v>
      </c>
      <c r="H147" s="4">
        <v>514.0</v>
      </c>
      <c r="I147" s="4">
        <v>474.0</v>
      </c>
      <c r="J147" s="4">
        <v>988.0</v>
      </c>
      <c r="K147" s="36" t="s">
        <v>1258</v>
      </c>
    </row>
    <row r="148">
      <c r="A148" s="4">
        <v>2009.0</v>
      </c>
      <c r="B148" s="4" t="s">
        <v>70</v>
      </c>
      <c r="C148" s="4" t="s">
        <v>57</v>
      </c>
      <c r="D148" s="4" t="s">
        <v>14</v>
      </c>
      <c r="E148" s="4">
        <v>14.0</v>
      </c>
      <c r="F148" s="36" t="s">
        <v>453</v>
      </c>
      <c r="G148" s="4" t="s">
        <v>1951</v>
      </c>
      <c r="H148" s="4">
        <v>500.0</v>
      </c>
      <c r="I148" s="4">
        <v>456.0</v>
      </c>
      <c r="J148" s="4">
        <v>956.0</v>
      </c>
      <c r="K148" s="36" t="s">
        <v>1258</v>
      </c>
    </row>
    <row r="149">
      <c r="A149" s="4">
        <v>2009.0</v>
      </c>
      <c r="B149" s="4" t="s">
        <v>70</v>
      </c>
      <c r="C149" s="4" t="s">
        <v>57</v>
      </c>
      <c r="D149" s="4" t="s">
        <v>14</v>
      </c>
      <c r="E149" s="4">
        <v>15.0</v>
      </c>
      <c r="F149" s="36" t="s">
        <v>1642</v>
      </c>
      <c r="G149" s="4" t="s">
        <v>2129</v>
      </c>
      <c r="H149" s="4">
        <v>428.0</v>
      </c>
      <c r="I149" s="4">
        <v>502.0</v>
      </c>
      <c r="J149" s="4">
        <v>930.0</v>
      </c>
      <c r="K149" s="36" t="s">
        <v>1258</v>
      </c>
    </row>
    <row r="150">
      <c r="A150" s="4">
        <v>2009.0</v>
      </c>
      <c r="B150" s="4" t="s">
        <v>70</v>
      </c>
      <c r="C150" s="4" t="s">
        <v>57</v>
      </c>
      <c r="D150" s="4" t="s">
        <v>14</v>
      </c>
      <c r="E150" s="4">
        <v>16.0</v>
      </c>
      <c r="F150" s="36" t="s">
        <v>121</v>
      </c>
      <c r="G150" s="4" t="s">
        <v>2158</v>
      </c>
      <c r="H150" s="4">
        <v>366.0</v>
      </c>
      <c r="I150" s="4">
        <v>442.0</v>
      </c>
      <c r="J150" s="4">
        <v>808.0</v>
      </c>
      <c r="K150" s="36" t="s">
        <v>1258</v>
      </c>
    </row>
    <row r="151">
      <c r="A151" s="4">
        <v>2009.0</v>
      </c>
      <c r="B151" s="4" t="s">
        <v>70</v>
      </c>
      <c r="C151" s="4" t="s">
        <v>57</v>
      </c>
      <c r="D151" s="4" t="s">
        <v>14</v>
      </c>
      <c r="E151" s="4">
        <v>17.0</v>
      </c>
      <c r="F151" s="36" t="s">
        <v>997</v>
      </c>
      <c r="G151" s="4" t="s">
        <v>2326</v>
      </c>
      <c r="H151" s="4">
        <v>354.0</v>
      </c>
      <c r="I151" s="4">
        <v>362.0</v>
      </c>
      <c r="J151" s="4">
        <v>716.0</v>
      </c>
      <c r="K151" s="36" t="s">
        <v>1258</v>
      </c>
    </row>
    <row r="152">
      <c r="A152" s="4">
        <v>2009.0</v>
      </c>
      <c r="B152" s="4" t="s">
        <v>123</v>
      </c>
      <c r="C152" s="4" t="s">
        <v>13</v>
      </c>
      <c r="D152" s="4" t="s">
        <v>14</v>
      </c>
      <c r="E152" s="4">
        <v>1.0</v>
      </c>
      <c r="F152" s="36" t="s">
        <v>1137</v>
      </c>
      <c r="G152" s="4" t="s">
        <v>2020</v>
      </c>
      <c r="H152" s="4">
        <v>812.0</v>
      </c>
      <c r="I152" s="4">
        <v>792.0</v>
      </c>
      <c r="J152" s="4">
        <v>1604.0</v>
      </c>
      <c r="K152" s="36" t="s">
        <v>1258</v>
      </c>
    </row>
    <row r="153">
      <c r="A153" s="4">
        <v>2009.0</v>
      </c>
      <c r="B153" s="4" t="s">
        <v>123</v>
      </c>
      <c r="C153" s="4" t="s">
        <v>13</v>
      </c>
      <c r="D153" s="4" t="s">
        <v>14</v>
      </c>
      <c r="E153" s="4">
        <v>2.0</v>
      </c>
      <c r="F153" s="36" t="s">
        <v>126</v>
      </c>
      <c r="G153" s="4" t="s">
        <v>2130</v>
      </c>
      <c r="H153" s="4">
        <v>802.0</v>
      </c>
      <c r="I153" s="4">
        <v>746.0</v>
      </c>
      <c r="J153" s="4">
        <v>1548.0</v>
      </c>
      <c r="K153" s="36" t="s">
        <v>1258</v>
      </c>
    </row>
    <row r="154">
      <c r="A154" s="4">
        <v>2009.0</v>
      </c>
      <c r="B154" s="4" t="s">
        <v>123</v>
      </c>
      <c r="C154" s="4" t="s">
        <v>13</v>
      </c>
      <c r="D154" s="4" t="s">
        <v>14</v>
      </c>
      <c r="E154" s="4">
        <v>3.0</v>
      </c>
      <c r="F154" s="36" t="s">
        <v>459</v>
      </c>
      <c r="G154" s="4" t="s">
        <v>2308</v>
      </c>
      <c r="H154" s="4">
        <v>798.0</v>
      </c>
      <c r="I154" s="4">
        <v>736.0</v>
      </c>
      <c r="J154" s="4">
        <v>1534.0</v>
      </c>
      <c r="K154" s="36" t="s">
        <v>1258</v>
      </c>
    </row>
    <row r="155">
      <c r="A155" s="4">
        <v>2009.0</v>
      </c>
      <c r="B155" s="4" t="s">
        <v>123</v>
      </c>
      <c r="C155" s="4" t="s">
        <v>13</v>
      </c>
      <c r="D155" s="4" t="s">
        <v>14</v>
      </c>
      <c r="E155" s="4">
        <v>4.0</v>
      </c>
      <c r="F155" s="36" t="s">
        <v>130</v>
      </c>
      <c r="G155" s="4" t="s">
        <v>2182</v>
      </c>
      <c r="H155" s="4">
        <v>726.0</v>
      </c>
      <c r="I155" s="4">
        <v>802.0</v>
      </c>
      <c r="J155" s="4">
        <v>1528.0</v>
      </c>
      <c r="K155" s="4">
        <v>21.0</v>
      </c>
    </row>
    <row r="156">
      <c r="A156" s="4">
        <v>2009.0</v>
      </c>
      <c r="B156" s="4" t="s">
        <v>123</v>
      </c>
      <c r="C156" s="4" t="s">
        <v>13</v>
      </c>
      <c r="D156" s="4" t="s">
        <v>14</v>
      </c>
      <c r="E156" s="4">
        <v>5.0</v>
      </c>
      <c r="F156" s="36" t="s">
        <v>1753</v>
      </c>
      <c r="G156" s="4" t="s">
        <v>2210</v>
      </c>
      <c r="H156" s="4">
        <v>772.0</v>
      </c>
      <c r="I156" s="4">
        <v>756.0</v>
      </c>
      <c r="J156" s="4">
        <v>1528.0</v>
      </c>
      <c r="K156" s="4">
        <v>20.0</v>
      </c>
    </row>
    <row r="157">
      <c r="A157" s="4">
        <v>2009.0</v>
      </c>
      <c r="B157" s="4" t="s">
        <v>123</v>
      </c>
      <c r="C157" s="4" t="s">
        <v>13</v>
      </c>
      <c r="D157" s="4" t="s">
        <v>14</v>
      </c>
      <c r="E157" s="4">
        <v>6.0</v>
      </c>
      <c r="F157" s="36" t="s">
        <v>1451</v>
      </c>
      <c r="G157" s="4" t="s">
        <v>2182</v>
      </c>
      <c r="H157" s="4">
        <v>778.0</v>
      </c>
      <c r="I157" s="4">
        <v>710.0</v>
      </c>
      <c r="J157" s="4">
        <v>1488.0</v>
      </c>
      <c r="K157" s="36" t="s">
        <v>1258</v>
      </c>
    </row>
    <row r="158">
      <c r="A158" s="4">
        <v>2009.0</v>
      </c>
      <c r="B158" s="4" t="s">
        <v>123</v>
      </c>
      <c r="C158" s="4" t="s">
        <v>13</v>
      </c>
      <c r="D158" s="4" t="s">
        <v>14</v>
      </c>
      <c r="E158" s="4">
        <v>7.0</v>
      </c>
      <c r="F158" s="36" t="s">
        <v>1434</v>
      </c>
      <c r="G158" s="4" t="s">
        <v>2324</v>
      </c>
      <c r="H158" s="4">
        <v>746.0</v>
      </c>
      <c r="I158" s="4">
        <v>720.0</v>
      </c>
      <c r="J158" s="4">
        <v>1466.0</v>
      </c>
      <c r="K158" s="36" t="s">
        <v>1258</v>
      </c>
    </row>
    <row r="159">
      <c r="A159" s="4">
        <v>2009.0</v>
      </c>
      <c r="B159" s="4" t="s">
        <v>123</v>
      </c>
      <c r="C159" s="4" t="s">
        <v>13</v>
      </c>
      <c r="D159" s="4" t="s">
        <v>14</v>
      </c>
      <c r="E159" s="4">
        <v>8.0</v>
      </c>
      <c r="F159" s="36" t="s">
        <v>1033</v>
      </c>
      <c r="G159" s="4" t="s">
        <v>2305</v>
      </c>
      <c r="H159" s="4">
        <v>720.0</v>
      </c>
      <c r="I159" s="4">
        <v>716.0</v>
      </c>
      <c r="J159" s="4">
        <v>1436.0</v>
      </c>
      <c r="K159" s="4">
        <v>12.0</v>
      </c>
    </row>
    <row r="160">
      <c r="A160" s="4">
        <v>2009.0</v>
      </c>
      <c r="B160" s="4" t="s">
        <v>123</v>
      </c>
      <c r="C160" s="4" t="s">
        <v>13</v>
      </c>
      <c r="D160" s="4" t="s">
        <v>14</v>
      </c>
      <c r="E160" s="4">
        <v>9.0</v>
      </c>
      <c r="F160" s="36" t="s">
        <v>2327</v>
      </c>
      <c r="G160" s="4" t="s">
        <v>1047</v>
      </c>
      <c r="H160" s="4">
        <v>728.0</v>
      </c>
      <c r="I160" s="4">
        <v>708.0</v>
      </c>
      <c r="J160" s="4">
        <v>1436.0</v>
      </c>
      <c r="K160" s="4">
        <v>12.0</v>
      </c>
    </row>
    <row r="161">
      <c r="A161" s="4">
        <v>2009.0</v>
      </c>
      <c r="B161" s="4" t="s">
        <v>123</v>
      </c>
      <c r="C161" s="4" t="s">
        <v>13</v>
      </c>
      <c r="D161" s="4" t="s">
        <v>14</v>
      </c>
      <c r="E161" s="4">
        <v>10.0</v>
      </c>
      <c r="F161" s="36" t="s">
        <v>142</v>
      </c>
      <c r="G161" s="4" t="s">
        <v>2272</v>
      </c>
      <c r="H161" s="4">
        <v>732.0</v>
      </c>
      <c r="I161" s="4">
        <v>694.0</v>
      </c>
      <c r="J161" s="4">
        <v>1426.0</v>
      </c>
      <c r="K161" s="36" t="s">
        <v>1258</v>
      </c>
    </row>
    <row r="162">
      <c r="A162" s="4">
        <v>2009.0</v>
      </c>
      <c r="B162" s="4" t="s">
        <v>123</v>
      </c>
      <c r="C162" s="4" t="s">
        <v>13</v>
      </c>
      <c r="D162" s="4" t="s">
        <v>14</v>
      </c>
      <c r="E162" s="4">
        <v>11.0</v>
      </c>
      <c r="F162" s="36" t="s">
        <v>472</v>
      </c>
      <c r="G162" s="4" t="s">
        <v>24</v>
      </c>
      <c r="H162" s="4">
        <v>724.0</v>
      </c>
      <c r="I162" s="4">
        <v>678.0</v>
      </c>
      <c r="J162" s="4">
        <v>1402.0</v>
      </c>
      <c r="K162" s="36" t="s">
        <v>1258</v>
      </c>
    </row>
    <row r="163">
      <c r="A163" s="4">
        <v>2009.0</v>
      </c>
      <c r="B163" s="4" t="s">
        <v>123</v>
      </c>
      <c r="C163" s="4" t="s">
        <v>13</v>
      </c>
      <c r="D163" s="4" t="s">
        <v>14</v>
      </c>
      <c r="E163" s="4">
        <v>12.0</v>
      </c>
      <c r="F163" s="36" t="s">
        <v>138</v>
      </c>
      <c r="G163" s="4" t="s">
        <v>2158</v>
      </c>
      <c r="H163" s="4">
        <v>702.0</v>
      </c>
      <c r="I163" s="4">
        <v>690.0</v>
      </c>
      <c r="J163" s="4">
        <v>1392.0</v>
      </c>
      <c r="K163" s="36" t="s">
        <v>1258</v>
      </c>
    </row>
    <row r="164">
      <c r="A164" s="4">
        <v>2009.0</v>
      </c>
      <c r="B164" s="4" t="s">
        <v>123</v>
      </c>
      <c r="C164" s="4" t="s">
        <v>13</v>
      </c>
      <c r="D164" s="4" t="s">
        <v>14</v>
      </c>
      <c r="E164" s="4">
        <v>13.0</v>
      </c>
      <c r="F164" s="36" t="s">
        <v>139</v>
      </c>
      <c r="G164" s="4">
        <v>0.0</v>
      </c>
      <c r="H164" s="4">
        <v>728.0</v>
      </c>
      <c r="I164" s="4">
        <v>652.0</v>
      </c>
      <c r="J164" s="4">
        <v>1380.0</v>
      </c>
      <c r="K164" s="36" t="s">
        <v>1258</v>
      </c>
    </row>
    <row r="165">
      <c r="A165" s="4">
        <v>2009.0</v>
      </c>
      <c r="B165" s="4" t="s">
        <v>123</v>
      </c>
      <c r="C165" s="4" t="s">
        <v>13</v>
      </c>
      <c r="D165" s="4" t="s">
        <v>14</v>
      </c>
      <c r="E165" s="4">
        <v>14.0</v>
      </c>
      <c r="F165" s="36" t="s">
        <v>1688</v>
      </c>
      <c r="G165" s="4" t="s">
        <v>2273</v>
      </c>
      <c r="H165" s="4">
        <v>702.0</v>
      </c>
      <c r="I165" s="4">
        <v>670.0</v>
      </c>
      <c r="J165" s="4">
        <v>1372.0</v>
      </c>
      <c r="K165" s="36" t="s">
        <v>1258</v>
      </c>
    </row>
    <row r="166">
      <c r="A166" s="4">
        <v>2009.0</v>
      </c>
      <c r="B166" s="4" t="s">
        <v>123</v>
      </c>
      <c r="C166" s="4" t="s">
        <v>13</v>
      </c>
      <c r="D166" s="4" t="s">
        <v>14</v>
      </c>
      <c r="E166" s="4">
        <v>15.0</v>
      </c>
      <c r="F166" s="36" t="s">
        <v>131</v>
      </c>
      <c r="G166" s="4" t="s">
        <v>327</v>
      </c>
      <c r="H166" s="4">
        <v>664.0</v>
      </c>
      <c r="I166" s="4">
        <v>700.0</v>
      </c>
      <c r="J166" s="4">
        <v>1364.0</v>
      </c>
      <c r="K166" s="36" t="s">
        <v>1258</v>
      </c>
    </row>
    <row r="167">
      <c r="A167" s="4">
        <v>2009.0</v>
      </c>
      <c r="B167" s="4" t="s">
        <v>123</v>
      </c>
      <c r="C167" s="4" t="s">
        <v>13</v>
      </c>
      <c r="D167" s="4" t="s">
        <v>14</v>
      </c>
      <c r="E167" s="4">
        <v>16.0</v>
      </c>
      <c r="F167" s="36" t="s">
        <v>475</v>
      </c>
      <c r="G167" s="4" t="s">
        <v>2272</v>
      </c>
      <c r="H167" s="4">
        <v>706.0</v>
      </c>
      <c r="I167" s="4">
        <v>656.0</v>
      </c>
      <c r="J167" s="4">
        <v>1362.0</v>
      </c>
      <c r="K167" s="36" t="s">
        <v>1258</v>
      </c>
    </row>
    <row r="168">
      <c r="A168" s="4">
        <v>2009.0</v>
      </c>
      <c r="B168" s="4" t="s">
        <v>123</v>
      </c>
      <c r="C168" s="4" t="s">
        <v>13</v>
      </c>
      <c r="D168" s="4" t="s">
        <v>14</v>
      </c>
      <c r="E168" s="4">
        <v>17.0</v>
      </c>
      <c r="F168" s="36" t="s">
        <v>2187</v>
      </c>
      <c r="G168" s="4" t="s">
        <v>2188</v>
      </c>
      <c r="H168" s="4">
        <v>662.0</v>
      </c>
      <c r="I168" s="4">
        <v>690.0</v>
      </c>
      <c r="J168" s="4">
        <v>1352.0</v>
      </c>
      <c r="K168" s="36" t="s">
        <v>1258</v>
      </c>
    </row>
    <row r="169">
      <c r="A169" s="4">
        <v>2009.0</v>
      </c>
      <c r="B169" s="4" t="s">
        <v>123</v>
      </c>
      <c r="C169" s="4" t="s">
        <v>13</v>
      </c>
      <c r="D169" s="4" t="s">
        <v>14</v>
      </c>
      <c r="E169" s="4">
        <v>18.0</v>
      </c>
      <c r="F169" s="36" t="s">
        <v>1140</v>
      </c>
      <c r="G169" s="4" t="s">
        <v>452</v>
      </c>
      <c r="H169" s="4">
        <v>676.0</v>
      </c>
      <c r="I169" s="4">
        <v>674.0</v>
      </c>
      <c r="J169" s="4">
        <v>1350.0</v>
      </c>
      <c r="K169" s="4">
        <v>11.0</v>
      </c>
    </row>
    <row r="170">
      <c r="A170" s="4">
        <v>2009.0</v>
      </c>
      <c r="B170" s="4" t="s">
        <v>123</v>
      </c>
      <c r="C170" s="4" t="s">
        <v>13</v>
      </c>
      <c r="D170" s="4" t="s">
        <v>14</v>
      </c>
      <c r="E170" s="4">
        <v>19.0</v>
      </c>
      <c r="F170" s="36" t="s">
        <v>1138</v>
      </c>
      <c r="G170" s="4" t="s">
        <v>24</v>
      </c>
      <c r="H170" s="4">
        <v>688.0</v>
      </c>
      <c r="I170" s="4">
        <v>662.0</v>
      </c>
      <c r="J170" s="4">
        <v>1350.0</v>
      </c>
      <c r="K170" s="4">
        <v>11.0</v>
      </c>
    </row>
    <row r="171">
      <c r="A171" s="4">
        <v>2009.0</v>
      </c>
      <c r="B171" s="4" t="s">
        <v>123</v>
      </c>
      <c r="C171" s="4" t="s">
        <v>13</v>
      </c>
      <c r="D171" s="4" t="s">
        <v>14</v>
      </c>
      <c r="E171" s="4">
        <v>20.0</v>
      </c>
      <c r="F171" s="36" t="s">
        <v>1263</v>
      </c>
      <c r="G171" s="4" t="s">
        <v>2328</v>
      </c>
      <c r="H171" s="4">
        <v>686.0</v>
      </c>
      <c r="I171" s="4">
        <v>628.0</v>
      </c>
      <c r="J171" s="4">
        <v>1314.0</v>
      </c>
      <c r="K171" s="36" t="s">
        <v>1258</v>
      </c>
    </row>
    <row r="172">
      <c r="A172" s="4">
        <v>2009.0</v>
      </c>
      <c r="B172" s="4" t="s">
        <v>123</v>
      </c>
      <c r="C172" s="4" t="s">
        <v>13</v>
      </c>
      <c r="D172" s="4" t="s">
        <v>14</v>
      </c>
      <c r="E172" s="4">
        <v>21.0</v>
      </c>
      <c r="F172" s="36" t="s">
        <v>342</v>
      </c>
      <c r="G172" s="4" t="s">
        <v>1949</v>
      </c>
      <c r="H172" s="4">
        <v>654.0</v>
      </c>
      <c r="I172" s="4">
        <v>638.0</v>
      </c>
      <c r="J172" s="4">
        <v>1292.0</v>
      </c>
      <c r="K172" s="36" t="s">
        <v>1258</v>
      </c>
    </row>
    <row r="173">
      <c r="A173" s="4">
        <v>2009.0</v>
      </c>
      <c r="B173" s="4" t="s">
        <v>123</v>
      </c>
      <c r="C173" s="4" t="s">
        <v>13</v>
      </c>
      <c r="D173" s="4" t="s">
        <v>14</v>
      </c>
      <c r="E173" s="4">
        <v>22.0</v>
      </c>
      <c r="F173" s="36" t="s">
        <v>2029</v>
      </c>
      <c r="G173" s="4" t="s">
        <v>2305</v>
      </c>
      <c r="H173" s="4">
        <v>692.0</v>
      </c>
      <c r="I173" s="4">
        <v>590.0</v>
      </c>
      <c r="J173" s="4">
        <v>1282.0</v>
      </c>
      <c r="K173" s="36" t="s">
        <v>1258</v>
      </c>
    </row>
    <row r="174">
      <c r="A174" s="4">
        <v>2009.0</v>
      </c>
      <c r="B174" s="4" t="s">
        <v>123</v>
      </c>
      <c r="C174" s="4" t="s">
        <v>13</v>
      </c>
      <c r="D174" s="4" t="s">
        <v>14</v>
      </c>
      <c r="E174" s="4">
        <v>23.0</v>
      </c>
      <c r="F174" s="36" t="s">
        <v>1004</v>
      </c>
      <c r="G174" s="4" t="s">
        <v>2308</v>
      </c>
      <c r="H174" s="4">
        <v>622.0</v>
      </c>
      <c r="I174" s="4">
        <v>636.0</v>
      </c>
      <c r="J174" s="4">
        <v>1258.0</v>
      </c>
      <c r="K174" s="36" t="s">
        <v>1258</v>
      </c>
    </row>
    <row r="175">
      <c r="A175" s="4">
        <v>2009.0</v>
      </c>
      <c r="B175" s="4" t="s">
        <v>123</v>
      </c>
      <c r="C175" s="4" t="s">
        <v>13</v>
      </c>
      <c r="D175" s="4" t="s">
        <v>14</v>
      </c>
      <c r="E175" s="4">
        <v>24.0</v>
      </c>
      <c r="F175" s="36" t="s">
        <v>2329</v>
      </c>
      <c r="G175" s="4" t="s">
        <v>2308</v>
      </c>
      <c r="H175" s="4">
        <v>638.0</v>
      </c>
      <c r="I175" s="4">
        <v>580.0</v>
      </c>
      <c r="J175" s="4">
        <v>1218.0</v>
      </c>
      <c r="K175" s="36" t="s">
        <v>1258</v>
      </c>
    </row>
    <row r="176">
      <c r="A176" s="4">
        <v>2009.0</v>
      </c>
      <c r="B176" s="4" t="s">
        <v>123</v>
      </c>
      <c r="C176" s="4" t="s">
        <v>13</v>
      </c>
      <c r="D176" s="4" t="s">
        <v>14</v>
      </c>
      <c r="E176" s="4">
        <v>25.0</v>
      </c>
      <c r="F176" s="36" t="s">
        <v>1039</v>
      </c>
      <c r="G176" s="4" t="s">
        <v>2330</v>
      </c>
      <c r="H176" s="4">
        <v>580.0</v>
      </c>
      <c r="I176" s="4">
        <v>608.0</v>
      </c>
      <c r="J176" s="4">
        <v>1188.0</v>
      </c>
      <c r="K176" s="36" t="s">
        <v>1258</v>
      </c>
    </row>
    <row r="177">
      <c r="A177" s="4">
        <v>2009.0</v>
      </c>
      <c r="B177" s="4" t="s">
        <v>123</v>
      </c>
      <c r="C177" s="4" t="s">
        <v>13</v>
      </c>
      <c r="D177" s="4" t="s">
        <v>14</v>
      </c>
      <c r="E177" s="4">
        <v>26.0</v>
      </c>
      <c r="F177" s="36" t="s">
        <v>2331</v>
      </c>
      <c r="G177" s="4" t="s">
        <v>1956</v>
      </c>
      <c r="H177" s="4">
        <v>560.0</v>
      </c>
      <c r="I177" s="4">
        <v>612.0</v>
      </c>
      <c r="J177" s="4">
        <v>1172.0</v>
      </c>
      <c r="K177" s="36" t="s">
        <v>1258</v>
      </c>
    </row>
    <row r="178">
      <c r="A178" s="4">
        <v>2009.0</v>
      </c>
      <c r="B178" s="4" t="s">
        <v>123</v>
      </c>
      <c r="C178" s="4" t="s">
        <v>13</v>
      </c>
      <c r="D178" s="4" t="s">
        <v>14</v>
      </c>
      <c r="E178" s="4">
        <v>27.0</v>
      </c>
      <c r="F178" s="36" t="s">
        <v>1765</v>
      </c>
      <c r="G178" s="4" t="s">
        <v>974</v>
      </c>
      <c r="H178" s="4">
        <v>588.0</v>
      </c>
      <c r="I178" s="4">
        <v>582.0</v>
      </c>
      <c r="J178" s="4">
        <v>1170.0</v>
      </c>
      <c r="K178" s="36" t="s">
        <v>1258</v>
      </c>
    </row>
    <row r="179">
      <c r="A179" s="4">
        <v>2009.0</v>
      </c>
      <c r="B179" s="4" t="s">
        <v>123</v>
      </c>
      <c r="C179" s="4" t="s">
        <v>13</v>
      </c>
      <c r="D179" s="4" t="s">
        <v>14</v>
      </c>
      <c r="E179" s="4">
        <v>28.0</v>
      </c>
      <c r="F179" s="36" t="s">
        <v>2026</v>
      </c>
      <c r="G179" s="4" t="s">
        <v>1047</v>
      </c>
      <c r="H179" s="4">
        <v>596.0</v>
      </c>
      <c r="I179" s="4">
        <v>572.0</v>
      </c>
      <c r="J179" s="4">
        <v>1168.0</v>
      </c>
      <c r="K179" s="36" t="s">
        <v>1258</v>
      </c>
    </row>
    <row r="180">
      <c r="A180" s="4">
        <v>2009.0</v>
      </c>
      <c r="B180" s="4" t="s">
        <v>123</v>
      </c>
      <c r="C180" s="4" t="s">
        <v>13</v>
      </c>
      <c r="D180" s="4" t="s">
        <v>14</v>
      </c>
      <c r="E180" s="4">
        <v>29.0</v>
      </c>
      <c r="F180" s="36" t="s">
        <v>2332</v>
      </c>
      <c r="G180" s="4" t="s">
        <v>2189</v>
      </c>
      <c r="H180" s="4">
        <v>580.0</v>
      </c>
      <c r="I180" s="4">
        <v>586.0</v>
      </c>
      <c r="J180" s="4">
        <v>1166.0</v>
      </c>
      <c r="K180" s="36" t="s">
        <v>1258</v>
      </c>
    </row>
    <row r="181">
      <c r="A181" s="4">
        <v>2009.0</v>
      </c>
      <c r="B181" s="4" t="s">
        <v>123</v>
      </c>
      <c r="C181" s="4" t="s">
        <v>13</v>
      </c>
      <c r="D181" s="4" t="s">
        <v>14</v>
      </c>
      <c r="E181" s="4">
        <v>30.0</v>
      </c>
      <c r="F181" s="36" t="s">
        <v>1064</v>
      </c>
      <c r="G181" s="4" t="s">
        <v>2333</v>
      </c>
      <c r="H181" s="4">
        <v>574.0</v>
      </c>
      <c r="I181" s="4">
        <v>588.0</v>
      </c>
      <c r="J181" s="4">
        <v>1162.0</v>
      </c>
      <c r="K181" s="36" t="s">
        <v>1258</v>
      </c>
    </row>
    <row r="182">
      <c r="A182" s="4">
        <v>2009.0</v>
      </c>
      <c r="B182" s="4" t="s">
        <v>123</v>
      </c>
      <c r="C182" s="4" t="s">
        <v>13</v>
      </c>
      <c r="D182" s="4" t="s">
        <v>14</v>
      </c>
      <c r="E182" s="4">
        <v>31.0</v>
      </c>
      <c r="F182" s="36" t="s">
        <v>795</v>
      </c>
      <c r="G182" s="4" t="s">
        <v>2266</v>
      </c>
      <c r="H182" s="4">
        <v>556.0</v>
      </c>
      <c r="I182" s="4">
        <v>602.0</v>
      </c>
      <c r="J182" s="4">
        <v>1158.0</v>
      </c>
      <c r="K182" s="36" t="s">
        <v>1258</v>
      </c>
    </row>
    <row r="183">
      <c r="A183" s="4">
        <v>2009.0</v>
      </c>
      <c r="B183" s="4" t="s">
        <v>123</v>
      </c>
      <c r="C183" s="4" t="s">
        <v>13</v>
      </c>
      <c r="D183" s="4" t="s">
        <v>14</v>
      </c>
      <c r="E183" s="4">
        <v>32.0</v>
      </c>
      <c r="F183" s="36" t="s">
        <v>1397</v>
      </c>
      <c r="G183" s="4" t="s">
        <v>2272</v>
      </c>
      <c r="H183" s="4">
        <v>568.0</v>
      </c>
      <c r="I183" s="4">
        <v>576.0</v>
      </c>
      <c r="J183" s="4">
        <v>1144.0</v>
      </c>
      <c r="K183" s="4">
        <v>8.0</v>
      </c>
    </row>
    <row r="184">
      <c r="A184" s="4">
        <v>2009.0</v>
      </c>
      <c r="B184" s="4" t="s">
        <v>123</v>
      </c>
      <c r="C184" s="4" t="s">
        <v>13</v>
      </c>
      <c r="D184" s="4" t="s">
        <v>14</v>
      </c>
      <c r="E184" s="4">
        <v>33.0</v>
      </c>
      <c r="F184" s="36" t="s">
        <v>2334</v>
      </c>
      <c r="G184" s="4" t="s">
        <v>2188</v>
      </c>
      <c r="H184" s="4">
        <v>598.0</v>
      </c>
      <c r="I184" s="4">
        <v>546.0</v>
      </c>
      <c r="J184" s="4">
        <v>1144.0</v>
      </c>
      <c r="K184" s="4">
        <v>4.0</v>
      </c>
    </row>
    <row r="185">
      <c r="A185" s="4">
        <v>2009.0</v>
      </c>
      <c r="B185" s="4" t="s">
        <v>123</v>
      </c>
      <c r="C185" s="4" t="s">
        <v>13</v>
      </c>
      <c r="D185" s="4" t="s">
        <v>14</v>
      </c>
      <c r="E185" s="4">
        <v>34.0</v>
      </c>
      <c r="F185" s="36" t="s">
        <v>2335</v>
      </c>
      <c r="G185" s="4" t="s">
        <v>2188</v>
      </c>
      <c r="H185" s="4">
        <v>630.0</v>
      </c>
      <c r="I185" s="4">
        <v>506.0</v>
      </c>
      <c r="J185" s="4">
        <v>1136.0</v>
      </c>
      <c r="K185" s="36" t="s">
        <v>1258</v>
      </c>
    </row>
    <row r="186">
      <c r="A186" s="4">
        <v>2009.0</v>
      </c>
      <c r="B186" s="4" t="s">
        <v>123</v>
      </c>
      <c r="C186" s="4" t="s">
        <v>13</v>
      </c>
      <c r="D186" s="4" t="s">
        <v>14</v>
      </c>
      <c r="E186" s="4">
        <v>35.0</v>
      </c>
      <c r="F186" s="36" t="s">
        <v>1653</v>
      </c>
      <c r="G186" s="4" t="s">
        <v>2333</v>
      </c>
      <c r="H186" s="4">
        <v>508.0</v>
      </c>
      <c r="I186" s="4">
        <v>526.0</v>
      </c>
      <c r="J186" s="4">
        <v>1034.0</v>
      </c>
      <c r="K186" s="36" t="s">
        <v>1258</v>
      </c>
    </row>
    <row r="187">
      <c r="A187" s="4">
        <v>2009.0</v>
      </c>
      <c r="B187" s="4" t="s">
        <v>123</v>
      </c>
      <c r="C187" s="4" t="s">
        <v>57</v>
      </c>
      <c r="D187" s="4" t="s">
        <v>14</v>
      </c>
      <c r="E187" s="4">
        <v>1.0</v>
      </c>
      <c r="F187" s="36" t="s">
        <v>165</v>
      </c>
      <c r="G187" s="4" t="s">
        <v>2256</v>
      </c>
      <c r="H187" s="4">
        <v>712.0</v>
      </c>
      <c r="I187" s="4">
        <v>656.0</v>
      </c>
      <c r="J187" s="4">
        <v>1368.0</v>
      </c>
      <c r="K187" s="36" t="s">
        <v>1258</v>
      </c>
    </row>
    <row r="188">
      <c r="A188" s="4">
        <v>2009.0</v>
      </c>
      <c r="B188" s="4" t="s">
        <v>123</v>
      </c>
      <c r="C188" s="4" t="s">
        <v>57</v>
      </c>
      <c r="D188" s="4" t="s">
        <v>14</v>
      </c>
      <c r="E188" s="4">
        <v>2.0</v>
      </c>
      <c r="F188" s="36" t="s">
        <v>162</v>
      </c>
      <c r="G188" s="4" t="s">
        <v>1952</v>
      </c>
      <c r="H188" s="4">
        <v>700.0</v>
      </c>
      <c r="I188" s="4">
        <v>654.0</v>
      </c>
      <c r="J188" s="4">
        <v>1354.0</v>
      </c>
      <c r="K188" s="36" t="s">
        <v>1258</v>
      </c>
    </row>
    <row r="189">
      <c r="A189" s="4">
        <v>2009.0</v>
      </c>
      <c r="B189" s="4" t="s">
        <v>123</v>
      </c>
      <c r="C189" s="4" t="s">
        <v>57</v>
      </c>
      <c r="D189" s="4" t="s">
        <v>14</v>
      </c>
      <c r="E189" s="4">
        <v>3.0</v>
      </c>
      <c r="F189" s="36" t="s">
        <v>686</v>
      </c>
      <c r="G189" s="4" t="s">
        <v>2272</v>
      </c>
      <c r="H189" s="4">
        <v>632.0</v>
      </c>
      <c r="I189" s="4">
        <v>666.0</v>
      </c>
      <c r="J189" s="4">
        <v>1298.0</v>
      </c>
      <c r="K189" s="36" t="s">
        <v>1258</v>
      </c>
    </row>
    <row r="190">
      <c r="A190" s="4">
        <v>2009.0</v>
      </c>
      <c r="B190" s="4" t="s">
        <v>123</v>
      </c>
      <c r="C190" s="4" t="s">
        <v>57</v>
      </c>
      <c r="D190" s="4" t="s">
        <v>14</v>
      </c>
      <c r="E190" s="4">
        <v>4.0</v>
      </c>
      <c r="F190" s="36" t="s">
        <v>1779</v>
      </c>
      <c r="G190" s="4" t="s">
        <v>1578</v>
      </c>
      <c r="H190" s="4">
        <v>642.0</v>
      </c>
      <c r="I190" s="4">
        <v>650.0</v>
      </c>
      <c r="J190" s="4">
        <v>1292.0</v>
      </c>
      <c r="K190" s="36" t="s">
        <v>1258</v>
      </c>
    </row>
    <row r="191">
      <c r="A191" s="4">
        <v>2009.0</v>
      </c>
      <c r="B191" s="4" t="s">
        <v>123</v>
      </c>
      <c r="C191" s="4" t="s">
        <v>57</v>
      </c>
      <c r="D191" s="4" t="s">
        <v>14</v>
      </c>
      <c r="E191" s="4">
        <v>5.0</v>
      </c>
      <c r="F191" s="36" t="s">
        <v>2033</v>
      </c>
      <c r="G191" s="4" t="s">
        <v>63</v>
      </c>
      <c r="H191" s="4">
        <v>640.0</v>
      </c>
      <c r="I191" s="4">
        <v>646.0</v>
      </c>
      <c r="J191" s="4">
        <v>1286.0</v>
      </c>
      <c r="K191" s="36" t="s">
        <v>1258</v>
      </c>
    </row>
    <row r="192">
      <c r="A192" s="4">
        <v>2009.0</v>
      </c>
      <c r="B192" s="4" t="s">
        <v>123</v>
      </c>
      <c r="C192" s="4" t="s">
        <v>57</v>
      </c>
      <c r="D192" s="4" t="s">
        <v>14</v>
      </c>
      <c r="E192" s="4">
        <v>6.0</v>
      </c>
      <c r="F192" s="36" t="s">
        <v>1780</v>
      </c>
      <c r="G192" s="4" t="s">
        <v>2305</v>
      </c>
      <c r="H192" s="4">
        <v>650.0</v>
      </c>
      <c r="I192" s="4">
        <v>576.0</v>
      </c>
      <c r="J192" s="4">
        <v>1226.0</v>
      </c>
      <c r="K192" s="36" t="s">
        <v>1258</v>
      </c>
    </row>
    <row r="193">
      <c r="A193" s="4">
        <v>2009.0</v>
      </c>
      <c r="B193" s="4" t="s">
        <v>123</v>
      </c>
      <c r="C193" s="4" t="s">
        <v>57</v>
      </c>
      <c r="D193" s="4" t="s">
        <v>14</v>
      </c>
      <c r="E193" s="4">
        <v>7.0</v>
      </c>
      <c r="F193" s="36" t="s">
        <v>1136</v>
      </c>
      <c r="G193" s="4" t="s">
        <v>2308</v>
      </c>
      <c r="H193" s="4">
        <v>642.0</v>
      </c>
      <c r="I193" s="4">
        <v>558.0</v>
      </c>
      <c r="J193" s="4">
        <v>1200.0</v>
      </c>
      <c r="K193" s="36" t="s">
        <v>1258</v>
      </c>
    </row>
    <row r="194">
      <c r="A194" s="4">
        <v>2009.0</v>
      </c>
      <c r="B194" s="4" t="s">
        <v>123</v>
      </c>
      <c r="C194" s="4" t="s">
        <v>57</v>
      </c>
      <c r="D194" s="4" t="s">
        <v>14</v>
      </c>
      <c r="E194" s="4">
        <v>8.0</v>
      </c>
      <c r="F194" s="36" t="s">
        <v>688</v>
      </c>
      <c r="G194" s="4" t="s">
        <v>2272</v>
      </c>
      <c r="H194" s="4">
        <v>552.0</v>
      </c>
      <c r="I194" s="4">
        <v>608.0</v>
      </c>
      <c r="J194" s="4">
        <v>1160.0</v>
      </c>
      <c r="K194" s="36" t="s">
        <v>1258</v>
      </c>
    </row>
    <row r="195">
      <c r="A195" s="4">
        <v>2009.0</v>
      </c>
      <c r="B195" s="4" t="s">
        <v>123</v>
      </c>
      <c r="C195" s="4" t="s">
        <v>57</v>
      </c>
      <c r="D195" s="4" t="s">
        <v>14</v>
      </c>
      <c r="E195" s="4">
        <v>9.0</v>
      </c>
      <c r="F195" s="36" t="s">
        <v>739</v>
      </c>
      <c r="G195" s="4" t="s">
        <v>667</v>
      </c>
      <c r="H195" s="4">
        <v>576.0</v>
      </c>
      <c r="I195" s="4">
        <v>564.0</v>
      </c>
      <c r="J195" s="4">
        <v>1140.0</v>
      </c>
      <c r="K195" s="36" t="s">
        <v>1258</v>
      </c>
    </row>
    <row r="196">
      <c r="A196" s="4">
        <v>2009.0</v>
      </c>
      <c r="B196" s="4" t="s">
        <v>123</v>
      </c>
      <c r="C196" s="4" t="s">
        <v>57</v>
      </c>
      <c r="D196" s="4" t="s">
        <v>14</v>
      </c>
      <c r="E196" s="4">
        <v>10.0</v>
      </c>
      <c r="F196" s="36" t="s">
        <v>1989</v>
      </c>
      <c r="G196" s="4" t="s">
        <v>1640</v>
      </c>
      <c r="H196" s="4">
        <v>492.0</v>
      </c>
      <c r="I196" s="4">
        <v>544.0</v>
      </c>
      <c r="J196" s="4">
        <v>1036.0</v>
      </c>
      <c r="K196" s="36" t="s">
        <v>1258</v>
      </c>
    </row>
    <row r="197">
      <c r="A197" s="4">
        <v>2009.0</v>
      </c>
      <c r="B197" s="4" t="s">
        <v>123</v>
      </c>
      <c r="C197" s="4" t="s">
        <v>57</v>
      </c>
      <c r="D197" s="4" t="s">
        <v>14</v>
      </c>
      <c r="E197" s="4">
        <v>11.0</v>
      </c>
      <c r="F197" s="36" t="s">
        <v>2336</v>
      </c>
      <c r="G197" s="4" t="s">
        <v>135</v>
      </c>
      <c r="H197" s="4">
        <v>402.0</v>
      </c>
      <c r="I197" s="4">
        <v>386.0</v>
      </c>
      <c r="J197" s="4">
        <v>788.0</v>
      </c>
      <c r="K197" s="36" t="s">
        <v>1258</v>
      </c>
    </row>
    <row r="198">
      <c r="A198" s="4">
        <v>2009.0</v>
      </c>
      <c r="B198" s="4" t="s">
        <v>176</v>
      </c>
      <c r="C198" s="4" t="s">
        <v>13</v>
      </c>
      <c r="D198" s="4" t="s">
        <v>14</v>
      </c>
      <c r="E198" s="4">
        <v>1.0</v>
      </c>
      <c r="F198" s="36" t="s">
        <v>1303</v>
      </c>
      <c r="G198" s="4" t="s">
        <v>1884</v>
      </c>
      <c r="H198" s="4">
        <v>836.0</v>
      </c>
      <c r="I198" s="4">
        <v>820.0</v>
      </c>
      <c r="J198" s="4">
        <v>1656.0</v>
      </c>
      <c r="K198" s="36" t="s">
        <v>1258</v>
      </c>
    </row>
    <row r="199">
      <c r="A199" s="4">
        <v>2009.0</v>
      </c>
      <c r="B199" s="4" t="s">
        <v>176</v>
      </c>
      <c r="C199" s="4" t="s">
        <v>13</v>
      </c>
      <c r="D199" s="4" t="s">
        <v>14</v>
      </c>
      <c r="E199" s="4">
        <v>2.0</v>
      </c>
      <c r="F199" s="36" t="s">
        <v>1172</v>
      </c>
      <c r="G199" s="4" t="s">
        <v>667</v>
      </c>
      <c r="H199" s="4">
        <v>780.0</v>
      </c>
      <c r="I199" s="4">
        <v>826.0</v>
      </c>
      <c r="J199" s="4">
        <v>1606.0</v>
      </c>
      <c r="K199" s="36" t="s">
        <v>1258</v>
      </c>
    </row>
    <row r="200">
      <c r="A200" s="4">
        <v>2009.0</v>
      </c>
      <c r="B200" s="4" t="s">
        <v>176</v>
      </c>
      <c r="C200" s="4" t="s">
        <v>13</v>
      </c>
      <c r="D200" s="4" t="s">
        <v>14</v>
      </c>
      <c r="E200" s="4">
        <v>3.0</v>
      </c>
      <c r="F200" s="36" t="s">
        <v>178</v>
      </c>
      <c r="G200" s="4" t="s">
        <v>1975</v>
      </c>
      <c r="H200" s="4">
        <v>796.0</v>
      </c>
      <c r="I200" s="4">
        <v>806.0</v>
      </c>
      <c r="J200" s="4">
        <v>1602.0</v>
      </c>
      <c r="K200" s="36" t="s">
        <v>1258</v>
      </c>
    </row>
    <row r="201">
      <c r="A201" s="4">
        <v>2009.0</v>
      </c>
      <c r="B201" s="4" t="s">
        <v>176</v>
      </c>
      <c r="C201" s="4" t="s">
        <v>13</v>
      </c>
      <c r="D201" s="4" t="s">
        <v>14</v>
      </c>
      <c r="E201" s="4">
        <v>4.0</v>
      </c>
      <c r="F201" s="36" t="s">
        <v>1561</v>
      </c>
      <c r="G201" s="4" t="s">
        <v>2290</v>
      </c>
      <c r="H201" s="4">
        <v>794.0</v>
      </c>
      <c r="I201" s="4">
        <v>798.0</v>
      </c>
      <c r="J201" s="4">
        <v>1592.0</v>
      </c>
      <c r="K201" s="36" t="s">
        <v>1258</v>
      </c>
    </row>
    <row r="202">
      <c r="A202" s="4">
        <v>2009.0</v>
      </c>
      <c r="B202" s="4" t="s">
        <v>176</v>
      </c>
      <c r="C202" s="4" t="s">
        <v>13</v>
      </c>
      <c r="D202" s="4" t="s">
        <v>14</v>
      </c>
      <c r="E202" s="4">
        <v>5.0</v>
      </c>
      <c r="F202" s="36" t="s">
        <v>1886</v>
      </c>
      <c r="G202" s="4" t="s">
        <v>2272</v>
      </c>
      <c r="H202" s="4">
        <v>772.0</v>
      </c>
      <c r="I202" s="4">
        <v>808.0</v>
      </c>
      <c r="J202" s="4">
        <v>1580.0</v>
      </c>
      <c r="K202" s="4">
        <v>26.0</v>
      </c>
    </row>
    <row r="203">
      <c r="A203" s="4">
        <v>2009.0</v>
      </c>
      <c r="B203" s="4" t="s">
        <v>176</v>
      </c>
      <c r="C203" s="4" t="s">
        <v>13</v>
      </c>
      <c r="D203" s="4" t="s">
        <v>14</v>
      </c>
      <c r="E203" s="4">
        <v>6.0</v>
      </c>
      <c r="F203" s="36" t="s">
        <v>2337</v>
      </c>
      <c r="G203" s="4" t="s">
        <v>2338</v>
      </c>
      <c r="H203" s="4">
        <v>812.0</v>
      </c>
      <c r="I203" s="4">
        <v>768.0</v>
      </c>
      <c r="J203" s="4">
        <v>1580.0</v>
      </c>
      <c r="K203" s="4">
        <v>22.0</v>
      </c>
    </row>
    <row r="204">
      <c r="A204" s="4">
        <v>2009.0</v>
      </c>
      <c r="B204" s="4" t="s">
        <v>176</v>
      </c>
      <c r="C204" s="4" t="s">
        <v>13</v>
      </c>
      <c r="D204" s="4" t="s">
        <v>14</v>
      </c>
      <c r="E204" s="4">
        <v>7.0</v>
      </c>
      <c r="F204" s="36" t="s">
        <v>2197</v>
      </c>
      <c r="G204" s="4" t="s">
        <v>2020</v>
      </c>
      <c r="H204" s="4">
        <v>776.0</v>
      </c>
      <c r="I204" s="4">
        <v>800.0</v>
      </c>
      <c r="J204" s="4">
        <v>1576.0</v>
      </c>
      <c r="K204" s="36" t="s">
        <v>1258</v>
      </c>
    </row>
    <row r="205">
      <c r="A205" s="4">
        <v>2009.0</v>
      </c>
      <c r="B205" s="4" t="s">
        <v>176</v>
      </c>
      <c r="C205" s="4" t="s">
        <v>13</v>
      </c>
      <c r="D205" s="4" t="s">
        <v>14</v>
      </c>
      <c r="E205" s="4">
        <v>8.0</v>
      </c>
      <c r="F205" s="36" t="s">
        <v>199</v>
      </c>
      <c r="G205" s="4" t="s">
        <v>2273</v>
      </c>
      <c r="H205" s="4">
        <v>790.0</v>
      </c>
      <c r="I205" s="4">
        <v>778.0</v>
      </c>
      <c r="J205" s="4">
        <v>1568.0</v>
      </c>
      <c r="K205" s="36" t="s">
        <v>1258</v>
      </c>
    </row>
    <row r="206">
      <c r="A206" s="4">
        <v>2009.0</v>
      </c>
      <c r="B206" s="4" t="s">
        <v>176</v>
      </c>
      <c r="C206" s="4" t="s">
        <v>13</v>
      </c>
      <c r="D206" s="4" t="s">
        <v>14</v>
      </c>
      <c r="E206" s="4">
        <v>9.0</v>
      </c>
      <c r="F206" s="36" t="s">
        <v>846</v>
      </c>
      <c r="G206" s="4" t="s">
        <v>2130</v>
      </c>
      <c r="H206" s="4">
        <v>724.0</v>
      </c>
      <c r="I206" s="4">
        <v>762.0</v>
      </c>
      <c r="J206" s="4">
        <v>1486.0</v>
      </c>
      <c r="K206" s="36" t="s">
        <v>1258</v>
      </c>
    </row>
    <row r="207">
      <c r="A207" s="4">
        <v>2009.0</v>
      </c>
      <c r="B207" s="4" t="s">
        <v>176</v>
      </c>
      <c r="C207" s="4" t="s">
        <v>13</v>
      </c>
      <c r="D207" s="4" t="s">
        <v>14</v>
      </c>
      <c r="E207" s="4">
        <v>10.0</v>
      </c>
      <c r="F207" s="36" t="s">
        <v>1159</v>
      </c>
      <c r="G207" s="4" t="s">
        <v>99</v>
      </c>
      <c r="H207" s="4">
        <v>744.0</v>
      </c>
      <c r="I207" s="4">
        <v>732.0</v>
      </c>
      <c r="J207" s="4">
        <v>1476.0</v>
      </c>
      <c r="K207" s="36" t="s">
        <v>1258</v>
      </c>
    </row>
    <row r="208">
      <c r="A208" s="4">
        <v>2009.0</v>
      </c>
      <c r="B208" s="4" t="s">
        <v>176</v>
      </c>
      <c r="C208" s="4" t="s">
        <v>13</v>
      </c>
      <c r="D208" s="4" t="s">
        <v>14</v>
      </c>
      <c r="E208" s="4">
        <v>11.0</v>
      </c>
      <c r="F208" s="36" t="s">
        <v>2339</v>
      </c>
      <c r="G208" s="4" t="s">
        <v>2310</v>
      </c>
      <c r="H208" s="4">
        <v>746.0</v>
      </c>
      <c r="I208" s="4">
        <v>714.0</v>
      </c>
      <c r="J208" s="4">
        <v>1460.0</v>
      </c>
      <c r="K208" s="36" t="s">
        <v>1258</v>
      </c>
    </row>
    <row r="209">
      <c r="A209" s="4">
        <v>2009.0</v>
      </c>
      <c r="B209" s="4" t="s">
        <v>176</v>
      </c>
      <c r="C209" s="4" t="s">
        <v>13</v>
      </c>
      <c r="D209" s="4" t="s">
        <v>14</v>
      </c>
      <c r="E209" s="4">
        <v>12.0</v>
      </c>
      <c r="F209" s="36" t="s">
        <v>1787</v>
      </c>
      <c r="G209" s="4" t="s">
        <v>667</v>
      </c>
      <c r="H209" s="4">
        <v>730.0</v>
      </c>
      <c r="I209" s="4">
        <v>728.0</v>
      </c>
      <c r="J209" s="4">
        <v>1458.0</v>
      </c>
      <c r="K209" s="36" t="s">
        <v>1258</v>
      </c>
    </row>
    <row r="210">
      <c r="A210" s="4">
        <v>2009.0</v>
      </c>
      <c r="B210" s="4" t="s">
        <v>176</v>
      </c>
      <c r="C210" s="4" t="s">
        <v>13</v>
      </c>
      <c r="D210" s="4" t="s">
        <v>14</v>
      </c>
      <c r="E210" s="4">
        <v>13.0</v>
      </c>
      <c r="F210" s="36" t="s">
        <v>191</v>
      </c>
      <c r="G210" s="4" t="s">
        <v>2340</v>
      </c>
      <c r="H210" s="4">
        <v>734.0</v>
      </c>
      <c r="I210" s="4">
        <v>708.0</v>
      </c>
      <c r="J210" s="4">
        <v>1442.0</v>
      </c>
      <c r="K210" s="36" t="s">
        <v>1258</v>
      </c>
    </row>
    <row r="211">
      <c r="A211" s="4">
        <v>2009.0</v>
      </c>
      <c r="B211" s="4" t="s">
        <v>176</v>
      </c>
      <c r="C211" s="4" t="s">
        <v>13</v>
      </c>
      <c r="D211" s="4" t="s">
        <v>14</v>
      </c>
      <c r="E211" s="4">
        <v>14.0</v>
      </c>
      <c r="F211" s="36" t="s">
        <v>1148</v>
      </c>
      <c r="G211" s="4" t="s">
        <v>263</v>
      </c>
      <c r="H211" s="4">
        <v>728.0</v>
      </c>
      <c r="I211" s="4">
        <v>704.0</v>
      </c>
      <c r="J211" s="4">
        <v>1432.0</v>
      </c>
      <c r="K211" s="36" t="s">
        <v>1258</v>
      </c>
    </row>
    <row r="212">
      <c r="A212" s="4">
        <v>2009.0</v>
      </c>
      <c r="B212" s="4" t="s">
        <v>176</v>
      </c>
      <c r="C212" s="4" t="s">
        <v>13</v>
      </c>
      <c r="D212" s="4" t="s">
        <v>14</v>
      </c>
      <c r="E212" s="4">
        <v>15.0</v>
      </c>
      <c r="F212" s="36" t="s">
        <v>1161</v>
      </c>
      <c r="G212" s="4" t="s">
        <v>2310</v>
      </c>
      <c r="H212" s="4">
        <v>724.0</v>
      </c>
      <c r="I212" s="4">
        <v>694.0</v>
      </c>
      <c r="J212" s="4">
        <v>1418.0</v>
      </c>
      <c r="K212" s="36" t="s">
        <v>1258</v>
      </c>
    </row>
    <row r="213">
      <c r="A213" s="4">
        <v>2009.0</v>
      </c>
      <c r="B213" s="4" t="s">
        <v>176</v>
      </c>
      <c r="C213" s="4" t="s">
        <v>13</v>
      </c>
      <c r="D213" s="4" t="s">
        <v>14</v>
      </c>
      <c r="E213" s="4">
        <v>16.0</v>
      </c>
      <c r="F213" s="36" t="s">
        <v>2037</v>
      </c>
      <c r="G213" s="4" t="s">
        <v>2273</v>
      </c>
      <c r="H213" s="4">
        <v>720.0</v>
      </c>
      <c r="I213" s="4">
        <v>674.0</v>
      </c>
      <c r="J213" s="4">
        <v>1394.0</v>
      </c>
      <c r="K213" s="36" t="s">
        <v>1258</v>
      </c>
    </row>
    <row r="214">
      <c r="A214" s="4">
        <v>2009.0</v>
      </c>
      <c r="B214" s="4" t="s">
        <v>176</v>
      </c>
      <c r="C214" s="4" t="s">
        <v>13</v>
      </c>
      <c r="D214" s="4" t="s">
        <v>14</v>
      </c>
      <c r="E214" s="4">
        <v>17.0</v>
      </c>
      <c r="F214" s="36" t="s">
        <v>703</v>
      </c>
      <c r="G214" s="4" t="s">
        <v>2308</v>
      </c>
      <c r="H214" s="4">
        <v>692.0</v>
      </c>
      <c r="I214" s="4">
        <v>686.0</v>
      </c>
      <c r="J214" s="4">
        <v>1378.0</v>
      </c>
      <c r="K214" s="4">
        <v>11.0</v>
      </c>
    </row>
    <row r="215">
      <c r="A215" s="4">
        <v>2009.0</v>
      </c>
      <c r="B215" s="4" t="s">
        <v>176</v>
      </c>
      <c r="C215" s="4" t="s">
        <v>13</v>
      </c>
      <c r="D215" s="4" t="s">
        <v>14</v>
      </c>
      <c r="E215" s="4">
        <v>18.0</v>
      </c>
      <c r="F215" s="36" t="s">
        <v>2341</v>
      </c>
      <c r="G215" s="4" t="s">
        <v>2083</v>
      </c>
      <c r="H215" s="4">
        <v>662.0</v>
      </c>
      <c r="I215" s="4">
        <v>716.0</v>
      </c>
      <c r="J215" s="4">
        <v>1378.0</v>
      </c>
      <c r="K215" s="4">
        <v>10.0</v>
      </c>
    </row>
    <row r="216">
      <c r="A216" s="4">
        <v>2009.0</v>
      </c>
      <c r="B216" s="4" t="s">
        <v>176</v>
      </c>
      <c r="C216" s="4" t="s">
        <v>13</v>
      </c>
      <c r="D216" s="4" t="s">
        <v>14</v>
      </c>
      <c r="E216" s="4">
        <v>19.0</v>
      </c>
      <c r="F216" s="36" t="s">
        <v>2342</v>
      </c>
      <c r="G216" s="4" t="s">
        <v>663</v>
      </c>
      <c r="H216" s="4">
        <v>652.0</v>
      </c>
      <c r="I216" s="4">
        <v>660.0</v>
      </c>
      <c r="J216" s="4">
        <v>1312.0</v>
      </c>
      <c r="K216" s="36" t="s">
        <v>1258</v>
      </c>
    </row>
    <row r="217">
      <c r="A217" s="4">
        <v>2009.0</v>
      </c>
      <c r="B217" s="4" t="s">
        <v>176</v>
      </c>
      <c r="C217" s="4" t="s">
        <v>13</v>
      </c>
      <c r="D217" s="4" t="s">
        <v>14</v>
      </c>
      <c r="E217" s="4">
        <v>20.0</v>
      </c>
      <c r="F217" s="36" t="s">
        <v>1891</v>
      </c>
      <c r="G217" s="4" t="s">
        <v>2083</v>
      </c>
      <c r="H217" s="4">
        <v>626.0</v>
      </c>
      <c r="I217" s="4">
        <v>680.0</v>
      </c>
      <c r="J217" s="4">
        <v>1306.0</v>
      </c>
      <c r="K217" s="36" t="s">
        <v>1258</v>
      </c>
    </row>
    <row r="218">
      <c r="A218" s="4">
        <v>2009.0</v>
      </c>
      <c r="B218" s="4" t="s">
        <v>176</v>
      </c>
      <c r="C218" s="4" t="s">
        <v>13</v>
      </c>
      <c r="D218" s="4" t="s">
        <v>14</v>
      </c>
      <c r="E218" s="4">
        <v>21.0</v>
      </c>
      <c r="F218" s="36" t="s">
        <v>83</v>
      </c>
      <c r="G218" s="4" t="s">
        <v>1971</v>
      </c>
      <c r="H218" s="4">
        <v>590.0</v>
      </c>
      <c r="I218" s="4">
        <v>640.0</v>
      </c>
      <c r="J218" s="4">
        <v>1230.0</v>
      </c>
      <c r="K218" s="36" t="s">
        <v>1258</v>
      </c>
    </row>
    <row r="219">
      <c r="A219" s="4">
        <v>2009.0</v>
      </c>
      <c r="B219" s="4" t="s">
        <v>176</v>
      </c>
      <c r="C219" s="4" t="s">
        <v>13</v>
      </c>
      <c r="D219" s="4" t="s">
        <v>14</v>
      </c>
      <c r="E219" s="4">
        <v>22.0</v>
      </c>
      <c r="F219" s="36" t="s">
        <v>188</v>
      </c>
      <c r="G219" s="4" t="s">
        <v>654</v>
      </c>
      <c r="H219" s="4">
        <v>302.0</v>
      </c>
      <c r="I219" s="4">
        <v>702.0</v>
      </c>
      <c r="J219" s="4">
        <v>1004.0</v>
      </c>
      <c r="K219" s="36" t="s">
        <v>1258</v>
      </c>
    </row>
    <row r="220">
      <c r="A220" s="4">
        <v>2009.0</v>
      </c>
      <c r="B220" s="4" t="s">
        <v>176</v>
      </c>
      <c r="C220" s="4" t="s">
        <v>13</v>
      </c>
      <c r="D220" s="4" t="s">
        <v>14</v>
      </c>
      <c r="E220" s="4">
        <v>23.0</v>
      </c>
      <c r="F220" s="36" t="s">
        <v>2200</v>
      </c>
      <c r="G220" s="4" t="s">
        <v>1640</v>
      </c>
      <c r="H220" s="4">
        <v>308.0</v>
      </c>
      <c r="I220" s="4">
        <v>668.0</v>
      </c>
      <c r="J220" s="4">
        <v>976.0</v>
      </c>
      <c r="K220" s="36" t="s">
        <v>1258</v>
      </c>
    </row>
    <row r="221">
      <c r="A221" s="4">
        <v>2009.0</v>
      </c>
      <c r="B221" s="4" t="s">
        <v>176</v>
      </c>
      <c r="C221" s="4" t="s">
        <v>57</v>
      </c>
      <c r="D221" s="4" t="s">
        <v>14</v>
      </c>
      <c r="E221" s="4">
        <v>1.0</v>
      </c>
      <c r="F221" s="36" t="s">
        <v>202</v>
      </c>
      <c r="G221" s="4" t="s">
        <v>2338</v>
      </c>
      <c r="H221" s="4">
        <v>784.0</v>
      </c>
      <c r="I221" s="4">
        <v>810.0</v>
      </c>
      <c r="J221" s="4">
        <v>1594.0</v>
      </c>
      <c r="K221" s="36" t="s">
        <v>1258</v>
      </c>
    </row>
    <row r="222">
      <c r="A222" s="4">
        <v>2009.0</v>
      </c>
      <c r="B222" s="4" t="s">
        <v>176</v>
      </c>
      <c r="C222" s="4" t="s">
        <v>57</v>
      </c>
      <c r="D222" s="4" t="s">
        <v>14</v>
      </c>
      <c r="E222" s="4">
        <v>2.0</v>
      </c>
      <c r="F222" s="36" t="s">
        <v>204</v>
      </c>
      <c r="G222" s="4" t="s">
        <v>73</v>
      </c>
      <c r="H222" s="4">
        <v>784.0</v>
      </c>
      <c r="I222" s="4">
        <v>770.0</v>
      </c>
      <c r="J222" s="4">
        <v>1554.0</v>
      </c>
      <c r="K222" s="36" t="s">
        <v>1258</v>
      </c>
    </row>
    <row r="223">
      <c r="A223" s="4">
        <v>2009.0</v>
      </c>
      <c r="B223" s="4" t="s">
        <v>176</v>
      </c>
      <c r="C223" s="4" t="s">
        <v>57</v>
      </c>
      <c r="D223" s="4" t="s">
        <v>14</v>
      </c>
      <c r="E223" s="4">
        <v>3.0</v>
      </c>
      <c r="F223" s="36" t="s">
        <v>851</v>
      </c>
      <c r="G223" s="4" t="s">
        <v>2298</v>
      </c>
      <c r="H223" s="4">
        <v>734.0</v>
      </c>
      <c r="I223" s="4">
        <v>800.0</v>
      </c>
      <c r="J223" s="4">
        <v>1534.0</v>
      </c>
      <c r="K223" s="36" t="s">
        <v>1258</v>
      </c>
    </row>
    <row r="224">
      <c r="A224" s="4">
        <v>2009.0</v>
      </c>
      <c r="B224" s="4" t="s">
        <v>176</v>
      </c>
      <c r="C224" s="4" t="s">
        <v>57</v>
      </c>
      <c r="D224" s="4" t="s">
        <v>14</v>
      </c>
      <c r="E224" s="4">
        <v>4.0</v>
      </c>
      <c r="F224" s="36" t="s">
        <v>499</v>
      </c>
      <c r="G224" s="4" t="s">
        <v>2343</v>
      </c>
      <c r="H224" s="4">
        <v>684.0</v>
      </c>
      <c r="I224" s="4">
        <v>696.0</v>
      </c>
      <c r="J224" s="4">
        <v>1380.0</v>
      </c>
      <c r="K224" s="36" t="s">
        <v>1258</v>
      </c>
    </row>
    <row r="225">
      <c r="A225" s="4">
        <v>2009.0</v>
      </c>
      <c r="B225" s="4" t="s">
        <v>176</v>
      </c>
      <c r="C225" s="4" t="s">
        <v>57</v>
      </c>
      <c r="D225" s="4" t="s">
        <v>14</v>
      </c>
      <c r="E225" s="4">
        <v>5.0</v>
      </c>
      <c r="F225" s="36" t="s">
        <v>2344</v>
      </c>
      <c r="G225" s="4" t="s">
        <v>2157</v>
      </c>
      <c r="H225" s="4">
        <v>630.0</v>
      </c>
      <c r="I225" s="4">
        <v>678.0</v>
      </c>
      <c r="J225" s="4">
        <v>1308.0</v>
      </c>
      <c r="K225" s="36" t="s">
        <v>1258</v>
      </c>
    </row>
    <row r="226">
      <c r="A226" s="4">
        <v>2009.0</v>
      </c>
      <c r="B226" s="4" t="s">
        <v>176</v>
      </c>
      <c r="C226" s="4" t="s">
        <v>57</v>
      </c>
      <c r="D226" s="4" t="s">
        <v>14</v>
      </c>
      <c r="E226" s="4">
        <v>6.0</v>
      </c>
      <c r="F226" s="36" t="s">
        <v>2201</v>
      </c>
      <c r="G226" s="4" t="s">
        <v>974</v>
      </c>
      <c r="H226" s="4">
        <v>622.0</v>
      </c>
      <c r="I226" s="4">
        <v>648.0</v>
      </c>
      <c r="J226" s="4">
        <v>1270.0</v>
      </c>
      <c r="K226" s="36" t="s">
        <v>1258</v>
      </c>
    </row>
    <row r="227">
      <c r="A227" s="4">
        <v>2009.0</v>
      </c>
      <c r="B227" s="4" t="s">
        <v>176</v>
      </c>
      <c r="C227" s="4" t="s">
        <v>57</v>
      </c>
      <c r="D227" s="4" t="s">
        <v>14</v>
      </c>
      <c r="E227" s="4">
        <v>7.0</v>
      </c>
      <c r="F227" s="36" t="s">
        <v>2345</v>
      </c>
      <c r="G227" s="4" t="s">
        <v>2041</v>
      </c>
      <c r="H227" s="4">
        <v>536.0</v>
      </c>
      <c r="I227" s="4">
        <v>586.0</v>
      </c>
      <c r="J227" s="4">
        <v>1122.0</v>
      </c>
      <c r="K227" s="36" t="s">
        <v>1258</v>
      </c>
    </row>
    <row r="228">
      <c r="A228" s="4">
        <v>2009.0</v>
      </c>
      <c r="B228" s="4" t="s">
        <v>176</v>
      </c>
      <c r="C228" s="4" t="s">
        <v>57</v>
      </c>
      <c r="D228" s="4" t="s">
        <v>14</v>
      </c>
      <c r="E228" s="4">
        <v>8.0</v>
      </c>
      <c r="F228" s="36" t="s">
        <v>167</v>
      </c>
      <c r="G228" s="4" t="s">
        <v>2299</v>
      </c>
      <c r="H228" s="4">
        <v>568.0</v>
      </c>
      <c r="I228" s="4">
        <v>530.0</v>
      </c>
      <c r="J228" s="4">
        <v>1098.0</v>
      </c>
      <c r="K228" s="36" t="s">
        <v>1258</v>
      </c>
    </row>
    <row r="229">
      <c r="A229" s="4">
        <v>2009.0</v>
      </c>
      <c r="B229" s="4" t="s">
        <v>212</v>
      </c>
      <c r="C229" s="4" t="s">
        <v>13</v>
      </c>
      <c r="D229" s="4" t="s">
        <v>14</v>
      </c>
      <c r="E229" s="4">
        <v>1.0</v>
      </c>
      <c r="F229" s="36" t="s">
        <v>234</v>
      </c>
      <c r="G229" s="4" t="s">
        <v>1860</v>
      </c>
      <c r="H229" s="4">
        <v>750.0</v>
      </c>
      <c r="I229" s="4">
        <v>728.0</v>
      </c>
      <c r="J229" s="4">
        <v>1478.0</v>
      </c>
      <c r="K229" s="36" t="s">
        <v>1258</v>
      </c>
    </row>
    <row r="230">
      <c r="A230" s="4">
        <v>2009.0</v>
      </c>
      <c r="B230" s="4" t="s">
        <v>212</v>
      </c>
      <c r="C230" s="4" t="s">
        <v>13</v>
      </c>
      <c r="D230" s="4" t="s">
        <v>14</v>
      </c>
      <c r="E230" s="4">
        <v>2.0</v>
      </c>
      <c r="F230" s="36" t="s">
        <v>182</v>
      </c>
      <c r="G230" s="4" t="s">
        <v>2346</v>
      </c>
      <c r="H230" s="4">
        <v>770.0</v>
      </c>
      <c r="I230" s="4">
        <v>660.0</v>
      </c>
      <c r="J230" s="4">
        <v>1430.0</v>
      </c>
      <c r="K230" s="36" t="s">
        <v>1258</v>
      </c>
    </row>
    <row r="231">
      <c r="A231" s="4">
        <v>2009.0</v>
      </c>
      <c r="B231" s="4" t="s">
        <v>212</v>
      </c>
      <c r="C231" s="4" t="s">
        <v>57</v>
      </c>
      <c r="D231" s="4" t="s">
        <v>14</v>
      </c>
      <c r="E231" s="4">
        <v>1.0</v>
      </c>
      <c r="F231" s="36" t="s">
        <v>1548</v>
      </c>
      <c r="G231" s="4" t="s">
        <v>974</v>
      </c>
      <c r="H231" s="4">
        <v>660.0</v>
      </c>
      <c r="I231" s="4">
        <v>708.0</v>
      </c>
      <c r="J231" s="4">
        <v>1368.0</v>
      </c>
      <c r="K231" s="36" t="s">
        <v>1258</v>
      </c>
    </row>
    <row r="232">
      <c r="A232" s="4">
        <v>2009.0</v>
      </c>
      <c r="B232" s="4" t="s">
        <v>216</v>
      </c>
      <c r="C232" s="4" t="s">
        <v>13</v>
      </c>
      <c r="D232" s="4" t="s">
        <v>14</v>
      </c>
      <c r="E232" s="4">
        <v>1.0</v>
      </c>
      <c r="F232" s="36" t="s">
        <v>421</v>
      </c>
      <c r="G232" s="4" t="s">
        <v>2157</v>
      </c>
      <c r="H232" s="4">
        <v>826.0</v>
      </c>
      <c r="I232" s="4">
        <v>794.0</v>
      </c>
      <c r="J232" s="4">
        <v>1620.0</v>
      </c>
      <c r="K232" s="36" t="s">
        <v>1258</v>
      </c>
    </row>
    <row r="233">
      <c r="A233" s="4">
        <v>2009.0</v>
      </c>
      <c r="B233" s="4" t="s">
        <v>216</v>
      </c>
      <c r="C233" s="4" t="s">
        <v>13</v>
      </c>
      <c r="D233" s="4" t="s">
        <v>14</v>
      </c>
      <c r="E233" s="4">
        <v>2.0</v>
      </c>
      <c r="F233" s="36" t="s">
        <v>1893</v>
      </c>
      <c r="G233" s="4" t="s">
        <v>1640</v>
      </c>
      <c r="H233" s="4">
        <v>720.0</v>
      </c>
      <c r="I233" s="4">
        <v>804.0</v>
      </c>
      <c r="J233" s="4">
        <v>1524.0</v>
      </c>
      <c r="K233" s="36" t="s">
        <v>1258</v>
      </c>
    </row>
    <row r="234">
      <c r="A234" s="4">
        <v>2009.0</v>
      </c>
      <c r="B234" s="4" t="s">
        <v>216</v>
      </c>
      <c r="C234" s="4" t="s">
        <v>13</v>
      </c>
      <c r="D234" s="4" t="s">
        <v>14</v>
      </c>
      <c r="E234" s="4">
        <v>3.0</v>
      </c>
      <c r="F234" s="36" t="s">
        <v>505</v>
      </c>
      <c r="G234" s="4" t="s">
        <v>1975</v>
      </c>
      <c r="H234" s="4">
        <v>758.0</v>
      </c>
      <c r="I234" s="4">
        <v>722.0</v>
      </c>
      <c r="J234" s="4">
        <v>1480.0</v>
      </c>
      <c r="K234" s="36" t="s">
        <v>1258</v>
      </c>
    </row>
    <row r="235">
      <c r="A235" s="4">
        <v>2009.0</v>
      </c>
      <c r="B235" s="4" t="s">
        <v>216</v>
      </c>
      <c r="C235" s="4" t="s">
        <v>13</v>
      </c>
      <c r="D235" s="4" t="s">
        <v>14</v>
      </c>
      <c r="E235" s="4">
        <v>4.0</v>
      </c>
      <c r="F235" s="36" t="s">
        <v>1895</v>
      </c>
      <c r="G235" s="4" t="s">
        <v>1975</v>
      </c>
      <c r="H235" s="4">
        <v>732.0</v>
      </c>
      <c r="I235" s="4">
        <v>738.0</v>
      </c>
      <c r="J235" s="4">
        <v>1470.0</v>
      </c>
      <c r="K235" s="36" t="s">
        <v>1258</v>
      </c>
    </row>
    <row r="236">
      <c r="A236" s="4">
        <v>2009.0</v>
      </c>
      <c r="B236" s="4" t="s">
        <v>216</v>
      </c>
      <c r="C236" s="4" t="s">
        <v>13</v>
      </c>
      <c r="D236" s="4" t="s">
        <v>14</v>
      </c>
      <c r="E236" s="4">
        <v>5.0</v>
      </c>
      <c r="F236" s="36" t="s">
        <v>1795</v>
      </c>
      <c r="G236" s="4" t="s">
        <v>1796</v>
      </c>
      <c r="H236" s="4">
        <v>768.0</v>
      </c>
      <c r="I236" s="4">
        <v>700.0</v>
      </c>
      <c r="J236" s="4">
        <v>1468.0</v>
      </c>
      <c r="K236" s="4">
        <v>18.0</v>
      </c>
    </row>
    <row r="237">
      <c r="A237" s="4">
        <v>2009.0</v>
      </c>
      <c r="B237" s="4" t="s">
        <v>216</v>
      </c>
      <c r="C237" s="4" t="s">
        <v>13</v>
      </c>
      <c r="D237" s="4" t="s">
        <v>14</v>
      </c>
      <c r="E237" s="4">
        <v>6.0</v>
      </c>
      <c r="F237" s="36" t="s">
        <v>221</v>
      </c>
      <c r="G237" s="4" t="s">
        <v>2157</v>
      </c>
      <c r="H237" s="4">
        <v>712.0</v>
      </c>
      <c r="I237" s="4">
        <v>756.0</v>
      </c>
      <c r="J237" s="4">
        <v>1468.0</v>
      </c>
      <c r="K237" s="4">
        <v>8.0</v>
      </c>
    </row>
    <row r="238">
      <c r="A238" s="4">
        <v>2009.0</v>
      </c>
      <c r="B238" s="4" t="s">
        <v>216</v>
      </c>
      <c r="C238" s="4" t="s">
        <v>13</v>
      </c>
      <c r="D238" s="4" t="s">
        <v>14</v>
      </c>
      <c r="E238" s="4">
        <v>7.0</v>
      </c>
      <c r="F238" s="36" t="s">
        <v>506</v>
      </c>
      <c r="G238" s="4" t="s">
        <v>452</v>
      </c>
      <c r="H238" s="4">
        <v>716.0</v>
      </c>
      <c r="I238" s="4">
        <v>726.0</v>
      </c>
      <c r="J238" s="4">
        <v>1442.0</v>
      </c>
      <c r="K238" s="36" t="s">
        <v>1258</v>
      </c>
    </row>
    <row r="239">
      <c r="A239" s="4">
        <v>2009.0</v>
      </c>
      <c r="B239" s="4" t="s">
        <v>216</v>
      </c>
      <c r="C239" s="4" t="s">
        <v>13</v>
      </c>
      <c r="D239" s="4" t="s">
        <v>14</v>
      </c>
      <c r="E239" s="4">
        <v>8.0</v>
      </c>
      <c r="F239" s="36" t="s">
        <v>509</v>
      </c>
      <c r="G239" s="4" t="s">
        <v>2347</v>
      </c>
      <c r="H239" s="4">
        <v>726.0</v>
      </c>
      <c r="I239" s="4">
        <v>712.0</v>
      </c>
      <c r="J239" s="4">
        <v>1438.0</v>
      </c>
      <c r="K239" s="36" t="s">
        <v>1258</v>
      </c>
    </row>
    <row r="240">
      <c r="A240" s="4">
        <v>2009.0</v>
      </c>
      <c r="B240" s="4" t="s">
        <v>216</v>
      </c>
      <c r="C240" s="4" t="s">
        <v>13</v>
      </c>
      <c r="D240" s="4" t="s">
        <v>14</v>
      </c>
      <c r="E240" s="4">
        <v>9.0</v>
      </c>
      <c r="F240" s="36" t="s">
        <v>2348</v>
      </c>
      <c r="G240" s="4" t="s">
        <v>2338</v>
      </c>
      <c r="H240" s="4">
        <v>730.0</v>
      </c>
      <c r="I240" s="4">
        <v>704.0</v>
      </c>
      <c r="J240" s="4">
        <v>1434.0</v>
      </c>
      <c r="K240" s="36" t="s">
        <v>1258</v>
      </c>
    </row>
    <row r="241">
      <c r="A241" s="4">
        <v>2009.0</v>
      </c>
      <c r="B241" s="4" t="s">
        <v>216</v>
      </c>
      <c r="C241" s="4" t="s">
        <v>13</v>
      </c>
      <c r="D241" s="4" t="s">
        <v>14</v>
      </c>
      <c r="E241" s="4">
        <v>10.0</v>
      </c>
      <c r="F241" s="36" t="s">
        <v>2349</v>
      </c>
      <c r="G241" s="4" t="s">
        <v>2041</v>
      </c>
      <c r="H241" s="4">
        <v>722.0</v>
      </c>
      <c r="I241" s="4">
        <v>692.0</v>
      </c>
      <c r="J241" s="4">
        <v>1414.0</v>
      </c>
      <c r="K241" s="4">
        <v>14.0</v>
      </c>
    </row>
    <row r="242">
      <c r="A242" s="4">
        <v>2009.0</v>
      </c>
      <c r="B242" s="4" t="s">
        <v>216</v>
      </c>
      <c r="C242" s="4" t="s">
        <v>13</v>
      </c>
      <c r="D242" s="4" t="s">
        <v>14</v>
      </c>
      <c r="E242" s="4">
        <v>11.0</v>
      </c>
      <c r="F242" s="36" t="s">
        <v>223</v>
      </c>
      <c r="G242" s="4" t="s">
        <v>2189</v>
      </c>
      <c r="H242" s="4">
        <v>718.0</v>
      </c>
      <c r="I242" s="4">
        <v>696.0</v>
      </c>
      <c r="J242" s="4">
        <v>1414.0</v>
      </c>
      <c r="K242" s="4">
        <v>11.0</v>
      </c>
    </row>
    <row r="243">
      <c r="A243" s="4">
        <v>2009.0</v>
      </c>
      <c r="B243" s="4" t="s">
        <v>216</v>
      </c>
      <c r="C243" s="4" t="s">
        <v>13</v>
      </c>
      <c r="D243" s="4" t="s">
        <v>14</v>
      </c>
      <c r="E243" s="4">
        <v>12.0</v>
      </c>
      <c r="F243" s="36" t="s">
        <v>2040</v>
      </c>
      <c r="G243" s="4" t="s">
        <v>2272</v>
      </c>
      <c r="H243" s="4">
        <v>700.0</v>
      </c>
      <c r="I243" s="4">
        <v>696.0</v>
      </c>
      <c r="J243" s="4">
        <v>1396.0</v>
      </c>
      <c r="K243" s="36" t="s">
        <v>1258</v>
      </c>
    </row>
    <row r="244">
      <c r="A244" s="4">
        <v>2009.0</v>
      </c>
      <c r="B244" s="4" t="s">
        <v>216</v>
      </c>
      <c r="C244" s="4" t="s">
        <v>13</v>
      </c>
      <c r="D244" s="4" t="s">
        <v>14</v>
      </c>
      <c r="E244" s="4">
        <v>13.0</v>
      </c>
      <c r="F244" s="36" t="s">
        <v>2350</v>
      </c>
      <c r="G244" s="4" t="s">
        <v>2049</v>
      </c>
      <c r="H244" s="4">
        <v>716.0</v>
      </c>
      <c r="I244" s="4">
        <v>672.0</v>
      </c>
      <c r="J244" s="4">
        <v>1388.0</v>
      </c>
      <c r="K244" s="36" t="s">
        <v>1258</v>
      </c>
    </row>
    <row r="245">
      <c r="A245" s="4">
        <v>2009.0</v>
      </c>
      <c r="B245" s="4" t="s">
        <v>216</v>
      </c>
      <c r="C245" s="4" t="s">
        <v>13</v>
      </c>
      <c r="D245" s="4" t="s">
        <v>14</v>
      </c>
      <c r="E245" s="4">
        <v>14.0</v>
      </c>
      <c r="F245" s="36" t="s">
        <v>1799</v>
      </c>
      <c r="G245" s="4" t="s">
        <v>1975</v>
      </c>
      <c r="H245" s="4">
        <v>684.0</v>
      </c>
      <c r="I245" s="4">
        <v>640.0</v>
      </c>
      <c r="J245" s="4">
        <v>1324.0</v>
      </c>
      <c r="K245" s="36" t="s">
        <v>1258</v>
      </c>
    </row>
    <row r="246">
      <c r="A246" s="4">
        <v>2009.0</v>
      </c>
      <c r="B246" s="4" t="s">
        <v>216</v>
      </c>
      <c r="C246" s="4" t="s">
        <v>13</v>
      </c>
      <c r="D246" s="4" t="s">
        <v>14</v>
      </c>
      <c r="E246" s="4">
        <v>15.0</v>
      </c>
      <c r="F246" s="36" t="s">
        <v>1897</v>
      </c>
      <c r="G246" s="4" t="s">
        <v>1975</v>
      </c>
      <c r="H246" s="4">
        <v>626.0</v>
      </c>
      <c r="I246" s="4">
        <v>648.0</v>
      </c>
      <c r="J246" s="4">
        <v>1274.0</v>
      </c>
      <c r="K246" s="36" t="s">
        <v>1258</v>
      </c>
    </row>
    <row r="247">
      <c r="A247" s="4">
        <v>2009.0</v>
      </c>
      <c r="B247" s="4" t="s">
        <v>216</v>
      </c>
      <c r="C247" s="4" t="s">
        <v>13</v>
      </c>
      <c r="D247" s="4" t="s">
        <v>14</v>
      </c>
      <c r="E247" s="4">
        <v>16.0</v>
      </c>
      <c r="F247" s="36" t="s">
        <v>2247</v>
      </c>
      <c r="G247" s="4" t="s">
        <v>1975</v>
      </c>
      <c r="H247" s="4">
        <v>640.0</v>
      </c>
      <c r="I247" s="4">
        <v>582.0</v>
      </c>
      <c r="J247" s="4">
        <v>1222.0</v>
      </c>
      <c r="K247" s="36" t="s">
        <v>1258</v>
      </c>
    </row>
    <row r="248">
      <c r="A248" s="4">
        <v>2009.0</v>
      </c>
      <c r="B248" s="4" t="s">
        <v>216</v>
      </c>
      <c r="C248" s="4" t="s">
        <v>13</v>
      </c>
      <c r="D248" s="4" t="s">
        <v>14</v>
      </c>
      <c r="E248" s="4">
        <v>17.0</v>
      </c>
      <c r="F248" s="36" t="s">
        <v>2045</v>
      </c>
      <c r="G248" s="4" t="s">
        <v>2041</v>
      </c>
      <c r="H248" s="4">
        <v>634.0</v>
      </c>
      <c r="I248" s="4">
        <v>584.0</v>
      </c>
      <c r="J248" s="4">
        <v>1218.0</v>
      </c>
      <c r="K248" s="36" t="s">
        <v>1258</v>
      </c>
    </row>
    <row r="249">
      <c r="A249" s="4">
        <v>2009.0</v>
      </c>
      <c r="B249" s="4" t="s">
        <v>216</v>
      </c>
      <c r="C249" s="4" t="s">
        <v>13</v>
      </c>
      <c r="D249" s="4" t="s">
        <v>14</v>
      </c>
      <c r="E249" s="4">
        <v>18.0</v>
      </c>
      <c r="F249" s="36" t="s">
        <v>1469</v>
      </c>
      <c r="G249" s="4" t="s">
        <v>2129</v>
      </c>
      <c r="H249" s="4">
        <v>630.0</v>
      </c>
      <c r="I249" s="4">
        <v>546.0</v>
      </c>
      <c r="J249" s="4">
        <v>1176.0</v>
      </c>
      <c r="K249" s="36" t="s">
        <v>1258</v>
      </c>
    </row>
    <row r="250">
      <c r="A250" s="4">
        <v>2009.0</v>
      </c>
      <c r="B250" s="4" t="s">
        <v>216</v>
      </c>
      <c r="C250" s="4" t="s">
        <v>13</v>
      </c>
      <c r="D250" s="4" t="s">
        <v>14</v>
      </c>
      <c r="E250" s="4">
        <v>19.0</v>
      </c>
      <c r="F250" s="36" t="s">
        <v>709</v>
      </c>
      <c r="G250" s="4" t="s">
        <v>710</v>
      </c>
      <c r="H250" s="4">
        <v>652.0</v>
      </c>
      <c r="I250" s="4">
        <v>506.0</v>
      </c>
      <c r="J250" s="4">
        <v>1158.0</v>
      </c>
      <c r="K250" s="36" t="s">
        <v>1258</v>
      </c>
    </row>
    <row r="251">
      <c r="A251" s="4">
        <v>2009.0</v>
      </c>
      <c r="B251" s="4" t="s">
        <v>216</v>
      </c>
      <c r="C251" s="4" t="s">
        <v>13</v>
      </c>
      <c r="D251" s="4" t="s">
        <v>14</v>
      </c>
      <c r="E251" s="4">
        <v>20.0</v>
      </c>
      <c r="F251" s="36" t="s">
        <v>2351</v>
      </c>
      <c r="G251" s="4" t="s">
        <v>2295</v>
      </c>
      <c r="H251" s="4">
        <v>550.0</v>
      </c>
      <c r="I251" s="4">
        <v>560.0</v>
      </c>
      <c r="J251" s="4">
        <v>1110.0</v>
      </c>
      <c r="K251" s="36" t="s">
        <v>1258</v>
      </c>
    </row>
    <row r="252">
      <c r="A252" s="4">
        <v>2009.0</v>
      </c>
      <c r="B252" s="4" t="s">
        <v>216</v>
      </c>
      <c r="C252" s="4" t="s">
        <v>13</v>
      </c>
      <c r="D252" s="4" t="s">
        <v>14</v>
      </c>
      <c r="E252" s="4">
        <v>21.0</v>
      </c>
      <c r="F252" s="36" t="s">
        <v>1568</v>
      </c>
      <c r="G252" s="4" t="s">
        <v>2299</v>
      </c>
      <c r="H252" s="4">
        <v>554.0</v>
      </c>
      <c r="I252" s="4">
        <v>546.0</v>
      </c>
      <c r="J252" s="4">
        <v>1100.0</v>
      </c>
      <c r="K252" s="36" t="s">
        <v>1258</v>
      </c>
    </row>
    <row r="253">
      <c r="A253" s="4">
        <v>2009.0</v>
      </c>
      <c r="B253" s="4" t="s">
        <v>216</v>
      </c>
      <c r="C253" s="4" t="s">
        <v>13</v>
      </c>
      <c r="D253" s="4" t="s">
        <v>14</v>
      </c>
      <c r="E253" s="4">
        <v>22.0</v>
      </c>
      <c r="F253" s="36" t="s">
        <v>2352</v>
      </c>
      <c r="G253" s="4" t="s">
        <v>99</v>
      </c>
      <c r="H253" s="4">
        <v>688.0</v>
      </c>
      <c r="J253" s="4">
        <v>688.0</v>
      </c>
      <c r="K253" s="36" t="s">
        <v>1258</v>
      </c>
    </row>
    <row r="254">
      <c r="A254" s="4">
        <v>2009.0</v>
      </c>
      <c r="B254" s="4" t="s">
        <v>216</v>
      </c>
      <c r="C254" s="4" t="s">
        <v>57</v>
      </c>
      <c r="D254" s="4" t="s">
        <v>14</v>
      </c>
      <c r="E254" s="4">
        <v>1.0</v>
      </c>
      <c r="F254" s="36" t="s">
        <v>516</v>
      </c>
      <c r="G254" s="4" t="s">
        <v>2157</v>
      </c>
      <c r="H254" s="4">
        <v>678.0</v>
      </c>
      <c r="I254" s="4">
        <v>702.0</v>
      </c>
      <c r="J254" s="4">
        <v>1380.0</v>
      </c>
      <c r="K254" s="36" t="s">
        <v>1258</v>
      </c>
    </row>
    <row r="255">
      <c r="A255" s="4">
        <v>2009.0</v>
      </c>
      <c r="B255" s="4" t="s">
        <v>216</v>
      </c>
      <c r="C255" s="4" t="s">
        <v>57</v>
      </c>
      <c r="D255" s="4" t="s">
        <v>14</v>
      </c>
      <c r="E255" s="4">
        <v>2.0</v>
      </c>
      <c r="F255" s="36" t="s">
        <v>1900</v>
      </c>
      <c r="G255" s="4" t="s">
        <v>2157</v>
      </c>
      <c r="H255" s="4">
        <v>658.0</v>
      </c>
      <c r="I255" s="4">
        <v>672.0</v>
      </c>
      <c r="J255" s="4">
        <v>1330.0</v>
      </c>
      <c r="K255" s="4">
        <v>9.0</v>
      </c>
    </row>
    <row r="256">
      <c r="A256" s="4">
        <v>2009.0</v>
      </c>
      <c r="B256" s="4" t="s">
        <v>216</v>
      </c>
      <c r="C256" s="4" t="s">
        <v>57</v>
      </c>
      <c r="D256" s="4" t="s">
        <v>14</v>
      </c>
      <c r="E256" s="4">
        <v>3.0</v>
      </c>
      <c r="F256" s="36" t="s">
        <v>2353</v>
      </c>
      <c r="G256" s="4" t="s">
        <v>2049</v>
      </c>
      <c r="H256" s="4">
        <v>678.0</v>
      </c>
      <c r="I256" s="4">
        <v>652.0</v>
      </c>
      <c r="J256" s="4">
        <v>1330.0</v>
      </c>
      <c r="K256" s="4">
        <v>7.0</v>
      </c>
    </row>
    <row r="257">
      <c r="A257" s="4">
        <v>2009.0</v>
      </c>
      <c r="B257" s="4" t="s">
        <v>216</v>
      </c>
      <c r="C257" s="4" t="s">
        <v>57</v>
      </c>
      <c r="D257" s="4" t="s">
        <v>14</v>
      </c>
      <c r="E257" s="4">
        <v>4.0</v>
      </c>
      <c r="F257" s="36" t="s">
        <v>1803</v>
      </c>
      <c r="G257" s="4" t="s">
        <v>2157</v>
      </c>
      <c r="H257" s="4">
        <v>642.0</v>
      </c>
      <c r="I257" s="4">
        <v>642.0</v>
      </c>
      <c r="J257" s="4">
        <v>1284.0</v>
      </c>
      <c r="K257" s="36" t="s">
        <v>1258</v>
      </c>
    </row>
    <row r="258">
      <c r="A258" s="4">
        <v>2009.0</v>
      </c>
      <c r="B258" s="4" t="s">
        <v>216</v>
      </c>
      <c r="C258" s="4" t="s">
        <v>57</v>
      </c>
      <c r="D258" s="4" t="s">
        <v>14</v>
      </c>
      <c r="E258" s="4">
        <v>5.0</v>
      </c>
      <c r="F258" s="36" t="s">
        <v>230</v>
      </c>
      <c r="G258" s="4" t="s">
        <v>1796</v>
      </c>
      <c r="H258" s="4">
        <v>628.0</v>
      </c>
      <c r="I258" s="4">
        <v>612.0</v>
      </c>
      <c r="J258" s="4">
        <v>1240.0</v>
      </c>
      <c r="K258" s="36" t="s">
        <v>1258</v>
      </c>
    </row>
    <row r="259">
      <c r="A259" s="4">
        <v>2009.0</v>
      </c>
      <c r="B259" s="4" t="s">
        <v>216</v>
      </c>
      <c r="C259" s="4" t="s">
        <v>57</v>
      </c>
      <c r="D259" s="4" t="s">
        <v>14</v>
      </c>
      <c r="E259" s="4">
        <v>6.0</v>
      </c>
      <c r="F259" s="36" t="s">
        <v>1901</v>
      </c>
      <c r="G259" s="4" t="s">
        <v>1975</v>
      </c>
      <c r="H259" s="4">
        <v>588.0</v>
      </c>
      <c r="I259" s="4">
        <v>614.0</v>
      </c>
      <c r="J259" s="4">
        <v>1202.0</v>
      </c>
      <c r="K259" s="36" t="s">
        <v>1258</v>
      </c>
    </row>
    <row r="260">
      <c r="A260" s="4">
        <v>2009.0</v>
      </c>
      <c r="B260" s="4" t="s">
        <v>216</v>
      </c>
      <c r="C260" s="4" t="s">
        <v>57</v>
      </c>
      <c r="D260" s="4" t="s">
        <v>14</v>
      </c>
      <c r="E260" s="4">
        <v>7.0</v>
      </c>
      <c r="F260" s="36" t="s">
        <v>909</v>
      </c>
      <c r="G260" s="4" t="s">
        <v>2134</v>
      </c>
      <c r="H260" s="4">
        <v>544.0</v>
      </c>
      <c r="I260" s="4">
        <v>572.0</v>
      </c>
      <c r="J260" s="4">
        <v>1116.0</v>
      </c>
      <c r="K260" s="36" t="s">
        <v>1258</v>
      </c>
    </row>
    <row r="261">
      <c r="A261" s="4">
        <v>2009.0</v>
      </c>
      <c r="B261" s="4" t="s">
        <v>233</v>
      </c>
      <c r="C261" s="4" t="s">
        <v>13</v>
      </c>
      <c r="D261" s="4" t="s">
        <v>14</v>
      </c>
      <c r="E261" s="4">
        <v>1.0</v>
      </c>
      <c r="F261" s="36" t="s">
        <v>1173</v>
      </c>
      <c r="G261" s="4" t="s">
        <v>2020</v>
      </c>
      <c r="H261" s="4">
        <v>670.0</v>
      </c>
      <c r="I261" s="4">
        <v>684.0</v>
      </c>
      <c r="J261" s="4">
        <v>1354.0</v>
      </c>
      <c r="K261" s="36" t="s">
        <v>1258</v>
      </c>
    </row>
    <row r="262">
      <c r="A262" s="4">
        <v>2009.0</v>
      </c>
      <c r="B262" s="4" t="s">
        <v>233</v>
      </c>
      <c r="C262" s="4" t="s">
        <v>13</v>
      </c>
      <c r="D262" s="4" t="s">
        <v>14</v>
      </c>
      <c r="E262" s="4">
        <v>2.0</v>
      </c>
      <c r="F262" s="36" t="s">
        <v>438</v>
      </c>
      <c r="G262" s="4" t="s">
        <v>439</v>
      </c>
      <c r="H262" s="4">
        <v>684.0</v>
      </c>
      <c r="I262" s="4">
        <v>638.0</v>
      </c>
      <c r="J262" s="4">
        <v>1322.0</v>
      </c>
      <c r="K262" s="36" t="s">
        <v>1258</v>
      </c>
    </row>
    <row r="263">
      <c r="A263" s="4">
        <v>2009.0</v>
      </c>
      <c r="B263" s="4" t="s">
        <v>233</v>
      </c>
      <c r="C263" s="4" t="s">
        <v>13</v>
      </c>
      <c r="D263" s="4" t="s">
        <v>14</v>
      </c>
      <c r="E263" s="4">
        <v>3.0</v>
      </c>
      <c r="F263" s="36" t="s">
        <v>238</v>
      </c>
      <c r="G263" s="4" t="s">
        <v>2049</v>
      </c>
      <c r="H263" s="4">
        <v>646.0</v>
      </c>
      <c r="I263" s="4">
        <v>668.0</v>
      </c>
      <c r="J263" s="4">
        <v>1314.0</v>
      </c>
      <c r="K263" s="36" t="s">
        <v>1258</v>
      </c>
    </row>
    <row r="264">
      <c r="A264" s="4">
        <v>2009.0</v>
      </c>
      <c r="B264" s="4" t="s">
        <v>233</v>
      </c>
      <c r="C264" s="4" t="s">
        <v>13</v>
      </c>
      <c r="D264" s="4" t="s">
        <v>14</v>
      </c>
      <c r="E264" s="4">
        <v>4.0</v>
      </c>
      <c r="F264" s="36" t="s">
        <v>1902</v>
      </c>
      <c r="G264" s="4" t="s">
        <v>31</v>
      </c>
      <c r="H264" s="4">
        <v>640.0</v>
      </c>
      <c r="I264" s="4">
        <v>672.0</v>
      </c>
      <c r="J264" s="4">
        <v>1312.0</v>
      </c>
      <c r="K264" s="36" t="s">
        <v>1258</v>
      </c>
    </row>
    <row r="265">
      <c r="A265" s="4">
        <v>2009.0</v>
      </c>
      <c r="B265" s="4" t="s">
        <v>233</v>
      </c>
      <c r="C265" s="4" t="s">
        <v>13</v>
      </c>
      <c r="D265" s="4" t="s">
        <v>14</v>
      </c>
      <c r="E265" s="4">
        <v>5.0</v>
      </c>
      <c r="F265" s="36" t="s">
        <v>235</v>
      </c>
      <c r="G265" s="4" t="s">
        <v>441</v>
      </c>
      <c r="H265" s="4">
        <v>646.0</v>
      </c>
      <c r="I265" s="4">
        <v>636.0</v>
      </c>
      <c r="J265" s="4">
        <v>1282.0</v>
      </c>
      <c r="K265" s="36" t="s">
        <v>1258</v>
      </c>
    </row>
    <row r="266">
      <c r="A266" s="4">
        <v>2009.0</v>
      </c>
      <c r="B266" s="4" t="s">
        <v>233</v>
      </c>
      <c r="C266" s="4" t="s">
        <v>13</v>
      </c>
      <c r="D266" s="4" t="s">
        <v>14</v>
      </c>
      <c r="E266" s="4">
        <v>6.0</v>
      </c>
      <c r="F266" s="36" t="s">
        <v>242</v>
      </c>
      <c r="G266" s="4" t="s">
        <v>2291</v>
      </c>
      <c r="H266" s="4">
        <v>620.0</v>
      </c>
      <c r="I266" s="4">
        <v>648.0</v>
      </c>
      <c r="J266" s="4">
        <v>1268.0</v>
      </c>
      <c r="K266" s="4">
        <v>5.0</v>
      </c>
    </row>
    <row r="267">
      <c r="A267" s="4">
        <v>2009.0</v>
      </c>
      <c r="B267" s="4" t="s">
        <v>233</v>
      </c>
      <c r="C267" s="4" t="s">
        <v>13</v>
      </c>
      <c r="D267" s="4" t="s">
        <v>14</v>
      </c>
      <c r="E267" s="4">
        <v>7.0</v>
      </c>
      <c r="F267" s="36" t="s">
        <v>236</v>
      </c>
      <c r="G267" s="4" t="s">
        <v>2295</v>
      </c>
      <c r="H267" s="4">
        <v>646.0</v>
      </c>
      <c r="I267" s="4">
        <v>622.0</v>
      </c>
      <c r="J267" s="4">
        <v>1268.0</v>
      </c>
      <c r="K267" s="4">
        <v>3.0</v>
      </c>
    </row>
    <row r="268">
      <c r="A268" s="4">
        <v>2009.0</v>
      </c>
      <c r="B268" s="4" t="s">
        <v>233</v>
      </c>
      <c r="C268" s="4" t="s">
        <v>13</v>
      </c>
      <c r="D268" s="4" t="s">
        <v>14</v>
      </c>
      <c r="E268" s="4">
        <v>8.0</v>
      </c>
      <c r="F268" s="36" t="s">
        <v>2354</v>
      </c>
      <c r="G268" s="4" t="s">
        <v>2128</v>
      </c>
      <c r="H268" s="4">
        <v>634.0</v>
      </c>
      <c r="I268" s="4">
        <v>628.0</v>
      </c>
      <c r="J268" s="4">
        <v>1262.0</v>
      </c>
      <c r="K268" s="36" t="s">
        <v>1258</v>
      </c>
    </row>
    <row r="269">
      <c r="A269" s="4">
        <v>2009.0</v>
      </c>
      <c r="B269" s="4" t="s">
        <v>233</v>
      </c>
      <c r="C269" s="4" t="s">
        <v>13</v>
      </c>
      <c r="D269" s="4" t="s">
        <v>14</v>
      </c>
      <c r="E269" s="4">
        <v>9.0</v>
      </c>
      <c r="F269" s="36" t="s">
        <v>794</v>
      </c>
      <c r="G269" s="4" t="s">
        <v>31</v>
      </c>
      <c r="H269" s="4">
        <v>616.0</v>
      </c>
      <c r="I269" s="4">
        <v>642.0</v>
      </c>
      <c r="J269" s="4">
        <v>1258.0</v>
      </c>
      <c r="K269" s="36" t="s">
        <v>1258</v>
      </c>
    </row>
    <row r="270">
      <c r="A270" s="4">
        <v>2009.0</v>
      </c>
      <c r="B270" s="4" t="s">
        <v>233</v>
      </c>
      <c r="C270" s="4" t="s">
        <v>13</v>
      </c>
      <c r="D270" s="4" t="s">
        <v>14</v>
      </c>
      <c r="E270" s="4">
        <v>10.0</v>
      </c>
      <c r="F270" s="36" t="s">
        <v>37</v>
      </c>
      <c r="G270" s="4" t="s">
        <v>1860</v>
      </c>
      <c r="H270" s="4">
        <v>602.0</v>
      </c>
      <c r="I270" s="4">
        <v>654.0</v>
      </c>
      <c r="J270" s="4">
        <v>1256.0</v>
      </c>
      <c r="K270" s="36" t="s">
        <v>1258</v>
      </c>
    </row>
    <row r="271">
      <c r="A271" s="4">
        <v>2009.0</v>
      </c>
      <c r="B271" s="4" t="s">
        <v>233</v>
      </c>
      <c r="C271" s="4" t="s">
        <v>13</v>
      </c>
      <c r="D271" s="4" t="s">
        <v>14</v>
      </c>
      <c r="E271" s="4">
        <v>11.0</v>
      </c>
      <c r="F271" s="36" t="s">
        <v>524</v>
      </c>
      <c r="G271" s="4" t="s">
        <v>678</v>
      </c>
      <c r="H271" s="4">
        <v>600.0</v>
      </c>
      <c r="I271" s="4">
        <v>620.0</v>
      </c>
      <c r="J271" s="4">
        <v>1220.0</v>
      </c>
      <c r="K271" s="36" t="s">
        <v>1258</v>
      </c>
    </row>
    <row r="272">
      <c r="A272" s="4">
        <v>2009.0</v>
      </c>
      <c r="B272" s="4" t="s">
        <v>233</v>
      </c>
      <c r="C272" s="4" t="s">
        <v>13</v>
      </c>
      <c r="D272" s="4" t="s">
        <v>14</v>
      </c>
      <c r="E272" s="4">
        <v>12.0</v>
      </c>
      <c r="F272" s="36" t="s">
        <v>1170</v>
      </c>
      <c r="G272" s="4" t="s">
        <v>263</v>
      </c>
      <c r="H272" s="4">
        <v>600.0</v>
      </c>
      <c r="I272" s="4">
        <v>616.0</v>
      </c>
      <c r="J272" s="4">
        <v>1216.0</v>
      </c>
      <c r="K272" s="36" t="s">
        <v>1258</v>
      </c>
    </row>
    <row r="273">
      <c r="A273" s="4">
        <v>2009.0</v>
      </c>
      <c r="B273" s="4" t="s">
        <v>233</v>
      </c>
      <c r="C273" s="4" t="s">
        <v>13</v>
      </c>
      <c r="D273" s="4" t="s">
        <v>14</v>
      </c>
      <c r="E273" s="4">
        <v>13.0</v>
      </c>
      <c r="F273" s="36" t="s">
        <v>1325</v>
      </c>
      <c r="G273" s="4" t="s">
        <v>667</v>
      </c>
      <c r="H273" s="4">
        <v>578.0</v>
      </c>
      <c r="I273" s="4">
        <v>636.0</v>
      </c>
      <c r="J273" s="4">
        <v>1214.0</v>
      </c>
      <c r="K273" s="36" t="s">
        <v>1258</v>
      </c>
    </row>
    <row r="274">
      <c r="A274" s="4">
        <v>2009.0</v>
      </c>
      <c r="B274" s="4" t="s">
        <v>233</v>
      </c>
      <c r="C274" s="4" t="s">
        <v>13</v>
      </c>
      <c r="D274" s="4" t="s">
        <v>14</v>
      </c>
      <c r="E274" s="4">
        <v>14.0</v>
      </c>
      <c r="F274" s="36" t="s">
        <v>2053</v>
      </c>
      <c r="G274" s="4" t="s">
        <v>2316</v>
      </c>
      <c r="H274" s="4">
        <v>584.0</v>
      </c>
      <c r="I274" s="4">
        <v>624.0</v>
      </c>
      <c r="J274" s="4">
        <v>1208.0</v>
      </c>
      <c r="K274" s="36" t="s">
        <v>1258</v>
      </c>
    </row>
    <row r="275">
      <c r="A275" s="4">
        <v>2009.0</v>
      </c>
      <c r="B275" s="4" t="s">
        <v>233</v>
      </c>
      <c r="C275" s="4" t="s">
        <v>13</v>
      </c>
      <c r="D275" s="4" t="s">
        <v>14</v>
      </c>
      <c r="E275" s="4">
        <v>15.0</v>
      </c>
      <c r="F275" s="36" t="s">
        <v>1324</v>
      </c>
      <c r="G275" s="4" t="s">
        <v>1274</v>
      </c>
      <c r="H275" s="4">
        <v>616.0</v>
      </c>
      <c r="I275" s="4">
        <v>582.0</v>
      </c>
      <c r="J275" s="4">
        <v>1198.0</v>
      </c>
      <c r="K275" s="36" t="s">
        <v>1258</v>
      </c>
    </row>
    <row r="276">
      <c r="A276" s="4">
        <v>2009.0</v>
      </c>
      <c r="B276" s="4" t="s">
        <v>233</v>
      </c>
      <c r="C276" s="4" t="s">
        <v>13</v>
      </c>
      <c r="D276" s="4" t="s">
        <v>14</v>
      </c>
      <c r="E276" s="4">
        <v>16.0</v>
      </c>
      <c r="F276" s="36" t="s">
        <v>528</v>
      </c>
      <c r="G276" s="4" t="s">
        <v>2049</v>
      </c>
      <c r="H276" s="4">
        <v>562.0</v>
      </c>
      <c r="I276" s="4">
        <v>630.0</v>
      </c>
      <c r="J276" s="4">
        <v>1192.0</v>
      </c>
      <c r="K276" s="36" t="s">
        <v>1258</v>
      </c>
    </row>
    <row r="277">
      <c r="A277" s="4">
        <v>2009.0</v>
      </c>
      <c r="B277" s="4" t="s">
        <v>233</v>
      </c>
      <c r="C277" s="4" t="s">
        <v>13</v>
      </c>
      <c r="D277" s="4" t="s">
        <v>14</v>
      </c>
      <c r="E277" s="4">
        <v>17.0</v>
      </c>
      <c r="F277" s="36" t="s">
        <v>972</v>
      </c>
      <c r="G277" s="4" t="s">
        <v>2049</v>
      </c>
      <c r="H277" s="4">
        <v>616.0</v>
      </c>
      <c r="I277" s="4">
        <v>574.0</v>
      </c>
      <c r="J277" s="4">
        <v>1190.0</v>
      </c>
      <c r="K277" s="4">
        <v>10.0</v>
      </c>
    </row>
    <row r="278">
      <c r="A278" s="4">
        <v>2009.0</v>
      </c>
      <c r="B278" s="4" t="s">
        <v>233</v>
      </c>
      <c r="C278" s="4" t="s">
        <v>13</v>
      </c>
      <c r="D278" s="4" t="s">
        <v>14</v>
      </c>
      <c r="E278" s="4">
        <v>18.0</v>
      </c>
      <c r="F278" s="36" t="s">
        <v>882</v>
      </c>
      <c r="G278" s="4" t="s">
        <v>2355</v>
      </c>
      <c r="H278" s="4">
        <v>560.0</v>
      </c>
      <c r="I278" s="4">
        <v>630.0</v>
      </c>
      <c r="J278" s="4">
        <v>1190.0</v>
      </c>
      <c r="K278" s="4">
        <v>5.0</v>
      </c>
    </row>
    <row r="279">
      <c r="A279" s="4">
        <v>2009.0</v>
      </c>
      <c r="B279" s="4" t="s">
        <v>233</v>
      </c>
      <c r="C279" s="4" t="s">
        <v>13</v>
      </c>
      <c r="D279" s="4" t="s">
        <v>14</v>
      </c>
      <c r="E279" s="4">
        <v>19.0</v>
      </c>
      <c r="F279" s="36" t="s">
        <v>240</v>
      </c>
      <c r="G279" s="4" t="s">
        <v>2210</v>
      </c>
      <c r="H279" s="4">
        <v>614.0</v>
      </c>
      <c r="I279" s="4">
        <v>566.0</v>
      </c>
      <c r="J279" s="4">
        <v>1180.0</v>
      </c>
      <c r="K279" s="36" t="s">
        <v>1258</v>
      </c>
    </row>
    <row r="280">
      <c r="A280" s="4">
        <v>2009.0</v>
      </c>
      <c r="B280" s="4" t="s">
        <v>233</v>
      </c>
      <c r="C280" s="4" t="s">
        <v>13</v>
      </c>
      <c r="D280" s="4" t="s">
        <v>14</v>
      </c>
      <c r="E280" s="4">
        <v>20.0</v>
      </c>
      <c r="F280" s="36" t="s">
        <v>268</v>
      </c>
      <c r="G280" s="4" t="s">
        <v>654</v>
      </c>
      <c r="H280" s="4">
        <v>582.0</v>
      </c>
      <c r="I280" s="4">
        <v>594.0</v>
      </c>
      <c r="J280" s="4">
        <v>1176.0</v>
      </c>
      <c r="K280" s="36" t="s">
        <v>1258</v>
      </c>
    </row>
    <row r="281">
      <c r="A281" s="4">
        <v>2009.0</v>
      </c>
      <c r="B281" s="4" t="s">
        <v>233</v>
      </c>
      <c r="C281" s="4" t="s">
        <v>13</v>
      </c>
      <c r="D281" s="4" t="s">
        <v>14</v>
      </c>
      <c r="E281" s="4">
        <v>21.0</v>
      </c>
      <c r="F281" s="36" t="s">
        <v>1808</v>
      </c>
      <c r="G281" s="4" t="s">
        <v>2343</v>
      </c>
      <c r="H281" s="4">
        <v>606.0</v>
      </c>
      <c r="I281" s="4">
        <v>564.0</v>
      </c>
      <c r="J281" s="4">
        <v>1170.0</v>
      </c>
      <c r="K281" s="36" t="s">
        <v>1258</v>
      </c>
    </row>
    <row r="282">
      <c r="A282" s="4">
        <v>2009.0</v>
      </c>
      <c r="B282" s="4" t="s">
        <v>233</v>
      </c>
      <c r="C282" s="4" t="s">
        <v>13</v>
      </c>
      <c r="D282" s="4" t="s">
        <v>14</v>
      </c>
      <c r="E282" s="4">
        <v>22.0</v>
      </c>
      <c r="F282" s="36" t="s">
        <v>872</v>
      </c>
      <c r="G282" s="4" t="s">
        <v>129</v>
      </c>
      <c r="H282" s="4">
        <v>564.0</v>
      </c>
      <c r="I282" s="4">
        <v>602.0</v>
      </c>
      <c r="J282" s="4">
        <v>1166.0</v>
      </c>
      <c r="K282" s="36" t="s">
        <v>1258</v>
      </c>
    </row>
    <row r="283">
      <c r="A283" s="4">
        <v>2009.0</v>
      </c>
      <c r="B283" s="4" t="s">
        <v>233</v>
      </c>
      <c r="C283" s="4" t="s">
        <v>13</v>
      </c>
      <c r="D283" s="4" t="s">
        <v>14</v>
      </c>
      <c r="E283" s="4">
        <v>23.0</v>
      </c>
      <c r="F283" s="36" t="s">
        <v>1863</v>
      </c>
      <c r="G283" s="4" t="s">
        <v>2356</v>
      </c>
      <c r="H283" s="4">
        <v>582.0</v>
      </c>
      <c r="I283" s="4">
        <v>582.0</v>
      </c>
      <c r="J283" s="4">
        <v>1164.0</v>
      </c>
      <c r="K283" s="36" t="s">
        <v>1258</v>
      </c>
    </row>
    <row r="284">
      <c r="A284" s="4">
        <v>2009.0</v>
      </c>
      <c r="B284" s="4" t="s">
        <v>233</v>
      </c>
      <c r="C284" s="4" t="s">
        <v>13</v>
      </c>
      <c r="D284" s="4" t="s">
        <v>14</v>
      </c>
      <c r="E284" s="4">
        <v>24.0</v>
      </c>
      <c r="F284" s="36" t="s">
        <v>530</v>
      </c>
      <c r="G284" s="4" t="s">
        <v>2355</v>
      </c>
      <c r="H284" s="4">
        <v>550.0</v>
      </c>
      <c r="I284" s="4">
        <v>608.0</v>
      </c>
      <c r="J284" s="4">
        <v>1158.0</v>
      </c>
      <c r="K284" s="36" t="s">
        <v>1258</v>
      </c>
    </row>
    <row r="285">
      <c r="A285" s="4">
        <v>2009.0</v>
      </c>
      <c r="B285" s="4" t="s">
        <v>233</v>
      </c>
      <c r="C285" s="4" t="s">
        <v>13</v>
      </c>
      <c r="D285" s="4" t="s">
        <v>14</v>
      </c>
      <c r="E285" s="4">
        <v>25.0</v>
      </c>
      <c r="F285" s="36" t="s">
        <v>2357</v>
      </c>
      <c r="G285" s="4" t="s">
        <v>2358</v>
      </c>
      <c r="H285" s="4">
        <v>550.0</v>
      </c>
      <c r="I285" s="4">
        <v>606.0</v>
      </c>
      <c r="J285" s="4">
        <v>1156.0</v>
      </c>
      <c r="K285" s="4">
        <v>4.0</v>
      </c>
    </row>
    <row r="286">
      <c r="A286" s="4">
        <v>2009.0</v>
      </c>
      <c r="B286" s="4" t="s">
        <v>233</v>
      </c>
      <c r="C286" s="4" t="s">
        <v>13</v>
      </c>
      <c r="D286" s="4" t="s">
        <v>14</v>
      </c>
      <c r="E286" s="4">
        <v>26.0</v>
      </c>
      <c r="F286" s="36" t="s">
        <v>257</v>
      </c>
      <c r="G286" s="4" t="s">
        <v>646</v>
      </c>
      <c r="H286" s="4">
        <v>622.0</v>
      </c>
      <c r="I286" s="4">
        <v>534.0</v>
      </c>
      <c r="J286" s="4">
        <v>1156.0</v>
      </c>
      <c r="K286" s="4">
        <v>2.0</v>
      </c>
    </row>
    <row r="287">
      <c r="A287" s="4">
        <v>2009.0</v>
      </c>
      <c r="B287" s="4" t="s">
        <v>233</v>
      </c>
      <c r="C287" s="4" t="s">
        <v>13</v>
      </c>
      <c r="D287" s="4" t="s">
        <v>14</v>
      </c>
      <c r="E287" s="4">
        <v>27.0</v>
      </c>
      <c r="F287" s="36" t="s">
        <v>2359</v>
      </c>
      <c r="G287" s="4" t="s">
        <v>1962</v>
      </c>
      <c r="H287" s="4">
        <v>536.0</v>
      </c>
      <c r="I287" s="4">
        <v>610.0</v>
      </c>
      <c r="J287" s="4">
        <v>1146.0</v>
      </c>
      <c r="K287" s="36" t="s">
        <v>1258</v>
      </c>
    </row>
    <row r="288">
      <c r="A288" s="4">
        <v>2009.0</v>
      </c>
      <c r="B288" s="4" t="s">
        <v>233</v>
      </c>
      <c r="C288" s="4" t="s">
        <v>13</v>
      </c>
      <c r="D288" s="4" t="s">
        <v>14</v>
      </c>
      <c r="E288" s="4">
        <v>28.0</v>
      </c>
      <c r="F288" s="36" t="s">
        <v>884</v>
      </c>
      <c r="G288" s="4" t="s">
        <v>2316</v>
      </c>
      <c r="H288" s="4">
        <v>612.0</v>
      </c>
      <c r="I288" s="4">
        <v>514.0</v>
      </c>
      <c r="J288" s="4">
        <v>1126.0</v>
      </c>
      <c r="K288" s="36" t="s">
        <v>1258</v>
      </c>
    </row>
    <row r="289">
      <c r="A289" s="4">
        <v>2009.0</v>
      </c>
      <c r="B289" s="4" t="s">
        <v>233</v>
      </c>
      <c r="C289" s="4" t="s">
        <v>13</v>
      </c>
      <c r="D289" s="4" t="s">
        <v>14</v>
      </c>
      <c r="E289" s="4">
        <v>29.0</v>
      </c>
      <c r="F289" s="36" t="s">
        <v>868</v>
      </c>
      <c r="G289" s="4" t="s">
        <v>2355</v>
      </c>
      <c r="H289" s="4">
        <v>570.0</v>
      </c>
      <c r="I289" s="4">
        <v>548.0</v>
      </c>
      <c r="J289" s="4">
        <v>1118.0</v>
      </c>
      <c r="K289" s="36" t="s">
        <v>1258</v>
      </c>
    </row>
    <row r="290">
      <c r="A290" s="4">
        <v>2009.0</v>
      </c>
      <c r="B290" s="4" t="s">
        <v>233</v>
      </c>
      <c r="C290" s="4" t="s">
        <v>13</v>
      </c>
      <c r="D290" s="4" t="s">
        <v>14</v>
      </c>
      <c r="E290" s="4">
        <v>30.0</v>
      </c>
      <c r="F290" s="36" t="s">
        <v>2057</v>
      </c>
      <c r="G290" s="4" t="s">
        <v>135</v>
      </c>
      <c r="H290" s="4">
        <v>542.0</v>
      </c>
      <c r="I290" s="4">
        <v>568.0</v>
      </c>
      <c r="J290" s="4">
        <v>1110.0</v>
      </c>
      <c r="K290" s="36" t="s">
        <v>1258</v>
      </c>
    </row>
    <row r="291">
      <c r="A291" s="4">
        <v>2009.0</v>
      </c>
      <c r="B291" s="4" t="s">
        <v>233</v>
      </c>
      <c r="C291" s="4" t="s">
        <v>13</v>
      </c>
      <c r="D291" s="4" t="s">
        <v>14</v>
      </c>
      <c r="E291" s="4">
        <v>31.0</v>
      </c>
      <c r="F291" s="36" t="s">
        <v>2050</v>
      </c>
      <c r="G291" s="4" t="s">
        <v>1047</v>
      </c>
      <c r="H291" s="4">
        <v>538.0</v>
      </c>
      <c r="I291" s="4">
        <v>564.0</v>
      </c>
      <c r="J291" s="4">
        <v>1102.0</v>
      </c>
      <c r="K291" s="4">
        <v>8.0</v>
      </c>
    </row>
    <row r="292">
      <c r="A292" s="4">
        <v>2009.0</v>
      </c>
      <c r="B292" s="4" t="s">
        <v>233</v>
      </c>
      <c r="C292" s="4" t="s">
        <v>13</v>
      </c>
      <c r="D292" s="4" t="s">
        <v>14</v>
      </c>
      <c r="E292" s="4">
        <v>32.0</v>
      </c>
      <c r="F292" s="36" t="s">
        <v>1574</v>
      </c>
      <c r="G292" s="4" t="s">
        <v>1956</v>
      </c>
      <c r="H292" s="4">
        <v>550.0</v>
      </c>
      <c r="I292" s="4">
        <v>552.0</v>
      </c>
      <c r="J292" s="4">
        <v>1102.0</v>
      </c>
      <c r="K292" s="4">
        <v>0.0</v>
      </c>
    </row>
    <row r="293">
      <c r="A293" s="4">
        <v>2009.0</v>
      </c>
      <c r="B293" s="4" t="s">
        <v>233</v>
      </c>
      <c r="C293" s="4" t="s">
        <v>13</v>
      </c>
      <c r="D293" s="4" t="s">
        <v>14</v>
      </c>
      <c r="E293" s="4">
        <v>33.0</v>
      </c>
      <c r="F293" s="36" t="s">
        <v>2360</v>
      </c>
      <c r="G293" s="4" t="s">
        <v>2361</v>
      </c>
      <c r="H293" s="4">
        <v>504.0</v>
      </c>
      <c r="I293" s="4">
        <v>594.0</v>
      </c>
      <c r="J293" s="4">
        <v>1098.0</v>
      </c>
      <c r="K293" s="36" t="s">
        <v>1258</v>
      </c>
    </row>
    <row r="294">
      <c r="A294" s="4">
        <v>2009.0</v>
      </c>
      <c r="B294" s="4" t="s">
        <v>233</v>
      </c>
      <c r="C294" s="4" t="s">
        <v>13</v>
      </c>
      <c r="D294" s="4" t="s">
        <v>14</v>
      </c>
      <c r="E294" s="4">
        <v>34.0</v>
      </c>
      <c r="F294" s="36" t="s">
        <v>1909</v>
      </c>
      <c r="G294" s="4" t="s">
        <v>2362</v>
      </c>
      <c r="H294" s="4">
        <v>512.0</v>
      </c>
      <c r="I294" s="4">
        <v>580.0</v>
      </c>
      <c r="J294" s="4">
        <v>1092.0</v>
      </c>
      <c r="K294" s="4">
        <v>7.0</v>
      </c>
    </row>
    <row r="295">
      <c r="A295" s="4">
        <v>2009.0</v>
      </c>
      <c r="B295" s="4" t="s">
        <v>233</v>
      </c>
      <c r="C295" s="4" t="s">
        <v>13</v>
      </c>
      <c r="D295" s="4" t="s">
        <v>14</v>
      </c>
      <c r="E295" s="4">
        <v>35.0</v>
      </c>
      <c r="F295" s="36" t="s">
        <v>928</v>
      </c>
      <c r="G295" s="4" t="s">
        <v>2272</v>
      </c>
      <c r="H295" s="4">
        <v>520.0</v>
      </c>
      <c r="I295" s="4">
        <v>572.0</v>
      </c>
      <c r="J295" s="4">
        <v>1092.0</v>
      </c>
      <c r="K295" s="4">
        <v>4.0</v>
      </c>
    </row>
    <row r="296">
      <c r="A296" s="4">
        <v>2009.0</v>
      </c>
      <c r="B296" s="4" t="s">
        <v>233</v>
      </c>
      <c r="C296" s="4" t="s">
        <v>13</v>
      </c>
      <c r="D296" s="4" t="s">
        <v>14</v>
      </c>
      <c r="E296" s="4">
        <v>36.0</v>
      </c>
      <c r="F296" s="36" t="s">
        <v>335</v>
      </c>
      <c r="G296" s="4" t="s">
        <v>279</v>
      </c>
      <c r="H296" s="4">
        <v>552.0</v>
      </c>
      <c r="I296" s="4">
        <v>530.0</v>
      </c>
      <c r="J296" s="4">
        <v>1082.0</v>
      </c>
      <c r="K296" s="36" t="s">
        <v>1258</v>
      </c>
    </row>
    <row r="297">
      <c r="A297" s="4">
        <v>2009.0</v>
      </c>
      <c r="B297" s="4" t="s">
        <v>233</v>
      </c>
      <c r="C297" s="4" t="s">
        <v>13</v>
      </c>
      <c r="D297" s="4" t="s">
        <v>14</v>
      </c>
      <c r="E297" s="4">
        <v>37.0</v>
      </c>
      <c r="F297" s="36" t="s">
        <v>2171</v>
      </c>
      <c r="G297" s="4" t="s">
        <v>1547</v>
      </c>
      <c r="H297" s="4">
        <v>564.0</v>
      </c>
      <c r="I297" s="4">
        <v>512.0</v>
      </c>
      <c r="J297" s="4">
        <v>1076.0</v>
      </c>
      <c r="K297" s="36" t="s">
        <v>1258</v>
      </c>
    </row>
    <row r="298">
      <c r="A298" s="4">
        <v>2009.0</v>
      </c>
      <c r="B298" s="4" t="s">
        <v>233</v>
      </c>
      <c r="C298" s="4" t="s">
        <v>13</v>
      </c>
      <c r="D298" s="4" t="s">
        <v>14</v>
      </c>
      <c r="E298" s="4">
        <v>38.0</v>
      </c>
      <c r="F298" s="36" t="s">
        <v>2059</v>
      </c>
      <c r="G298" s="4" t="s">
        <v>1640</v>
      </c>
      <c r="H298" s="4">
        <v>542.0</v>
      </c>
      <c r="I298" s="4">
        <v>530.0</v>
      </c>
      <c r="J298" s="4">
        <v>1072.0</v>
      </c>
      <c r="K298" s="36" t="s">
        <v>1258</v>
      </c>
    </row>
    <row r="299">
      <c r="A299" s="4">
        <v>2009.0</v>
      </c>
      <c r="B299" s="4" t="s">
        <v>233</v>
      </c>
      <c r="C299" s="4" t="s">
        <v>13</v>
      </c>
      <c r="D299" s="4" t="s">
        <v>14</v>
      </c>
      <c r="E299" s="4">
        <v>39.0</v>
      </c>
      <c r="F299" s="36" t="s">
        <v>1590</v>
      </c>
      <c r="G299" s="4" t="s">
        <v>2363</v>
      </c>
      <c r="H299" s="4">
        <v>542.0</v>
      </c>
      <c r="I299" s="4">
        <v>526.0</v>
      </c>
      <c r="J299" s="4">
        <v>1068.0</v>
      </c>
      <c r="K299" s="4">
        <v>5.0</v>
      </c>
    </row>
    <row r="300">
      <c r="A300" s="4">
        <v>2009.0</v>
      </c>
      <c r="B300" s="4" t="s">
        <v>233</v>
      </c>
      <c r="C300" s="4" t="s">
        <v>13</v>
      </c>
      <c r="D300" s="4" t="s">
        <v>14</v>
      </c>
      <c r="E300" s="4">
        <v>40.0</v>
      </c>
      <c r="F300" s="36" t="s">
        <v>2364</v>
      </c>
      <c r="G300" s="4" t="s">
        <v>95</v>
      </c>
      <c r="H300" s="4">
        <v>512.0</v>
      </c>
      <c r="I300" s="4">
        <v>556.0</v>
      </c>
      <c r="J300" s="4">
        <v>1068.0</v>
      </c>
      <c r="K300" s="4">
        <v>3.0</v>
      </c>
    </row>
    <row r="301">
      <c r="A301" s="4">
        <v>2009.0</v>
      </c>
      <c r="B301" s="4" t="s">
        <v>233</v>
      </c>
      <c r="C301" s="4" t="s">
        <v>13</v>
      </c>
      <c r="D301" s="4" t="s">
        <v>14</v>
      </c>
      <c r="E301" s="4">
        <v>41.0</v>
      </c>
      <c r="F301" s="36" t="s">
        <v>2365</v>
      </c>
      <c r="G301" s="4" t="s">
        <v>2134</v>
      </c>
      <c r="H301" s="4">
        <v>520.0</v>
      </c>
      <c r="I301" s="4">
        <v>542.0</v>
      </c>
      <c r="J301" s="4">
        <v>1062.0</v>
      </c>
      <c r="K301" s="4">
        <v>8.0</v>
      </c>
    </row>
    <row r="302">
      <c r="A302" s="4">
        <v>2009.0</v>
      </c>
      <c r="B302" s="4" t="s">
        <v>233</v>
      </c>
      <c r="C302" s="4" t="s">
        <v>13</v>
      </c>
      <c r="D302" s="4" t="s">
        <v>14</v>
      </c>
      <c r="E302" s="4">
        <v>42.0</v>
      </c>
      <c r="F302" s="36" t="s">
        <v>2366</v>
      </c>
      <c r="G302" s="4" t="s">
        <v>2367</v>
      </c>
      <c r="H302" s="4">
        <v>558.0</v>
      </c>
      <c r="I302" s="4">
        <v>504.0</v>
      </c>
      <c r="J302" s="4">
        <v>1062.0</v>
      </c>
      <c r="K302" s="4">
        <v>5.0</v>
      </c>
    </row>
    <row r="303">
      <c r="A303" s="4">
        <v>2009.0</v>
      </c>
      <c r="B303" s="4" t="s">
        <v>233</v>
      </c>
      <c r="C303" s="4" t="s">
        <v>13</v>
      </c>
      <c r="D303" s="4" t="s">
        <v>14</v>
      </c>
      <c r="E303" s="4">
        <v>43.0</v>
      </c>
      <c r="F303" s="36" t="s">
        <v>2061</v>
      </c>
      <c r="G303" s="4" t="s">
        <v>2291</v>
      </c>
      <c r="H303" s="4">
        <v>558.0</v>
      </c>
      <c r="I303" s="4">
        <v>488.0</v>
      </c>
      <c r="J303" s="4">
        <v>1046.0</v>
      </c>
      <c r="K303" s="4">
        <v>4.0</v>
      </c>
    </row>
    <row r="304">
      <c r="A304" s="4">
        <v>2009.0</v>
      </c>
      <c r="B304" s="4" t="s">
        <v>233</v>
      </c>
      <c r="C304" s="4" t="s">
        <v>13</v>
      </c>
      <c r="D304" s="4" t="s">
        <v>14</v>
      </c>
      <c r="E304" s="4">
        <v>44.0</v>
      </c>
      <c r="F304" s="36" t="s">
        <v>2064</v>
      </c>
      <c r="G304" s="4" t="s">
        <v>2273</v>
      </c>
      <c r="H304" s="4">
        <v>526.0</v>
      </c>
      <c r="I304" s="4">
        <v>520.0</v>
      </c>
      <c r="J304" s="4">
        <v>1046.0</v>
      </c>
      <c r="K304" s="4">
        <v>2.0</v>
      </c>
    </row>
    <row r="305">
      <c r="A305" s="4">
        <v>2009.0</v>
      </c>
      <c r="B305" s="4" t="s">
        <v>233</v>
      </c>
      <c r="C305" s="4" t="s">
        <v>13</v>
      </c>
      <c r="D305" s="4" t="s">
        <v>14</v>
      </c>
      <c r="E305" s="4">
        <v>45.0</v>
      </c>
      <c r="F305" s="36" t="s">
        <v>595</v>
      </c>
      <c r="G305" s="4" t="s">
        <v>31</v>
      </c>
      <c r="H305" s="4">
        <v>512.0</v>
      </c>
      <c r="I305" s="4">
        <v>526.0</v>
      </c>
      <c r="J305" s="4">
        <v>1038.0</v>
      </c>
      <c r="K305" s="4">
        <v>4.0</v>
      </c>
    </row>
    <row r="306">
      <c r="A306" s="4">
        <v>2009.0</v>
      </c>
      <c r="B306" s="4" t="s">
        <v>233</v>
      </c>
      <c r="C306" s="4" t="s">
        <v>13</v>
      </c>
      <c r="D306" s="4" t="s">
        <v>14</v>
      </c>
      <c r="E306" s="4">
        <v>46.0</v>
      </c>
      <c r="F306" s="36" t="s">
        <v>143</v>
      </c>
      <c r="G306" s="4" t="s">
        <v>1952</v>
      </c>
      <c r="H306" s="4">
        <v>486.0</v>
      </c>
      <c r="I306" s="4">
        <v>552.0</v>
      </c>
      <c r="J306" s="4">
        <v>1038.0</v>
      </c>
      <c r="K306" s="4">
        <v>3.0</v>
      </c>
    </row>
    <row r="307">
      <c r="A307" s="4">
        <v>2009.0</v>
      </c>
      <c r="B307" s="4" t="s">
        <v>233</v>
      </c>
      <c r="C307" s="4" t="s">
        <v>13</v>
      </c>
      <c r="D307" s="4" t="s">
        <v>14</v>
      </c>
      <c r="E307" s="4">
        <v>47.0</v>
      </c>
      <c r="F307" s="36" t="s">
        <v>1686</v>
      </c>
      <c r="G307" s="4" t="s">
        <v>135</v>
      </c>
      <c r="H307" s="4">
        <v>458.0</v>
      </c>
      <c r="I307" s="4">
        <v>574.0</v>
      </c>
      <c r="J307" s="4">
        <v>1032.0</v>
      </c>
      <c r="K307" s="4">
        <v>3.0</v>
      </c>
    </row>
    <row r="308">
      <c r="A308" s="4">
        <v>2009.0</v>
      </c>
      <c r="B308" s="4" t="s">
        <v>233</v>
      </c>
      <c r="C308" s="4" t="s">
        <v>13</v>
      </c>
      <c r="D308" s="4" t="s">
        <v>14</v>
      </c>
      <c r="E308" s="4">
        <v>48.0</v>
      </c>
      <c r="F308" s="36" t="s">
        <v>1202</v>
      </c>
      <c r="G308" s="4" t="s">
        <v>2355</v>
      </c>
      <c r="H308" s="4">
        <v>532.0</v>
      </c>
      <c r="I308" s="4">
        <v>500.0</v>
      </c>
      <c r="J308" s="4">
        <v>1032.0</v>
      </c>
      <c r="K308" s="4">
        <v>2.0</v>
      </c>
    </row>
    <row r="309">
      <c r="A309" s="4">
        <v>2009.0</v>
      </c>
      <c r="B309" s="4" t="s">
        <v>233</v>
      </c>
      <c r="C309" s="4" t="s">
        <v>13</v>
      </c>
      <c r="D309" s="4" t="s">
        <v>14</v>
      </c>
      <c r="E309" s="4">
        <v>49.0</v>
      </c>
      <c r="F309" s="36" t="s">
        <v>2220</v>
      </c>
      <c r="G309" s="4" t="s">
        <v>2310</v>
      </c>
      <c r="H309" s="4">
        <v>474.0</v>
      </c>
      <c r="I309" s="4">
        <v>558.0</v>
      </c>
      <c r="J309" s="4">
        <v>1032.0</v>
      </c>
      <c r="K309" s="4">
        <v>1.0</v>
      </c>
    </row>
    <row r="310">
      <c r="A310" s="4">
        <v>2009.0</v>
      </c>
      <c r="B310" s="4" t="s">
        <v>233</v>
      </c>
      <c r="C310" s="4" t="s">
        <v>13</v>
      </c>
      <c r="D310" s="4" t="s">
        <v>14</v>
      </c>
      <c r="E310" s="4">
        <v>50.0</v>
      </c>
      <c r="F310" s="36" t="s">
        <v>2214</v>
      </c>
      <c r="G310" s="4" t="s">
        <v>2134</v>
      </c>
      <c r="H310" s="4">
        <v>508.0</v>
      </c>
      <c r="I310" s="4">
        <v>520.0</v>
      </c>
      <c r="J310" s="4">
        <v>1028.0</v>
      </c>
      <c r="K310" s="36" t="s">
        <v>1258</v>
      </c>
    </row>
    <row r="311">
      <c r="A311" s="4">
        <v>2009.0</v>
      </c>
      <c r="B311" s="4" t="s">
        <v>233</v>
      </c>
      <c r="C311" s="4" t="s">
        <v>13</v>
      </c>
      <c r="D311" s="4" t="s">
        <v>14</v>
      </c>
      <c r="E311" s="4">
        <v>51.0</v>
      </c>
      <c r="F311" s="36" t="s">
        <v>1853</v>
      </c>
      <c r="G311" s="4" t="s">
        <v>2210</v>
      </c>
      <c r="H311" s="4">
        <v>522.0</v>
      </c>
      <c r="I311" s="4">
        <v>504.0</v>
      </c>
      <c r="J311" s="4">
        <v>1026.0</v>
      </c>
      <c r="K311" s="36" t="s">
        <v>1258</v>
      </c>
    </row>
    <row r="312">
      <c r="A312" s="4">
        <v>2009.0</v>
      </c>
      <c r="B312" s="4" t="s">
        <v>233</v>
      </c>
      <c r="C312" s="4" t="s">
        <v>13</v>
      </c>
      <c r="D312" s="4" t="s">
        <v>14</v>
      </c>
      <c r="E312" s="4">
        <v>52.0</v>
      </c>
      <c r="F312" s="36" t="s">
        <v>2368</v>
      </c>
      <c r="G312" s="4" t="s">
        <v>2158</v>
      </c>
      <c r="H312" s="4">
        <v>486.0</v>
      </c>
      <c r="I312" s="4">
        <v>534.0</v>
      </c>
      <c r="J312" s="4">
        <v>1020.0</v>
      </c>
      <c r="K312" s="36" t="s">
        <v>1258</v>
      </c>
    </row>
    <row r="313">
      <c r="A313" s="4">
        <v>2009.0</v>
      </c>
      <c r="B313" s="4" t="s">
        <v>233</v>
      </c>
      <c r="C313" s="4" t="s">
        <v>13</v>
      </c>
      <c r="D313" s="4" t="s">
        <v>14</v>
      </c>
      <c r="E313" s="4">
        <v>53.0</v>
      </c>
      <c r="F313" s="36" t="s">
        <v>2369</v>
      </c>
      <c r="G313" s="4" t="s">
        <v>2310</v>
      </c>
      <c r="H313" s="4">
        <v>544.0</v>
      </c>
      <c r="I313" s="4">
        <v>474.0</v>
      </c>
      <c r="J313" s="4">
        <v>1018.0</v>
      </c>
      <c r="K313" s="36" t="s">
        <v>1258</v>
      </c>
    </row>
    <row r="314">
      <c r="A314" s="4">
        <v>2009.0</v>
      </c>
      <c r="B314" s="4" t="s">
        <v>233</v>
      </c>
      <c r="C314" s="4" t="s">
        <v>13</v>
      </c>
      <c r="D314" s="4" t="s">
        <v>14</v>
      </c>
      <c r="E314" s="4">
        <v>54.0</v>
      </c>
      <c r="F314" s="36" t="s">
        <v>2370</v>
      </c>
      <c r="G314" s="4" t="s">
        <v>1274</v>
      </c>
      <c r="H314" s="4">
        <v>506.0</v>
      </c>
      <c r="I314" s="4">
        <v>508.0</v>
      </c>
      <c r="J314" s="4">
        <v>1014.0</v>
      </c>
      <c r="K314" s="36" t="s">
        <v>1258</v>
      </c>
    </row>
    <row r="315">
      <c r="A315" s="4">
        <v>2009.0</v>
      </c>
      <c r="B315" s="4" t="s">
        <v>233</v>
      </c>
      <c r="C315" s="4" t="s">
        <v>13</v>
      </c>
      <c r="D315" s="4" t="s">
        <v>14</v>
      </c>
      <c r="E315" s="4">
        <v>55.0</v>
      </c>
      <c r="F315" s="36" t="s">
        <v>1810</v>
      </c>
      <c r="G315" s="4" t="s">
        <v>2371</v>
      </c>
      <c r="H315" s="4">
        <v>526.0</v>
      </c>
      <c r="I315" s="4">
        <v>486.0</v>
      </c>
      <c r="J315" s="4">
        <v>1012.0</v>
      </c>
      <c r="K315" s="36" t="s">
        <v>1258</v>
      </c>
    </row>
    <row r="316">
      <c r="A316" s="4">
        <v>2009.0</v>
      </c>
      <c r="B316" s="4" t="s">
        <v>233</v>
      </c>
      <c r="C316" s="4" t="s">
        <v>13</v>
      </c>
      <c r="D316" s="4" t="s">
        <v>14</v>
      </c>
      <c r="E316" s="4">
        <v>56.0</v>
      </c>
      <c r="F316" s="36" t="s">
        <v>1809</v>
      </c>
      <c r="G316" s="4" t="s">
        <v>2371</v>
      </c>
      <c r="H316" s="4">
        <v>508.0</v>
      </c>
      <c r="I316" s="4">
        <v>502.0</v>
      </c>
      <c r="J316" s="4">
        <v>1010.0</v>
      </c>
      <c r="K316" s="36" t="s">
        <v>1258</v>
      </c>
    </row>
    <row r="317">
      <c r="A317" s="4">
        <v>2009.0</v>
      </c>
      <c r="B317" s="4" t="s">
        <v>233</v>
      </c>
      <c r="C317" s="4" t="s">
        <v>13</v>
      </c>
      <c r="D317" s="4" t="s">
        <v>14</v>
      </c>
      <c r="E317" s="4">
        <v>57.0</v>
      </c>
      <c r="F317" s="36" t="s">
        <v>2212</v>
      </c>
      <c r="G317" s="4" t="s">
        <v>2129</v>
      </c>
      <c r="H317" s="4">
        <v>472.0</v>
      </c>
      <c r="I317" s="4">
        <v>536.0</v>
      </c>
      <c r="J317" s="4">
        <v>1008.0</v>
      </c>
      <c r="K317" s="4">
        <v>3.0</v>
      </c>
    </row>
    <row r="318">
      <c r="A318" s="4">
        <v>2009.0</v>
      </c>
      <c r="B318" s="4" t="s">
        <v>233</v>
      </c>
      <c r="C318" s="4" t="s">
        <v>13</v>
      </c>
      <c r="D318" s="4" t="s">
        <v>14</v>
      </c>
      <c r="E318" s="4">
        <v>58.0</v>
      </c>
      <c r="F318" s="36" t="s">
        <v>326</v>
      </c>
      <c r="G318" s="4" t="s">
        <v>2358</v>
      </c>
      <c r="H318" s="4">
        <v>488.0</v>
      </c>
      <c r="I318" s="4">
        <v>520.0</v>
      </c>
      <c r="J318" s="4">
        <v>1008.0</v>
      </c>
      <c r="K318" s="4">
        <v>2.0</v>
      </c>
    </row>
    <row r="319">
      <c r="A319" s="4">
        <v>2009.0</v>
      </c>
      <c r="B319" s="4" t="s">
        <v>233</v>
      </c>
      <c r="C319" s="4" t="s">
        <v>13</v>
      </c>
      <c r="D319" s="4" t="s">
        <v>14</v>
      </c>
      <c r="E319" s="4">
        <v>59.0</v>
      </c>
      <c r="F319" s="36" t="s">
        <v>557</v>
      </c>
      <c r="G319" s="4" t="s">
        <v>1956</v>
      </c>
      <c r="H319" s="4">
        <v>486.0</v>
      </c>
      <c r="I319" s="4">
        <v>520.0</v>
      </c>
      <c r="J319" s="4">
        <v>1006.0</v>
      </c>
      <c r="K319" s="36" t="s">
        <v>1258</v>
      </c>
    </row>
    <row r="320">
      <c r="A320" s="4">
        <v>2009.0</v>
      </c>
      <c r="B320" s="4" t="s">
        <v>233</v>
      </c>
      <c r="C320" s="4" t="s">
        <v>13</v>
      </c>
      <c r="D320" s="4" t="s">
        <v>14</v>
      </c>
      <c r="E320" s="4">
        <v>60.0</v>
      </c>
      <c r="F320" s="36" t="s">
        <v>339</v>
      </c>
      <c r="G320" s="4" t="s">
        <v>2372</v>
      </c>
      <c r="H320" s="4">
        <v>488.0</v>
      </c>
      <c r="I320" s="4">
        <v>502.0</v>
      </c>
      <c r="J320" s="4">
        <v>990.0</v>
      </c>
      <c r="K320" s="36" t="s">
        <v>1258</v>
      </c>
    </row>
    <row r="321">
      <c r="A321" s="4">
        <v>2009.0</v>
      </c>
      <c r="B321" s="4" t="s">
        <v>233</v>
      </c>
      <c r="C321" s="4" t="s">
        <v>13</v>
      </c>
      <c r="D321" s="4" t="s">
        <v>14</v>
      </c>
      <c r="E321" s="4">
        <v>61.0</v>
      </c>
      <c r="F321" s="36" t="s">
        <v>559</v>
      </c>
      <c r="G321" s="4" t="s">
        <v>1956</v>
      </c>
      <c r="H321" s="4">
        <v>494.0</v>
      </c>
      <c r="I321" s="4">
        <v>486.0</v>
      </c>
      <c r="J321" s="4">
        <v>980.0</v>
      </c>
      <c r="K321" s="36" t="s">
        <v>1258</v>
      </c>
    </row>
    <row r="322">
      <c r="A322" s="4">
        <v>2009.0</v>
      </c>
      <c r="B322" s="4" t="s">
        <v>233</v>
      </c>
      <c r="C322" s="4" t="s">
        <v>13</v>
      </c>
      <c r="D322" s="4" t="s">
        <v>14</v>
      </c>
      <c r="E322" s="4">
        <v>62.0</v>
      </c>
      <c r="F322" s="36" t="s">
        <v>1907</v>
      </c>
      <c r="G322" s="4" t="s">
        <v>2373</v>
      </c>
      <c r="H322" s="4">
        <v>446.0</v>
      </c>
      <c r="I322" s="4">
        <v>532.0</v>
      </c>
      <c r="J322" s="4">
        <v>978.0</v>
      </c>
      <c r="K322" s="36" t="s">
        <v>1258</v>
      </c>
    </row>
    <row r="323">
      <c r="A323" s="4">
        <v>2009.0</v>
      </c>
      <c r="B323" s="4" t="s">
        <v>233</v>
      </c>
      <c r="C323" s="4" t="s">
        <v>13</v>
      </c>
      <c r="D323" s="4" t="s">
        <v>14</v>
      </c>
      <c r="E323" s="4">
        <v>63.0</v>
      </c>
      <c r="F323" s="36" t="s">
        <v>1350</v>
      </c>
      <c r="G323" s="4" t="s">
        <v>2355</v>
      </c>
      <c r="H323" s="4">
        <v>522.0</v>
      </c>
      <c r="I323" s="4">
        <v>454.0</v>
      </c>
      <c r="J323" s="4">
        <v>976.0</v>
      </c>
      <c r="K323" s="36" t="s">
        <v>1258</v>
      </c>
    </row>
    <row r="324">
      <c r="A324" s="4">
        <v>2009.0</v>
      </c>
      <c r="B324" s="4" t="s">
        <v>233</v>
      </c>
      <c r="C324" s="4" t="s">
        <v>13</v>
      </c>
      <c r="D324" s="4" t="s">
        <v>14</v>
      </c>
      <c r="E324" s="4">
        <v>64.0</v>
      </c>
      <c r="F324" s="36" t="s">
        <v>2215</v>
      </c>
      <c r="G324" s="4" t="s">
        <v>2310</v>
      </c>
      <c r="H324" s="4">
        <v>500.0</v>
      </c>
      <c r="I324" s="4">
        <v>466.0</v>
      </c>
      <c r="J324" s="4">
        <v>966.0</v>
      </c>
      <c r="K324" s="36" t="s">
        <v>1258</v>
      </c>
    </row>
    <row r="325">
      <c r="A325" s="4">
        <v>2009.0</v>
      </c>
      <c r="B325" s="4" t="s">
        <v>233</v>
      </c>
      <c r="C325" s="4" t="s">
        <v>13</v>
      </c>
      <c r="D325" s="4" t="s">
        <v>14</v>
      </c>
      <c r="E325" s="4">
        <v>65.0</v>
      </c>
      <c r="F325" s="36" t="s">
        <v>2374</v>
      </c>
      <c r="G325" s="4" t="s">
        <v>135</v>
      </c>
      <c r="H325" s="4">
        <v>484.0</v>
      </c>
      <c r="I325" s="4">
        <v>474.0</v>
      </c>
      <c r="J325" s="4">
        <v>958.0</v>
      </c>
      <c r="K325" s="36" t="s">
        <v>1258</v>
      </c>
    </row>
    <row r="326">
      <c r="A326" s="4">
        <v>2009.0</v>
      </c>
      <c r="B326" s="4" t="s">
        <v>233</v>
      </c>
      <c r="C326" s="4" t="s">
        <v>13</v>
      </c>
      <c r="D326" s="4" t="s">
        <v>14</v>
      </c>
      <c r="E326" s="4">
        <v>66.0</v>
      </c>
      <c r="F326" s="36" t="s">
        <v>1034</v>
      </c>
      <c r="G326" s="4" t="s">
        <v>2272</v>
      </c>
      <c r="H326" s="4">
        <v>490.0</v>
      </c>
      <c r="I326" s="4">
        <v>464.0</v>
      </c>
      <c r="J326" s="4">
        <v>954.0</v>
      </c>
      <c r="K326" s="36" t="s">
        <v>1258</v>
      </c>
    </row>
    <row r="327">
      <c r="A327" s="4">
        <v>2009.0</v>
      </c>
      <c r="B327" s="4" t="s">
        <v>233</v>
      </c>
      <c r="C327" s="4" t="s">
        <v>13</v>
      </c>
      <c r="D327" s="4" t="s">
        <v>14</v>
      </c>
      <c r="E327" s="4">
        <v>67.0</v>
      </c>
      <c r="F327" s="36" t="s">
        <v>1037</v>
      </c>
      <c r="G327" s="4" t="s">
        <v>2272</v>
      </c>
      <c r="H327" s="4">
        <v>428.0</v>
      </c>
      <c r="I327" s="4">
        <v>518.0</v>
      </c>
      <c r="J327" s="4">
        <v>946.0</v>
      </c>
      <c r="K327" s="36" t="s">
        <v>1258</v>
      </c>
    </row>
    <row r="328">
      <c r="A328" s="4">
        <v>2009.0</v>
      </c>
      <c r="B328" s="4" t="s">
        <v>233</v>
      </c>
      <c r="C328" s="4" t="s">
        <v>13</v>
      </c>
      <c r="D328" s="4" t="s">
        <v>14</v>
      </c>
      <c r="E328" s="4">
        <v>68.0</v>
      </c>
      <c r="F328" s="36" t="s">
        <v>2375</v>
      </c>
      <c r="G328" s="4" t="s">
        <v>2129</v>
      </c>
      <c r="H328" s="4">
        <v>452.0</v>
      </c>
      <c r="I328" s="4">
        <v>472.0</v>
      </c>
      <c r="J328" s="4">
        <v>924.0</v>
      </c>
      <c r="K328" s="36" t="s">
        <v>1258</v>
      </c>
    </row>
    <row r="329">
      <c r="A329" s="4">
        <v>2009.0</v>
      </c>
      <c r="B329" s="4" t="s">
        <v>233</v>
      </c>
      <c r="C329" s="4" t="s">
        <v>13</v>
      </c>
      <c r="D329" s="4" t="s">
        <v>14</v>
      </c>
      <c r="E329" s="4">
        <v>69.0</v>
      </c>
      <c r="F329" s="36" t="s">
        <v>2376</v>
      </c>
      <c r="G329" s="4" t="s">
        <v>2371</v>
      </c>
      <c r="H329" s="4">
        <v>414.0</v>
      </c>
      <c r="I329" s="4">
        <v>476.0</v>
      </c>
      <c r="J329" s="4">
        <v>890.0</v>
      </c>
      <c r="K329" s="36" t="s">
        <v>1258</v>
      </c>
    </row>
    <row r="330">
      <c r="A330" s="4">
        <v>2009.0</v>
      </c>
      <c r="B330" s="4" t="s">
        <v>233</v>
      </c>
      <c r="C330" s="4" t="s">
        <v>13</v>
      </c>
      <c r="D330" s="4" t="s">
        <v>14</v>
      </c>
      <c r="E330" s="4">
        <v>70.0</v>
      </c>
      <c r="F330" s="36" t="s">
        <v>2377</v>
      </c>
      <c r="G330" s="4" t="s">
        <v>2363</v>
      </c>
      <c r="H330" s="4">
        <v>422.0</v>
      </c>
      <c r="I330" s="4">
        <v>466.0</v>
      </c>
      <c r="J330" s="4">
        <v>888.0</v>
      </c>
      <c r="K330" s="4">
        <v>3.0</v>
      </c>
    </row>
    <row r="331">
      <c r="A331" s="4">
        <v>2009.0</v>
      </c>
      <c r="B331" s="4" t="s">
        <v>233</v>
      </c>
      <c r="C331" s="4" t="s">
        <v>13</v>
      </c>
      <c r="D331" s="4" t="s">
        <v>14</v>
      </c>
      <c r="E331" s="4">
        <v>71.0</v>
      </c>
      <c r="F331" s="36" t="s">
        <v>2219</v>
      </c>
      <c r="G331" s="4" t="s">
        <v>2129</v>
      </c>
      <c r="H331" s="4">
        <v>472.0</v>
      </c>
      <c r="I331" s="4">
        <v>416.0</v>
      </c>
      <c r="J331" s="4">
        <v>888.0</v>
      </c>
      <c r="K331" s="4">
        <v>2.0</v>
      </c>
    </row>
    <row r="332">
      <c r="A332" s="4">
        <v>2009.0</v>
      </c>
      <c r="B332" s="4" t="s">
        <v>233</v>
      </c>
      <c r="C332" s="4" t="s">
        <v>13</v>
      </c>
      <c r="D332" s="4" t="s">
        <v>14</v>
      </c>
      <c r="E332" s="4">
        <v>72.0</v>
      </c>
      <c r="F332" s="36" t="s">
        <v>281</v>
      </c>
      <c r="G332" s="4" t="s">
        <v>20</v>
      </c>
      <c r="H332" s="4">
        <v>416.0</v>
      </c>
      <c r="I332" s="4">
        <v>422.0</v>
      </c>
      <c r="J332" s="4">
        <v>838.0</v>
      </c>
      <c r="K332" s="36" t="s">
        <v>1258</v>
      </c>
    </row>
    <row r="333">
      <c r="A333" s="4">
        <v>2009.0</v>
      </c>
      <c r="B333" s="4" t="s">
        <v>233</v>
      </c>
      <c r="C333" s="4" t="s">
        <v>13</v>
      </c>
      <c r="D333" s="4" t="s">
        <v>14</v>
      </c>
      <c r="E333" s="4">
        <v>73.0</v>
      </c>
      <c r="F333" s="36" t="s">
        <v>2378</v>
      </c>
      <c r="G333" s="4" t="s">
        <v>2210</v>
      </c>
      <c r="H333" s="4">
        <v>426.0</v>
      </c>
      <c r="I333" s="4">
        <v>400.0</v>
      </c>
      <c r="J333" s="4">
        <v>826.0</v>
      </c>
      <c r="K333" s="36" t="s">
        <v>1258</v>
      </c>
    </row>
    <row r="334">
      <c r="A334" s="4">
        <v>2009.0</v>
      </c>
      <c r="B334" s="4" t="s">
        <v>233</v>
      </c>
      <c r="C334" s="4" t="s">
        <v>13</v>
      </c>
      <c r="D334" s="4" t="s">
        <v>14</v>
      </c>
      <c r="E334" s="4">
        <v>74.0</v>
      </c>
      <c r="F334" s="36" t="s">
        <v>2379</v>
      </c>
      <c r="G334" s="4" t="s">
        <v>2272</v>
      </c>
      <c r="H334" s="4">
        <v>408.0</v>
      </c>
      <c r="I334" s="4">
        <v>414.0</v>
      </c>
      <c r="J334" s="4">
        <v>822.0</v>
      </c>
      <c r="K334" s="36" t="s">
        <v>1258</v>
      </c>
    </row>
    <row r="335">
      <c r="A335" s="4">
        <v>2009.0</v>
      </c>
      <c r="B335" s="4" t="s">
        <v>233</v>
      </c>
      <c r="C335" s="4" t="s">
        <v>13</v>
      </c>
      <c r="D335" s="4" t="s">
        <v>14</v>
      </c>
      <c r="E335" s="4">
        <v>75.0</v>
      </c>
      <c r="F335" s="36" t="s">
        <v>2380</v>
      </c>
      <c r="G335" s="4" t="s">
        <v>1962</v>
      </c>
      <c r="H335" s="4">
        <v>404.0</v>
      </c>
      <c r="I335" s="4">
        <v>406.0</v>
      </c>
      <c r="J335" s="4">
        <v>810.0</v>
      </c>
      <c r="K335" s="36" t="s">
        <v>1258</v>
      </c>
    </row>
    <row r="336">
      <c r="A336" s="4">
        <v>2009.0</v>
      </c>
      <c r="B336" s="4" t="s">
        <v>233</v>
      </c>
      <c r="C336" s="4" t="s">
        <v>13</v>
      </c>
      <c r="D336" s="4" t="s">
        <v>14</v>
      </c>
      <c r="E336" s="4">
        <v>76.0</v>
      </c>
      <c r="F336" s="36" t="s">
        <v>2381</v>
      </c>
      <c r="G336" s="4" t="s">
        <v>1966</v>
      </c>
      <c r="H336" s="4">
        <v>372.0</v>
      </c>
      <c r="I336" s="4">
        <v>422.0</v>
      </c>
      <c r="J336" s="4">
        <v>794.0</v>
      </c>
      <c r="K336" s="36" t="s">
        <v>1258</v>
      </c>
    </row>
    <row r="337">
      <c r="A337" s="4">
        <v>2009.0</v>
      </c>
      <c r="B337" s="4" t="s">
        <v>233</v>
      </c>
      <c r="C337" s="4" t="s">
        <v>13</v>
      </c>
      <c r="D337" s="4" t="s">
        <v>14</v>
      </c>
      <c r="E337" s="4">
        <v>77.0</v>
      </c>
      <c r="F337" s="36" t="s">
        <v>148</v>
      </c>
      <c r="G337" s="4" t="s">
        <v>149</v>
      </c>
      <c r="H337" s="4">
        <v>384.0</v>
      </c>
      <c r="I337" s="4">
        <v>368.0</v>
      </c>
      <c r="J337" s="4">
        <v>752.0</v>
      </c>
      <c r="K337" s="36" t="s">
        <v>1258</v>
      </c>
    </row>
    <row r="338">
      <c r="A338" s="4">
        <v>2009.0</v>
      </c>
      <c r="B338" s="4" t="s">
        <v>233</v>
      </c>
      <c r="C338" s="4" t="s">
        <v>13</v>
      </c>
      <c r="D338" s="4" t="s">
        <v>14</v>
      </c>
      <c r="E338" s="4">
        <v>78.0</v>
      </c>
      <c r="F338" s="36" t="s">
        <v>1972</v>
      </c>
      <c r="G338" s="4" t="s">
        <v>1047</v>
      </c>
      <c r="H338" s="4">
        <v>268.0</v>
      </c>
      <c r="I338" s="4">
        <v>472.0</v>
      </c>
      <c r="J338" s="4">
        <v>740.0</v>
      </c>
      <c r="K338" s="36" t="s">
        <v>1258</v>
      </c>
    </row>
    <row r="339">
      <c r="A339" s="4">
        <v>2009.0</v>
      </c>
      <c r="B339" s="4" t="s">
        <v>233</v>
      </c>
      <c r="C339" s="4" t="s">
        <v>13</v>
      </c>
      <c r="D339" s="4" t="s">
        <v>14</v>
      </c>
      <c r="E339" s="4">
        <v>79.0</v>
      </c>
      <c r="F339" s="36" t="s">
        <v>1891</v>
      </c>
      <c r="G339" s="4" t="s">
        <v>2382</v>
      </c>
      <c r="H339" s="4">
        <v>308.0</v>
      </c>
      <c r="I339" s="4">
        <v>402.0</v>
      </c>
      <c r="J339" s="4">
        <v>710.0</v>
      </c>
      <c r="K339" s="36" t="s">
        <v>1258</v>
      </c>
    </row>
    <row r="340">
      <c r="A340" s="4">
        <v>2009.0</v>
      </c>
      <c r="B340" s="4" t="s">
        <v>233</v>
      </c>
      <c r="C340" s="4" t="s">
        <v>13</v>
      </c>
      <c r="D340" s="4" t="s">
        <v>14</v>
      </c>
      <c r="E340" s="4">
        <v>80.0</v>
      </c>
      <c r="F340" s="36" t="s">
        <v>2383</v>
      </c>
      <c r="G340" s="4" t="s">
        <v>1962</v>
      </c>
      <c r="H340" s="4">
        <v>358.0</v>
      </c>
      <c r="I340" s="4">
        <v>304.0</v>
      </c>
      <c r="J340" s="4">
        <v>662.0</v>
      </c>
      <c r="K340" s="36" t="s">
        <v>1258</v>
      </c>
    </row>
    <row r="341">
      <c r="A341" s="4">
        <v>2009.0</v>
      </c>
      <c r="B341" s="4" t="s">
        <v>233</v>
      </c>
      <c r="C341" s="4" t="s">
        <v>13</v>
      </c>
      <c r="D341" s="4" t="s">
        <v>14</v>
      </c>
      <c r="E341" s="4">
        <v>81.0</v>
      </c>
      <c r="F341" s="36" t="s">
        <v>284</v>
      </c>
      <c r="G341" s="4" t="s">
        <v>1122</v>
      </c>
      <c r="H341" s="4">
        <v>560.0</v>
      </c>
      <c r="J341" s="4">
        <v>560.0</v>
      </c>
    </row>
    <row r="342">
      <c r="A342" s="4">
        <v>2009.0</v>
      </c>
      <c r="B342" s="4" t="s">
        <v>233</v>
      </c>
      <c r="C342" s="4" t="s">
        <v>57</v>
      </c>
      <c r="D342" s="4" t="s">
        <v>14</v>
      </c>
      <c r="E342" s="4">
        <v>1.0</v>
      </c>
      <c r="F342" s="36" t="s">
        <v>1579</v>
      </c>
      <c r="G342" s="4" t="s">
        <v>2291</v>
      </c>
      <c r="H342" s="4">
        <v>608.0</v>
      </c>
      <c r="I342" s="4">
        <v>580.0</v>
      </c>
      <c r="J342" s="4">
        <v>1188.0</v>
      </c>
      <c r="K342" s="36" t="s">
        <v>1258</v>
      </c>
    </row>
    <row r="343">
      <c r="A343" s="4">
        <v>2009.0</v>
      </c>
      <c r="B343" s="4" t="s">
        <v>233</v>
      </c>
      <c r="C343" s="4" t="s">
        <v>57</v>
      </c>
      <c r="D343" s="4" t="s">
        <v>14</v>
      </c>
      <c r="E343" s="4">
        <v>2.0</v>
      </c>
      <c r="F343" s="36" t="s">
        <v>2222</v>
      </c>
      <c r="G343" s="4" t="s">
        <v>129</v>
      </c>
      <c r="H343" s="4">
        <v>558.0</v>
      </c>
      <c r="I343" s="4">
        <v>606.0</v>
      </c>
      <c r="J343" s="4">
        <v>1164.0</v>
      </c>
      <c r="K343" s="36" t="s">
        <v>1258</v>
      </c>
    </row>
    <row r="344">
      <c r="A344" s="4">
        <v>2009.0</v>
      </c>
      <c r="B344" s="4" t="s">
        <v>233</v>
      </c>
      <c r="C344" s="4" t="s">
        <v>57</v>
      </c>
      <c r="D344" s="4" t="s">
        <v>14</v>
      </c>
      <c r="E344" s="4">
        <v>3.0</v>
      </c>
      <c r="F344" s="36" t="s">
        <v>58</v>
      </c>
      <c r="G344" s="4" t="s">
        <v>2129</v>
      </c>
      <c r="H344" s="4">
        <v>558.0</v>
      </c>
      <c r="I344" s="4">
        <v>568.0</v>
      </c>
      <c r="J344" s="4">
        <v>1126.0</v>
      </c>
      <c r="K344" s="36" t="s">
        <v>1258</v>
      </c>
    </row>
    <row r="345">
      <c r="A345" s="4">
        <v>2009.0</v>
      </c>
      <c r="B345" s="4" t="s">
        <v>233</v>
      </c>
      <c r="C345" s="4" t="s">
        <v>57</v>
      </c>
      <c r="D345" s="4" t="s">
        <v>14</v>
      </c>
      <c r="E345" s="4">
        <v>4.0</v>
      </c>
      <c r="F345" s="36" t="s">
        <v>288</v>
      </c>
      <c r="G345" s="4" t="s">
        <v>2049</v>
      </c>
      <c r="H345" s="4">
        <v>542.0</v>
      </c>
      <c r="I345" s="4">
        <v>572.0</v>
      </c>
      <c r="J345" s="4">
        <v>1114.0</v>
      </c>
      <c r="K345" s="36" t="s">
        <v>1258</v>
      </c>
    </row>
    <row r="346">
      <c r="A346" s="4">
        <v>2009.0</v>
      </c>
      <c r="B346" s="4" t="s">
        <v>233</v>
      </c>
      <c r="C346" s="4" t="s">
        <v>57</v>
      </c>
      <c r="D346" s="4" t="s">
        <v>14</v>
      </c>
      <c r="E346" s="4">
        <v>5.0</v>
      </c>
      <c r="F346" s="36" t="s">
        <v>2384</v>
      </c>
      <c r="G346" s="4" t="s">
        <v>2020</v>
      </c>
      <c r="H346" s="4">
        <v>526.0</v>
      </c>
      <c r="I346" s="4">
        <v>570.0</v>
      </c>
      <c r="J346" s="4">
        <v>1096.0</v>
      </c>
      <c r="K346" s="36" t="s">
        <v>1258</v>
      </c>
    </row>
    <row r="347">
      <c r="A347" s="4">
        <v>2009.0</v>
      </c>
      <c r="B347" s="4" t="s">
        <v>233</v>
      </c>
      <c r="C347" s="4" t="s">
        <v>57</v>
      </c>
      <c r="D347" s="4" t="s">
        <v>14</v>
      </c>
      <c r="E347" s="4">
        <v>6.0</v>
      </c>
      <c r="F347" s="36" t="s">
        <v>1581</v>
      </c>
      <c r="G347" s="4" t="s">
        <v>2355</v>
      </c>
      <c r="H347" s="4">
        <v>542.0</v>
      </c>
      <c r="I347" s="4">
        <v>502.0</v>
      </c>
      <c r="J347" s="4">
        <v>1044.0</v>
      </c>
      <c r="K347" s="36" t="s">
        <v>1258</v>
      </c>
    </row>
    <row r="348">
      <c r="A348" s="4">
        <v>2009.0</v>
      </c>
      <c r="B348" s="4" t="s">
        <v>233</v>
      </c>
      <c r="C348" s="4" t="s">
        <v>57</v>
      </c>
      <c r="D348" s="4" t="s">
        <v>14</v>
      </c>
      <c r="E348" s="4">
        <v>7.0</v>
      </c>
      <c r="F348" s="36" t="s">
        <v>290</v>
      </c>
      <c r="G348" s="4" t="s">
        <v>2385</v>
      </c>
      <c r="H348" s="4">
        <v>492.0</v>
      </c>
      <c r="I348" s="4">
        <v>534.0</v>
      </c>
      <c r="J348" s="4">
        <v>1026.0</v>
      </c>
      <c r="K348" s="36" t="s">
        <v>1258</v>
      </c>
    </row>
    <row r="349">
      <c r="A349" s="4">
        <v>2009.0</v>
      </c>
      <c r="B349" s="4" t="s">
        <v>233</v>
      </c>
      <c r="C349" s="4" t="s">
        <v>57</v>
      </c>
      <c r="D349" s="4" t="s">
        <v>14</v>
      </c>
      <c r="E349" s="4">
        <v>8.0</v>
      </c>
      <c r="F349" s="36" t="s">
        <v>2386</v>
      </c>
      <c r="G349" s="4" t="s">
        <v>667</v>
      </c>
      <c r="H349" s="4">
        <v>484.0</v>
      </c>
      <c r="I349" s="4">
        <v>482.0</v>
      </c>
      <c r="J349" s="4">
        <v>966.0</v>
      </c>
      <c r="K349" s="36" t="s">
        <v>1258</v>
      </c>
    </row>
    <row r="350">
      <c r="A350" s="4">
        <v>2009.0</v>
      </c>
      <c r="B350" s="4" t="s">
        <v>233</v>
      </c>
      <c r="C350" s="4" t="s">
        <v>57</v>
      </c>
      <c r="D350" s="4" t="s">
        <v>14</v>
      </c>
      <c r="E350" s="4">
        <v>9.0</v>
      </c>
      <c r="F350" s="36" t="s">
        <v>1918</v>
      </c>
      <c r="G350" s="4" t="s">
        <v>2343</v>
      </c>
      <c r="H350" s="4">
        <v>478.0</v>
      </c>
      <c r="I350" s="4">
        <v>486.0</v>
      </c>
      <c r="J350" s="4">
        <v>964.0</v>
      </c>
      <c r="K350" s="36" t="s">
        <v>1258</v>
      </c>
    </row>
    <row r="351">
      <c r="A351" s="4">
        <v>2009.0</v>
      </c>
      <c r="B351" s="4" t="s">
        <v>233</v>
      </c>
      <c r="C351" s="4" t="s">
        <v>57</v>
      </c>
      <c r="D351" s="4" t="s">
        <v>14</v>
      </c>
      <c r="E351" s="4">
        <v>10.0</v>
      </c>
      <c r="F351" s="36" t="s">
        <v>1912</v>
      </c>
      <c r="G351" s="4" t="s">
        <v>263</v>
      </c>
      <c r="H351" s="4">
        <v>468.0</v>
      </c>
      <c r="I351" s="4">
        <v>484.0</v>
      </c>
      <c r="J351" s="4">
        <v>952.0</v>
      </c>
      <c r="K351" s="36" t="s">
        <v>1258</v>
      </c>
    </row>
    <row r="352">
      <c r="A352" s="4">
        <v>2009.0</v>
      </c>
      <c r="B352" s="4" t="s">
        <v>233</v>
      </c>
      <c r="C352" s="4" t="s">
        <v>57</v>
      </c>
      <c r="D352" s="4" t="s">
        <v>14</v>
      </c>
      <c r="E352" s="4">
        <v>11.0</v>
      </c>
      <c r="F352" s="36" t="s">
        <v>1044</v>
      </c>
      <c r="G352" s="4" t="s">
        <v>2158</v>
      </c>
      <c r="H352" s="4">
        <v>484.0</v>
      </c>
      <c r="I352" s="4">
        <v>464.0</v>
      </c>
      <c r="J352" s="4">
        <v>948.0</v>
      </c>
      <c r="K352" s="36" t="s">
        <v>1258</v>
      </c>
    </row>
    <row r="353">
      <c r="A353" s="4">
        <v>2009.0</v>
      </c>
      <c r="B353" s="4" t="s">
        <v>233</v>
      </c>
      <c r="C353" s="4" t="s">
        <v>57</v>
      </c>
      <c r="D353" s="4" t="s">
        <v>14</v>
      </c>
      <c r="E353" s="4">
        <v>12.0</v>
      </c>
      <c r="F353" s="36" t="s">
        <v>2075</v>
      </c>
      <c r="G353" s="4" t="s">
        <v>1047</v>
      </c>
      <c r="H353" s="4">
        <v>494.0</v>
      </c>
      <c r="I353" s="4">
        <v>444.0</v>
      </c>
      <c r="J353" s="4">
        <v>938.0</v>
      </c>
      <c r="K353" s="36" t="s">
        <v>1258</v>
      </c>
    </row>
    <row r="354">
      <c r="A354" s="4">
        <v>2009.0</v>
      </c>
      <c r="B354" s="4" t="s">
        <v>233</v>
      </c>
      <c r="C354" s="4" t="s">
        <v>57</v>
      </c>
      <c r="D354" s="4" t="s">
        <v>14</v>
      </c>
      <c r="E354" s="4">
        <v>13.0</v>
      </c>
      <c r="F354" s="36" t="s">
        <v>1915</v>
      </c>
      <c r="G354" s="4" t="s">
        <v>663</v>
      </c>
      <c r="H354" s="4">
        <v>438.0</v>
      </c>
      <c r="I354" s="4">
        <v>482.0</v>
      </c>
      <c r="J354" s="4">
        <v>920.0</v>
      </c>
      <c r="K354" s="36" t="s">
        <v>1258</v>
      </c>
    </row>
    <row r="355">
      <c r="A355" s="4">
        <v>2009.0</v>
      </c>
      <c r="B355" s="4" t="s">
        <v>233</v>
      </c>
      <c r="C355" s="4" t="s">
        <v>57</v>
      </c>
      <c r="D355" s="4" t="s">
        <v>14</v>
      </c>
      <c r="E355" s="4">
        <v>14.0</v>
      </c>
      <c r="F355" s="36" t="s">
        <v>2152</v>
      </c>
      <c r="G355" s="4" t="s">
        <v>24</v>
      </c>
      <c r="H355" s="4">
        <v>470.0</v>
      </c>
      <c r="I355" s="4">
        <v>444.0</v>
      </c>
      <c r="J355" s="4">
        <v>914.0</v>
      </c>
      <c r="K355" s="36" t="s">
        <v>1258</v>
      </c>
    </row>
    <row r="356">
      <c r="A356" s="4">
        <v>2009.0</v>
      </c>
      <c r="B356" s="4" t="s">
        <v>233</v>
      </c>
      <c r="C356" s="4" t="s">
        <v>57</v>
      </c>
      <c r="D356" s="4" t="s">
        <v>14</v>
      </c>
      <c r="E356" s="4">
        <v>15.0</v>
      </c>
      <c r="F356" s="36" t="s">
        <v>2227</v>
      </c>
      <c r="G356" s="4" t="s">
        <v>149</v>
      </c>
      <c r="H356" s="4">
        <v>460.0</v>
      </c>
      <c r="I356" s="4">
        <v>450.0</v>
      </c>
      <c r="J356" s="4">
        <v>910.0</v>
      </c>
      <c r="K356" s="36" t="s">
        <v>1258</v>
      </c>
    </row>
    <row r="357">
      <c r="A357" s="4">
        <v>2009.0</v>
      </c>
      <c r="B357" s="4" t="s">
        <v>233</v>
      </c>
      <c r="C357" s="4" t="s">
        <v>57</v>
      </c>
      <c r="D357" s="4" t="s">
        <v>14</v>
      </c>
      <c r="E357" s="4">
        <v>16.0</v>
      </c>
      <c r="F357" s="36" t="s">
        <v>2226</v>
      </c>
      <c r="G357" s="4" t="s">
        <v>2134</v>
      </c>
      <c r="H357" s="4">
        <v>488.0</v>
      </c>
      <c r="I357" s="4">
        <v>408.0</v>
      </c>
      <c r="J357" s="4">
        <v>896.0</v>
      </c>
      <c r="K357" s="36" t="s">
        <v>1258</v>
      </c>
    </row>
    <row r="358">
      <c r="A358" s="4">
        <v>2009.0</v>
      </c>
      <c r="B358" s="4" t="s">
        <v>233</v>
      </c>
      <c r="C358" s="4" t="s">
        <v>57</v>
      </c>
      <c r="D358" s="4" t="s">
        <v>14</v>
      </c>
      <c r="E358" s="4">
        <v>17.0</v>
      </c>
      <c r="F358" s="36" t="s">
        <v>1580</v>
      </c>
      <c r="G358" s="4" t="s">
        <v>2363</v>
      </c>
      <c r="H358" s="4">
        <v>446.0</v>
      </c>
      <c r="I358" s="4">
        <v>446.0</v>
      </c>
      <c r="J358" s="4">
        <v>892.0</v>
      </c>
      <c r="K358" s="36" t="s">
        <v>1258</v>
      </c>
    </row>
    <row r="359">
      <c r="A359" s="4">
        <v>2009.0</v>
      </c>
      <c r="B359" s="4" t="s">
        <v>233</v>
      </c>
      <c r="C359" s="4" t="s">
        <v>57</v>
      </c>
      <c r="D359" s="4" t="s">
        <v>14</v>
      </c>
      <c r="E359" s="4">
        <v>18.0</v>
      </c>
      <c r="F359" s="36" t="s">
        <v>1208</v>
      </c>
      <c r="G359" s="4" t="s">
        <v>327</v>
      </c>
      <c r="H359" s="4">
        <v>464.0</v>
      </c>
      <c r="I359" s="4">
        <v>408.0</v>
      </c>
      <c r="J359" s="4">
        <v>872.0</v>
      </c>
      <c r="K359" s="36" t="s">
        <v>1258</v>
      </c>
    </row>
    <row r="360">
      <c r="A360" s="4">
        <v>2009.0</v>
      </c>
      <c r="B360" s="4" t="s">
        <v>233</v>
      </c>
      <c r="C360" s="4" t="s">
        <v>57</v>
      </c>
      <c r="D360" s="4" t="s">
        <v>14</v>
      </c>
      <c r="E360" s="4">
        <v>19.0</v>
      </c>
      <c r="F360" s="36" t="s">
        <v>1698</v>
      </c>
      <c r="G360" s="4" t="s">
        <v>24</v>
      </c>
      <c r="H360" s="4">
        <v>426.0</v>
      </c>
      <c r="I360" s="4">
        <v>444.0</v>
      </c>
      <c r="J360" s="4">
        <v>870.0</v>
      </c>
      <c r="K360" s="36" t="s">
        <v>1258</v>
      </c>
    </row>
    <row r="361">
      <c r="A361" s="4">
        <v>2009.0</v>
      </c>
      <c r="B361" s="4" t="s">
        <v>233</v>
      </c>
      <c r="C361" s="4" t="s">
        <v>57</v>
      </c>
      <c r="D361" s="4" t="s">
        <v>14</v>
      </c>
      <c r="E361" s="4">
        <v>20.0</v>
      </c>
      <c r="F361" s="36" t="s">
        <v>2387</v>
      </c>
      <c r="G361" s="4" t="s">
        <v>1640</v>
      </c>
      <c r="H361" s="4">
        <v>392.0</v>
      </c>
      <c r="I361" s="4">
        <v>466.0</v>
      </c>
      <c r="J361" s="4">
        <v>858.0</v>
      </c>
      <c r="K361" s="36" t="s">
        <v>1258</v>
      </c>
    </row>
    <row r="362">
      <c r="A362" s="4">
        <v>2009.0</v>
      </c>
      <c r="B362" s="4" t="s">
        <v>233</v>
      </c>
      <c r="C362" s="4" t="s">
        <v>57</v>
      </c>
      <c r="D362" s="4" t="s">
        <v>14</v>
      </c>
      <c r="E362" s="4">
        <v>21.0</v>
      </c>
      <c r="F362" s="36" t="s">
        <v>1815</v>
      </c>
      <c r="G362" s="4" t="s">
        <v>24</v>
      </c>
      <c r="H362" s="4">
        <v>434.0</v>
      </c>
      <c r="I362" s="4">
        <v>422.0</v>
      </c>
      <c r="J362" s="4">
        <v>856.0</v>
      </c>
      <c r="K362" s="36" t="s">
        <v>1258</v>
      </c>
    </row>
    <row r="363">
      <c r="A363" s="4">
        <v>2009.0</v>
      </c>
      <c r="B363" s="4" t="s">
        <v>233</v>
      </c>
      <c r="C363" s="4" t="s">
        <v>57</v>
      </c>
      <c r="D363" s="4" t="s">
        <v>14</v>
      </c>
      <c r="E363" s="4">
        <v>22.0</v>
      </c>
      <c r="F363" s="36" t="s">
        <v>2388</v>
      </c>
      <c r="G363" s="4" t="s">
        <v>2129</v>
      </c>
      <c r="H363" s="4">
        <v>420.0</v>
      </c>
      <c r="I363" s="4">
        <v>430.0</v>
      </c>
      <c r="J363" s="4">
        <v>850.0</v>
      </c>
      <c r="K363" s="36" t="s">
        <v>1258</v>
      </c>
    </row>
    <row r="364">
      <c r="A364" s="4">
        <v>2009.0</v>
      </c>
      <c r="B364" s="4" t="s">
        <v>233</v>
      </c>
      <c r="C364" s="4" t="s">
        <v>57</v>
      </c>
      <c r="D364" s="4" t="s">
        <v>14</v>
      </c>
      <c r="E364" s="4">
        <v>23.0</v>
      </c>
      <c r="F364" s="36" t="s">
        <v>1700</v>
      </c>
      <c r="G364" s="4" t="s">
        <v>2273</v>
      </c>
      <c r="H364" s="4">
        <v>418.0</v>
      </c>
      <c r="I364" s="4">
        <v>414.0</v>
      </c>
      <c r="J364" s="4">
        <v>832.0</v>
      </c>
      <c r="K364" s="4">
        <v>2.0</v>
      </c>
    </row>
    <row r="365">
      <c r="A365" s="4">
        <v>2009.0</v>
      </c>
      <c r="B365" s="4" t="s">
        <v>233</v>
      </c>
      <c r="C365" s="4" t="s">
        <v>57</v>
      </c>
      <c r="D365" s="4" t="s">
        <v>14</v>
      </c>
      <c r="E365" s="4">
        <v>24.0</v>
      </c>
      <c r="F365" s="36" t="s">
        <v>2389</v>
      </c>
      <c r="G365" s="4" t="s">
        <v>2129</v>
      </c>
      <c r="H365" s="4">
        <v>406.0</v>
      </c>
      <c r="I365" s="4">
        <v>426.0</v>
      </c>
      <c r="J365" s="4">
        <v>832.0</v>
      </c>
      <c r="K365" s="4">
        <v>1.0</v>
      </c>
    </row>
    <row r="366">
      <c r="A366" s="4">
        <v>2009.0</v>
      </c>
      <c r="B366" s="4" t="s">
        <v>233</v>
      </c>
      <c r="C366" s="4" t="s">
        <v>57</v>
      </c>
      <c r="D366" s="4" t="s">
        <v>14</v>
      </c>
      <c r="E366" s="4">
        <v>25.0</v>
      </c>
      <c r="F366" s="36" t="s">
        <v>2390</v>
      </c>
      <c r="G366" s="4" t="s">
        <v>1962</v>
      </c>
      <c r="H366" s="4">
        <v>452.0</v>
      </c>
      <c r="I366" s="4">
        <v>374.0</v>
      </c>
      <c r="J366" s="4">
        <v>826.0</v>
      </c>
      <c r="K366" s="36" t="s">
        <v>1258</v>
      </c>
    </row>
    <row r="367">
      <c r="A367" s="4">
        <v>2009.0</v>
      </c>
      <c r="B367" s="4" t="s">
        <v>233</v>
      </c>
      <c r="C367" s="4" t="s">
        <v>57</v>
      </c>
      <c r="D367" s="4" t="s">
        <v>14</v>
      </c>
      <c r="E367" s="4">
        <v>26.0</v>
      </c>
      <c r="F367" s="36" t="s">
        <v>2391</v>
      </c>
      <c r="G367" s="4" t="s">
        <v>2134</v>
      </c>
      <c r="H367" s="4">
        <v>416.0</v>
      </c>
      <c r="I367" s="4">
        <v>404.0</v>
      </c>
      <c r="J367" s="4">
        <v>820.0</v>
      </c>
      <c r="K367" s="36" t="s">
        <v>1258</v>
      </c>
    </row>
    <row r="368">
      <c r="A368" s="4">
        <v>2009.0</v>
      </c>
      <c r="B368" s="4" t="s">
        <v>233</v>
      </c>
      <c r="C368" s="4" t="s">
        <v>57</v>
      </c>
      <c r="D368" s="4" t="s">
        <v>14</v>
      </c>
      <c r="E368" s="4">
        <v>27.0</v>
      </c>
      <c r="F368" s="36" t="s">
        <v>2392</v>
      </c>
      <c r="G368" s="4" t="s">
        <v>1547</v>
      </c>
      <c r="H368" s="4">
        <v>468.0</v>
      </c>
      <c r="I368" s="4">
        <v>328.0</v>
      </c>
      <c r="J368" s="4">
        <v>796.0</v>
      </c>
      <c r="K368" s="4">
        <v>3.0</v>
      </c>
    </row>
    <row r="369">
      <c r="A369" s="4">
        <v>2009.0</v>
      </c>
      <c r="B369" s="4" t="s">
        <v>233</v>
      </c>
      <c r="C369" s="4" t="s">
        <v>57</v>
      </c>
      <c r="D369" s="4" t="s">
        <v>14</v>
      </c>
      <c r="E369" s="4">
        <v>28.0</v>
      </c>
      <c r="F369" s="36" t="s">
        <v>2074</v>
      </c>
      <c r="G369" s="4" t="s">
        <v>2131</v>
      </c>
      <c r="H369" s="4">
        <v>348.0</v>
      </c>
      <c r="I369" s="4">
        <v>448.0</v>
      </c>
      <c r="J369" s="4">
        <v>796.0</v>
      </c>
      <c r="K369" s="4">
        <v>0.0</v>
      </c>
    </row>
    <row r="370">
      <c r="A370" s="4">
        <v>2009.0</v>
      </c>
      <c r="B370" s="4" t="s">
        <v>233</v>
      </c>
      <c r="C370" s="4" t="s">
        <v>57</v>
      </c>
      <c r="D370" s="4" t="s">
        <v>14</v>
      </c>
      <c r="E370" s="4">
        <v>29.0</v>
      </c>
      <c r="F370" s="36" t="s">
        <v>2393</v>
      </c>
      <c r="G370" s="4" t="s">
        <v>2310</v>
      </c>
      <c r="H370" s="4">
        <v>392.0</v>
      </c>
      <c r="I370" s="4">
        <v>382.0</v>
      </c>
      <c r="J370" s="4">
        <v>774.0</v>
      </c>
      <c r="K370" s="36" t="s">
        <v>1258</v>
      </c>
    </row>
    <row r="371">
      <c r="A371" s="4">
        <v>2009.0</v>
      </c>
      <c r="B371" s="4" t="s">
        <v>233</v>
      </c>
      <c r="C371" s="4" t="s">
        <v>57</v>
      </c>
      <c r="D371" s="4" t="s">
        <v>14</v>
      </c>
      <c r="E371" s="4">
        <v>30.0</v>
      </c>
      <c r="F371" s="36" t="s">
        <v>1212</v>
      </c>
      <c r="G371" s="4" t="s">
        <v>1640</v>
      </c>
      <c r="H371" s="4">
        <v>410.0</v>
      </c>
      <c r="I371" s="4">
        <v>360.0</v>
      </c>
      <c r="J371" s="4">
        <v>770.0</v>
      </c>
      <c r="K371" s="36" t="s">
        <v>1258</v>
      </c>
    </row>
    <row r="372">
      <c r="A372" s="4">
        <v>2009.0</v>
      </c>
      <c r="B372" s="4" t="s">
        <v>233</v>
      </c>
      <c r="C372" s="4" t="s">
        <v>57</v>
      </c>
      <c r="D372" s="4" t="s">
        <v>14</v>
      </c>
      <c r="E372" s="4">
        <v>31.0</v>
      </c>
      <c r="F372" s="36" t="s">
        <v>2078</v>
      </c>
      <c r="G372" s="4" t="s">
        <v>1953</v>
      </c>
      <c r="H372" s="4">
        <v>310.0</v>
      </c>
      <c r="I372" s="4">
        <v>402.0</v>
      </c>
      <c r="J372" s="4">
        <v>712.0</v>
      </c>
      <c r="K372" s="4">
        <v>2.0</v>
      </c>
    </row>
    <row r="373">
      <c r="A373" s="4">
        <v>2009.0</v>
      </c>
      <c r="B373" s="4" t="s">
        <v>233</v>
      </c>
      <c r="C373" s="4" t="s">
        <v>57</v>
      </c>
      <c r="D373" s="4" t="s">
        <v>14</v>
      </c>
      <c r="E373" s="4">
        <v>32.0</v>
      </c>
      <c r="F373" s="36" t="s">
        <v>2229</v>
      </c>
      <c r="G373" s="4" t="s">
        <v>1956</v>
      </c>
      <c r="H373" s="4">
        <v>380.0</v>
      </c>
      <c r="I373" s="4">
        <v>332.0</v>
      </c>
      <c r="J373" s="4">
        <v>712.0</v>
      </c>
      <c r="K373" s="4">
        <v>1.0</v>
      </c>
    </row>
    <row r="374">
      <c r="A374" s="4">
        <v>2009.0</v>
      </c>
      <c r="B374" s="4" t="s">
        <v>233</v>
      </c>
      <c r="C374" s="4" t="s">
        <v>57</v>
      </c>
      <c r="D374" s="4" t="s">
        <v>14</v>
      </c>
      <c r="E374" s="4">
        <v>33.0</v>
      </c>
      <c r="F374" s="36" t="s">
        <v>2394</v>
      </c>
      <c r="G374" s="4" t="s">
        <v>2395</v>
      </c>
      <c r="H374" s="4">
        <v>370.0</v>
      </c>
      <c r="I374" s="4">
        <v>292.0</v>
      </c>
      <c r="J374" s="4">
        <v>662.0</v>
      </c>
      <c r="K374" s="36" t="s">
        <v>1258</v>
      </c>
    </row>
    <row r="375">
      <c r="A375" s="4">
        <v>2009.0</v>
      </c>
      <c r="B375" s="4" t="s">
        <v>233</v>
      </c>
      <c r="C375" s="4" t="s">
        <v>57</v>
      </c>
      <c r="D375" s="4" t="s">
        <v>14</v>
      </c>
      <c r="E375" s="4">
        <v>34.0</v>
      </c>
      <c r="F375" s="36" t="s">
        <v>2396</v>
      </c>
      <c r="G375" s="4" t="s">
        <v>2372</v>
      </c>
      <c r="H375" s="4">
        <v>258.0</v>
      </c>
      <c r="I375" s="4">
        <v>266.0</v>
      </c>
      <c r="J375" s="4">
        <v>524.0</v>
      </c>
      <c r="K375" s="36" t="s">
        <v>1258</v>
      </c>
    </row>
    <row r="376">
      <c r="A376" s="4">
        <v>2009.0</v>
      </c>
      <c r="B376" s="4" t="s">
        <v>233</v>
      </c>
      <c r="C376" s="4" t="s">
        <v>57</v>
      </c>
      <c r="D376" s="4" t="s">
        <v>14</v>
      </c>
      <c r="E376" s="4">
        <v>35.0</v>
      </c>
      <c r="F376" s="36" t="s">
        <v>908</v>
      </c>
      <c r="G376" s="4" t="s">
        <v>441</v>
      </c>
      <c r="H376" s="4">
        <v>280.0</v>
      </c>
      <c r="I376" s="4">
        <v>234.0</v>
      </c>
      <c r="J376" s="4">
        <v>514.0</v>
      </c>
      <c r="K376" s="36" t="s">
        <v>1258</v>
      </c>
    </row>
    <row r="377">
      <c r="A377" s="4">
        <v>2009.0</v>
      </c>
      <c r="B377" s="4" t="s">
        <v>233</v>
      </c>
      <c r="C377" s="4" t="s">
        <v>57</v>
      </c>
      <c r="D377" s="4" t="s">
        <v>14</v>
      </c>
      <c r="E377" s="4">
        <v>36.0</v>
      </c>
      <c r="F377" s="36" t="s">
        <v>1804</v>
      </c>
      <c r="G377" s="4" t="s">
        <v>1796</v>
      </c>
      <c r="H377" s="4">
        <v>220.0</v>
      </c>
      <c r="I377" s="4">
        <v>262.0</v>
      </c>
      <c r="J377" s="4">
        <v>482.0</v>
      </c>
      <c r="K377" s="36" t="s">
        <v>1258</v>
      </c>
    </row>
    <row r="378">
      <c r="A378" s="4">
        <v>2009.0</v>
      </c>
      <c r="B378" s="4" t="s">
        <v>233</v>
      </c>
      <c r="C378" s="4" t="s">
        <v>57</v>
      </c>
      <c r="D378" s="4" t="s">
        <v>14</v>
      </c>
      <c r="E378" s="4">
        <v>37.0</v>
      </c>
      <c r="F378" s="36" t="s">
        <v>2397</v>
      </c>
      <c r="G378" s="4" t="s">
        <v>129</v>
      </c>
      <c r="H378" s="4">
        <v>182.0</v>
      </c>
      <c r="I378" s="4">
        <v>210.0</v>
      </c>
      <c r="J378" s="4">
        <v>392.0</v>
      </c>
      <c r="K378" s="36" t="s">
        <v>1258</v>
      </c>
    </row>
    <row r="379">
      <c r="A379" s="4">
        <v>2009.0</v>
      </c>
      <c r="B379" s="4" t="s">
        <v>233</v>
      </c>
      <c r="C379" s="4" t="s">
        <v>57</v>
      </c>
      <c r="D379" s="4" t="s">
        <v>14</v>
      </c>
      <c r="E379" s="4">
        <v>38.0</v>
      </c>
      <c r="F379" s="36" t="s">
        <v>2127</v>
      </c>
      <c r="G379" s="4" t="s">
        <v>2129</v>
      </c>
      <c r="H379" s="4">
        <v>144.0</v>
      </c>
      <c r="I379" s="4">
        <v>184.0</v>
      </c>
      <c r="J379" s="4">
        <v>328.0</v>
      </c>
      <c r="K379" s="36" t="s">
        <v>1258</v>
      </c>
    </row>
    <row r="380">
      <c r="A380" s="4">
        <v>2009.0</v>
      </c>
      <c r="B380" s="4" t="s">
        <v>233</v>
      </c>
      <c r="C380" s="4" t="s">
        <v>57</v>
      </c>
      <c r="D380" s="4" t="s">
        <v>14</v>
      </c>
      <c r="E380" s="4">
        <v>39.0</v>
      </c>
      <c r="F380" s="36" t="s">
        <v>1273</v>
      </c>
      <c r="G380" s="4" t="s">
        <v>1274</v>
      </c>
      <c r="H380" s="4">
        <v>498.0</v>
      </c>
      <c r="J380" s="4">
        <v>498.0</v>
      </c>
    </row>
    <row r="381">
      <c r="A381" s="4">
        <v>2009.0</v>
      </c>
      <c r="B381" s="4" t="s">
        <v>298</v>
      </c>
      <c r="C381" s="4" t="s">
        <v>13</v>
      </c>
      <c r="D381" s="4" t="s">
        <v>14</v>
      </c>
      <c r="E381" s="4">
        <v>1.0</v>
      </c>
      <c r="F381" s="36" t="s">
        <v>745</v>
      </c>
      <c r="G381" s="4" t="s">
        <v>1578</v>
      </c>
      <c r="H381" s="4">
        <v>680.0</v>
      </c>
      <c r="I381" s="4">
        <v>620.0</v>
      </c>
      <c r="J381" s="4">
        <v>1300.0</v>
      </c>
      <c r="K381" s="36" t="s">
        <v>1258</v>
      </c>
    </row>
    <row r="382">
      <c r="A382" s="4">
        <v>2009.0</v>
      </c>
      <c r="B382" s="4" t="s">
        <v>298</v>
      </c>
      <c r="C382" s="4" t="s">
        <v>13</v>
      </c>
      <c r="D382" s="4" t="s">
        <v>14</v>
      </c>
      <c r="E382" s="4">
        <v>2.0</v>
      </c>
      <c r="F382" s="36" t="s">
        <v>2082</v>
      </c>
      <c r="G382" s="4" t="s">
        <v>263</v>
      </c>
      <c r="H382" s="4">
        <v>614.0</v>
      </c>
      <c r="I382" s="4">
        <v>622.0</v>
      </c>
      <c r="J382" s="4">
        <v>1236.0</v>
      </c>
      <c r="K382" s="36" t="s">
        <v>1258</v>
      </c>
    </row>
    <row r="383">
      <c r="A383" s="4">
        <v>2009.0</v>
      </c>
      <c r="B383" s="4" t="s">
        <v>298</v>
      </c>
      <c r="C383" s="4" t="s">
        <v>13</v>
      </c>
      <c r="D383" s="4" t="s">
        <v>14</v>
      </c>
      <c r="E383" s="4">
        <v>3.0</v>
      </c>
      <c r="F383" s="36" t="s">
        <v>1219</v>
      </c>
      <c r="G383" s="4" t="s">
        <v>63</v>
      </c>
      <c r="H383" s="4">
        <v>636.0</v>
      </c>
      <c r="I383" s="4">
        <v>596.0</v>
      </c>
      <c r="J383" s="4">
        <v>1232.0</v>
      </c>
      <c r="K383" s="36" t="s">
        <v>1258</v>
      </c>
    </row>
    <row r="384">
      <c r="A384" s="4">
        <v>2009.0</v>
      </c>
      <c r="B384" s="4" t="s">
        <v>298</v>
      </c>
      <c r="C384" s="4" t="s">
        <v>13</v>
      </c>
      <c r="D384" s="4" t="s">
        <v>14</v>
      </c>
      <c r="E384" s="4">
        <v>4.0</v>
      </c>
      <c r="F384" s="36" t="s">
        <v>1503</v>
      </c>
      <c r="G384" s="4" t="s">
        <v>2237</v>
      </c>
      <c r="H384" s="4">
        <v>652.0</v>
      </c>
      <c r="I384" s="4">
        <v>550.0</v>
      </c>
      <c r="J384" s="4">
        <v>1202.0</v>
      </c>
      <c r="K384" s="36" t="s">
        <v>1258</v>
      </c>
    </row>
    <row r="385">
      <c r="A385" s="4">
        <v>2009.0</v>
      </c>
      <c r="B385" s="4" t="s">
        <v>298</v>
      </c>
      <c r="C385" s="4" t="s">
        <v>13</v>
      </c>
      <c r="D385" s="4" t="s">
        <v>14</v>
      </c>
      <c r="E385" s="4">
        <v>5.0</v>
      </c>
      <c r="F385" s="36" t="s">
        <v>635</v>
      </c>
      <c r="G385" s="4" t="s">
        <v>135</v>
      </c>
      <c r="H385" s="4">
        <v>576.0</v>
      </c>
      <c r="I385" s="4">
        <v>618.0</v>
      </c>
      <c r="J385" s="4">
        <v>1194.0</v>
      </c>
      <c r="K385" s="36" t="s">
        <v>1258</v>
      </c>
    </row>
    <row r="386">
      <c r="A386" s="4">
        <v>2009.0</v>
      </c>
      <c r="B386" s="4" t="s">
        <v>298</v>
      </c>
      <c r="C386" s="4" t="s">
        <v>13</v>
      </c>
      <c r="D386" s="4" t="s">
        <v>14</v>
      </c>
      <c r="E386" s="4">
        <v>6.0</v>
      </c>
      <c r="F386" s="36" t="s">
        <v>937</v>
      </c>
      <c r="G386" s="4" t="s">
        <v>2398</v>
      </c>
      <c r="H386" s="4">
        <v>600.0</v>
      </c>
      <c r="I386" s="4">
        <v>586.0</v>
      </c>
      <c r="J386" s="4">
        <v>1186.0</v>
      </c>
      <c r="K386" s="36" t="s">
        <v>1258</v>
      </c>
    </row>
    <row r="387">
      <c r="A387" s="4">
        <v>2009.0</v>
      </c>
      <c r="B387" s="4" t="s">
        <v>298</v>
      </c>
      <c r="C387" s="4" t="s">
        <v>13</v>
      </c>
      <c r="D387" s="4" t="s">
        <v>14</v>
      </c>
      <c r="E387" s="4">
        <v>7.0</v>
      </c>
      <c r="F387" s="36" t="s">
        <v>2399</v>
      </c>
      <c r="G387" s="4" t="s">
        <v>2400</v>
      </c>
      <c r="H387" s="4">
        <v>624.0</v>
      </c>
      <c r="I387" s="4">
        <v>554.0</v>
      </c>
      <c r="J387" s="4">
        <v>1178.0</v>
      </c>
      <c r="K387" s="36" t="s">
        <v>1258</v>
      </c>
    </row>
    <row r="388">
      <c r="A388" s="4">
        <v>2009.0</v>
      </c>
      <c r="B388" s="4" t="s">
        <v>298</v>
      </c>
      <c r="C388" s="4" t="s">
        <v>13</v>
      </c>
      <c r="D388" s="4" t="s">
        <v>14</v>
      </c>
      <c r="E388" s="4">
        <v>8.0</v>
      </c>
      <c r="F388" s="36" t="s">
        <v>1702</v>
      </c>
      <c r="G388" s="4" t="s">
        <v>2401</v>
      </c>
      <c r="H388" s="4">
        <v>584.0</v>
      </c>
      <c r="I388" s="4">
        <v>576.0</v>
      </c>
      <c r="J388" s="4">
        <v>1160.0</v>
      </c>
      <c r="K388" s="36" t="s">
        <v>1258</v>
      </c>
    </row>
    <row r="389">
      <c r="A389" s="4">
        <v>2009.0</v>
      </c>
      <c r="B389" s="4" t="s">
        <v>298</v>
      </c>
      <c r="C389" s="4" t="s">
        <v>13</v>
      </c>
      <c r="D389" s="4" t="s">
        <v>14</v>
      </c>
      <c r="E389" s="4">
        <v>9.0</v>
      </c>
      <c r="F389" s="36" t="s">
        <v>302</v>
      </c>
      <c r="G389" s="4" t="s">
        <v>2402</v>
      </c>
      <c r="H389" s="4">
        <v>566.0</v>
      </c>
      <c r="I389" s="4">
        <v>586.0</v>
      </c>
      <c r="J389" s="4">
        <v>1152.0</v>
      </c>
      <c r="K389" s="36" t="s">
        <v>1258</v>
      </c>
    </row>
    <row r="390">
      <c r="A390" s="4">
        <v>2009.0</v>
      </c>
      <c r="B390" s="4" t="s">
        <v>298</v>
      </c>
      <c r="C390" s="4" t="s">
        <v>13</v>
      </c>
      <c r="D390" s="4" t="s">
        <v>14</v>
      </c>
      <c r="E390" s="4">
        <v>10.0</v>
      </c>
      <c r="F390" s="36" t="s">
        <v>256</v>
      </c>
      <c r="G390" s="4" t="s">
        <v>2305</v>
      </c>
      <c r="H390" s="4">
        <v>550.0</v>
      </c>
      <c r="I390" s="4">
        <v>582.0</v>
      </c>
      <c r="J390" s="4">
        <v>1132.0</v>
      </c>
      <c r="K390" s="36" t="s">
        <v>1258</v>
      </c>
    </row>
    <row r="391">
      <c r="A391" s="4">
        <v>2009.0</v>
      </c>
      <c r="B391" s="4" t="s">
        <v>298</v>
      </c>
      <c r="C391" s="4" t="s">
        <v>13</v>
      </c>
      <c r="D391" s="4" t="s">
        <v>14</v>
      </c>
      <c r="E391" s="4">
        <v>11.0</v>
      </c>
      <c r="F391" s="36" t="s">
        <v>2403</v>
      </c>
      <c r="G391" s="4" t="s">
        <v>646</v>
      </c>
      <c r="H391" s="4">
        <v>560.0</v>
      </c>
      <c r="I391" s="4">
        <v>562.0</v>
      </c>
      <c r="J391" s="4">
        <v>1122.0</v>
      </c>
      <c r="K391" s="36" t="s">
        <v>1258</v>
      </c>
    </row>
    <row r="392">
      <c r="A392" s="4">
        <v>2009.0</v>
      </c>
      <c r="B392" s="4" t="s">
        <v>298</v>
      </c>
      <c r="C392" s="4" t="s">
        <v>13</v>
      </c>
      <c r="D392" s="4" t="s">
        <v>14</v>
      </c>
      <c r="E392" s="4">
        <v>12.0</v>
      </c>
      <c r="F392" s="36" t="s">
        <v>1216</v>
      </c>
      <c r="G392" s="4" t="s">
        <v>2272</v>
      </c>
      <c r="H392" s="4">
        <v>508.0</v>
      </c>
      <c r="I392" s="4">
        <v>608.0</v>
      </c>
      <c r="J392" s="4">
        <v>1116.0</v>
      </c>
      <c r="K392" s="36" t="s">
        <v>1258</v>
      </c>
    </row>
    <row r="393">
      <c r="A393" s="4">
        <v>2009.0</v>
      </c>
      <c r="B393" s="4" t="s">
        <v>298</v>
      </c>
      <c r="C393" s="4" t="s">
        <v>13</v>
      </c>
      <c r="D393" s="4" t="s">
        <v>14</v>
      </c>
      <c r="E393" s="4">
        <v>13.0</v>
      </c>
      <c r="F393" s="36" t="s">
        <v>1922</v>
      </c>
      <c r="G393" s="4" t="s">
        <v>2304</v>
      </c>
      <c r="H393" s="4">
        <v>556.0</v>
      </c>
      <c r="I393" s="4">
        <v>558.0</v>
      </c>
      <c r="J393" s="4">
        <v>1114.0</v>
      </c>
      <c r="K393" s="36" t="s">
        <v>1258</v>
      </c>
    </row>
    <row r="394">
      <c r="A394" s="4">
        <v>2009.0</v>
      </c>
      <c r="B394" s="4" t="s">
        <v>298</v>
      </c>
      <c r="C394" s="4" t="s">
        <v>13</v>
      </c>
      <c r="D394" s="4" t="s">
        <v>14</v>
      </c>
      <c r="E394" s="4">
        <v>14.0</v>
      </c>
      <c r="F394" s="36" t="s">
        <v>2086</v>
      </c>
      <c r="G394" s="4" t="s">
        <v>2131</v>
      </c>
      <c r="H394" s="4">
        <v>560.0</v>
      </c>
      <c r="I394" s="4">
        <v>536.0</v>
      </c>
      <c r="J394" s="4">
        <v>1096.0</v>
      </c>
      <c r="K394" s="36" t="s">
        <v>1258</v>
      </c>
    </row>
    <row r="395">
      <c r="A395" s="4">
        <v>2009.0</v>
      </c>
      <c r="B395" s="4" t="s">
        <v>298</v>
      </c>
      <c r="C395" s="4" t="s">
        <v>13</v>
      </c>
      <c r="D395" s="4" t="s">
        <v>14</v>
      </c>
      <c r="E395" s="4">
        <v>15.0</v>
      </c>
      <c r="F395" s="36" t="s">
        <v>2085</v>
      </c>
      <c r="G395" s="4" t="s">
        <v>263</v>
      </c>
      <c r="H395" s="4">
        <v>526.0</v>
      </c>
      <c r="I395" s="4">
        <v>560.0</v>
      </c>
      <c r="J395" s="4">
        <v>1086.0</v>
      </c>
      <c r="K395" s="36" t="s">
        <v>1258</v>
      </c>
    </row>
    <row r="396">
      <c r="A396" s="4">
        <v>2009.0</v>
      </c>
      <c r="B396" s="4" t="s">
        <v>298</v>
      </c>
      <c r="C396" s="4" t="s">
        <v>13</v>
      </c>
      <c r="D396" s="4" t="s">
        <v>14</v>
      </c>
      <c r="E396" s="4">
        <v>16.0</v>
      </c>
      <c r="F396" s="36" t="s">
        <v>1928</v>
      </c>
      <c r="G396" s="4" t="s">
        <v>2404</v>
      </c>
      <c r="H396" s="4">
        <v>500.0</v>
      </c>
      <c r="I396" s="4">
        <v>584.0</v>
      </c>
      <c r="J396" s="4">
        <v>1084.0</v>
      </c>
      <c r="K396" s="36" t="s">
        <v>1258</v>
      </c>
    </row>
    <row r="397">
      <c r="A397" s="4">
        <v>2009.0</v>
      </c>
      <c r="B397" s="4" t="s">
        <v>298</v>
      </c>
      <c r="C397" s="4" t="s">
        <v>13</v>
      </c>
      <c r="D397" s="4" t="s">
        <v>14</v>
      </c>
      <c r="E397" s="4">
        <v>17.0</v>
      </c>
      <c r="F397" s="36" t="s">
        <v>2405</v>
      </c>
      <c r="G397" s="4" t="s">
        <v>1977</v>
      </c>
      <c r="H397" s="4">
        <v>618.0</v>
      </c>
      <c r="I397" s="4">
        <v>458.0</v>
      </c>
      <c r="J397" s="4">
        <v>1076.0</v>
      </c>
      <c r="K397" s="36" t="s">
        <v>1258</v>
      </c>
    </row>
    <row r="398">
      <c r="A398" s="4">
        <v>2009.0</v>
      </c>
      <c r="B398" s="4" t="s">
        <v>298</v>
      </c>
      <c r="C398" s="4" t="s">
        <v>13</v>
      </c>
      <c r="D398" s="4" t="s">
        <v>14</v>
      </c>
      <c r="E398" s="4">
        <v>18.0</v>
      </c>
      <c r="F398" s="36" t="s">
        <v>314</v>
      </c>
      <c r="G398" s="4" t="s">
        <v>2139</v>
      </c>
      <c r="H398" s="4">
        <v>524.0</v>
      </c>
      <c r="I398" s="4">
        <v>540.0</v>
      </c>
      <c r="J398" s="4">
        <v>1064.0</v>
      </c>
      <c r="K398" s="36" t="s">
        <v>1258</v>
      </c>
    </row>
    <row r="399">
      <c r="A399" s="4">
        <v>2009.0</v>
      </c>
      <c r="B399" s="4" t="s">
        <v>298</v>
      </c>
      <c r="C399" s="4" t="s">
        <v>13</v>
      </c>
      <c r="D399" s="4" t="s">
        <v>14</v>
      </c>
      <c r="E399" s="4">
        <v>19.0</v>
      </c>
      <c r="F399" s="36" t="s">
        <v>1926</v>
      </c>
      <c r="G399" s="4" t="s">
        <v>2406</v>
      </c>
      <c r="H399" s="4">
        <v>558.0</v>
      </c>
      <c r="I399" s="4">
        <v>496.0</v>
      </c>
      <c r="J399" s="4">
        <v>1054.0</v>
      </c>
      <c r="K399" s="36" t="s">
        <v>1258</v>
      </c>
    </row>
    <row r="400">
      <c r="A400" s="4">
        <v>2009.0</v>
      </c>
      <c r="B400" s="4" t="s">
        <v>298</v>
      </c>
      <c r="C400" s="4" t="s">
        <v>13</v>
      </c>
      <c r="D400" s="4" t="s">
        <v>14</v>
      </c>
      <c r="E400" s="4">
        <v>20.0</v>
      </c>
      <c r="F400" s="36" t="s">
        <v>752</v>
      </c>
      <c r="G400" s="4" t="s">
        <v>2407</v>
      </c>
      <c r="H400" s="4">
        <v>500.0</v>
      </c>
      <c r="I400" s="4">
        <v>552.0</v>
      </c>
      <c r="J400" s="4">
        <v>1052.0</v>
      </c>
      <c r="K400" s="36" t="s">
        <v>1258</v>
      </c>
    </row>
    <row r="401">
      <c r="A401" s="4">
        <v>2009.0</v>
      </c>
      <c r="B401" s="4" t="s">
        <v>298</v>
      </c>
      <c r="C401" s="4" t="s">
        <v>13</v>
      </c>
      <c r="D401" s="4" t="s">
        <v>14</v>
      </c>
      <c r="E401" s="4">
        <v>21.0</v>
      </c>
      <c r="F401" s="36" t="s">
        <v>946</v>
      </c>
      <c r="G401" s="4" t="s">
        <v>327</v>
      </c>
      <c r="H401" s="4">
        <v>524.0</v>
      </c>
      <c r="I401" s="4">
        <v>524.0</v>
      </c>
      <c r="J401" s="4">
        <v>1048.0</v>
      </c>
      <c r="K401" s="36" t="s">
        <v>1258</v>
      </c>
    </row>
    <row r="402">
      <c r="A402" s="4">
        <v>2009.0</v>
      </c>
      <c r="B402" s="4" t="s">
        <v>298</v>
      </c>
      <c r="C402" s="4" t="s">
        <v>13</v>
      </c>
      <c r="D402" s="4" t="s">
        <v>14</v>
      </c>
      <c r="E402" s="4">
        <v>22.0</v>
      </c>
      <c r="F402" s="36" t="s">
        <v>2408</v>
      </c>
      <c r="G402" s="4" t="s">
        <v>1122</v>
      </c>
      <c r="H402" s="4">
        <v>548.0</v>
      </c>
      <c r="I402" s="4">
        <v>498.0</v>
      </c>
      <c r="J402" s="4">
        <v>1046.0</v>
      </c>
      <c r="K402" s="36" t="s">
        <v>1258</v>
      </c>
    </row>
    <row r="403">
      <c r="A403" s="4">
        <v>2009.0</v>
      </c>
      <c r="B403" s="4" t="s">
        <v>298</v>
      </c>
      <c r="C403" s="4" t="s">
        <v>13</v>
      </c>
      <c r="D403" s="4" t="s">
        <v>14</v>
      </c>
      <c r="E403" s="4">
        <v>23.0</v>
      </c>
      <c r="F403" s="36" t="s">
        <v>577</v>
      </c>
      <c r="G403" s="4" t="s">
        <v>2083</v>
      </c>
      <c r="H403" s="4">
        <v>518.0</v>
      </c>
      <c r="I403" s="4">
        <v>520.0</v>
      </c>
      <c r="J403" s="4">
        <v>1038.0</v>
      </c>
      <c r="K403" s="4">
        <v>5.0</v>
      </c>
    </row>
    <row r="404">
      <c r="A404" s="4">
        <v>2009.0</v>
      </c>
      <c r="B404" s="4" t="s">
        <v>298</v>
      </c>
      <c r="C404" s="4" t="s">
        <v>13</v>
      </c>
      <c r="D404" s="4" t="s">
        <v>14</v>
      </c>
      <c r="E404" s="4">
        <v>24.0</v>
      </c>
      <c r="F404" s="36" t="s">
        <v>1594</v>
      </c>
      <c r="G404" s="4" t="s">
        <v>2272</v>
      </c>
      <c r="H404" s="4">
        <v>546.0</v>
      </c>
      <c r="I404" s="4">
        <v>492.0</v>
      </c>
      <c r="J404" s="4">
        <v>1038.0</v>
      </c>
      <c r="K404" s="4">
        <v>3.0</v>
      </c>
    </row>
    <row r="405">
      <c r="A405" s="4">
        <v>2009.0</v>
      </c>
      <c r="B405" s="4" t="s">
        <v>298</v>
      </c>
      <c r="C405" s="4" t="s">
        <v>13</v>
      </c>
      <c r="D405" s="4" t="s">
        <v>14</v>
      </c>
      <c r="E405" s="4">
        <v>25.0</v>
      </c>
      <c r="F405" s="36" t="s">
        <v>662</v>
      </c>
      <c r="G405" s="4" t="s">
        <v>2189</v>
      </c>
      <c r="H405" s="4">
        <v>534.0</v>
      </c>
      <c r="I405" s="4">
        <v>502.0</v>
      </c>
      <c r="J405" s="4">
        <v>1036.0</v>
      </c>
      <c r="K405" s="4">
        <v>5.0</v>
      </c>
    </row>
    <row r="406">
      <c r="A406" s="4">
        <v>2009.0</v>
      </c>
      <c r="B406" s="4" t="s">
        <v>298</v>
      </c>
      <c r="C406" s="4" t="s">
        <v>13</v>
      </c>
      <c r="D406" s="4" t="s">
        <v>14</v>
      </c>
      <c r="E406" s="4">
        <v>26.0</v>
      </c>
      <c r="F406" s="36" t="s">
        <v>2087</v>
      </c>
      <c r="G406" s="4" t="s">
        <v>2237</v>
      </c>
      <c r="H406" s="4">
        <v>466.0</v>
      </c>
      <c r="I406" s="4">
        <v>570.0</v>
      </c>
      <c r="J406" s="4">
        <v>1036.0</v>
      </c>
      <c r="K406" s="4">
        <v>5.0</v>
      </c>
    </row>
    <row r="407">
      <c r="A407" s="4">
        <v>2009.0</v>
      </c>
      <c r="B407" s="4" t="s">
        <v>298</v>
      </c>
      <c r="C407" s="4" t="s">
        <v>13</v>
      </c>
      <c r="D407" s="4" t="s">
        <v>14</v>
      </c>
      <c r="E407" s="4">
        <v>27.0</v>
      </c>
      <c r="F407" s="36" t="s">
        <v>2409</v>
      </c>
      <c r="G407" s="4" t="s">
        <v>2401</v>
      </c>
      <c r="H407" s="4">
        <v>512.0</v>
      </c>
      <c r="I407" s="4">
        <v>518.0</v>
      </c>
      <c r="J407" s="4">
        <v>1030.0</v>
      </c>
      <c r="K407" s="36" t="s">
        <v>1258</v>
      </c>
    </row>
    <row r="408">
      <c r="A408" s="4">
        <v>2009.0</v>
      </c>
      <c r="B408" s="4" t="s">
        <v>298</v>
      </c>
      <c r="C408" s="4" t="s">
        <v>13</v>
      </c>
      <c r="D408" s="4" t="s">
        <v>14</v>
      </c>
      <c r="E408" s="4">
        <v>28.0</v>
      </c>
      <c r="F408" s="36" t="s">
        <v>1052</v>
      </c>
      <c r="G408" s="4" t="s">
        <v>2158</v>
      </c>
      <c r="H408" s="4">
        <v>516.0</v>
      </c>
      <c r="I408" s="4">
        <v>508.0</v>
      </c>
      <c r="J408" s="4">
        <v>1024.0</v>
      </c>
      <c r="K408" s="36" t="s">
        <v>1258</v>
      </c>
    </row>
    <row r="409">
      <c r="A409" s="4">
        <v>2009.0</v>
      </c>
      <c r="B409" s="4" t="s">
        <v>298</v>
      </c>
      <c r="C409" s="4" t="s">
        <v>13</v>
      </c>
      <c r="D409" s="4" t="s">
        <v>14</v>
      </c>
      <c r="E409" s="4">
        <v>29.0</v>
      </c>
      <c r="F409" s="36" t="s">
        <v>321</v>
      </c>
      <c r="G409" s="4" t="s">
        <v>2326</v>
      </c>
      <c r="H409" s="4">
        <v>510.0</v>
      </c>
      <c r="I409" s="4">
        <v>508.0</v>
      </c>
      <c r="J409" s="4">
        <v>1018.0</v>
      </c>
      <c r="K409" s="36" t="s">
        <v>1258</v>
      </c>
    </row>
    <row r="410">
      <c r="A410" s="4">
        <v>2009.0</v>
      </c>
      <c r="B410" s="4" t="s">
        <v>298</v>
      </c>
      <c r="C410" s="4" t="s">
        <v>13</v>
      </c>
      <c r="D410" s="4" t="s">
        <v>14</v>
      </c>
      <c r="E410" s="4">
        <v>30.0</v>
      </c>
      <c r="F410" s="36" t="s">
        <v>313</v>
      </c>
      <c r="G410" s="4" t="s">
        <v>2385</v>
      </c>
      <c r="H410" s="4">
        <v>544.0</v>
      </c>
      <c r="I410" s="4">
        <v>466.0</v>
      </c>
      <c r="J410" s="4">
        <v>1010.0</v>
      </c>
      <c r="K410" s="36" t="s">
        <v>1258</v>
      </c>
    </row>
    <row r="411">
      <c r="A411" s="4">
        <v>2009.0</v>
      </c>
      <c r="B411" s="4" t="s">
        <v>298</v>
      </c>
      <c r="C411" s="4" t="s">
        <v>13</v>
      </c>
      <c r="D411" s="4" t="s">
        <v>14</v>
      </c>
      <c r="E411" s="4">
        <v>31.0</v>
      </c>
      <c r="F411" s="36" t="s">
        <v>1505</v>
      </c>
      <c r="G411" s="4" t="s">
        <v>1047</v>
      </c>
      <c r="H411" s="4">
        <v>512.0</v>
      </c>
      <c r="I411" s="4">
        <v>492.0</v>
      </c>
      <c r="J411" s="4">
        <v>1004.0</v>
      </c>
      <c r="K411" s="4">
        <v>5.0</v>
      </c>
    </row>
    <row r="412">
      <c r="A412" s="4">
        <v>2009.0</v>
      </c>
      <c r="B412" s="4" t="s">
        <v>298</v>
      </c>
      <c r="C412" s="4" t="s">
        <v>13</v>
      </c>
      <c r="D412" s="4" t="s">
        <v>14</v>
      </c>
      <c r="E412" s="4">
        <v>32.0</v>
      </c>
      <c r="F412" s="36" t="s">
        <v>1369</v>
      </c>
      <c r="G412" s="4" t="s">
        <v>2410</v>
      </c>
      <c r="H412" s="4">
        <v>494.0</v>
      </c>
      <c r="I412" s="4">
        <v>510.0</v>
      </c>
      <c r="J412" s="4">
        <v>1004.0</v>
      </c>
      <c r="K412" s="4">
        <v>1.0</v>
      </c>
    </row>
    <row r="413">
      <c r="A413" s="4">
        <v>2009.0</v>
      </c>
      <c r="B413" s="4" t="s">
        <v>298</v>
      </c>
      <c r="C413" s="4" t="s">
        <v>13</v>
      </c>
      <c r="D413" s="4" t="s">
        <v>14</v>
      </c>
      <c r="E413" s="4">
        <v>33.0</v>
      </c>
      <c r="F413" s="36" t="s">
        <v>586</v>
      </c>
      <c r="G413" s="4" t="s">
        <v>1400</v>
      </c>
      <c r="H413" s="4">
        <v>488.0</v>
      </c>
      <c r="I413" s="4">
        <v>510.0</v>
      </c>
      <c r="J413" s="4">
        <v>998.0</v>
      </c>
      <c r="K413" s="36" t="s">
        <v>1258</v>
      </c>
    </row>
    <row r="414">
      <c r="A414" s="4">
        <v>2009.0</v>
      </c>
      <c r="B414" s="4" t="s">
        <v>298</v>
      </c>
      <c r="C414" s="4" t="s">
        <v>13</v>
      </c>
      <c r="D414" s="4" t="s">
        <v>14</v>
      </c>
      <c r="E414" s="4">
        <v>34.0</v>
      </c>
      <c r="F414" s="36" t="s">
        <v>1225</v>
      </c>
      <c r="G414" s="4" t="s">
        <v>2272</v>
      </c>
      <c r="H414" s="4">
        <v>426.0</v>
      </c>
      <c r="I414" s="4">
        <v>544.0</v>
      </c>
      <c r="J414" s="4">
        <v>970.0</v>
      </c>
      <c r="K414" s="36" t="s">
        <v>1258</v>
      </c>
    </row>
    <row r="415">
      <c r="A415" s="4">
        <v>2009.0</v>
      </c>
      <c r="B415" s="4" t="s">
        <v>298</v>
      </c>
      <c r="C415" s="4" t="s">
        <v>13</v>
      </c>
      <c r="D415" s="4" t="s">
        <v>14</v>
      </c>
      <c r="E415" s="4">
        <v>35.0</v>
      </c>
      <c r="F415" s="36" t="s">
        <v>2411</v>
      </c>
      <c r="G415" s="4" t="s">
        <v>2400</v>
      </c>
      <c r="H415" s="4">
        <v>468.0</v>
      </c>
      <c r="I415" s="4">
        <v>498.0</v>
      </c>
      <c r="J415" s="4">
        <v>966.0</v>
      </c>
      <c r="K415" s="36" t="s">
        <v>1258</v>
      </c>
    </row>
    <row r="416">
      <c r="A416" s="4">
        <v>2009.0</v>
      </c>
      <c r="B416" s="4" t="s">
        <v>298</v>
      </c>
      <c r="C416" s="4" t="s">
        <v>13</v>
      </c>
      <c r="D416" s="4" t="s">
        <v>14</v>
      </c>
      <c r="E416" s="4">
        <v>36.0</v>
      </c>
      <c r="F416" s="36" t="s">
        <v>1533</v>
      </c>
      <c r="G416" s="4" t="s">
        <v>1888</v>
      </c>
      <c r="H416" s="4">
        <v>474.0</v>
      </c>
      <c r="I416" s="4">
        <v>484.0</v>
      </c>
      <c r="J416" s="4">
        <v>958.0</v>
      </c>
      <c r="K416" s="36" t="s">
        <v>1258</v>
      </c>
    </row>
    <row r="417">
      <c r="A417" s="4">
        <v>2009.0</v>
      </c>
      <c r="B417" s="4" t="s">
        <v>298</v>
      </c>
      <c r="C417" s="4" t="s">
        <v>13</v>
      </c>
      <c r="D417" s="4" t="s">
        <v>14</v>
      </c>
      <c r="E417" s="4">
        <v>37.0</v>
      </c>
      <c r="F417" s="36" t="s">
        <v>1500</v>
      </c>
      <c r="G417" s="4" t="s">
        <v>2299</v>
      </c>
      <c r="H417" s="4">
        <v>450.0</v>
      </c>
      <c r="I417" s="4">
        <v>486.0</v>
      </c>
      <c r="J417" s="4">
        <v>936.0</v>
      </c>
      <c r="K417" s="4">
        <v>5.0</v>
      </c>
    </row>
    <row r="418">
      <c r="A418" s="4">
        <v>2009.0</v>
      </c>
      <c r="B418" s="4" t="s">
        <v>298</v>
      </c>
      <c r="C418" s="4" t="s">
        <v>13</v>
      </c>
      <c r="D418" s="4" t="s">
        <v>14</v>
      </c>
      <c r="E418" s="4">
        <v>38.0</v>
      </c>
      <c r="F418" s="36" t="s">
        <v>1508</v>
      </c>
      <c r="G418" s="4" t="s">
        <v>2245</v>
      </c>
      <c r="H418" s="4">
        <v>440.0</v>
      </c>
      <c r="I418" s="4">
        <v>496.0</v>
      </c>
      <c r="J418" s="4">
        <v>936.0</v>
      </c>
      <c r="K418" s="4">
        <v>4.0</v>
      </c>
    </row>
    <row r="419">
      <c r="A419" s="4">
        <v>2009.0</v>
      </c>
      <c r="B419" s="4" t="s">
        <v>298</v>
      </c>
      <c r="C419" s="4" t="s">
        <v>13</v>
      </c>
      <c r="D419" s="4" t="s">
        <v>14</v>
      </c>
      <c r="E419" s="4">
        <v>39.0</v>
      </c>
      <c r="F419" s="36" t="s">
        <v>592</v>
      </c>
      <c r="G419" s="4" t="s">
        <v>1956</v>
      </c>
      <c r="H419" s="4">
        <v>480.0</v>
      </c>
      <c r="I419" s="4">
        <v>444.0</v>
      </c>
      <c r="J419" s="4">
        <v>924.0</v>
      </c>
      <c r="K419" s="36" t="s">
        <v>1258</v>
      </c>
    </row>
    <row r="420">
      <c r="A420" s="4">
        <v>2009.0</v>
      </c>
      <c r="B420" s="4" t="s">
        <v>298</v>
      </c>
      <c r="C420" s="4" t="s">
        <v>13</v>
      </c>
      <c r="D420" s="4" t="s">
        <v>14</v>
      </c>
      <c r="E420" s="4">
        <v>40.0</v>
      </c>
      <c r="F420" s="36" t="s">
        <v>935</v>
      </c>
      <c r="G420" s="4" t="s">
        <v>1820</v>
      </c>
      <c r="H420" s="4">
        <v>456.0</v>
      </c>
      <c r="I420" s="4">
        <v>454.0</v>
      </c>
      <c r="J420" s="4">
        <v>910.0</v>
      </c>
      <c r="K420" s="36" t="s">
        <v>1258</v>
      </c>
    </row>
    <row r="421">
      <c r="A421" s="4">
        <v>2009.0</v>
      </c>
      <c r="B421" s="4" t="s">
        <v>298</v>
      </c>
      <c r="C421" s="4" t="s">
        <v>13</v>
      </c>
      <c r="D421" s="4" t="s">
        <v>14</v>
      </c>
      <c r="E421" s="4">
        <v>41.0</v>
      </c>
      <c r="F421" s="36" t="s">
        <v>2412</v>
      </c>
      <c r="G421" s="4" t="s">
        <v>2237</v>
      </c>
      <c r="H421" s="4">
        <v>414.0</v>
      </c>
      <c r="I421" s="4">
        <v>494.0</v>
      </c>
      <c r="J421" s="4">
        <v>908.0</v>
      </c>
      <c r="K421" s="36" t="s">
        <v>1258</v>
      </c>
    </row>
    <row r="422">
      <c r="A422" s="4">
        <v>2009.0</v>
      </c>
      <c r="B422" s="4" t="s">
        <v>298</v>
      </c>
      <c r="C422" s="4" t="s">
        <v>13</v>
      </c>
      <c r="D422" s="4" t="s">
        <v>14</v>
      </c>
      <c r="E422" s="4">
        <v>42.0</v>
      </c>
      <c r="F422" s="36" t="s">
        <v>602</v>
      </c>
      <c r="G422" s="4" t="s">
        <v>2128</v>
      </c>
      <c r="H422" s="4">
        <v>434.0</v>
      </c>
      <c r="I422" s="4">
        <v>448.0</v>
      </c>
      <c r="J422" s="4">
        <v>882.0</v>
      </c>
      <c r="K422" s="36" t="s">
        <v>1258</v>
      </c>
    </row>
    <row r="423">
      <c r="A423" s="4">
        <v>2009.0</v>
      </c>
      <c r="B423" s="4" t="s">
        <v>298</v>
      </c>
      <c r="C423" s="4" t="s">
        <v>13</v>
      </c>
      <c r="D423" s="4" t="s">
        <v>14</v>
      </c>
      <c r="E423" s="4">
        <v>43.0</v>
      </c>
      <c r="F423" s="36" t="s">
        <v>2413</v>
      </c>
      <c r="G423" s="4" t="s">
        <v>2272</v>
      </c>
      <c r="H423" s="4">
        <v>432.0</v>
      </c>
      <c r="I423" s="4">
        <v>436.0</v>
      </c>
      <c r="J423" s="4">
        <v>868.0</v>
      </c>
      <c r="K423" s="36" t="s">
        <v>1258</v>
      </c>
    </row>
    <row r="424">
      <c r="A424" s="4">
        <v>2009.0</v>
      </c>
      <c r="B424" s="4" t="s">
        <v>298</v>
      </c>
      <c r="C424" s="4" t="s">
        <v>13</v>
      </c>
      <c r="D424" s="4" t="s">
        <v>14</v>
      </c>
      <c r="E424" s="4">
        <v>44.0</v>
      </c>
      <c r="F424" s="36" t="s">
        <v>2414</v>
      </c>
      <c r="G424" s="4" t="s">
        <v>2400</v>
      </c>
      <c r="H424" s="4">
        <v>364.0</v>
      </c>
      <c r="I424" s="4">
        <v>496.0</v>
      </c>
      <c r="J424" s="4">
        <v>860.0</v>
      </c>
      <c r="K424" s="4">
        <v>2.0</v>
      </c>
    </row>
    <row r="425">
      <c r="A425" s="4">
        <v>2009.0</v>
      </c>
      <c r="B425" s="4" t="s">
        <v>298</v>
      </c>
      <c r="C425" s="4" t="s">
        <v>13</v>
      </c>
      <c r="D425" s="4" t="s">
        <v>14</v>
      </c>
      <c r="E425" s="4">
        <v>45.0</v>
      </c>
      <c r="F425" s="36" t="s">
        <v>2415</v>
      </c>
      <c r="G425" s="4" t="s">
        <v>129</v>
      </c>
      <c r="H425" s="4">
        <v>434.0</v>
      </c>
      <c r="I425" s="4">
        <v>426.0</v>
      </c>
      <c r="J425" s="4">
        <v>860.0</v>
      </c>
      <c r="K425" s="4">
        <v>1.0</v>
      </c>
    </row>
    <row r="426">
      <c r="A426" s="4">
        <v>2009.0</v>
      </c>
      <c r="B426" s="4" t="s">
        <v>298</v>
      </c>
      <c r="C426" s="4" t="s">
        <v>13</v>
      </c>
      <c r="D426" s="4" t="s">
        <v>14</v>
      </c>
      <c r="E426" s="4">
        <v>46.0</v>
      </c>
      <c r="F426" s="36" t="s">
        <v>2095</v>
      </c>
      <c r="G426" s="4" t="s">
        <v>2028</v>
      </c>
      <c r="H426" s="4">
        <v>394.0</v>
      </c>
      <c r="I426" s="4">
        <v>446.0</v>
      </c>
      <c r="J426" s="4">
        <v>840.0</v>
      </c>
      <c r="K426" s="36" t="s">
        <v>1258</v>
      </c>
    </row>
    <row r="427">
      <c r="A427" s="4">
        <v>2009.0</v>
      </c>
      <c r="B427" s="4" t="s">
        <v>298</v>
      </c>
      <c r="C427" s="4" t="s">
        <v>13</v>
      </c>
      <c r="D427" s="4" t="s">
        <v>14</v>
      </c>
      <c r="E427" s="4">
        <v>47.0</v>
      </c>
      <c r="F427" s="36" t="s">
        <v>2416</v>
      </c>
      <c r="G427" s="4" t="s">
        <v>2041</v>
      </c>
      <c r="H427" s="4">
        <v>396.0</v>
      </c>
      <c r="I427" s="4">
        <v>442.0</v>
      </c>
      <c r="J427" s="4">
        <v>838.0</v>
      </c>
      <c r="K427" s="36" t="s">
        <v>1258</v>
      </c>
    </row>
    <row r="428">
      <c r="A428" s="4">
        <v>2009.0</v>
      </c>
      <c r="B428" s="4" t="s">
        <v>298</v>
      </c>
      <c r="C428" s="4" t="s">
        <v>13</v>
      </c>
      <c r="D428" s="4" t="s">
        <v>14</v>
      </c>
      <c r="E428" s="4">
        <v>48.0</v>
      </c>
      <c r="F428" s="36" t="s">
        <v>2417</v>
      </c>
      <c r="G428" s="4" t="s">
        <v>2326</v>
      </c>
      <c r="H428" s="4">
        <v>346.0</v>
      </c>
      <c r="I428" s="4">
        <v>488.0</v>
      </c>
      <c r="J428" s="4">
        <v>834.0</v>
      </c>
      <c r="K428" s="36" t="s">
        <v>1258</v>
      </c>
    </row>
    <row r="429">
      <c r="A429" s="4">
        <v>2009.0</v>
      </c>
      <c r="B429" s="4" t="s">
        <v>298</v>
      </c>
      <c r="C429" s="4" t="s">
        <v>13</v>
      </c>
      <c r="D429" s="4" t="s">
        <v>14</v>
      </c>
      <c r="E429" s="4">
        <v>49.0</v>
      </c>
      <c r="F429" s="36" t="s">
        <v>2418</v>
      </c>
      <c r="G429" s="4" t="s">
        <v>2237</v>
      </c>
      <c r="H429" s="4">
        <v>364.0</v>
      </c>
      <c r="I429" s="4">
        <v>438.0</v>
      </c>
      <c r="J429" s="4">
        <v>802.0</v>
      </c>
      <c r="K429" s="36" t="s">
        <v>1258</v>
      </c>
    </row>
    <row r="430">
      <c r="A430" s="4">
        <v>2009.0</v>
      </c>
      <c r="B430" s="4" t="s">
        <v>298</v>
      </c>
      <c r="C430" s="4" t="s">
        <v>13</v>
      </c>
      <c r="D430" s="4" t="s">
        <v>14</v>
      </c>
      <c r="E430" s="4">
        <v>50.0</v>
      </c>
      <c r="F430" s="36" t="s">
        <v>1099</v>
      </c>
      <c r="G430" s="4" t="s">
        <v>2088</v>
      </c>
      <c r="H430" s="4">
        <v>420.0</v>
      </c>
      <c r="I430" s="4">
        <v>360.0</v>
      </c>
      <c r="J430" s="4">
        <v>780.0</v>
      </c>
      <c r="K430" s="36" t="s">
        <v>1258</v>
      </c>
    </row>
    <row r="431">
      <c r="A431" s="4">
        <v>2009.0</v>
      </c>
      <c r="B431" s="4" t="s">
        <v>298</v>
      </c>
      <c r="C431" s="4" t="s">
        <v>13</v>
      </c>
      <c r="D431" s="4" t="s">
        <v>14</v>
      </c>
      <c r="E431" s="4">
        <v>51.0</v>
      </c>
      <c r="F431" s="36" t="s">
        <v>2248</v>
      </c>
      <c r="G431" s="4" t="s">
        <v>2129</v>
      </c>
      <c r="H431" s="4">
        <v>374.0</v>
      </c>
      <c r="I431" s="4">
        <v>382.0</v>
      </c>
      <c r="J431" s="4">
        <v>756.0</v>
      </c>
      <c r="K431" s="36" t="s">
        <v>1258</v>
      </c>
    </row>
    <row r="432">
      <c r="A432" s="4">
        <v>2009.0</v>
      </c>
      <c r="B432" s="4" t="s">
        <v>298</v>
      </c>
      <c r="C432" s="4" t="s">
        <v>13</v>
      </c>
      <c r="D432" s="4" t="s">
        <v>14</v>
      </c>
      <c r="E432" s="4">
        <v>52.0</v>
      </c>
      <c r="F432" s="36" t="s">
        <v>2243</v>
      </c>
      <c r="G432" s="4" t="s">
        <v>1975</v>
      </c>
      <c r="H432" s="4">
        <v>354.0</v>
      </c>
      <c r="I432" s="4">
        <v>358.0</v>
      </c>
      <c r="J432" s="4">
        <v>712.0</v>
      </c>
      <c r="K432" s="36" t="s">
        <v>1258</v>
      </c>
    </row>
    <row r="433">
      <c r="A433" s="4">
        <v>2009.0</v>
      </c>
      <c r="B433" s="4" t="s">
        <v>298</v>
      </c>
      <c r="C433" s="4" t="s">
        <v>13</v>
      </c>
      <c r="D433" s="4" t="s">
        <v>14</v>
      </c>
      <c r="E433" s="4">
        <v>53.0</v>
      </c>
      <c r="F433" s="36" t="s">
        <v>1714</v>
      </c>
      <c r="G433" s="4" t="s">
        <v>2308</v>
      </c>
      <c r="H433" s="4">
        <v>292.0</v>
      </c>
      <c r="I433" s="4">
        <v>380.0</v>
      </c>
      <c r="J433" s="4">
        <v>672.0</v>
      </c>
      <c r="K433" s="36" t="s">
        <v>1258</v>
      </c>
    </row>
    <row r="434">
      <c r="A434" s="4">
        <v>2009.0</v>
      </c>
      <c r="B434" s="4" t="s">
        <v>298</v>
      </c>
      <c r="C434" s="4" t="s">
        <v>57</v>
      </c>
      <c r="D434" s="4" t="s">
        <v>14</v>
      </c>
      <c r="E434" s="4">
        <v>1.0</v>
      </c>
      <c r="F434" s="36" t="s">
        <v>608</v>
      </c>
      <c r="G434" s="4" t="s">
        <v>1233</v>
      </c>
      <c r="H434" s="4">
        <v>516.0</v>
      </c>
      <c r="I434" s="4">
        <v>582.0</v>
      </c>
      <c r="J434" s="4">
        <v>1098.0</v>
      </c>
      <c r="K434" s="36" t="s">
        <v>1258</v>
      </c>
    </row>
    <row r="435">
      <c r="A435" s="4">
        <v>2009.0</v>
      </c>
      <c r="B435" s="4" t="s">
        <v>298</v>
      </c>
      <c r="C435" s="4" t="s">
        <v>57</v>
      </c>
      <c r="D435" s="4" t="s">
        <v>14</v>
      </c>
      <c r="E435" s="4">
        <v>2.0</v>
      </c>
      <c r="F435" s="36" t="s">
        <v>1919</v>
      </c>
      <c r="G435" s="4" t="s">
        <v>1888</v>
      </c>
      <c r="H435" s="4">
        <v>516.0</v>
      </c>
      <c r="I435" s="4">
        <v>502.0</v>
      </c>
      <c r="J435" s="4">
        <v>1018.0</v>
      </c>
      <c r="K435" s="36" t="s">
        <v>1258</v>
      </c>
    </row>
    <row r="436">
      <c r="A436" s="4">
        <v>2009.0</v>
      </c>
      <c r="B436" s="4" t="s">
        <v>298</v>
      </c>
      <c r="C436" s="4" t="s">
        <v>57</v>
      </c>
      <c r="D436" s="4" t="s">
        <v>14</v>
      </c>
      <c r="E436" s="4">
        <v>3.0</v>
      </c>
      <c r="F436" s="36" t="s">
        <v>610</v>
      </c>
      <c r="G436" s="4" t="s">
        <v>1400</v>
      </c>
      <c r="H436" s="4">
        <v>510.0</v>
      </c>
      <c r="I436" s="4">
        <v>502.0</v>
      </c>
      <c r="J436" s="4">
        <v>1012.0</v>
      </c>
      <c r="K436" s="36" t="s">
        <v>1258</v>
      </c>
    </row>
    <row r="437">
      <c r="A437" s="4">
        <v>2009.0</v>
      </c>
      <c r="B437" s="4" t="s">
        <v>298</v>
      </c>
      <c r="C437" s="4" t="s">
        <v>57</v>
      </c>
      <c r="D437" s="4" t="s">
        <v>14</v>
      </c>
      <c r="E437" s="4">
        <v>4.0</v>
      </c>
      <c r="F437" s="36" t="s">
        <v>1056</v>
      </c>
      <c r="G437" s="4" t="s">
        <v>2419</v>
      </c>
      <c r="H437" s="4">
        <v>446.0</v>
      </c>
      <c r="I437" s="4">
        <v>554.0</v>
      </c>
      <c r="J437" s="4">
        <v>1000.0</v>
      </c>
      <c r="K437" s="36" t="s">
        <v>1258</v>
      </c>
    </row>
    <row r="438">
      <c r="A438" s="4">
        <v>2009.0</v>
      </c>
      <c r="B438" s="4" t="s">
        <v>298</v>
      </c>
      <c r="C438" s="4" t="s">
        <v>57</v>
      </c>
      <c r="D438" s="4" t="s">
        <v>14</v>
      </c>
      <c r="E438" s="4">
        <v>5.0</v>
      </c>
      <c r="F438" s="36" t="s">
        <v>344</v>
      </c>
      <c r="G438" s="4" t="s">
        <v>2385</v>
      </c>
      <c r="H438" s="4">
        <v>496.0</v>
      </c>
      <c r="I438" s="4">
        <v>498.0</v>
      </c>
      <c r="J438" s="4">
        <v>994.0</v>
      </c>
      <c r="K438" s="36" t="s">
        <v>1258</v>
      </c>
    </row>
    <row r="439">
      <c r="A439" s="4">
        <v>2009.0</v>
      </c>
      <c r="B439" s="4" t="s">
        <v>298</v>
      </c>
      <c r="C439" s="4" t="s">
        <v>57</v>
      </c>
      <c r="D439" s="4" t="s">
        <v>14</v>
      </c>
      <c r="E439" s="4">
        <v>6.0</v>
      </c>
      <c r="F439" s="36" t="s">
        <v>2105</v>
      </c>
      <c r="G439" s="4" t="s">
        <v>24</v>
      </c>
      <c r="H439" s="4">
        <v>442.0</v>
      </c>
      <c r="I439" s="4">
        <v>544.0</v>
      </c>
      <c r="J439" s="4">
        <v>986.0</v>
      </c>
      <c r="K439" s="36" t="s">
        <v>1258</v>
      </c>
    </row>
    <row r="440">
      <c r="A440" s="4">
        <v>2009.0</v>
      </c>
      <c r="B440" s="4" t="s">
        <v>298</v>
      </c>
      <c r="C440" s="4" t="s">
        <v>57</v>
      </c>
      <c r="D440" s="4" t="s">
        <v>14</v>
      </c>
      <c r="E440" s="4">
        <v>7.0</v>
      </c>
      <c r="F440" s="36" t="s">
        <v>1234</v>
      </c>
      <c r="G440" s="4" t="s">
        <v>2088</v>
      </c>
      <c r="H440" s="4">
        <v>436.0</v>
      </c>
      <c r="I440" s="4">
        <v>514.0</v>
      </c>
      <c r="J440" s="4">
        <v>950.0</v>
      </c>
      <c r="K440" s="36" t="s">
        <v>1258</v>
      </c>
    </row>
    <row r="441">
      <c r="A441" s="4">
        <v>2009.0</v>
      </c>
      <c r="B441" s="4" t="s">
        <v>298</v>
      </c>
      <c r="C441" s="4" t="s">
        <v>57</v>
      </c>
      <c r="D441" s="4" t="s">
        <v>14</v>
      </c>
      <c r="E441" s="4">
        <v>8.0</v>
      </c>
      <c r="F441" s="36" t="s">
        <v>1235</v>
      </c>
      <c r="G441" s="4" t="s">
        <v>327</v>
      </c>
      <c r="H441" s="4">
        <v>438.0</v>
      </c>
      <c r="I441" s="4">
        <v>462.0</v>
      </c>
      <c r="J441" s="4">
        <v>900.0</v>
      </c>
      <c r="K441" s="36" t="s">
        <v>1258</v>
      </c>
    </row>
    <row r="442">
      <c r="A442" s="4">
        <v>2009.0</v>
      </c>
      <c r="B442" s="4" t="s">
        <v>298</v>
      </c>
      <c r="C442" s="4" t="s">
        <v>57</v>
      </c>
      <c r="D442" s="4" t="s">
        <v>14</v>
      </c>
      <c r="E442" s="4">
        <v>9.0</v>
      </c>
      <c r="F442" s="36" t="s">
        <v>951</v>
      </c>
      <c r="G442" s="4" t="s">
        <v>2398</v>
      </c>
      <c r="H442" s="4">
        <v>480.0</v>
      </c>
      <c r="I442" s="4">
        <v>392.0</v>
      </c>
      <c r="J442" s="4">
        <v>872.0</v>
      </c>
      <c r="K442" s="4">
        <v>3.0</v>
      </c>
    </row>
    <row r="443">
      <c r="A443" s="4">
        <v>2009.0</v>
      </c>
      <c r="B443" s="4" t="s">
        <v>298</v>
      </c>
      <c r="C443" s="4" t="s">
        <v>57</v>
      </c>
      <c r="D443" s="4" t="s">
        <v>14</v>
      </c>
      <c r="E443" s="4">
        <v>10.0</v>
      </c>
      <c r="F443" s="36" t="s">
        <v>2420</v>
      </c>
      <c r="G443" s="4" t="s">
        <v>1977</v>
      </c>
      <c r="H443" s="4">
        <v>418.0</v>
      </c>
      <c r="I443" s="4">
        <v>454.0</v>
      </c>
      <c r="J443" s="4">
        <v>872.0</v>
      </c>
      <c r="K443" s="4">
        <v>2.0</v>
      </c>
    </row>
    <row r="444">
      <c r="A444" s="4">
        <v>2009.0</v>
      </c>
      <c r="B444" s="4" t="s">
        <v>298</v>
      </c>
      <c r="C444" s="4" t="s">
        <v>57</v>
      </c>
      <c r="D444" s="4" t="s">
        <v>14</v>
      </c>
      <c r="E444" s="4">
        <v>11.0</v>
      </c>
      <c r="F444" s="36" t="s">
        <v>1599</v>
      </c>
      <c r="G444" s="4" t="s">
        <v>2272</v>
      </c>
      <c r="H444" s="4">
        <v>380.0</v>
      </c>
      <c r="I444" s="4">
        <v>458.0</v>
      </c>
      <c r="J444" s="4">
        <v>838.0</v>
      </c>
      <c r="K444" s="36" t="s">
        <v>1258</v>
      </c>
    </row>
    <row r="445">
      <c r="A445" s="4">
        <v>2009.0</v>
      </c>
      <c r="B445" s="4" t="s">
        <v>298</v>
      </c>
      <c r="C445" s="4" t="s">
        <v>57</v>
      </c>
      <c r="D445" s="4" t="s">
        <v>14</v>
      </c>
      <c r="E445" s="4">
        <v>12.0</v>
      </c>
      <c r="F445" s="36" t="s">
        <v>2421</v>
      </c>
      <c r="G445" s="4" t="s">
        <v>129</v>
      </c>
      <c r="H445" s="4">
        <v>402.0</v>
      </c>
      <c r="I445" s="4">
        <v>378.0</v>
      </c>
      <c r="J445" s="4">
        <v>780.0</v>
      </c>
      <c r="K445" s="36" t="s">
        <v>1258</v>
      </c>
    </row>
    <row r="446">
      <c r="A446" s="4">
        <v>2009.0</v>
      </c>
      <c r="B446" s="4" t="s">
        <v>298</v>
      </c>
      <c r="C446" s="4" t="s">
        <v>57</v>
      </c>
      <c r="D446" s="4" t="s">
        <v>14</v>
      </c>
      <c r="E446" s="4">
        <v>13.0</v>
      </c>
      <c r="F446" s="36" t="s">
        <v>2422</v>
      </c>
      <c r="G446" s="4" t="s">
        <v>2129</v>
      </c>
      <c r="H446" s="4">
        <v>360.0</v>
      </c>
      <c r="I446" s="4">
        <v>388.0</v>
      </c>
      <c r="J446" s="4">
        <v>748.0</v>
      </c>
      <c r="K446" s="36" t="s">
        <v>1258</v>
      </c>
    </row>
    <row r="447">
      <c r="A447" s="4">
        <v>2009.0</v>
      </c>
      <c r="B447" s="4" t="s">
        <v>298</v>
      </c>
      <c r="C447" s="4" t="s">
        <v>57</v>
      </c>
      <c r="D447" s="4" t="s">
        <v>14</v>
      </c>
      <c r="E447" s="4">
        <v>14.0</v>
      </c>
      <c r="F447" s="36" t="s">
        <v>1834</v>
      </c>
      <c r="G447" s="4" t="s">
        <v>2245</v>
      </c>
      <c r="H447" s="4">
        <v>312.0</v>
      </c>
      <c r="I447" s="4">
        <v>418.0</v>
      </c>
      <c r="J447" s="4">
        <v>730.0</v>
      </c>
      <c r="K447" s="36" t="s">
        <v>1258</v>
      </c>
    </row>
    <row r="448">
      <c r="A448" s="4">
        <v>2009.0</v>
      </c>
      <c r="B448" s="4" t="s">
        <v>298</v>
      </c>
      <c r="C448" s="4" t="s">
        <v>57</v>
      </c>
      <c r="D448" s="4" t="s">
        <v>14</v>
      </c>
      <c r="E448" s="4">
        <v>15.0</v>
      </c>
      <c r="F448" s="36" t="s">
        <v>347</v>
      </c>
      <c r="G448" s="4" t="s">
        <v>1047</v>
      </c>
      <c r="H448" s="4">
        <v>312.0</v>
      </c>
      <c r="I448" s="4">
        <v>390.0</v>
      </c>
      <c r="J448" s="4">
        <v>702.0</v>
      </c>
      <c r="K448" s="36" t="s">
        <v>1258</v>
      </c>
    </row>
    <row r="449">
      <c r="A449" s="4">
        <v>2009.0</v>
      </c>
      <c r="B449" s="4" t="s">
        <v>298</v>
      </c>
      <c r="C449" s="4" t="s">
        <v>57</v>
      </c>
      <c r="D449" s="4" t="s">
        <v>14</v>
      </c>
      <c r="E449" s="4">
        <v>16.0</v>
      </c>
      <c r="F449" s="36" t="s">
        <v>1514</v>
      </c>
      <c r="G449" s="4" t="s">
        <v>2237</v>
      </c>
      <c r="H449" s="4">
        <v>302.0</v>
      </c>
      <c r="I449" s="4">
        <v>394.0</v>
      </c>
      <c r="J449" s="4">
        <v>696.0</v>
      </c>
      <c r="K449" s="36" t="s">
        <v>1258</v>
      </c>
    </row>
    <row r="450">
      <c r="A450" s="4">
        <v>2009.0</v>
      </c>
      <c r="B450" s="4" t="s">
        <v>298</v>
      </c>
      <c r="C450" s="4" t="s">
        <v>57</v>
      </c>
      <c r="D450" s="4" t="s">
        <v>14</v>
      </c>
      <c r="E450" s="4">
        <v>17.0</v>
      </c>
      <c r="F450" s="36" t="s">
        <v>2423</v>
      </c>
      <c r="G450" s="4" t="s">
        <v>2310</v>
      </c>
      <c r="H450" s="4">
        <v>318.0</v>
      </c>
      <c r="I450" s="4">
        <v>364.0</v>
      </c>
      <c r="J450" s="4">
        <v>682.0</v>
      </c>
      <c r="K450" s="36" t="s">
        <v>1258</v>
      </c>
    </row>
    <row r="451">
      <c r="A451" s="4">
        <v>2009.0</v>
      </c>
      <c r="B451" s="4" t="s">
        <v>298</v>
      </c>
      <c r="C451" s="4" t="s">
        <v>57</v>
      </c>
      <c r="D451" s="4" t="s">
        <v>14</v>
      </c>
      <c r="E451" s="4">
        <v>18.0</v>
      </c>
      <c r="F451" s="36" t="s">
        <v>2424</v>
      </c>
      <c r="G451" s="4" t="s">
        <v>2400</v>
      </c>
      <c r="H451" s="4">
        <v>322.0</v>
      </c>
      <c r="I451" s="4">
        <v>332.0</v>
      </c>
      <c r="J451" s="4">
        <v>654.0</v>
      </c>
      <c r="K451" s="36" t="s">
        <v>1258</v>
      </c>
    </row>
    <row r="452">
      <c r="A452" s="4">
        <v>2009.0</v>
      </c>
      <c r="B452" s="4" t="s">
        <v>298</v>
      </c>
      <c r="C452" s="4" t="s">
        <v>57</v>
      </c>
      <c r="D452" s="4" t="s">
        <v>14</v>
      </c>
      <c r="E452" s="4">
        <v>19.0</v>
      </c>
      <c r="F452" s="36" t="s">
        <v>2425</v>
      </c>
      <c r="G452" s="4" t="s">
        <v>2129</v>
      </c>
      <c r="H452" s="4">
        <v>274.0</v>
      </c>
      <c r="I452" s="4">
        <v>348.0</v>
      </c>
      <c r="J452" s="4">
        <v>622.0</v>
      </c>
      <c r="K452" s="36" t="s">
        <v>1258</v>
      </c>
    </row>
    <row r="453">
      <c r="A453" s="4">
        <v>2009.0</v>
      </c>
      <c r="B453" s="4" t="s">
        <v>1835</v>
      </c>
      <c r="C453" s="4" t="s">
        <v>13</v>
      </c>
      <c r="D453" s="4" t="s">
        <v>14</v>
      </c>
      <c r="E453" s="4">
        <v>1.0</v>
      </c>
      <c r="F453" s="36" t="s">
        <v>1931</v>
      </c>
      <c r="G453" s="4" t="s">
        <v>2373</v>
      </c>
      <c r="H453" s="4">
        <v>496.0</v>
      </c>
      <c r="I453" s="4">
        <v>512.0</v>
      </c>
      <c r="J453" s="4">
        <v>1008.0</v>
      </c>
      <c r="K453" s="36" t="s">
        <v>1258</v>
      </c>
    </row>
    <row r="454">
      <c r="A454" s="4">
        <v>2009.0</v>
      </c>
      <c r="B454" s="4" t="s">
        <v>1835</v>
      </c>
      <c r="C454" s="4" t="s">
        <v>13</v>
      </c>
      <c r="D454" s="4" t="s">
        <v>14</v>
      </c>
      <c r="E454" s="4">
        <v>2.0</v>
      </c>
      <c r="F454" s="36" t="s">
        <v>641</v>
      </c>
      <c r="G454" s="4" t="s">
        <v>2131</v>
      </c>
      <c r="H454" s="4">
        <v>460.0</v>
      </c>
      <c r="I454" s="4">
        <v>506.0</v>
      </c>
      <c r="J454" s="4">
        <v>966.0</v>
      </c>
      <c r="K454" s="36" t="s">
        <v>1258</v>
      </c>
    </row>
    <row r="455">
      <c r="A455" s="4">
        <v>2009.0</v>
      </c>
      <c r="B455" s="4" t="s">
        <v>1835</v>
      </c>
      <c r="C455" s="4" t="s">
        <v>13</v>
      </c>
      <c r="D455" s="4" t="s">
        <v>14</v>
      </c>
      <c r="E455" s="4">
        <v>3.0</v>
      </c>
      <c r="F455" s="36" t="s">
        <v>1592</v>
      </c>
      <c r="G455" s="4" t="s">
        <v>2131</v>
      </c>
      <c r="H455" s="4">
        <v>442.0</v>
      </c>
      <c r="I455" s="4">
        <v>518.0</v>
      </c>
      <c r="J455" s="4">
        <v>960.0</v>
      </c>
      <c r="K455" s="36" t="s">
        <v>1258</v>
      </c>
    </row>
    <row r="456">
      <c r="A456" s="4">
        <v>2009.0</v>
      </c>
      <c r="B456" s="4" t="s">
        <v>1835</v>
      </c>
      <c r="C456" s="4" t="s">
        <v>13</v>
      </c>
      <c r="D456" s="4" t="s">
        <v>14</v>
      </c>
      <c r="E456" s="4">
        <v>4.0</v>
      </c>
      <c r="F456" s="36" t="s">
        <v>1271</v>
      </c>
      <c r="G456" s="4" t="s">
        <v>327</v>
      </c>
      <c r="H456" s="4">
        <v>436.0</v>
      </c>
      <c r="I456" s="4">
        <v>384.0</v>
      </c>
      <c r="J456" s="4">
        <v>820.0</v>
      </c>
      <c r="K456" s="36" t="s">
        <v>1258</v>
      </c>
    </row>
    <row r="457">
      <c r="A457" s="4">
        <v>2009.0</v>
      </c>
      <c r="B457" s="4" t="s">
        <v>1835</v>
      </c>
      <c r="C457" s="4" t="s">
        <v>13</v>
      </c>
      <c r="D457" s="4" t="s">
        <v>14</v>
      </c>
      <c r="E457" s="4">
        <v>5.0</v>
      </c>
      <c r="F457" s="36" t="s">
        <v>1836</v>
      </c>
      <c r="G457" s="4" t="s">
        <v>1837</v>
      </c>
      <c r="H457" s="4">
        <v>396.0</v>
      </c>
      <c r="I457" s="4">
        <v>420.0</v>
      </c>
      <c r="J457" s="4">
        <v>816.0</v>
      </c>
      <c r="K457" s="36" t="s">
        <v>1258</v>
      </c>
    </row>
    <row r="458">
      <c r="A458" s="4">
        <v>2009.0</v>
      </c>
      <c r="B458" s="4" t="s">
        <v>1835</v>
      </c>
      <c r="C458" s="4" t="s">
        <v>13</v>
      </c>
      <c r="D458" s="4" t="s">
        <v>14</v>
      </c>
      <c r="E458" s="4">
        <v>6.0</v>
      </c>
      <c r="F458" s="36" t="s">
        <v>722</v>
      </c>
      <c r="G458" s="4" t="s">
        <v>2426</v>
      </c>
      <c r="H458" s="4">
        <v>406.0</v>
      </c>
      <c r="I458" s="4">
        <v>402.0</v>
      </c>
      <c r="J458" s="4">
        <v>808.0</v>
      </c>
      <c r="K458" s="36" t="s">
        <v>1258</v>
      </c>
    </row>
    <row r="459">
      <c r="A459" s="4">
        <v>2009.0</v>
      </c>
      <c r="B459" s="4" t="s">
        <v>1835</v>
      </c>
      <c r="C459" s="4" t="s">
        <v>13</v>
      </c>
      <c r="D459" s="4" t="s">
        <v>14</v>
      </c>
      <c r="E459" s="4">
        <v>7.0</v>
      </c>
      <c r="F459" s="36" t="s">
        <v>2427</v>
      </c>
      <c r="G459" s="4" t="s">
        <v>2266</v>
      </c>
      <c r="H459" s="4">
        <v>368.0</v>
      </c>
      <c r="I459" s="4">
        <v>386.0</v>
      </c>
      <c r="J459" s="4">
        <v>754.0</v>
      </c>
      <c r="K459" s="36" t="s">
        <v>1258</v>
      </c>
    </row>
    <row r="460">
      <c r="A460" s="4">
        <v>2009.0</v>
      </c>
      <c r="B460" s="4" t="s">
        <v>1835</v>
      </c>
      <c r="C460" s="4" t="s">
        <v>57</v>
      </c>
      <c r="D460" s="4" t="s">
        <v>14</v>
      </c>
      <c r="E460" s="4">
        <v>1.0</v>
      </c>
      <c r="F460" s="36" t="s">
        <v>1379</v>
      </c>
      <c r="G460" s="4" t="s">
        <v>327</v>
      </c>
      <c r="H460" s="4">
        <v>528.0</v>
      </c>
      <c r="I460" s="4">
        <v>424.0</v>
      </c>
      <c r="J460" s="4">
        <v>952.0</v>
      </c>
      <c r="K460" s="36" t="s">
        <v>1258</v>
      </c>
    </row>
    <row r="461">
      <c r="A461" s="4">
        <v>2009.0</v>
      </c>
      <c r="B461" s="4" t="s">
        <v>1835</v>
      </c>
      <c r="C461" s="4" t="s">
        <v>57</v>
      </c>
      <c r="D461" s="4" t="s">
        <v>14</v>
      </c>
      <c r="E461" s="4">
        <v>2.0</v>
      </c>
      <c r="F461" s="36" t="s">
        <v>116</v>
      </c>
      <c r="G461" s="4" t="s">
        <v>1640</v>
      </c>
      <c r="H461" s="4">
        <v>448.0</v>
      </c>
      <c r="I461" s="4">
        <v>424.0</v>
      </c>
      <c r="J461" s="4">
        <v>872.0</v>
      </c>
      <c r="K461" s="36" t="s">
        <v>1258</v>
      </c>
    </row>
    <row r="462">
      <c r="A462" s="4">
        <v>2009.0</v>
      </c>
      <c r="B462" s="4" t="s">
        <v>1835</v>
      </c>
      <c r="C462" s="4" t="s">
        <v>57</v>
      </c>
      <c r="D462" s="4" t="s">
        <v>14</v>
      </c>
      <c r="E462" s="4">
        <v>3.0</v>
      </c>
      <c r="F462" s="36" t="s">
        <v>2428</v>
      </c>
      <c r="G462" s="4" t="s">
        <v>2266</v>
      </c>
      <c r="H462" s="4">
        <v>260.0</v>
      </c>
      <c r="I462" s="4">
        <v>392.0</v>
      </c>
      <c r="J462" s="4">
        <v>652.0</v>
      </c>
      <c r="K462" s="36" t="s">
        <v>1258</v>
      </c>
    </row>
    <row r="463">
      <c r="A463" s="4">
        <v>2009.0</v>
      </c>
      <c r="B463" s="4" t="s">
        <v>354</v>
      </c>
      <c r="C463" s="4" t="s">
        <v>13</v>
      </c>
      <c r="D463" s="4" t="s">
        <v>14</v>
      </c>
      <c r="E463" s="4">
        <v>1.0</v>
      </c>
      <c r="F463" s="36" t="s">
        <v>359</v>
      </c>
      <c r="G463" s="4" t="s">
        <v>2256</v>
      </c>
      <c r="H463" s="4">
        <v>912.0</v>
      </c>
      <c r="I463" s="4">
        <v>912.0</v>
      </c>
      <c r="J463" s="4">
        <v>1824.0</v>
      </c>
      <c r="K463" s="36" t="s">
        <v>1258</v>
      </c>
    </row>
    <row r="464">
      <c r="A464" s="4">
        <v>2009.0</v>
      </c>
      <c r="B464" s="4" t="s">
        <v>354</v>
      </c>
      <c r="C464" s="4" t="s">
        <v>13</v>
      </c>
      <c r="D464" s="4" t="s">
        <v>14</v>
      </c>
      <c r="E464" s="4">
        <v>2.0</v>
      </c>
      <c r="F464" s="36" t="s">
        <v>362</v>
      </c>
      <c r="G464" s="4" t="s">
        <v>2429</v>
      </c>
      <c r="H464" s="4">
        <v>904.0</v>
      </c>
      <c r="I464" s="4">
        <v>896.0</v>
      </c>
      <c r="J464" s="4">
        <v>1800.0</v>
      </c>
      <c r="K464" s="36" t="s">
        <v>1258</v>
      </c>
    </row>
    <row r="465">
      <c r="A465" s="4">
        <v>2009.0</v>
      </c>
      <c r="B465" s="4" t="s">
        <v>354</v>
      </c>
      <c r="C465" s="4" t="s">
        <v>13</v>
      </c>
      <c r="D465" s="4" t="s">
        <v>14</v>
      </c>
      <c r="E465" s="4">
        <v>3.0</v>
      </c>
      <c r="F465" s="36" t="s">
        <v>2113</v>
      </c>
      <c r="G465" s="4" t="s">
        <v>2157</v>
      </c>
      <c r="H465" s="4">
        <v>912.0</v>
      </c>
      <c r="I465" s="4">
        <v>884.0</v>
      </c>
      <c r="J465" s="4">
        <v>1796.0</v>
      </c>
      <c r="K465" s="36" t="s">
        <v>1258</v>
      </c>
    </row>
    <row r="466">
      <c r="A466" s="4">
        <v>2009.0</v>
      </c>
      <c r="B466" s="4" t="s">
        <v>354</v>
      </c>
      <c r="C466" s="4" t="s">
        <v>13</v>
      </c>
      <c r="D466" s="4" t="s">
        <v>14</v>
      </c>
      <c r="E466" s="4">
        <v>4.0</v>
      </c>
      <c r="F466" s="36" t="s">
        <v>355</v>
      </c>
      <c r="G466" s="4" t="s">
        <v>1061</v>
      </c>
      <c r="H466" s="4">
        <v>896.0</v>
      </c>
      <c r="I466" s="4">
        <v>872.0</v>
      </c>
      <c r="J466" s="4">
        <v>1768.0</v>
      </c>
      <c r="K466" s="36" t="s">
        <v>1258</v>
      </c>
    </row>
    <row r="467">
      <c r="A467" s="4">
        <v>2009.0</v>
      </c>
      <c r="B467" s="4" t="s">
        <v>354</v>
      </c>
      <c r="C467" s="4" t="s">
        <v>13</v>
      </c>
      <c r="D467" s="4" t="s">
        <v>14</v>
      </c>
      <c r="E467" s="4">
        <v>5.0</v>
      </c>
      <c r="F467" s="36" t="s">
        <v>361</v>
      </c>
      <c r="G467" s="4" t="s">
        <v>2256</v>
      </c>
      <c r="H467" s="4">
        <v>888.0</v>
      </c>
      <c r="I467" s="4">
        <v>876.0</v>
      </c>
      <c r="J467" s="4">
        <v>1764.0</v>
      </c>
      <c r="K467" s="4">
        <v>48.0</v>
      </c>
    </row>
    <row r="468">
      <c r="A468" s="4">
        <v>2009.0</v>
      </c>
      <c r="B468" s="4" t="s">
        <v>354</v>
      </c>
      <c r="C468" s="4" t="s">
        <v>13</v>
      </c>
      <c r="D468" s="4" t="s">
        <v>14</v>
      </c>
      <c r="E468" s="4">
        <v>6.0</v>
      </c>
      <c r="F468" s="36" t="s">
        <v>385</v>
      </c>
      <c r="G468" s="4" t="s">
        <v>2290</v>
      </c>
      <c r="H468" s="4">
        <v>880.0</v>
      </c>
      <c r="I468" s="4">
        <v>884.0</v>
      </c>
      <c r="J468" s="4">
        <v>1764.0</v>
      </c>
      <c r="K468" s="4">
        <v>47.0</v>
      </c>
    </row>
    <row r="469">
      <c r="A469" s="4">
        <v>2009.0</v>
      </c>
      <c r="B469" s="4" t="s">
        <v>354</v>
      </c>
      <c r="C469" s="4" t="s">
        <v>13</v>
      </c>
      <c r="D469" s="4" t="s">
        <v>14</v>
      </c>
      <c r="E469" s="4">
        <v>7.0</v>
      </c>
      <c r="F469" s="36" t="s">
        <v>765</v>
      </c>
      <c r="G469" s="4" t="s">
        <v>24</v>
      </c>
      <c r="H469" s="4">
        <v>872.0</v>
      </c>
      <c r="I469" s="4">
        <v>866.0</v>
      </c>
      <c r="J469" s="4">
        <v>1738.0</v>
      </c>
      <c r="K469" s="36" t="s">
        <v>1258</v>
      </c>
    </row>
    <row r="470">
      <c r="A470" s="4">
        <v>2009.0</v>
      </c>
      <c r="B470" s="4" t="s">
        <v>354</v>
      </c>
      <c r="C470" s="4" t="s">
        <v>13</v>
      </c>
      <c r="D470" s="4" t="s">
        <v>14</v>
      </c>
      <c r="E470" s="4">
        <v>8.0</v>
      </c>
      <c r="F470" s="36" t="s">
        <v>381</v>
      </c>
      <c r="G470" s="4" t="s">
        <v>2245</v>
      </c>
      <c r="H470" s="4">
        <v>836.0</v>
      </c>
      <c r="I470" s="4">
        <v>850.0</v>
      </c>
      <c r="J470" s="4">
        <v>1686.0</v>
      </c>
      <c r="K470" s="36" t="s">
        <v>1258</v>
      </c>
    </row>
    <row r="471">
      <c r="A471" s="4">
        <v>2009.0</v>
      </c>
      <c r="B471" s="4" t="s">
        <v>354</v>
      </c>
      <c r="C471" s="4" t="s">
        <v>13</v>
      </c>
      <c r="D471" s="4" t="s">
        <v>14</v>
      </c>
      <c r="E471" s="4">
        <v>9.0</v>
      </c>
      <c r="F471" s="36" t="s">
        <v>1064</v>
      </c>
      <c r="G471" s="4" t="s">
        <v>2429</v>
      </c>
      <c r="H471" s="4">
        <v>844.0</v>
      </c>
      <c r="I471" s="4">
        <v>840.0</v>
      </c>
      <c r="J471" s="4">
        <v>1684.0</v>
      </c>
      <c r="K471" s="36" t="s">
        <v>1258</v>
      </c>
    </row>
    <row r="472">
      <c r="A472" s="4">
        <v>2009.0</v>
      </c>
      <c r="B472" s="4" t="s">
        <v>354</v>
      </c>
      <c r="C472" s="4" t="s">
        <v>13</v>
      </c>
      <c r="D472" s="4" t="s">
        <v>14</v>
      </c>
      <c r="E472" s="4">
        <v>10.0</v>
      </c>
      <c r="F472" s="36" t="s">
        <v>366</v>
      </c>
      <c r="G472" s="4" t="s">
        <v>95</v>
      </c>
      <c r="H472" s="4">
        <v>814.0</v>
      </c>
      <c r="I472" s="4">
        <v>858.0</v>
      </c>
      <c r="J472" s="4">
        <v>1672.0</v>
      </c>
      <c r="K472" s="4">
        <v>33.0</v>
      </c>
    </row>
    <row r="473">
      <c r="A473" s="4">
        <v>2009.0</v>
      </c>
      <c r="B473" s="4" t="s">
        <v>354</v>
      </c>
      <c r="C473" s="4" t="s">
        <v>13</v>
      </c>
      <c r="D473" s="4" t="s">
        <v>14</v>
      </c>
      <c r="E473" s="4">
        <v>11.0</v>
      </c>
      <c r="F473" s="36" t="s">
        <v>1722</v>
      </c>
      <c r="G473" s="4" t="s">
        <v>2338</v>
      </c>
      <c r="H473" s="4">
        <v>840.0</v>
      </c>
      <c r="I473" s="4">
        <v>832.0</v>
      </c>
      <c r="J473" s="4">
        <v>1672.0</v>
      </c>
      <c r="K473" s="4">
        <v>29.0</v>
      </c>
    </row>
    <row r="474">
      <c r="A474" s="4">
        <v>2009.0</v>
      </c>
      <c r="B474" s="4" t="s">
        <v>354</v>
      </c>
      <c r="C474" s="4" t="s">
        <v>13</v>
      </c>
      <c r="D474" s="4" t="s">
        <v>14</v>
      </c>
      <c r="E474" s="4">
        <v>12.0</v>
      </c>
      <c r="F474" s="36" t="s">
        <v>1894</v>
      </c>
      <c r="G474" s="4" t="s">
        <v>2129</v>
      </c>
      <c r="H474" s="4">
        <v>852.0</v>
      </c>
      <c r="I474" s="4">
        <v>818.0</v>
      </c>
      <c r="J474" s="4">
        <v>1670.0</v>
      </c>
      <c r="K474" s="36" t="s">
        <v>1258</v>
      </c>
    </row>
    <row r="475">
      <c r="A475" s="4">
        <v>2009.0</v>
      </c>
      <c r="B475" s="4" t="s">
        <v>354</v>
      </c>
      <c r="C475" s="4" t="s">
        <v>13</v>
      </c>
      <c r="D475" s="4" t="s">
        <v>14</v>
      </c>
      <c r="E475" s="4">
        <v>13.0</v>
      </c>
      <c r="F475" s="36" t="s">
        <v>367</v>
      </c>
      <c r="G475" s="4" t="s">
        <v>2338</v>
      </c>
      <c r="H475" s="4">
        <v>832.0</v>
      </c>
      <c r="I475" s="4">
        <v>836.0</v>
      </c>
      <c r="J475" s="4">
        <v>1668.0</v>
      </c>
      <c r="K475" s="4">
        <v>33.0</v>
      </c>
    </row>
    <row r="476">
      <c r="A476" s="4">
        <v>2009.0</v>
      </c>
      <c r="B476" s="4" t="s">
        <v>354</v>
      </c>
      <c r="C476" s="4" t="s">
        <v>13</v>
      </c>
      <c r="D476" s="4" t="s">
        <v>14</v>
      </c>
      <c r="E476" s="4">
        <v>14.0</v>
      </c>
      <c r="F476" s="36" t="s">
        <v>383</v>
      </c>
      <c r="G476" s="4" t="s">
        <v>2041</v>
      </c>
      <c r="H476" s="4">
        <v>848.0</v>
      </c>
      <c r="I476" s="4">
        <v>820.0</v>
      </c>
      <c r="J476" s="4">
        <v>1668.0</v>
      </c>
      <c r="K476" s="4">
        <v>32.0</v>
      </c>
    </row>
    <row r="477">
      <c r="A477" s="4">
        <v>2009.0</v>
      </c>
      <c r="B477" s="4" t="s">
        <v>354</v>
      </c>
      <c r="C477" s="4" t="s">
        <v>13</v>
      </c>
      <c r="D477" s="4" t="s">
        <v>14</v>
      </c>
      <c r="E477" s="4">
        <v>15.0</v>
      </c>
      <c r="F477" s="36" t="s">
        <v>2430</v>
      </c>
      <c r="G477" s="4" t="s">
        <v>2362</v>
      </c>
      <c r="H477" s="4">
        <v>840.0</v>
      </c>
      <c r="I477" s="4">
        <v>826.0</v>
      </c>
      <c r="J477" s="4">
        <v>1666.0</v>
      </c>
      <c r="K477" s="36" t="s">
        <v>1258</v>
      </c>
    </row>
    <row r="478">
      <c r="A478" s="4">
        <v>2009.0</v>
      </c>
      <c r="B478" s="4" t="s">
        <v>354</v>
      </c>
      <c r="C478" s="4" t="s">
        <v>13</v>
      </c>
      <c r="D478" s="4" t="s">
        <v>14</v>
      </c>
      <c r="E478" s="4">
        <v>16.0</v>
      </c>
      <c r="F478" s="36" t="s">
        <v>1520</v>
      </c>
      <c r="G478" s="4" t="s">
        <v>2340</v>
      </c>
      <c r="H478" s="4">
        <v>826.0</v>
      </c>
      <c r="I478" s="4">
        <v>836.0</v>
      </c>
      <c r="J478" s="4">
        <v>1662.0</v>
      </c>
      <c r="K478" s="4">
        <v>31.0</v>
      </c>
    </row>
    <row r="479">
      <c r="A479" s="4">
        <v>2009.0</v>
      </c>
      <c r="B479" s="4" t="s">
        <v>354</v>
      </c>
      <c r="C479" s="4" t="s">
        <v>13</v>
      </c>
      <c r="D479" s="4" t="s">
        <v>14</v>
      </c>
      <c r="E479" s="4">
        <v>17.0</v>
      </c>
      <c r="F479" s="36" t="s">
        <v>371</v>
      </c>
      <c r="G479" s="4" t="s">
        <v>2340</v>
      </c>
      <c r="H479" s="4">
        <v>820.0</v>
      </c>
      <c r="I479" s="4">
        <v>842.0</v>
      </c>
      <c r="J479" s="4">
        <v>1662.0</v>
      </c>
      <c r="K479" s="4">
        <v>29.0</v>
      </c>
    </row>
    <row r="480">
      <c r="A480" s="4">
        <v>2009.0</v>
      </c>
      <c r="B480" s="4" t="s">
        <v>354</v>
      </c>
      <c r="C480" s="4" t="s">
        <v>13</v>
      </c>
      <c r="D480" s="4" t="s">
        <v>14</v>
      </c>
      <c r="E480" s="4">
        <v>18.0</v>
      </c>
      <c r="F480" s="36" t="s">
        <v>2431</v>
      </c>
      <c r="G480" s="4" t="s">
        <v>2361</v>
      </c>
      <c r="H480" s="4">
        <v>824.0</v>
      </c>
      <c r="I480" s="4">
        <v>830.0</v>
      </c>
      <c r="J480" s="4">
        <v>1654.0</v>
      </c>
      <c r="K480" s="36" t="s">
        <v>1258</v>
      </c>
    </row>
    <row r="481">
      <c r="A481" s="4">
        <v>2009.0</v>
      </c>
      <c r="B481" s="4" t="s">
        <v>354</v>
      </c>
      <c r="C481" s="4" t="s">
        <v>13</v>
      </c>
      <c r="D481" s="4" t="s">
        <v>14</v>
      </c>
      <c r="E481" s="4">
        <v>19.0</v>
      </c>
      <c r="F481" s="36" t="s">
        <v>358</v>
      </c>
      <c r="G481" s="4" t="s">
        <v>24</v>
      </c>
      <c r="H481" s="4">
        <v>836.0</v>
      </c>
      <c r="I481" s="4">
        <v>816.0</v>
      </c>
      <c r="J481" s="4">
        <v>1652.0</v>
      </c>
      <c r="K481" s="4">
        <v>34.0</v>
      </c>
    </row>
    <row r="482">
      <c r="A482" s="4">
        <v>2009.0</v>
      </c>
      <c r="B482" s="4" t="s">
        <v>354</v>
      </c>
      <c r="C482" s="4" t="s">
        <v>13</v>
      </c>
      <c r="D482" s="4" t="s">
        <v>14</v>
      </c>
      <c r="E482" s="4">
        <v>20.0</v>
      </c>
      <c r="F482" s="36" t="s">
        <v>1603</v>
      </c>
      <c r="G482" s="4" t="s">
        <v>2299</v>
      </c>
      <c r="H482" s="4">
        <v>820.0</v>
      </c>
      <c r="I482" s="4">
        <v>832.0</v>
      </c>
      <c r="J482" s="4">
        <v>1652.0</v>
      </c>
      <c r="K482" s="4">
        <v>31.0</v>
      </c>
    </row>
    <row r="483">
      <c r="A483" s="4">
        <v>2009.0</v>
      </c>
      <c r="B483" s="4" t="s">
        <v>354</v>
      </c>
      <c r="C483" s="4" t="s">
        <v>13</v>
      </c>
      <c r="D483" s="4" t="s">
        <v>14</v>
      </c>
      <c r="E483" s="4">
        <v>21.0</v>
      </c>
      <c r="F483" s="36" t="s">
        <v>617</v>
      </c>
      <c r="G483" s="4" t="s">
        <v>2347</v>
      </c>
      <c r="H483" s="4">
        <v>814.0</v>
      </c>
      <c r="I483" s="4">
        <v>832.0</v>
      </c>
      <c r="J483" s="4">
        <v>1646.0</v>
      </c>
      <c r="K483" s="36" t="s">
        <v>1258</v>
      </c>
    </row>
    <row r="484">
      <c r="A484" s="4">
        <v>2009.0</v>
      </c>
      <c r="B484" s="4" t="s">
        <v>354</v>
      </c>
      <c r="C484" s="4" t="s">
        <v>13</v>
      </c>
      <c r="D484" s="4" t="s">
        <v>14</v>
      </c>
      <c r="E484" s="4">
        <v>22.0</v>
      </c>
      <c r="F484" s="36" t="s">
        <v>1606</v>
      </c>
      <c r="G484" s="4" t="s">
        <v>2432</v>
      </c>
      <c r="H484" s="4">
        <v>806.0</v>
      </c>
      <c r="I484" s="4">
        <v>834.0</v>
      </c>
      <c r="J484" s="4">
        <v>1640.0</v>
      </c>
      <c r="K484" s="36" t="s">
        <v>1258</v>
      </c>
    </row>
    <row r="485">
      <c r="A485" s="4">
        <v>2009.0</v>
      </c>
      <c r="B485" s="4" t="s">
        <v>354</v>
      </c>
      <c r="C485" s="4" t="s">
        <v>13</v>
      </c>
      <c r="D485" s="4" t="s">
        <v>14</v>
      </c>
      <c r="E485" s="4">
        <v>23.0</v>
      </c>
      <c r="F485" s="36" t="s">
        <v>2433</v>
      </c>
      <c r="G485" s="4" t="s">
        <v>1975</v>
      </c>
      <c r="H485" s="4">
        <v>810.0</v>
      </c>
      <c r="I485" s="4">
        <v>828.0</v>
      </c>
      <c r="J485" s="4">
        <v>1638.0</v>
      </c>
      <c r="K485" s="36" t="s">
        <v>1258</v>
      </c>
    </row>
    <row r="486">
      <c r="A486" s="4">
        <v>2009.0</v>
      </c>
      <c r="B486" s="4" t="s">
        <v>354</v>
      </c>
      <c r="C486" s="4" t="s">
        <v>13</v>
      </c>
      <c r="D486" s="4" t="s">
        <v>14</v>
      </c>
      <c r="E486" s="4">
        <v>24.0</v>
      </c>
      <c r="F486" s="36" t="s">
        <v>491</v>
      </c>
      <c r="G486" s="4" t="s">
        <v>2272</v>
      </c>
      <c r="H486" s="4">
        <v>800.0</v>
      </c>
      <c r="I486" s="4">
        <v>810.0</v>
      </c>
      <c r="J486" s="4">
        <v>1610.0</v>
      </c>
      <c r="K486" s="36" t="s">
        <v>1258</v>
      </c>
    </row>
    <row r="487">
      <c r="A487" s="4">
        <v>2009.0</v>
      </c>
      <c r="B487" s="4" t="s">
        <v>354</v>
      </c>
      <c r="C487" s="4" t="s">
        <v>13</v>
      </c>
      <c r="D487" s="4" t="s">
        <v>14</v>
      </c>
      <c r="E487" s="4">
        <v>25.0</v>
      </c>
      <c r="F487" s="36" t="s">
        <v>1733</v>
      </c>
      <c r="G487" s="4" t="s">
        <v>1860</v>
      </c>
      <c r="H487" s="4">
        <v>790.0</v>
      </c>
      <c r="I487" s="4">
        <v>816.0</v>
      </c>
      <c r="J487" s="4">
        <v>1606.0</v>
      </c>
      <c r="K487" s="36" t="s">
        <v>1258</v>
      </c>
    </row>
    <row r="488">
      <c r="A488" s="4">
        <v>2009.0</v>
      </c>
      <c r="B488" s="4" t="s">
        <v>354</v>
      </c>
      <c r="C488" s="4" t="s">
        <v>13</v>
      </c>
      <c r="D488" s="4" t="s">
        <v>14</v>
      </c>
      <c r="E488" s="4">
        <v>26.0</v>
      </c>
      <c r="F488" s="36" t="s">
        <v>1009</v>
      </c>
      <c r="G488" s="4" t="s">
        <v>2290</v>
      </c>
      <c r="H488" s="4">
        <v>790.0</v>
      </c>
      <c r="I488" s="4">
        <v>810.0</v>
      </c>
      <c r="J488" s="4">
        <v>1600.0</v>
      </c>
      <c r="K488" s="36" t="s">
        <v>1258</v>
      </c>
    </row>
    <row r="489">
      <c r="A489" s="4">
        <v>2009.0</v>
      </c>
      <c r="B489" s="4" t="s">
        <v>354</v>
      </c>
      <c r="C489" s="4" t="s">
        <v>13</v>
      </c>
      <c r="D489" s="4" t="s">
        <v>14</v>
      </c>
      <c r="E489" s="4">
        <v>27.0</v>
      </c>
      <c r="F489" s="36" t="s">
        <v>217</v>
      </c>
      <c r="G489" s="4" t="s">
        <v>1640</v>
      </c>
      <c r="H489" s="4">
        <v>766.0</v>
      </c>
      <c r="I489" s="4">
        <v>826.0</v>
      </c>
      <c r="J489" s="4">
        <v>1592.0</v>
      </c>
      <c r="K489" s="36" t="s">
        <v>1258</v>
      </c>
    </row>
    <row r="490">
      <c r="A490" s="4">
        <v>2009.0</v>
      </c>
      <c r="B490" s="4" t="s">
        <v>354</v>
      </c>
      <c r="C490" s="4" t="s">
        <v>13</v>
      </c>
      <c r="D490" s="4" t="s">
        <v>14</v>
      </c>
      <c r="E490" s="4">
        <v>28.0</v>
      </c>
      <c r="F490" s="36" t="s">
        <v>1880</v>
      </c>
      <c r="G490" s="4" t="s">
        <v>1971</v>
      </c>
      <c r="H490" s="4">
        <v>812.0</v>
      </c>
      <c r="I490" s="4">
        <v>778.0</v>
      </c>
      <c r="J490" s="4">
        <v>1590.0</v>
      </c>
      <c r="K490" s="36" t="s">
        <v>1258</v>
      </c>
    </row>
    <row r="491">
      <c r="A491" s="4">
        <v>2009.0</v>
      </c>
      <c r="B491" s="4" t="s">
        <v>354</v>
      </c>
      <c r="C491" s="4" t="s">
        <v>13</v>
      </c>
      <c r="D491" s="4" t="s">
        <v>14</v>
      </c>
      <c r="E491" s="4">
        <v>29.0</v>
      </c>
      <c r="F491" s="36" t="s">
        <v>629</v>
      </c>
      <c r="G491" s="4" t="s">
        <v>2083</v>
      </c>
      <c r="H491" s="4">
        <v>782.0</v>
      </c>
      <c r="I491" s="4">
        <v>804.0</v>
      </c>
      <c r="J491" s="4">
        <v>1586.0</v>
      </c>
      <c r="K491" s="36" t="s">
        <v>1258</v>
      </c>
    </row>
    <row r="492">
      <c r="A492" s="4">
        <v>2009.0</v>
      </c>
      <c r="B492" s="4" t="s">
        <v>354</v>
      </c>
      <c r="C492" s="4" t="s">
        <v>13</v>
      </c>
      <c r="D492" s="4" t="s">
        <v>14</v>
      </c>
      <c r="E492" s="4">
        <v>30.0</v>
      </c>
      <c r="F492" s="36" t="s">
        <v>624</v>
      </c>
      <c r="G492" s="4" t="s">
        <v>1796</v>
      </c>
      <c r="H492" s="4">
        <v>784.0</v>
      </c>
      <c r="I492" s="4">
        <v>798.0</v>
      </c>
      <c r="J492" s="4">
        <v>1582.0</v>
      </c>
      <c r="K492" s="36" t="s">
        <v>1258</v>
      </c>
    </row>
    <row r="493">
      <c r="A493" s="4">
        <v>2009.0</v>
      </c>
      <c r="B493" s="4" t="s">
        <v>354</v>
      </c>
      <c r="C493" s="4" t="s">
        <v>13</v>
      </c>
      <c r="D493" s="4" t="s">
        <v>14</v>
      </c>
      <c r="E493" s="4">
        <v>31.0</v>
      </c>
      <c r="F493" s="36" t="s">
        <v>843</v>
      </c>
      <c r="G493" s="4" t="s">
        <v>129</v>
      </c>
      <c r="H493" s="4">
        <v>766.0</v>
      </c>
      <c r="I493" s="4">
        <v>812.0</v>
      </c>
      <c r="J493" s="4">
        <v>1578.0</v>
      </c>
      <c r="K493" s="36" t="s">
        <v>1258</v>
      </c>
    </row>
    <row r="494">
      <c r="A494" s="4">
        <v>2009.0</v>
      </c>
      <c r="B494" s="4" t="s">
        <v>354</v>
      </c>
      <c r="C494" s="4" t="s">
        <v>13</v>
      </c>
      <c r="D494" s="4" t="s">
        <v>14</v>
      </c>
      <c r="E494" s="4">
        <v>32.0</v>
      </c>
      <c r="F494" s="36" t="s">
        <v>1554</v>
      </c>
      <c r="G494" s="4" t="s">
        <v>2270</v>
      </c>
      <c r="H494" s="4">
        <v>800.0</v>
      </c>
      <c r="I494" s="4">
        <v>774.0</v>
      </c>
      <c r="J494" s="4">
        <v>1574.0</v>
      </c>
      <c r="K494" s="36" t="s">
        <v>1258</v>
      </c>
    </row>
    <row r="495">
      <c r="A495" s="4">
        <v>2009.0</v>
      </c>
      <c r="B495" s="4" t="s">
        <v>354</v>
      </c>
      <c r="C495" s="4" t="s">
        <v>13</v>
      </c>
      <c r="D495" s="4" t="s">
        <v>14</v>
      </c>
      <c r="E495" s="4">
        <v>33.0</v>
      </c>
      <c r="F495" s="36" t="s">
        <v>2167</v>
      </c>
      <c r="G495" s="4" t="s">
        <v>2131</v>
      </c>
      <c r="H495" s="4">
        <v>766.0</v>
      </c>
      <c r="I495" s="4">
        <v>790.0</v>
      </c>
      <c r="J495" s="4">
        <v>1556.0</v>
      </c>
      <c r="K495" s="36" t="s">
        <v>1258</v>
      </c>
    </row>
    <row r="496">
      <c r="A496" s="4">
        <v>2009.0</v>
      </c>
      <c r="B496" s="4" t="s">
        <v>354</v>
      </c>
      <c r="C496" s="4" t="s">
        <v>13</v>
      </c>
      <c r="D496" s="4" t="s">
        <v>14</v>
      </c>
      <c r="E496" s="4">
        <v>34.0</v>
      </c>
      <c r="F496" s="36" t="s">
        <v>2264</v>
      </c>
      <c r="G496" s="4" t="s">
        <v>2310</v>
      </c>
      <c r="H496" s="4">
        <v>772.0</v>
      </c>
      <c r="I496" s="4">
        <v>776.0</v>
      </c>
      <c r="J496" s="4">
        <v>1548.0</v>
      </c>
      <c r="K496" s="36" t="s">
        <v>1258</v>
      </c>
    </row>
    <row r="497">
      <c r="A497" s="4">
        <v>2009.0</v>
      </c>
      <c r="B497" s="4" t="s">
        <v>354</v>
      </c>
      <c r="C497" s="4" t="s">
        <v>13</v>
      </c>
      <c r="D497" s="4" t="s">
        <v>14</v>
      </c>
      <c r="E497" s="4">
        <v>35.0</v>
      </c>
      <c r="F497" s="36" t="s">
        <v>2434</v>
      </c>
      <c r="G497" s="4" t="s">
        <v>2202</v>
      </c>
      <c r="H497" s="4">
        <v>766.0</v>
      </c>
      <c r="I497" s="4">
        <v>776.0</v>
      </c>
      <c r="J497" s="4">
        <v>1542.0</v>
      </c>
      <c r="K497" s="36" t="s">
        <v>1258</v>
      </c>
    </row>
    <row r="498">
      <c r="A498" s="4">
        <v>2009.0</v>
      </c>
      <c r="B498" s="4" t="s">
        <v>354</v>
      </c>
      <c r="C498" s="4" t="s">
        <v>13</v>
      </c>
      <c r="D498" s="4" t="s">
        <v>14</v>
      </c>
      <c r="E498" s="4">
        <v>36.0</v>
      </c>
      <c r="F498" s="36" t="s">
        <v>1788</v>
      </c>
      <c r="G498" s="4" t="s">
        <v>2049</v>
      </c>
      <c r="H498" s="4">
        <v>782.0</v>
      </c>
      <c r="I498" s="4">
        <v>754.0</v>
      </c>
      <c r="J498" s="4">
        <v>1536.0</v>
      </c>
      <c r="K498" s="36" t="s">
        <v>1258</v>
      </c>
    </row>
    <row r="499">
      <c r="A499" s="4">
        <v>2009.0</v>
      </c>
      <c r="B499" s="4" t="s">
        <v>354</v>
      </c>
      <c r="C499" s="4" t="s">
        <v>13</v>
      </c>
      <c r="D499" s="4" t="s">
        <v>14</v>
      </c>
      <c r="E499" s="4">
        <v>37.0</v>
      </c>
      <c r="F499" s="36" t="s">
        <v>2195</v>
      </c>
      <c r="G499" s="4" t="s">
        <v>2435</v>
      </c>
      <c r="H499" s="4">
        <v>778.0</v>
      </c>
      <c r="I499" s="4">
        <v>754.0</v>
      </c>
      <c r="J499" s="4">
        <v>1532.0</v>
      </c>
      <c r="K499" s="36" t="s">
        <v>1258</v>
      </c>
    </row>
    <row r="500">
      <c r="A500" s="4">
        <v>2009.0</v>
      </c>
      <c r="B500" s="4" t="s">
        <v>354</v>
      </c>
      <c r="C500" s="4" t="s">
        <v>13</v>
      </c>
      <c r="D500" s="4" t="s">
        <v>14</v>
      </c>
      <c r="E500" s="4">
        <v>38.0</v>
      </c>
      <c r="F500" s="36" t="s">
        <v>2436</v>
      </c>
      <c r="G500" s="4" t="s">
        <v>2437</v>
      </c>
      <c r="H500" s="4">
        <v>750.0</v>
      </c>
      <c r="I500" s="4">
        <v>772.0</v>
      </c>
      <c r="J500" s="4">
        <v>1522.0</v>
      </c>
      <c r="K500" s="36" t="s">
        <v>1258</v>
      </c>
    </row>
    <row r="501">
      <c r="A501" s="4">
        <v>2009.0</v>
      </c>
      <c r="B501" s="4" t="s">
        <v>354</v>
      </c>
      <c r="C501" s="4" t="s">
        <v>13</v>
      </c>
      <c r="D501" s="4" t="s">
        <v>14</v>
      </c>
      <c r="E501" s="4">
        <v>39.0</v>
      </c>
      <c r="F501" s="36" t="s">
        <v>1732</v>
      </c>
      <c r="G501" s="4" t="s">
        <v>2312</v>
      </c>
      <c r="H501" s="4">
        <v>740.0</v>
      </c>
      <c r="I501" s="4">
        <v>716.0</v>
      </c>
      <c r="J501" s="4">
        <v>1456.0</v>
      </c>
      <c r="K501" s="4">
        <v>17.0</v>
      </c>
    </row>
    <row r="502">
      <c r="A502" s="4">
        <v>2009.0</v>
      </c>
      <c r="B502" s="4" t="s">
        <v>354</v>
      </c>
      <c r="C502" s="4" t="s">
        <v>13</v>
      </c>
      <c r="D502" s="4" t="s">
        <v>14</v>
      </c>
      <c r="E502" s="4">
        <v>40.0</v>
      </c>
      <c r="F502" s="36" t="s">
        <v>969</v>
      </c>
      <c r="G502" s="4" t="s">
        <v>452</v>
      </c>
      <c r="H502" s="4">
        <v>746.0</v>
      </c>
      <c r="I502" s="4">
        <v>710.0</v>
      </c>
      <c r="J502" s="4">
        <v>1456.0</v>
      </c>
      <c r="K502" s="4">
        <v>9.0</v>
      </c>
    </row>
    <row r="503">
      <c r="A503" s="4">
        <v>2009.0</v>
      </c>
      <c r="B503" s="4" t="s">
        <v>354</v>
      </c>
      <c r="C503" s="4" t="s">
        <v>13</v>
      </c>
      <c r="D503" s="4" t="s">
        <v>14</v>
      </c>
      <c r="E503" s="4">
        <v>41.0</v>
      </c>
      <c r="F503" s="36" t="s">
        <v>1943</v>
      </c>
      <c r="G503" s="4" t="s">
        <v>2271</v>
      </c>
      <c r="H503" s="4">
        <v>702.0</v>
      </c>
      <c r="I503" s="4">
        <v>744.0</v>
      </c>
      <c r="J503" s="4">
        <v>1446.0</v>
      </c>
      <c r="K503" s="36" t="s">
        <v>1258</v>
      </c>
    </row>
    <row r="504">
      <c r="A504" s="4">
        <v>2009.0</v>
      </c>
      <c r="B504" s="4" t="s">
        <v>354</v>
      </c>
      <c r="C504" s="4" t="s">
        <v>13</v>
      </c>
      <c r="D504" s="4" t="s">
        <v>14</v>
      </c>
      <c r="E504" s="4">
        <v>42.0</v>
      </c>
      <c r="F504" s="36" t="s">
        <v>2438</v>
      </c>
      <c r="G504" s="4" t="s">
        <v>2158</v>
      </c>
      <c r="H504" s="4">
        <v>730.0</v>
      </c>
      <c r="I504" s="4">
        <v>676.0</v>
      </c>
      <c r="J504" s="4">
        <v>1406.0</v>
      </c>
      <c r="K504" s="36" t="s">
        <v>1258</v>
      </c>
    </row>
    <row r="505">
      <c r="A505" s="4">
        <v>2009.0</v>
      </c>
      <c r="B505" s="4" t="s">
        <v>354</v>
      </c>
      <c r="C505" s="4" t="s">
        <v>13</v>
      </c>
      <c r="D505" s="4" t="s">
        <v>14</v>
      </c>
      <c r="E505" s="4">
        <v>43.0</v>
      </c>
      <c r="F505" s="36" t="s">
        <v>2439</v>
      </c>
      <c r="G505" s="4" t="s">
        <v>1796</v>
      </c>
      <c r="H505" s="4">
        <v>674.0</v>
      </c>
      <c r="I505" s="4">
        <v>656.0</v>
      </c>
      <c r="J505" s="4">
        <v>1330.0</v>
      </c>
      <c r="K505" s="36" t="s">
        <v>1258</v>
      </c>
    </row>
    <row r="506">
      <c r="A506" s="4">
        <v>2009.0</v>
      </c>
      <c r="B506" s="4" t="s">
        <v>354</v>
      </c>
      <c r="C506" s="4" t="s">
        <v>13</v>
      </c>
      <c r="D506" s="4" t="s">
        <v>14</v>
      </c>
      <c r="E506" s="4">
        <v>44.0</v>
      </c>
      <c r="F506" s="36" t="s">
        <v>2440</v>
      </c>
      <c r="G506" s="4" t="s">
        <v>2312</v>
      </c>
      <c r="H506" s="4">
        <v>580.0</v>
      </c>
      <c r="I506" s="4">
        <v>646.0</v>
      </c>
      <c r="J506" s="4">
        <v>1226.0</v>
      </c>
      <c r="K506" s="36" t="s">
        <v>1258</v>
      </c>
    </row>
    <row r="507">
      <c r="A507" s="4">
        <v>2009.0</v>
      </c>
      <c r="B507" s="4" t="s">
        <v>354</v>
      </c>
      <c r="C507" s="4" t="s">
        <v>13</v>
      </c>
      <c r="D507" s="4" t="s">
        <v>14</v>
      </c>
      <c r="E507" s="4">
        <v>45.0</v>
      </c>
      <c r="F507" s="36" t="s">
        <v>2441</v>
      </c>
      <c r="G507" s="4" t="s">
        <v>129</v>
      </c>
      <c r="H507" s="4">
        <v>378.0</v>
      </c>
      <c r="J507" s="4">
        <v>378.0</v>
      </c>
    </row>
    <row r="508">
      <c r="A508" s="4">
        <v>2009.0</v>
      </c>
      <c r="B508" s="4" t="s">
        <v>354</v>
      </c>
      <c r="C508" s="4" t="s">
        <v>57</v>
      </c>
      <c r="D508" s="4" t="s">
        <v>14</v>
      </c>
      <c r="E508" s="4">
        <v>1.0</v>
      </c>
      <c r="F508" s="36" t="s">
        <v>2442</v>
      </c>
      <c r="G508" s="4" t="s">
        <v>2429</v>
      </c>
      <c r="H508" s="4">
        <v>786.0</v>
      </c>
      <c r="I508" s="4">
        <v>830.0</v>
      </c>
      <c r="J508" s="4">
        <v>1616.0</v>
      </c>
      <c r="K508" s="36" t="s">
        <v>1258</v>
      </c>
    </row>
    <row r="509">
      <c r="A509" s="4">
        <v>2009.0</v>
      </c>
      <c r="B509" s="4" t="s">
        <v>354</v>
      </c>
      <c r="C509" s="4" t="s">
        <v>57</v>
      </c>
      <c r="D509" s="4" t="s">
        <v>14</v>
      </c>
      <c r="E509" s="4">
        <v>2.0</v>
      </c>
      <c r="F509" s="36" t="s">
        <v>206</v>
      </c>
      <c r="G509" s="4" t="s">
        <v>2256</v>
      </c>
      <c r="H509" s="4">
        <v>772.0</v>
      </c>
      <c r="I509" s="4">
        <v>778.0</v>
      </c>
      <c r="J509" s="4">
        <v>1550.0</v>
      </c>
      <c r="K509" s="36" t="s">
        <v>1258</v>
      </c>
    </row>
    <row r="510">
      <c r="A510" s="4">
        <v>2009.0</v>
      </c>
      <c r="B510" s="4" t="s">
        <v>354</v>
      </c>
      <c r="C510" s="4" t="s">
        <v>57</v>
      </c>
      <c r="D510" s="4" t="s">
        <v>14</v>
      </c>
      <c r="E510" s="4">
        <v>3.0</v>
      </c>
      <c r="F510" s="36" t="s">
        <v>1165</v>
      </c>
      <c r="G510" s="4" t="s">
        <v>95</v>
      </c>
      <c r="H510" s="4">
        <v>760.0</v>
      </c>
      <c r="I510" s="4">
        <v>776.0</v>
      </c>
      <c r="J510" s="4">
        <v>1536.0</v>
      </c>
      <c r="K510" s="36" t="s">
        <v>1258</v>
      </c>
    </row>
    <row r="511">
      <c r="A511" s="4">
        <v>2009.0</v>
      </c>
      <c r="B511" s="4" t="s">
        <v>354</v>
      </c>
      <c r="C511" s="4" t="s">
        <v>57</v>
      </c>
      <c r="D511" s="4" t="s">
        <v>14</v>
      </c>
      <c r="E511" s="4">
        <v>4.0</v>
      </c>
      <c r="F511" s="36" t="s">
        <v>2443</v>
      </c>
      <c r="G511" s="4" t="s">
        <v>2290</v>
      </c>
      <c r="H511" s="4">
        <v>758.0</v>
      </c>
      <c r="I511" s="4">
        <v>750.0</v>
      </c>
      <c r="J511" s="4">
        <v>1508.0</v>
      </c>
      <c r="K511" s="36" t="s">
        <v>1258</v>
      </c>
    </row>
    <row r="512">
      <c r="A512" s="4">
        <v>2009.0</v>
      </c>
      <c r="B512" s="4" t="s">
        <v>354</v>
      </c>
      <c r="C512" s="4" t="s">
        <v>57</v>
      </c>
      <c r="D512" s="4" t="s">
        <v>14</v>
      </c>
      <c r="E512" s="4">
        <v>5.0</v>
      </c>
      <c r="F512" s="36" t="s">
        <v>1944</v>
      </c>
      <c r="G512" s="4" t="s">
        <v>1975</v>
      </c>
      <c r="H512" s="4">
        <v>716.0</v>
      </c>
      <c r="I512" s="4">
        <v>774.0</v>
      </c>
      <c r="J512" s="4">
        <v>1490.0</v>
      </c>
      <c r="K512" s="36" t="s">
        <v>1258</v>
      </c>
    </row>
    <row r="513">
      <c r="A513" s="4">
        <v>2009.0</v>
      </c>
      <c r="B513" s="4" t="s">
        <v>354</v>
      </c>
      <c r="C513" s="4" t="s">
        <v>57</v>
      </c>
      <c r="D513" s="4" t="s">
        <v>14</v>
      </c>
      <c r="E513" s="4">
        <v>6.0</v>
      </c>
      <c r="F513" s="36" t="s">
        <v>117</v>
      </c>
      <c r="G513" s="4" t="s">
        <v>2272</v>
      </c>
      <c r="H513" s="4">
        <v>714.0</v>
      </c>
      <c r="I513" s="4">
        <v>740.0</v>
      </c>
      <c r="J513" s="4">
        <v>1454.0</v>
      </c>
      <c r="K513" s="36" t="s">
        <v>1258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.75"/>
    <col customWidth="1" min="3" max="3" width="5.13"/>
    <col customWidth="1" min="4" max="4" width="8.0"/>
    <col customWidth="1" min="5" max="5" width="2.88"/>
    <col customWidth="1" min="6" max="6" width="20.63"/>
    <col customWidth="1" min="7" max="7" width="23.5"/>
    <col customWidth="1" min="8" max="9" width="5.38"/>
    <col customWidth="1" min="10" max="11" width="4.75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4" t="s">
        <v>11</v>
      </c>
    </row>
    <row r="2">
      <c r="A2" s="4">
        <v>2009.0</v>
      </c>
      <c r="B2" s="4" t="s">
        <v>12</v>
      </c>
      <c r="C2" s="4" t="s">
        <v>13</v>
      </c>
      <c r="D2" s="4" t="s">
        <v>398</v>
      </c>
      <c r="E2" s="4">
        <v>1.0</v>
      </c>
      <c r="F2" s="4" t="s">
        <v>1844</v>
      </c>
      <c r="G2" s="4" t="s">
        <v>2128</v>
      </c>
      <c r="H2" s="4">
        <v>630.0</v>
      </c>
      <c r="I2" s="4">
        <v>582.0</v>
      </c>
      <c r="J2" s="4">
        <v>1212.0</v>
      </c>
    </row>
    <row r="3">
      <c r="A3" s="4">
        <v>2009.0</v>
      </c>
      <c r="B3" s="4" t="s">
        <v>12</v>
      </c>
      <c r="C3" s="4" t="s">
        <v>13</v>
      </c>
      <c r="D3" s="4" t="s">
        <v>398</v>
      </c>
      <c r="E3" s="4">
        <v>2.0</v>
      </c>
      <c r="F3" s="4" t="s">
        <v>1946</v>
      </c>
      <c r="G3" s="4" t="s">
        <v>129</v>
      </c>
      <c r="H3" s="4">
        <v>632.0</v>
      </c>
      <c r="I3" s="4">
        <v>574.0</v>
      </c>
      <c r="J3" s="4">
        <v>1206.0</v>
      </c>
    </row>
    <row r="4">
      <c r="A4" s="4">
        <v>2009.0</v>
      </c>
      <c r="B4" s="4" t="s">
        <v>12</v>
      </c>
      <c r="C4" s="4" t="s">
        <v>13</v>
      </c>
      <c r="D4" s="4" t="s">
        <v>398</v>
      </c>
      <c r="E4" s="4">
        <v>3.0</v>
      </c>
      <c r="F4" s="4" t="s">
        <v>1390</v>
      </c>
      <c r="G4" s="4" t="s">
        <v>469</v>
      </c>
      <c r="H4" s="4">
        <v>570.0</v>
      </c>
      <c r="I4" s="4">
        <v>596.0</v>
      </c>
      <c r="J4" s="4">
        <v>1166.0</v>
      </c>
    </row>
    <row r="5">
      <c r="A5" s="4">
        <v>2009.0</v>
      </c>
      <c r="B5" s="4" t="s">
        <v>12</v>
      </c>
      <c r="C5" s="4" t="s">
        <v>13</v>
      </c>
      <c r="D5" s="4" t="s">
        <v>398</v>
      </c>
      <c r="E5" s="4">
        <v>4.0</v>
      </c>
      <c r="F5" s="4" t="s">
        <v>1649</v>
      </c>
      <c r="G5" s="4" t="s">
        <v>469</v>
      </c>
      <c r="H5" s="4">
        <v>536.0</v>
      </c>
      <c r="I5" s="4">
        <v>596.0</v>
      </c>
      <c r="J5" s="4">
        <v>1132.0</v>
      </c>
    </row>
    <row r="6">
      <c r="A6" s="4">
        <v>2009.0</v>
      </c>
      <c r="B6" s="4" t="s">
        <v>12</v>
      </c>
      <c r="C6" s="4" t="s">
        <v>13</v>
      </c>
      <c r="D6" s="4" t="s">
        <v>398</v>
      </c>
      <c r="E6" s="4">
        <v>5.0</v>
      </c>
      <c r="F6" s="4" t="s">
        <v>17</v>
      </c>
      <c r="G6" s="4" t="s">
        <v>1739</v>
      </c>
      <c r="H6" s="4">
        <v>586.0</v>
      </c>
      <c r="I6" s="4">
        <v>540.0</v>
      </c>
      <c r="J6" s="4">
        <v>1126.0</v>
      </c>
    </row>
    <row r="7">
      <c r="A7" s="4">
        <v>2009.0</v>
      </c>
      <c r="B7" s="4" t="s">
        <v>12</v>
      </c>
      <c r="C7" s="4" t="s">
        <v>13</v>
      </c>
      <c r="D7" s="4" t="s">
        <v>398</v>
      </c>
      <c r="E7" s="4">
        <v>6.0</v>
      </c>
      <c r="F7" s="4" t="s">
        <v>1851</v>
      </c>
      <c r="G7" s="4" t="s">
        <v>2129</v>
      </c>
      <c r="H7" s="4">
        <v>578.0</v>
      </c>
      <c r="I7" s="4">
        <v>536.0</v>
      </c>
      <c r="J7" s="4">
        <v>1114.0</v>
      </c>
    </row>
    <row r="8">
      <c r="A8" s="4">
        <v>2009.0</v>
      </c>
      <c r="B8" s="4" t="s">
        <v>12</v>
      </c>
      <c r="C8" s="4" t="s">
        <v>13</v>
      </c>
      <c r="D8" s="4" t="s">
        <v>398</v>
      </c>
      <c r="E8" s="4">
        <v>7.0</v>
      </c>
      <c r="F8" s="4" t="s">
        <v>638</v>
      </c>
      <c r="G8" s="4" t="s">
        <v>2134</v>
      </c>
      <c r="H8" s="4">
        <v>526.0</v>
      </c>
      <c r="I8" s="4">
        <v>558.0</v>
      </c>
      <c r="J8" s="4">
        <v>1084.0</v>
      </c>
    </row>
    <row r="9">
      <c r="A9" s="4">
        <v>2009.0</v>
      </c>
      <c r="B9" s="4" t="s">
        <v>12</v>
      </c>
      <c r="C9" s="4" t="s">
        <v>13</v>
      </c>
      <c r="D9" s="4" t="s">
        <v>398</v>
      </c>
      <c r="E9" s="4">
        <v>8.0</v>
      </c>
      <c r="F9" s="4" t="s">
        <v>2444</v>
      </c>
      <c r="G9" s="4" t="s">
        <v>135</v>
      </c>
      <c r="H9" s="4">
        <v>522.0</v>
      </c>
      <c r="I9" s="4">
        <v>560.0</v>
      </c>
      <c r="J9" s="4">
        <v>1082.0</v>
      </c>
    </row>
    <row r="10">
      <c r="A10" s="4">
        <v>2009.0</v>
      </c>
      <c r="B10" s="4" t="s">
        <v>12</v>
      </c>
      <c r="C10" s="4" t="s">
        <v>13</v>
      </c>
      <c r="D10" s="4" t="s">
        <v>398</v>
      </c>
      <c r="E10" s="4">
        <v>9.0</v>
      </c>
      <c r="F10" s="4" t="s">
        <v>1219</v>
      </c>
      <c r="G10" s="4" t="s">
        <v>2316</v>
      </c>
      <c r="H10" s="4">
        <v>566.0</v>
      </c>
      <c r="I10" s="4">
        <v>514.0</v>
      </c>
      <c r="J10" s="4">
        <v>1080.0</v>
      </c>
    </row>
    <row r="11">
      <c r="A11" s="4">
        <v>2009.0</v>
      </c>
      <c r="B11" s="4" t="s">
        <v>12</v>
      </c>
      <c r="C11" s="4" t="s">
        <v>13</v>
      </c>
      <c r="D11" s="4" t="s">
        <v>398</v>
      </c>
      <c r="E11" s="4">
        <v>10.0</v>
      </c>
      <c r="F11" s="4" t="s">
        <v>917</v>
      </c>
      <c r="G11" s="4" t="s">
        <v>24</v>
      </c>
      <c r="H11" s="4">
        <v>574.0</v>
      </c>
      <c r="I11" s="4">
        <v>498.0</v>
      </c>
      <c r="J11" s="4">
        <v>1072.0</v>
      </c>
    </row>
    <row r="12">
      <c r="A12" s="4">
        <v>2009.0</v>
      </c>
      <c r="B12" s="4" t="s">
        <v>12</v>
      </c>
      <c r="C12" s="4" t="s">
        <v>13</v>
      </c>
      <c r="D12" s="4" t="s">
        <v>398</v>
      </c>
      <c r="E12" s="4">
        <v>11.0</v>
      </c>
      <c r="F12" s="4" t="s">
        <v>401</v>
      </c>
      <c r="G12" s="4" t="s">
        <v>1849</v>
      </c>
      <c r="H12" s="4">
        <v>558.0</v>
      </c>
      <c r="I12" s="4">
        <v>470.0</v>
      </c>
      <c r="J12" s="4">
        <v>1028.0</v>
      </c>
    </row>
    <row r="13">
      <c r="A13" s="4">
        <v>2009.0</v>
      </c>
      <c r="B13" s="4" t="s">
        <v>12</v>
      </c>
      <c r="C13" s="4" t="s">
        <v>13</v>
      </c>
      <c r="D13" s="4" t="s">
        <v>398</v>
      </c>
      <c r="E13" s="4">
        <v>12.0</v>
      </c>
      <c r="F13" s="4" t="s">
        <v>43</v>
      </c>
      <c r="G13" s="4" t="s">
        <v>2266</v>
      </c>
      <c r="H13" s="4">
        <v>558.0</v>
      </c>
      <c r="I13" s="4">
        <v>468.0</v>
      </c>
      <c r="J13" s="4">
        <v>1026.0</v>
      </c>
    </row>
    <row r="14">
      <c r="A14" s="4">
        <v>2009.0</v>
      </c>
      <c r="B14" s="4" t="s">
        <v>12</v>
      </c>
      <c r="C14" s="4" t="s">
        <v>13</v>
      </c>
      <c r="D14" s="4" t="s">
        <v>398</v>
      </c>
      <c r="E14" s="4">
        <v>13.0</v>
      </c>
      <c r="F14" s="4" t="s">
        <v>1847</v>
      </c>
      <c r="G14" s="4" t="s">
        <v>2445</v>
      </c>
      <c r="H14" s="4">
        <v>548.0</v>
      </c>
      <c r="I14" s="4">
        <v>472.0</v>
      </c>
      <c r="J14" s="4">
        <v>1020.0</v>
      </c>
    </row>
    <row r="15">
      <c r="A15" s="4">
        <v>2009.0</v>
      </c>
      <c r="B15" s="4" t="s">
        <v>12</v>
      </c>
      <c r="C15" s="4" t="s">
        <v>13</v>
      </c>
      <c r="D15" s="4" t="s">
        <v>398</v>
      </c>
      <c r="E15" s="4">
        <v>14.0</v>
      </c>
      <c r="F15" s="4" t="s">
        <v>774</v>
      </c>
      <c r="G15" s="4" t="s">
        <v>101</v>
      </c>
      <c r="H15" s="4">
        <v>524.0</v>
      </c>
      <c r="I15" s="4">
        <v>488.0</v>
      </c>
      <c r="J15" s="4">
        <v>1012.0</v>
      </c>
    </row>
    <row r="16">
      <c r="A16" s="4">
        <v>2009.0</v>
      </c>
      <c r="B16" s="4" t="s">
        <v>12</v>
      </c>
      <c r="C16" s="4" t="s">
        <v>13</v>
      </c>
      <c r="D16" s="4" t="s">
        <v>398</v>
      </c>
      <c r="E16" s="4">
        <v>15.0</v>
      </c>
      <c r="F16" s="4" t="s">
        <v>1617</v>
      </c>
      <c r="G16" s="4" t="s">
        <v>469</v>
      </c>
      <c r="H16" s="4">
        <v>558.0</v>
      </c>
      <c r="I16" s="4">
        <v>430.0</v>
      </c>
      <c r="J16" s="4">
        <v>988.0</v>
      </c>
    </row>
    <row r="17">
      <c r="A17" s="4">
        <v>2009.0</v>
      </c>
      <c r="B17" s="4" t="s">
        <v>12</v>
      </c>
      <c r="C17" s="4" t="s">
        <v>13</v>
      </c>
      <c r="D17" s="4" t="s">
        <v>398</v>
      </c>
      <c r="E17" s="4">
        <v>16.0</v>
      </c>
      <c r="F17" s="4" t="s">
        <v>1611</v>
      </c>
      <c r="G17" s="4" t="s">
        <v>2129</v>
      </c>
      <c r="H17" s="4">
        <v>512.0</v>
      </c>
      <c r="I17" s="4">
        <v>470.0</v>
      </c>
      <c r="J17" s="4">
        <v>982.0</v>
      </c>
    </row>
    <row r="18">
      <c r="A18" s="4">
        <v>2009.0</v>
      </c>
      <c r="B18" s="4" t="s">
        <v>12</v>
      </c>
      <c r="C18" s="4" t="s">
        <v>13</v>
      </c>
      <c r="D18" s="4" t="s">
        <v>398</v>
      </c>
      <c r="E18" s="4">
        <v>17.0</v>
      </c>
      <c r="F18" s="4" t="s">
        <v>1846</v>
      </c>
      <c r="G18" s="4" t="s">
        <v>24</v>
      </c>
      <c r="H18" s="4">
        <v>526.0</v>
      </c>
      <c r="I18" s="4">
        <v>440.0</v>
      </c>
      <c r="J18" s="4">
        <v>966.0</v>
      </c>
    </row>
    <row r="19">
      <c r="A19" s="4">
        <v>2009.0</v>
      </c>
      <c r="B19" s="4" t="s">
        <v>12</v>
      </c>
      <c r="C19" s="4" t="s">
        <v>13</v>
      </c>
      <c r="D19" s="4" t="s">
        <v>398</v>
      </c>
      <c r="E19" s="4">
        <v>18.0</v>
      </c>
      <c r="F19" s="4" t="s">
        <v>2446</v>
      </c>
      <c r="G19" s="4" t="s">
        <v>2144</v>
      </c>
      <c r="H19" s="4">
        <v>490.0</v>
      </c>
      <c r="I19" s="4">
        <v>472.0</v>
      </c>
      <c r="J19" s="4">
        <v>962.0</v>
      </c>
    </row>
    <row r="20">
      <c r="A20" s="4">
        <v>2009.0</v>
      </c>
      <c r="B20" s="4" t="s">
        <v>12</v>
      </c>
      <c r="C20" s="4" t="s">
        <v>13</v>
      </c>
      <c r="D20" s="4" t="s">
        <v>398</v>
      </c>
      <c r="E20" s="4">
        <v>19.0</v>
      </c>
      <c r="F20" s="4" t="s">
        <v>2447</v>
      </c>
      <c r="G20" s="4" t="s">
        <v>469</v>
      </c>
      <c r="H20" s="4">
        <v>494.0</v>
      </c>
      <c r="I20" s="4">
        <v>460.0</v>
      </c>
      <c r="J20" s="4">
        <v>954.0</v>
      </c>
    </row>
    <row r="21">
      <c r="A21" s="4">
        <v>2009.0</v>
      </c>
      <c r="B21" s="4" t="s">
        <v>12</v>
      </c>
      <c r="C21" s="4" t="s">
        <v>13</v>
      </c>
      <c r="D21" s="4" t="s">
        <v>398</v>
      </c>
      <c r="E21" s="4">
        <v>20.0</v>
      </c>
      <c r="F21" s="4" t="s">
        <v>649</v>
      </c>
      <c r="G21" s="4" t="s">
        <v>95</v>
      </c>
      <c r="H21" s="4">
        <v>488.0</v>
      </c>
      <c r="I21" s="4">
        <v>466.0</v>
      </c>
      <c r="J21" s="4">
        <v>954.0</v>
      </c>
    </row>
    <row r="22">
      <c r="A22" s="4">
        <v>2009.0</v>
      </c>
      <c r="B22" s="4" t="s">
        <v>12</v>
      </c>
      <c r="C22" s="4" t="s">
        <v>13</v>
      </c>
      <c r="D22" s="4" t="s">
        <v>398</v>
      </c>
      <c r="E22" s="4">
        <v>21.0</v>
      </c>
      <c r="F22" s="4" t="s">
        <v>1177</v>
      </c>
      <c r="G22" s="4" t="s">
        <v>2130</v>
      </c>
      <c r="H22" s="4">
        <v>538.0</v>
      </c>
      <c r="I22" s="4">
        <v>404.0</v>
      </c>
      <c r="J22" s="4">
        <v>942.0</v>
      </c>
    </row>
    <row r="23">
      <c r="A23" s="4">
        <v>2009.0</v>
      </c>
      <c r="B23" s="4" t="s">
        <v>12</v>
      </c>
      <c r="C23" s="4" t="s">
        <v>13</v>
      </c>
      <c r="D23" s="4" t="s">
        <v>398</v>
      </c>
      <c r="E23" s="4">
        <v>22.0</v>
      </c>
      <c r="F23" s="4" t="s">
        <v>2138</v>
      </c>
      <c r="G23" s="4" t="s">
        <v>2134</v>
      </c>
      <c r="H23" s="4">
        <v>496.0</v>
      </c>
      <c r="I23" s="4">
        <v>446.0</v>
      </c>
      <c r="J23" s="4">
        <v>942.0</v>
      </c>
    </row>
    <row r="24">
      <c r="A24" s="4">
        <v>2009.0</v>
      </c>
      <c r="B24" s="4" t="s">
        <v>12</v>
      </c>
      <c r="C24" s="4" t="s">
        <v>13</v>
      </c>
      <c r="D24" s="4" t="s">
        <v>398</v>
      </c>
      <c r="E24" s="4">
        <v>23.0</v>
      </c>
      <c r="F24" s="4" t="s">
        <v>2132</v>
      </c>
      <c r="G24" s="4" t="s">
        <v>2129</v>
      </c>
      <c r="H24" s="4">
        <v>498.0</v>
      </c>
      <c r="I24" s="4">
        <v>442.0</v>
      </c>
      <c r="J24" s="4">
        <v>940.0</v>
      </c>
    </row>
    <row r="25">
      <c r="A25" s="4">
        <v>2009.0</v>
      </c>
      <c r="B25" s="4" t="s">
        <v>12</v>
      </c>
      <c r="C25" s="4" t="s">
        <v>13</v>
      </c>
      <c r="D25" s="4" t="s">
        <v>398</v>
      </c>
      <c r="E25" s="4">
        <v>24.0</v>
      </c>
      <c r="F25" s="4" t="s">
        <v>34</v>
      </c>
      <c r="G25" s="4" t="s">
        <v>24</v>
      </c>
      <c r="H25" s="4">
        <v>498.0</v>
      </c>
      <c r="I25" s="4">
        <v>434.0</v>
      </c>
      <c r="J25" s="4">
        <v>932.0</v>
      </c>
    </row>
    <row r="26">
      <c r="A26" s="4">
        <v>2009.0</v>
      </c>
      <c r="B26" s="4" t="s">
        <v>12</v>
      </c>
      <c r="C26" s="4" t="s">
        <v>13</v>
      </c>
      <c r="D26" s="4" t="s">
        <v>398</v>
      </c>
      <c r="E26" s="4">
        <v>25.0</v>
      </c>
      <c r="F26" s="4" t="s">
        <v>772</v>
      </c>
      <c r="G26" s="4" t="s">
        <v>773</v>
      </c>
      <c r="H26" s="4">
        <v>434.0</v>
      </c>
      <c r="I26" s="4">
        <v>488.0</v>
      </c>
      <c r="J26" s="4">
        <v>922.0</v>
      </c>
    </row>
    <row r="27">
      <c r="A27" s="4">
        <v>2009.0</v>
      </c>
      <c r="B27" s="4" t="s">
        <v>12</v>
      </c>
      <c r="C27" s="4" t="s">
        <v>13</v>
      </c>
      <c r="D27" s="4" t="s">
        <v>398</v>
      </c>
      <c r="E27" s="4">
        <v>26.0</v>
      </c>
      <c r="F27" s="4" t="s">
        <v>2448</v>
      </c>
      <c r="G27" s="4" t="s">
        <v>2449</v>
      </c>
      <c r="H27" s="4">
        <v>430.0</v>
      </c>
      <c r="I27" s="4">
        <v>490.0</v>
      </c>
      <c r="J27" s="4">
        <v>920.0</v>
      </c>
    </row>
    <row r="28">
      <c r="A28" s="4">
        <v>2009.0</v>
      </c>
      <c r="B28" s="4" t="s">
        <v>12</v>
      </c>
      <c r="C28" s="4" t="s">
        <v>13</v>
      </c>
      <c r="D28" s="4" t="s">
        <v>398</v>
      </c>
      <c r="E28" s="4">
        <v>27.0</v>
      </c>
      <c r="F28" s="4" t="s">
        <v>2135</v>
      </c>
      <c r="G28" s="4" t="s">
        <v>1968</v>
      </c>
      <c r="H28" s="4">
        <v>414.0</v>
      </c>
      <c r="I28" s="4">
        <v>460.0</v>
      </c>
      <c r="J28" s="4">
        <v>874.0</v>
      </c>
    </row>
    <row r="29">
      <c r="A29" s="4">
        <v>2009.0</v>
      </c>
      <c r="B29" s="4" t="s">
        <v>12</v>
      </c>
      <c r="C29" s="4" t="s">
        <v>13</v>
      </c>
      <c r="D29" s="4" t="s">
        <v>398</v>
      </c>
      <c r="E29" s="4">
        <v>28.0</v>
      </c>
      <c r="F29" s="4" t="s">
        <v>651</v>
      </c>
      <c r="G29" s="4" t="s">
        <v>1547</v>
      </c>
      <c r="H29" s="4">
        <v>422.0</v>
      </c>
      <c r="I29" s="4">
        <v>452.0</v>
      </c>
      <c r="J29" s="4">
        <v>874.0</v>
      </c>
    </row>
    <row r="30">
      <c r="A30" s="4">
        <v>2009.0</v>
      </c>
      <c r="B30" s="4" t="s">
        <v>12</v>
      </c>
      <c r="C30" s="4" t="s">
        <v>13</v>
      </c>
      <c r="D30" s="4" t="s">
        <v>398</v>
      </c>
      <c r="E30" s="4">
        <v>29.0</v>
      </c>
      <c r="F30" s="4" t="s">
        <v>1957</v>
      </c>
      <c r="G30" s="4" t="s">
        <v>1008</v>
      </c>
      <c r="H30" s="4">
        <v>458.0</v>
      </c>
      <c r="I30" s="4">
        <v>416.0</v>
      </c>
      <c r="J30" s="4">
        <v>874.0</v>
      </c>
    </row>
    <row r="31">
      <c r="A31" s="4">
        <v>2009.0</v>
      </c>
      <c r="B31" s="4" t="s">
        <v>12</v>
      </c>
      <c r="C31" s="4" t="s">
        <v>13</v>
      </c>
      <c r="D31" s="4" t="s">
        <v>398</v>
      </c>
      <c r="E31" s="4">
        <v>30.0</v>
      </c>
      <c r="F31" s="4" t="s">
        <v>1753</v>
      </c>
      <c r="G31" s="4" t="s">
        <v>469</v>
      </c>
      <c r="H31" s="4">
        <v>432.0</v>
      </c>
      <c r="I31" s="4">
        <v>428.0</v>
      </c>
      <c r="J31" s="4">
        <v>860.0</v>
      </c>
    </row>
    <row r="32">
      <c r="A32" s="4">
        <v>2009.0</v>
      </c>
      <c r="B32" s="4" t="s">
        <v>12</v>
      </c>
      <c r="C32" s="4" t="s">
        <v>13</v>
      </c>
      <c r="D32" s="4" t="s">
        <v>398</v>
      </c>
      <c r="E32" s="4">
        <v>31.0</v>
      </c>
      <c r="F32" s="4" t="s">
        <v>435</v>
      </c>
      <c r="G32" s="4" t="s">
        <v>2172</v>
      </c>
      <c r="H32" s="4">
        <v>512.0</v>
      </c>
      <c r="I32" s="4">
        <v>348.0</v>
      </c>
      <c r="J32" s="4">
        <v>860.0</v>
      </c>
    </row>
    <row r="33">
      <c r="A33" s="4">
        <v>2009.0</v>
      </c>
      <c r="B33" s="4" t="s">
        <v>12</v>
      </c>
      <c r="C33" s="4" t="s">
        <v>13</v>
      </c>
      <c r="D33" s="4" t="s">
        <v>398</v>
      </c>
      <c r="E33" s="4">
        <v>32.0</v>
      </c>
      <c r="F33" s="4" t="s">
        <v>2450</v>
      </c>
      <c r="G33" s="4" t="s">
        <v>2144</v>
      </c>
      <c r="H33" s="4">
        <v>396.0</v>
      </c>
      <c r="I33" s="4">
        <v>444.0</v>
      </c>
      <c r="J33" s="4">
        <v>840.0</v>
      </c>
    </row>
    <row r="34">
      <c r="A34" s="4">
        <v>2009.0</v>
      </c>
      <c r="B34" s="4" t="s">
        <v>12</v>
      </c>
      <c r="C34" s="4" t="s">
        <v>13</v>
      </c>
      <c r="D34" s="4" t="s">
        <v>398</v>
      </c>
      <c r="E34" s="4">
        <v>33.0</v>
      </c>
      <c r="F34" s="4" t="s">
        <v>1978</v>
      </c>
      <c r="G34" s="4" t="s">
        <v>2129</v>
      </c>
      <c r="H34" s="4">
        <v>456.0</v>
      </c>
      <c r="I34" s="4">
        <v>376.0</v>
      </c>
      <c r="J34" s="4">
        <v>832.0</v>
      </c>
    </row>
    <row r="35">
      <c r="A35" s="4">
        <v>2009.0</v>
      </c>
      <c r="B35" s="4" t="s">
        <v>12</v>
      </c>
      <c r="C35" s="4" t="s">
        <v>13</v>
      </c>
      <c r="D35" s="4" t="s">
        <v>398</v>
      </c>
      <c r="E35" s="4">
        <v>34.0</v>
      </c>
      <c r="F35" s="4" t="s">
        <v>980</v>
      </c>
      <c r="G35" s="4" t="s">
        <v>1752</v>
      </c>
      <c r="H35" s="4">
        <v>422.0</v>
      </c>
      <c r="I35" s="4">
        <v>406.0</v>
      </c>
      <c r="J35" s="4">
        <v>828.0</v>
      </c>
    </row>
    <row r="36">
      <c r="A36" s="4">
        <v>2009.0</v>
      </c>
      <c r="B36" s="4" t="s">
        <v>12</v>
      </c>
      <c r="C36" s="4" t="s">
        <v>13</v>
      </c>
      <c r="D36" s="4" t="s">
        <v>398</v>
      </c>
      <c r="E36" s="4">
        <v>35.0</v>
      </c>
      <c r="F36" s="4" t="s">
        <v>1972</v>
      </c>
      <c r="G36" s="4" t="s">
        <v>1047</v>
      </c>
      <c r="H36" s="4">
        <v>400.0</v>
      </c>
      <c r="I36" s="4">
        <v>404.0</v>
      </c>
      <c r="J36" s="4">
        <v>804.0</v>
      </c>
    </row>
    <row r="37">
      <c r="A37" s="4">
        <v>2009.0</v>
      </c>
      <c r="B37" s="4" t="s">
        <v>12</v>
      </c>
      <c r="C37" s="4" t="s">
        <v>13</v>
      </c>
      <c r="D37" s="4" t="s">
        <v>398</v>
      </c>
      <c r="E37" s="4">
        <v>36.0</v>
      </c>
      <c r="F37" s="4" t="s">
        <v>405</v>
      </c>
      <c r="G37" s="4" t="s">
        <v>1752</v>
      </c>
      <c r="H37" s="4">
        <v>432.0</v>
      </c>
      <c r="I37" s="4">
        <v>360.0</v>
      </c>
      <c r="J37" s="4">
        <v>792.0</v>
      </c>
    </row>
    <row r="38">
      <c r="A38" s="4">
        <v>2009.0</v>
      </c>
      <c r="B38" s="4" t="s">
        <v>12</v>
      </c>
      <c r="C38" s="4" t="s">
        <v>13</v>
      </c>
      <c r="D38" s="4" t="s">
        <v>398</v>
      </c>
      <c r="E38" s="4">
        <v>37.0</v>
      </c>
      <c r="F38" s="4" t="s">
        <v>1479</v>
      </c>
      <c r="G38" s="4" t="s">
        <v>1578</v>
      </c>
      <c r="H38" s="4">
        <v>444.0</v>
      </c>
      <c r="I38" s="4">
        <v>338.0</v>
      </c>
      <c r="J38" s="4">
        <v>782.0</v>
      </c>
    </row>
    <row r="39">
      <c r="A39" s="4">
        <v>2009.0</v>
      </c>
      <c r="B39" s="4" t="s">
        <v>12</v>
      </c>
      <c r="C39" s="4" t="s">
        <v>13</v>
      </c>
      <c r="D39" s="4" t="s">
        <v>398</v>
      </c>
      <c r="E39" s="4">
        <v>38.0</v>
      </c>
      <c r="F39" s="4" t="s">
        <v>1979</v>
      </c>
      <c r="G39" s="4" t="s">
        <v>1640</v>
      </c>
      <c r="H39" s="4">
        <v>382.0</v>
      </c>
      <c r="I39" s="4">
        <v>392.0</v>
      </c>
      <c r="J39" s="4">
        <v>774.0</v>
      </c>
    </row>
    <row r="40">
      <c r="A40" s="4">
        <v>2009.0</v>
      </c>
      <c r="B40" s="4" t="s">
        <v>12</v>
      </c>
      <c r="C40" s="4" t="s">
        <v>13</v>
      </c>
      <c r="D40" s="4" t="s">
        <v>398</v>
      </c>
      <c r="E40" s="4">
        <v>39.0</v>
      </c>
      <c r="F40" s="4" t="s">
        <v>1098</v>
      </c>
      <c r="G40" s="4" t="s">
        <v>2130</v>
      </c>
      <c r="H40" s="4">
        <v>390.0</v>
      </c>
      <c r="I40" s="4">
        <v>338.0</v>
      </c>
      <c r="J40" s="4">
        <v>728.0</v>
      </c>
    </row>
    <row r="41">
      <c r="A41" s="4">
        <v>2009.0</v>
      </c>
      <c r="B41" s="4" t="s">
        <v>12</v>
      </c>
      <c r="C41" s="4" t="s">
        <v>13</v>
      </c>
      <c r="D41" s="4" t="s">
        <v>398</v>
      </c>
      <c r="E41" s="4">
        <v>40.0</v>
      </c>
      <c r="F41" s="4" t="s">
        <v>2147</v>
      </c>
      <c r="G41" s="4" t="s">
        <v>1975</v>
      </c>
      <c r="H41" s="4">
        <v>408.0</v>
      </c>
      <c r="I41" s="4">
        <v>298.0</v>
      </c>
      <c r="J41" s="4">
        <v>706.0</v>
      </c>
    </row>
    <row r="42">
      <c r="A42" s="4">
        <v>2009.0</v>
      </c>
      <c r="B42" s="4" t="s">
        <v>12</v>
      </c>
      <c r="C42" s="4" t="s">
        <v>13</v>
      </c>
      <c r="D42" s="4" t="s">
        <v>398</v>
      </c>
      <c r="E42" s="4">
        <v>41.0</v>
      </c>
      <c r="F42" s="4" t="s">
        <v>784</v>
      </c>
      <c r="G42" s="4" t="s">
        <v>101</v>
      </c>
      <c r="H42" s="4">
        <v>360.0</v>
      </c>
      <c r="I42" s="4">
        <v>302.0</v>
      </c>
      <c r="J42" s="4">
        <v>662.0</v>
      </c>
    </row>
    <row r="43">
      <c r="A43" s="4">
        <v>2009.0</v>
      </c>
      <c r="B43" s="4" t="s">
        <v>12</v>
      </c>
      <c r="C43" s="4" t="s">
        <v>13</v>
      </c>
      <c r="D43" s="4" t="s">
        <v>398</v>
      </c>
      <c r="E43" s="4">
        <v>42.0</v>
      </c>
      <c r="F43" s="4" t="s">
        <v>1484</v>
      </c>
      <c r="G43" s="4" t="s">
        <v>2308</v>
      </c>
      <c r="H43" s="4">
        <v>250.0</v>
      </c>
      <c r="I43" s="4">
        <v>290.0</v>
      </c>
      <c r="J43" s="4">
        <v>540.0</v>
      </c>
    </row>
    <row r="44">
      <c r="A44" s="4">
        <v>2009.0</v>
      </c>
      <c r="B44" s="4" t="s">
        <v>12</v>
      </c>
      <c r="C44" s="4" t="s">
        <v>13</v>
      </c>
      <c r="D44" s="4" t="s">
        <v>398</v>
      </c>
      <c r="E44" s="4">
        <v>43.0</v>
      </c>
      <c r="F44" s="4" t="s">
        <v>1178</v>
      </c>
      <c r="G44" s="4" t="s">
        <v>654</v>
      </c>
      <c r="H44" s="4">
        <v>142.0</v>
      </c>
      <c r="I44" s="4">
        <v>0.0</v>
      </c>
      <c r="J44" s="4">
        <v>142.0</v>
      </c>
    </row>
    <row r="45">
      <c r="A45" s="4">
        <v>2009.0</v>
      </c>
      <c r="B45" s="4" t="s">
        <v>12</v>
      </c>
      <c r="C45" s="4" t="s">
        <v>57</v>
      </c>
      <c r="D45" s="4" t="s">
        <v>398</v>
      </c>
      <c r="E45" s="4">
        <v>1.0</v>
      </c>
      <c r="F45" s="4" t="s">
        <v>738</v>
      </c>
      <c r="G45" s="4" t="s">
        <v>2449</v>
      </c>
      <c r="H45" s="4">
        <v>512.0</v>
      </c>
      <c r="I45" s="4">
        <v>430.0</v>
      </c>
      <c r="J45" s="4">
        <v>942.0</v>
      </c>
    </row>
    <row r="46">
      <c r="A46" s="4">
        <v>2009.0</v>
      </c>
      <c r="B46" s="4" t="s">
        <v>12</v>
      </c>
      <c r="C46" s="4" t="s">
        <v>57</v>
      </c>
      <c r="D46" s="4" t="s">
        <v>398</v>
      </c>
      <c r="E46" s="4">
        <v>2.0</v>
      </c>
      <c r="F46" s="4" t="s">
        <v>1276</v>
      </c>
      <c r="G46" s="4" t="s">
        <v>135</v>
      </c>
      <c r="H46" s="4">
        <v>492.0</v>
      </c>
      <c r="I46" s="4">
        <v>422.0</v>
      </c>
      <c r="J46" s="4">
        <v>914.0</v>
      </c>
    </row>
    <row r="47">
      <c r="A47" s="4">
        <v>2009.0</v>
      </c>
      <c r="B47" s="4" t="s">
        <v>12</v>
      </c>
      <c r="C47" s="4" t="s">
        <v>57</v>
      </c>
      <c r="D47" s="4" t="s">
        <v>398</v>
      </c>
      <c r="E47" s="4">
        <v>3.0</v>
      </c>
      <c r="F47" s="4" t="s">
        <v>2222</v>
      </c>
      <c r="G47" s="4" t="s">
        <v>129</v>
      </c>
      <c r="H47" s="4">
        <v>496.0</v>
      </c>
      <c r="I47" s="4">
        <v>402.0</v>
      </c>
      <c r="J47" s="4">
        <v>898.0</v>
      </c>
    </row>
    <row r="48">
      <c r="A48" s="4">
        <v>2009.0</v>
      </c>
      <c r="B48" s="4" t="s">
        <v>12</v>
      </c>
      <c r="C48" s="4" t="s">
        <v>57</v>
      </c>
      <c r="D48" s="4" t="s">
        <v>398</v>
      </c>
      <c r="E48" s="4">
        <v>4.0</v>
      </c>
      <c r="F48" s="4" t="s">
        <v>2451</v>
      </c>
      <c r="G48" s="4" t="s">
        <v>24</v>
      </c>
      <c r="H48" s="4">
        <v>372.0</v>
      </c>
      <c r="I48" s="4">
        <v>446.0</v>
      </c>
      <c r="J48" s="4">
        <v>818.0</v>
      </c>
    </row>
    <row r="49">
      <c r="A49" s="4">
        <v>2009.0</v>
      </c>
      <c r="B49" s="4" t="s">
        <v>12</v>
      </c>
      <c r="C49" s="4" t="s">
        <v>57</v>
      </c>
      <c r="D49" s="4" t="s">
        <v>398</v>
      </c>
      <c r="E49" s="4">
        <v>5.0</v>
      </c>
      <c r="F49" s="4" t="s">
        <v>1985</v>
      </c>
      <c r="G49" s="4" t="s">
        <v>1968</v>
      </c>
      <c r="H49" s="4">
        <v>432.0</v>
      </c>
      <c r="I49" s="4">
        <v>368.0</v>
      </c>
      <c r="J49" s="4">
        <v>800.0</v>
      </c>
    </row>
    <row r="50">
      <c r="A50" s="4">
        <v>2009.0</v>
      </c>
      <c r="B50" s="4" t="s">
        <v>12</v>
      </c>
      <c r="C50" s="4" t="s">
        <v>57</v>
      </c>
      <c r="D50" s="4" t="s">
        <v>398</v>
      </c>
      <c r="E50" s="4">
        <v>6.0</v>
      </c>
      <c r="F50" s="4" t="s">
        <v>1695</v>
      </c>
      <c r="G50" s="4" t="s">
        <v>2144</v>
      </c>
      <c r="H50" s="4">
        <v>400.0</v>
      </c>
      <c r="I50" s="4">
        <v>400.0</v>
      </c>
      <c r="J50" s="4">
        <v>800.0</v>
      </c>
    </row>
    <row r="51">
      <c r="A51" s="4">
        <v>2009.0</v>
      </c>
      <c r="B51" s="4" t="s">
        <v>12</v>
      </c>
      <c r="C51" s="4" t="s">
        <v>57</v>
      </c>
      <c r="D51" s="4" t="s">
        <v>398</v>
      </c>
      <c r="E51" s="4">
        <v>7.0</v>
      </c>
      <c r="F51" s="4" t="s">
        <v>1916</v>
      </c>
      <c r="G51" s="4" t="s">
        <v>2445</v>
      </c>
      <c r="H51" s="4">
        <v>320.0</v>
      </c>
      <c r="I51" s="4">
        <v>398.0</v>
      </c>
      <c r="J51" s="4">
        <v>718.0</v>
      </c>
    </row>
    <row r="52">
      <c r="A52" s="4">
        <v>2009.0</v>
      </c>
      <c r="B52" s="4" t="s">
        <v>12</v>
      </c>
      <c r="C52" s="4" t="s">
        <v>57</v>
      </c>
      <c r="D52" s="4" t="s">
        <v>398</v>
      </c>
      <c r="E52" s="4">
        <v>8.0</v>
      </c>
      <c r="F52" s="4" t="s">
        <v>1993</v>
      </c>
      <c r="G52" s="4" t="s">
        <v>1640</v>
      </c>
      <c r="H52" s="4">
        <v>352.0</v>
      </c>
      <c r="I52" s="4">
        <v>344.0</v>
      </c>
      <c r="J52" s="4">
        <v>696.0</v>
      </c>
    </row>
    <row r="53">
      <c r="A53" s="4">
        <v>2009.0</v>
      </c>
      <c r="B53" s="4" t="s">
        <v>12</v>
      </c>
      <c r="C53" s="4" t="s">
        <v>57</v>
      </c>
      <c r="D53" s="4" t="s">
        <v>398</v>
      </c>
      <c r="E53" s="4">
        <v>9.0</v>
      </c>
      <c r="F53" s="4" t="s">
        <v>1988</v>
      </c>
      <c r="G53" s="4" t="s">
        <v>2144</v>
      </c>
      <c r="H53" s="4">
        <v>366.0</v>
      </c>
      <c r="I53" s="4">
        <v>330.0</v>
      </c>
      <c r="J53" s="4">
        <v>696.0</v>
      </c>
    </row>
    <row r="54">
      <c r="A54" s="4">
        <v>2009.0</v>
      </c>
      <c r="B54" s="4" t="s">
        <v>12</v>
      </c>
      <c r="C54" s="4" t="s">
        <v>57</v>
      </c>
      <c r="D54" s="4" t="s">
        <v>398</v>
      </c>
      <c r="E54" s="4">
        <v>10.0</v>
      </c>
      <c r="F54" s="4" t="s">
        <v>1991</v>
      </c>
      <c r="G54" s="4" t="s">
        <v>1640</v>
      </c>
      <c r="H54" s="4">
        <v>264.0</v>
      </c>
      <c r="I54" s="4">
        <v>432.0</v>
      </c>
      <c r="J54" s="4">
        <v>696.0</v>
      </c>
    </row>
    <row r="55">
      <c r="A55" s="4">
        <v>2009.0</v>
      </c>
      <c r="B55" s="4" t="s">
        <v>12</v>
      </c>
      <c r="C55" s="4" t="s">
        <v>57</v>
      </c>
      <c r="D55" s="4" t="s">
        <v>398</v>
      </c>
      <c r="E55" s="4">
        <v>11.0</v>
      </c>
      <c r="F55" s="4" t="s">
        <v>1240</v>
      </c>
      <c r="G55" s="4" t="s">
        <v>1849</v>
      </c>
      <c r="H55" s="4">
        <v>328.0</v>
      </c>
      <c r="I55" s="4">
        <v>350.0</v>
      </c>
      <c r="J55" s="4">
        <v>678.0</v>
      </c>
    </row>
    <row r="56">
      <c r="A56" s="4">
        <v>2009.0</v>
      </c>
      <c r="B56" s="4" t="s">
        <v>12</v>
      </c>
      <c r="C56" s="4" t="s">
        <v>57</v>
      </c>
      <c r="D56" s="4" t="s">
        <v>398</v>
      </c>
      <c r="E56" s="4">
        <v>12.0</v>
      </c>
      <c r="F56" s="4" t="s">
        <v>1045</v>
      </c>
      <c r="G56" s="4" t="s">
        <v>2128</v>
      </c>
      <c r="H56" s="4">
        <v>350.0</v>
      </c>
      <c r="I56" s="4">
        <v>312.0</v>
      </c>
      <c r="J56" s="4">
        <v>662.0</v>
      </c>
    </row>
    <row r="57">
      <c r="A57" s="4">
        <v>2009.0</v>
      </c>
      <c r="B57" s="4" t="s">
        <v>12</v>
      </c>
      <c r="C57" s="4" t="s">
        <v>57</v>
      </c>
      <c r="D57" s="4" t="s">
        <v>398</v>
      </c>
      <c r="E57" s="4">
        <v>13.0</v>
      </c>
      <c r="F57" s="4" t="s">
        <v>1429</v>
      </c>
      <c r="G57" s="4" t="s">
        <v>2316</v>
      </c>
      <c r="H57" s="4">
        <v>330.0</v>
      </c>
      <c r="I57" s="4">
        <v>284.0</v>
      </c>
      <c r="J57" s="4">
        <v>614.0</v>
      </c>
    </row>
    <row r="58">
      <c r="A58" s="4">
        <v>2009.0</v>
      </c>
      <c r="B58" s="4" t="s">
        <v>12</v>
      </c>
      <c r="C58" s="4" t="s">
        <v>57</v>
      </c>
      <c r="D58" s="4" t="s">
        <v>398</v>
      </c>
      <c r="E58" s="4">
        <v>14.0</v>
      </c>
      <c r="F58" s="4" t="s">
        <v>690</v>
      </c>
      <c r="G58" s="4" t="s">
        <v>1860</v>
      </c>
      <c r="H58" s="4">
        <v>290.0</v>
      </c>
      <c r="I58" s="4">
        <v>314.0</v>
      </c>
      <c r="J58" s="4">
        <v>604.0</v>
      </c>
    </row>
    <row r="59">
      <c r="A59" s="4">
        <v>2009.0</v>
      </c>
      <c r="B59" s="4" t="s">
        <v>12</v>
      </c>
      <c r="C59" s="4" t="s">
        <v>57</v>
      </c>
      <c r="D59" s="4" t="s">
        <v>398</v>
      </c>
      <c r="E59" s="4">
        <v>15.0</v>
      </c>
      <c r="F59" s="4" t="s">
        <v>2452</v>
      </c>
      <c r="G59" s="4" t="s">
        <v>2130</v>
      </c>
      <c r="H59" s="4">
        <v>308.0</v>
      </c>
      <c r="I59" s="4">
        <v>292.0</v>
      </c>
      <c r="J59" s="4">
        <v>600.0</v>
      </c>
    </row>
    <row r="60">
      <c r="A60" s="4">
        <v>2009.0</v>
      </c>
      <c r="B60" s="4" t="s">
        <v>12</v>
      </c>
      <c r="C60" s="4" t="s">
        <v>57</v>
      </c>
      <c r="D60" s="4" t="s">
        <v>398</v>
      </c>
      <c r="E60" s="4">
        <v>16.0</v>
      </c>
      <c r="F60" s="4" t="s">
        <v>2232</v>
      </c>
      <c r="G60" s="4" t="s">
        <v>1968</v>
      </c>
      <c r="H60" s="4">
        <v>310.0</v>
      </c>
      <c r="I60" s="4">
        <v>272.0</v>
      </c>
      <c r="J60" s="4">
        <v>582.0</v>
      </c>
    </row>
    <row r="61">
      <c r="A61" s="4">
        <v>2009.0</v>
      </c>
      <c r="B61" s="4" t="s">
        <v>12</v>
      </c>
      <c r="C61" s="4" t="s">
        <v>57</v>
      </c>
      <c r="D61" s="4" t="s">
        <v>398</v>
      </c>
      <c r="E61" s="4">
        <v>17.0</v>
      </c>
      <c r="F61" s="4" t="s">
        <v>2296</v>
      </c>
      <c r="G61" s="4" t="s">
        <v>24</v>
      </c>
      <c r="H61" s="4">
        <v>288.0</v>
      </c>
      <c r="I61" s="4">
        <v>216.0</v>
      </c>
      <c r="J61" s="4">
        <v>504.0</v>
      </c>
    </row>
    <row r="62">
      <c r="A62" s="4">
        <v>2009.0</v>
      </c>
      <c r="B62" s="4" t="s">
        <v>12</v>
      </c>
      <c r="C62" s="4" t="s">
        <v>57</v>
      </c>
      <c r="D62" s="4" t="s">
        <v>398</v>
      </c>
      <c r="E62" s="4">
        <v>18.0</v>
      </c>
      <c r="F62" s="4" t="s">
        <v>1772</v>
      </c>
      <c r="G62" s="4" t="s">
        <v>24</v>
      </c>
      <c r="H62" s="4">
        <v>254.0</v>
      </c>
      <c r="I62" s="4">
        <v>238.0</v>
      </c>
      <c r="J62" s="4">
        <v>492.0</v>
      </c>
    </row>
    <row r="63">
      <c r="A63" s="4">
        <v>2009.0</v>
      </c>
      <c r="B63" s="4" t="s">
        <v>12</v>
      </c>
      <c r="C63" s="4" t="s">
        <v>57</v>
      </c>
      <c r="D63" s="4" t="s">
        <v>398</v>
      </c>
      <c r="E63" s="4">
        <v>19.0</v>
      </c>
      <c r="F63" s="4" t="s">
        <v>2453</v>
      </c>
      <c r="G63" s="4" t="s">
        <v>135</v>
      </c>
      <c r="H63" s="4">
        <v>314.0</v>
      </c>
      <c r="I63" s="4">
        <v>164.0</v>
      </c>
      <c r="J63" s="4">
        <v>478.0</v>
      </c>
    </row>
    <row r="64">
      <c r="A64" s="4">
        <v>2009.0</v>
      </c>
      <c r="B64" s="4" t="s">
        <v>12</v>
      </c>
      <c r="C64" s="4" t="s">
        <v>57</v>
      </c>
      <c r="D64" s="4" t="s">
        <v>398</v>
      </c>
      <c r="E64" s="4">
        <v>20.0</v>
      </c>
      <c r="F64" s="4" t="s">
        <v>2048</v>
      </c>
      <c r="G64" s="4" t="s">
        <v>135</v>
      </c>
      <c r="H64" s="4">
        <v>210.0</v>
      </c>
      <c r="I64" s="4">
        <v>248.0</v>
      </c>
      <c r="J64" s="4">
        <v>458.0</v>
      </c>
    </row>
    <row r="65">
      <c r="A65" s="4">
        <v>2009.0</v>
      </c>
      <c r="B65" s="4" t="s">
        <v>12</v>
      </c>
      <c r="C65" s="4" t="s">
        <v>57</v>
      </c>
      <c r="D65" s="4" t="s">
        <v>398</v>
      </c>
      <c r="E65" s="4">
        <v>21.0</v>
      </c>
      <c r="F65" s="4" t="s">
        <v>1046</v>
      </c>
      <c r="G65" s="4" t="s">
        <v>2128</v>
      </c>
      <c r="H65" s="4">
        <v>152.0</v>
      </c>
      <c r="I65" s="4">
        <v>256.0</v>
      </c>
      <c r="J65" s="4">
        <v>408.0</v>
      </c>
    </row>
    <row r="66">
      <c r="A66" s="4">
        <v>2009.0</v>
      </c>
      <c r="B66" s="4" t="s">
        <v>70</v>
      </c>
      <c r="C66" s="4" t="s">
        <v>13</v>
      </c>
      <c r="D66" s="4" t="s">
        <v>398</v>
      </c>
      <c r="E66" s="4">
        <v>1.0</v>
      </c>
      <c r="F66" s="4" t="s">
        <v>72</v>
      </c>
      <c r="G66" s="4" t="s">
        <v>2298</v>
      </c>
      <c r="H66" s="4">
        <v>632.0</v>
      </c>
      <c r="I66" s="4">
        <v>624.0</v>
      </c>
      <c r="J66" s="4">
        <v>1256.0</v>
      </c>
    </row>
    <row r="67">
      <c r="A67" s="4">
        <v>2009.0</v>
      </c>
      <c r="B67" s="4" t="s">
        <v>70</v>
      </c>
      <c r="C67" s="4" t="s">
        <v>13</v>
      </c>
      <c r="D67" s="4" t="s">
        <v>398</v>
      </c>
      <c r="E67" s="4">
        <v>2.0</v>
      </c>
      <c r="F67" s="4" t="s">
        <v>1287</v>
      </c>
      <c r="G67" s="4" t="s">
        <v>2454</v>
      </c>
      <c r="H67" s="4">
        <v>636.0</v>
      </c>
      <c r="I67" s="4">
        <v>562.0</v>
      </c>
      <c r="J67" s="4">
        <v>1198.0</v>
      </c>
    </row>
    <row r="68">
      <c r="A68" s="4">
        <v>2009.0</v>
      </c>
      <c r="B68" s="4" t="s">
        <v>70</v>
      </c>
      <c r="C68" s="4" t="s">
        <v>13</v>
      </c>
      <c r="D68" s="4" t="s">
        <v>398</v>
      </c>
      <c r="E68" s="4">
        <v>3.0</v>
      </c>
      <c r="F68" s="4" t="s">
        <v>1873</v>
      </c>
      <c r="G68" s="4" t="s">
        <v>663</v>
      </c>
      <c r="H68" s="4">
        <v>594.0</v>
      </c>
      <c r="I68" s="4">
        <v>590.0</v>
      </c>
      <c r="J68" s="4">
        <v>1184.0</v>
      </c>
    </row>
    <row r="69">
      <c r="A69" s="4">
        <v>2009.0</v>
      </c>
      <c r="B69" s="4" t="s">
        <v>70</v>
      </c>
      <c r="C69" s="4" t="s">
        <v>13</v>
      </c>
      <c r="D69" s="4" t="s">
        <v>398</v>
      </c>
      <c r="E69" s="4">
        <v>4.0</v>
      </c>
      <c r="F69" s="4" t="s">
        <v>71</v>
      </c>
      <c r="G69" s="4" t="s">
        <v>2316</v>
      </c>
      <c r="H69" s="4">
        <v>614.0</v>
      </c>
      <c r="I69" s="4">
        <v>564.0</v>
      </c>
      <c r="J69" s="4">
        <v>1178.0</v>
      </c>
    </row>
    <row r="70">
      <c r="A70" s="4">
        <v>2009.0</v>
      </c>
      <c r="B70" s="4" t="s">
        <v>70</v>
      </c>
      <c r="C70" s="4" t="s">
        <v>13</v>
      </c>
      <c r="D70" s="4" t="s">
        <v>398</v>
      </c>
      <c r="E70" s="4">
        <v>5.0</v>
      </c>
      <c r="F70" s="4" t="s">
        <v>1996</v>
      </c>
      <c r="G70" s="4" t="s">
        <v>2160</v>
      </c>
      <c r="H70" s="4">
        <v>580.0</v>
      </c>
      <c r="I70" s="4">
        <v>566.0</v>
      </c>
      <c r="J70" s="4">
        <v>1146.0</v>
      </c>
    </row>
    <row r="71">
      <c r="A71" s="4">
        <v>2009.0</v>
      </c>
      <c r="B71" s="4" t="s">
        <v>70</v>
      </c>
      <c r="C71" s="4" t="s">
        <v>13</v>
      </c>
      <c r="D71" s="4" t="s">
        <v>398</v>
      </c>
      <c r="E71" s="4">
        <v>6.0</v>
      </c>
      <c r="F71" s="4" t="s">
        <v>77</v>
      </c>
      <c r="G71" s="4" t="s">
        <v>2160</v>
      </c>
      <c r="H71" s="4">
        <v>598.0</v>
      </c>
      <c r="I71" s="4">
        <v>544.0</v>
      </c>
      <c r="J71" s="4">
        <v>1142.0</v>
      </c>
    </row>
    <row r="72">
      <c r="A72" s="4">
        <v>2009.0</v>
      </c>
      <c r="B72" s="4" t="s">
        <v>70</v>
      </c>
      <c r="C72" s="4" t="s">
        <v>13</v>
      </c>
      <c r="D72" s="4" t="s">
        <v>398</v>
      </c>
      <c r="E72" s="4">
        <v>7.0</v>
      </c>
      <c r="F72" s="4" t="s">
        <v>1760</v>
      </c>
      <c r="G72" s="4" t="s">
        <v>1995</v>
      </c>
      <c r="H72" s="4">
        <v>570.0</v>
      </c>
      <c r="I72" s="4">
        <v>568.0</v>
      </c>
      <c r="J72" s="4">
        <v>1138.0</v>
      </c>
    </row>
    <row r="73">
      <c r="A73" s="4">
        <v>2009.0</v>
      </c>
      <c r="B73" s="4" t="s">
        <v>70</v>
      </c>
      <c r="C73" s="4" t="s">
        <v>13</v>
      </c>
      <c r="D73" s="4" t="s">
        <v>398</v>
      </c>
      <c r="E73" s="4">
        <v>8.0</v>
      </c>
      <c r="F73" s="4" t="s">
        <v>420</v>
      </c>
      <c r="G73" s="4" t="s">
        <v>2160</v>
      </c>
      <c r="H73" s="4">
        <v>566.0</v>
      </c>
      <c r="I73" s="4">
        <v>570.0</v>
      </c>
      <c r="J73" s="4">
        <v>1136.0</v>
      </c>
    </row>
    <row r="74">
      <c r="A74" s="4">
        <v>2009.0</v>
      </c>
      <c r="B74" s="4" t="s">
        <v>70</v>
      </c>
      <c r="C74" s="4" t="s">
        <v>13</v>
      </c>
      <c r="D74" s="4" t="s">
        <v>398</v>
      </c>
      <c r="E74" s="4">
        <v>9.0</v>
      </c>
      <c r="F74" s="4" t="s">
        <v>806</v>
      </c>
      <c r="G74" s="4" t="s">
        <v>2157</v>
      </c>
      <c r="H74" s="4">
        <v>582.0</v>
      </c>
      <c r="I74" s="4">
        <v>546.0</v>
      </c>
      <c r="J74" s="4">
        <v>1128.0</v>
      </c>
    </row>
    <row r="75">
      <c r="A75" s="4">
        <v>2009.0</v>
      </c>
      <c r="B75" s="4" t="s">
        <v>70</v>
      </c>
      <c r="C75" s="4" t="s">
        <v>13</v>
      </c>
      <c r="D75" s="4" t="s">
        <v>398</v>
      </c>
      <c r="E75" s="4">
        <v>10.0</v>
      </c>
      <c r="F75" s="4" t="s">
        <v>2302</v>
      </c>
      <c r="G75" s="4" t="s">
        <v>1122</v>
      </c>
      <c r="H75" s="4">
        <v>554.0</v>
      </c>
      <c r="I75" s="4">
        <v>554.0</v>
      </c>
      <c r="J75" s="4">
        <v>1108.0</v>
      </c>
    </row>
    <row r="76">
      <c r="A76" s="4">
        <v>2009.0</v>
      </c>
      <c r="B76" s="4" t="s">
        <v>70</v>
      </c>
      <c r="C76" s="4" t="s">
        <v>13</v>
      </c>
      <c r="D76" s="4" t="s">
        <v>398</v>
      </c>
      <c r="E76" s="4">
        <v>11.0</v>
      </c>
      <c r="F76" s="4" t="s">
        <v>1628</v>
      </c>
      <c r="G76" s="4" t="s">
        <v>2157</v>
      </c>
      <c r="H76" s="4">
        <v>512.0</v>
      </c>
      <c r="I76" s="4">
        <v>568.0</v>
      </c>
      <c r="J76" s="4">
        <v>1080.0</v>
      </c>
    </row>
    <row r="77">
      <c r="A77" s="4">
        <v>2009.0</v>
      </c>
      <c r="B77" s="4" t="s">
        <v>70</v>
      </c>
      <c r="C77" s="4" t="s">
        <v>13</v>
      </c>
      <c r="D77" s="4" t="s">
        <v>398</v>
      </c>
      <c r="E77" s="4">
        <v>12.0</v>
      </c>
      <c r="F77" s="4" t="s">
        <v>2162</v>
      </c>
      <c r="G77" s="4" t="s">
        <v>31</v>
      </c>
      <c r="H77" s="4">
        <v>540.0</v>
      </c>
      <c r="I77" s="4">
        <v>534.0</v>
      </c>
      <c r="J77" s="4">
        <v>1074.0</v>
      </c>
    </row>
    <row r="78">
      <c r="A78" s="4">
        <v>2009.0</v>
      </c>
      <c r="B78" s="4" t="s">
        <v>70</v>
      </c>
      <c r="C78" s="4" t="s">
        <v>13</v>
      </c>
      <c r="D78" s="4" t="s">
        <v>398</v>
      </c>
      <c r="E78" s="4">
        <v>13.0</v>
      </c>
      <c r="F78" s="4" t="s">
        <v>1869</v>
      </c>
      <c r="G78" s="4" t="s">
        <v>2455</v>
      </c>
      <c r="H78" s="4">
        <v>538.0</v>
      </c>
      <c r="I78" s="4">
        <v>530.0</v>
      </c>
      <c r="J78" s="4">
        <v>1068.0</v>
      </c>
    </row>
    <row r="79">
      <c r="A79" s="4">
        <v>2009.0</v>
      </c>
      <c r="B79" s="4" t="s">
        <v>70</v>
      </c>
      <c r="C79" s="4" t="s">
        <v>13</v>
      </c>
      <c r="D79" s="4" t="s">
        <v>398</v>
      </c>
      <c r="E79" s="4">
        <v>14.0</v>
      </c>
      <c r="F79" s="4" t="s">
        <v>2456</v>
      </c>
      <c r="G79" s="4" t="s">
        <v>1578</v>
      </c>
      <c r="H79" s="4">
        <v>558.0</v>
      </c>
      <c r="I79" s="4">
        <v>504.0</v>
      </c>
      <c r="J79" s="4">
        <v>1062.0</v>
      </c>
    </row>
    <row r="80">
      <c r="A80" s="4">
        <v>2009.0</v>
      </c>
      <c r="B80" s="4" t="s">
        <v>70</v>
      </c>
      <c r="C80" s="4" t="s">
        <v>13</v>
      </c>
      <c r="D80" s="4" t="s">
        <v>398</v>
      </c>
      <c r="E80" s="4">
        <v>15.0</v>
      </c>
      <c r="F80" s="4" t="s">
        <v>427</v>
      </c>
      <c r="G80" s="4" t="s">
        <v>95</v>
      </c>
      <c r="H80" s="4">
        <v>514.0</v>
      </c>
      <c r="I80" s="4">
        <v>544.0</v>
      </c>
      <c r="J80" s="4">
        <v>1058.0</v>
      </c>
    </row>
    <row r="81">
      <c r="A81" s="4">
        <v>2009.0</v>
      </c>
      <c r="B81" s="4" t="s">
        <v>70</v>
      </c>
      <c r="C81" s="4" t="s">
        <v>13</v>
      </c>
      <c r="D81" s="4" t="s">
        <v>398</v>
      </c>
      <c r="E81" s="4">
        <v>16.0</v>
      </c>
      <c r="F81" s="4" t="s">
        <v>2306</v>
      </c>
      <c r="G81" s="4" t="s">
        <v>2020</v>
      </c>
      <c r="H81" s="4">
        <v>514.0</v>
      </c>
      <c r="I81" s="4">
        <v>524.0</v>
      </c>
      <c r="J81" s="4">
        <v>1038.0</v>
      </c>
    </row>
    <row r="82">
      <c r="A82" s="4">
        <v>2009.0</v>
      </c>
      <c r="B82" s="4" t="s">
        <v>70</v>
      </c>
      <c r="C82" s="4" t="s">
        <v>13</v>
      </c>
      <c r="D82" s="4" t="s">
        <v>398</v>
      </c>
      <c r="E82" s="4">
        <v>17.0</v>
      </c>
      <c r="F82" s="4" t="s">
        <v>987</v>
      </c>
      <c r="G82" s="4" t="s">
        <v>1952</v>
      </c>
      <c r="H82" s="4">
        <v>552.0</v>
      </c>
      <c r="I82" s="4">
        <v>486.0</v>
      </c>
      <c r="J82" s="4">
        <v>1038.0</v>
      </c>
    </row>
    <row r="83">
      <c r="A83" s="4">
        <v>2009.0</v>
      </c>
      <c r="B83" s="4" t="s">
        <v>70</v>
      </c>
      <c r="C83" s="4" t="s">
        <v>13</v>
      </c>
      <c r="D83" s="4" t="s">
        <v>398</v>
      </c>
      <c r="E83" s="4">
        <v>18.0</v>
      </c>
      <c r="F83" s="4" t="s">
        <v>658</v>
      </c>
      <c r="G83" s="4" t="s">
        <v>2454</v>
      </c>
      <c r="H83" s="4">
        <v>570.0</v>
      </c>
      <c r="I83" s="4">
        <v>452.0</v>
      </c>
      <c r="J83" s="4">
        <v>1022.0</v>
      </c>
    </row>
    <row r="84">
      <c r="A84" s="4">
        <v>2009.0</v>
      </c>
      <c r="B84" s="4" t="s">
        <v>70</v>
      </c>
      <c r="C84" s="4" t="s">
        <v>13</v>
      </c>
      <c r="D84" s="4" t="s">
        <v>398</v>
      </c>
      <c r="E84" s="4">
        <v>19.0</v>
      </c>
      <c r="F84" s="4" t="s">
        <v>2164</v>
      </c>
      <c r="G84" s="4" t="s">
        <v>469</v>
      </c>
      <c r="H84" s="4">
        <v>544.0</v>
      </c>
      <c r="I84" s="4">
        <v>466.0</v>
      </c>
      <c r="J84" s="4">
        <v>1010.0</v>
      </c>
    </row>
    <row r="85">
      <c r="A85" s="4">
        <v>2009.0</v>
      </c>
      <c r="B85" s="4" t="s">
        <v>70</v>
      </c>
      <c r="C85" s="4" t="s">
        <v>13</v>
      </c>
      <c r="D85" s="4" t="s">
        <v>398</v>
      </c>
      <c r="E85" s="4">
        <v>20.0</v>
      </c>
      <c r="F85" s="4" t="s">
        <v>2001</v>
      </c>
      <c r="G85" s="4" t="s">
        <v>2157</v>
      </c>
      <c r="H85" s="4">
        <v>544.0</v>
      </c>
      <c r="I85" s="4">
        <v>444.0</v>
      </c>
      <c r="J85" s="4">
        <v>988.0</v>
      </c>
    </row>
    <row r="86">
      <c r="A86" s="4">
        <v>2009.0</v>
      </c>
      <c r="B86" s="4" t="s">
        <v>70</v>
      </c>
      <c r="C86" s="4" t="s">
        <v>13</v>
      </c>
      <c r="D86" s="4" t="s">
        <v>398</v>
      </c>
      <c r="E86" s="4">
        <v>21.0</v>
      </c>
      <c r="F86" s="4" t="s">
        <v>433</v>
      </c>
      <c r="G86" s="4" t="s">
        <v>2160</v>
      </c>
      <c r="H86" s="4">
        <v>478.0</v>
      </c>
      <c r="I86" s="4">
        <v>506.0</v>
      </c>
      <c r="J86" s="4">
        <v>984.0</v>
      </c>
    </row>
    <row r="87">
      <c r="A87" s="4">
        <v>2009.0</v>
      </c>
      <c r="B87" s="4" t="s">
        <v>70</v>
      </c>
      <c r="C87" s="4" t="s">
        <v>13</v>
      </c>
      <c r="D87" s="4" t="s">
        <v>398</v>
      </c>
      <c r="E87" s="4">
        <v>22.0</v>
      </c>
      <c r="F87" s="4" t="s">
        <v>2457</v>
      </c>
      <c r="G87" s="4" t="s">
        <v>2129</v>
      </c>
      <c r="H87" s="4">
        <v>516.0</v>
      </c>
      <c r="I87" s="4">
        <v>468.0</v>
      </c>
      <c r="J87" s="4">
        <v>984.0</v>
      </c>
    </row>
    <row r="88">
      <c r="A88" s="4">
        <v>2009.0</v>
      </c>
      <c r="B88" s="4" t="s">
        <v>70</v>
      </c>
      <c r="C88" s="4" t="s">
        <v>13</v>
      </c>
      <c r="D88" s="4" t="s">
        <v>398</v>
      </c>
      <c r="E88" s="4">
        <v>23.0</v>
      </c>
      <c r="F88" s="4" t="s">
        <v>1845</v>
      </c>
      <c r="G88" s="4" t="s">
        <v>24</v>
      </c>
      <c r="H88" s="4">
        <v>486.0</v>
      </c>
      <c r="I88" s="4">
        <v>476.0</v>
      </c>
      <c r="J88" s="4">
        <v>962.0</v>
      </c>
    </row>
    <row r="89">
      <c r="A89" s="4">
        <v>2009.0</v>
      </c>
      <c r="B89" s="4" t="s">
        <v>70</v>
      </c>
      <c r="C89" s="4" t="s">
        <v>13</v>
      </c>
      <c r="D89" s="4" t="s">
        <v>398</v>
      </c>
      <c r="E89" s="4">
        <v>24.0</v>
      </c>
      <c r="F89" s="4" t="s">
        <v>2165</v>
      </c>
      <c r="G89" s="4" t="s">
        <v>2129</v>
      </c>
      <c r="H89" s="4">
        <v>544.0</v>
      </c>
      <c r="I89" s="4">
        <v>418.0</v>
      </c>
      <c r="J89" s="4">
        <v>962.0</v>
      </c>
    </row>
    <row r="90">
      <c r="A90" s="4">
        <v>2009.0</v>
      </c>
      <c r="B90" s="4" t="s">
        <v>70</v>
      </c>
      <c r="C90" s="4" t="s">
        <v>13</v>
      </c>
      <c r="D90" s="4" t="s">
        <v>398</v>
      </c>
      <c r="E90" s="4">
        <v>25.0</v>
      </c>
      <c r="F90" s="4" t="s">
        <v>2004</v>
      </c>
      <c r="G90" s="4" t="s">
        <v>135</v>
      </c>
      <c r="H90" s="4">
        <v>532.0</v>
      </c>
      <c r="I90" s="4">
        <v>422.0</v>
      </c>
      <c r="J90" s="4">
        <v>954.0</v>
      </c>
    </row>
    <row r="91">
      <c r="A91" s="4">
        <v>2009.0</v>
      </c>
      <c r="B91" s="4" t="s">
        <v>70</v>
      </c>
      <c r="C91" s="4" t="s">
        <v>13</v>
      </c>
      <c r="D91" s="4" t="s">
        <v>398</v>
      </c>
      <c r="E91" s="4">
        <v>26.0</v>
      </c>
      <c r="F91" s="4" t="s">
        <v>2061</v>
      </c>
      <c r="G91" s="4" t="s">
        <v>2128</v>
      </c>
      <c r="H91" s="4">
        <v>488.0</v>
      </c>
      <c r="I91" s="4">
        <v>464.0</v>
      </c>
      <c r="J91" s="4">
        <v>952.0</v>
      </c>
    </row>
    <row r="92">
      <c r="A92" s="4">
        <v>2009.0</v>
      </c>
      <c r="B92" s="4" t="s">
        <v>70</v>
      </c>
      <c r="C92" s="4" t="s">
        <v>13</v>
      </c>
      <c r="D92" s="4" t="s">
        <v>398</v>
      </c>
      <c r="E92" s="4">
        <v>27.0</v>
      </c>
      <c r="F92" s="4" t="s">
        <v>426</v>
      </c>
      <c r="G92" s="4" t="s">
        <v>1752</v>
      </c>
      <c r="H92" s="4">
        <v>522.0</v>
      </c>
      <c r="I92" s="4">
        <v>418.0</v>
      </c>
      <c r="J92" s="4">
        <v>940.0</v>
      </c>
    </row>
    <row r="93">
      <c r="A93" s="4">
        <v>2009.0</v>
      </c>
      <c r="B93" s="4" t="s">
        <v>70</v>
      </c>
      <c r="C93" s="4" t="s">
        <v>13</v>
      </c>
      <c r="D93" s="4" t="s">
        <v>398</v>
      </c>
      <c r="E93" s="4">
        <v>28.0</v>
      </c>
      <c r="F93" s="4" t="s">
        <v>537</v>
      </c>
      <c r="G93" s="4" t="s">
        <v>110</v>
      </c>
      <c r="H93" s="4">
        <v>470.0</v>
      </c>
      <c r="I93" s="4">
        <v>468.0</v>
      </c>
      <c r="J93" s="4">
        <v>938.0</v>
      </c>
    </row>
    <row r="94">
      <c r="A94" s="4">
        <v>2009.0</v>
      </c>
      <c r="B94" s="4" t="s">
        <v>70</v>
      </c>
      <c r="C94" s="4" t="s">
        <v>13</v>
      </c>
      <c r="D94" s="4" t="s">
        <v>398</v>
      </c>
      <c r="E94" s="4">
        <v>29.0</v>
      </c>
      <c r="F94" s="4" t="s">
        <v>2246</v>
      </c>
      <c r="G94" s="4" t="s">
        <v>2055</v>
      </c>
      <c r="H94" s="4">
        <v>444.0</v>
      </c>
      <c r="I94" s="4">
        <v>494.0</v>
      </c>
      <c r="J94" s="4">
        <v>938.0</v>
      </c>
    </row>
    <row r="95">
      <c r="A95" s="4">
        <v>2009.0</v>
      </c>
      <c r="B95" s="4" t="s">
        <v>70</v>
      </c>
      <c r="C95" s="4" t="s">
        <v>13</v>
      </c>
      <c r="D95" s="4" t="s">
        <v>398</v>
      </c>
      <c r="E95" s="4">
        <v>30.0</v>
      </c>
      <c r="F95" s="4" t="s">
        <v>1182</v>
      </c>
      <c r="G95" s="4" t="s">
        <v>95</v>
      </c>
      <c r="H95" s="4">
        <v>472.0</v>
      </c>
      <c r="I95" s="4">
        <v>462.0</v>
      </c>
      <c r="J95" s="4">
        <v>934.0</v>
      </c>
    </row>
    <row r="96">
      <c r="A96" s="4">
        <v>2009.0</v>
      </c>
      <c r="B96" s="4" t="s">
        <v>70</v>
      </c>
      <c r="C96" s="4" t="s">
        <v>13</v>
      </c>
      <c r="D96" s="4" t="s">
        <v>398</v>
      </c>
      <c r="E96" s="4">
        <v>31.0</v>
      </c>
      <c r="F96" s="4" t="s">
        <v>2002</v>
      </c>
      <c r="G96" s="4" t="s">
        <v>24</v>
      </c>
      <c r="H96" s="4">
        <v>470.0</v>
      </c>
      <c r="I96" s="4">
        <v>444.0</v>
      </c>
      <c r="J96" s="4">
        <v>914.0</v>
      </c>
    </row>
    <row r="97">
      <c r="A97" s="4">
        <v>2009.0</v>
      </c>
      <c r="B97" s="4" t="s">
        <v>70</v>
      </c>
      <c r="C97" s="4" t="s">
        <v>13</v>
      </c>
      <c r="D97" s="4" t="s">
        <v>398</v>
      </c>
      <c r="E97" s="4">
        <v>32.0</v>
      </c>
      <c r="F97" s="4" t="s">
        <v>661</v>
      </c>
      <c r="G97" s="4" t="s">
        <v>1122</v>
      </c>
      <c r="H97" s="4">
        <v>460.0</v>
      </c>
      <c r="I97" s="4">
        <v>446.0</v>
      </c>
      <c r="J97" s="4">
        <v>906.0</v>
      </c>
    </row>
    <row r="98">
      <c r="A98" s="4">
        <v>2009.0</v>
      </c>
      <c r="B98" s="4" t="s">
        <v>70</v>
      </c>
      <c r="C98" s="4" t="s">
        <v>13</v>
      </c>
      <c r="D98" s="4" t="s">
        <v>398</v>
      </c>
      <c r="E98" s="4">
        <v>33.0</v>
      </c>
      <c r="F98" s="4" t="s">
        <v>1288</v>
      </c>
      <c r="G98" s="4" t="s">
        <v>2131</v>
      </c>
      <c r="H98" s="4">
        <v>442.0</v>
      </c>
      <c r="I98" s="4">
        <v>456.0</v>
      </c>
      <c r="J98" s="4">
        <v>898.0</v>
      </c>
    </row>
    <row r="99">
      <c r="A99" s="4">
        <v>2009.0</v>
      </c>
      <c r="B99" s="4" t="s">
        <v>70</v>
      </c>
      <c r="C99" s="4" t="s">
        <v>13</v>
      </c>
      <c r="D99" s="4" t="s">
        <v>398</v>
      </c>
      <c r="E99" s="4">
        <v>34.0</v>
      </c>
      <c r="F99" s="4" t="s">
        <v>1415</v>
      </c>
      <c r="G99" s="4" t="s">
        <v>1047</v>
      </c>
      <c r="H99" s="4">
        <v>466.0</v>
      </c>
      <c r="I99" s="4">
        <v>430.0</v>
      </c>
      <c r="J99" s="4">
        <v>896.0</v>
      </c>
    </row>
    <row r="100">
      <c r="A100" s="4">
        <v>2009.0</v>
      </c>
      <c r="B100" s="4" t="s">
        <v>70</v>
      </c>
      <c r="C100" s="4" t="s">
        <v>13</v>
      </c>
      <c r="D100" s="4" t="s">
        <v>398</v>
      </c>
      <c r="E100" s="4">
        <v>35.0</v>
      </c>
      <c r="F100" s="4" t="s">
        <v>1629</v>
      </c>
      <c r="G100" s="4" t="s">
        <v>2129</v>
      </c>
      <c r="H100" s="4">
        <v>516.0</v>
      </c>
      <c r="I100" s="4">
        <v>378.0</v>
      </c>
      <c r="J100" s="4">
        <v>894.0</v>
      </c>
    </row>
    <row r="101">
      <c r="A101" s="4">
        <v>2009.0</v>
      </c>
      <c r="B101" s="4" t="s">
        <v>70</v>
      </c>
      <c r="C101" s="4" t="s">
        <v>13</v>
      </c>
      <c r="D101" s="4" t="s">
        <v>398</v>
      </c>
      <c r="E101" s="4">
        <v>36.0</v>
      </c>
      <c r="F101" s="4" t="s">
        <v>2458</v>
      </c>
      <c r="G101" s="4" t="s">
        <v>2160</v>
      </c>
      <c r="H101" s="4">
        <v>442.0</v>
      </c>
      <c r="I101" s="4">
        <v>448.0</v>
      </c>
      <c r="J101" s="4">
        <v>890.0</v>
      </c>
    </row>
    <row r="102">
      <c r="A102" s="4">
        <v>2009.0</v>
      </c>
      <c r="B102" s="4" t="s">
        <v>70</v>
      </c>
      <c r="C102" s="4" t="s">
        <v>13</v>
      </c>
      <c r="D102" s="4" t="s">
        <v>398</v>
      </c>
      <c r="E102" s="4">
        <v>37.0</v>
      </c>
      <c r="F102" s="4" t="s">
        <v>1866</v>
      </c>
      <c r="G102" s="4" t="s">
        <v>2363</v>
      </c>
      <c r="H102" s="4">
        <v>440.0</v>
      </c>
      <c r="I102" s="4">
        <v>446.0</v>
      </c>
      <c r="J102" s="4">
        <v>886.0</v>
      </c>
    </row>
    <row r="103">
      <c r="A103" s="4">
        <v>2009.0</v>
      </c>
      <c r="B103" s="4" t="s">
        <v>70</v>
      </c>
      <c r="C103" s="4" t="s">
        <v>13</v>
      </c>
      <c r="D103" s="4" t="s">
        <v>398</v>
      </c>
      <c r="E103" s="4">
        <v>38.0</v>
      </c>
      <c r="F103" s="4" t="s">
        <v>2307</v>
      </c>
      <c r="G103" s="4" t="s">
        <v>1796</v>
      </c>
      <c r="H103" s="4">
        <v>470.0</v>
      </c>
      <c r="I103" s="4">
        <v>406.0</v>
      </c>
      <c r="J103" s="4">
        <v>876.0</v>
      </c>
    </row>
    <row r="104">
      <c r="A104" s="4">
        <v>2009.0</v>
      </c>
      <c r="B104" s="4" t="s">
        <v>70</v>
      </c>
      <c r="C104" s="4" t="s">
        <v>13</v>
      </c>
      <c r="D104" s="4" t="s">
        <v>398</v>
      </c>
      <c r="E104" s="4">
        <v>39.0</v>
      </c>
      <c r="F104" s="4" t="s">
        <v>819</v>
      </c>
      <c r="G104" s="4" t="s">
        <v>2160</v>
      </c>
      <c r="H104" s="4">
        <v>454.0</v>
      </c>
      <c r="I104" s="4">
        <v>406.0</v>
      </c>
      <c r="J104" s="4">
        <v>860.0</v>
      </c>
    </row>
    <row r="105">
      <c r="A105" s="4">
        <v>2009.0</v>
      </c>
      <c r="B105" s="4" t="s">
        <v>70</v>
      </c>
      <c r="C105" s="4" t="s">
        <v>13</v>
      </c>
      <c r="D105" s="4" t="s">
        <v>398</v>
      </c>
      <c r="E105" s="4">
        <v>40.0</v>
      </c>
      <c r="F105" s="4" t="s">
        <v>2303</v>
      </c>
      <c r="G105" s="4" t="s">
        <v>1547</v>
      </c>
      <c r="H105" s="4">
        <v>442.0</v>
      </c>
      <c r="I105" s="4">
        <v>384.0</v>
      </c>
      <c r="J105" s="4">
        <v>826.0</v>
      </c>
    </row>
    <row r="106">
      <c r="A106" s="4">
        <v>2009.0</v>
      </c>
      <c r="B106" s="4" t="s">
        <v>70</v>
      </c>
      <c r="C106" s="4" t="s">
        <v>13</v>
      </c>
      <c r="D106" s="4" t="s">
        <v>398</v>
      </c>
      <c r="E106" s="4">
        <v>41.0</v>
      </c>
      <c r="F106" s="4" t="s">
        <v>1870</v>
      </c>
      <c r="G106" s="4" t="s">
        <v>24</v>
      </c>
      <c r="H106" s="4">
        <v>410.0</v>
      </c>
      <c r="I106" s="4">
        <v>412.0</v>
      </c>
      <c r="J106" s="4">
        <v>822.0</v>
      </c>
    </row>
    <row r="107">
      <c r="A107" s="4">
        <v>2009.0</v>
      </c>
      <c r="B107" s="4" t="s">
        <v>70</v>
      </c>
      <c r="C107" s="4" t="s">
        <v>13</v>
      </c>
      <c r="D107" s="4" t="s">
        <v>398</v>
      </c>
      <c r="E107" s="4">
        <v>42.0</v>
      </c>
      <c r="F107" s="4" t="s">
        <v>2318</v>
      </c>
      <c r="G107" s="4" t="s">
        <v>654</v>
      </c>
      <c r="H107" s="4">
        <v>418.0</v>
      </c>
      <c r="I107" s="4">
        <v>390.0</v>
      </c>
      <c r="J107" s="4">
        <v>808.0</v>
      </c>
    </row>
    <row r="108">
      <c r="A108" s="4">
        <v>2009.0</v>
      </c>
      <c r="B108" s="4" t="s">
        <v>70</v>
      </c>
      <c r="C108" s="4" t="s">
        <v>13</v>
      </c>
      <c r="D108" s="4" t="s">
        <v>398</v>
      </c>
      <c r="E108" s="4">
        <v>43.0</v>
      </c>
      <c r="F108" s="4" t="s">
        <v>1123</v>
      </c>
      <c r="G108" s="4" t="s">
        <v>2160</v>
      </c>
      <c r="H108" s="4">
        <v>414.0</v>
      </c>
      <c r="I108" s="4">
        <v>362.0</v>
      </c>
      <c r="J108" s="4">
        <v>776.0</v>
      </c>
    </row>
    <row r="109">
      <c r="A109" s="4">
        <v>2009.0</v>
      </c>
      <c r="B109" s="4" t="s">
        <v>70</v>
      </c>
      <c r="C109" s="4" t="s">
        <v>13</v>
      </c>
      <c r="D109" s="4" t="s">
        <v>398</v>
      </c>
      <c r="E109" s="4">
        <v>44.0</v>
      </c>
      <c r="F109" s="4" t="s">
        <v>2012</v>
      </c>
      <c r="G109" s="4" t="s">
        <v>135</v>
      </c>
      <c r="H109" s="4">
        <v>386.0</v>
      </c>
      <c r="I109" s="4">
        <v>382.0</v>
      </c>
      <c r="J109" s="4">
        <v>768.0</v>
      </c>
    </row>
    <row r="110">
      <c r="A110" s="4">
        <v>2009.0</v>
      </c>
      <c r="B110" s="4" t="s">
        <v>70</v>
      </c>
      <c r="C110" s="4" t="s">
        <v>13</v>
      </c>
      <c r="D110" s="4" t="s">
        <v>398</v>
      </c>
      <c r="E110" s="4">
        <v>45.0</v>
      </c>
      <c r="F110" s="4" t="s">
        <v>2459</v>
      </c>
      <c r="G110" s="4" t="s">
        <v>2295</v>
      </c>
      <c r="H110" s="4">
        <v>338.0</v>
      </c>
      <c r="I110" s="4">
        <v>376.0</v>
      </c>
      <c r="J110" s="4">
        <v>714.0</v>
      </c>
    </row>
    <row r="111">
      <c r="A111" s="4">
        <v>2009.0</v>
      </c>
      <c r="B111" s="4" t="s">
        <v>70</v>
      </c>
      <c r="C111" s="4" t="s">
        <v>13</v>
      </c>
      <c r="D111" s="4" t="s">
        <v>398</v>
      </c>
      <c r="E111" s="4">
        <v>46.0</v>
      </c>
      <c r="F111" s="4" t="s">
        <v>2460</v>
      </c>
      <c r="G111" s="4" t="s">
        <v>2358</v>
      </c>
      <c r="H111" s="4">
        <v>482.0</v>
      </c>
      <c r="I111" s="4">
        <v>170.0</v>
      </c>
      <c r="J111" s="4">
        <v>652.0</v>
      </c>
    </row>
    <row r="112">
      <c r="A112" s="4">
        <v>2009.0</v>
      </c>
      <c r="B112" s="4" t="s">
        <v>70</v>
      </c>
      <c r="C112" s="4" t="s">
        <v>13</v>
      </c>
      <c r="D112" s="4" t="s">
        <v>398</v>
      </c>
      <c r="E112" s="4">
        <v>47.0</v>
      </c>
      <c r="F112" s="4" t="s">
        <v>2176</v>
      </c>
      <c r="G112" s="4" t="s">
        <v>2305</v>
      </c>
      <c r="H112" s="4">
        <v>352.0</v>
      </c>
      <c r="I112" s="4">
        <v>294.0</v>
      </c>
      <c r="J112" s="4">
        <v>646.0</v>
      </c>
    </row>
    <row r="113">
      <c r="A113" s="4">
        <v>2009.0</v>
      </c>
      <c r="B113" s="4" t="s">
        <v>70</v>
      </c>
      <c r="C113" s="4" t="s">
        <v>13</v>
      </c>
      <c r="D113" s="4" t="s">
        <v>398</v>
      </c>
      <c r="E113" s="4">
        <v>48.0</v>
      </c>
      <c r="F113" s="4" t="s">
        <v>2461</v>
      </c>
      <c r="G113" s="4" t="s">
        <v>2358</v>
      </c>
      <c r="H113" s="4">
        <v>332.0</v>
      </c>
      <c r="I113" s="4">
        <v>296.0</v>
      </c>
      <c r="J113" s="4">
        <v>628.0</v>
      </c>
    </row>
    <row r="114">
      <c r="A114" s="4">
        <v>2009.0</v>
      </c>
      <c r="B114" s="4" t="s">
        <v>70</v>
      </c>
      <c r="C114" s="4" t="s">
        <v>13</v>
      </c>
      <c r="D114" s="4" t="s">
        <v>398</v>
      </c>
      <c r="E114" s="4">
        <v>49.0</v>
      </c>
      <c r="F114" s="4" t="s">
        <v>261</v>
      </c>
      <c r="G114" s="4" t="s">
        <v>2330</v>
      </c>
      <c r="H114" s="4">
        <v>444.0</v>
      </c>
      <c r="I114" s="4">
        <v>118.0</v>
      </c>
      <c r="J114" s="4">
        <v>562.0</v>
      </c>
    </row>
    <row r="115">
      <c r="A115" s="4">
        <v>2009.0</v>
      </c>
      <c r="B115" s="4" t="s">
        <v>70</v>
      </c>
      <c r="C115" s="4" t="s">
        <v>13</v>
      </c>
      <c r="D115" s="4" t="s">
        <v>398</v>
      </c>
      <c r="E115" s="4">
        <v>50.0</v>
      </c>
      <c r="F115" s="4" t="s">
        <v>2462</v>
      </c>
      <c r="G115" s="4" t="s">
        <v>2358</v>
      </c>
      <c r="H115" s="4">
        <v>336.0</v>
      </c>
      <c r="I115" s="4">
        <v>148.0</v>
      </c>
      <c r="J115" s="4">
        <v>484.0</v>
      </c>
    </row>
    <row r="116">
      <c r="A116" s="4">
        <v>2009.0</v>
      </c>
      <c r="B116" s="4" t="s">
        <v>70</v>
      </c>
      <c r="C116" s="4" t="s">
        <v>13</v>
      </c>
      <c r="D116" s="4" t="s">
        <v>398</v>
      </c>
      <c r="E116" s="4">
        <v>51.0</v>
      </c>
      <c r="F116" s="4" t="s">
        <v>757</v>
      </c>
      <c r="G116" s="4" t="s">
        <v>42</v>
      </c>
      <c r="H116" s="4">
        <v>358.0</v>
      </c>
      <c r="I116" s="4">
        <v>0.0</v>
      </c>
      <c r="J116" s="4">
        <v>358.0</v>
      </c>
    </row>
    <row r="117">
      <c r="A117" s="4">
        <v>2009.0</v>
      </c>
      <c r="B117" s="4" t="s">
        <v>70</v>
      </c>
      <c r="C117" s="4" t="s">
        <v>13</v>
      </c>
      <c r="D117" s="4" t="s">
        <v>398</v>
      </c>
      <c r="E117" s="4">
        <v>52.0</v>
      </c>
      <c r="F117" s="4" t="s">
        <v>2463</v>
      </c>
      <c r="G117" s="4" t="s">
        <v>2330</v>
      </c>
      <c r="H117" s="4">
        <v>254.0</v>
      </c>
      <c r="I117" s="4">
        <v>0.0</v>
      </c>
      <c r="J117" s="4">
        <v>254.0</v>
      </c>
    </row>
    <row r="118">
      <c r="A118" s="4">
        <v>2009.0</v>
      </c>
      <c r="B118" s="4" t="s">
        <v>70</v>
      </c>
      <c r="C118" s="4" t="s">
        <v>57</v>
      </c>
      <c r="D118" s="4" t="s">
        <v>398</v>
      </c>
      <c r="E118" s="4">
        <v>1.0</v>
      </c>
      <c r="F118" s="4" t="s">
        <v>821</v>
      </c>
      <c r="G118" s="4" t="s">
        <v>2157</v>
      </c>
      <c r="H118" s="4">
        <v>484.0</v>
      </c>
      <c r="I118" s="4">
        <v>492.0</v>
      </c>
      <c r="J118" s="4">
        <v>976.0</v>
      </c>
    </row>
    <row r="119">
      <c r="A119" s="4">
        <v>2009.0</v>
      </c>
      <c r="B119" s="4" t="s">
        <v>70</v>
      </c>
      <c r="C119" s="4" t="s">
        <v>57</v>
      </c>
      <c r="D119" s="4" t="s">
        <v>398</v>
      </c>
      <c r="E119" s="4">
        <v>2.0</v>
      </c>
      <c r="F119" s="4" t="s">
        <v>1356</v>
      </c>
      <c r="G119" s="4" t="s">
        <v>1995</v>
      </c>
      <c r="H119" s="4">
        <v>454.0</v>
      </c>
      <c r="I119" s="4">
        <v>480.0</v>
      </c>
      <c r="J119" s="4">
        <v>934.0</v>
      </c>
    </row>
    <row r="120">
      <c r="A120" s="4">
        <v>2009.0</v>
      </c>
      <c r="B120" s="4" t="s">
        <v>70</v>
      </c>
      <c r="C120" s="4" t="s">
        <v>57</v>
      </c>
      <c r="D120" s="4" t="s">
        <v>398</v>
      </c>
      <c r="E120" s="4">
        <v>3.0</v>
      </c>
      <c r="F120" s="4" t="s">
        <v>394</v>
      </c>
      <c r="G120" s="4" t="s">
        <v>2158</v>
      </c>
      <c r="H120" s="4">
        <v>470.0</v>
      </c>
      <c r="I120" s="4">
        <v>452.0</v>
      </c>
      <c r="J120" s="4">
        <v>922.0</v>
      </c>
    </row>
    <row r="121">
      <c r="A121" s="4">
        <v>2009.0</v>
      </c>
      <c r="B121" s="4" t="s">
        <v>70</v>
      </c>
      <c r="C121" s="4" t="s">
        <v>57</v>
      </c>
      <c r="D121" s="4" t="s">
        <v>398</v>
      </c>
      <c r="E121" s="4">
        <v>4.0</v>
      </c>
      <c r="F121" s="4" t="s">
        <v>449</v>
      </c>
      <c r="G121" s="4" t="s">
        <v>24</v>
      </c>
      <c r="H121" s="4">
        <v>460.0</v>
      </c>
      <c r="I121" s="4">
        <v>420.0</v>
      </c>
      <c r="J121" s="4">
        <v>880.0</v>
      </c>
    </row>
    <row r="122">
      <c r="A122" s="4">
        <v>2009.0</v>
      </c>
      <c r="B122" s="4" t="s">
        <v>70</v>
      </c>
      <c r="C122" s="4" t="s">
        <v>57</v>
      </c>
      <c r="D122" s="4" t="s">
        <v>398</v>
      </c>
      <c r="E122" s="4">
        <v>5.0</v>
      </c>
      <c r="F122" s="4" t="s">
        <v>448</v>
      </c>
      <c r="G122" s="4" t="s">
        <v>1547</v>
      </c>
      <c r="H122" s="4">
        <v>434.0</v>
      </c>
      <c r="I122" s="4">
        <v>442.0</v>
      </c>
      <c r="J122" s="4">
        <v>876.0</v>
      </c>
    </row>
    <row r="123">
      <c r="A123" s="4">
        <v>2009.0</v>
      </c>
      <c r="B123" s="4" t="s">
        <v>70</v>
      </c>
      <c r="C123" s="4" t="s">
        <v>57</v>
      </c>
      <c r="D123" s="4" t="s">
        <v>398</v>
      </c>
      <c r="E123" s="4">
        <v>6.0</v>
      </c>
      <c r="F123" s="4" t="s">
        <v>1876</v>
      </c>
      <c r="G123" s="4" t="s">
        <v>773</v>
      </c>
      <c r="H123" s="4">
        <v>440.0</v>
      </c>
      <c r="I123" s="4">
        <v>432.0</v>
      </c>
      <c r="J123" s="4">
        <v>872.0</v>
      </c>
    </row>
    <row r="124">
      <c r="A124" s="4">
        <v>2009.0</v>
      </c>
      <c r="B124" s="4" t="s">
        <v>70</v>
      </c>
      <c r="C124" s="4" t="s">
        <v>57</v>
      </c>
      <c r="D124" s="4" t="s">
        <v>398</v>
      </c>
      <c r="E124" s="4">
        <v>7.0</v>
      </c>
      <c r="F124" s="4" t="s">
        <v>453</v>
      </c>
      <c r="G124" s="4" t="s">
        <v>2160</v>
      </c>
      <c r="H124" s="4">
        <v>440.0</v>
      </c>
      <c r="I124" s="4">
        <v>414.0</v>
      </c>
      <c r="J124" s="4">
        <v>854.0</v>
      </c>
    </row>
    <row r="125">
      <c r="A125" s="4">
        <v>2009.0</v>
      </c>
      <c r="B125" s="4" t="s">
        <v>70</v>
      </c>
      <c r="C125" s="4" t="s">
        <v>57</v>
      </c>
      <c r="D125" s="4" t="s">
        <v>398</v>
      </c>
      <c r="E125" s="4">
        <v>8.0</v>
      </c>
      <c r="F125" s="4" t="s">
        <v>1428</v>
      </c>
      <c r="G125" s="4" t="s">
        <v>2129</v>
      </c>
      <c r="H125" s="4">
        <v>444.0</v>
      </c>
      <c r="I125" s="4">
        <v>342.0</v>
      </c>
      <c r="J125" s="4">
        <v>786.0</v>
      </c>
    </row>
    <row r="126">
      <c r="A126" s="4">
        <v>2009.0</v>
      </c>
      <c r="B126" s="4" t="s">
        <v>70</v>
      </c>
      <c r="C126" s="4" t="s">
        <v>57</v>
      </c>
      <c r="D126" s="4" t="s">
        <v>398</v>
      </c>
      <c r="E126" s="4">
        <v>9.0</v>
      </c>
      <c r="F126" s="4" t="s">
        <v>2325</v>
      </c>
      <c r="G126" s="4" t="s">
        <v>1796</v>
      </c>
      <c r="H126" s="4">
        <v>422.0</v>
      </c>
      <c r="I126" s="4">
        <v>362.0</v>
      </c>
      <c r="J126" s="4">
        <v>784.0</v>
      </c>
    </row>
    <row r="127">
      <c r="A127" s="4">
        <v>2009.0</v>
      </c>
      <c r="B127" s="4" t="s">
        <v>70</v>
      </c>
      <c r="C127" s="4" t="s">
        <v>57</v>
      </c>
      <c r="D127" s="4" t="s">
        <v>398</v>
      </c>
      <c r="E127" s="4">
        <v>10.0</v>
      </c>
      <c r="F127" s="4" t="s">
        <v>1770</v>
      </c>
      <c r="G127" s="4" t="s">
        <v>2157</v>
      </c>
      <c r="H127" s="4">
        <v>380.0</v>
      </c>
      <c r="I127" s="4">
        <v>404.0</v>
      </c>
      <c r="J127" s="4">
        <v>784.0</v>
      </c>
    </row>
    <row r="128">
      <c r="A128" s="4">
        <v>2009.0</v>
      </c>
      <c r="B128" s="4" t="s">
        <v>70</v>
      </c>
      <c r="C128" s="4" t="s">
        <v>57</v>
      </c>
      <c r="D128" s="4" t="s">
        <v>398</v>
      </c>
      <c r="E128" s="4">
        <v>11.0</v>
      </c>
      <c r="F128" s="4" t="s">
        <v>1983</v>
      </c>
      <c r="G128" s="4" t="s">
        <v>2464</v>
      </c>
      <c r="H128" s="4">
        <v>412.0</v>
      </c>
      <c r="I128" s="4">
        <v>360.0</v>
      </c>
      <c r="J128" s="4">
        <v>772.0</v>
      </c>
    </row>
    <row r="129">
      <c r="A129" s="4">
        <v>2009.0</v>
      </c>
      <c r="B129" s="4" t="s">
        <v>70</v>
      </c>
      <c r="C129" s="4" t="s">
        <v>57</v>
      </c>
      <c r="D129" s="4" t="s">
        <v>398</v>
      </c>
      <c r="E129" s="4">
        <v>12.0</v>
      </c>
      <c r="F129" s="4" t="s">
        <v>1642</v>
      </c>
      <c r="G129" s="4" t="s">
        <v>2129</v>
      </c>
      <c r="H129" s="4">
        <v>380.0</v>
      </c>
      <c r="I129" s="4">
        <v>386.0</v>
      </c>
      <c r="J129" s="4">
        <v>766.0</v>
      </c>
    </row>
    <row r="130">
      <c r="A130" s="4">
        <v>2009.0</v>
      </c>
      <c r="B130" s="4" t="s">
        <v>70</v>
      </c>
      <c r="C130" s="4" t="s">
        <v>57</v>
      </c>
      <c r="D130" s="4" t="s">
        <v>398</v>
      </c>
      <c r="E130" s="4">
        <v>13.0</v>
      </c>
      <c r="F130" s="4" t="s">
        <v>997</v>
      </c>
      <c r="G130" s="4" t="s">
        <v>2326</v>
      </c>
      <c r="H130" s="4">
        <v>376.0</v>
      </c>
      <c r="I130" s="4">
        <v>200.0</v>
      </c>
      <c r="J130" s="4">
        <v>576.0</v>
      </c>
    </row>
    <row r="131">
      <c r="A131" s="4">
        <v>2009.0</v>
      </c>
      <c r="B131" s="4" t="s">
        <v>70</v>
      </c>
      <c r="C131" s="4" t="s">
        <v>57</v>
      </c>
      <c r="D131" s="4" t="s">
        <v>398</v>
      </c>
      <c r="E131" s="4">
        <v>14.0</v>
      </c>
      <c r="F131" s="4" t="s">
        <v>2465</v>
      </c>
      <c r="G131" s="4" t="s">
        <v>2129</v>
      </c>
      <c r="H131" s="4">
        <v>258.0</v>
      </c>
      <c r="I131" s="4">
        <v>290.0</v>
      </c>
      <c r="J131" s="4">
        <v>548.0</v>
      </c>
    </row>
    <row r="132">
      <c r="A132" s="4">
        <v>2009.0</v>
      </c>
      <c r="B132" s="4" t="s">
        <v>70</v>
      </c>
      <c r="C132" s="4" t="s">
        <v>57</v>
      </c>
      <c r="D132" s="4" t="s">
        <v>398</v>
      </c>
      <c r="E132" s="4">
        <v>15.0</v>
      </c>
      <c r="F132" s="4" t="s">
        <v>2181</v>
      </c>
      <c r="G132" s="4" t="s">
        <v>1578</v>
      </c>
      <c r="H132" s="4">
        <v>282.0</v>
      </c>
      <c r="I132" s="4">
        <v>262.0</v>
      </c>
      <c r="J132" s="4">
        <v>544.0</v>
      </c>
    </row>
    <row r="133">
      <c r="A133" s="4">
        <v>2009.0</v>
      </c>
      <c r="B133" s="4" t="s">
        <v>70</v>
      </c>
      <c r="C133" s="4" t="s">
        <v>57</v>
      </c>
      <c r="D133" s="4" t="s">
        <v>398</v>
      </c>
      <c r="E133" s="4">
        <v>16.0</v>
      </c>
      <c r="F133" s="4" t="s">
        <v>2466</v>
      </c>
      <c r="G133" s="4" t="s">
        <v>2467</v>
      </c>
      <c r="H133" s="4">
        <v>302.0</v>
      </c>
      <c r="I133" s="4">
        <v>240.0</v>
      </c>
      <c r="J133" s="4">
        <v>542.0</v>
      </c>
    </row>
    <row r="134">
      <c r="A134" s="4">
        <v>2009.0</v>
      </c>
      <c r="B134" s="4" t="s">
        <v>123</v>
      </c>
      <c r="C134" s="4" t="s">
        <v>13</v>
      </c>
      <c r="D134" s="4" t="s">
        <v>398</v>
      </c>
      <c r="E134" s="4">
        <v>1.0</v>
      </c>
      <c r="F134" s="4" t="s">
        <v>1137</v>
      </c>
      <c r="G134" s="4" t="s">
        <v>2020</v>
      </c>
      <c r="H134" s="4">
        <v>736.0</v>
      </c>
      <c r="I134" s="4">
        <v>702.0</v>
      </c>
      <c r="J134" s="4">
        <v>1438.0</v>
      </c>
    </row>
    <row r="135">
      <c r="A135" s="4">
        <v>2009.0</v>
      </c>
      <c r="B135" s="4" t="s">
        <v>123</v>
      </c>
      <c r="C135" s="4" t="s">
        <v>13</v>
      </c>
      <c r="D135" s="4" t="s">
        <v>398</v>
      </c>
      <c r="E135" s="4">
        <v>2.0</v>
      </c>
      <c r="F135" s="4" t="s">
        <v>130</v>
      </c>
      <c r="G135" s="4" t="s">
        <v>2182</v>
      </c>
      <c r="H135" s="4">
        <v>706.0</v>
      </c>
      <c r="I135" s="4">
        <v>624.0</v>
      </c>
      <c r="J135" s="4">
        <v>1330.0</v>
      </c>
    </row>
    <row r="136">
      <c r="A136" s="4">
        <v>2009.0</v>
      </c>
      <c r="B136" s="4" t="s">
        <v>123</v>
      </c>
      <c r="C136" s="4" t="s">
        <v>13</v>
      </c>
      <c r="D136" s="4" t="s">
        <v>398</v>
      </c>
      <c r="E136" s="4">
        <v>3.0</v>
      </c>
      <c r="F136" s="4" t="s">
        <v>459</v>
      </c>
      <c r="G136" s="4" t="s">
        <v>2308</v>
      </c>
      <c r="H136" s="4">
        <v>640.0</v>
      </c>
      <c r="I136" s="4">
        <v>676.0</v>
      </c>
      <c r="J136" s="4">
        <v>1316.0</v>
      </c>
    </row>
    <row r="137">
      <c r="A137" s="4">
        <v>2009.0</v>
      </c>
      <c r="B137" s="4" t="s">
        <v>123</v>
      </c>
      <c r="C137" s="4" t="s">
        <v>13</v>
      </c>
      <c r="D137" s="4" t="s">
        <v>398</v>
      </c>
      <c r="E137" s="4">
        <v>4.0</v>
      </c>
      <c r="F137" s="4" t="s">
        <v>1033</v>
      </c>
      <c r="G137" s="4" t="s">
        <v>2305</v>
      </c>
      <c r="H137" s="4">
        <v>624.0</v>
      </c>
      <c r="I137" s="4">
        <v>652.0</v>
      </c>
      <c r="J137" s="4">
        <v>1276.0</v>
      </c>
    </row>
    <row r="138">
      <c r="A138" s="4">
        <v>2009.0</v>
      </c>
      <c r="B138" s="4" t="s">
        <v>123</v>
      </c>
      <c r="C138" s="4" t="s">
        <v>13</v>
      </c>
      <c r="D138" s="4" t="s">
        <v>398</v>
      </c>
      <c r="E138" s="4">
        <v>5.0</v>
      </c>
      <c r="F138" s="4" t="s">
        <v>126</v>
      </c>
      <c r="G138" s="4" t="s">
        <v>2130</v>
      </c>
      <c r="H138" s="4">
        <v>674.0</v>
      </c>
      <c r="I138" s="4">
        <v>598.0</v>
      </c>
      <c r="J138" s="4">
        <v>1272.0</v>
      </c>
    </row>
    <row r="139">
      <c r="A139" s="4">
        <v>2009.0</v>
      </c>
      <c r="B139" s="4" t="s">
        <v>123</v>
      </c>
      <c r="C139" s="4" t="s">
        <v>13</v>
      </c>
      <c r="D139" s="4" t="s">
        <v>398</v>
      </c>
      <c r="E139" s="4">
        <v>6.0</v>
      </c>
      <c r="F139" s="4" t="s">
        <v>131</v>
      </c>
      <c r="G139" s="4" t="s">
        <v>327</v>
      </c>
      <c r="H139" s="4">
        <v>652.0</v>
      </c>
      <c r="I139" s="4">
        <v>612.0</v>
      </c>
      <c r="J139" s="4">
        <v>1264.0</v>
      </c>
    </row>
    <row r="140">
      <c r="A140" s="4">
        <v>2009.0</v>
      </c>
      <c r="B140" s="4" t="s">
        <v>123</v>
      </c>
      <c r="C140" s="4" t="s">
        <v>13</v>
      </c>
      <c r="D140" s="4" t="s">
        <v>398</v>
      </c>
      <c r="E140" s="4">
        <v>7.0</v>
      </c>
      <c r="F140" s="4" t="s">
        <v>1753</v>
      </c>
      <c r="G140" s="4" t="s">
        <v>2210</v>
      </c>
      <c r="H140" s="4">
        <v>656.0</v>
      </c>
      <c r="I140" s="4">
        <v>604.0</v>
      </c>
      <c r="J140" s="4">
        <v>1260.0</v>
      </c>
    </row>
    <row r="141">
      <c r="A141" s="4">
        <v>2009.0</v>
      </c>
      <c r="B141" s="4" t="s">
        <v>123</v>
      </c>
      <c r="C141" s="4" t="s">
        <v>13</v>
      </c>
      <c r="D141" s="4" t="s">
        <v>398</v>
      </c>
      <c r="E141" s="4">
        <v>8.0</v>
      </c>
      <c r="F141" s="4" t="s">
        <v>1436</v>
      </c>
      <c r="G141" s="4" t="s">
        <v>135</v>
      </c>
      <c r="H141" s="4">
        <v>584.0</v>
      </c>
      <c r="I141" s="4">
        <v>604.0</v>
      </c>
      <c r="J141" s="4">
        <v>1188.0</v>
      </c>
    </row>
    <row r="142">
      <c r="A142" s="4">
        <v>2009.0</v>
      </c>
      <c r="B142" s="4" t="s">
        <v>123</v>
      </c>
      <c r="C142" s="4" t="s">
        <v>13</v>
      </c>
      <c r="D142" s="4" t="s">
        <v>398</v>
      </c>
      <c r="E142" s="4">
        <v>9.0</v>
      </c>
      <c r="F142" s="4" t="s">
        <v>2024</v>
      </c>
      <c r="G142" s="4" t="s">
        <v>1578</v>
      </c>
      <c r="H142" s="4">
        <v>588.0</v>
      </c>
      <c r="I142" s="4">
        <v>594.0</v>
      </c>
      <c r="J142" s="4">
        <v>1182.0</v>
      </c>
    </row>
    <row r="143">
      <c r="A143" s="4">
        <v>2009.0</v>
      </c>
      <c r="B143" s="4" t="s">
        <v>123</v>
      </c>
      <c r="C143" s="4" t="s">
        <v>13</v>
      </c>
      <c r="D143" s="4" t="s">
        <v>398</v>
      </c>
      <c r="E143" s="4">
        <v>10.0</v>
      </c>
      <c r="F143" s="4" t="s">
        <v>2023</v>
      </c>
      <c r="G143" s="4" t="s">
        <v>1047</v>
      </c>
      <c r="H143" s="4">
        <v>628.0</v>
      </c>
      <c r="I143" s="4">
        <v>552.0</v>
      </c>
      <c r="J143" s="4">
        <v>1180.0</v>
      </c>
    </row>
    <row r="144">
      <c r="A144" s="4">
        <v>2009.0</v>
      </c>
      <c r="B144" s="4" t="s">
        <v>123</v>
      </c>
      <c r="C144" s="4" t="s">
        <v>13</v>
      </c>
      <c r="D144" s="4" t="s">
        <v>398</v>
      </c>
      <c r="E144" s="4">
        <v>11.0</v>
      </c>
      <c r="F144" s="4" t="s">
        <v>146</v>
      </c>
      <c r="G144" s="4" t="s">
        <v>2172</v>
      </c>
      <c r="H144" s="4">
        <v>602.0</v>
      </c>
      <c r="I144" s="4">
        <v>558.0</v>
      </c>
      <c r="J144" s="4">
        <v>1160.0</v>
      </c>
    </row>
    <row r="145">
      <c r="A145" s="4">
        <v>2009.0</v>
      </c>
      <c r="B145" s="4" t="s">
        <v>123</v>
      </c>
      <c r="C145" s="4" t="s">
        <v>13</v>
      </c>
      <c r="D145" s="4" t="s">
        <v>398</v>
      </c>
      <c r="E145" s="4">
        <v>12.0</v>
      </c>
      <c r="F145" s="4" t="s">
        <v>1306</v>
      </c>
      <c r="G145" s="4" t="s">
        <v>2455</v>
      </c>
      <c r="H145" s="4">
        <v>604.0</v>
      </c>
      <c r="I145" s="4">
        <v>546.0</v>
      </c>
      <c r="J145" s="4">
        <v>1150.0</v>
      </c>
    </row>
    <row r="146">
      <c r="A146" s="4">
        <v>2009.0</v>
      </c>
      <c r="B146" s="4" t="s">
        <v>123</v>
      </c>
      <c r="C146" s="4" t="s">
        <v>13</v>
      </c>
      <c r="D146" s="4" t="s">
        <v>398</v>
      </c>
      <c r="E146" s="4">
        <v>13.0</v>
      </c>
      <c r="F146" s="4" t="s">
        <v>468</v>
      </c>
      <c r="G146" s="4" t="s">
        <v>469</v>
      </c>
      <c r="H146" s="4">
        <v>566.0</v>
      </c>
      <c r="I146" s="4">
        <v>584.0</v>
      </c>
      <c r="J146" s="4">
        <v>1150.0</v>
      </c>
    </row>
    <row r="147">
      <c r="A147" s="4">
        <v>2009.0</v>
      </c>
      <c r="B147" s="4" t="s">
        <v>123</v>
      </c>
      <c r="C147" s="4" t="s">
        <v>13</v>
      </c>
      <c r="D147" s="4" t="s">
        <v>398</v>
      </c>
      <c r="E147" s="4">
        <v>14.0</v>
      </c>
      <c r="F147" s="4" t="s">
        <v>142</v>
      </c>
      <c r="G147" s="4" t="s">
        <v>24</v>
      </c>
      <c r="H147" s="4">
        <v>606.0</v>
      </c>
      <c r="I147" s="4">
        <v>536.0</v>
      </c>
      <c r="J147" s="4">
        <v>1142.0</v>
      </c>
    </row>
    <row r="148">
      <c r="A148" s="4">
        <v>2009.0</v>
      </c>
      <c r="B148" s="4" t="s">
        <v>123</v>
      </c>
      <c r="C148" s="4" t="s">
        <v>13</v>
      </c>
      <c r="D148" s="4" t="s">
        <v>398</v>
      </c>
      <c r="E148" s="4">
        <v>15.0</v>
      </c>
      <c r="F148" s="4" t="s">
        <v>2183</v>
      </c>
      <c r="G148" s="4" t="s">
        <v>24</v>
      </c>
      <c r="H148" s="4">
        <v>596.0</v>
      </c>
      <c r="I148" s="4">
        <v>546.0</v>
      </c>
      <c r="J148" s="4">
        <v>1142.0</v>
      </c>
    </row>
    <row r="149">
      <c r="A149" s="4">
        <v>2009.0</v>
      </c>
      <c r="B149" s="4" t="s">
        <v>123</v>
      </c>
      <c r="C149" s="4" t="s">
        <v>13</v>
      </c>
      <c r="D149" s="4" t="s">
        <v>398</v>
      </c>
      <c r="E149" s="4">
        <v>16.0</v>
      </c>
      <c r="F149" s="4" t="s">
        <v>1842</v>
      </c>
      <c r="G149" s="4" t="s">
        <v>2182</v>
      </c>
      <c r="H149" s="4">
        <v>538.0</v>
      </c>
      <c r="I149" s="4">
        <v>598.0</v>
      </c>
      <c r="J149" s="4">
        <v>1136.0</v>
      </c>
    </row>
    <row r="150">
      <c r="A150" s="4">
        <v>2009.0</v>
      </c>
      <c r="B150" s="4" t="s">
        <v>123</v>
      </c>
      <c r="C150" s="4" t="s">
        <v>13</v>
      </c>
      <c r="D150" s="4" t="s">
        <v>398</v>
      </c>
      <c r="E150" s="4">
        <v>17.0</v>
      </c>
      <c r="F150" s="4" t="s">
        <v>1438</v>
      </c>
      <c r="G150" s="4" t="s">
        <v>2455</v>
      </c>
      <c r="H150" s="4">
        <v>544.0</v>
      </c>
      <c r="I150" s="4">
        <v>582.0</v>
      </c>
      <c r="J150" s="4">
        <v>1126.0</v>
      </c>
    </row>
    <row r="151">
      <c r="A151" s="4">
        <v>2009.0</v>
      </c>
      <c r="B151" s="4" t="s">
        <v>123</v>
      </c>
      <c r="C151" s="4" t="s">
        <v>13</v>
      </c>
      <c r="D151" s="4" t="s">
        <v>398</v>
      </c>
      <c r="E151" s="4">
        <v>18.0</v>
      </c>
      <c r="F151" s="4" t="s">
        <v>1138</v>
      </c>
      <c r="G151" s="4" t="s">
        <v>2083</v>
      </c>
      <c r="H151" s="4">
        <v>542.0</v>
      </c>
      <c r="I151" s="4">
        <v>560.0</v>
      </c>
      <c r="J151" s="4">
        <v>1102.0</v>
      </c>
    </row>
    <row r="152">
      <c r="A152" s="4">
        <v>2009.0</v>
      </c>
      <c r="B152" s="4" t="s">
        <v>123</v>
      </c>
      <c r="C152" s="4" t="s">
        <v>13</v>
      </c>
      <c r="D152" s="4" t="s">
        <v>398</v>
      </c>
      <c r="E152" s="4">
        <v>19.0</v>
      </c>
      <c r="F152" s="4" t="s">
        <v>2007</v>
      </c>
      <c r="G152" s="4" t="s">
        <v>1578</v>
      </c>
      <c r="H152" s="4">
        <v>572.0</v>
      </c>
      <c r="I152" s="4">
        <v>530.0</v>
      </c>
      <c r="J152" s="4">
        <v>1102.0</v>
      </c>
    </row>
    <row r="153">
      <c r="A153" s="4">
        <v>2009.0</v>
      </c>
      <c r="B153" s="4" t="s">
        <v>123</v>
      </c>
      <c r="C153" s="4" t="s">
        <v>13</v>
      </c>
      <c r="D153" s="4" t="s">
        <v>398</v>
      </c>
      <c r="E153" s="4">
        <v>20.0</v>
      </c>
      <c r="F153" s="4" t="s">
        <v>1039</v>
      </c>
      <c r="G153" s="4" t="s">
        <v>2330</v>
      </c>
      <c r="H153" s="4">
        <v>568.0</v>
      </c>
      <c r="I153" s="4">
        <v>510.0</v>
      </c>
      <c r="J153" s="4">
        <v>1078.0</v>
      </c>
    </row>
    <row r="154">
      <c r="A154" s="4">
        <v>2009.0</v>
      </c>
      <c r="B154" s="4" t="s">
        <v>123</v>
      </c>
      <c r="C154" s="4" t="s">
        <v>13</v>
      </c>
      <c r="D154" s="4" t="s">
        <v>398</v>
      </c>
      <c r="E154" s="4">
        <v>21.0</v>
      </c>
      <c r="F154" s="4" t="s">
        <v>475</v>
      </c>
      <c r="G154" s="4" t="s">
        <v>24</v>
      </c>
      <c r="H154" s="4">
        <v>468.0</v>
      </c>
      <c r="I154" s="4">
        <v>594.0</v>
      </c>
      <c r="J154" s="4">
        <v>1062.0</v>
      </c>
    </row>
    <row r="155">
      <c r="A155" s="4">
        <v>2009.0</v>
      </c>
      <c r="B155" s="4" t="s">
        <v>123</v>
      </c>
      <c r="C155" s="4" t="s">
        <v>13</v>
      </c>
      <c r="D155" s="4" t="s">
        <v>398</v>
      </c>
      <c r="E155" s="4">
        <v>22.0</v>
      </c>
      <c r="F155" s="4" t="s">
        <v>2468</v>
      </c>
      <c r="G155" s="4" t="s">
        <v>2130</v>
      </c>
      <c r="H155" s="4">
        <v>560.0</v>
      </c>
      <c r="I155" s="4">
        <v>500.0</v>
      </c>
      <c r="J155" s="4">
        <v>1060.0</v>
      </c>
    </row>
    <row r="156">
      <c r="A156" s="4">
        <v>2009.0</v>
      </c>
      <c r="B156" s="4" t="s">
        <v>123</v>
      </c>
      <c r="C156" s="4" t="s">
        <v>13</v>
      </c>
      <c r="D156" s="4" t="s">
        <v>398</v>
      </c>
      <c r="E156" s="4">
        <v>23.0</v>
      </c>
      <c r="F156" s="4" t="s">
        <v>472</v>
      </c>
      <c r="G156" s="4" t="s">
        <v>24</v>
      </c>
      <c r="H156" s="4">
        <v>582.0</v>
      </c>
      <c r="I156" s="4">
        <v>474.0</v>
      </c>
      <c r="J156" s="4">
        <v>1056.0</v>
      </c>
    </row>
    <row r="157">
      <c r="A157" s="4">
        <v>2009.0</v>
      </c>
      <c r="B157" s="4" t="s">
        <v>123</v>
      </c>
      <c r="C157" s="4" t="s">
        <v>13</v>
      </c>
      <c r="D157" s="4" t="s">
        <v>398</v>
      </c>
      <c r="E157" s="4">
        <v>24.0</v>
      </c>
      <c r="F157" s="4" t="s">
        <v>1883</v>
      </c>
      <c r="G157" s="4" t="s">
        <v>2455</v>
      </c>
      <c r="H157" s="4">
        <v>540.0</v>
      </c>
      <c r="I157" s="4">
        <v>512.0</v>
      </c>
      <c r="J157" s="4">
        <v>1052.0</v>
      </c>
    </row>
    <row r="158">
      <c r="A158" s="4">
        <v>2009.0</v>
      </c>
      <c r="B158" s="4" t="s">
        <v>123</v>
      </c>
      <c r="C158" s="4" t="s">
        <v>13</v>
      </c>
      <c r="D158" s="4" t="s">
        <v>398</v>
      </c>
      <c r="E158" s="4">
        <v>25.0</v>
      </c>
      <c r="F158" s="4" t="s">
        <v>2469</v>
      </c>
      <c r="G158" s="4" t="s">
        <v>135</v>
      </c>
      <c r="H158" s="4">
        <v>564.0</v>
      </c>
      <c r="I158" s="4">
        <v>474.0</v>
      </c>
      <c r="J158" s="4">
        <v>1038.0</v>
      </c>
    </row>
    <row r="159">
      <c r="A159" s="4">
        <v>2009.0</v>
      </c>
      <c r="B159" s="4" t="s">
        <v>123</v>
      </c>
      <c r="C159" s="4" t="s">
        <v>13</v>
      </c>
      <c r="D159" s="4" t="s">
        <v>398</v>
      </c>
      <c r="E159" s="4">
        <v>26.0</v>
      </c>
      <c r="F159" s="4" t="s">
        <v>2187</v>
      </c>
      <c r="G159" s="4" t="s">
        <v>2188</v>
      </c>
      <c r="H159" s="4">
        <v>506.0</v>
      </c>
      <c r="I159" s="4">
        <v>528.0</v>
      </c>
      <c r="J159" s="4">
        <v>1034.0</v>
      </c>
    </row>
    <row r="160">
      <c r="A160" s="4">
        <v>2009.0</v>
      </c>
      <c r="B160" s="4" t="s">
        <v>123</v>
      </c>
      <c r="C160" s="4" t="s">
        <v>13</v>
      </c>
      <c r="D160" s="4" t="s">
        <v>398</v>
      </c>
      <c r="E160" s="4">
        <v>27.0</v>
      </c>
      <c r="F160" s="4" t="s">
        <v>1004</v>
      </c>
      <c r="G160" s="4" t="s">
        <v>2308</v>
      </c>
      <c r="H160" s="4">
        <v>536.0</v>
      </c>
      <c r="I160" s="4">
        <v>484.0</v>
      </c>
      <c r="J160" s="4">
        <v>1020.0</v>
      </c>
    </row>
    <row r="161">
      <c r="A161" s="4">
        <v>2009.0</v>
      </c>
      <c r="B161" s="4" t="s">
        <v>123</v>
      </c>
      <c r="C161" s="4" t="s">
        <v>13</v>
      </c>
      <c r="D161" s="4" t="s">
        <v>398</v>
      </c>
      <c r="E161" s="4">
        <v>28.0</v>
      </c>
      <c r="F161" s="4" t="s">
        <v>1765</v>
      </c>
      <c r="G161" s="4" t="s">
        <v>2470</v>
      </c>
      <c r="H161" s="4">
        <v>490.0</v>
      </c>
      <c r="I161" s="4">
        <v>494.0</v>
      </c>
      <c r="J161" s="4">
        <v>984.0</v>
      </c>
    </row>
    <row r="162">
      <c r="A162" s="4">
        <v>2009.0</v>
      </c>
      <c r="B162" s="4" t="s">
        <v>123</v>
      </c>
      <c r="C162" s="4" t="s">
        <v>13</v>
      </c>
      <c r="D162" s="4" t="s">
        <v>398</v>
      </c>
      <c r="E162" s="4">
        <v>29.0</v>
      </c>
      <c r="F162" s="4" t="s">
        <v>153</v>
      </c>
      <c r="G162" s="4" t="s">
        <v>2266</v>
      </c>
      <c r="H162" s="4">
        <v>500.0</v>
      </c>
      <c r="I162" s="4">
        <v>484.0</v>
      </c>
      <c r="J162" s="4">
        <v>984.0</v>
      </c>
    </row>
    <row r="163">
      <c r="A163" s="4">
        <v>2009.0</v>
      </c>
      <c r="B163" s="4" t="s">
        <v>123</v>
      </c>
      <c r="C163" s="4" t="s">
        <v>13</v>
      </c>
      <c r="D163" s="4" t="s">
        <v>398</v>
      </c>
      <c r="E163" s="4">
        <v>30.0</v>
      </c>
      <c r="F163" s="4" t="s">
        <v>1442</v>
      </c>
      <c r="G163" s="4" t="s">
        <v>24</v>
      </c>
      <c r="H163" s="4">
        <v>480.0</v>
      </c>
      <c r="I163" s="4">
        <v>448.0</v>
      </c>
      <c r="J163" s="4">
        <v>928.0</v>
      </c>
    </row>
    <row r="164">
      <c r="A164" s="4">
        <v>2009.0</v>
      </c>
      <c r="B164" s="4" t="s">
        <v>123</v>
      </c>
      <c r="C164" s="4" t="s">
        <v>13</v>
      </c>
      <c r="D164" s="4" t="s">
        <v>398</v>
      </c>
      <c r="E164" s="4">
        <v>31.0</v>
      </c>
      <c r="F164" s="4" t="s">
        <v>2026</v>
      </c>
      <c r="G164" s="4" t="s">
        <v>1047</v>
      </c>
      <c r="H164" s="4">
        <v>490.0</v>
      </c>
      <c r="I164" s="4">
        <v>424.0</v>
      </c>
      <c r="J164" s="4">
        <v>914.0</v>
      </c>
    </row>
    <row r="165">
      <c r="A165" s="4">
        <v>2009.0</v>
      </c>
      <c r="B165" s="4" t="s">
        <v>123</v>
      </c>
      <c r="C165" s="4" t="s">
        <v>13</v>
      </c>
      <c r="D165" s="4" t="s">
        <v>398</v>
      </c>
      <c r="E165" s="4">
        <v>32.0</v>
      </c>
      <c r="F165" s="4" t="s">
        <v>1397</v>
      </c>
      <c r="G165" s="4" t="s">
        <v>24</v>
      </c>
      <c r="H165" s="4">
        <v>492.0</v>
      </c>
      <c r="I165" s="4">
        <v>420.0</v>
      </c>
      <c r="J165" s="4">
        <v>912.0</v>
      </c>
    </row>
    <row r="166">
      <c r="A166" s="4">
        <v>2009.0</v>
      </c>
      <c r="B166" s="4" t="s">
        <v>123</v>
      </c>
      <c r="C166" s="4" t="s">
        <v>13</v>
      </c>
      <c r="D166" s="4" t="s">
        <v>398</v>
      </c>
      <c r="E166" s="4">
        <v>33.0</v>
      </c>
      <c r="F166" s="4" t="s">
        <v>1480</v>
      </c>
      <c r="G166" s="4" t="s">
        <v>1578</v>
      </c>
      <c r="H166" s="4">
        <v>440.0</v>
      </c>
      <c r="I166" s="4">
        <v>456.0</v>
      </c>
      <c r="J166" s="4">
        <v>896.0</v>
      </c>
    </row>
    <row r="167">
      <c r="A167" s="4">
        <v>2009.0</v>
      </c>
      <c r="B167" s="4" t="s">
        <v>123</v>
      </c>
      <c r="C167" s="4" t="s">
        <v>13</v>
      </c>
      <c r="D167" s="4" t="s">
        <v>398</v>
      </c>
      <c r="E167" s="4">
        <v>34.0</v>
      </c>
      <c r="F167" s="4" t="s">
        <v>2471</v>
      </c>
      <c r="G167" s="4" t="s">
        <v>95</v>
      </c>
      <c r="H167" s="4">
        <v>454.0</v>
      </c>
      <c r="I167" s="4">
        <v>414.0</v>
      </c>
      <c r="J167" s="4">
        <v>868.0</v>
      </c>
    </row>
    <row r="168">
      <c r="A168" s="4">
        <v>2009.0</v>
      </c>
      <c r="B168" s="4" t="s">
        <v>123</v>
      </c>
      <c r="C168" s="4" t="s">
        <v>13</v>
      </c>
      <c r="D168" s="4" t="s">
        <v>398</v>
      </c>
      <c r="E168" s="4">
        <v>35.0</v>
      </c>
      <c r="F168" s="4" t="s">
        <v>2030</v>
      </c>
      <c r="G168" s="4" t="s">
        <v>469</v>
      </c>
      <c r="H168" s="4">
        <v>458.0</v>
      </c>
      <c r="I168" s="4">
        <v>390.0</v>
      </c>
      <c r="J168" s="4">
        <v>848.0</v>
      </c>
    </row>
    <row r="169">
      <c r="A169" s="4">
        <v>2009.0</v>
      </c>
      <c r="B169" s="4" t="s">
        <v>123</v>
      </c>
      <c r="C169" s="4" t="s">
        <v>13</v>
      </c>
      <c r="D169" s="4" t="s">
        <v>398</v>
      </c>
      <c r="E169" s="4">
        <v>36.0</v>
      </c>
      <c r="F169" s="4" t="s">
        <v>2472</v>
      </c>
      <c r="G169" s="4" t="s">
        <v>469</v>
      </c>
      <c r="H169" s="4">
        <v>420.0</v>
      </c>
      <c r="I169" s="4">
        <v>426.0</v>
      </c>
      <c r="J169" s="4">
        <v>846.0</v>
      </c>
    </row>
    <row r="170">
      <c r="A170" s="4">
        <v>2009.0</v>
      </c>
      <c r="B170" s="4" t="s">
        <v>123</v>
      </c>
      <c r="C170" s="4" t="s">
        <v>13</v>
      </c>
      <c r="D170" s="4" t="s">
        <v>398</v>
      </c>
      <c r="E170" s="4">
        <v>37.0</v>
      </c>
      <c r="F170" s="4" t="s">
        <v>788</v>
      </c>
      <c r="G170" s="4" t="s">
        <v>110</v>
      </c>
      <c r="H170" s="4">
        <v>344.0</v>
      </c>
      <c r="I170" s="4">
        <v>408.0</v>
      </c>
      <c r="J170" s="4">
        <v>752.0</v>
      </c>
    </row>
    <row r="171">
      <c r="A171" s="4">
        <v>2009.0</v>
      </c>
      <c r="B171" s="4" t="s">
        <v>123</v>
      </c>
      <c r="C171" s="4" t="s">
        <v>13</v>
      </c>
      <c r="D171" s="4" t="s">
        <v>398</v>
      </c>
      <c r="E171" s="4">
        <v>38.0</v>
      </c>
      <c r="F171" s="4" t="s">
        <v>2334</v>
      </c>
      <c r="G171" s="4" t="s">
        <v>2188</v>
      </c>
      <c r="H171" s="4">
        <v>0.0</v>
      </c>
      <c r="I171" s="4">
        <v>474.0</v>
      </c>
      <c r="J171" s="4">
        <v>474.0</v>
      </c>
    </row>
    <row r="172">
      <c r="A172" s="4">
        <v>2009.0</v>
      </c>
      <c r="B172" s="4" t="s">
        <v>123</v>
      </c>
      <c r="C172" s="4" t="s">
        <v>13</v>
      </c>
      <c r="D172" s="4" t="s">
        <v>398</v>
      </c>
      <c r="E172" s="4">
        <v>39.0</v>
      </c>
      <c r="F172" s="4" t="s">
        <v>1142</v>
      </c>
      <c r="G172" s="4" t="s">
        <v>149</v>
      </c>
      <c r="H172" s="4">
        <v>354.0</v>
      </c>
      <c r="I172" s="4">
        <v>106.0</v>
      </c>
      <c r="J172" s="4">
        <v>460.0</v>
      </c>
    </row>
    <row r="173">
      <c r="A173" s="4">
        <v>2009.0</v>
      </c>
      <c r="B173" s="4" t="s">
        <v>123</v>
      </c>
      <c r="C173" s="4" t="s">
        <v>57</v>
      </c>
      <c r="D173" s="4" t="s">
        <v>398</v>
      </c>
      <c r="E173" s="4">
        <v>1.0</v>
      </c>
      <c r="F173" s="4" t="s">
        <v>1447</v>
      </c>
      <c r="G173" s="4" t="s">
        <v>135</v>
      </c>
      <c r="H173" s="4">
        <v>636.0</v>
      </c>
      <c r="I173" s="4">
        <v>546.0</v>
      </c>
      <c r="J173" s="4">
        <v>1182.0</v>
      </c>
    </row>
    <row r="174">
      <c r="A174" s="4">
        <v>2009.0</v>
      </c>
      <c r="B174" s="4" t="s">
        <v>123</v>
      </c>
      <c r="C174" s="4" t="s">
        <v>57</v>
      </c>
      <c r="D174" s="4" t="s">
        <v>398</v>
      </c>
      <c r="E174" s="4">
        <v>2.0</v>
      </c>
      <c r="F174" s="4" t="s">
        <v>1488</v>
      </c>
      <c r="G174" s="4" t="s">
        <v>1578</v>
      </c>
      <c r="H174" s="4">
        <v>590.0</v>
      </c>
      <c r="I174" s="4">
        <v>528.0</v>
      </c>
      <c r="J174" s="4">
        <v>1118.0</v>
      </c>
    </row>
    <row r="175">
      <c r="A175" s="4">
        <v>2009.0</v>
      </c>
      <c r="B175" s="4" t="s">
        <v>123</v>
      </c>
      <c r="C175" s="4" t="s">
        <v>57</v>
      </c>
      <c r="D175" s="4" t="s">
        <v>398</v>
      </c>
      <c r="E175" s="4">
        <v>3.0</v>
      </c>
      <c r="F175" s="4" t="s">
        <v>162</v>
      </c>
      <c r="G175" s="4" t="s">
        <v>1952</v>
      </c>
      <c r="H175" s="4">
        <v>570.0</v>
      </c>
      <c r="I175" s="4">
        <v>534.0</v>
      </c>
      <c r="J175" s="4">
        <v>1104.0</v>
      </c>
    </row>
    <row r="176">
      <c r="A176" s="4">
        <v>2009.0</v>
      </c>
      <c r="B176" s="4" t="s">
        <v>123</v>
      </c>
      <c r="C176" s="4" t="s">
        <v>57</v>
      </c>
      <c r="D176" s="4" t="s">
        <v>398</v>
      </c>
      <c r="E176" s="4">
        <v>4.0</v>
      </c>
      <c r="F176" s="4" t="s">
        <v>165</v>
      </c>
      <c r="G176" s="4" t="s">
        <v>2256</v>
      </c>
      <c r="H176" s="4">
        <v>604.0</v>
      </c>
      <c r="I176" s="4">
        <v>428.0</v>
      </c>
      <c r="J176" s="4">
        <v>1032.0</v>
      </c>
    </row>
    <row r="177">
      <c r="A177" s="4">
        <v>2009.0</v>
      </c>
      <c r="B177" s="4" t="s">
        <v>123</v>
      </c>
      <c r="C177" s="4" t="s">
        <v>57</v>
      </c>
      <c r="D177" s="4" t="s">
        <v>398</v>
      </c>
      <c r="E177" s="4">
        <v>5.0</v>
      </c>
      <c r="F177" s="4" t="s">
        <v>2191</v>
      </c>
      <c r="G177" s="4" t="s">
        <v>469</v>
      </c>
      <c r="H177" s="4">
        <v>516.0</v>
      </c>
      <c r="I177" s="4">
        <v>458.0</v>
      </c>
      <c r="J177" s="4">
        <v>974.0</v>
      </c>
    </row>
    <row r="178">
      <c r="A178" s="4">
        <v>2009.0</v>
      </c>
      <c r="B178" s="4" t="s">
        <v>123</v>
      </c>
      <c r="C178" s="4" t="s">
        <v>57</v>
      </c>
      <c r="D178" s="4" t="s">
        <v>398</v>
      </c>
      <c r="E178" s="4">
        <v>6.0</v>
      </c>
      <c r="F178" s="4" t="s">
        <v>1136</v>
      </c>
      <c r="G178" s="4" t="s">
        <v>2308</v>
      </c>
      <c r="H178" s="4">
        <v>484.0</v>
      </c>
      <c r="I178" s="4">
        <v>452.0</v>
      </c>
      <c r="J178" s="4">
        <v>936.0</v>
      </c>
    </row>
    <row r="179">
      <c r="A179" s="4">
        <v>2009.0</v>
      </c>
      <c r="B179" s="4" t="s">
        <v>123</v>
      </c>
      <c r="C179" s="4" t="s">
        <v>57</v>
      </c>
      <c r="D179" s="4" t="s">
        <v>398</v>
      </c>
      <c r="E179" s="4">
        <v>7.0</v>
      </c>
      <c r="F179" s="4" t="s">
        <v>166</v>
      </c>
      <c r="G179" s="4" t="s">
        <v>2172</v>
      </c>
      <c r="H179" s="4">
        <v>430.0</v>
      </c>
      <c r="I179" s="4">
        <v>472.0</v>
      </c>
      <c r="J179" s="4">
        <v>902.0</v>
      </c>
    </row>
    <row r="180">
      <c r="A180" s="4">
        <v>2009.0</v>
      </c>
      <c r="B180" s="4" t="s">
        <v>123</v>
      </c>
      <c r="C180" s="4" t="s">
        <v>57</v>
      </c>
      <c r="D180" s="4" t="s">
        <v>398</v>
      </c>
      <c r="E180" s="4">
        <v>8.0</v>
      </c>
      <c r="F180" s="4" t="s">
        <v>2473</v>
      </c>
      <c r="G180" s="4" t="s">
        <v>2455</v>
      </c>
      <c r="H180" s="4">
        <v>424.0</v>
      </c>
      <c r="I180" s="4">
        <v>406.0</v>
      </c>
      <c r="J180" s="4">
        <v>830.0</v>
      </c>
    </row>
    <row r="181">
      <c r="A181" s="4">
        <v>2009.0</v>
      </c>
      <c r="B181" s="4" t="s">
        <v>123</v>
      </c>
      <c r="C181" s="4" t="s">
        <v>57</v>
      </c>
      <c r="D181" s="4" t="s">
        <v>398</v>
      </c>
      <c r="E181" s="4">
        <v>9.0</v>
      </c>
      <c r="F181" s="4" t="s">
        <v>2474</v>
      </c>
      <c r="G181" s="4" t="s">
        <v>2305</v>
      </c>
      <c r="H181" s="4">
        <v>400.0</v>
      </c>
      <c r="I181" s="4">
        <v>424.0</v>
      </c>
      <c r="J181" s="4">
        <v>824.0</v>
      </c>
    </row>
    <row r="182">
      <c r="A182" s="4">
        <v>2009.0</v>
      </c>
      <c r="B182" s="4" t="s">
        <v>176</v>
      </c>
      <c r="C182" s="4" t="s">
        <v>13</v>
      </c>
      <c r="D182" s="4" t="s">
        <v>398</v>
      </c>
      <c r="E182" s="4">
        <v>1.0</v>
      </c>
      <c r="F182" s="4" t="s">
        <v>1561</v>
      </c>
      <c r="G182" s="4" t="s">
        <v>2346</v>
      </c>
      <c r="H182" s="4">
        <v>708.0</v>
      </c>
      <c r="I182" s="4">
        <v>702.0</v>
      </c>
      <c r="J182" s="4">
        <v>1410.0</v>
      </c>
    </row>
    <row r="183">
      <c r="A183" s="4">
        <v>2009.0</v>
      </c>
      <c r="B183" s="4" t="s">
        <v>176</v>
      </c>
      <c r="C183" s="4" t="s">
        <v>13</v>
      </c>
      <c r="D183" s="4" t="s">
        <v>398</v>
      </c>
      <c r="E183" s="4">
        <v>2.0</v>
      </c>
      <c r="F183" s="4" t="s">
        <v>1252</v>
      </c>
      <c r="G183" s="4" t="s">
        <v>2182</v>
      </c>
      <c r="H183" s="4">
        <v>682.0</v>
      </c>
      <c r="I183" s="4">
        <v>672.0</v>
      </c>
      <c r="J183" s="4">
        <v>1354.0</v>
      </c>
    </row>
    <row r="184">
      <c r="A184" s="4">
        <v>2009.0</v>
      </c>
      <c r="B184" s="4" t="s">
        <v>176</v>
      </c>
      <c r="C184" s="4" t="s">
        <v>13</v>
      </c>
      <c r="D184" s="4" t="s">
        <v>398</v>
      </c>
      <c r="E184" s="4">
        <v>3.0</v>
      </c>
      <c r="F184" s="4" t="s">
        <v>178</v>
      </c>
      <c r="G184" s="4" t="s">
        <v>1975</v>
      </c>
      <c r="H184" s="4">
        <v>646.0</v>
      </c>
      <c r="I184" s="4">
        <v>702.0</v>
      </c>
      <c r="J184" s="4">
        <v>1348.0</v>
      </c>
    </row>
    <row r="185">
      <c r="A185" s="4">
        <v>2009.0</v>
      </c>
      <c r="B185" s="4" t="s">
        <v>176</v>
      </c>
      <c r="C185" s="4" t="s">
        <v>13</v>
      </c>
      <c r="D185" s="4" t="s">
        <v>398</v>
      </c>
      <c r="E185" s="4">
        <v>4.0</v>
      </c>
      <c r="F185" s="4" t="s">
        <v>2337</v>
      </c>
      <c r="G185" s="4" t="s">
        <v>2338</v>
      </c>
      <c r="H185" s="4">
        <v>634.0</v>
      </c>
      <c r="I185" s="4">
        <v>708.0</v>
      </c>
      <c r="J185" s="4">
        <v>1342.0</v>
      </c>
    </row>
    <row r="186">
      <c r="A186" s="4">
        <v>2009.0</v>
      </c>
      <c r="B186" s="4" t="s">
        <v>176</v>
      </c>
      <c r="C186" s="4" t="s">
        <v>13</v>
      </c>
      <c r="D186" s="4" t="s">
        <v>398</v>
      </c>
      <c r="E186" s="4">
        <v>5.0</v>
      </c>
      <c r="F186" s="4" t="s">
        <v>1887</v>
      </c>
      <c r="G186" s="4" t="s">
        <v>2182</v>
      </c>
      <c r="H186" s="4">
        <v>644.0</v>
      </c>
      <c r="I186" s="4">
        <v>686.0</v>
      </c>
      <c r="J186" s="4">
        <v>1330.0</v>
      </c>
    </row>
    <row r="187">
      <c r="A187" s="4">
        <v>2009.0</v>
      </c>
      <c r="B187" s="4" t="s">
        <v>176</v>
      </c>
      <c r="C187" s="4" t="s">
        <v>13</v>
      </c>
      <c r="D187" s="4" t="s">
        <v>398</v>
      </c>
      <c r="E187" s="4">
        <v>6.0</v>
      </c>
      <c r="F187" s="4" t="s">
        <v>2197</v>
      </c>
      <c r="G187" s="4" t="s">
        <v>2020</v>
      </c>
      <c r="H187" s="4">
        <v>630.0</v>
      </c>
      <c r="I187" s="4">
        <v>690.0</v>
      </c>
      <c r="J187" s="4">
        <v>1320.0</v>
      </c>
    </row>
    <row r="188">
      <c r="A188" s="4">
        <v>2009.0</v>
      </c>
      <c r="B188" s="4" t="s">
        <v>176</v>
      </c>
      <c r="C188" s="4" t="s">
        <v>13</v>
      </c>
      <c r="D188" s="4" t="s">
        <v>398</v>
      </c>
      <c r="E188" s="4">
        <v>7.0</v>
      </c>
      <c r="F188" s="4" t="s">
        <v>1669</v>
      </c>
      <c r="G188" s="4" t="s">
        <v>2475</v>
      </c>
      <c r="H188" s="4">
        <v>640.0</v>
      </c>
      <c r="I188" s="4">
        <v>670.0</v>
      </c>
      <c r="J188" s="4">
        <v>1310.0</v>
      </c>
    </row>
    <row r="189">
      <c r="A189" s="4">
        <v>2009.0</v>
      </c>
      <c r="B189" s="4" t="s">
        <v>176</v>
      </c>
      <c r="C189" s="4" t="s">
        <v>13</v>
      </c>
      <c r="D189" s="4" t="s">
        <v>398</v>
      </c>
      <c r="E189" s="4">
        <v>8.0</v>
      </c>
      <c r="F189" s="4" t="s">
        <v>848</v>
      </c>
      <c r="G189" s="4" t="s">
        <v>24</v>
      </c>
      <c r="H189" s="4">
        <v>618.0</v>
      </c>
      <c r="I189" s="4">
        <v>664.0</v>
      </c>
      <c r="J189" s="4">
        <v>1282.0</v>
      </c>
    </row>
    <row r="190">
      <c r="A190" s="4">
        <v>2009.0</v>
      </c>
      <c r="B190" s="4" t="s">
        <v>176</v>
      </c>
      <c r="C190" s="4" t="s">
        <v>13</v>
      </c>
      <c r="D190" s="4" t="s">
        <v>398</v>
      </c>
      <c r="E190" s="4">
        <v>9.0</v>
      </c>
      <c r="F190" s="4" t="s">
        <v>2476</v>
      </c>
      <c r="G190" s="4" t="s">
        <v>24</v>
      </c>
      <c r="H190" s="4">
        <v>648.0</v>
      </c>
      <c r="I190" s="4">
        <v>616.0</v>
      </c>
      <c r="J190" s="4">
        <v>1264.0</v>
      </c>
    </row>
    <row r="191">
      <c r="A191" s="4">
        <v>2009.0</v>
      </c>
      <c r="B191" s="4" t="s">
        <v>176</v>
      </c>
      <c r="C191" s="4" t="s">
        <v>13</v>
      </c>
      <c r="D191" s="4" t="s">
        <v>398</v>
      </c>
      <c r="E191" s="4">
        <v>10.0</v>
      </c>
      <c r="F191" s="4" t="s">
        <v>2341</v>
      </c>
      <c r="G191" s="4" t="s">
        <v>2083</v>
      </c>
      <c r="H191" s="4">
        <v>606.0</v>
      </c>
      <c r="I191" s="4">
        <v>632.0</v>
      </c>
      <c r="J191" s="4">
        <v>1238.0</v>
      </c>
    </row>
    <row r="192">
      <c r="A192" s="4">
        <v>2009.0</v>
      </c>
      <c r="B192" s="4" t="s">
        <v>176</v>
      </c>
      <c r="C192" s="4" t="s">
        <v>13</v>
      </c>
      <c r="D192" s="4" t="s">
        <v>398</v>
      </c>
      <c r="E192" s="4">
        <v>11.0</v>
      </c>
      <c r="F192" s="4" t="s">
        <v>2090</v>
      </c>
      <c r="G192" s="4" t="s">
        <v>2464</v>
      </c>
      <c r="H192" s="4">
        <v>584.0</v>
      </c>
      <c r="I192" s="4">
        <v>620.0</v>
      </c>
      <c r="J192" s="4">
        <v>1204.0</v>
      </c>
    </row>
    <row r="193">
      <c r="A193" s="4">
        <v>2009.0</v>
      </c>
      <c r="B193" s="4" t="s">
        <v>176</v>
      </c>
      <c r="C193" s="4" t="s">
        <v>13</v>
      </c>
      <c r="D193" s="4" t="s">
        <v>398</v>
      </c>
      <c r="E193" s="4">
        <v>12.0</v>
      </c>
      <c r="F193" s="4" t="s">
        <v>1891</v>
      </c>
      <c r="G193" s="4" t="s">
        <v>2083</v>
      </c>
      <c r="H193" s="4">
        <v>530.0</v>
      </c>
      <c r="I193" s="4">
        <v>632.0</v>
      </c>
      <c r="J193" s="4">
        <v>1162.0</v>
      </c>
    </row>
    <row r="194">
      <c r="A194" s="4">
        <v>2009.0</v>
      </c>
      <c r="B194" s="4" t="s">
        <v>176</v>
      </c>
      <c r="C194" s="4" t="s">
        <v>13</v>
      </c>
      <c r="D194" s="4" t="s">
        <v>398</v>
      </c>
      <c r="E194" s="4">
        <v>13.0</v>
      </c>
      <c r="F194" s="4" t="s">
        <v>191</v>
      </c>
      <c r="G194" s="4" t="s">
        <v>2340</v>
      </c>
      <c r="H194" s="4">
        <v>560.0</v>
      </c>
      <c r="I194" s="4">
        <v>600.0</v>
      </c>
      <c r="J194" s="4">
        <v>1160.0</v>
      </c>
    </row>
    <row r="195">
      <c r="A195" s="4">
        <v>2009.0</v>
      </c>
      <c r="B195" s="4" t="s">
        <v>176</v>
      </c>
      <c r="C195" s="4" t="s">
        <v>13</v>
      </c>
      <c r="D195" s="4" t="s">
        <v>398</v>
      </c>
      <c r="E195" s="4">
        <v>14.0</v>
      </c>
      <c r="F195" s="4" t="s">
        <v>2477</v>
      </c>
      <c r="G195" s="4" t="s">
        <v>2182</v>
      </c>
      <c r="H195" s="4">
        <v>588.0</v>
      </c>
      <c r="I195" s="4">
        <v>560.0</v>
      </c>
      <c r="J195" s="4">
        <v>1148.0</v>
      </c>
    </row>
    <row r="196">
      <c r="A196" s="4">
        <v>2009.0</v>
      </c>
      <c r="B196" s="4" t="s">
        <v>176</v>
      </c>
      <c r="C196" s="4" t="s">
        <v>13</v>
      </c>
      <c r="D196" s="4" t="s">
        <v>398</v>
      </c>
      <c r="E196" s="4">
        <v>15.0</v>
      </c>
      <c r="F196" s="4" t="s">
        <v>1148</v>
      </c>
      <c r="G196" s="4" t="s">
        <v>263</v>
      </c>
      <c r="H196" s="4">
        <v>506.0</v>
      </c>
      <c r="I196" s="4">
        <v>574.0</v>
      </c>
      <c r="J196" s="4">
        <v>1080.0</v>
      </c>
    </row>
    <row r="197">
      <c r="A197" s="4">
        <v>2009.0</v>
      </c>
      <c r="B197" s="4" t="s">
        <v>176</v>
      </c>
      <c r="C197" s="4" t="s">
        <v>57</v>
      </c>
      <c r="D197" s="4" t="s">
        <v>398</v>
      </c>
      <c r="E197" s="4">
        <v>1.0</v>
      </c>
      <c r="F197" s="4" t="s">
        <v>202</v>
      </c>
      <c r="G197" s="4" t="s">
        <v>2338</v>
      </c>
      <c r="H197" s="4">
        <v>686.0</v>
      </c>
      <c r="I197" s="4">
        <v>706.0</v>
      </c>
      <c r="J197" s="4">
        <v>1392.0</v>
      </c>
    </row>
    <row r="198">
      <c r="A198" s="4">
        <v>2009.0</v>
      </c>
      <c r="B198" s="4" t="s">
        <v>176</v>
      </c>
      <c r="C198" s="4" t="s">
        <v>57</v>
      </c>
      <c r="D198" s="4" t="s">
        <v>398</v>
      </c>
      <c r="E198" s="4">
        <v>2.0</v>
      </c>
      <c r="F198" s="4" t="s">
        <v>851</v>
      </c>
      <c r="G198" s="4" t="s">
        <v>2298</v>
      </c>
      <c r="H198" s="4">
        <v>640.0</v>
      </c>
      <c r="I198" s="4">
        <v>640.0</v>
      </c>
      <c r="J198" s="4">
        <v>1280.0</v>
      </c>
    </row>
    <row r="199">
      <c r="A199" s="4">
        <v>2009.0</v>
      </c>
      <c r="B199" s="4" t="s">
        <v>176</v>
      </c>
      <c r="C199" s="4" t="s">
        <v>57</v>
      </c>
      <c r="D199" s="4" t="s">
        <v>398</v>
      </c>
      <c r="E199" s="4">
        <v>3.0</v>
      </c>
      <c r="F199" s="4" t="s">
        <v>204</v>
      </c>
      <c r="G199" s="4" t="s">
        <v>2298</v>
      </c>
      <c r="H199" s="4">
        <v>610.0</v>
      </c>
      <c r="I199" s="4">
        <v>654.0</v>
      </c>
      <c r="J199" s="4">
        <v>1264.0</v>
      </c>
    </row>
    <row r="200">
      <c r="A200" s="4">
        <v>2009.0</v>
      </c>
      <c r="B200" s="4" t="s">
        <v>176</v>
      </c>
      <c r="C200" s="4" t="s">
        <v>57</v>
      </c>
      <c r="D200" s="4" t="s">
        <v>398</v>
      </c>
      <c r="E200" s="4">
        <v>4.0</v>
      </c>
      <c r="F200" s="4" t="s">
        <v>499</v>
      </c>
      <c r="G200" s="4" t="s">
        <v>2130</v>
      </c>
      <c r="H200" s="4">
        <v>592.0</v>
      </c>
      <c r="I200" s="4">
        <v>582.0</v>
      </c>
      <c r="J200" s="4">
        <v>1174.0</v>
      </c>
    </row>
    <row r="201">
      <c r="A201" s="4">
        <v>2009.0</v>
      </c>
      <c r="B201" s="4" t="s">
        <v>176</v>
      </c>
      <c r="C201" s="4" t="s">
        <v>57</v>
      </c>
      <c r="D201" s="4" t="s">
        <v>398</v>
      </c>
      <c r="E201" s="4">
        <v>5.0</v>
      </c>
      <c r="F201" s="4" t="s">
        <v>2344</v>
      </c>
      <c r="G201" s="4" t="s">
        <v>2157</v>
      </c>
      <c r="H201" s="4">
        <v>486.0</v>
      </c>
      <c r="I201" s="4">
        <v>510.0</v>
      </c>
      <c r="J201" s="4">
        <v>996.0</v>
      </c>
    </row>
    <row r="202">
      <c r="A202" s="4">
        <v>2009.0</v>
      </c>
      <c r="B202" s="4" t="s">
        <v>212</v>
      </c>
      <c r="C202" s="4" t="s">
        <v>13</v>
      </c>
      <c r="D202" s="4" t="s">
        <v>398</v>
      </c>
      <c r="E202" s="4">
        <v>1.0</v>
      </c>
      <c r="F202" s="4" t="s">
        <v>234</v>
      </c>
      <c r="G202" s="4" t="s">
        <v>1860</v>
      </c>
      <c r="H202" s="4">
        <v>682.0</v>
      </c>
      <c r="I202" s="4">
        <v>702.0</v>
      </c>
      <c r="J202" s="4">
        <v>1384.0</v>
      </c>
    </row>
    <row r="203">
      <c r="A203" s="4">
        <v>2009.0</v>
      </c>
      <c r="B203" s="4" t="s">
        <v>212</v>
      </c>
      <c r="C203" s="4" t="s">
        <v>13</v>
      </c>
      <c r="D203" s="4" t="s">
        <v>398</v>
      </c>
      <c r="E203" s="4">
        <v>2.0</v>
      </c>
      <c r="F203" s="4" t="s">
        <v>430</v>
      </c>
      <c r="G203" s="4" t="s">
        <v>2131</v>
      </c>
      <c r="H203" s="4">
        <v>634.0</v>
      </c>
      <c r="I203" s="4">
        <v>700.0</v>
      </c>
      <c r="J203" s="4">
        <v>1334.0</v>
      </c>
    </row>
    <row r="204">
      <c r="A204" s="4">
        <v>2009.0</v>
      </c>
      <c r="B204" s="4" t="s">
        <v>212</v>
      </c>
      <c r="C204" s="4" t="s">
        <v>13</v>
      </c>
      <c r="D204" s="4" t="s">
        <v>398</v>
      </c>
      <c r="E204" s="4">
        <v>3.0</v>
      </c>
      <c r="F204" s="4" t="s">
        <v>311</v>
      </c>
      <c r="G204" s="4" t="s">
        <v>2326</v>
      </c>
      <c r="H204" s="4">
        <v>634.0</v>
      </c>
      <c r="I204" s="4">
        <v>654.0</v>
      </c>
      <c r="J204" s="4">
        <v>1288.0</v>
      </c>
    </row>
    <row r="205">
      <c r="A205" s="4">
        <v>2009.0</v>
      </c>
      <c r="B205" s="4" t="s">
        <v>212</v>
      </c>
      <c r="C205" s="4" t="s">
        <v>13</v>
      </c>
      <c r="D205" s="4" t="s">
        <v>398</v>
      </c>
      <c r="E205" s="4">
        <v>4.0</v>
      </c>
      <c r="F205" s="4" t="s">
        <v>1671</v>
      </c>
      <c r="G205" s="4" t="s">
        <v>2202</v>
      </c>
      <c r="H205" s="4">
        <v>652.0</v>
      </c>
      <c r="I205" s="4">
        <v>634.0</v>
      </c>
      <c r="J205" s="4">
        <v>1286.0</v>
      </c>
    </row>
    <row r="206">
      <c r="A206" s="4">
        <v>2009.0</v>
      </c>
      <c r="B206" s="4" t="s">
        <v>212</v>
      </c>
      <c r="C206" s="4" t="s">
        <v>13</v>
      </c>
      <c r="D206" s="4" t="s">
        <v>398</v>
      </c>
      <c r="E206" s="4">
        <v>5.0</v>
      </c>
      <c r="F206" s="4" t="s">
        <v>182</v>
      </c>
      <c r="G206" s="4" t="s">
        <v>2346</v>
      </c>
      <c r="H206" s="4">
        <v>610.0</v>
      </c>
      <c r="I206" s="4">
        <v>616.0</v>
      </c>
      <c r="J206" s="4">
        <v>1226.0</v>
      </c>
    </row>
    <row r="207">
      <c r="A207" s="4">
        <v>2009.0</v>
      </c>
      <c r="B207" s="4" t="s">
        <v>212</v>
      </c>
      <c r="C207" s="4" t="s">
        <v>13</v>
      </c>
      <c r="D207" s="4" t="s">
        <v>398</v>
      </c>
      <c r="E207" s="4">
        <v>6.0</v>
      </c>
      <c r="F207" s="4" t="s">
        <v>2142</v>
      </c>
      <c r="G207" s="4" t="s">
        <v>24</v>
      </c>
      <c r="H207" s="4">
        <v>524.0</v>
      </c>
      <c r="I207" s="4">
        <v>584.0</v>
      </c>
      <c r="J207" s="4">
        <v>1108.0</v>
      </c>
    </row>
    <row r="208">
      <c r="A208" s="4">
        <v>2009.0</v>
      </c>
      <c r="B208" s="4" t="s">
        <v>212</v>
      </c>
      <c r="C208" s="4" t="s">
        <v>57</v>
      </c>
      <c r="D208" s="4" t="s">
        <v>398</v>
      </c>
      <c r="E208" s="4">
        <v>1.0</v>
      </c>
      <c r="F208" s="4" t="s">
        <v>914</v>
      </c>
      <c r="G208" s="4" t="s">
        <v>95</v>
      </c>
      <c r="H208" s="4">
        <v>544.0</v>
      </c>
      <c r="I208" s="4">
        <v>638.0</v>
      </c>
      <c r="J208" s="4">
        <v>1182.0</v>
      </c>
    </row>
    <row r="209">
      <c r="A209" s="4">
        <v>2009.0</v>
      </c>
      <c r="B209" s="4" t="s">
        <v>216</v>
      </c>
      <c r="C209" s="4" t="s">
        <v>13</v>
      </c>
      <c r="D209" s="4" t="s">
        <v>398</v>
      </c>
      <c r="E209" s="4">
        <v>1.0</v>
      </c>
      <c r="F209" s="4" t="s">
        <v>421</v>
      </c>
      <c r="G209" s="4" t="s">
        <v>2157</v>
      </c>
      <c r="H209" s="4">
        <v>658.0</v>
      </c>
      <c r="I209" s="4">
        <v>710.0</v>
      </c>
      <c r="J209" s="4">
        <v>1368.0</v>
      </c>
    </row>
    <row r="210">
      <c r="A210" s="4">
        <v>2009.0</v>
      </c>
      <c r="B210" s="4" t="s">
        <v>216</v>
      </c>
      <c r="C210" s="4" t="s">
        <v>13</v>
      </c>
      <c r="D210" s="4" t="s">
        <v>398</v>
      </c>
      <c r="E210" s="4">
        <v>2.0</v>
      </c>
      <c r="F210" s="4" t="s">
        <v>1892</v>
      </c>
      <c r="G210" s="4" t="s">
        <v>1796</v>
      </c>
      <c r="H210" s="4">
        <v>682.0</v>
      </c>
      <c r="I210" s="4">
        <v>666.0</v>
      </c>
      <c r="J210" s="4">
        <v>1348.0</v>
      </c>
    </row>
    <row r="211">
      <c r="A211" s="4">
        <v>2009.0</v>
      </c>
      <c r="B211" s="4" t="s">
        <v>216</v>
      </c>
      <c r="C211" s="4" t="s">
        <v>13</v>
      </c>
      <c r="D211" s="4" t="s">
        <v>398</v>
      </c>
      <c r="E211" s="4">
        <v>3.0</v>
      </c>
      <c r="F211" s="4" t="s">
        <v>505</v>
      </c>
      <c r="G211" s="4" t="s">
        <v>1975</v>
      </c>
      <c r="H211" s="4">
        <v>650.0</v>
      </c>
      <c r="I211" s="4">
        <v>684.0</v>
      </c>
      <c r="J211" s="4">
        <v>1334.0</v>
      </c>
    </row>
    <row r="212">
      <c r="A212" s="4">
        <v>2009.0</v>
      </c>
      <c r="B212" s="4" t="s">
        <v>216</v>
      </c>
      <c r="C212" s="4" t="s">
        <v>13</v>
      </c>
      <c r="D212" s="4" t="s">
        <v>398</v>
      </c>
      <c r="E212" s="4">
        <v>4.0</v>
      </c>
      <c r="F212" s="4" t="s">
        <v>1798</v>
      </c>
      <c r="G212" s="4" t="s">
        <v>2041</v>
      </c>
      <c r="H212" s="4">
        <v>632.0</v>
      </c>
      <c r="I212" s="4">
        <v>674.0</v>
      </c>
      <c r="J212" s="4">
        <v>1306.0</v>
      </c>
    </row>
    <row r="213">
      <c r="A213" s="4">
        <v>2009.0</v>
      </c>
      <c r="B213" s="4" t="s">
        <v>216</v>
      </c>
      <c r="C213" s="4" t="s">
        <v>13</v>
      </c>
      <c r="D213" s="4" t="s">
        <v>398</v>
      </c>
      <c r="E213" s="4">
        <v>5.0</v>
      </c>
      <c r="F213" s="4" t="s">
        <v>1320</v>
      </c>
      <c r="G213" s="4" t="s">
        <v>2470</v>
      </c>
      <c r="H213" s="4">
        <v>608.0</v>
      </c>
      <c r="I213" s="4">
        <v>642.0</v>
      </c>
      <c r="J213" s="4">
        <v>1250.0</v>
      </c>
    </row>
    <row r="214">
      <c r="A214" s="4">
        <v>2009.0</v>
      </c>
      <c r="B214" s="4" t="s">
        <v>216</v>
      </c>
      <c r="C214" s="4" t="s">
        <v>13</v>
      </c>
      <c r="D214" s="4" t="s">
        <v>398</v>
      </c>
      <c r="E214" s="4">
        <v>6.0</v>
      </c>
      <c r="F214" s="4" t="s">
        <v>2348</v>
      </c>
      <c r="G214" s="4" t="s">
        <v>2338</v>
      </c>
      <c r="H214" s="4">
        <v>590.0</v>
      </c>
      <c r="I214" s="4">
        <v>650.0</v>
      </c>
      <c r="J214" s="4">
        <v>1240.0</v>
      </c>
    </row>
    <row r="215">
      <c r="A215" s="4">
        <v>2009.0</v>
      </c>
      <c r="B215" s="4" t="s">
        <v>216</v>
      </c>
      <c r="C215" s="4" t="s">
        <v>13</v>
      </c>
      <c r="D215" s="4" t="s">
        <v>398</v>
      </c>
      <c r="E215" s="4">
        <v>7.0</v>
      </c>
      <c r="F215" s="4" t="s">
        <v>227</v>
      </c>
      <c r="G215" s="4" t="s">
        <v>24</v>
      </c>
      <c r="H215" s="4">
        <v>596.0</v>
      </c>
      <c r="I215" s="4">
        <v>626.0</v>
      </c>
      <c r="J215" s="4">
        <v>1222.0</v>
      </c>
    </row>
    <row r="216">
      <c r="A216" s="4">
        <v>2009.0</v>
      </c>
      <c r="B216" s="4" t="s">
        <v>216</v>
      </c>
      <c r="C216" s="4" t="s">
        <v>13</v>
      </c>
      <c r="D216" s="4" t="s">
        <v>398</v>
      </c>
      <c r="E216" s="4">
        <v>8.0</v>
      </c>
      <c r="F216" s="4" t="s">
        <v>2478</v>
      </c>
      <c r="G216" s="4" t="s">
        <v>2129</v>
      </c>
      <c r="H216" s="4">
        <v>574.0</v>
      </c>
      <c r="I216" s="4">
        <v>642.0</v>
      </c>
      <c r="J216" s="4">
        <v>1216.0</v>
      </c>
    </row>
    <row r="217">
      <c r="A217" s="4">
        <v>2009.0</v>
      </c>
      <c r="B217" s="4" t="s">
        <v>216</v>
      </c>
      <c r="C217" s="4" t="s">
        <v>13</v>
      </c>
      <c r="D217" s="4" t="s">
        <v>398</v>
      </c>
      <c r="E217" s="4">
        <v>9.0</v>
      </c>
      <c r="F217" s="4" t="s">
        <v>1895</v>
      </c>
      <c r="G217" s="4" t="s">
        <v>1975</v>
      </c>
      <c r="H217" s="4">
        <v>592.0</v>
      </c>
      <c r="I217" s="4">
        <v>610.0</v>
      </c>
      <c r="J217" s="4">
        <v>1202.0</v>
      </c>
    </row>
    <row r="218">
      <c r="A218" s="4">
        <v>2009.0</v>
      </c>
      <c r="B218" s="4" t="s">
        <v>216</v>
      </c>
      <c r="C218" s="4" t="s">
        <v>13</v>
      </c>
      <c r="D218" s="4" t="s">
        <v>398</v>
      </c>
      <c r="E218" s="4">
        <v>10.0</v>
      </c>
      <c r="F218" s="4" t="s">
        <v>223</v>
      </c>
      <c r="G218" s="4" t="s">
        <v>2189</v>
      </c>
      <c r="H218" s="4">
        <v>570.0</v>
      </c>
      <c r="I218" s="4">
        <v>630.0</v>
      </c>
      <c r="J218" s="4">
        <v>1200.0</v>
      </c>
    </row>
    <row r="219">
      <c r="A219" s="4">
        <v>2009.0</v>
      </c>
      <c r="B219" s="4" t="s">
        <v>216</v>
      </c>
      <c r="C219" s="4" t="s">
        <v>13</v>
      </c>
      <c r="D219" s="4" t="s">
        <v>398</v>
      </c>
      <c r="E219" s="4">
        <v>11.0</v>
      </c>
      <c r="F219" s="4" t="s">
        <v>221</v>
      </c>
      <c r="G219" s="4" t="s">
        <v>2157</v>
      </c>
      <c r="H219" s="4">
        <v>554.0</v>
      </c>
      <c r="I219" s="4">
        <v>646.0</v>
      </c>
      <c r="J219" s="4">
        <v>1200.0</v>
      </c>
    </row>
    <row r="220">
      <c r="A220" s="4">
        <v>2009.0</v>
      </c>
      <c r="B220" s="4" t="s">
        <v>216</v>
      </c>
      <c r="C220" s="4" t="s">
        <v>13</v>
      </c>
      <c r="D220" s="4" t="s">
        <v>398</v>
      </c>
      <c r="E220" s="4">
        <v>12.0</v>
      </c>
      <c r="F220" s="4" t="s">
        <v>509</v>
      </c>
      <c r="G220" s="4" t="s">
        <v>2479</v>
      </c>
      <c r="H220" s="4">
        <v>618.0</v>
      </c>
      <c r="I220" s="4">
        <v>578.0</v>
      </c>
      <c r="J220" s="4">
        <v>1196.0</v>
      </c>
    </row>
    <row r="221">
      <c r="A221" s="4">
        <v>2009.0</v>
      </c>
      <c r="B221" s="4" t="s">
        <v>216</v>
      </c>
      <c r="C221" s="4" t="s">
        <v>13</v>
      </c>
      <c r="D221" s="4" t="s">
        <v>398</v>
      </c>
      <c r="E221" s="4">
        <v>13.0</v>
      </c>
      <c r="F221" s="4" t="s">
        <v>1799</v>
      </c>
      <c r="G221" s="4" t="s">
        <v>1975</v>
      </c>
      <c r="H221" s="4">
        <v>546.0</v>
      </c>
      <c r="I221" s="4">
        <v>596.0</v>
      </c>
      <c r="J221" s="4">
        <v>1142.0</v>
      </c>
    </row>
    <row r="222">
      <c r="A222" s="4">
        <v>2009.0</v>
      </c>
      <c r="B222" s="4" t="s">
        <v>216</v>
      </c>
      <c r="C222" s="4" t="s">
        <v>13</v>
      </c>
      <c r="D222" s="4" t="s">
        <v>398</v>
      </c>
      <c r="E222" s="4">
        <v>14.0</v>
      </c>
      <c r="F222" s="4" t="s">
        <v>2247</v>
      </c>
      <c r="G222" s="4" t="s">
        <v>1975</v>
      </c>
      <c r="H222" s="4">
        <v>536.0</v>
      </c>
      <c r="I222" s="4">
        <v>602.0</v>
      </c>
      <c r="J222" s="4">
        <v>1138.0</v>
      </c>
    </row>
    <row r="223">
      <c r="A223" s="4">
        <v>2009.0</v>
      </c>
      <c r="B223" s="4" t="s">
        <v>216</v>
      </c>
      <c r="C223" s="4" t="s">
        <v>13</v>
      </c>
      <c r="D223" s="4" t="s">
        <v>398</v>
      </c>
      <c r="E223" s="4">
        <v>15.0</v>
      </c>
      <c r="F223" s="4" t="s">
        <v>2350</v>
      </c>
      <c r="G223" s="4" t="s">
        <v>2198</v>
      </c>
      <c r="H223" s="4">
        <v>540.0</v>
      </c>
      <c r="I223" s="4">
        <v>574.0</v>
      </c>
      <c r="J223" s="4">
        <v>1114.0</v>
      </c>
    </row>
    <row r="224">
      <c r="A224" s="4">
        <v>2009.0</v>
      </c>
      <c r="B224" s="4" t="s">
        <v>216</v>
      </c>
      <c r="C224" s="4" t="s">
        <v>13</v>
      </c>
      <c r="D224" s="4" t="s">
        <v>398</v>
      </c>
      <c r="E224" s="4">
        <v>16.0</v>
      </c>
      <c r="F224" s="4" t="s">
        <v>1897</v>
      </c>
      <c r="G224" s="4" t="s">
        <v>1975</v>
      </c>
      <c r="H224" s="4">
        <v>484.0</v>
      </c>
      <c r="I224" s="4">
        <v>580.0</v>
      </c>
      <c r="J224" s="4">
        <v>1064.0</v>
      </c>
    </row>
    <row r="225">
      <c r="A225" s="4">
        <v>2009.0</v>
      </c>
      <c r="B225" s="4" t="s">
        <v>216</v>
      </c>
      <c r="C225" s="4" t="s">
        <v>13</v>
      </c>
      <c r="D225" s="4" t="s">
        <v>398</v>
      </c>
      <c r="E225" s="4">
        <v>17.0</v>
      </c>
      <c r="F225" s="4" t="s">
        <v>2207</v>
      </c>
      <c r="G225" s="4" t="s">
        <v>1975</v>
      </c>
      <c r="H225" s="4">
        <v>504.0</v>
      </c>
      <c r="I225" s="4">
        <v>506.0</v>
      </c>
      <c r="J225" s="4">
        <v>1010.0</v>
      </c>
    </row>
    <row r="226">
      <c r="A226" s="4">
        <v>2009.0</v>
      </c>
      <c r="B226" s="4" t="s">
        <v>216</v>
      </c>
      <c r="C226" s="4" t="s">
        <v>13</v>
      </c>
      <c r="D226" s="4" t="s">
        <v>398</v>
      </c>
      <c r="E226" s="4">
        <v>18.0</v>
      </c>
      <c r="F226" s="4" t="s">
        <v>711</v>
      </c>
      <c r="G226" s="4" t="s">
        <v>2158</v>
      </c>
      <c r="H226" s="4">
        <v>432.0</v>
      </c>
      <c r="I226" s="4">
        <v>492.0</v>
      </c>
      <c r="J226" s="4">
        <v>924.0</v>
      </c>
    </row>
    <row r="227">
      <c r="A227" s="4">
        <v>2009.0</v>
      </c>
      <c r="B227" s="4" t="s">
        <v>216</v>
      </c>
      <c r="C227" s="4" t="s">
        <v>57</v>
      </c>
      <c r="D227" s="4" t="s">
        <v>398</v>
      </c>
      <c r="E227" s="4">
        <v>1.0</v>
      </c>
      <c r="F227" s="4" t="s">
        <v>1803</v>
      </c>
      <c r="G227" s="4" t="s">
        <v>2157</v>
      </c>
      <c r="H227" s="4">
        <v>566.0</v>
      </c>
      <c r="I227" s="4">
        <v>664.0</v>
      </c>
      <c r="J227" s="4">
        <v>1230.0</v>
      </c>
    </row>
    <row r="228">
      <c r="A228" s="4">
        <v>2009.0</v>
      </c>
      <c r="B228" s="4" t="s">
        <v>216</v>
      </c>
      <c r="C228" s="4" t="s">
        <v>57</v>
      </c>
      <c r="D228" s="4" t="s">
        <v>398</v>
      </c>
      <c r="E228" s="4">
        <v>2.0</v>
      </c>
      <c r="F228" s="4" t="s">
        <v>1169</v>
      </c>
      <c r="G228" s="4" t="s">
        <v>2479</v>
      </c>
      <c r="H228" s="4">
        <v>578.0</v>
      </c>
      <c r="I228" s="4">
        <v>640.0</v>
      </c>
      <c r="J228" s="4">
        <v>1218.0</v>
      </c>
    </row>
    <row r="229">
      <c r="A229" s="4">
        <v>2009.0</v>
      </c>
      <c r="B229" s="4" t="s">
        <v>216</v>
      </c>
      <c r="C229" s="4" t="s">
        <v>57</v>
      </c>
      <c r="D229" s="4" t="s">
        <v>398</v>
      </c>
      <c r="E229" s="4">
        <v>3.0</v>
      </c>
      <c r="F229" s="4" t="s">
        <v>516</v>
      </c>
      <c r="G229" s="4" t="s">
        <v>2157</v>
      </c>
      <c r="H229" s="4">
        <v>602.0</v>
      </c>
      <c r="I229" s="4">
        <v>616.0</v>
      </c>
      <c r="J229" s="4">
        <v>1218.0</v>
      </c>
    </row>
    <row r="230">
      <c r="A230" s="4">
        <v>2009.0</v>
      </c>
      <c r="B230" s="4" t="s">
        <v>216</v>
      </c>
      <c r="C230" s="4" t="s">
        <v>57</v>
      </c>
      <c r="D230" s="4" t="s">
        <v>398</v>
      </c>
      <c r="E230" s="4">
        <v>4.0</v>
      </c>
      <c r="F230" s="4" t="s">
        <v>1900</v>
      </c>
      <c r="G230" s="4" t="s">
        <v>2157</v>
      </c>
      <c r="H230" s="4">
        <v>552.0</v>
      </c>
      <c r="I230" s="4">
        <v>588.0</v>
      </c>
      <c r="J230" s="4">
        <v>1140.0</v>
      </c>
    </row>
    <row r="231">
      <c r="A231" s="4">
        <v>2009.0</v>
      </c>
      <c r="B231" s="4" t="s">
        <v>216</v>
      </c>
      <c r="C231" s="4" t="s">
        <v>57</v>
      </c>
      <c r="D231" s="4" t="s">
        <v>398</v>
      </c>
      <c r="E231" s="4">
        <v>5.0</v>
      </c>
      <c r="F231" s="4" t="s">
        <v>2480</v>
      </c>
      <c r="G231" s="4" t="s">
        <v>2198</v>
      </c>
      <c r="H231" s="4">
        <v>510.0</v>
      </c>
      <c r="I231" s="4">
        <v>534.0</v>
      </c>
      <c r="J231" s="4">
        <v>1044.0</v>
      </c>
    </row>
    <row r="232">
      <c r="A232" s="4">
        <v>2009.0</v>
      </c>
      <c r="B232" s="4" t="s">
        <v>216</v>
      </c>
      <c r="C232" s="4" t="s">
        <v>57</v>
      </c>
      <c r="D232" s="4" t="s">
        <v>398</v>
      </c>
      <c r="E232" s="4">
        <v>6.0</v>
      </c>
      <c r="F232" s="4" t="s">
        <v>1901</v>
      </c>
      <c r="G232" s="4" t="s">
        <v>1975</v>
      </c>
      <c r="H232" s="4">
        <v>480.0</v>
      </c>
      <c r="I232" s="4">
        <v>544.0</v>
      </c>
      <c r="J232" s="4">
        <v>1024.0</v>
      </c>
    </row>
    <row r="233">
      <c r="A233" s="4">
        <v>2009.0</v>
      </c>
      <c r="B233" s="4" t="s">
        <v>216</v>
      </c>
      <c r="C233" s="4" t="s">
        <v>57</v>
      </c>
      <c r="D233" s="4" t="s">
        <v>398</v>
      </c>
      <c r="E233" s="4">
        <v>7.0</v>
      </c>
      <c r="F233" s="4" t="s">
        <v>2074</v>
      </c>
      <c r="G233" s="4" t="s">
        <v>2131</v>
      </c>
      <c r="H233" s="4">
        <v>438.0</v>
      </c>
      <c r="I233" s="4">
        <v>576.0</v>
      </c>
      <c r="J233" s="4">
        <v>1014.0</v>
      </c>
    </row>
    <row r="234">
      <c r="A234" s="4">
        <v>2009.0</v>
      </c>
      <c r="B234" s="4" t="s">
        <v>216</v>
      </c>
      <c r="C234" s="4" t="s">
        <v>57</v>
      </c>
      <c r="D234" s="4" t="s">
        <v>398</v>
      </c>
      <c r="E234" s="4">
        <v>8.0</v>
      </c>
      <c r="F234" s="4" t="s">
        <v>2481</v>
      </c>
      <c r="G234" s="4" t="s">
        <v>2407</v>
      </c>
      <c r="H234" s="4">
        <v>448.0</v>
      </c>
      <c r="I234" s="4">
        <v>512.0</v>
      </c>
      <c r="J234" s="4">
        <v>960.0</v>
      </c>
    </row>
    <row r="235">
      <c r="A235" s="4">
        <v>2009.0</v>
      </c>
      <c r="B235" s="4" t="s">
        <v>216</v>
      </c>
      <c r="C235" s="4" t="s">
        <v>57</v>
      </c>
      <c r="D235" s="4" t="s">
        <v>398</v>
      </c>
      <c r="E235" s="4">
        <v>9.0</v>
      </c>
      <c r="F235" s="4" t="s">
        <v>909</v>
      </c>
      <c r="G235" s="4" t="s">
        <v>2134</v>
      </c>
      <c r="H235" s="4">
        <v>344.0</v>
      </c>
      <c r="I235" s="4">
        <v>496.0</v>
      </c>
      <c r="J235" s="4">
        <v>840.0</v>
      </c>
    </row>
    <row r="236">
      <c r="A236" s="4">
        <v>2009.0</v>
      </c>
      <c r="B236" s="4" t="s">
        <v>233</v>
      </c>
      <c r="C236" s="4" t="s">
        <v>13</v>
      </c>
      <c r="D236" s="4" t="s">
        <v>398</v>
      </c>
      <c r="E236" s="4">
        <v>1.0</v>
      </c>
      <c r="F236" s="4" t="s">
        <v>238</v>
      </c>
      <c r="G236" s="4" t="s">
        <v>2198</v>
      </c>
      <c r="H236" s="4">
        <v>580.0</v>
      </c>
      <c r="I236" s="4">
        <v>646.0</v>
      </c>
      <c r="J236" s="4">
        <v>1226.0</v>
      </c>
    </row>
    <row r="237">
      <c r="A237" s="4">
        <v>2009.0</v>
      </c>
      <c r="B237" s="4" t="s">
        <v>233</v>
      </c>
      <c r="C237" s="4" t="s">
        <v>13</v>
      </c>
      <c r="D237" s="4" t="s">
        <v>398</v>
      </c>
      <c r="E237" s="4">
        <v>2.0</v>
      </c>
      <c r="F237" s="4" t="s">
        <v>242</v>
      </c>
      <c r="G237" s="4" t="s">
        <v>2128</v>
      </c>
      <c r="H237" s="4">
        <v>578.0</v>
      </c>
      <c r="I237" s="4">
        <v>626.0</v>
      </c>
      <c r="J237" s="4">
        <v>1204.0</v>
      </c>
    </row>
    <row r="238">
      <c r="A238" s="4">
        <v>2009.0</v>
      </c>
      <c r="B238" s="4" t="s">
        <v>233</v>
      </c>
      <c r="C238" s="4" t="s">
        <v>13</v>
      </c>
      <c r="D238" s="4" t="s">
        <v>398</v>
      </c>
      <c r="E238" s="4">
        <v>3.0</v>
      </c>
      <c r="F238" s="4" t="s">
        <v>1170</v>
      </c>
      <c r="G238" s="4" t="s">
        <v>2482</v>
      </c>
      <c r="H238" s="4">
        <v>522.0</v>
      </c>
      <c r="I238" s="4">
        <v>640.0</v>
      </c>
      <c r="J238" s="4">
        <v>1162.0</v>
      </c>
    </row>
    <row r="239">
      <c r="A239" s="4">
        <v>2009.0</v>
      </c>
      <c r="B239" s="4" t="s">
        <v>233</v>
      </c>
      <c r="C239" s="4" t="s">
        <v>13</v>
      </c>
      <c r="D239" s="4" t="s">
        <v>398</v>
      </c>
      <c r="E239" s="4">
        <v>4.0</v>
      </c>
      <c r="F239" s="4" t="s">
        <v>1902</v>
      </c>
      <c r="G239" s="4" t="s">
        <v>31</v>
      </c>
      <c r="H239" s="4">
        <v>576.0</v>
      </c>
      <c r="I239" s="4">
        <v>582.0</v>
      </c>
      <c r="J239" s="4">
        <v>1158.0</v>
      </c>
    </row>
    <row r="240">
      <c r="A240" s="4">
        <v>2009.0</v>
      </c>
      <c r="B240" s="4" t="s">
        <v>233</v>
      </c>
      <c r="C240" s="4" t="s">
        <v>13</v>
      </c>
      <c r="D240" s="4" t="s">
        <v>398</v>
      </c>
      <c r="E240" s="4">
        <v>5.0</v>
      </c>
      <c r="F240" s="4" t="s">
        <v>2354</v>
      </c>
      <c r="G240" s="4" t="s">
        <v>2128</v>
      </c>
      <c r="H240" s="4">
        <v>550.0</v>
      </c>
      <c r="I240" s="4">
        <v>600.0</v>
      </c>
      <c r="J240" s="4">
        <v>1150.0</v>
      </c>
    </row>
    <row r="241">
      <c r="A241" s="4">
        <v>2009.0</v>
      </c>
      <c r="B241" s="4" t="s">
        <v>233</v>
      </c>
      <c r="C241" s="4" t="s">
        <v>13</v>
      </c>
      <c r="D241" s="4" t="s">
        <v>398</v>
      </c>
      <c r="E241" s="4">
        <v>6.0</v>
      </c>
      <c r="F241" s="4" t="s">
        <v>528</v>
      </c>
      <c r="G241" s="4" t="s">
        <v>2198</v>
      </c>
      <c r="H241" s="4">
        <v>552.0</v>
      </c>
      <c r="I241" s="4">
        <v>582.0</v>
      </c>
      <c r="J241" s="4">
        <v>1134.0</v>
      </c>
    </row>
    <row r="242">
      <c r="A242" s="4">
        <v>2009.0</v>
      </c>
      <c r="B242" s="4" t="s">
        <v>233</v>
      </c>
      <c r="C242" s="4" t="s">
        <v>13</v>
      </c>
      <c r="D242" s="4" t="s">
        <v>398</v>
      </c>
      <c r="E242" s="4">
        <v>7.0</v>
      </c>
      <c r="F242" s="4" t="s">
        <v>240</v>
      </c>
      <c r="G242" s="4" t="s">
        <v>2210</v>
      </c>
      <c r="H242" s="4">
        <v>544.0</v>
      </c>
      <c r="I242" s="4">
        <v>582.0</v>
      </c>
      <c r="J242" s="4">
        <v>1126.0</v>
      </c>
    </row>
    <row r="243">
      <c r="A243" s="4">
        <v>2009.0</v>
      </c>
      <c r="B243" s="4" t="s">
        <v>233</v>
      </c>
      <c r="C243" s="4" t="s">
        <v>13</v>
      </c>
      <c r="D243" s="4" t="s">
        <v>398</v>
      </c>
      <c r="E243" s="4">
        <v>8.0</v>
      </c>
      <c r="F243" s="4" t="s">
        <v>882</v>
      </c>
      <c r="G243" s="4" t="s">
        <v>110</v>
      </c>
      <c r="H243" s="4">
        <v>530.0</v>
      </c>
      <c r="I243" s="4">
        <v>588.0</v>
      </c>
      <c r="J243" s="4">
        <v>1118.0</v>
      </c>
    </row>
    <row r="244">
      <c r="A244" s="4">
        <v>2009.0</v>
      </c>
      <c r="B244" s="4" t="s">
        <v>233</v>
      </c>
      <c r="C244" s="4" t="s">
        <v>13</v>
      </c>
      <c r="D244" s="4" t="s">
        <v>398</v>
      </c>
      <c r="E244" s="4">
        <v>9.0</v>
      </c>
      <c r="F244" s="4" t="s">
        <v>37</v>
      </c>
      <c r="G244" s="4" t="s">
        <v>1860</v>
      </c>
      <c r="H244" s="4">
        <v>536.0</v>
      </c>
      <c r="I244" s="4">
        <v>564.0</v>
      </c>
      <c r="J244" s="4">
        <v>1100.0</v>
      </c>
    </row>
    <row r="245">
      <c r="A245" s="4">
        <v>2009.0</v>
      </c>
      <c r="B245" s="4" t="s">
        <v>233</v>
      </c>
      <c r="C245" s="4" t="s">
        <v>13</v>
      </c>
      <c r="D245" s="4" t="s">
        <v>398</v>
      </c>
      <c r="E245" s="4">
        <v>10.0</v>
      </c>
      <c r="F245" s="4" t="s">
        <v>525</v>
      </c>
      <c r="G245" s="4" t="s">
        <v>2158</v>
      </c>
      <c r="H245" s="4">
        <v>546.0</v>
      </c>
      <c r="I245" s="4">
        <v>554.0</v>
      </c>
      <c r="J245" s="4">
        <v>1100.0</v>
      </c>
    </row>
    <row r="246">
      <c r="A246" s="4">
        <v>2009.0</v>
      </c>
      <c r="B246" s="4" t="s">
        <v>233</v>
      </c>
      <c r="C246" s="4" t="s">
        <v>13</v>
      </c>
      <c r="D246" s="4" t="s">
        <v>398</v>
      </c>
      <c r="E246" s="4">
        <v>11.0</v>
      </c>
      <c r="F246" s="4" t="s">
        <v>1173</v>
      </c>
      <c r="G246" s="4" t="s">
        <v>2020</v>
      </c>
      <c r="H246" s="4">
        <v>532.0</v>
      </c>
      <c r="I246" s="4">
        <v>564.0</v>
      </c>
      <c r="J246" s="4">
        <v>1096.0</v>
      </c>
    </row>
    <row r="247">
      <c r="A247" s="4">
        <v>2009.0</v>
      </c>
      <c r="B247" s="4" t="s">
        <v>233</v>
      </c>
      <c r="C247" s="4" t="s">
        <v>13</v>
      </c>
      <c r="D247" s="4" t="s">
        <v>398</v>
      </c>
      <c r="E247" s="4">
        <v>12.0</v>
      </c>
      <c r="F247" s="4" t="s">
        <v>524</v>
      </c>
      <c r="G247" s="4" t="s">
        <v>2139</v>
      </c>
      <c r="H247" s="4">
        <v>502.0</v>
      </c>
      <c r="I247" s="4">
        <v>586.0</v>
      </c>
      <c r="J247" s="4">
        <v>1088.0</v>
      </c>
    </row>
    <row r="248">
      <c r="A248" s="4">
        <v>2009.0</v>
      </c>
      <c r="B248" s="4" t="s">
        <v>233</v>
      </c>
      <c r="C248" s="4" t="s">
        <v>13</v>
      </c>
      <c r="D248" s="4" t="s">
        <v>398</v>
      </c>
      <c r="E248" s="4">
        <v>13.0</v>
      </c>
      <c r="F248" s="4" t="s">
        <v>140</v>
      </c>
      <c r="G248" s="4" t="s">
        <v>2172</v>
      </c>
      <c r="H248" s="4">
        <v>528.0</v>
      </c>
      <c r="I248" s="4">
        <v>546.0</v>
      </c>
      <c r="J248" s="4">
        <v>1074.0</v>
      </c>
    </row>
    <row r="249">
      <c r="A249" s="4">
        <v>2009.0</v>
      </c>
      <c r="B249" s="4" t="s">
        <v>233</v>
      </c>
      <c r="C249" s="4" t="s">
        <v>13</v>
      </c>
      <c r="D249" s="4" t="s">
        <v>398</v>
      </c>
      <c r="E249" s="4">
        <v>14.0</v>
      </c>
      <c r="F249" s="4" t="s">
        <v>236</v>
      </c>
      <c r="G249" s="4" t="s">
        <v>2295</v>
      </c>
      <c r="H249" s="4">
        <v>502.0</v>
      </c>
      <c r="I249" s="4">
        <v>570.0</v>
      </c>
      <c r="J249" s="4">
        <v>1072.0</v>
      </c>
    </row>
    <row r="250">
      <c r="A250" s="4">
        <v>2009.0</v>
      </c>
      <c r="B250" s="4" t="s">
        <v>233</v>
      </c>
      <c r="C250" s="4" t="s">
        <v>13</v>
      </c>
      <c r="D250" s="4" t="s">
        <v>398</v>
      </c>
      <c r="E250" s="4">
        <v>15.0</v>
      </c>
      <c r="F250" s="4" t="s">
        <v>1808</v>
      </c>
      <c r="G250" s="4" t="s">
        <v>2130</v>
      </c>
      <c r="H250" s="4">
        <v>524.0</v>
      </c>
      <c r="I250" s="4">
        <v>542.0</v>
      </c>
      <c r="J250" s="4">
        <v>1066.0</v>
      </c>
    </row>
    <row r="251">
      <c r="A251" s="4">
        <v>2009.0</v>
      </c>
      <c r="B251" s="4" t="s">
        <v>233</v>
      </c>
      <c r="C251" s="4" t="s">
        <v>13</v>
      </c>
      <c r="D251" s="4" t="s">
        <v>398</v>
      </c>
      <c r="E251" s="4">
        <v>16.0</v>
      </c>
      <c r="F251" s="4" t="s">
        <v>235</v>
      </c>
      <c r="G251" s="4" t="s">
        <v>2324</v>
      </c>
      <c r="H251" s="4">
        <v>476.0</v>
      </c>
      <c r="I251" s="4">
        <v>582.0</v>
      </c>
      <c r="J251" s="4">
        <v>1058.0</v>
      </c>
    </row>
    <row r="252">
      <c r="A252" s="4">
        <v>2009.0</v>
      </c>
      <c r="B252" s="4" t="s">
        <v>233</v>
      </c>
      <c r="C252" s="4" t="s">
        <v>13</v>
      </c>
      <c r="D252" s="4" t="s">
        <v>398</v>
      </c>
      <c r="E252" s="4">
        <v>17.0</v>
      </c>
      <c r="F252" s="4" t="s">
        <v>1477</v>
      </c>
      <c r="G252" s="4" t="s">
        <v>2455</v>
      </c>
      <c r="H252" s="4">
        <v>474.0</v>
      </c>
      <c r="I252" s="4">
        <v>578.0</v>
      </c>
      <c r="J252" s="4">
        <v>1052.0</v>
      </c>
    </row>
    <row r="253">
      <c r="A253" s="4">
        <v>2009.0</v>
      </c>
      <c r="B253" s="4" t="s">
        <v>233</v>
      </c>
      <c r="C253" s="4" t="s">
        <v>13</v>
      </c>
      <c r="D253" s="4" t="s">
        <v>398</v>
      </c>
      <c r="E253" s="4">
        <v>18.0</v>
      </c>
      <c r="F253" s="4" t="s">
        <v>143</v>
      </c>
      <c r="G253" s="4" t="s">
        <v>1952</v>
      </c>
      <c r="H253" s="4">
        <v>476.0</v>
      </c>
      <c r="I253" s="4">
        <v>572.0</v>
      </c>
      <c r="J253" s="4">
        <v>1048.0</v>
      </c>
    </row>
    <row r="254">
      <c r="A254" s="4">
        <v>2009.0</v>
      </c>
      <c r="B254" s="4" t="s">
        <v>233</v>
      </c>
      <c r="C254" s="4" t="s">
        <v>13</v>
      </c>
      <c r="D254" s="4" t="s">
        <v>398</v>
      </c>
      <c r="E254" s="4">
        <v>19.0</v>
      </c>
      <c r="F254" s="4" t="s">
        <v>1865</v>
      </c>
      <c r="G254" s="4" t="s">
        <v>469</v>
      </c>
      <c r="H254" s="4">
        <v>500.0</v>
      </c>
      <c r="I254" s="4">
        <v>546.0</v>
      </c>
      <c r="J254" s="4">
        <v>1046.0</v>
      </c>
    </row>
    <row r="255">
      <c r="A255" s="4">
        <v>2009.0</v>
      </c>
      <c r="B255" s="4" t="s">
        <v>233</v>
      </c>
      <c r="C255" s="4" t="s">
        <v>13</v>
      </c>
      <c r="D255" s="4" t="s">
        <v>398</v>
      </c>
      <c r="E255" s="4">
        <v>20.0</v>
      </c>
      <c r="F255" s="4" t="s">
        <v>268</v>
      </c>
      <c r="G255" s="4" t="s">
        <v>654</v>
      </c>
      <c r="H255" s="4">
        <v>506.0</v>
      </c>
      <c r="I255" s="4">
        <v>538.0</v>
      </c>
      <c r="J255" s="4">
        <v>1044.0</v>
      </c>
    </row>
    <row r="256">
      <c r="A256" s="4">
        <v>2009.0</v>
      </c>
      <c r="B256" s="4" t="s">
        <v>233</v>
      </c>
      <c r="C256" s="4" t="s">
        <v>13</v>
      </c>
      <c r="D256" s="4" t="s">
        <v>398</v>
      </c>
      <c r="E256" s="4">
        <v>21.0</v>
      </c>
      <c r="F256" s="4" t="s">
        <v>1903</v>
      </c>
      <c r="G256" s="4" t="s">
        <v>24</v>
      </c>
      <c r="H256" s="4">
        <v>522.0</v>
      </c>
      <c r="I256" s="4">
        <v>522.0</v>
      </c>
      <c r="J256" s="4">
        <v>1044.0</v>
      </c>
    </row>
    <row r="257">
      <c r="A257" s="4">
        <v>2009.0</v>
      </c>
      <c r="B257" s="4" t="s">
        <v>233</v>
      </c>
      <c r="C257" s="4" t="s">
        <v>13</v>
      </c>
      <c r="D257" s="4" t="s">
        <v>398</v>
      </c>
      <c r="E257" s="4">
        <v>22.0</v>
      </c>
      <c r="F257" s="4" t="s">
        <v>1861</v>
      </c>
      <c r="G257" s="4" t="s">
        <v>95</v>
      </c>
      <c r="H257" s="4">
        <v>478.0</v>
      </c>
      <c r="I257" s="4">
        <v>560.0</v>
      </c>
      <c r="J257" s="4">
        <v>1038.0</v>
      </c>
    </row>
    <row r="258">
      <c r="A258" s="4">
        <v>2009.0</v>
      </c>
      <c r="B258" s="4" t="s">
        <v>233</v>
      </c>
      <c r="C258" s="4" t="s">
        <v>13</v>
      </c>
      <c r="D258" s="4" t="s">
        <v>398</v>
      </c>
      <c r="E258" s="4">
        <v>23.0</v>
      </c>
      <c r="F258" s="4" t="s">
        <v>2483</v>
      </c>
      <c r="G258" s="4" t="s">
        <v>2128</v>
      </c>
      <c r="H258" s="4">
        <v>452.0</v>
      </c>
      <c r="I258" s="4">
        <v>584.0</v>
      </c>
      <c r="J258" s="4">
        <v>1036.0</v>
      </c>
    </row>
    <row r="259">
      <c r="A259" s="4">
        <v>2009.0</v>
      </c>
      <c r="B259" s="4" t="s">
        <v>233</v>
      </c>
      <c r="C259" s="4" t="s">
        <v>13</v>
      </c>
      <c r="D259" s="4" t="s">
        <v>398</v>
      </c>
      <c r="E259" s="4">
        <v>24.0</v>
      </c>
      <c r="F259" s="4" t="s">
        <v>2484</v>
      </c>
      <c r="G259" s="4" t="s">
        <v>2358</v>
      </c>
      <c r="H259" s="4">
        <v>500.0</v>
      </c>
      <c r="I259" s="4">
        <v>532.0</v>
      </c>
      <c r="J259" s="4">
        <v>1032.0</v>
      </c>
    </row>
    <row r="260">
      <c r="A260" s="4">
        <v>2009.0</v>
      </c>
      <c r="B260" s="4" t="s">
        <v>233</v>
      </c>
      <c r="C260" s="4" t="s">
        <v>13</v>
      </c>
      <c r="D260" s="4" t="s">
        <v>398</v>
      </c>
      <c r="E260" s="4">
        <v>25.0</v>
      </c>
      <c r="F260" s="4" t="s">
        <v>2211</v>
      </c>
      <c r="G260" s="4" t="s">
        <v>1047</v>
      </c>
      <c r="H260" s="4">
        <v>524.0</v>
      </c>
      <c r="I260" s="4">
        <v>506.0</v>
      </c>
      <c r="J260" s="4">
        <v>1030.0</v>
      </c>
    </row>
    <row r="261">
      <c r="A261" s="4">
        <v>2009.0</v>
      </c>
      <c r="B261" s="4" t="s">
        <v>233</v>
      </c>
      <c r="C261" s="4" t="s">
        <v>13</v>
      </c>
      <c r="D261" s="4" t="s">
        <v>398</v>
      </c>
      <c r="E261" s="4">
        <v>26.0</v>
      </c>
      <c r="F261" s="4" t="s">
        <v>2057</v>
      </c>
      <c r="G261" s="4" t="s">
        <v>135</v>
      </c>
      <c r="H261" s="4">
        <v>512.0</v>
      </c>
      <c r="I261" s="4">
        <v>498.0</v>
      </c>
      <c r="J261" s="4">
        <v>1010.0</v>
      </c>
    </row>
    <row r="262">
      <c r="A262" s="4">
        <v>2009.0</v>
      </c>
      <c r="B262" s="4" t="s">
        <v>233</v>
      </c>
      <c r="C262" s="4" t="s">
        <v>13</v>
      </c>
      <c r="D262" s="4" t="s">
        <v>398</v>
      </c>
      <c r="E262" s="4">
        <v>27.0</v>
      </c>
      <c r="F262" s="4" t="s">
        <v>2485</v>
      </c>
      <c r="G262" s="4" t="s">
        <v>24</v>
      </c>
      <c r="H262" s="4">
        <v>508.0</v>
      </c>
      <c r="I262" s="4">
        <v>502.0</v>
      </c>
      <c r="J262" s="4">
        <v>1010.0</v>
      </c>
    </row>
    <row r="263">
      <c r="A263" s="4">
        <v>2009.0</v>
      </c>
      <c r="B263" s="4" t="s">
        <v>233</v>
      </c>
      <c r="C263" s="4" t="s">
        <v>13</v>
      </c>
      <c r="D263" s="4" t="s">
        <v>398</v>
      </c>
      <c r="E263" s="4">
        <v>28.0</v>
      </c>
      <c r="F263" s="4" t="s">
        <v>2215</v>
      </c>
      <c r="G263" s="4" t="s">
        <v>2308</v>
      </c>
      <c r="H263" s="4">
        <v>496.0</v>
      </c>
      <c r="I263" s="4">
        <v>502.0</v>
      </c>
      <c r="J263" s="4">
        <v>998.0</v>
      </c>
    </row>
    <row r="264">
      <c r="A264" s="4">
        <v>2009.0</v>
      </c>
      <c r="B264" s="4" t="s">
        <v>233</v>
      </c>
      <c r="C264" s="4" t="s">
        <v>13</v>
      </c>
      <c r="D264" s="4" t="s">
        <v>398</v>
      </c>
      <c r="E264" s="4">
        <v>29.0</v>
      </c>
      <c r="F264" s="4" t="s">
        <v>1080</v>
      </c>
      <c r="G264" s="4" t="s">
        <v>1578</v>
      </c>
      <c r="H264" s="4">
        <v>428.0</v>
      </c>
      <c r="I264" s="4">
        <v>560.0</v>
      </c>
      <c r="J264" s="4">
        <v>988.0</v>
      </c>
    </row>
    <row r="265">
      <c r="A265" s="4">
        <v>2009.0</v>
      </c>
      <c r="B265" s="4" t="s">
        <v>233</v>
      </c>
      <c r="C265" s="4" t="s">
        <v>13</v>
      </c>
      <c r="D265" s="4" t="s">
        <v>398</v>
      </c>
      <c r="E265" s="4">
        <v>30.0</v>
      </c>
      <c r="F265" s="4" t="s">
        <v>2486</v>
      </c>
      <c r="G265" s="4" t="s">
        <v>2134</v>
      </c>
      <c r="H265" s="4">
        <v>448.0</v>
      </c>
      <c r="I265" s="4">
        <v>540.0</v>
      </c>
      <c r="J265" s="4">
        <v>988.0</v>
      </c>
    </row>
    <row r="266">
      <c r="A266" s="4">
        <v>2009.0</v>
      </c>
      <c r="B266" s="4" t="s">
        <v>233</v>
      </c>
      <c r="C266" s="4" t="s">
        <v>13</v>
      </c>
      <c r="D266" s="4" t="s">
        <v>398</v>
      </c>
      <c r="E266" s="4">
        <v>31.0</v>
      </c>
      <c r="F266" s="4" t="s">
        <v>530</v>
      </c>
      <c r="G266" s="4" t="s">
        <v>110</v>
      </c>
      <c r="H266" s="4">
        <v>448.0</v>
      </c>
      <c r="I266" s="4">
        <v>534.0</v>
      </c>
      <c r="J266" s="4">
        <v>982.0</v>
      </c>
    </row>
    <row r="267">
      <c r="A267" s="4">
        <v>2009.0</v>
      </c>
      <c r="B267" s="4" t="s">
        <v>233</v>
      </c>
      <c r="C267" s="4" t="s">
        <v>13</v>
      </c>
      <c r="D267" s="4" t="s">
        <v>398</v>
      </c>
      <c r="E267" s="4">
        <v>32.0</v>
      </c>
      <c r="F267" s="4" t="s">
        <v>794</v>
      </c>
      <c r="G267" s="4" t="s">
        <v>31</v>
      </c>
      <c r="H267" s="4">
        <v>440.0</v>
      </c>
      <c r="I267" s="4">
        <v>530.0</v>
      </c>
      <c r="J267" s="4">
        <v>970.0</v>
      </c>
    </row>
    <row r="268">
      <c r="A268" s="4">
        <v>2009.0</v>
      </c>
      <c r="B268" s="4" t="s">
        <v>233</v>
      </c>
      <c r="C268" s="4" t="s">
        <v>13</v>
      </c>
      <c r="D268" s="4" t="s">
        <v>398</v>
      </c>
      <c r="E268" s="4">
        <v>33.0</v>
      </c>
      <c r="F268" s="4" t="s">
        <v>972</v>
      </c>
      <c r="G268" s="4" t="s">
        <v>2198</v>
      </c>
      <c r="H268" s="4">
        <v>468.0</v>
      </c>
      <c r="I268" s="4">
        <v>502.0</v>
      </c>
      <c r="J268" s="4">
        <v>970.0</v>
      </c>
    </row>
    <row r="269">
      <c r="A269" s="4">
        <v>2009.0</v>
      </c>
      <c r="B269" s="4" t="s">
        <v>233</v>
      </c>
      <c r="C269" s="4" t="s">
        <v>13</v>
      </c>
      <c r="D269" s="4" t="s">
        <v>398</v>
      </c>
      <c r="E269" s="4">
        <v>34.0</v>
      </c>
      <c r="F269" s="4" t="s">
        <v>2059</v>
      </c>
      <c r="G269" s="4" t="s">
        <v>1640</v>
      </c>
      <c r="H269" s="4">
        <v>490.0</v>
      </c>
      <c r="I269" s="4">
        <v>478.0</v>
      </c>
      <c r="J269" s="4">
        <v>968.0</v>
      </c>
    </row>
    <row r="270">
      <c r="A270" s="4">
        <v>2009.0</v>
      </c>
      <c r="B270" s="4" t="s">
        <v>233</v>
      </c>
      <c r="C270" s="4" t="s">
        <v>13</v>
      </c>
      <c r="D270" s="4" t="s">
        <v>398</v>
      </c>
      <c r="E270" s="4">
        <v>35.0</v>
      </c>
      <c r="F270" s="4" t="s">
        <v>438</v>
      </c>
      <c r="G270" s="4" t="s">
        <v>439</v>
      </c>
      <c r="H270" s="4">
        <v>524.0</v>
      </c>
      <c r="I270" s="4">
        <v>430.0</v>
      </c>
      <c r="J270" s="4">
        <v>954.0</v>
      </c>
    </row>
    <row r="271">
      <c r="A271" s="4">
        <v>2009.0</v>
      </c>
      <c r="B271" s="4" t="s">
        <v>233</v>
      </c>
      <c r="C271" s="4" t="s">
        <v>13</v>
      </c>
      <c r="D271" s="4" t="s">
        <v>398</v>
      </c>
      <c r="E271" s="4">
        <v>36.0</v>
      </c>
      <c r="F271" s="4" t="s">
        <v>2487</v>
      </c>
      <c r="G271" s="4" t="s">
        <v>2324</v>
      </c>
      <c r="H271" s="4">
        <v>422.0</v>
      </c>
      <c r="I271" s="4">
        <v>520.0</v>
      </c>
      <c r="J271" s="4">
        <v>942.0</v>
      </c>
    </row>
    <row r="272">
      <c r="A272" s="4">
        <v>2009.0</v>
      </c>
      <c r="B272" s="4" t="s">
        <v>233</v>
      </c>
      <c r="C272" s="4" t="s">
        <v>13</v>
      </c>
      <c r="D272" s="4" t="s">
        <v>398</v>
      </c>
      <c r="E272" s="4">
        <v>37.0</v>
      </c>
      <c r="F272" s="4" t="s">
        <v>2168</v>
      </c>
      <c r="G272" s="4" t="s">
        <v>2129</v>
      </c>
      <c r="H272" s="4">
        <v>430.0</v>
      </c>
      <c r="I272" s="4">
        <v>510.0</v>
      </c>
      <c r="J272" s="4">
        <v>940.0</v>
      </c>
    </row>
    <row r="273">
      <c r="A273" s="4">
        <v>2009.0</v>
      </c>
      <c r="B273" s="4" t="s">
        <v>233</v>
      </c>
      <c r="C273" s="4" t="s">
        <v>13</v>
      </c>
      <c r="D273" s="4" t="s">
        <v>398</v>
      </c>
      <c r="E273" s="4">
        <v>38.0</v>
      </c>
      <c r="F273" s="4" t="s">
        <v>920</v>
      </c>
      <c r="G273" s="4" t="s">
        <v>2158</v>
      </c>
      <c r="H273" s="4">
        <v>418.0</v>
      </c>
      <c r="I273" s="4">
        <v>514.0</v>
      </c>
      <c r="J273" s="4">
        <v>932.0</v>
      </c>
    </row>
    <row r="274">
      <c r="A274" s="4">
        <v>2009.0</v>
      </c>
      <c r="B274" s="4" t="s">
        <v>233</v>
      </c>
      <c r="C274" s="4" t="s">
        <v>13</v>
      </c>
      <c r="D274" s="4" t="s">
        <v>398</v>
      </c>
      <c r="E274" s="4">
        <v>39.0</v>
      </c>
      <c r="F274" s="4" t="s">
        <v>868</v>
      </c>
      <c r="G274" s="4" t="s">
        <v>110</v>
      </c>
      <c r="H274" s="4">
        <v>472.0</v>
      </c>
      <c r="I274" s="4">
        <v>458.0</v>
      </c>
      <c r="J274" s="4">
        <v>930.0</v>
      </c>
    </row>
    <row r="275">
      <c r="A275" s="4">
        <v>2009.0</v>
      </c>
      <c r="B275" s="4" t="s">
        <v>233</v>
      </c>
      <c r="C275" s="4" t="s">
        <v>13</v>
      </c>
      <c r="D275" s="4" t="s">
        <v>398</v>
      </c>
      <c r="E275" s="4">
        <v>40.0</v>
      </c>
      <c r="F275" s="4" t="s">
        <v>1179</v>
      </c>
      <c r="G275" s="4" t="s">
        <v>1122</v>
      </c>
      <c r="H275" s="4">
        <v>418.0</v>
      </c>
      <c r="I275" s="4">
        <v>504.0</v>
      </c>
      <c r="J275" s="4">
        <v>922.0</v>
      </c>
    </row>
    <row r="276">
      <c r="A276" s="4">
        <v>2009.0</v>
      </c>
      <c r="B276" s="4" t="s">
        <v>233</v>
      </c>
      <c r="C276" s="4" t="s">
        <v>13</v>
      </c>
      <c r="D276" s="4" t="s">
        <v>398</v>
      </c>
      <c r="E276" s="4">
        <v>41.0</v>
      </c>
      <c r="F276" s="4" t="s">
        <v>891</v>
      </c>
      <c r="G276" s="4" t="s">
        <v>2213</v>
      </c>
      <c r="H276" s="4">
        <v>408.0</v>
      </c>
      <c r="I276" s="4">
        <v>508.0</v>
      </c>
      <c r="J276" s="4">
        <v>916.0</v>
      </c>
    </row>
    <row r="277">
      <c r="A277" s="4">
        <v>2009.0</v>
      </c>
      <c r="B277" s="4" t="s">
        <v>233</v>
      </c>
      <c r="C277" s="4" t="s">
        <v>13</v>
      </c>
      <c r="D277" s="4" t="s">
        <v>398</v>
      </c>
      <c r="E277" s="4">
        <v>42.0</v>
      </c>
      <c r="F277" s="4" t="s">
        <v>928</v>
      </c>
      <c r="G277" s="4" t="s">
        <v>24</v>
      </c>
      <c r="H277" s="4">
        <v>412.0</v>
      </c>
      <c r="I277" s="4">
        <v>498.0</v>
      </c>
      <c r="J277" s="4">
        <v>910.0</v>
      </c>
    </row>
    <row r="278">
      <c r="A278" s="4">
        <v>2009.0</v>
      </c>
      <c r="B278" s="4" t="s">
        <v>233</v>
      </c>
      <c r="C278" s="4" t="s">
        <v>13</v>
      </c>
      <c r="D278" s="4" t="s">
        <v>398</v>
      </c>
      <c r="E278" s="4">
        <v>43.0</v>
      </c>
      <c r="F278" s="4" t="s">
        <v>1202</v>
      </c>
      <c r="G278" s="4" t="s">
        <v>110</v>
      </c>
      <c r="H278" s="4">
        <v>448.0</v>
      </c>
      <c r="I278" s="4">
        <v>456.0</v>
      </c>
      <c r="J278" s="4">
        <v>904.0</v>
      </c>
    </row>
    <row r="279">
      <c r="A279" s="4">
        <v>2009.0</v>
      </c>
      <c r="B279" s="4" t="s">
        <v>233</v>
      </c>
      <c r="C279" s="4" t="s">
        <v>13</v>
      </c>
      <c r="D279" s="4" t="s">
        <v>398</v>
      </c>
      <c r="E279" s="4">
        <v>44.0</v>
      </c>
      <c r="F279" s="4" t="s">
        <v>2218</v>
      </c>
      <c r="G279" s="4" t="s">
        <v>2488</v>
      </c>
      <c r="H279" s="4">
        <v>468.0</v>
      </c>
      <c r="I279" s="4">
        <v>436.0</v>
      </c>
      <c r="J279" s="4">
        <v>904.0</v>
      </c>
    </row>
    <row r="280">
      <c r="A280" s="4">
        <v>2009.0</v>
      </c>
      <c r="B280" s="4" t="s">
        <v>233</v>
      </c>
      <c r="C280" s="4" t="s">
        <v>13</v>
      </c>
      <c r="D280" s="4" t="s">
        <v>398</v>
      </c>
      <c r="E280" s="4">
        <v>45.0</v>
      </c>
      <c r="F280" s="4" t="s">
        <v>1853</v>
      </c>
      <c r="G280" s="4" t="s">
        <v>2210</v>
      </c>
      <c r="H280" s="4">
        <v>414.0</v>
      </c>
      <c r="I280" s="4">
        <v>486.0</v>
      </c>
      <c r="J280" s="4">
        <v>900.0</v>
      </c>
    </row>
    <row r="281">
      <c r="A281" s="4">
        <v>2009.0</v>
      </c>
      <c r="B281" s="4" t="s">
        <v>233</v>
      </c>
      <c r="C281" s="4" t="s">
        <v>13</v>
      </c>
      <c r="D281" s="4" t="s">
        <v>398</v>
      </c>
      <c r="E281" s="4">
        <v>46.0</v>
      </c>
      <c r="F281" s="4" t="s">
        <v>1027</v>
      </c>
      <c r="G281" s="4" t="s">
        <v>2144</v>
      </c>
      <c r="H281" s="4">
        <v>460.0</v>
      </c>
      <c r="I281" s="4">
        <v>438.0</v>
      </c>
      <c r="J281" s="4">
        <v>898.0</v>
      </c>
    </row>
    <row r="282">
      <c r="A282" s="4">
        <v>2009.0</v>
      </c>
      <c r="B282" s="4" t="s">
        <v>233</v>
      </c>
      <c r="C282" s="4" t="s">
        <v>13</v>
      </c>
      <c r="D282" s="4" t="s">
        <v>398</v>
      </c>
      <c r="E282" s="4">
        <v>47.0</v>
      </c>
      <c r="F282" s="4" t="s">
        <v>1483</v>
      </c>
      <c r="G282" s="4" t="s">
        <v>439</v>
      </c>
      <c r="H282" s="4">
        <v>366.0</v>
      </c>
      <c r="I282" s="4">
        <v>530.0</v>
      </c>
      <c r="J282" s="4">
        <v>896.0</v>
      </c>
    </row>
    <row r="283">
      <c r="A283" s="4">
        <v>2009.0</v>
      </c>
      <c r="B283" s="4" t="s">
        <v>233</v>
      </c>
      <c r="C283" s="4" t="s">
        <v>13</v>
      </c>
      <c r="D283" s="4" t="s">
        <v>398</v>
      </c>
      <c r="E283" s="4">
        <v>48.0</v>
      </c>
      <c r="F283" s="4" t="s">
        <v>267</v>
      </c>
      <c r="G283" s="4" t="s">
        <v>2172</v>
      </c>
      <c r="H283" s="4">
        <v>438.0</v>
      </c>
      <c r="I283" s="4">
        <v>456.0</v>
      </c>
      <c r="J283" s="4">
        <v>894.0</v>
      </c>
    </row>
    <row r="284">
      <c r="A284" s="4">
        <v>2009.0</v>
      </c>
      <c r="B284" s="4" t="s">
        <v>233</v>
      </c>
      <c r="C284" s="4" t="s">
        <v>13</v>
      </c>
      <c r="D284" s="4" t="s">
        <v>398</v>
      </c>
      <c r="E284" s="4">
        <v>49.0</v>
      </c>
      <c r="F284" s="4" t="s">
        <v>2489</v>
      </c>
      <c r="G284" s="4" t="s">
        <v>2358</v>
      </c>
      <c r="H284" s="4">
        <v>400.0</v>
      </c>
      <c r="I284" s="4">
        <v>490.0</v>
      </c>
      <c r="J284" s="4">
        <v>890.0</v>
      </c>
    </row>
    <row r="285">
      <c r="A285" s="4">
        <v>2009.0</v>
      </c>
      <c r="B285" s="4" t="s">
        <v>233</v>
      </c>
      <c r="C285" s="4" t="s">
        <v>13</v>
      </c>
      <c r="D285" s="4" t="s">
        <v>398</v>
      </c>
      <c r="E285" s="4">
        <v>50.0</v>
      </c>
      <c r="F285" s="4" t="s">
        <v>1463</v>
      </c>
      <c r="G285" s="4" t="s">
        <v>1255</v>
      </c>
      <c r="H285" s="4">
        <v>408.0</v>
      </c>
      <c r="I285" s="4">
        <v>480.0</v>
      </c>
      <c r="J285" s="4">
        <v>888.0</v>
      </c>
    </row>
    <row r="286">
      <c r="A286" s="4">
        <v>2009.0</v>
      </c>
      <c r="B286" s="4" t="s">
        <v>233</v>
      </c>
      <c r="C286" s="4" t="s">
        <v>13</v>
      </c>
      <c r="D286" s="4" t="s">
        <v>398</v>
      </c>
      <c r="E286" s="4">
        <v>51.0</v>
      </c>
      <c r="F286" s="4" t="s">
        <v>2171</v>
      </c>
      <c r="G286" s="4" t="s">
        <v>1547</v>
      </c>
      <c r="H286" s="4">
        <v>430.0</v>
      </c>
      <c r="I286" s="4">
        <v>450.0</v>
      </c>
      <c r="J286" s="4">
        <v>880.0</v>
      </c>
    </row>
    <row r="287">
      <c r="A287" s="4">
        <v>2009.0</v>
      </c>
      <c r="B287" s="4" t="s">
        <v>233</v>
      </c>
      <c r="C287" s="4" t="s">
        <v>13</v>
      </c>
      <c r="D287" s="4" t="s">
        <v>398</v>
      </c>
      <c r="E287" s="4">
        <v>52.0</v>
      </c>
      <c r="F287" s="4" t="s">
        <v>2064</v>
      </c>
      <c r="G287" s="4" t="s">
        <v>2273</v>
      </c>
      <c r="H287" s="4">
        <v>400.0</v>
      </c>
      <c r="I287" s="4">
        <v>478.0</v>
      </c>
      <c r="J287" s="4">
        <v>878.0</v>
      </c>
    </row>
    <row r="288">
      <c r="A288" s="4">
        <v>2009.0</v>
      </c>
      <c r="B288" s="4" t="s">
        <v>233</v>
      </c>
      <c r="C288" s="4" t="s">
        <v>13</v>
      </c>
      <c r="D288" s="4" t="s">
        <v>398</v>
      </c>
      <c r="E288" s="4">
        <v>53.0</v>
      </c>
      <c r="F288" s="4" t="s">
        <v>1686</v>
      </c>
      <c r="G288" s="4" t="s">
        <v>135</v>
      </c>
      <c r="H288" s="4">
        <v>412.0</v>
      </c>
      <c r="I288" s="4">
        <v>462.0</v>
      </c>
      <c r="J288" s="4">
        <v>874.0</v>
      </c>
    </row>
    <row r="289">
      <c r="A289" s="4">
        <v>2009.0</v>
      </c>
      <c r="B289" s="4" t="s">
        <v>233</v>
      </c>
      <c r="C289" s="4" t="s">
        <v>13</v>
      </c>
      <c r="D289" s="4" t="s">
        <v>398</v>
      </c>
      <c r="E289" s="4">
        <v>54.0</v>
      </c>
      <c r="F289" s="4" t="s">
        <v>2490</v>
      </c>
      <c r="G289" s="4" t="s">
        <v>646</v>
      </c>
      <c r="H289" s="4">
        <v>444.0</v>
      </c>
      <c r="I289" s="4">
        <v>426.0</v>
      </c>
      <c r="J289" s="4">
        <v>870.0</v>
      </c>
    </row>
    <row r="290">
      <c r="A290" s="4">
        <v>2009.0</v>
      </c>
      <c r="B290" s="4" t="s">
        <v>233</v>
      </c>
      <c r="C290" s="4" t="s">
        <v>13</v>
      </c>
      <c r="D290" s="4" t="s">
        <v>398</v>
      </c>
      <c r="E290" s="4">
        <v>55.0</v>
      </c>
      <c r="F290" s="4" t="s">
        <v>2491</v>
      </c>
      <c r="G290" s="4" t="s">
        <v>2467</v>
      </c>
      <c r="H290" s="4">
        <v>406.0</v>
      </c>
      <c r="I290" s="4">
        <v>464.0</v>
      </c>
      <c r="J290" s="4">
        <v>870.0</v>
      </c>
    </row>
    <row r="291">
      <c r="A291" s="4">
        <v>2009.0</v>
      </c>
      <c r="B291" s="4" t="s">
        <v>233</v>
      </c>
      <c r="C291" s="4" t="s">
        <v>13</v>
      </c>
      <c r="D291" s="4" t="s">
        <v>398</v>
      </c>
      <c r="E291" s="4">
        <v>56.0</v>
      </c>
      <c r="F291" s="4" t="s">
        <v>529</v>
      </c>
      <c r="G291" s="4" t="s">
        <v>2188</v>
      </c>
      <c r="H291" s="4">
        <v>390.0</v>
      </c>
      <c r="I291" s="4">
        <v>470.0</v>
      </c>
      <c r="J291" s="4">
        <v>860.0</v>
      </c>
    </row>
    <row r="292">
      <c r="A292" s="4">
        <v>2009.0</v>
      </c>
      <c r="B292" s="4" t="s">
        <v>233</v>
      </c>
      <c r="C292" s="4" t="s">
        <v>13</v>
      </c>
      <c r="D292" s="4" t="s">
        <v>398</v>
      </c>
      <c r="E292" s="4">
        <v>57.0</v>
      </c>
      <c r="F292" s="4" t="s">
        <v>2492</v>
      </c>
      <c r="G292" s="4" t="s">
        <v>2449</v>
      </c>
      <c r="H292" s="4">
        <v>420.0</v>
      </c>
      <c r="I292" s="4">
        <v>428.0</v>
      </c>
      <c r="J292" s="4">
        <v>848.0</v>
      </c>
    </row>
    <row r="293">
      <c r="A293" s="4">
        <v>2009.0</v>
      </c>
      <c r="B293" s="4" t="s">
        <v>233</v>
      </c>
      <c r="C293" s="4" t="s">
        <v>13</v>
      </c>
      <c r="D293" s="4" t="s">
        <v>398</v>
      </c>
      <c r="E293" s="4">
        <v>58.0</v>
      </c>
      <c r="F293" s="4" t="s">
        <v>1350</v>
      </c>
      <c r="G293" s="4" t="s">
        <v>110</v>
      </c>
      <c r="H293" s="4">
        <v>454.0</v>
      </c>
      <c r="I293" s="4">
        <v>388.0</v>
      </c>
      <c r="J293" s="4">
        <v>842.0</v>
      </c>
    </row>
    <row r="294">
      <c r="A294" s="4">
        <v>2009.0</v>
      </c>
      <c r="B294" s="4" t="s">
        <v>233</v>
      </c>
      <c r="C294" s="4" t="s">
        <v>13</v>
      </c>
      <c r="D294" s="4" t="s">
        <v>398</v>
      </c>
      <c r="E294" s="4">
        <v>59.0</v>
      </c>
      <c r="F294" s="4" t="s">
        <v>2493</v>
      </c>
      <c r="G294" s="4" t="s">
        <v>24</v>
      </c>
      <c r="H294" s="4">
        <v>378.0</v>
      </c>
      <c r="I294" s="4">
        <v>432.0</v>
      </c>
      <c r="J294" s="4">
        <v>810.0</v>
      </c>
    </row>
    <row r="295">
      <c r="A295" s="4">
        <v>2009.0</v>
      </c>
      <c r="B295" s="4" t="s">
        <v>233</v>
      </c>
      <c r="C295" s="4" t="s">
        <v>13</v>
      </c>
      <c r="D295" s="4" t="s">
        <v>398</v>
      </c>
      <c r="E295" s="4">
        <v>60.0</v>
      </c>
      <c r="F295" s="4" t="s">
        <v>2494</v>
      </c>
      <c r="G295" s="4" t="s">
        <v>1953</v>
      </c>
      <c r="H295" s="4">
        <v>376.0</v>
      </c>
      <c r="I295" s="4">
        <v>432.0</v>
      </c>
      <c r="J295" s="4">
        <v>808.0</v>
      </c>
    </row>
    <row r="296">
      <c r="A296" s="4">
        <v>2009.0</v>
      </c>
      <c r="B296" s="4" t="s">
        <v>233</v>
      </c>
      <c r="C296" s="4" t="s">
        <v>13</v>
      </c>
      <c r="D296" s="4" t="s">
        <v>398</v>
      </c>
      <c r="E296" s="4">
        <v>61.0</v>
      </c>
      <c r="F296" s="4" t="s">
        <v>1907</v>
      </c>
      <c r="G296" s="4" t="s">
        <v>2373</v>
      </c>
      <c r="H296" s="4">
        <v>386.0</v>
      </c>
      <c r="I296" s="4">
        <v>402.0</v>
      </c>
      <c r="J296" s="4">
        <v>788.0</v>
      </c>
    </row>
    <row r="297">
      <c r="A297" s="4">
        <v>2009.0</v>
      </c>
      <c r="B297" s="4" t="s">
        <v>233</v>
      </c>
      <c r="C297" s="4" t="s">
        <v>13</v>
      </c>
      <c r="D297" s="4" t="s">
        <v>398</v>
      </c>
      <c r="E297" s="4">
        <v>62.0</v>
      </c>
      <c r="F297" s="4" t="s">
        <v>339</v>
      </c>
      <c r="G297" s="4" t="s">
        <v>2495</v>
      </c>
      <c r="H297" s="4">
        <v>364.0</v>
      </c>
      <c r="I297" s="4">
        <v>420.0</v>
      </c>
      <c r="J297" s="4">
        <v>784.0</v>
      </c>
    </row>
    <row r="298">
      <c r="A298" s="4">
        <v>2009.0</v>
      </c>
      <c r="B298" s="4" t="s">
        <v>233</v>
      </c>
      <c r="C298" s="4" t="s">
        <v>13</v>
      </c>
      <c r="D298" s="4" t="s">
        <v>398</v>
      </c>
      <c r="E298" s="4">
        <v>63.0</v>
      </c>
      <c r="F298" s="4" t="s">
        <v>266</v>
      </c>
      <c r="G298" s="4" t="s">
        <v>149</v>
      </c>
      <c r="H298" s="4">
        <v>382.0</v>
      </c>
      <c r="I298" s="4">
        <v>398.0</v>
      </c>
      <c r="J298" s="4">
        <v>780.0</v>
      </c>
    </row>
    <row r="299">
      <c r="A299" s="4">
        <v>2009.0</v>
      </c>
      <c r="B299" s="4" t="s">
        <v>233</v>
      </c>
      <c r="C299" s="4" t="s">
        <v>13</v>
      </c>
      <c r="D299" s="4" t="s">
        <v>398</v>
      </c>
      <c r="E299" s="4">
        <v>64.0</v>
      </c>
      <c r="F299" s="4" t="s">
        <v>2285</v>
      </c>
      <c r="G299" s="4" t="s">
        <v>646</v>
      </c>
      <c r="H299" s="4">
        <v>306.0</v>
      </c>
      <c r="I299" s="4">
        <v>464.0</v>
      </c>
      <c r="J299" s="4">
        <v>770.0</v>
      </c>
    </row>
    <row r="300">
      <c r="A300" s="4">
        <v>2009.0</v>
      </c>
      <c r="B300" s="4" t="s">
        <v>233</v>
      </c>
      <c r="C300" s="4" t="s">
        <v>13</v>
      </c>
      <c r="D300" s="4" t="s">
        <v>398</v>
      </c>
      <c r="E300" s="4">
        <v>65.0</v>
      </c>
      <c r="F300" s="4" t="s">
        <v>2221</v>
      </c>
      <c r="G300" s="4" t="s">
        <v>2144</v>
      </c>
      <c r="H300" s="4">
        <v>362.0</v>
      </c>
      <c r="I300" s="4">
        <v>406.0</v>
      </c>
      <c r="J300" s="4">
        <v>768.0</v>
      </c>
    </row>
    <row r="301">
      <c r="A301" s="4">
        <v>2009.0</v>
      </c>
      <c r="B301" s="4" t="s">
        <v>233</v>
      </c>
      <c r="C301" s="4" t="s">
        <v>13</v>
      </c>
      <c r="D301" s="4" t="s">
        <v>398</v>
      </c>
      <c r="E301" s="4">
        <v>66.0</v>
      </c>
      <c r="F301" s="4" t="s">
        <v>2496</v>
      </c>
      <c r="G301" s="4" t="s">
        <v>469</v>
      </c>
      <c r="H301" s="4">
        <v>392.0</v>
      </c>
      <c r="I301" s="4">
        <v>360.0</v>
      </c>
      <c r="J301" s="4">
        <v>752.0</v>
      </c>
    </row>
    <row r="302">
      <c r="A302" s="4">
        <v>2009.0</v>
      </c>
      <c r="B302" s="4" t="s">
        <v>233</v>
      </c>
      <c r="C302" s="4" t="s">
        <v>13</v>
      </c>
      <c r="D302" s="4" t="s">
        <v>398</v>
      </c>
      <c r="E302" s="4">
        <v>67.0</v>
      </c>
      <c r="F302" s="4" t="s">
        <v>1032</v>
      </c>
      <c r="G302" s="4" t="s">
        <v>2128</v>
      </c>
      <c r="H302" s="4">
        <v>334.0</v>
      </c>
      <c r="I302" s="4">
        <v>398.0</v>
      </c>
      <c r="J302" s="4">
        <v>732.0</v>
      </c>
    </row>
    <row r="303">
      <c r="A303" s="4">
        <v>2009.0</v>
      </c>
      <c r="B303" s="4" t="s">
        <v>233</v>
      </c>
      <c r="C303" s="4" t="s">
        <v>13</v>
      </c>
      <c r="D303" s="4" t="s">
        <v>398</v>
      </c>
      <c r="E303" s="4">
        <v>68.0</v>
      </c>
      <c r="F303" s="4" t="s">
        <v>2379</v>
      </c>
      <c r="G303" s="4" t="s">
        <v>24</v>
      </c>
      <c r="H303" s="4">
        <v>312.0</v>
      </c>
      <c r="I303" s="4">
        <v>400.0</v>
      </c>
      <c r="J303" s="4">
        <v>712.0</v>
      </c>
    </row>
    <row r="304">
      <c r="A304" s="4">
        <v>2009.0</v>
      </c>
      <c r="B304" s="4" t="s">
        <v>233</v>
      </c>
      <c r="C304" s="4" t="s">
        <v>13</v>
      </c>
      <c r="D304" s="4" t="s">
        <v>398</v>
      </c>
      <c r="E304" s="4">
        <v>69.0</v>
      </c>
      <c r="F304" s="4" t="s">
        <v>2497</v>
      </c>
      <c r="G304" s="4" t="s">
        <v>469</v>
      </c>
      <c r="H304" s="4">
        <v>288.0</v>
      </c>
      <c r="I304" s="4">
        <v>420.0</v>
      </c>
      <c r="J304" s="4">
        <v>708.0</v>
      </c>
    </row>
    <row r="305">
      <c r="A305" s="4">
        <v>2009.0</v>
      </c>
      <c r="B305" s="4" t="s">
        <v>233</v>
      </c>
      <c r="C305" s="4" t="s">
        <v>13</v>
      </c>
      <c r="D305" s="4" t="s">
        <v>398</v>
      </c>
      <c r="E305" s="4">
        <v>70.0</v>
      </c>
      <c r="F305" s="4" t="s">
        <v>2498</v>
      </c>
      <c r="G305" s="4" t="s">
        <v>2130</v>
      </c>
      <c r="H305" s="4">
        <v>268.0</v>
      </c>
      <c r="I305" s="4">
        <v>416.0</v>
      </c>
      <c r="J305" s="4">
        <v>684.0</v>
      </c>
    </row>
    <row r="306">
      <c r="A306" s="4">
        <v>2009.0</v>
      </c>
      <c r="B306" s="4" t="s">
        <v>233</v>
      </c>
      <c r="C306" s="4" t="s">
        <v>13</v>
      </c>
      <c r="D306" s="4" t="s">
        <v>398</v>
      </c>
      <c r="E306" s="4">
        <v>71.0</v>
      </c>
      <c r="F306" s="4" t="s">
        <v>2499</v>
      </c>
      <c r="G306" s="4" t="s">
        <v>2129</v>
      </c>
      <c r="H306" s="4">
        <v>308.0</v>
      </c>
      <c r="I306" s="4">
        <v>358.0</v>
      </c>
      <c r="J306" s="4">
        <v>666.0</v>
      </c>
    </row>
    <row r="307">
      <c r="A307" s="4">
        <v>2009.0</v>
      </c>
      <c r="B307" s="4" t="s">
        <v>233</v>
      </c>
      <c r="C307" s="4" t="s">
        <v>13</v>
      </c>
      <c r="D307" s="4" t="s">
        <v>398</v>
      </c>
      <c r="E307" s="4">
        <v>72.0</v>
      </c>
      <c r="F307" s="4" t="s">
        <v>2378</v>
      </c>
      <c r="G307" s="4" t="s">
        <v>2210</v>
      </c>
      <c r="H307" s="4">
        <v>376.0</v>
      </c>
      <c r="I307" s="4">
        <v>248.0</v>
      </c>
      <c r="J307" s="4">
        <v>624.0</v>
      </c>
    </row>
    <row r="308">
      <c r="A308" s="4">
        <v>2009.0</v>
      </c>
      <c r="B308" s="4" t="s">
        <v>233</v>
      </c>
      <c r="C308" s="4" t="s">
        <v>13</v>
      </c>
      <c r="D308" s="4" t="s">
        <v>398</v>
      </c>
      <c r="E308" s="4">
        <v>73.0</v>
      </c>
      <c r="F308" s="4" t="s">
        <v>1940</v>
      </c>
      <c r="G308" s="4" t="s">
        <v>2130</v>
      </c>
      <c r="H308" s="4">
        <v>284.0</v>
      </c>
      <c r="I308" s="4">
        <v>330.0</v>
      </c>
      <c r="J308" s="4">
        <v>614.0</v>
      </c>
    </row>
    <row r="309">
      <c r="A309" s="4">
        <v>2009.0</v>
      </c>
      <c r="B309" s="4" t="s">
        <v>233</v>
      </c>
      <c r="C309" s="4" t="s">
        <v>13</v>
      </c>
      <c r="D309" s="4" t="s">
        <v>398</v>
      </c>
      <c r="E309" s="4">
        <v>74.0</v>
      </c>
      <c r="F309" s="4" t="s">
        <v>281</v>
      </c>
      <c r="G309" s="4" t="s">
        <v>20</v>
      </c>
      <c r="H309" s="4">
        <v>278.0</v>
      </c>
      <c r="I309" s="4">
        <v>322.0</v>
      </c>
      <c r="J309" s="4">
        <v>600.0</v>
      </c>
    </row>
    <row r="310">
      <c r="A310" s="4">
        <v>2009.0</v>
      </c>
      <c r="B310" s="4" t="s">
        <v>233</v>
      </c>
      <c r="C310" s="4" t="s">
        <v>13</v>
      </c>
      <c r="D310" s="4" t="s">
        <v>398</v>
      </c>
      <c r="E310" s="4">
        <v>75.0</v>
      </c>
      <c r="F310" s="4" t="s">
        <v>2500</v>
      </c>
      <c r="G310" s="4" t="s">
        <v>469</v>
      </c>
      <c r="H310" s="4">
        <v>262.0</v>
      </c>
      <c r="I310" s="4">
        <v>298.0</v>
      </c>
      <c r="J310" s="4">
        <v>560.0</v>
      </c>
    </row>
    <row r="311">
      <c r="A311" s="4">
        <v>2009.0</v>
      </c>
      <c r="B311" s="4" t="s">
        <v>233</v>
      </c>
      <c r="C311" s="4" t="s">
        <v>13</v>
      </c>
      <c r="D311" s="4" t="s">
        <v>398</v>
      </c>
      <c r="E311" s="4">
        <v>76.0</v>
      </c>
      <c r="F311" s="4" t="s">
        <v>2501</v>
      </c>
      <c r="G311" s="4" t="s">
        <v>2308</v>
      </c>
      <c r="H311" s="4">
        <v>442.0</v>
      </c>
      <c r="I311" s="4">
        <v>0.0</v>
      </c>
      <c r="J311" s="4">
        <v>442.0</v>
      </c>
    </row>
    <row r="312">
      <c r="A312" s="4">
        <v>2009.0</v>
      </c>
      <c r="B312" s="4" t="s">
        <v>233</v>
      </c>
      <c r="C312" s="4" t="s">
        <v>57</v>
      </c>
      <c r="D312" s="4" t="s">
        <v>398</v>
      </c>
      <c r="E312" s="4">
        <v>1.0</v>
      </c>
      <c r="F312" s="4" t="s">
        <v>1579</v>
      </c>
      <c r="G312" s="4" t="s">
        <v>2128</v>
      </c>
      <c r="H312" s="4">
        <v>472.0</v>
      </c>
      <c r="I312" s="4">
        <v>618.0</v>
      </c>
      <c r="J312" s="4">
        <v>1090.0</v>
      </c>
    </row>
    <row r="313">
      <c r="A313" s="4">
        <v>2009.0</v>
      </c>
      <c r="B313" s="4" t="s">
        <v>233</v>
      </c>
      <c r="C313" s="4" t="s">
        <v>57</v>
      </c>
      <c r="D313" s="4" t="s">
        <v>398</v>
      </c>
      <c r="E313" s="4">
        <v>2.0</v>
      </c>
      <c r="F313" s="4" t="s">
        <v>287</v>
      </c>
      <c r="G313" s="4" t="s">
        <v>2295</v>
      </c>
      <c r="H313" s="4">
        <v>536.0</v>
      </c>
      <c r="I313" s="4">
        <v>530.0</v>
      </c>
      <c r="J313" s="4">
        <v>1066.0</v>
      </c>
    </row>
    <row r="314">
      <c r="A314" s="4">
        <v>2009.0</v>
      </c>
      <c r="B314" s="4" t="s">
        <v>233</v>
      </c>
      <c r="C314" s="4" t="s">
        <v>57</v>
      </c>
      <c r="D314" s="4" t="s">
        <v>398</v>
      </c>
      <c r="E314" s="4">
        <v>3.0</v>
      </c>
      <c r="F314" s="4" t="s">
        <v>58</v>
      </c>
      <c r="G314" s="4" t="s">
        <v>2129</v>
      </c>
      <c r="H314" s="4">
        <v>522.0</v>
      </c>
      <c r="I314" s="4">
        <v>516.0</v>
      </c>
      <c r="J314" s="4">
        <v>1038.0</v>
      </c>
    </row>
    <row r="315">
      <c r="A315" s="4">
        <v>2009.0</v>
      </c>
      <c r="B315" s="4" t="s">
        <v>233</v>
      </c>
      <c r="C315" s="4" t="s">
        <v>57</v>
      </c>
      <c r="D315" s="4" t="s">
        <v>398</v>
      </c>
      <c r="E315" s="4">
        <v>4.0</v>
      </c>
      <c r="F315" s="4" t="s">
        <v>1205</v>
      </c>
      <c r="G315" s="4" t="s">
        <v>2198</v>
      </c>
      <c r="H315" s="4">
        <v>466.0</v>
      </c>
      <c r="I315" s="4">
        <v>504.0</v>
      </c>
      <c r="J315" s="4">
        <v>970.0</v>
      </c>
    </row>
    <row r="316">
      <c r="A316" s="4">
        <v>2009.0</v>
      </c>
      <c r="B316" s="4" t="s">
        <v>233</v>
      </c>
      <c r="C316" s="4" t="s">
        <v>57</v>
      </c>
      <c r="D316" s="4" t="s">
        <v>398</v>
      </c>
      <c r="E316" s="4">
        <v>5.0</v>
      </c>
      <c r="F316" s="4" t="s">
        <v>1548</v>
      </c>
      <c r="G316" s="4" t="s">
        <v>2470</v>
      </c>
      <c r="H316" s="4">
        <v>436.0</v>
      </c>
      <c r="I316" s="4">
        <v>528.0</v>
      </c>
      <c r="J316" s="4">
        <v>964.0</v>
      </c>
    </row>
    <row r="317">
      <c r="A317" s="4">
        <v>2009.0</v>
      </c>
      <c r="B317" s="4" t="s">
        <v>233</v>
      </c>
      <c r="C317" s="4" t="s">
        <v>57</v>
      </c>
      <c r="D317" s="4" t="s">
        <v>398</v>
      </c>
      <c r="E317" s="4">
        <v>6.0</v>
      </c>
      <c r="F317" s="4" t="s">
        <v>2223</v>
      </c>
      <c r="G317" s="4" t="s">
        <v>663</v>
      </c>
      <c r="H317" s="4">
        <v>440.0</v>
      </c>
      <c r="I317" s="4">
        <v>486.0</v>
      </c>
      <c r="J317" s="4">
        <v>926.0</v>
      </c>
    </row>
    <row r="318">
      <c r="A318" s="4">
        <v>2009.0</v>
      </c>
      <c r="B318" s="4" t="s">
        <v>233</v>
      </c>
      <c r="C318" s="4" t="s">
        <v>57</v>
      </c>
      <c r="D318" s="4" t="s">
        <v>398</v>
      </c>
      <c r="E318" s="4">
        <v>7.0</v>
      </c>
      <c r="F318" s="4" t="s">
        <v>2384</v>
      </c>
      <c r="G318" s="4" t="s">
        <v>2020</v>
      </c>
      <c r="H318" s="4">
        <v>400.0</v>
      </c>
      <c r="I318" s="4">
        <v>506.0</v>
      </c>
      <c r="J318" s="4">
        <v>906.0</v>
      </c>
    </row>
    <row r="319">
      <c r="A319" s="4">
        <v>2009.0</v>
      </c>
      <c r="B319" s="4" t="s">
        <v>233</v>
      </c>
      <c r="C319" s="4" t="s">
        <v>57</v>
      </c>
      <c r="D319" s="4" t="s">
        <v>398</v>
      </c>
      <c r="E319" s="4">
        <v>8.0</v>
      </c>
      <c r="F319" s="4" t="s">
        <v>1581</v>
      </c>
      <c r="G319" s="4" t="s">
        <v>110</v>
      </c>
      <c r="H319" s="4">
        <v>388.0</v>
      </c>
      <c r="I319" s="4">
        <v>486.0</v>
      </c>
      <c r="J319" s="4">
        <v>874.0</v>
      </c>
    </row>
    <row r="320">
      <c r="A320" s="4">
        <v>2009.0</v>
      </c>
      <c r="B320" s="4" t="s">
        <v>233</v>
      </c>
      <c r="C320" s="4" t="s">
        <v>57</v>
      </c>
      <c r="D320" s="4" t="s">
        <v>398</v>
      </c>
      <c r="E320" s="4">
        <v>9.0</v>
      </c>
      <c r="F320" s="4" t="s">
        <v>1697</v>
      </c>
      <c r="G320" s="4" t="s">
        <v>2128</v>
      </c>
      <c r="H320" s="4">
        <v>426.0</v>
      </c>
      <c r="I320" s="4">
        <v>404.0</v>
      </c>
      <c r="J320" s="4">
        <v>830.0</v>
      </c>
    </row>
    <row r="321">
      <c r="A321" s="4">
        <v>2009.0</v>
      </c>
      <c r="B321" s="4" t="s">
        <v>233</v>
      </c>
      <c r="C321" s="4" t="s">
        <v>57</v>
      </c>
      <c r="D321" s="4" t="s">
        <v>398</v>
      </c>
      <c r="E321" s="4">
        <v>10.0</v>
      </c>
      <c r="F321" s="4" t="s">
        <v>2224</v>
      </c>
      <c r="G321" s="4" t="s">
        <v>2158</v>
      </c>
      <c r="H321" s="4">
        <v>402.0</v>
      </c>
      <c r="I321" s="4">
        <v>418.0</v>
      </c>
      <c r="J321" s="4">
        <v>820.0</v>
      </c>
    </row>
    <row r="322">
      <c r="A322" s="4">
        <v>2009.0</v>
      </c>
      <c r="B322" s="4" t="s">
        <v>233</v>
      </c>
      <c r="C322" s="4" t="s">
        <v>57</v>
      </c>
      <c r="D322" s="4" t="s">
        <v>398</v>
      </c>
      <c r="E322" s="4">
        <v>11.0</v>
      </c>
      <c r="F322" s="4" t="s">
        <v>1912</v>
      </c>
      <c r="G322" s="4" t="s">
        <v>263</v>
      </c>
      <c r="H322" s="4">
        <v>414.0</v>
      </c>
      <c r="I322" s="4">
        <v>364.0</v>
      </c>
      <c r="J322" s="4">
        <v>778.0</v>
      </c>
    </row>
    <row r="323">
      <c r="A323" s="4">
        <v>2009.0</v>
      </c>
      <c r="B323" s="4" t="s">
        <v>233</v>
      </c>
      <c r="C323" s="4" t="s">
        <v>57</v>
      </c>
      <c r="D323" s="4" t="s">
        <v>398</v>
      </c>
      <c r="E323" s="4">
        <v>12.0</v>
      </c>
      <c r="F323" s="4" t="s">
        <v>2226</v>
      </c>
      <c r="G323" s="4" t="s">
        <v>2134</v>
      </c>
      <c r="H323" s="4">
        <v>340.0</v>
      </c>
      <c r="I323" s="4">
        <v>396.0</v>
      </c>
      <c r="J323" s="4">
        <v>736.0</v>
      </c>
    </row>
    <row r="324">
      <c r="A324" s="4">
        <v>2009.0</v>
      </c>
      <c r="B324" s="4" t="s">
        <v>233</v>
      </c>
      <c r="C324" s="4" t="s">
        <v>57</v>
      </c>
      <c r="D324" s="4" t="s">
        <v>398</v>
      </c>
      <c r="E324" s="4">
        <v>13.0</v>
      </c>
      <c r="F324" s="4" t="s">
        <v>2502</v>
      </c>
      <c r="G324" s="4" t="s">
        <v>2358</v>
      </c>
      <c r="H324" s="4">
        <v>324.0</v>
      </c>
      <c r="I324" s="4">
        <v>408.0</v>
      </c>
      <c r="J324" s="4">
        <v>732.0</v>
      </c>
    </row>
    <row r="325">
      <c r="A325" s="4">
        <v>2009.0</v>
      </c>
      <c r="B325" s="4" t="s">
        <v>233</v>
      </c>
      <c r="C325" s="4" t="s">
        <v>57</v>
      </c>
      <c r="D325" s="4" t="s">
        <v>398</v>
      </c>
      <c r="E325" s="4">
        <v>14.0</v>
      </c>
      <c r="F325" s="4" t="s">
        <v>2503</v>
      </c>
      <c r="G325" s="4" t="s">
        <v>24</v>
      </c>
      <c r="H325" s="4">
        <v>310.0</v>
      </c>
      <c r="I325" s="4">
        <v>396.0</v>
      </c>
      <c r="J325" s="4">
        <v>706.0</v>
      </c>
    </row>
    <row r="326">
      <c r="A326" s="4">
        <v>2009.0</v>
      </c>
      <c r="B326" s="4" t="s">
        <v>233</v>
      </c>
      <c r="C326" s="4" t="s">
        <v>57</v>
      </c>
      <c r="D326" s="4" t="s">
        <v>398</v>
      </c>
      <c r="E326" s="4">
        <v>15.0</v>
      </c>
      <c r="F326" s="4" t="s">
        <v>2504</v>
      </c>
      <c r="G326" s="4" t="s">
        <v>1547</v>
      </c>
      <c r="H326" s="4">
        <v>312.0</v>
      </c>
      <c r="I326" s="4">
        <v>376.0</v>
      </c>
      <c r="J326" s="4">
        <v>688.0</v>
      </c>
    </row>
    <row r="327">
      <c r="A327" s="4">
        <v>2009.0</v>
      </c>
      <c r="B327" s="4" t="s">
        <v>233</v>
      </c>
      <c r="C327" s="4" t="s">
        <v>57</v>
      </c>
      <c r="D327" s="4" t="s">
        <v>398</v>
      </c>
      <c r="E327" s="4">
        <v>16.0</v>
      </c>
      <c r="F327" s="4" t="s">
        <v>1815</v>
      </c>
      <c r="G327" s="4" t="s">
        <v>24</v>
      </c>
      <c r="H327" s="4">
        <v>276.0</v>
      </c>
      <c r="I327" s="4">
        <v>384.0</v>
      </c>
      <c r="J327" s="4">
        <v>660.0</v>
      </c>
    </row>
    <row r="328">
      <c r="A328" s="4">
        <v>2009.0</v>
      </c>
      <c r="B328" s="4" t="s">
        <v>233</v>
      </c>
      <c r="C328" s="4" t="s">
        <v>57</v>
      </c>
      <c r="D328" s="4" t="s">
        <v>398</v>
      </c>
      <c r="E328" s="4">
        <v>17.0</v>
      </c>
      <c r="F328" s="4" t="s">
        <v>2231</v>
      </c>
      <c r="G328" s="4" t="s">
        <v>469</v>
      </c>
      <c r="H328" s="4">
        <v>296.0</v>
      </c>
      <c r="I328" s="4">
        <v>360.0</v>
      </c>
      <c r="J328" s="4">
        <v>656.0</v>
      </c>
    </row>
    <row r="329">
      <c r="A329" s="4">
        <v>2009.0</v>
      </c>
      <c r="B329" s="4" t="s">
        <v>233</v>
      </c>
      <c r="C329" s="4" t="s">
        <v>57</v>
      </c>
      <c r="D329" s="4" t="s">
        <v>398</v>
      </c>
      <c r="E329" s="4">
        <v>18.0</v>
      </c>
      <c r="F329" s="4" t="s">
        <v>1515</v>
      </c>
      <c r="G329" s="4" t="s">
        <v>654</v>
      </c>
      <c r="H329" s="4">
        <v>268.0</v>
      </c>
      <c r="I329" s="4">
        <v>360.0</v>
      </c>
      <c r="J329" s="4">
        <v>628.0</v>
      </c>
    </row>
    <row r="330">
      <c r="A330" s="4">
        <v>2009.0</v>
      </c>
      <c r="B330" s="4" t="s">
        <v>233</v>
      </c>
      <c r="C330" s="4" t="s">
        <v>57</v>
      </c>
      <c r="D330" s="4" t="s">
        <v>398</v>
      </c>
      <c r="E330" s="4">
        <v>19.0</v>
      </c>
      <c r="F330" s="4" t="s">
        <v>1914</v>
      </c>
      <c r="G330" s="4" t="s">
        <v>2158</v>
      </c>
      <c r="H330" s="4">
        <v>250.0</v>
      </c>
      <c r="I330" s="4">
        <v>340.0</v>
      </c>
      <c r="J330" s="4">
        <v>590.0</v>
      </c>
    </row>
    <row r="331">
      <c r="A331" s="4">
        <v>2009.0</v>
      </c>
      <c r="B331" s="4" t="s">
        <v>233</v>
      </c>
      <c r="C331" s="4" t="s">
        <v>57</v>
      </c>
      <c r="D331" s="4" t="s">
        <v>398</v>
      </c>
      <c r="E331" s="4">
        <v>20.0</v>
      </c>
      <c r="F331" s="4" t="s">
        <v>2392</v>
      </c>
      <c r="G331" s="4" t="s">
        <v>1547</v>
      </c>
      <c r="H331" s="4">
        <v>240.0</v>
      </c>
      <c r="I331" s="4">
        <v>346.0</v>
      </c>
      <c r="J331" s="4">
        <v>586.0</v>
      </c>
    </row>
    <row r="332">
      <c r="A332" s="4">
        <v>2009.0</v>
      </c>
      <c r="B332" s="4" t="s">
        <v>233</v>
      </c>
      <c r="C332" s="4" t="s">
        <v>57</v>
      </c>
      <c r="D332" s="4" t="s">
        <v>398</v>
      </c>
      <c r="E332" s="4">
        <v>21.0</v>
      </c>
      <c r="F332" s="4" t="s">
        <v>1918</v>
      </c>
      <c r="G332" s="4" t="s">
        <v>2130</v>
      </c>
      <c r="H332" s="4">
        <v>254.0</v>
      </c>
      <c r="I332" s="4">
        <v>326.0</v>
      </c>
      <c r="J332" s="4">
        <v>580.0</v>
      </c>
    </row>
    <row r="333">
      <c r="A333" s="4">
        <v>2009.0</v>
      </c>
      <c r="B333" s="4" t="s">
        <v>233</v>
      </c>
      <c r="C333" s="4" t="s">
        <v>57</v>
      </c>
      <c r="D333" s="4" t="s">
        <v>398</v>
      </c>
      <c r="E333" s="4">
        <v>22.0</v>
      </c>
      <c r="F333" s="4" t="s">
        <v>2389</v>
      </c>
      <c r="G333" s="4" t="s">
        <v>2129</v>
      </c>
      <c r="H333" s="4">
        <v>258.0</v>
      </c>
      <c r="I333" s="4">
        <v>278.0</v>
      </c>
      <c r="J333" s="4">
        <v>536.0</v>
      </c>
    </row>
    <row r="334">
      <c r="A334" s="4">
        <v>2009.0</v>
      </c>
      <c r="B334" s="4" t="s">
        <v>233</v>
      </c>
      <c r="C334" s="4" t="s">
        <v>57</v>
      </c>
      <c r="D334" s="4" t="s">
        <v>398</v>
      </c>
      <c r="E334" s="4">
        <v>23.0</v>
      </c>
      <c r="F334" s="4" t="s">
        <v>2396</v>
      </c>
      <c r="G334" s="4" t="s">
        <v>2495</v>
      </c>
      <c r="H334" s="4">
        <v>234.0</v>
      </c>
      <c r="I334" s="4">
        <v>224.0</v>
      </c>
      <c r="J334" s="4">
        <v>458.0</v>
      </c>
    </row>
    <row r="335">
      <c r="A335" s="4">
        <v>2009.0</v>
      </c>
      <c r="B335" s="4" t="s">
        <v>233</v>
      </c>
      <c r="C335" s="4" t="s">
        <v>57</v>
      </c>
      <c r="D335" s="4" t="s">
        <v>398</v>
      </c>
      <c r="E335" s="4">
        <v>24.0</v>
      </c>
      <c r="F335" s="4" t="s">
        <v>908</v>
      </c>
      <c r="G335" s="4" t="s">
        <v>2324</v>
      </c>
      <c r="H335" s="4">
        <v>162.0</v>
      </c>
      <c r="I335" s="4">
        <v>142.0</v>
      </c>
      <c r="J335" s="4">
        <v>304.0</v>
      </c>
    </row>
    <row r="336">
      <c r="A336" s="4">
        <v>2009.0</v>
      </c>
      <c r="B336" s="4" t="s">
        <v>233</v>
      </c>
      <c r="C336" s="4" t="s">
        <v>57</v>
      </c>
      <c r="D336" s="4" t="s">
        <v>398</v>
      </c>
      <c r="E336" s="4">
        <v>25.0</v>
      </c>
      <c r="F336" s="4" t="s">
        <v>2127</v>
      </c>
      <c r="G336" s="4" t="s">
        <v>2129</v>
      </c>
      <c r="H336" s="4">
        <v>84.0</v>
      </c>
      <c r="I336" s="4">
        <v>128.0</v>
      </c>
      <c r="J336" s="4">
        <v>212.0</v>
      </c>
    </row>
    <row r="337">
      <c r="A337" s="4">
        <v>2009.0</v>
      </c>
      <c r="B337" s="4" t="s">
        <v>298</v>
      </c>
      <c r="C337" s="4" t="s">
        <v>13</v>
      </c>
      <c r="D337" s="4" t="s">
        <v>398</v>
      </c>
      <c r="E337" s="4">
        <v>1.0</v>
      </c>
      <c r="F337" s="4" t="s">
        <v>937</v>
      </c>
      <c r="G337" s="4" t="s">
        <v>2398</v>
      </c>
      <c r="H337" s="4">
        <v>562.0</v>
      </c>
      <c r="I337" s="4">
        <v>536.0</v>
      </c>
      <c r="J337" s="4">
        <v>1098.0</v>
      </c>
    </row>
    <row r="338">
      <c r="A338" s="4">
        <v>2009.0</v>
      </c>
      <c r="B338" s="4" t="s">
        <v>298</v>
      </c>
      <c r="C338" s="4" t="s">
        <v>13</v>
      </c>
      <c r="D338" s="4" t="s">
        <v>398</v>
      </c>
      <c r="E338" s="4">
        <v>2.0</v>
      </c>
      <c r="F338" s="4" t="s">
        <v>635</v>
      </c>
      <c r="G338" s="4" t="s">
        <v>135</v>
      </c>
      <c r="H338" s="4">
        <v>584.0</v>
      </c>
      <c r="I338" s="4">
        <v>510.0</v>
      </c>
      <c r="J338" s="4">
        <v>1094.0</v>
      </c>
    </row>
    <row r="339">
      <c r="A339" s="4">
        <v>2009.0</v>
      </c>
      <c r="B339" s="4" t="s">
        <v>298</v>
      </c>
      <c r="C339" s="4" t="s">
        <v>13</v>
      </c>
      <c r="D339" s="4" t="s">
        <v>398</v>
      </c>
      <c r="E339" s="4">
        <v>3.0</v>
      </c>
      <c r="F339" s="4" t="s">
        <v>576</v>
      </c>
      <c r="G339" s="4" t="s">
        <v>263</v>
      </c>
      <c r="H339" s="4">
        <v>538.0</v>
      </c>
      <c r="I339" s="4">
        <v>534.0</v>
      </c>
      <c r="J339" s="4">
        <v>1072.0</v>
      </c>
    </row>
    <row r="340">
      <c r="A340" s="4">
        <v>2009.0</v>
      </c>
      <c r="B340" s="4" t="s">
        <v>298</v>
      </c>
      <c r="C340" s="4" t="s">
        <v>13</v>
      </c>
      <c r="D340" s="4" t="s">
        <v>398</v>
      </c>
      <c r="E340" s="4">
        <v>4.0</v>
      </c>
      <c r="F340" s="4" t="s">
        <v>302</v>
      </c>
      <c r="G340" s="4" t="s">
        <v>2505</v>
      </c>
      <c r="H340" s="4">
        <v>534.0</v>
      </c>
      <c r="I340" s="4">
        <v>520.0</v>
      </c>
      <c r="J340" s="4">
        <v>1054.0</v>
      </c>
    </row>
    <row r="341">
      <c r="A341" s="4">
        <v>2009.0</v>
      </c>
      <c r="B341" s="4" t="s">
        <v>298</v>
      </c>
      <c r="C341" s="4" t="s">
        <v>13</v>
      </c>
      <c r="D341" s="4" t="s">
        <v>398</v>
      </c>
      <c r="E341" s="4">
        <v>5.0</v>
      </c>
      <c r="F341" s="4" t="s">
        <v>1707</v>
      </c>
      <c r="G341" s="4" t="s">
        <v>263</v>
      </c>
      <c r="H341" s="4">
        <v>546.0</v>
      </c>
      <c r="I341" s="4">
        <v>492.0</v>
      </c>
      <c r="J341" s="4">
        <v>1038.0</v>
      </c>
    </row>
    <row r="342">
      <c r="A342" s="4">
        <v>2009.0</v>
      </c>
      <c r="B342" s="4" t="s">
        <v>298</v>
      </c>
      <c r="C342" s="4" t="s">
        <v>13</v>
      </c>
      <c r="D342" s="4" t="s">
        <v>398</v>
      </c>
      <c r="E342" s="4">
        <v>6.0</v>
      </c>
      <c r="F342" s="4" t="s">
        <v>916</v>
      </c>
      <c r="G342" s="4" t="s">
        <v>2158</v>
      </c>
      <c r="H342" s="4">
        <v>554.0</v>
      </c>
      <c r="I342" s="4">
        <v>454.0</v>
      </c>
      <c r="J342" s="4">
        <v>1008.0</v>
      </c>
    </row>
    <row r="343">
      <c r="A343" s="4">
        <v>2009.0</v>
      </c>
      <c r="B343" s="4" t="s">
        <v>298</v>
      </c>
      <c r="C343" s="4" t="s">
        <v>13</v>
      </c>
      <c r="D343" s="4" t="s">
        <v>398</v>
      </c>
      <c r="E343" s="4">
        <v>7.0</v>
      </c>
      <c r="F343" s="4" t="s">
        <v>590</v>
      </c>
      <c r="G343" s="4" t="s">
        <v>2277</v>
      </c>
      <c r="H343" s="4">
        <v>530.0</v>
      </c>
      <c r="I343" s="4">
        <v>462.0</v>
      </c>
      <c r="J343" s="4">
        <v>992.0</v>
      </c>
    </row>
    <row r="344">
      <c r="A344" s="4">
        <v>2009.0</v>
      </c>
      <c r="B344" s="4" t="s">
        <v>298</v>
      </c>
      <c r="C344" s="4" t="s">
        <v>13</v>
      </c>
      <c r="D344" s="4" t="s">
        <v>398</v>
      </c>
      <c r="E344" s="4">
        <v>8.0</v>
      </c>
      <c r="F344" s="4" t="s">
        <v>747</v>
      </c>
      <c r="G344" s="4" t="s">
        <v>2144</v>
      </c>
      <c r="H344" s="4">
        <v>516.0</v>
      </c>
      <c r="I344" s="4">
        <v>472.0</v>
      </c>
      <c r="J344" s="4">
        <v>988.0</v>
      </c>
    </row>
    <row r="345">
      <c r="A345" s="4">
        <v>2009.0</v>
      </c>
      <c r="B345" s="4" t="s">
        <v>298</v>
      </c>
      <c r="C345" s="4" t="s">
        <v>13</v>
      </c>
      <c r="D345" s="4" t="s">
        <v>398</v>
      </c>
      <c r="E345" s="4">
        <v>9.0</v>
      </c>
      <c r="F345" s="4" t="s">
        <v>1496</v>
      </c>
      <c r="G345" s="4" t="s">
        <v>2284</v>
      </c>
      <c r="H345" s="4">
        <v>580.0</v>
      </c>
      <c r="I345" s="4">
        <v>406.0</v>
      </c>
      <c r="J345" s="4">
        <v>986.0</v>
      </c>
    </row>
    <row r="346">
      <c r="A346" s="4">
        <v>2009.0</v>
      </c>
      <c r="B346" s="4" t="s">
        <v>298</v>
      </c>
      <c r="C346" s="4" t="s">
        <v>13</v>
      </c>
      <c r="D346" s="4" t="s">
        <v>398</v>
      </c>
      <c r="E346" s="4">
        <v>10.0</v>
      </c>
      <c r="F346" s="4" t="s">
        <v>1493</v>
      </c>
      <c r="G346" s="4" t="s">
        <v>2506</v>
      </c>
      <c r="H346" s="4">
        <v>578.0</v>
      </c>
      <c r="I346" s="4">
        <v>398.0</v>
      </c>
      <c r="J346" s="4">
        <v>976.0</v>
      </c>
    </row>
    <row r="347">
      <c r="A347" s="4">
        <v>2009.0</v>
      </c>
      <c r="B347" s="4" t="s">
        <v>298</v>
      </c>
      <c r="C347" s="4" t="s">
        <v>13</v>
      </c>
      <c r="D347" s="4" t="s">
        <v>398</v>
      </c>
      <c r="E347" s="4">
        <v>11.0</v>
      </c>
      <c r="F347" s="4" t="s">
        <v>1819</v>
      </c>
      <c r="G347" s="4" t="s">
        <v>2134</v>
      </c>
      <c r="H347" s="4">
        <v>514.0</v>
      </c>
      <c r="I347" s="4">
        <v>448.0</v>
      </c>
      <c r="J347" s="4">
        <v>962.0</v>
      </c>
    </row>
    <row r="348">
      <c r="A348" s="4">
        <v>2009.0</v>
      </c>
      <c r="B348" s="4" t="s">
        <v>298</v>
      </c>
      <c r="C348" s="4" t="s">
        <v>13</v>
      </c>
      <c r="D348" s="4" t="s">
        <v>398</v>
      </c>
      <c r="E348" s="4">
        <v>12.0</v>
      </c>
      <c r="F348" s="4" t="s">
        <v>577</v>
      </c>
      <c r="G348" s="4" t="s">
        <v>2083</v>
      </c>
      <c r="H348" s="4">
        <v>544.0</v>
      </c>
      <c r="I348" s="4">
        <v>406.0</v>
      </c>
      <c r="J348" s="4">
        <v>950.0</v>
      </c>
    </row>
    <row r="349">
      <c r="A349" s="4">
        <v>2009.0</v>
      </c>
      <c r="B349" s="4" t="s">
        <v>298</v>
      </c>
      <c r="C349" s="4" t="s">
        <v>13</v>
      </c>
      <c r="D349" s="4" t="s">
        <v>398</v>
      </c>
      <c r="E349" s="4">
        <v>13.0</v>
      </c>
      <c r="F349" s="4" t="s">
        <v>2085</v>
      </c>
      <c r="G349" s="4" t="s">
        <v>263</v>
      </c>
      <c r="H349" s="4">
        <v>480.0</v>
      </c>
      <c r="I349" s="4">
        <v>466.0</v>
      </c>
      <c r="J349" s="4">
        <v>946.0</v>
      </c>
    </row>
    <row r="350">
      <c r="A350" s="4">
        <v>2009.0</v>
      </c>
      <c r="B350" s="4" t="s">
        <v>298</v>
      </c>
      <c r="C350" s="4" t="s">
        <v>13</v>
      </c>
      <c r="D350" s="4" t="s">
        <v>398</v>
      </c>
      <c r="E350" s="4">
        <v>14.0</v>
      </c>
      <c r="F350" s="4" t="s">
        <v>314</v>
      </c>
      <c r="G350" s="4" t="s">
        <v>2139</v>
      </c>
      <c r="H350" s="4">
        <v>464.0</v>
      </c>
      <c r="I350" s="4">
        <v>478.0</v>
      </c>
      <c r="J350" s="4">
        <v>942.0</v>
      </c>
    </row>
    <row r="351">
      <c r="A351" s="4">
        <v>2009.0</v>
      </c>
      <c r="B351" s="4" t="s">
        <v>298</v>
      </c>
      <c r="C351" s="4" t="s">
        <v>13</v>
      </c>
      <c r="D351" s="4" t="s">
        <v>398</v>
      </c>
      <c r="E351" s="4">
        <v>15.0</v>
      </c>
      <c r="F351" s="4" t="s">
        <v>1594</v>
      </c>
      <c r="G351" s="4" t="s">
        <v>24</v>
      </c>
      <c r="H351" s="4">
        <v>474.0</v>
      </c>
      <c r="I351" s="4">
        <v>456.0</v>
      </c>
      <c r="J351" s="4">
        <v>930.0</v>
      </c>
    </row>
    <row r="352">
      <c r="A352" s="4">
        <v>2009.0</v>
      </c>
      <c r="B352" s="4" t="s">
        <v>298</v>
      </c>
      <c r="C352" s="4" t="s">
        <v>13</v>
      </c>
      <c r="D352" s="4" t="s">
        <v>398</v>
      </c>
      <c r="E352" s="4">
        <v>16.0</v>
      </c>
      <c r="F352" s="4" t="s">
        <v>2507</v>
      </c>
      <c r="G352" s="4" t="s">
        <v>2259</v>
      </c>
      <c r="H352" s="4">
        <v>482.0</v>
      </c>
      <c r="I352" s="4">
        <v>442.0</v>
      </c>
      <c r="J352" s="4">
        <v>924.0</v>
      </c>
    </row>
    <row r="353">
      <c r="A353" s="4">
        <v>2009.0</v>
      </c>
      <c r="B353" s="4" t="s">
        <v>298</v>
      </c>
      <c r="C353" s="4" t="s">
        <v>13</v>
      </c>
      <c r="D353" s="4" t="s">
        <v>398</v>
      </c>
      <c r="E353" s="4">
        <v>17.0</v>
      </c>
      <c r="F353" s="4" t="s">
        <v>1503</v>
      </c>
      <c r="G353" s="4" t="s">
        <v>2237</v>
      </c>
      <c r="H353" s="4">
        <v>482.0</v>
      </c>
      <c r="I353" s="4">
        <v>430.0</v>
      </c>
      <c r="J353" s="4">
        <v>912.0</v>
      </c>
    </row>
    <row r="354">
      <c r="A354" s="4">
        <v>2009.0</v>
      </c>
      <c r="B354" s="4" t="s">
        <v>298</v>
      </c>
      <c r="C354" s="4" t="s">
        <v>13</v>
      </c>
      <c r="D354" s="4" t="s">
        <v>398</v>
      </c>
      <c r="E354" s="4">
        <v>18.0</v>
      </c>
      <c r="F354" s="4" t="s">
        <v>1702</v>
      </c>
      <c r="G354" s="4" t="s">
        <v>663</v>
      </c>
      <c r="H354" s="4">
        <v>464.0</v>
      </c>
      <c r="I354" s="4">
        <v>444.0</v>
      </c>
      <c r="J354" s="4">
        <v>908.0</v>
      </c>
    </row>
    <row r="355">
      <c r="A355" s="4">
        <v>2009.0</v>
      </c>
      <c r="B355" s="4" t="s">
        <v>298</v>
      </c>
      <c r="C355" s="4" t="s">
        <v>13</v>
      </c>
      <c r="D355" s="4" t="s">
        <v>398</v>
      </c>
      <c r="E355" s="4">
        <v>19.0</v>
      </c>
      <c r="F355" s="4" t="s">
        <v>2087</v>
      </c>
      <c r="G355" s="4" t="s">
        <v>2237</v>
      </c>
      <c r="H355" s="4">
        <v>474.0</v>
      </c>
      <c r="I355" s="4">
        <v>424.0</v>
      </c>
      <c r="J355" s="4">
        <v>898.0</v>
      </c>
    </row>
    <row r="356">
      <c r="A356" s="4">
        <v>2009.0</v>
      </c>
      <c r="B356" s="4" t="s">
        <v>298</v>
      </c>
      <c r="C356" s="4" t="s">
        <v>13</v>
      </c>
      <c r="D356" s="4" t="s">
        <v>398</v>
      </c>
      <c r="E356" s="4">
        <v>20.0</v>
      </c>
      <c r="F356" s="4" t="s">
        <v>1216</v>
      </c>
      <c r="G356" s="4" t="s">
        <v>24</v>
      </c>
      <c r="H356" s="4">
        <v>506.0</v>
      </c>
      <c r="I356" s="4">
        <v>390.0</v>
      </c>
      <c r="J356" s="4">
        <v>896.0</v>
      </c>
    </row>
    <row r="357">
      <c r="A357" s="4">
        <v>2009.0</v>
      </c>
      <c r="B357" s="4" t="s">
        <v>298</v>
      </c>
      <c r="C357" s="4" t="s">
        <v>13</v>
      </c>
      <c r="D357" s="4" t="s">
        <v>398</v>
      </c>
      <c r="E357" s="4">
        <v>21.0</v>
      </c>
      <c r="F357" s="4" t="s">
        <v>305</v>
      </c>
      <c r="G357" s="4" t="s">
        <v>306</v>
      </c>
      <c r="H357" s="4">
        <v>424.0</v>
      </c>
      <c r="I357" s="4">
        <v>472.0</v>
      </c>
      <c r="J357" s="4">
        <v>896.0</v>
      </c>
    </row>
    <row r="358">
      <c r="A358" s="4">
        <v>2009.0</v>
      </c>
      <c r="B358" s="4" t="s">
        <v>298</v>
      </c>
      <c r="C358" s="4" t="s">
        <v>13</v>
      </c>
      <c r="D358" s="4" t="s">
        <v>398</v>
      </c>
      <c r="E358" s="4">
        <v>22.0</v>
      </c>
      <c r="F358" s="4" t="s">
        <v>321</v>
      </c>
      <c r="G358" s="4" t="s">
        <v>2326</v>
      </c>
      <c r="H358" s="4">
        <v>452.0</v>
      </c>
      <c r="I358" s="4">
        <v>440.0</v>
      </c>
      <c r="J358" s="4">
        <v>892.0</v>
      </c>
    </row>
    <row r="359">
      <c r="A359" s="4">
        <v>2009.0</v>
      </c>
      <c r="B359" s="4" t="s">
        <v>298</v>
      </c>
      <c r="C359" s="4" t="s">
        <v>13</v>
      </c>
      <c r="D359" s="4" t="s">
        <v>398</v>
      </c>
      <c r="E359" s="4">
        <v>23.0</v>
      </c>
      <c r="F359" s="4" t="s">
        <v>299</v>
      </c>
      <c r="G359" s="4" t="s">
        <v>2407</v>
      </c>
      <c r="H359" s="4">
        <v>494.0</v>
      </c>
      <c r="I359" s="4">
        <v>390.0</v>
      </c>
      <c r="J359" s="4">
        <v>884.0</v>
      </c>
    </row>
    <row r="360">
      <c r="A360" s="4">
        <v>2009.0</v>
      </c>
      <c r="B360" s="4" t="s">
        <v>298</v>
      </c>
      <c r="C360" s="4" t="s">
        <v>13</v>
      </c>
      <c r="D360" s="4" t="s">
        <v>398</v>
      </c>
      <c r="E360" s="4">
        <v>24.0</v>
      </c>
      <c r="F360" s="4" t="s">
        <v>2086</v>
      </c>
      <c r="G360" s="4" t="s">
        <v>2131</v>
      </c>
      <c r="H360" s="4">
        <v>446.0</v>
      </c>
      <c r="I360" s="4">
        <v>430.0</v>
      </c>
      <c r="J360" s="4">
        <v>876.0</v>
      </c>
    </row>
    <row r="361">
      <c r="A361" s="4">
        <v>2009.0</v>
      </c>
      <c r="B361" s="4" t="s">
        <v>298</v>
      </c>
      <c r="C361" s="4" t="s">
        <v>13</v>
      </c>
      <c r="D361" s="4" t="s">
        <v>398</v>
      </c>
      <c r="E361" s="4">
        <v>25.0</v>
      </c>
      <c r="F361" s="4" t="s">
        <v>1203</v>
      </c>
      <c r="G361" s="4" t="s">
        <v>110</v>
      </c>
      <c r="H361" s="4">
        <v>496.0</v>
      </c>
      <c r="I361" s="4">
        <v>362.0</v>
      </c>
      <c r="J361" s="4">
        <v>858.0</v>
      </c>
    </row>
    <row r="362">
      <c r="A362" s="4">
        <v>2009.0</v>
      </c>
      <c r="B362" s="4" t="s">
        <v>298</v>
      </c>
      <c r="C362" s="4" t="s">
        <v>13</v>
      </c>
      <c r="D362" s="4" t="s">
        <v>398</v>
      </c>
      <c r="E362" s="4">
        <v>26.0</v>
      </c>
      <c r="F362" s="4" t="s">
        <v>317</v>
      </c>
      <c r="G362" s="4" t="s">
        <v>1047</v>
      </c>
      <c r="H362" s="4">
        <v>474.0</v>
      </c>
      <c r="I362" s="4">
        <v>382.0</v>
      </c>
      <c r="J362" s="4">
        <v>856.0</v>
      </c>
    </row>
    <row r="363">
      <c r="A363" s="4">
        <v>2009.0</v>
      </c>
      <c r="B363" s="4" t="s">
        <v>298</v>
      </c>
      <c r="C363" s="4" t="s">
        <v>13</v>
      </c>
      <c r="D363" s="4" t="s">
        <v>398</v>
      </c>
      <c r="E363" s="4">
        <v>27.0</v>
      </c>
      <c r="F363" s="4" t="s">
        <v>596</v>
      </c>
      <c r="G363" s="4" t="s">
        <v>263</v>
      </c>
      <c r="H363" s="4">
        <v>472.0</v>
      </c>
      <c r="I363" s="4">
        <v>360.0</v>
      </c>
      <c r="J363" s="4">
        <v>832.0</v>
      </c>
    </row>
    <row r="364">
      <c r="A364" s="4">
        <v>2009.0</v>
      </c>
      <c r="B364" s="4" t="s">
        <v>298</v>
      </c>
      <c r="C364" s="4" t="s">
        <v>13</v>
      </c>
      <c r="D364" s="4" t="s">
        <v>398</v>
      </c>
      <c r="E364" s="4">
        <v>28.0</v>
      </c>
      <c r="F364" s="4" t="s">
        <v>1505</v>
      </c>
      <c r="G364" s="4" t="s">
        <v>1047</v>
      </c>
      <c r="H364" s="4">
        <v>458.0</v>
      </c>
      <c r="I364" s="4">
        <v>356.0</v>
      </c>
      <c r="J364" s="4">
        <v>814.0</v>
      </c>
    </row>
    <row r="365">
      <c r="A365" s="4">
        <v>2009.0</v>
      </c>
      <c r="B365" s="4" t="s">
        <v>298</v>
      </c>
      <c r="C365" s="4" t="s">
        <v>13</v>
      </c>
      <c r="D365" s="4" t="s">
        <v>398</v>
      </c>
      <c r="E365" s="4">
        <v>29.0</v>
      </c>
      <c r="F365" s="4" t="s">
        <v>1413</v>
      </c>
      <c r="G365" s="4" t="s">
        <v>1547</v>
      </c>
      <c r="H365" s="4">
        <v>460.0</v>
      </c>
      <c r="I365" s="4">
        <v>354.0</v>
      </c>
      <c r="J365" s="4">
        <v>814.0</v>
      </c>
    </row>
    <row r="366">
      <c r="A366" s="4">
        <v>2009.0</v>
      </c>
      <c r="B366" s="4" t="s">
        <v>298</v>
      </c>
      <c r="C366" s="4" t="s">
        <v>13</v>
      </c>
      <c r="D366" s="4" t="s">
        <v>398</v>
      </c>
      <c r="E366" s="4">
        <v>30.0</v>
      </c>
      <c r="F366" s="4" t="s">
        <v>1856</v>
      </c>
      <c r="G366" s="4" t="s">
        <v>469</v>
      </c>
      <c r="H366" s="4">
        <v>388.0</v>
      </c>
      <c r="I366" s="4">
        <v>424.0</v>
      </c>
      <c r="J366" s="4">
        <v>812.0</v>
      </c>
    </row>
    <row r="367">
      <c r="A367" s="4">
        <v>2009.0</v>
      </c>
      <c r="B367" s="4" t="s">
        <v>298</v>
      </c>
      <c r="C367" s="4" t="s">
        <v>13</v>
      </c>
      <c r="D367" s="4" t="s">
        <v>398</v>
      </c>
      <c r="E367" s="4">
        <v>31.0</v>
      </c>
      <c r="F367" s="4" t="s">
        <v>2095</v>
      </c>
      <c r="G367" s="4" t="s">
        <v>2028</v>
      </c>
      <c r="H367" s="4">
        <v>422.0</v>
      </c>
      <c r="I367" s="4">
        <v>384.0</v>
      </c>
      <c r="J367" s="4">
        <v>806.0</v>
      </c>
    </row>
    <row r="368">
      <c r="A368" s="4">
        <v>2009.0</v>
      </c>
      <c r="B368" s="4" t="s">
        <v>298</v>
      </c>
      <c r="C368" s="4" t="s">
        <v>13</v>
      </c>
      <c r="D368" s="4" t="s">
        <v>398</v>
      </c>
      <c r="E368" s="4">
        <v>32.0</v>
      </c>
      <c r="F368" s="4" t="s">
        <v>1508</v>
      </c>
      <c r="G368" s="4" t="s">
        <v>2245</v>
      </c>
      <c r="H368" s="4">
        <v>424.0</v>
      </c>
      <c r="I368" s="4">
        <v>366.0</v>
      </c>
      <c r="J368" s="4">
        <v>790.0</v>
      </c>
    </row>
    <row r="369">
      <c r="A369" s="4">
        <v>2009.0</v>
      </c>
      <c r="B369" s="4" t="s">
        <v>298</v>
      </c>
      <c r="C369" s="4" t="s">
        <v>13</v>
      </c>
      <c r="D369" s="4" t="s">
        <v>398</v>
      </c>
      <c r="E369" s="4">
        <v>33.0</v>
      </c>
      <c r="F369" s="4" t="s">
        <v>1506</v>
      </c>
      <c r="G369" s="4" t="s">
        <v>1093</v>
      </c>
      <c r="H369" s="4">
        <v>384.0</v>
      </c>
      <c r="I369" s="4">
        <v>390.0</v>
      </c>
      <c r="J369" s="4">
        <v>774.0</v>
      </c>
    </row>
    <row r="370">
      <c r="A370" s="4">
        <v>2009.0</v>
      </c>
      <c r="B370" s="4" t="s">
        <v>298</v>
      </c>
      <c r="C370" s="4" t="s">
        <v>13</v>
      </c>
      <c r="D370" s="4" t="s">
        <v>398</v>
      </c>
      <c r="E370" s="4">
        <v>34.0</v>
      </c>
      <c r="F370" s="4" t="s">
        <v>1225</v>
      </c>
      <c r="G370" s="4" t="s">
        <v>24</v>
      </c>
      <c r="H370" s="4">
        <v>438.0</v>
      </c>
      <c r="I370" s="4">
        <v>324.0</v>
      </c>
      <c r="J370" s="4">
        <v>762.0</v>
      </c>
    </row>
    <row r="371">
      <c r="A371" s="4">
        <v>2009.0</v>
      </c>
      <c r="B371" s="4" t="s">
        <v>298</v>
      </c>
      <c r="C371" s="4" t="s">
        <v>13</v>
      </c>
      <c r="D371" s="4" t="s">
        <v>398</v>
      </c>
      <c r="E371" s="4">
        <v>35.0</v>
      </c>
      <c r="F371" s="4" t="s">
        <v>935</v>
      </c>
      <c r="G371" s="4" t="s">
        <v>1820</v>
      </c>
      <c r="H371" s="4">
        <v>420.0</v>
      </c>
      <c r="I371" s="4">
        <v>340.0</v>
      </c>
      <c r="J371" s="4">
        <v>760.0</v>
      </c>
    </row>
    <row r="372">
      <c r="A372" s="4">
        <v>2009.0</v>
      </c>
      <c r="B372" s="4" t="s">
        <v>298</v>
      </c>
      <c r="C372" s="4" t="s">
        <v>13</v>
      </c>
      <c r="D372" s="4" t="s">
        <v>398</v>
      </c>
      <c r="E372" s="4">
        <v>36.0</v>
      </c>
      <c r="F372" s="4" t="s">
        <v>586</v>
      </c>
      <c r="G372" s="4" t="s">
        <v>1400</v>
      </c>
      <c r="H372" s="4">
        <v>428.0</v>
      </c>
      <c r="I372" s="4">
        <v>326.0</v>
      </c>
      <c r="J372" s="4">
        <v>754.0</v>
      </c>
    </row>
    <row r="373">
      <c r="A373" s="4">
        <v>2009.0</v>
      </c>
      <c r="B373" s="4" t="s">
        <v>298</v>
      </c>
      <c r="C373" s="4" t="s">
        <v>13</v>
      </c>
      <c r="D373" s="4" t="s">
        <v>398</v>
      </c>
      <c r="E373" s="4">
        <v>37.0</v>
      </c>
      <c r="F373" s="4" t="s">
        <v>2243</v>
      </c>
      <c r="G373" s="4" t="s">
        <v>1975</v>
      </c>
      <c r="H373" s="4">
        <v>390.0</v>
      </c>
      <c r="I373" s="4">
        <v>358.0</v>
      </c>
      <c r="J373" s="4">
        <v>748.0</v>
      </c>
    </row>
    <row r="374">
      <c r="A374" s="4">
        <v>2009.0</v>
      </c>
      <c r="B374" s="4" t="s">
        <v>298</v>
      </c>
      <c r="C374" s="4" t="s">
        <v>13</v>
      </c>
      <c r="D374" s="4" t="s">
        <v>398</v>
      </c>
      <c r="E374" s="4">
        <v>38.0</v>
      </c>
      <c r="F374" s="4" t="s">
        <v>2508</v>
      </c>
      <c r="G374" s="4" t="s">
        <v>327</v>
      </c>
      <c r="H374" s="4">
        <v>318.0</v>
      </c>
      <c r="I374" s="4">
        <v>402.0</v>
      </c>
      <c r="J374" s="4">
        <v>720.0</v>
      </c>
    </row>
    <row r="375">
      <c r="A375" s="4">
        <v>2009.0</v>
      </c>
      <c r="B375" s="4" t="s">
        <v>298</v>
      </c>
      <c r="C375" s="4" t="s">
        <v>13</v>
      </c>
      <c r="D375" s="4" t="s">
        <v>398</v>
      </c>
      <c r="E375" s="4">
        <v>39.0</v>
      </c>
      <c r="F375" s="4" t="s">
        <v>337</v>
      </c>
      <c r="G375" s="4" t="s">
        <v>2270</v>
      </c>
      <c r="H375" s="4">
        <v>326.0</v>
      </c>
      <c r="I375" s="4">
        <v>370.0</v>
      </c>
      <c r="J375" s="4">
        <v>696.0</v>
      </c>
    </row>
    <row r="376">
      <c r="A376" s="4">
        <v>2009.0</v>
      </c>
      <c r="B376" s="4" t="s">
        <v>298</v>
      </c>
      <c r="C376" s="4" t="s">
        <v>13</v>
      </c>
      <c r="D376" s="4" t="s">
        <v>398</v>
      </c>
      <c r="E376" s="4">
        <v>40.0</v>
      </c>
      <c r="F376" s="4" t="s">
        <v>2214</v>
      </c>
      <c r="G376" s="4" t="s">
        <v>2134</v>
      </c>
      <c r="H376" s="4">
        <v>360.0</v>
      </c>
      <c r="I376" s="4">
        <v>328.0</v>
      </c>
      <c r="J376" s="4">
        <v>688.0</v>
      </c>
    </row>
    <row r="377">
      <c r="A377" s="4">
        <v>2009.0</v>
      </c>
      <c r="B377" s="4" t="s">
        <v>298</v>
      </c>
      <c r="C377" s="4" t="s">
        <v>13</v>
      </c>
      <c r="D377" s="4" t="s">
        <v>398</v>
      </c>
      <c r="E377" s="4">
        <v>41.0</v>
      </c>
      <c r="F377" s="4" t="s">
        <v>1712</v>
      </c>
      <c r="G377" s="4" t="s">
        <v>2506</v>
      </c>
      <c r="H377" s="4">
        <v>370.0</v>
      </c>
      <c r="I377" s="4">
        <v>306.0</v>
      </c>
      <c r="J377" s="4">
        <v>676.0</v>
      </c>
    </row>
    <row r="378">
      <c r="A378" s="4">
        <v>2009.0</v>
      </c>
      <c r="B378" s="4" t="s">
        <v>298</v>
      </c>
      <c r="C378" s="4" t="s">
        <v>13</v>
      </c>
      <c r="D378" s="4" t="s">
        <v>398</v>
      </c>
      <c r="E378" s="4">
        <v>42.0</v>
      </c>
      <c r="F378" s="4" t="s">
        <v>940</v>
      </c>
      <c r="G378" s="4" t="s">
        <v>101</v>
      </c>
      <c r="H378" s="4">
        <v>348.0</v>
      </c>
      <c r="I378" s="4">
        <v>324.0</v>
      </c>
      <c r="J378" s="4">
        <v>672.0</v>
      </c>
    </row>
    <row r="379">
      <c r="A379" s="4">
        <v>2009.0</v>
      </c>
      <c r="B379" s="4" t="s">
        <v>298</v>
      </c>
      <c r="C379" s="4" t="s">
        <v>13</v>
      </c>
      <c r="D379" s="4" t="s">
        <v>398</v>
      </c>
      <c r="E379" s="4">
        <v>43.0</v>
      </c>
      <c r="F379" s="4" t="s">
        <v>1709</v>
      </c>
      <c r="G379" s="4" t="s">
        <v>2284</v>
      </c>
      <c r="H379" s="4">
        <v>348.0</v>
      </c>
      <c r="I379" s="4">
        <v>306.0</v>
      </c>
      <c r="J379" s="4">
        <v>654.0</v>
      </c>
    </row>
    <row r="380">
      <c r="A380" s="4">
        <v>2009.0</v>
      </c>
      <c r="B380" s="4" t="s">
        <v>298</v>
      </c>
      <c r="C380" s="4" t="s">
        <v>13</v>
      </c>
      <c r="D380" s="4" t="s">
        <v>398</v>
      </c>
      <c r="E380" s="4">
        <v>44.0</v>
      </c>
      <c r="F380" s="4" t="s">
        <v>1710</v>
      </c>
      <c r="G380" s="4" t="s">
        <v>2128</v>
      </c>
      <c r="H380" s="4">
        <v>342.0</v>
      </c>
      <c r="I380" s="4">
        <v>312.0</v>
      </c>
      <c r="J380" s="4">
        <v>654.0</v>
      </c>
    </row>
    <row r="381">
      <c r="A381" s="4">
        <v>2009.0</v>
      </c>
      <c r="B381" s="4" t="s">
        <v>298</v>
      </c>
      <c r="C381" s="4" t="s">
        <v>13</v>
      </c>
      <c r="D381" s="4" t="s">
        <v>398</v>
      </c>
      <c r="E381" s="4">
        <v>45.0</v>
      </c>
      <c r="F381" s="4" t="s">
        <v>2509</v>
      </c>
      <c r="G381" s="4" t="s">
        <v>2237</v>
      </c>
      <c r="H381" s="4">
        <v>336.0</v>
      </c>
      <c r="I381" s="4">
        <v>302.0</v>
      </c>
      <c r="J381" s="4">
        <v>638.0</v>
      </c>
    </row>
    <row r="382">
      <c r="A382" s="4">
        <v>2009.0</v>
      </c>
      <c r="B382" s="4" t="s">
        <v>298</v>
      </c>
      <c r="C382" s="4" t="s">
        <v>13</v>
      </c>
      <c r="D382" s="4" t="s">
        <v>398</v>
      </c>
      <c r="E382" s="4">
        <v>46.0</v>
      </c>
      <c r="F382" s="4" t="s">
        <v>334</v>
      </c>
      <c r="G382" s="4" t="s">
        <v>2158</v>
      </c>
      <c r="H382" s="4">
        <v>366.0</v>
      </c>
      <c r="I382" s="4">
        <v>270.0</v>
      </c>
      <c r="J382" s="4">
        <v>636.0</v>
      </c>
    </row>
    <row r="383">
      <c r="A383" s="4">
        <v>2009.0</v>
      </c>
      <c r="B383" s="4" t="s">
        <v>298</v>
      </c>
      <c r="C383" s="4" t="s">
        <v>13</v>
      </c>
      <c r="D383" s="4" t="s">
        <v>398</v>
      </c>
      <c r="E383" s="4">
        <v>47.0</v>
      </c>
      <c r="F383" s="4" t="s">
        <v>602</v>
      </c>
      <c r="G383" s="4" t="s">
        <v>24</v>
      </c>
      <c r="H383" s="4">
        <v>274.0</v>
      </c>
      <c r="I383" s="4">
        <v>326.0</v>
      </c>
      <c r="J383" s="4">
        <v>600.0</v>
      </c>
    </row>
    <row r="384">
      <c r="A384" s="4">
        <v>2009.0</v>
      </c>
      <c r="B384" s="4" t="s">
        <v>298</v>
      </c>
      <c r="C384" s="4" t="s">
        <v>13</v>
      </c>
      <c r="D384" s="4" t="s">
        <v>398</v>
      </c>
      <c r="E384" s="4">
        <v>48.0</v>
      </c>
      <c r="F384" s="4" t="s">
        <v>606</v>
      </c>
      <c r="G384" s="4" t="s">
        <v>1400</v>
      </c>
      <c r="H384" s="4">
        <v>324.0</v>
      </c>
      <c r="I384" s="4">
        <v>274.0</v>
      </c>
      <c r="J384" s="4">
        <v>598.0</v>
      </c>
    </row>
    <row r="385">
      <c r="A385" s="4">
        <v>2009.0</v>
      </c>
      <c r="B385" s="4" t="s">
        <v>298</v>
      </c>
      <c r="C385" s="4" t="s">
        <v>13</v>
      </c>
      <c r="D385" s="4" t="s">
        <v>398</v>
      </c>
      <c r="E385" s="4">
        <v>49.0</v>
      </c>
      <c r="F385" s="4" t="s">
        <v>2510</v>
      </c>
      <c r="G385" s="4" t="s">
        <v>2237</v>
      </c>
      <c r="H385" s="4">
        <v>246.0</v>
      </c>
      <c r="I385" s="4">
        <v>344.0</v>
      </c>
      <c r="J385" s="4">
        <v>590.0</v>
      </c>
    </row>
    <row r="386">
      <c r="A386" s="4">
        <v>2009.0</v>
      </c>
      <c r="B386" s="4" t="s">
        <v>298</v>
      </c>
      <c r="C386" s="4" t="s">
        <v>13</v>
      </c>
      <c r="D386" s="4" t="s">
        <v>398</v>
      </c>
      <c r="E386" s="4">
        <v>50.0</v>
      </c>
      <c r="F386" s="4" t="s">
        <v>2511</v>
      </c>
      <c r="G386" s="4" t="s">
        <v>2358</v>
      </c>
      <c r="H386" s="4">
        <v>320.0</v>
      </c>
      <c r="I386" s="4">
        <v>258.0</v>
      </c>
      <c r="J386" s="4">
        <v>578.0</v>
      </c>
    </row>
    <row r="387">
      <c r="A387" s="4">
        <v>2009.0</v>
      </c>
      <c r="B387" s="4" t="s">
        <v>298</v>
      </c>
      <c r="C387" s="4" t="s">
        <v>13</v>
      </c>
      <c r="D387" s="4" t="s">
        <v>398</v>
      </c>
      <c r="E387" s="4">
        <v>51.0</v>
      </c>
      <c r="F387" s="4" t="s">
        <v>2248</v>
      </c>
      <c r="G387" s="4" t="s">
        <v>2129</v>
      </c>
      <c r="H387" s="4">
        <v>284.0</v>
      </c>
      <c r="I387" s="4">
        <v>236.0</v>
      </c>
      <c r="J387" s="4">
        <v>520.0</v>
      </c>
    </row>
    <row r="388">
      <c r="A388" s="4">
        <v>2009.0</v>
      </c>
      <c r="B388" s="4" t="s">
        <v>298</v>
      </c>
      <c r="C388" s="4" t="s">
        <v>13</v>
      </c>
      <c r="D388" s="4" t="s">
        <v>398</v>
      </c>
      <c r="E388" s="4">
        <v>52.0</v>
      </c>
      <c r="F388" s="4" t="s">
        <v>1925</v>
      </c>
      <c r="G388" s="4" t="s">
        <v>2398</v>
      </c>
      <c r="H388" s="4">
        <v>218.0</v>
      </c>
      <c r="I388" s="4">
        <v>210.0</v>
      </c>
      <c r="J388" s="4">
        <v>428.0</v>
      </c>
    </row>
    <row r="389">
      <c r="A389" s="4">
        <v>2009.0</v>
      </c>
      <c r="B389" s="4" t="s">
        <v>298</v>
      </c>
      <c r="C389" s="4" t="s">
        <v>13</v>
      </c>
      <c r="D389" s="4" t="s">
        <v>398</v>
      </c>
      <c r="E389" s="4">
        <v>53.0</v>
      </c>
      <c r="F389" s="4" t="s">
        <v>2512</v>
      </c>
      <c r="G389" s="4" t="s">
        <v>2513</v>
      </c>
      <c r="H389" s="4">
        <v>0.0</v>
      </c>
      <c r="I389" s="4">
        <v>204.0</v>
      </c>
      <c r="J389" s="4">
        <v>204.0</v>
      </c>
    </row>
    <row r="390">
      <c r="A390" s="4">
        <v>2009.0</v>
      </c>
      <c r="B390" s="4" t="s">
        <v>298</v>
      </c>
      <c r="C390" s="4" t="s">
        <v>13</v>
      </c>
      <c r="D390" s="4" t="s">
        <v>398</v>
      </c>
      <c r="E390" s="4">
        <v>54.0</v>
      </c>
      <c r="F390" s="4" t="s">
        <v>1714</v>
      </c>
      <c r="G390" s="4" t="s">
        <v>2308</v>
      </c>
      <c r="H390" s="4">
        <v>128.0</v>
      </c>
      <c r="I390" s="4">
        <v>0.0</v>
      </c>
      <c r="J390" s="4">
        <v>128.0</v>
      </c>
    </row>
    <row r="391">
      <c r="A391" s="4">
        <v>2009.0</v>
      </c>
      <c r="B391" s="4" t="s">
        <v>298</v>
      </c>
      <c r="C391" s="4" t="s">
        <v>57</v>
      </c>
      <c r="D391" s="4" t="s">
        <v>398</v>
      </c>
      <c r="E391" s="4">
        <v>1.0</v>
      </c>
      <c r="F391" s="4" t="s">
        <v>608</v>
      </c>
      <c r="G391" s="4" t="s">
        <v>1233</v>
      </c>
      <c r="H391" s="4">
        <v>444.0</v>
      </c>
      <c r="I391" s="4">
        <v>384.0</v>
      </c>
      <c r="J391" s="4">
        <v>828.0</v>
      </c>
    </row>
    <row r="392">
      <c r="A392" s="4">
        <v>2009.0</v>
      </c>
      <c r="B392" s="4" t="s">
        <v>298</v>
      </c>
      <c r="C392" s="4" t="s">
        <v>57</v>
      </c>
      <c r="D392" s="4" t="s">
        <v>398</v>
      </c>
      <c r="E392" s="4">
        <v>2.0</v>
      </c>
      <c r="F392" s="4" t="s">
        <v>610</v>
      </c>
      <c r="G392" s="4" t="s">
        <v>1400</v>
      </c>
      <c r="H392" s="4">
        <v>394.0</v>
      </c>
      <c r="I392" s="4">
        <v>390.0</v>
      </c>
      <c r="J392" s="4">
        <v>784.0</v>
      </c>
    </row>
    <row r="393">
      <c r="A393" s="4">
        <v>2009.0</v>
      </c>
      <c r="B393" s="4" t="s">
        <v>298</v>
      </c>
      <c r="C393" s="4" t="s">
        <v>57</v>
      </c>
      <c r="D393" s="4" t="s">
        <v>398</v>
      </c>
      <c r="E393" s="4">
        <v>3.0</v>
      </c>
      <c r="F393" s="4" t="s">
        <v>2105</v>
      </c>
      <c r="G393" s="4" t="s">
        <v>24</v>
      </c>
      <c r="H393" s="4">
        <v>374.0</v>
      </c>
      <c r="I393" s="4">
        <v>372.0</v>
      </c>
      <c r="J393" s="4">
        <v>746.0</v>
      </c>
    </row>
    <row r="394">
      <c r="A394" s="4">
        <v>2009.0</v>
      </c>
      <c r="B394" s="4" t="s">
        <v>298</v>
      </c>
      <c r="C394" s="4" t="s">
        <v>57</v>
      </c>
      <c r="D394" s="4" t="s">
        <v>398</v>
      </c>
      <c r="E394" s="4">
        <v>4.0</v>
      </c>
      <c r="F394" s="4" t="s">
        <v>951</v>
      </c>
      <c r="G394" s="4" t="s">
        <v>2398</v>
      </c>
      <c r="H394" s="4">
        <v>368.0</v>
      </c>
      <c r="I394" s="4">
        <v>338.0</v>
      </c>
      <c r="J394" s="4">
        <v>706.0</v>
      </c>
    </row>
    <row r="395">
      <c r="A395" s="4">
        <v>2009.0</v>
      </c>
      <c r="B395" s="4" t="s">
        <v>298</v>
      </c>
      <c r="C395" s="4" t="s">
        <v>57</v>
      </c>
      <c r="D395" s="4" t="s">
        <v>398</v>
      </c>
      <c r="E395" s="4">
        <v>5.0</v>
      </c>
      <c r="F395" s="4" t="s">
        <v>2252</v>
      </c>
      <c r="G395" s="4" t="s">
        <v>2488</v>
      </c>
      <c r="H395" s="4">
        <v>432.0</v>
      </c>
      <c r="I395" s="4">
        <v>260.0</v>
      </c>
      <c r="J395" s="4">
        <v>692.0</v>
      </c>
    </row>
    <row r="396">
      <c r="A396" s="4">
        <v>2009.0</v>
      </c>
      <c r="B396" s="4" t="s">
        <v>298</v>
      </c>
      <c r="C396" s="4" t="s">
        <v>57</v>
      </c>
      <c r="D396" s="4" t="s">
        <v>398</v>
      </c>
      <c r="E396" s="4">
        <v>6.0</v>
      </c>
      <c r="F396" s="4" t="s">
        <v>345</v>
      </c>
      <c r="G396" s="4" t="s">
        <v>306</v>
      </c>
      <c r="H396" s="4">
        <v>420.0</v>
      </c>
      <c r="I396" s="4">
        <v>260.0</v>
      </c>
      <c r="J396" s="4">
        <v>680.0</v>
      </c>
    </row>
    <row r="397">
      <c r="A397" s="4">
        <v>2009.0</v>
      </c>
      <c r="B397" s="4" t="s">
        <v>298</v>
      </c>
      <c r="C397" s="4" t="s">
        <v>57</v>
      </c>
      <c r="D397" s="4" t="s">
        <v>398</v>
      </c>
      <c r="E397" s="4">
        <v>7.0</v>
      </c>
      <c r="F397" s="4" t="s">
        <v>1930</v>
      </c>
      <c r="G397" s="4" t="s">
        <v>2103</v>
      </c>
      <c r="H397" s="4">
        <v>300.0</v>
      </c>
      <c r="I397" s="4">
        <v>360.0</v>
      </c>
      <c r="J397" s="4">
        <v>660.0</v>
      </c>
    </row>
    <row r="398">
      <c r="A398" s="4">
        <v>2009.0</v>
      </c>
      <c r="B398" s="4" t="s">
        <v>298</v>
      </c>
      <c r="C398" s="4" t="s">
        <v>57</v>
      </c>
      <c r="D398" s="4" t="s">
        <v>398</v>
      </c>
      <c r="E398" s="4">
        <v>8.0</v>
      </c>
      <c r="F398" s="4" t="s">
        <v>1514</v>
      </c>
      <c r="G398" s="4" t="s">
        <v>2237</v>
      </c>
      <c r="H398" s="4">
        <v>310.0</v>
      </c>
      <c r="I398" s="4">
        <v>254.0</v>
      </c>
      <c r="J398" s="4">
        <v>564.0</v>
      </c>
    </row>
    <row r="399">
      <c r="A399" s="4">
        <v>2009.0</v>
      </c>
      <c r="B399" s="4" t="s">
        <v>298</v>
      </c>
      <c r="C399" s="4" t="s">
        <v>57</v>
      </c>
      <c r="D399" s="4" t="s">
        <v>398</v>
      </c>
      <c r="E399" s="4">
        <v>9.0</v>
      </c>
      <c r="F399" s="4" t="s">
        <v>2251</v>
      </c>
      <c r="G399" s="4" t="s">
        <v>2129</v>
      </c>
      <c r="H399" s="4">
        <v>316.0</v>
      </c>
      <c r="I399" s="4">
        <v>244.0</v>
      </c>
      <c r="J399" s="4">
        <v>560.0</v>
      </c>
    </row>
    <row r="400">
      <c r="A400" s="4">
        <v>2009.0</v>
      </c>
      <c r="B400" s="4" t="s">
        <v>298</v>
      </c>
      <c r="C400" s="4" t="s">
        <v>57</v>
      </c>
      <c r="D400" s="4" t="s">
        <v>398</v>
      </c>
      <c r="E400" s="4">
        <v>10.0</v>
      </c>
      <c r="F400" s="4" t="s">
        <v>2109</v>
      </c>
      <c r="G400" s="4" t="s">
        <v>2129</v>
      </c>
      <c r="H400" s="4">
        <v>300.0</v>
      </c>
      <c r="I400" s="4">
        <v>190.0</v>
      </c>
      <c r="J400" s="4">
        <v>490.0</v>
      </c>
    </row>
    <row r="401">
      <c r="A401" s="4">
        <v>2009.0</v>
      </c>
      <c r="B401" s="4" t="s">
        <v>298</v>
      </c>
      <c r="C401" s="4" t="s">
        <v>57</v>
      </c>
      <c r="D401" s="4" t="s">
        <v>398</v>
      </c>
      <c r="E401" s="4">
        <v>11.0</v>
      </c>
      <c r="F401" s="4" t="s">
        <v>347</v>
      </c>
      <c r="G401" s="4" t="s">
        <v>1047</v>
      </c>
      <c r="H401" s="4">
        <v>190.0</v>
      </c>
      <c r="I401" s="4">
        <v>204.0</v>
      </c>
      <c r="J401" s="4">
        <v>394.0</v>
      </c>
    </row>
    <row r="402">
      <c r="A402" s="4">
        <v>2009.0</v>
      </c>
      <c r="B402" s="4" t="s">
        <v>298</v>
      </c>
      <c r="C402" s="4" t="s">
        <v>57</v>
      </c>
      <c r="D402" s="4" t="s">
        <v>398</v>
      </c>
      <c r="E402" s="4">
        <v>12.0</v>
      </c>
      <c r="F402" s="4" t="s">
        <v>1858</v>
      </c>
      <c r="G402" s="4" t="s">
        <v>469</v>
      </c>
      <c r="H402" s="4">
        <v>190.0</v>
      </c>
      <c r="I402" s="4">
        <v>158.0</v>
      </c>
      <c r="J402" s="4">
        <v>348.0</v>
      </c>
    </row>
    <row r="403">
      <c r="A403" s="4">
        <v>2009.0</v>
      </c>
      <c r="B403" s="4" t="s">
        <v>298</v>
      </c>
      <c r="C403" s="4" t="s">
        <v>57</v>
      </c>
      <c r="D403" s="4" t="s">
        <v>398</v>
      </c>
      <c r="E403" s="4">
        <v>13.0</v>
      </c>
      <c r="F403" s="4" t="s">
        <v>1936</v>
      </c>
      <c r="G403" s="4" t="s">
        <v>2506</v>
      </c>
      <c r="H403" s="4">
        <v>184.0</v>
      </c>
      <c r="I403" s="4">
        <v>146.0</v>
      </c>
      <c r="J403" s="4">
        <v>330.0</v>
      </c>
    </row>
    <row r="404">
      <c r="A404" s="4">
        <v>2009.0</v>
      </c>
      <c r="B404" s="4" t="s">
        <v>1835</v>
      </c>
      <c r="C404" s="4" t="s">
        <v>13</v>
      </c>
      <c r="D404" s="4" t="s">
        <v>398</v>
      </c>
      <c r="E404" s="4">
        <v>1.0</v>
      </c>
      <c r="F404" s="4" t="s">
        <v>641</v>
      </c>
      <c r="G404" s="4" t="s">
        <v>2131</v>
      </c>
      <c r="H404" s="4">
        <v>470.0</v>
      </c>
      <c r="I404" s="4">
        <v>544.0</v>
      </c>
      <c r="J404" s="4">
        <v>1014.0</v>
      </c>
    </row>
    <row r="405">
      <c r="A405" s="4">
        <v>2009.0</v>
      </c>
      <c r="B405" s="4" t="s">
        <v>1835</v>
      </c>
      <c r="C405" s="4" t="s">
        <v>13</v>
      </c>
      <c r="D405" s="4" t="s">
        <v>398</v>
      </c>
      <c r="E405" s="4">
        <v>2.0</v>
      </c>
      <c r="F405" s="4" t="s">
        <v>2514</v>
      </c>
      <c r="G405" s="4" t="s">
        <v>2266</v>
      </c>
      <c r="H405" s="4">
        <v>484.0</v>
      </c>
      <c r="I405" s="4">
        <v>488.0</v>
      </c>
      <c r="J405" s="4">
        <v>972.0</v>
      </c>
    </row>
    <row r="406">
      <c r="A406" s="4">
        <v>2009.0</v>
      </c>
      <c r="B406" s="4" t="s">
        <v>1835</v>
      </c>
      <c r="C406" s="4" t="s">
        <v>13</v>
      </c>
      <c r="D406" s="4" t="s">
        <v>398</v>
      </c>
      <c r="E406" s="4">
        <v>3.0</v>
      </c>
      <c r="F406" s="4" t="s">
        <v>1905</v>
      </c>
      <c r="G406" s="4" t="s">
        <v>2266</v>
      </c>
      <c r="H406" s="4">
        <v>416.0</v>
      </c>
      <c r="I406" s="4">
        <v>474.0</v>
      </c>
      <c r="J406" s="4">
        <v>890.0</v>
      </c>
    </row>
    <row r="407">
      <c r="A407" s="4">
        <v>2009.0</v>
      </c>
      <c r="B407" s="4" t="s">
        <v>1835</v>
      </c>
      <c r="C407" s="4" t="s">
        <v>13</v>
      </c>
      <c r="D407" s="4" t="s">
        <v>398</v>
      </c>
      <c r="E407" s="4">
        <v>4.0</v>
      </c>
      <c r="F407" s="4" t="s">
        <v>2515</v>
      </c>
      <c r="G407" s="4" t="s">
        <v>2449</v>
      </c>
      <c r="H407" s="4">
        <v>410.0</v>
      </c>
      <c r="I407" s="4">
        <v>370.0</v>
      </c>
      <c r="J407" s="4">
        <v>780.0</v>
      </c>
    </row>
    <row r="408">
      <c r="A408" s="4">
        <v>2009.0</v>
      </c>
      <c r="B408" s="4" t="s">
        <v>1835</v>
      </c>
      <c r="C408" s="4" t="s">
        <v>13</v>
      </c>
      <c r="D408" s="4" t="s">
        <v>398</v>
      </c>
      <c r="E408" s="4">
        <v>5.0</v>
      </c>
      <c r="F408" s="4" t="s">
        <v>1751</v>
      </c>
      <c r="G408" s="4" t="s">
        <v>24</v>
      </c>
      <c r="H408" s="4">
        <v>322.0</v>
      </c>
      <c r="I408" s="4">
        <v>378.0</v>
      </c>
      <c r="J408" s="4">
        <v>700.0</v>
      </c>
    </row>
    <row r="409">
      <c r="A409" s="4">
        <v>2009.0</v>
      </c>
      <c r="B409" s="4" t="s">
        <v>1835</v>
      </c>
      <c r="C409" s="4" t="s">
        <v>13</v>
      </c>
      <c r="D409" s="4" t="s">
        <v>398</v>
      </c>
      <c r="E409" s="4">
        <v>6.0</v>
      </c>
      <c r="F409" s="4" t="s">
        <v>1592</v>
      </c>
      <c r="G409" s="4" t="s">
        <v>2131</v>
      </c>
      <c r="H409" s="4">
        <v>308.0</v>
      </c>
      <c r="I409" s="4">
        <v>374.0</v>
      </c>
      <c r="J409" s="4">
        <v>682.0</v>
      </c>
    </row>
    <row r="410">
      <c r="A410" s="4">
        <v>2009.0</v>
      </c>
      <c r="B410" s="4" t="s">
        <v>1835</v>
      </c>
      <c r="C410" s="4" t="s">
        <v>13</v>
      </c>
      <c r="D410" s="4" t="s">
        <v>398</v>
      </c>
      <c r="E410" s="4">
        <v>7.0</v>
      </c>
      <c r="F410" s="4" t="s">
        <v>2254</v>
      </c>
      <c r="G410" s="4" t="s">
        <v>2426</v>
      </c>
      <c r="H410" s="4">
        <v>268.0</v>
      </c>
      <c r="I410" s="4">
        <v>400.0</v>
      </c>
      <c r="J410" s="4">
        <v>668.0</v>
      </c>
    </row>
    <row r="411">
      <c r="A411" s="4">
        <v>2009.0</v>
      </c>
      <c r="B411" s="4" t="s">
        <v>1835</v>
      </c>
      <c r="C411" s="4" t="s">
        <v>13</v>
      </c>
      <c r="D411" s="4" t="s">
        <v>398</v>
      </c>
      <c r="E411" s="4">
        <v>8.0</v>
      </c>
      <c r="F411" s="4" t="s">
        <v>400</v>
      </c>
      <c r="G411" s="4" t="s">
        <v>2134</v>
      </c>
      <c r="H411" s="4">
        <v>272.0</v>
      </c>
      <c r="I411" s="4">
        <v>324.0</v>
      </c>
      <c r="J411" s="4">
        <v>596.0</v>
      </c>
    </row>
    <row r="412">
      <c r="A412" s="4">
        <v>2009.0</v>
      </c>
      <c r="B412" s="4" t="s">
        <v>1835</v>
      </c>
      <c r="C412" s="4" t="s">
        <v>13</v>
      </c>
      <c r="D412" s="4" t="s">
        <v>398</v>
      </c>
      <c r="E412" s="4">
        <v>9.0</v>
      </c>
      <c r="F412" s="4" t="s">
        <v>926</v>
      </c>
      <c r="G412" s="4" t="s">
        <v>24</v>
      </c>
      <c r="H412" s="4">
        <v>376.0</v>
      </c>
      <c r="I412" s="4">
        <v>0.0</v>
      </c>
      <c r="J412" s="4">
        <v>376.0</v>
      </c>
    </row>
    <row r="413">
      <c r="A413" s="4">
        <v>2009.0</v>
      </c>
      <c r="B413" s="4" t="s">
        <v>1835</v>
      </c>
      <c r="C413" s="4" t="s">
        <v>57</v>
      </c>
      <c r="D413" s="4" t="s">
        <v>398</v>
      </c>
      <c r="E413" s="4">
        <v>1.0</v>
      </c>
      <c r="F413" s="4" t="s">
        <v>1989</v>
      </c>
      <c r="G413" s="4" t="s">
        <v>1640</v>
      </c>
      <c r="H413" s="4">
        <v>230.0</v>
      </c>
      <c r="I413" s="4">
        <v>198.0</v>
      </c>
      <c r="J413" s="4">
        <v>428.0</v>
      </c>
    </row>
    <row r="414">
      <c r="A414" s="4">
        <v>2009.0</v>
      </c>
      <c r="B414" s="4" t="s">
        <v>354</v>
      </c>
      <c r="C414" s="4" t="s">
        <v>13</v>
      </c>
      <c r="D414" s="4" t="s">
        <v>398</v>
      </c>
      <c r="E414" s="4">
        <v>1.0</v>
      </c>
      <c r="F414" s="4" t="s">
        <v>1451</v>
      </c>
      <c r="G414" s="4" t="s">
        <v>2130</v>
      </c>
      <c r="H414" s="4">
        <v>810.0</v>
      </c>
      <c r="I414" s="4">
        <v>796.0</v>
      </c>
      <c r="J414" s="4">
        <v>1606.0</v>
      </c>
    </row>
    <row r="415">
      <c r="A415" s="4">
        <v>2009.0</v>
      </c>
      <c r="B415" s="4" t="s">
        <v>354</v>
      </c>
      <c r="C415" s="4" t="s">
        <v>13</v>
      </c>
      <c r="D415" s="4" t="s">
        <v>398</v>
      </c>
      <c r="E415" s="4">
        <v>2.0</v>
      </c>
      <c r="F415" s="4" t="s">
        <v>355</v>
      </c>
      <c r="G415" s="4" t="s">
        <v>2435</v>
      </c>
      <c r="H415" s="4">
        <v>786.0</v>
      </c>
      <c r="I415" s="4">
        <v>800.0</v>
      </c>
      <c r="J415" s="4">
        <v>1586.0</v>
      </c>
    </row>
    <row r="416">
      <c r="A416" s="4">
        <v>2009.0</v>
      </c>
      <c r="B416" s="4" t="s">
        <v>354</v>
      </c>
      <c r="C416" s="4" t="s">
        <v>13</v>
      </c>
      <c r="D416" s="4" t="s">
        <v>398</v>
      </c>
      <c r="E416" s="4">
        <v>3.0</v>
      </c>
      <c r="F416" s="4" t="s">
        <v>359</v>
      </c>
      <c r="G416" s="4" t="s">
        <v>2256</v>
      </c>
      <c r="H416" s="4">
        <v>782.0</v>
      </c>
      <c r="I416" s="4">
        <v>780.0</v>
      </c>
      <c r="J416" s="4">
        <v>1562.0</v>
      </c>
    </row>
    <row r="417">
      <c r="A417" s="4">
        <v>2009.0</v>
      </c>
      <c r="B417" s="4" t="s">
        <v>354</v>
      </c>
      <c r="C417" s="4" t="s">
        <v>13</v>
      </c>
      <c r="D417" s="4" t="s">
        <v>398</v>
      </c>
      <c r="E417" s="4">
        <v>4.0</v>
      </c>
      <c r="F417" s="4" t="s">
        <v>366</v>
      </c>
      <c r="G417" s="4" t="s">
        <v>95</v>
      </c>
      <c r="H417" s="4">
        <v>758.0</v>
      </c>
      <c r="I417" s="4">
        <v>774.0</v>
      </c>
      <c r="J417" s="4">
        <v>1532.0</v>
      </c>
    </row>
    <row r="418">
      <c r="A418" s="4">
        <v>2009.0</v>
      </c>
      <c r="B418" s="4" t="s">
        <v>354</v>
      </c>
      <c r="C418" s="4" t="s">
        <v>13</v>
      </c>
      <c r="D418" s="4" t="s">
        <v>398</v>
      </c>
      <c r="E418" s="4">
        <v>5.0</v>
      </c>
      <c r="F418" s="4" t="s">
        <v>1722</v>
      </c>
      <c r="G418" s="4" t="s">
        <v>1008</v>
      </c>
      <c r="H418" s="4">
        <v>750.0</v>
      </c>
      <c r="I418" s="4">
        <v>778.0</v>
      </c>
      <c r="J418" s="4">
        <v>1528.0</v>
      </c>
    </row>
    <row r="419">
      <c r="A419" s="4">
        <v>2009.0</v>
      </c>
      <c r="B419" s="4" t="s">
        <v>354</v>
      </c>
      <c r="C419" s="4" t="s">
        <v>13</v>
      </c>
      <c r="D419" s="4" t="s">
        <v>398</v>
      </c>
      <c r="E419" s="4">
        <v>6.0</v>
      </c>
      <c r="F419" s="4" t="s">
        <v>362</v>
      </c>
      <c r="G419" s="4" t="s">
        <v>2429</v>
      </c>
      <c r="H419" s="4">
        <v>732.0</v>
      </c>
      <c r="I419" s="4">
        <v>796.0</v>
      </c>
      <c r="J419" s="4">
        <v>1528.0</v>
      </c>
    </row>
    <row r="420">
      <c r="A420" s="4">
        <v>2009.0</v>
      </c>
      <c r="B420" s="4" t="s">
        <v>354</v>
      </c>
      <c r="C420" s="4" t="s">
        <v>13</v>
      </c>
      <c r="D420" s="4" t="s">
        <v>398</v>
      </c>
      <c r="E420" s="4">
        <v>7.0</v>
      </c>
      <c r="F420" s="4" t="s">
        <v>2113</v>
      </c>
      <c r="G420" s="4" t="s">
        <v>2157</v>
      </c>
      <c r="H420" s="4">
        <v>744.0</v>
      </c>
      <c r="I420" s="4">
        <v>772.0</v>
      </c>
      <c r="J420" s="4">
        <v>1516.0</v>
      </c>
    </row>
    <row r="421">
      <c r="A421" s="4">
        <v>2009.0</v>
      </c>
      <c r="B421" s="4" t="s">
        <v>354</v>
      </c>
      <c r="C421" s="4" t="s">
        <v>13</v>
      </c>
      <c r="D421" s="4" t="s">
        <v>398</v>
      </c>
      <c r="E421" s="4">
        <v>8.0</v>
      </c>
      <c r="F421" s="4" t="s">
        <v>765</v>
      </c>
      <c r="G421" s="4" t="s">
        <v>24</v>
      </c>
      <c r="H421" s="4">
        <v>768.0</v>
      </c>
      <c r="I421" s="4">
        <v>746.0</v>
      </c>
      <c r="J421" s="4">
        <v>1514.0</v>
      </c>
    </row>
    <row r="422">
      <c r="A422" s="4">
        <v>2009.0</v>
      </c>
      <c r="B422" s="4" t="s">
        <v>354</v>
      </c>
      <c r="C422" s="4" t="s">
        <v>13</v>
      </c>
      <c r="D422" s="4" t="s">
        <v>398</v>
      </c>
      <c r="E422" s="4">
        <v>9.0</v>
      </c>
      <c r="F422" s="4" t="s">
        <v>385</v>
      </c>
      <c r="G422" s="4" t="s">
        <v>2346</v>
      </c>
      <c r="H422" s="4">
        <v>748.0</v>
      </c>
      <c r="I422" s="4">
        <v>756.0</v>
      </c>
      <c r="J422" s="4">
        <v>1504.0</v>
      </c>
    </row>
    <row r="423">
      <c r="A423" s="4">
        <v>2009.0</v>
      </c>
      <c r="B423" s="4" t="s">
        <v>354</v>
      </c>
      <c r="C423" s="4" t="s">
        <v>13</v>
      </c>
      <c r="D423" s="4" t="s">
        <v>398</v>
      </c>
      <c r="E423" s="4">
        <v>10.0</v>
      </c>
      <c r="F423" s="4" t="s">
        <v>358</v>
      </c>
      <c r="G423" s="4" t="s">
        <v>24</v>
      </c>
      <c r="H423" s="4">
        <v>726.0</v>
      </c>
      <c r="I423" s="4">
        <v>764.0</v>
      </c>
      <c r="J423" s="4">
        <v>1490.0</v>
      </c>
    </row>
    <row r="424">
      <c r="A424" s="4">
        <v>2009.0</v>
      </c>
      <c r="B424" s="4" t="s">
        <v>354</v>
      </c>
      <c r="C424" s="4" t="s">
        <v>13</v>
      </c>
      <c r="D424" s="4" t="s">
        <v>398</v>
      </c>
      <c r="E424" s="4">
        <v>11.0</v>
      </c>
      <c r="F424" s="4" t="s">
        <v>361</v>
      </c>
      <c r="G424" s="4" t="s">
        <v>2256</v>
      </c>
      <c r="H424" s="4">
        <v>762.0</v>
      </c>
      <c r="I424" s="4">
        <v>728.0</v>
      </c>
      <c r="J424" s="4">
        <v>1490.0</v>
      </c>
    </row>
    <row r="425">
      <c r="A425" s="4">
        <v>2009.0</v>
      </c>
      <c r="B425" s="4" t="s">
        <v>354</v>
      </c>
      <c r="C425" s="4" t="s">
        <v>13</v>
      </c>
      <c r="D425" s="4" t="s">
        <v>398</v>
      </c>
      <c r="E425" s="4">
        <v>12.0</v>
      </c>
      <c r="F425" s="4" t="s">
        <v>357</v>
      </c>
      <c r="G425" s="4" t="s">
        <v>2129</v>
      </c>
      <c r="H425" s="4">
        <v>742.0</v>
      </c>
      <c r="I425" s="4">
        <v>742.0</v>
      </c>
      <c r="J425" s="4">
        <v>1484.0</v>
      </c>
    </row>
    <row r="426">
      <c r="A426" s="4">
        <v>2009.0</v>
      </c>
      <c r="B426" s="4" t="s">
        <v>354</v>
      </c>
      <c r="C426" s="4" t="s">
        <v>13</v>
      </c>
      <c r="D426" s="4" t="s">
        <v>398</v>
      </c>
      <c r="E426" s="4">
        <v>13.0</v>
      </c>
      <c r="F426" s="4" t="s">
        <v>1519</v>
      </c>
      <c r="G426" s="4" t="s">
        <v>2429</v>
      </c>
      <c r="H426" s="4">
        <v>710.0</v>
      </c>
      <c r="I426" s="4">
        <v>774.0</v>
      </c>
      <c r="J426" s="4">
        <v>1484.0</v>
      </c>
    </row>
    <row r="427">
      <c r="A427" s="4">
        <v>2009.0</v>
      </c>
      <c r="B427" s="4" t="s">
        <v>354</v>
      </c>
      <c r="C427" s="4" t="s">
        <v>13</v>
      </c>
      <c r="D427" s="4" t="s">
        <v>398</v>
      </c>
      <c r="E427" s="4">
        <v>14.0</v>
      </c>
      <c r="F427" s="4" t="s">
        <v>1724</v>
      </c>
      <c r="G427" s="4" t="s">
        <v>2340</v>
      </c>
      <c r="H427" s="4">
        <v>730.0</v>
      </c>
      <c r="I427" s="4">
        <v>748.0</v>
      </c>
      <c r="J427" s="4">
        <v>1478.0</v>
      </c>
    </row>
    <row r="428">
      <c r="A428" s="4">
        <v>2009.0</v>
      </c>
      <c r="B428" s="4" t="s">
        <v>354</v>
      </c>
      <c r="C428" s="4" t="s">
        <v>13</v>
      </c>
      <c r="D428" s="4" t="s">
        <v>398</v>
      </c>
      <c r="E428" s="4">
        <v>15.0</v>
      </c>
      <c r="F428" s="4" t="s">
        <v>383</v>
      </c>
      <c r="G428" s="4" t="s">
        <v>2041</v>
      </c>
      <c r="H428" s="4">
        <v>726.0</v>
      </c>
      <c r="I428" s="4">
        <v>750.0</v>
      </c>
      <c r="J428" s="4">
        <v>1476.0</v>
      </c>
    </row>
    <row r="429">
      <c r="A429" s="4">
        <v>2009.0</v>
      </c>
      <c r="B429" s="4" t="s">
        <v>354</v>
      </c>
      <c r="C429" s="4" t="s">
        <v>13</v>
      </c>
      <c r="D429" s="4" t="s">
        <v>398</v>
      </c>
      <c r="E429" s="4">
        <v>16.0</v>
      </c>
      <c r="F429" s="4" t="s">
        <v>1721</v>
      </c>
      <c r="G429" s="4" t="s">
        <v>24</v>
      </c>
      <c r="H429" s="4">
        <v>736.0</v>
      </c>
      <c r="I429" s="4">
        <v>732.0</v>
      </c>
      <c r="J429" s="4">
        <v>1468.0</v>
      </c>
    </row>
    <row r="430">
      <c r="A430" s="4">
        <v>2009.0</v>
      </c>
      <c r="B430" s="4" t="s">
        <v>354</v>
      </c>
      <c r="C430" s="4" t="s">
        <v>13</v>
      </c>
      <c r="D430" s="4" t="s">
        <v>398</v>
      </c>
      <c r="E430" s="4">
        <v>17.0</v>
      </c>
      <c r="F430" s="4" t="s">
        <v>2433</v>
      </c>
      <c r="G430" s="4" t="s">
        <v>1975</v>
      </c>
      <c r="H430" s="4">
        <v>712.0</v>
      </c>
      <c r="I430" s="4">
        <v>748.0</v>
      </c>
      <c r="J430" s="4">
        <v>1460.0</v>
      </c>
    </row>
    <row r="431">
      <c r="A431" s="4">
        <v>2009.0</v>
      </c>
      <c r="B431" s="4" t="s">
        <v>354</v>
      </c>
      <c r="C431" s="4" t="s">
        <v>13</v>
      </c>
      <c r="D431" s="4" t="s">
        <v>398</v>
      </c>
      <c r="E431" s="4">
        <v>18.0</v>
      </c>
      <c r="F431" s="4" t="s">
        <v>367</v>
      </c>
      <c r="G431" s="4" t="s">
        <v>2338</v>
      </c>
      <c r="H431" s="4">
        <v>682.0</v>
      </c>
      <c r="I431" s="4">
        <v>768.0</v>
      </c>
      <c r="J431" s="4">
        <v>1450.0</v>
      </c>
    </row>
    <row r="432">
      <c r="A432" s="4">
        <v>2009.0</v>
      </c>
      <c r="B432" s="4" t="s">
        <v>354</v>
      </c>
      <c r="C432" s="4" t="s">
        <v>13</v>
      </c>
      <c r="D432" s="4" t="s">
        <v>398</v>
      </c>
      <c r="E432" s="4">
        <v>19.0</v>
      </c>
      <c r="F432" s="4" t="s">
        <v>2516</v>
      </c>
      <c r="G432" s="4" t="s">
        <v>2479</v>
      </c>
      <c r="H432" s="4">
        <v>678.0</v>
      </c>
      <c r="I432" s="4">
        <v>768.0</v>
      </c>
      <c r="J432" s="4">
        <v>1446.0</v>
      </c>
    </row>
    <row r="433">
      <c r="A433" s="4">
        <v>2009.0</v>
      </c>
      <c r="B433" s="4" t="s">
        <v>354</v>
      </c>
      <c r="C433" s="4" t="s">
        <v>13</v>
      </c>
      <c r="D433" s="4" t="s">
        <v>398</v>
      </c>
      <c r="E433" s="4">
        <v>20.0</v>
      </c>
      <c r="F433" s="4" t="s">
        <v>1603</v>
      </c>
      <c r="G433" s="4" t="s">
        <v>2158</v>
      </c>
      <c r="H433" s="4">
        <v>708.0</v>
      </c>
      <c r="I433" s="4">
        <v>736.0</v>
      </c>
      <c r="J433" s="4">
        <v>1444.0</v>
      </c>
    </row>
    <row r="434">
      <c r="A434" s="4">
        <v>2009.0</v>
      </c>
      <c r="B434" s="4" t="s">
        <v>354</v>
      </c>
      <c r="C434" s="4" t="s">
        <v>13</v>
      </c>
      <c r="D434" s="4" t="s">
        <v>398</v>
      </c>
      <c r="E434" s="4">
        <v>21.0</v>
      </c>
      <c r="F434" s="4" t="s">
        <v>1520</v>
      </c>
      <c r="G434" s="4" t="s">
        <v>2340</v>
      </c>
      <c r="H434" s="4">
        <v>708.0</v>
      </c>
      <c r="I434" s="4">
        <v>732.0</v>
      </c>
      <c r="J434" s="4">
        <v>1440.0</v>
      </c>
    </row>
    <row r="435">
      <c r="A435" s="4">
        <v>2009.0</v>
      </c>
      <c r="B435" s="4" t="s">
        <v>354</v>
      </c>
      <c r="C435" s="4" t="s">
        <v>13</v>
      </c>
      <c r="D435" s="4" t="s">
        <v>398</v>
      </c>
      <c r="E435" s="4">
        <v>22.0</v>
      </c>
      <c r="F435" s="4" t="s">
        <v>1894</v>
      </c>
      <c r="G435" s="4" t="s">
        <v>2129</v>
      </c>
      <c r="H435" s="4">
        <v>686.0</v>
      </c>
      <c r="I435" s="4">
        <v>752.0</v>
      </c>
      <c r="J435" s="4">
        <v>1438.0</v>
      </c>
    </row>
    <row r="436">
      <c r="A436" s="4">
        <v>2009.0</v>
      </c>
      <c r="B436" s="4" t="s">
        <v>354</v>
      </c>
      <c r="C436" s="4" t="s">
        <v>13</v>
      </c>
      <c r="D436" s="4" t="s">
        <v>398</v>
      </c>
      <c r="E436" s="4">
        <v>23.0</v>
      </c>
      <c r="F436" s="4" t="s">
        <v>625</v>
      </c>
      <c r="G436" s="4" t="s">
        <v>2182</v>
      </c>
      <c r="H436" s="4">
        <v>708.0</v>
      </c>
      <c r="I436" s="4">
        <v>726.0</v>
      </c>
      <c r="J436" s="4">
        <v>1434.0</v>
      </c>
    </row>
    <row r="437">
      <c r="A437" s="4">
        <v>2009.0</v>
      </c>
      <c r="B437" s="4" t="s">
        <v>354</v>
      </c>
      <c r="C437" s="4" t="s">
        <v>13</v>
      </c>
      <c r="D437" s="4" t="s">
        <v>398</v>
      </c>
      <c r="E437" s="4">
        <v>24.0</v>
      </c>
      <c r="F437" s="4" t="s">
        <v>2517</v>
      </c>
      <c r="G437" s="4" t="s">
        <v>2280</v>
      </c>
      <c r="H437" s="4">
        <v>712.0</v>
      </c>
      <c r="I437" s="4">
        <v>716.0</v>
      </c>
      <c r="J437" s="4">
        <v>1428.0</v>
      </c>
    </row>
    <row r="438">
      <c r="A438" s="4">
        <v>2009.0</v>
      </c>
      <c r="B438" s="4" t="s">
        <v>354</v>
      </c>
      <c r="C438" s="4" t="s">
        <v>13</v>
      </c>
      <c r="D438" s="4" t="s">
        <v>398</v>
      </c>
      <c r="E438" s="4">
        <v>25.0</v>
      </c>
      <c r="F438" s="4" t="s">
        <v>2518</v>
      </c>
      <c r="G438" s="4" t="s">
        <v>2437</v>
      </c>
      <c r="H438" s="4">
        <v>700.0</v>
      </c>
      <c r="I438" s="4">
        <v>724.0</v>
      </c>
      <c r="J438" s="4">
        <v>1424.0</v>
      </c>
    </row>
    <row r="439">
      <c r="A439" s="4">
        <v>2009.0</v>
      </c>
      <c r="B439" s="4" t="s">
        <v>354</v>
      </c>
      <c r="C439" s="4" t="s">
        <v>13</v>
      </c>
      <c r="D439" s="4" t="s">
        <v>398</v>
      </c>
      <c r="E439" s="4">
        <v>26.0</v>
      </c>
      <c r="F439" s="4" t="s">
        <v>1788</v>
      </c>
      <c r="G439" s="4" t="s">
        <v>2198</v>
      </c>
      <c r="H439" s="4">
        <v>688.0</v>
      </c>
      <c r="I439" s="4">
        <v>726.0</v>
      </c>
      <c r="J439" s="4">
        <v>1414.0</v>
      </c>
    </row>
    <row r="440">
      <c r="A440" s="4">
        <v>2009.0</v>
      </c>
      <c r="B440" s="4" t="s">
        <v>354</v>
      </c>
      <c r="C440" s="4" t="s">
        <v>13</v>
      </c>
      <c r="D440" s="4" t="s">
        <v>398</v>
      </c>
      <c r="E440" s="4">
        <v>27.0</v>
      </c>
      <c r="F440" s="4" t="s">
        <v>1733</v>
      </c>
      <c r="G440" s="4" t="s">
        <v>1860</v>
      </c>
      <c r="H440" s="4">
        <v>744.0</v>
      </c>
      <c r="I440" s="4">
        <v>666.0</v>
      </c>
      <c r="J440" s="4">
        <v>1410.0</v>
      </c>
    </row>
    <row r="441">
      <c r="A441" s="4">
        <v>2009.0</v>
      </c>
      <c r="B441" s="4" t="s">
        <v>354</v>
      </c>
      <c r="C441" s="4" t="s">
        <v>13</v>
      </c>
      <c r="D441" s="4" t="s">
        <v>398</v>
      </c>
      <c r="E441" s="4">
        <v>28.0</v>
      </c>
      <c r="F441" s="4" t="s">
        <v>2519</v>
      </c>
      <c r="G441" s="4" t="s">
        <v>2373</v>
      </c>
      <c r="H441" s="4">
        <v>670.0</v>
      </c>
      <c r="I441" s="4">
        <v>728.0</v>
      </c>
      <c r="J441" s="4">
        <v>1398.0</v>
      </c>
    </row>
    <row r="442">
      <c r="A442" s="4">
        <v>2009.0</v>
      </c>
      <c r="B442" s="4" t="s">
        <v>354</v>
      </c>
      <c r="C442" s="4" t="s">
        <v>13</v>
      </c>
      <c r="D442" s="4" t="s">
        <v>398</v>
      </c>
      <c r="E442" s="4">
        <v>29.0</v>
      </c>
      <c r="F442" s="4" t="s">
        <v>491</v>
      </c>
      <c r="G442" s="4" t="s">
        <v>24</v>
      </c>
      <c r="H442" s="4">
        <v>700.0</v>
      </c>
      <c r="I442" s="4">
        <v>690.0</v>
      </c>
      <c r="J442" s="4">
        <v>1390.0</v>
      </c>
    </row>
    <row r="443">
      <c r="A443" s="4">
        <v>2009.0</v>
      </c>
      <c r="B443" s="4" t="s">
        <v>354</v>
      </c>
      <c r="C443" s="4" t="s">
        <v>13</v>
      </c>
      <c r="D443" s="4" t="s">
        <v>398</v>
      </c>
      <c r="E443" s="4">
        <v>30.0</v>
      </c>
      <c r="F443" s="4" t="s">
        <v>2520</v>
      </c>
      <c r="G443" s="4" t="s">
        <v>2437</v>
      </c>
      <c r="H443" s="4">
        <v>704.0</v>
      </c>
      <c r="I443" s="4">
        <v>684.0</v>
      </c>
      <c r="J443" s="4">
        <v>1388.0</v>
      </c>
    </row>
    <row r="444">
      <c r="A444" s="4">
        <v>2009.0</v>
      </c>
      <c r="B444" s="4" t="s">
        <v>354</v>
      </c>
      <c r="C444" s="4" t="s">
        <v>13</v>
      </c>
      <c r="D444" s="4" t="s">
        <v>398</v>
      </c>
      <c r="E444" s="4">
        <v>31.0</v>
      </c>
      <c r="F444" s="4" t="s">
        <v>183</v>
      </c>
      <c r="G444" s="4" t="s">
        <v>2346</v>
      </c>
      <c r="H444" s="4">
        <v>688.0</v>
      </c>
      <c r="I444" s="4">
        <v>688.0</v>
      </c>
      <c r="J444" s="4">
        <v>1376.0</v>
      </c>
    </row>
    <row r="445">
      <c r="A445" s="4">
        <v>2009.0</v>
      </c>
      <c r="B445" s="4" t="s">
        <v>354</v>
      </c>
      <c r="C445" s="4" t="s">
        <v>13</v>
      </c>
      <c r="D445" s="4" t="s">
        <v>398</v>
      </c>
      <c r="E445" s="4">
        <v>32.0</v>
      </c>
      <c r="F445" s="4" t="s">
        <v>2195</v>
      </c>
      <c r="G445" s="4" t="s">
        <v>2435</v>
      </c>
      <c r="H445" s="4">
        <v>656.0</v>
      </c>
      <c r="I445" s="4">
        <v>700.0</v>
      </c>
      <c r="J445" s="4">
        <v>1356.0</v>
      </c>
    </row>
    <row r="446">
      <c r="A446" s="4">
        <v>2009.0</v>
      </c>
      <c r="B446" s="4" t="s">
        <v>354</v>
      </c>
      <c r="C446" s="4" t="s">
        <v>13</v>
      </c>
      <c r="D446" s="4" t="s">
        <v>398</v>
      </c>
      <c r="E446" s="4">
        <v>33.0</v>
      </c>
      <c r="F446" s="4" t="s">
        <v>2521</v>
      </c>
      <c r="G446" s="4" t="s">
        <v>2437</v>
      </c>
      <c r="H446" s="4">
        <v>708.0</v>
      </c>
      <c r="I446" s="4">
        <v>648.0</v>
      </c>
      <c r="J446" s="4">
        <v>1356.0</v>
      </c>
    </row>
    <row r="447">
      <c r="A447" s="4">
        <v>2009.0</v>
      </c>
      <c r="B447" s="4" t="s">
        <v>354</v>
      </c>
      <c r="C447" s="4" t="s">
        <v>13</v>
      </c>
      <c r="D447" s="4" t="s">
        <v>398</v>
      </c>
      <c r="E447" s="4">
        <v>34.0</v>
      </c>
      <c r="F447" s="4" t="s">
        <v>2522</v>
      </c>
      <c r="G447" s="4" t="s">
        <v>2182</v>
      </c>
      <c r="H447" s="4">
        <v>672.0</v>
      </c>
      <c r="I447" s="4">
        <v>682.0</v>
      </c>
      <c r="J447" s="4">
        <v>1354.0</v>
      </c>
    </row>
    <row r="448">
      <c r="A448" s="4">
        <v>2009.0</v>
      </c>
      <c r="B448" s="4" t="s">
        <v>354</v>
      </c>
      <c r="C448" s="4" t="s">
        <v>13</v>
      </c>
      <c r="D448" s="4" t="s">
        <v>398</v>
      </c>
      <c r="E448" s="4">
        <v>35.0</v>
      </c>
      <c r="F448" s="4" t="s">
        <v>2523</v>
      </c>
      <c r="G448" s="4" t="s">
        <v>2506</v>
      </c>
      <c r="H448" s="4">
        <v>696.0</v>
      </c>
      <c r="I448" s="4">
        <v>652.0</v>
      </c>
      <c r="J448" s="4">
        <v>1348.0</v>
      </c>
    </row>
    <row r="449">
      <c r="A449" s="4">
        <v>2009.0</v>
      </c>
      <c r="B449" s="4" t="s">
        <v>354</v>
      </c>
      <c r="C449" s="4" t="s">
        <v>13</v>
      </c>
      <c r="D449" s="4" t="s">
        <v>398</v>
      </c>
      <c r="E449" s="4">
        <v>36.0</v>
      </c>
      <c r="F449" s="4" t="s">
        <v>2167</v>
      </c>
      <c r="G449" s="4" t="s">
        <v>2131</v>
      </c>
      <c r="H449" s="4">
        <v>664.0</v>
      </c>
      <c r="I449" s="4">
        <v>684.0</v>
      </c>
      <c r="J449" s="4">
        <v>1348.0</v>
      </c>
    </row>
    <row r="450">
      <c r="A450" s="4">
        <v>2009.0</v>
      </c>
      <c r="B450" s="4" t="s">
        <v>354</v>
      </c>
      <c r="C450" s="4" t="s">
        <v>13</v>
      </c>
      <c r="D450" s="4" t="s">
        <v>398</v>
      </c>
      <c r="E450" s="4">
        <v>37.0</v>
      </c>
      <c r="F450" s="4" t="s">
        <v>188</v>
      </c>
      <c r="G450" s="4" t="s">
        <v>654</v>
      </c>
      <c r="H450" s="4">
        <v>656.0</v>
      </c>
      <c r="I450" s="4">
        <v>688.0</v>
      </c>
      <c r="J450" s="4">
        <v>1344.0</v>
      </c>
    </row>
    <row r="451">
      <c r="A451" s="4">
        <v>2009.0</v>
      </c>
      <c r="B451" s="4" t="s">
        <v>354</v>
      </c>
      <c r="C451" s="4" t="s">
        <v>13</v>
      </c>
      <c r="D451" s="4" t="s">
        <v>398</v>
      </c>
      <c r="E451" s="4">
        <v>38.0</v>
      </c>
      <c r="F451" s="4" t="s">
        <v>2260</v>
      </c>
      <c r="G451" s="4" t="s">
        <v>469</v>
      </c>
      <c r="H451" s="4">
        <v>622.0</v>
      </c>
      <c r="I451" s="4">
        <v>722.0</v>
      </c>
      <c r="J451" s="4">
        <v>1344.0</v>
      </c>
    </row>
    <row r="452">
      <c r="A452" s="4">
        <v>2009.0</v>
      </c>
      <c r="B452" s="4" t="s">
        <v>354</v>
      </c>
      <c r="C452" s="4" t="s">
        <v>13</v>
      </c>
      <c r="D452" s="4" t="s">
        <v>398</v>
      </c>
      <c r="E452" s="4">
        <v>39.0</v>
      </c>
      <c r="F452" s="4" t="s">
        <v>2405</v>
      </c>
      <c r="G452" s="4" t="s">
        <v>95</v>
      </c>
      <c r="H452" s="4">
        <v>644.0</v>
      </c>
      <c r="I452" s="4">
        <v>670.0</v>
      </c>
      <c r="J452" s="4">
        <v>1314.0</v>
      </c>
    </row>
    <row r="453">
      <c r="A453" s="4">
        <v>2009.0</v>
      </c>
      <c r="B453" s="4" t="s">
        <v>354</v>
      </c>
      <c r="C453" s="4" t="s">
        <v>13</v>
      </c>
      <c r="D453" s="4" t="s">
        <v>398</v>
      </c>
      <c r="E453" s="4">
        <v>40.0</v>
      </c>
      <c r="F453" s="4" t="s">
        <v>2524</v>
      </c>
      <c r="G453" s="4" t="s">
        <v>2437</v>
      </c>
      <c r="H453" s="4">
        <v>650.0</v>
      </c>
      <c r="I453" s="4">
        <v>642.0</v>
      </c>
      <c r="J453" s="4">
        <v>1292.0</v>
      </c>
    </row>
    <row r="454">
      <c r="A454" s="4">
        <v>2009.0</v>
      </c>
      <c r="B454" s="4" t="s">
        <v>354</v>
      </c>
      <c r="C454" s="4" t="s">
        <v>13</v>
      </c>
      <c r="D454" s="4" t="s">
        <v>398</v>
      </c>
      <c r="E454" s="4">
        <v>41.0</v>
      </c>
      <c r="F454" s="4" t="s">
        <v>2261</v>
      </c>
      <c r="G454" s="4" t="s">
        <v>663</v>
      </c>
      <c r="H454" s="4">
        <v>588.0</v>
      </c>
      <c r="I454" s="4">
        <v>658.0</v>
      </c>
      <c r="J454" s="4">
        <v>1246.0</v>
      </c>
    </row>
    <row r="455">
      <c r="A455" s="4">
        <v>2009.0</v>
      </c>
      <c r="B455" s="4" t="s">
        <v>354</v>
      </c>
      <c r="C455" s="4" t="s">
        <v>13</v>
      </c>
      <c r="D455" s="4" t="s">
        <v>398</v>
      </c>
      <c r="E455" s="4">
        <v>42.0</v>
      </c>
      <c r="F455" s="4" t="s">
        <v>2122</v>
      </c>
      <c r="G455" s="4" t="s">
        <v>469</v>
      </c>
      <c r="H455" s="4">
        <v>578.0</v>
      </c>
      <c r="I455" s="4">
        <v>666.0</v>
      </c>
      <c r="J455" s="4">
        <v>1244.0</v>
      </c>
    </row>
    <row r="456">
      <c r="A456" s="4">
        <v>2009.0</v>
      </c>
      <c r="B456" s="4" t="s">
        <v>354</v>
      </c>
      <c r="C456" s="4" t="s">
        <v>13</v>
      </c>
      <c r="D456" s="4" t="s">
        <v>398</v>
      </c>
      <c r="E456" s="4">
        <v>43.0</v>
      </c>
      <c r="F456" s="4" t="s">
        <v>1250</v>
      </c>
      <c r="G456" s="4" t="s">
        <v>2158</v>
      </c>
      <c r="H456" s="4">
        <v>612.0</v>
      </c>
      <c r="I456" s="4">
        <v>632.0</v>
      </c>
      <c r="J456" s="4">
        <v>1244.0</v>
      </c>
    </row>
    <row r="457">
      <c r="A457" s="4">
        <v>2009.0</v>
      </c>
      <c r="B457" s="4" t="s">
        <v>354</v>
      </c>
      <c r="C457" s="4" t="s">
        <v>13</v>
      </c>
      <c r="D457" s="4" t="s">
        <v>398</v>
      </c>
      <c r="E457" s="4">
        <v>44.0</v>
      </c>
      <c r="F457" s="4" t="s">
        <v>1943</v>
      </c>
      <c r="G457" s="4" t="s">
        <v>2445</v>
      </c>
      <c r="H457" s="4">
        <v>548.0</v>
      </c>
      <c r="I457" s="4">
        <v>686.0</v>
      </c>
      <c r="J457" s="4">
        <v>1234.0</v>
      </c>
    </row>
    <row r="458">
      <c r="A458" s="4">
        <v>2009.0</v>
      </c>
      <c r="B458" s="4" t="s">
        <v>354</v>
      </c>
      <c r="C458" s="4" t="s">
        <v>13</v>
      </c>
      <c r="D458" s="4" t="s">
        <v>398</v>
      </c>
      <c r="E458" s="4">
        <v>45.0</v>
      </c>
      <c r="F458" s="4" t="s">
        <v>2525</v>
      </c>
      <c r="G458" s="4" t="s">
        <v>2467</v>
      </c>
      <c r="H458" s="4">
        <v>588.0</v>
      </c>
      <c r="I458" s="4">
        <v>642.0</v>
      </c>
      <c r="J458" s="4">
        <v>1230.0</v>
      </c>
    </row>
    <row r="459">
      <c r="A459" s="4">
        <v>2009.0</v>
      </c>
      <c r="B459" s="4" t="s">
        <v>354</v>
      </c>
      <c r="C459" s="4" t="s">
        <v>13</v>
      </c>
      <c r="D459" s="4" t="s">
        <v>398</v>
      </c>
      <c r="E459" s="4">
        <v>46.0</v>
      </c>
      <c r="F459" s="4" t="s">
        <v>2264</v>
      </c>
      <c r="G459" s="4" t="s">
        <v>2308</v>
      </c>
      <c r="H459" s="4">
        <v>578.0</v>
      </c>
      <c r="I459" s="4">
        <v>640.0</v>
      </c>
      <c r="J459" s="4">
        <v>1218.0</v>
      </c>
    </row>
    <row r="460">
      <c r="A460" s="4">
        <v>2009.0</v>
      </c>
      <c r="B460" s="4" t="s">
        <v>354</v>
      </c>
      <c r="C460" s="4" t="s">
        <v>13</v>
      </c>
      <c r="D460" s="4" t="s">
        <v>398</v>
      </c>
      <c r="E460" s="4">
        <v>47.0</v>
      </c>
      <c r="F460" s="4" t="s">
        <v>2526</v>
      </c>
      <c r="G460" s="4" t="s">
        <v>2437</v>
      </c>
      <c r="H460" s="4">
        <v>590.0</v>
      </c>
      <c r="I460" s="4">
        <v>620.0</v>
      </c>
      <c r="J460" s="4">
        <v>1210.0</v>
      </c>
    </row>
    <row r="461">
      <c r="A461" s="4">
        <v>2009.0</v>
      </c>
      <c r="B461" s="4" t="s">
        <v>354</v>
      </c>
      <c r="C461" s="4" t="s">
        <v>13</v>
      </c>
      <c r="D461" s="4" t="s">
        <v>398</v>
      </c>
      <c r="E461" s="4">
        <v>48.0</v>
      </c>
      <c r="F461" s="4" t="s">
        <v>648</v>
      </c>
      <c r="G461" s="4" t="s">
        <v>2467</v>
      </c>
      <c r="H461" s="4">
        <v>608.0</v>
      </c>
      <c r="I461" s="4">
        <v>580.0</v>
      </c>
      <c r="J461" s="4">
        <v>1188.0</v>
      </c>
    </row>
    <row r="462">
      <c r="A462" s="4">
        <v>2009.0</v>
      </c>
      <c r="B462" s="4" t="s">
        <v>354</v>
      </c>
      <c r="C462" s="4" t="s">
        <v>13</v>
      </c>
      <c r="D462" s="4" t="s">
        <v>398</v>
      </c>
      <c r="E462" s="4">
        <v>49.0</v>
      </c>
      <c r="F462" s="4" t="s">
        <v>2206</v>
      </c>
      <c r="G462" s="4" t="s">
        <v>2445</v>
      </c>
      <c r="H462" s="4">
        <v>550.0</v>
      </c>
      <c r="I462" s="4">
        <v>540.0</v>
      </c>
      <c r="J462" s="4">
        <v>1090.0</v>
      </c>
    </row>
    <row r="463">
      <c r="A463" s="4">
        <v>2009.0</v>
      </c>
      <c r="B463" s="4" t="s">
        <v>354</v>
      </c>
      <c r="C463" s="4" t="s">
        <v>13</v>
      </c>
      <c r="D463" s="4" t="s">
        <v>398</v>
      </c>
      <c r="E463" s="4">
        <v>50.0</v>
      </c>
      <c r="F463" s="4" t="s">
        <v>1899</v>
      </c>
      <c r="G463" s="4" t="s">
        <v>2445</v>
      </c>
      <c r="H463" s="4">
        <v>474.0</v>
      </c>
      <c r="I463" s="4">
        <v>520.0</v>
      </c>
      <c r="J463" s="4">
        <v>994.0</v>
      </c>
    </row>
    <row r="464">
      <c r="A464" s="4">
        <v>2009.0</v>
      </c>
      <c r="B464" s="4" t="s">
        <v>354</v>
      </c>
      <c r="C464" s="4" t="s">
        <v>13</v>
      </c>
      <c r="D464" s="4" t="s">
        <v>398</v>
      </c>
      <c r="E464" s="4">
        <v>51.0</v>
      </c>
      <c r="F464" s="4" t="s">
        <v>1249</v>
      </c>
      <c r="G464" s="4" t="s">
        <v>95</v>
      </c>
      <c r="H464" s="4">
        <v>744.0</v>
      </c>
      <c r="I464" s="4">
        <v>0.0</v>
      </c>
      <c r="J464" s="4">
        <v>744.0</v>
      </c>
    </row>
    <row r="465">
      <c r="A465" s="4">
        <v>2009.0</v>
      </c>
      <c r="B465" s="4" t="s">
        <v>354</v>
      </c>
      <c r="C465" s="4" t="s">
        <v>13</v>
      </c>
      <c r="D465" s="4" t="s">
        <v>398</v>
      </c>
      <c r="E465" s="4">
        <v>52.0</v>
      </c>
      <c r="F465" s="4" t="s">
        <v>621</v>
      </c>
      <c r="G465" s="4" t="s">
        <v>1504</v>
      </c>
      <c r="H465" s="4">
        <v>444.0</v>
      </c>
      <c r="I465" s="4">
        <v>224.0</v>
      </c>
      <c r="J465" s="4">
        <v>668.0</v>
      </c>
    </row>
    <row r="466">
      <c r="A466" s="4">
        <v>2009.0</v>
      </c>
      <c r="B466" s="4" t="s">
        <v>354</v>
      </c>
      <c r="C466" s="4" t="s">
        <v>13</v>
      </c>
      <c r="D466" s="4" t="s">
        <v>398</v>
      </c>
      <c r="E466" s="4">
        <v>53.0</v>
      </c>
      <c r="F466" s="4" t="s">
        <v>1146</v>
      </c>
      <c r="G466" s="4" t="s">
        <v>129</v>
      </c>
      <c r="H466" s="4">
        <v>368.0</v>
      </c>
      <c r="I466" s="4">
        <v>0.0</v>
      </c>
      <c r="J466" s="4">
        <v>368.0</v>
      </c>
    </row>
    <row r="467">
      <c r="A467" s="4">
        <v>2009.0</v>
      </c>
      <c r="B467" s="4" t="s">
        <v>354</v>
      </c>
      <c r="C467" s="4" t="s">
        <v>57</v>
      </c>
      <c r="D467" s="4" t="s">
        <v>398</v>
      </c>
      <c r="E467" s="4">
        <v>1.0</v>
      </c>
      <c r="F467" s="4" t="s">
        <v>2265</v>
      </c>
      <c r="G467" s="4" t="s">
        <v>2429</v>
      </c>
      <c r="H467" s="4">
        <v>718.0</v>
      </c>
      <c r="I467" s="4">
        <v>744.0</v>
      </c>
      <c r="J467" s="4">
        <v>1462.0</v>
      </c>
    </row>
    <row r="468">
      <c r="A468" s="4">
        <v>2009.0</v>
      </c>
      <c r="B468" s="4" t="s">
        <v>354</v>
      </c>
      <c r="C468" s="4" t="s">
        <v>57</v>
      </c>
      <c r="D468" s="4" t="s">
        <v>398</v>
      </c>
      <c r="E468" s="4">
        <v>2.0</v>
      </c>
      <c r="F468" s="4" t="s">
        <v>1165</v>
      </c>
      <c r="G468" s="4" t="s">
        <v>95</v>
      </c>
      <c r="H468" s="4">
        <v>658.0</v>
      </c>
      <c r="I468" s="4">
        <v>730.0</v>
      </c>
      <c r="J468" s="4">
        <v>1388.0</v>
      </c>
    </row>
    <row r="469">
      <c r="A469" s="4">
        <v>2009.0</v>
      </c>
      <c r="B469" s="4" t="s">
        <v>354</v>
      </c>
      <c r="C469" s="4" t="s">
        <v>57</v>
      </c>
      <c r="D469" s="4" t="s">
        <v>398</v>
      </c>
      <c r="E469" s="4">
        <v>3.0</v>
      </c>
      <c r="F469" s="4" t="s">
        <v>2443</v>
      </c>
      <c r="G469" s="4" t="s">
        <v>2346</v>
      </c>
      <c r="H469" s="4">
        <v>648.0</v>
      </c>
      <c r="I469" s="4">
        <v>734.0</v>
      </c>
      <c r="J469" s="4">
        <v>1382.0</v>
      </c>
    </row>
    <row r="470">
      <c r="A470" s="4">
        <v>2009.0</v>
      </c>
      <c r="B470" s="4" t="s">
        <v>354</v>
      </c>
      <c r="C470" s="4" t="s">
        <v>57</v>
      </c>
      <c r="D470" s="4" t="s">
        <v>398</v>
      </c>
      <c r="E470" s="4">
        <v>4.0</v>
      </c>
      <c r="F470" s="4" t="s">
        <v>498</v>
      </c>
      <c r="G470" s="4" t="s">
        <v>2346</v>
      </c>
      <c r="H470" s="4">
        <v>622.0</v>
      </c>
      <c r="I470" s="4">
        <v>732.0</v>
      </c>
      <c r="J470" s="4">
        <v>1354.0</v>
      </c>
    </row>
    <row r="471">
      <c r="A471" s="4">
        <v>2009.0</v>
      </c>
      <c r="B471" s="4" t="s">
        <v>354</v>
      </c>
      <c r="C471" s="4" t="s">
        <v>57</v>
      </c>
      <c r="D471" s="4" t="s">
        <v>398</v>
      </c>
      <c r="E471" s="4">
        <v>5.0</v>
      </c>
      <c r="F471" s="4" t="s">
        <v>206</v>
      </c>
      <c r="G471" s="4" t="s">
        <v>2256</v>
      </c>
      <c r="H471" s="4">
        <v>618.0</v>
      </c>
      <c r="I471" s="4">
        <v>704.0</v>
      </c>
      <c r="J471" s="4">
        <v>1322.0</v>
      </c>
    </row>
    <row r="472">
      <c r="A472" s="4">
        <v>2009.0</v>
      </c>
      <c r="B472" s="4" t="s">
        <v>354</v>
      </c>
      <c r="C472" s="4" t="s">
        <v>57</v>
      </c>
      <c r="D472" s="4" t="s">
        <v>398</v>
      </c>
      <c r="E472" s="4">
        <v>6.0</v>
      </c>
      <c r="F472" s="4" t="s">
        <v>1944</v>
      </c>
      <c r="G472" s="4" t="s">
        <v>1975</v>
      </c>
      <c r="H472" s="4">
        <v>630.0</v>
      </c>
      <c r="I472" s="4">
        <v>666.0</v>
      </c>
      <c r="J472" s="4">
        <v>1296.0</v>
      </c>
    </row>
    <row r="473">
      <c r="A473" s="4">
        <v>2009.0</v>
      </c>
      <c r="B473" s="4" t="s">
        <v>354</v>
      </c>
      <c r="C473" s="4" t="s">
        <v>57</v>
      </c>
      <c r="D473" s="4" t="s">
        <v>398</v>
      </c>
      <c r="E473" s="4">
        <v>7.0</v>
      </c>
      <c r="F473" s="4" t="s">
        <v>117</v>
      </c>
      <c r="G473" s="4" t="s">
        <v>24</v>
      </c>
      <c r="H473" s="4">
        <v>624.0</v>
      </c>
      <c r="I473" s="4">
        <v>658.0</v>
      </c>
      <c r="J473" s="4">
        <v>1282.0</v>
      </c>
    </row>
    <row r="474">
      <c r="A474" s="4">
        <v>2009.0</v>
      </c>
      <c r="B474" s="4" t="s">
        <v>354</v>
      </c>
      <c r="C474" s="4" t="s">
        <v>57</v>
      </c>
      <c r="D474" s="4" t="s">
        <v>398</v>
      </c>
      <c r="E474" s="4">
        <v>8.0</v>
      </c>
      <c r="F474" s="4" t="s">
        <v>2038</v>
      </c>
      <c r="G474" s="4" t="s">
        <v>469</v>
      </c>
      <c r="H474" s="4">
        <v>564.0</v>
      </c>
      <c r="I474" s="4">
        <v>590.0</v>
      </c>
      <c r="J474" s="4">
        <v>1154.0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.75"/>
    <col customWidth="1" min="3" max="3" width="5.13"/>
    <col customWidth="1" min="4" max="4" width="7.25"/>
    <col customWidth="1" min="5" max="5" width="2.88"/>
    <col customWidth="1" min="6" max="6" width="20.13"/>
    <col customWidth="1" min="7" max="7" width="21.63"/>
    <col customWidth="1" min="8" max="9" width="5.38"/>
    <col customWidth="1" min="10" max="10" width="4.75"/>
    <col customWidth="1" min="11" max="11" width="3.63"/>
    <col customWidth="1" min="12" max="12" width="3.38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4" t="s">
        <v>11</v>
      </c>
    </row>
    <row r="2">
      <c r="A2" s="4">
        <v>2010.0</v>
      </c>
      <c r="B2" s="4" t="s">
        <v>12</v>
      </c>
      <c r="C2" s="4" t="s">
        <v>13</v>
      </c>
      <c r="D2" s="4" t="s">
        <v>14</v>
      </c>
      <c r="E2" s="4">
        <v>1.0</v>
      </c>
      <c r="F2" s="36" t="s">
        <v>1551</v>
      </c>
      <c r="G2" s="4" t="s">
        <v>469</v>
      </c>
      <c r="H2" s="4">
        <v>672.0</v>
      </c>
      <c r="I2" s="4">
        <v>686.0</v>
      </c>
      <c r="J2" s="4">
        <v>1358.0</v>
      </c>
      <c r="K2" s="36" t="s">
        <v>2527</v>
      </c>
    </row>
    <row r="3">
      <c r="A3" s="4">
        <v>2010.0</v>
      </c>
      <c r="B3" s="4" t="s">
        <v>12</v>
      </c>
      <c r="C3" s="4" t="s">
        <v>13</v>
      </c>
      <c r="D3" s="4" t="s">
        <v>14</v>
      </c>
      <c r="E3" s="4">
        <v>2.0</v>
      </c>
      <c r="F3" s="36" t="s">
        <v>1844</v>
      </c>
      <c r="G3" s="4" t="s">
        <v>22</v>
      </c>
      <c r="H3" s="4">
        <v>660.0</v>
      </c>
      <c r="I3" s="4">
        <v>664.0</v>
      </c>
      <c r="J3" s="4">
        <v>1324.0</v>
      </c>
      <c r="K3" s="36" t="s">
        <v>2528</v>
      </c>
    </row>
    <row r="4">
      <c r="A4" s="4">
        <v>2010.0</v>
      </c>
      <c r="B4" s="4" t="s">
        <v>12</v>
      </c>
      <c r="C4" s="4" t="s">
        <v>13</v>
      </c>
      <c r="D4" s="4" t="s">
        <v>14</v>
      </c>
      <c r="E4" s="4">
        <v>3.0</v>
      </c>
      <c r="F4" s="36" t="s">
        <v>1847</v>
      </c>
      <c r="G4" s="4" t="s">
        <v>2529</v>
      </c>
      <c r="H4" s="4">
        <v>626.0</v>
      </c>
      <c r="I4" s="4">
        <v>668.0</v>
      </c>
      <c r="J4" s="4">
        <v>1294.0</v>
      </c>
      <c r="K4" s="36" t="s">
        <v>2530</v>
      </c>
    </row>
    <row r="5">
      <c r="A5" s="4">
        <v>2010.0</v>
      </c>
      <c r="B5" s="4" t="s">
        <v>12</v>
      </c>
      <c r="C5" s="4" t="s">
        <v>13</v>
      </c>
      <c r="D5" s="4" t="s">
        <v>14</v>
      </c>
      <c r="E5" s="4">
        <v>4.0</v>
      </c>
      <c r="F5" s="36" t="s">
        <v>1946</v>
      </c>
      <c r="G5" s="4" t="s">
        <v>129</v>
      </c>
      <c r="H5" s="4">
        <v>622.0</v>
      </c>
      <c r="I5" s="4">
        <v>660.0</v>
      </c>
      <c r="J5" s="4">
        <v>1282.0</v>
      </c>
      <c r="K5" s="36" t="s">
        <v>2531</v>
      </c>
    </row>
    <row r="6">
      <c r="A6" s="4">
        <v>2010.0</v>
      </c>
      <c r="B6" s="4" t="s">
        <v>12</v>
      </c>
      <c r="C6" s="4" t="s">
        <v>13</v>
      </c>
      <c r="D6" s="4" t="s">
        <v>14</v>
      </c>
      <c r="E6" s="4">
        <v>5.0</v>
      </c>
      <c r="F6" s="36" t="s">
        <v>1451</v>
      </c>
      <c r="G6" s="4" t="s">
        <v>127</v>
      </c>
      <c r="H6" s="4">
        <v>666.0</v>
      </c>
      <c r="I6" s="4">
        <v>610.0</v>
      </c>
      <c r="J6" s="4">
        <v>1276.0</v>
      </c>
      <c r="K6" s="36" t="s">
        <v>2531</v>
      </c>
    </row>
    <row r="7">
      <c r="A7" s="4">
        <v>2010.0</v>
      </c>
      <c r="B7" s="4" t="s">
        <v>12</v>
      </c>
      <c r="C7" s="4" t="s">
        <v>13</v>
      </c>
      <c r="D7" s="4" t="s">
        <v>14</v>
      </c>
      <c r="E7" s="4">
        <v>6.0</v>
      </c>
      <c r="F7" s="36" t="s">
        <v>1390</v>
      </c>
      <c r="G7" s="4" t="s">
        <v>469</v>
      </c>
      <c r="H7" s="4">
        <v>612.0</v>
      </c>
      <c r="I7" s="4">
        <v>646.0</v>
      </c>
      <c r="J7" s="4">
        <v>1258.0</v>
      </c>
      <c r="K7" s="36" t="s">
        <v>2532</v>
      </c>
    </row>
    <row r="8">
      <c r="A8" s="4">
        <v>2010.0</v>
      </c>
      <c r="B8" s="4" t="s">
        <v>12</v>
      </c>
      <c r="C8" s="4" t="s">
        <v>13</v>
      </c>
      <c r="D8" s="4" t="s">
        <v>14</v>
      </c>
      <c r="E8" s="4">
        <v>7.0</v>
      </c>
      <c r="F8" s="36" t="s">
        <v>2138</v>
      </c>
      <c r="G8" s="4" t="s">
        <v>1112</v>
      </c>
      <c r="H8" s="4">
        <v>642.0</v>
      </c>
      <c r="I8" s="4">
        <v>596.0</v>
      </c>
      <c r="J8" s="4">
        <v>1238.0</v>
      </c>
      <c r="K8" s="36" t="s">
        <v>2533</v>
      </c>
    </row>
    <row r="9">
      <c r="A9" s="4">
        <v>2010.0</v>
      </c>
      <c r="B9" s="4" t="s">
        <v>12</v>
      </c>
      <c r="C9" s="4" t="s">
        <v>13</v>
      </c>
      <c r="D9" s="4" t="s">
        <v>14</v>
      </c>
      <c r="E9" s="4">
        <v>8.0</v>
      </c>
      <c r="F9" s="36" t="s">
        <v>2276</v>
      </c>
      <c r="G9" s="4" t="s">
        <v>135</v>
      </c>
      <c r="H9" s="4">
        <v>624.0</v>
      </c>
      <c r="I9" s="4">
        <v>590.0</v>
      </c>
      <c r="J9" s="4">
        <v>1214.0</v>
      </c>
      <c r="K9" s="36" t="s">
        <v>2530</v>
      </c>
    </row>
    <row r="10">
      <c r="A10" s="4">
        <v>2010.0</v>
      </c>
      <c r="B10" s="4" t="s">
        <v>12</v>
      </c>
      <c r="C10" s="4" t="s">
        <v>13</v>
      </c>
      <c r="D10" s="4" t="s">
        <v>14</v>
      </c>
      <c r="E10" s="4">
        <v>9.0</v>
      </c>
      <c r="F10" s="36" t="s">
        <v>2534</v>
      </c>
      <c r="G10" s="4" t="s">
        <v>129</v>
      </c>
      <c r="H10" s="4">
        <v>584.0</v>
      </c>
      <c r="I10" s="4">
        <v>622.0</v>
      </c>
      <c r="J10" s="4">
        <v>1206.0</v>
      </c>
      <c r="K10" s="36" t="s">
        <v>2532</v>
      </c>
    </row>
    <row r="11">
      <c r="A11" s="4">
        <v>2010.0</v>
      </c>
      <c r="B11" s="4" t="s">
        <v>12</v>
      </c>
      <c r="C11" s="4" t="s">
        <v>13</v>
      </c>
      <c r="D11" s="4" t="s">
        <v>14</v>
      </c>
      <c r="E11" s="4">
        <v>10.0</v>
      </c>
      <c r="F11" s="36" t="s">
        <v>2535</v>
      </c>
      <c r="G11" s="4" t="s">
        <v>1966</v>
      </c>
      <c r="H11" s="4">
        <v>566.0</v>
      </c>
      <c r="I11" s="4">
        <v>626.0</v>
      </c>
      <c r="J11" s="4">
        <v>1192.0</v>
      </c>
      <c r="K11" s="36" t="s">
        <v>2532</v>
      </c>
    </row>
    <row r="12">
      <c r="A12" s="4">
        <v>2010.0</v>
      </c>
      <c r="B12" s="4" t="s">
        <v>12</v>
      </c>
      <c r="C12" s="4" t="s">
        <v>13</v>
      </c>
      <c r="D12" s="4" t="s">
        <v>14</v>
      </c>
      <c r="E12" s="4">
        <v>11.0</v>
      </c>
      <c r="F12" s="36" t="s">
        <v>1851</v>
      </c>
      <c r="G12" s="4" t="s">
        <v>1945</v>
      </c>
      <c r="H12" s="4">
        <v>584.0</v>
      </c>
      <c r="I12" s="4">
        <v>600.0</v>
      </c>
      <c r="J12" s="4">
        <v>1184.0</v>
      </c>
      <c r="K12" s="36" t="s">
        <v>2533</v>
      </c>
    </row>
    <row r="13">
      <c r="A13" s="4">
        <v>2010.0</v>
      </c>
      <c r="B13" s="4" t="s">
        <v>12</v>
      </c>
      <c r="C13" s="4" t="s">
        <v>13</v>
      </c>
      <c r="D13" s="4" t="s">
        <v>14</v>
      </c>
      <c r="E13" s="4">
        <v>12.0</v>
      </c>
      <c r="F13" s="36" t="s">
        <v>638</v>
      </c>
      <c r="G13" s="4" t="s">
        <v>1112</v>
      </c>
      <c r="H13" s="4">
        <v>616.0</v>
      </c>
      <c r="I13" s="4">
        <v>558.0</v>
      </c>
      <c r="J13" s="4">
        <v>1174.0</v>
      </c>
      <c r="K13" s="36" t="s">
        <v>2536</v>
      </c>
    </row>
    <row r="14">
      <c r="A14" s="4">
        <v>2010.0</v>
      </c>
      <c r="B14" s="4" t="s">
        <v>12</v>
      </c>
      <c r="C14" s="4" t="s">
        <v>13</v>
      </c>
      <c r="D14" s="4" t="s">
        <v>14</v>
      </c>
      <c r="E14" s="4">
        <v>13.0</v>
      </c>
      <c r="F14" s="36" t="s">
        <v>1102</v>
      </c>
      <c r="G14" s="4" t="s">
        <v>129</v>
      </c>
      <c r="H14" s="4">
        <v>578.0</v>
      </c>
      <c r="I14" s="4">
        <v>592.0</v>
      </c>
      <c r="J14" s="4">
        <v>1170.0</v>
      </c>
      <c r="K14" s="36" t="s">
        <v>2537</v>
      </c>
    </row>
    <row r="15">
      <c r="A15" s="4">
        <v>2010.0</v>
      </c>
      <c r="B15" s="4" t="s">
        <v>12</v>
      </c>
      <c r="C15" s="4" t="s">
        <v>13</v>
      </c>
      <c r="D15" s="4" t="s">
        <v>14</v>
      </c>
      <c r="E15" s="4">
        <v>14.0</v>
      </c>
      <c r="F15" s="36" t="s">
        <v>2132</v>
      </c>
      <c r="G15" s="4" t="s">
        <v>1945</v>
      </c>
      <c r="H15" s="4">
        <v>590.0</v>
      </c>
      <c r="I15" s="4">
        <v>574.0</v>
      </c>
      <c r="J15" s="4">
        <v>1164.0</v>
      </c>
      <c r="K15" s="36" t="s">
        <v>2538</v>
      </c>
    </row>
    <row r="16">
      <c r="A16" s="4">
        <v>2010.0</v>
      </c>
      <c r="B16" s="4" t="s">
        <v>12</v>
      </c>
      <c r="C16" s="4" t="s">
        <v>13</v>
      </c>
      <c r="D16" s="4" t="s">
        <v>14</v>
      </c>
      <c r="E16" s="4">
        <v>15.0</v>
      </c>
      <c r="F16" s="36" t="s">
        <v>927</v>
      </c>
      <c r="G16" s="4" t="s">
        <v>1945</v>
      </c>
      <c r="H16" s="4">
        <v>606.0</v>
      </c>
      <c r="I16" s="4">
        <v>558.0</v>
      </c>
      <c r="J16" s="4">
        <v>1164.0</v>
      </c>
      <c r="K16" s="36" t="s">
        <v>2537</v>
      </c>
    </row>
    <row r="17">
      <c r="A17" s="4">
        <v>2010.0</v>
      </c>
      <c r="B17" s="4" t="s">
        <v>12</v>
      </c>
      <c r="C17" s="4" t="s">
        <v>13</v>
      </c>
      <c r="D17" s="4" t="s">
        <v>14</v>
      </c>
      <c r="E17" s="4">
        <v>16.0</v>
      </c>
      <c r="F17" s="36" t="s">
        <v>590</v>
      </c>
      <c r="G17" s="4" t="s">
        <v>1588</v>
      </c>
      <c r="H17" s="4">
        <v>554.0</v>
      </c>
      <c r="I17" s="4">
        <v>602.0</v>
      </c>
      <c r="J17" s="4">
        <v>1156.0</v>
      </c>
      <c r="K17" s="36" t="s">
        <v>2530</v>
      </c>
    </row>
    <row r="18">
      <c r="A18" s="4">
        <v>2010.0</v>
      </c>
      <c r="B18" s="4" t="s">
        <v>12</v>
      </c>
      <c r="C18" s="4" t="s">
        <v>13</v>
      </c>
      <c r="D18" s="4" t="s">
        <v>14</v>
      </c>
      <c r="E18" s="4">
        <v>17.0</v>
      </c>
      <c r="F18" s="36" t="s">
        <v>301</v>
      </c>
      <c r="G18" s="4" t="s">
        <v>1754</v>
      </c>
      <c r="H18" s="4">
        <v>574.0</v>
      </c>
      <c r="I18" s="4">
        <v>582.0</v>
      </c>
      <c r="J18" s="4">
        <v>1156.0</v>
      </c>
      <c r="K18" s="36" t="s">
        <v>2538</v>
      </c>
    </row>
    <row r="19">
      <c r="A19" s="4">
        <v>2010.0</v>
      </c>
      <c r="B19" s="4" t="s">
        <v>12</v>
      </c>
      <c r="C19" s="4" t="s">
        <v>13</v>
      </c>
      <c r="D19" s="4" t="s">
        <v>14</v>
      </c>
      <c r="E19" s="4">
        <v>18.0</v>
      </c>
      <c r="F19" s="36" t="s">
        <v>649</v>
      </c>
      <c r="G19" s="4" t="s">
        <v>1445</v>
      </c>
      <c r="H19" s="4">
        <v>580.0</v>
      </c>
      <c r="I19" s="4">
        <v>548.0</v>
      </c>
      <c r="J19" s="4">
        <v>1128.0</v>
      </c>
      <c r="K19" s="36" t="s">
        <v>2530</v>
      </c>
    </row>
    <row r="20">
      <c r="A20" s="4">
        <v>2010.0</v>
      </c>
      <c r="B20" s="4" t="s">
        <v>12</v>
      </c>
      <c r="C20" s="4" t="s">
        <v>13</v>
      </c>
      <c r="D20" s="4" t="s">
        <v>14</v>
      </c>
      <c r="E20" s="4">
        <v>19.0</v>
      </c>
      <c r="F20" s="36" t="s">
        <v>401</v>
      </c>
      <c r="G20" s="4" t="s">
        <v>2182</v>
      </c>
      <c r="H20" s="4">
        <v>562.0</v>
      </c>
      <c r="I20" s="4">
        <v>564.0</v>
      </c>
      <c r="J20" s="4">
        <v>1126.0</v>
      </c>
      <c r="K20" s="36" t="s">
        <v>2538</v>
      </c>
    </row>
    <row r="21">
      <c r="A21" s="4">
        <v>2010.0</v>
      </c>
      <c r="B21" s="4" t="s">
        <v>12</v>
      </c>
      <c r="C21" s="4" t="s">
        <v>13</v>
      </c>
      <c r="D21" s="4" t="s">
        <v>14</v>
      </c>
      <c r="E21" s="4">
        <v>20.0</v>
      </c>
      <c r="F21" s="36" t="s">
        <v>651</v>
      </c>
      <c r="G21" s="4" t="s">
        <v>1945</v>
      </c>
      <c r="H21" s="4">
        <v>558.0</v>
      </c>
      <c r="I21" s="4">
        <v>564.0</v>
      </c>
      <c r="J21" s="4">
        <v>1122.0</v>
      </c>
      <c r="K21" s="36" t="s">
        <v>2532</v>
      </c>
    </row>
    <row r="22">
      <c r="A22" s="4">
        <v>2010.0</v>
      </c>
      <c r="B22" s="4" t="s">
        <v>12</v>
      </c>
      <c r="C22" s="4" t="s">
        <v>13</v>
      </c>
      <c r="D22" s="4" t="s">
        <v>14</v>
      </c>
      <c r="E22" s="4">
        <v>21.0</v>
      </c>
      <c r="F22" s="36" t="s">
        <v>32</v>
      </c>
      <c r="G22" s="4" t="s">
        <v>129</v>
      </c>
      <c r="H22" s="4">
        <v>564.0</v>
      </c>
      <c r="I22" s="4">
        <v>552.0</v>
      </c>
      <c r="J22" s="4">
        <v>1116.0</v>
      </c>
      <c r="K22" s="36" t="s">
        <v>2530</v>
      </c>
    </row>
    <row r="23">
      <c r="A23" s="4">
        <v>2010.0</v>
      </c>
      <c r="B23" s="4" t="s">
        <v>12</v>
      </c>
      <c r="C23" s="4" t="s">
        <v>13</v>
      </c>
      <c r="D23" s="4" t="s">
        <v>14</v>
      </c>
      <c r="E23" s="4">
        <v>22.0</v>
      </c>
      <c r="F23" s="36" t="s">
        <v>2414</v>
      </c>
      <c r="G23" s="4" t="s">
        <v>2539</v>
      </c>
      <c r="H23" s="4">
        <v>514.0</v>
      </c>
      <c r="I23" s="4">
        <v>594.0</v>
      </c>
      <c r="J23" s="4">
        <v>1108.0</v>
      </c>
      <c r="K23" s="36" t="s">
        <v>2536</v>
      </c>
    </row>
    <row r="24">
      <c r="A24" s="4">
        <v>2010.0</v>
      </c>
      <c r="B24" s="4" t="s">
        <v>12</v>
      </c>
      <c r="C24" s="4" t="s">
        <v>13</v>
      </c>
      <c r="D24" s="4" t="s">
        <v>14</v>
      </c>
      <c r="E24" s="4">
        <v>23.0</v>
      </c>
      <c r="F24" s="36" t="s">
        <v>2540</v>
      </c>
      <c r="G24" s="4" t="s">
        <v>2107</v>
      </c>
      <c r="H24" s="4">
        <v>582.0</v>
      </c>
      <c r="I24" s="4">
        <v>504.0</v>
      </c>
      <c r="J24" s="4">
        <v>1086.0</v>
      </c>
      <c r="K24" s="36" t="s">
        <v>2533</v>
      </c>
    </row>
    <row r="25">
      <c r="A25" s="4">
        <v>2010.0</v>
      </c>
      <c r="B25" s="4" t="s">
        <v>12</v>
      </c>
      <c r="C25" s="4" t="s">
        <v>13</v>
      </c>
      <c r="D25" s="4" t="s">
        <v>14</v>
      </c>
      <c r="E25" s="4">
        <v>24.0</v>
      </c>
      <c r="F25" s="36" t="s">
        <v>400</v>
      </c>
      <c r="G25" s="4" t="s">
        <v>97</v>
      </c>
      <c r="H25" s="4">
        <v>522.0</v>
      </c>
      <c r="I25" s="4">
        <v>564.0</v>
      </c>
      <c r="J25" s="4">
        <v>1086.0</v>
      </c>
      <c r="K25" s="36" t="s">
        <v>2537</v>
      </c>
    </row>
    <row r="26">
      <c r="A26" s="4">
        <v>2010.0</v>
      </c>
      <c r="B26" s="4" t="s">
        <v>12</v>
      </c>
      <c r="C26" s="4" t="s">
        <v>13</v>
      </c>
      <c r="D26" s="4" t="s">
        <v>14</v>
      </c>
      <c r="E26" s="4">
        <v>25.0</v>
      </c>
      <c r="F26" s="36" t="s">
        <v>1978</v>
      </c>
      <c r="G26" s="4" t="s">
        <v>1945</v>
      </c>
      <c r="H26" s="4">
        <v>560.0</v>
      </c>
      <c r="I26" s="4">
        <v>520.0</v>
      </c>
      <c r="J26" s="4">
        <v>1080.0</v>
      </c>
      <c r="K26" s="36" t="s">
        <v>2538</v>
      </c>
    </row>
    <row r="27">
      <c r="A27" s="4">
        <v>2010.0</v>
      </c>
      <c r="B27" s="4" t="s">
        <v>12</v>
      </c>
      <c r="C27" s="4" t="s">
        <v>13</v>
      </c>
      <c r="D27" s="4" t="s">
        <v>14</v>
      </c>
      <c r="E27" s="4">
        <v>26.0</v>
      </c>
      <c r="F27" s="36" t="s">
        <v>1612</v>
      </c>
      <c r="G27" s="4" t="s">
        <v>1754</v>
      </c>
      <c r="H27" s="4">
        <v>530.0</v>
      </c>
      <c r="I27" s="4">
        <v>538.0</v>
      </c>
      <c r="J27" s="4">
        <v>1068.0</v>
      </c>
      <c r="K27" s="36" t="s">
        <v>2536</v>
      </c>
    </row>
    <row r="28">
      <c r="A28" s="4">
        <v>2010.0</v>
      </c>
      <c r="B28" s="4" t="s">
        <v>12</v>
      </c>
      <c r="C28" s="4" t="s">
        <v>13</v>
      </c>
      <c r="D28" s="4" t="s">
        <v>14</v>
      </c>
      <c r="E28" s="4">
        <v>27.0</v>
      </c>
      <c r="F28" s="36" t="s">
        <v>1846</v>
      </c>
      <c r="G28" s="4" t="s">
        <v>1754</v>
      </c>
      <c r="H28" s="4">
        <v>506.0</v>
      </c>
      <c r="I28" s="4">
        <v>556.0</v>
      </c>
      <c r="J28" s="4">
        <v>1062.0</v>
      </c>
      <c r="K28" s="36" t="s">
        <v>2533</v>
      </c>
    </row>
    <row r="29">
      <c r="A29" s="4">
        <v>2010.0</v>
      </c>
      <c r="B29" s="4" t="s">
        <v>12</v>
      </c>
      <c r="C29" s="4" t="s">
        <v>13</v>
      </c>
      <c r="D29" s="4" t="s">
        <v>14</v>
      </c>
      <c r="E29" s="4">
        <v>28.0</v>
      </c>
      <c r="F29" s="36" t="s">
        <v>43</v>
      </c>
      <c r="G29" s="4" t="s">
        <v>2541</v>
      </c>
      <c r="H29" s="4">
        <v>588.0</v>
      </c>
      <c r="I29" s="4">
        <v>472.0</v>
      </c>
      <c r="J29" s="4">
        <v>1060.0</v>
      </c>
      <c r="K29" s="36" t="s">
        <v>2536</v>
      </c>
    </row>
    <row r="30">
      <c r="A30" s="4">
        <v>2010.0</v>
      </c>
      <c r="B30" s="4" t="s">
        <v>12</v>
      </c>
      <c r="C30" s="4" t="s">
        <v>13</v>
      </c>
      <c r="D30" s="4" t="s">
        <v>14</v>
      </c>
      <c r="E30" s="4">
        <v>29.0</v>
      </c>
      <c r="F30" s="36" t="s">
        <v>779</v>
      </c>
      <c r="G30" s="4" t="s">
        <v>129</v>
      </c>
      <c r="H30" s="4">
        <v>510.0</v>
      </c>
      <c r="I30" s="4">
        <v>536.0</v>
      </c>
      <c r="J30" s="4">
        <v>1046.0</v>
      </c>
      <c r="K30" s="36" t="s">
        <v>2537</v>
      </c>
    </row>
    <row r="31">
      <c r="A31" s="4">
        <v>2010.0</v>
      </c>
      <c r="B31" s="4" t="s">
        <v>12</v>
      </c>
      <c r="C31" s="4" t="s">
        <v>13</v>
      </c>
      <c r="D31" s="4" t="s">
        <v>14</v>
      </c>
      <c r="E31" s="4">
        <v>30.0</v>
      </c>
      <c r="F31" s="36" t="s">
        <v>259</v>
      </c>
      <c r="G31" s="4" t="s">
        <v>250</v>
      </c>
      <c r="H31" s="4">
        <v>494.0</v>
      </c>
      <c r="I31" s="4">
        <v>542.0</v>
      </c>
      <c r="J31" s="4">
        <v>1036.0</v>
      </c>
      <c r="K31" s="36" t="s">
        <v>2533</v>
      </c>
    </row>
    <row r="32">
      <c r="A32" s="4">
        <v>2010.0</v>
      </c>
      <c r="B32" s="4" t="s">
        <v>12</v>
      </c>
      <c r="C32" s="4" t="s">
        <v>13</v>
      </c>
      <c r="D32" s="4" t="s">
        <v>14</v>
      </c>
      <c r="E32" s="4">
        <v>31.0</v>
      </c>
      <c r="F32" s="36" t="s">
        <v>2542</v>
      </c>
      <c r="G32" s="4" t="s">
        <v>1754</v>
      </c>
      <c r="H32" s="4">
        <v>486.0</v>
      </c>
      <c r="I32" s="4">
        <v>544.0</v>
      </c>
      <c r="J32" s="4">
        <v>1030.0</v>
      </c>
      <c r="K32" s="36" t="s">
        <v>2543</v>
      </c>
    </row>
    <row r="33">
      <c r="A33" s="4">
        <v>2010.0</v>
      </c>
      <c r="B33" s="4" t="s">
        <v>12</v>
      </c>
      <c r="C33" s="4" t="s">
        <v>13</v>
      </c>
      <c r="D33" s="4" t="s">
        <v>14</v>
      </c>
      <c r="E33" s="4">
        <v>32.0</v>
      </c>
      <c r="F33" s="36" t="s">
        <v>1957</v>
      </c>
      <c r="G33" s="4" t="s">
        <v>1945</v>
      </c>
      <c r="H33" s="4">
        <v>530.0</v>
      </c>
      <c r="I33" s="4">
        <v>498.0</v>
      </c>
      <c r="J33" s="4">
        <v>1028.0</v>
      </c>
      <c r="K33" s="36" t="s">
        <v>2537</v>
      </c>
    </row>
    <row r="34">
      <c r="A34" s="4">
        <v>2010.0</v>
      </c>
      <c r="B34" s="4" t="s">
        <v>12</v>
      </c>
      <c r="C34" s="4" t="s">
        <v>13</v>
      </c>
      <c r="D34" s="4" t="s">
        <v>14</v>
      </c>
      <c r="E34" s="4">
        <v>33.0</v>
      </c>
      <c r="F34" s="36" t="s">
        <v>1972</v>
      </c>
      <c r="G34" s="4" t="s">
        <v>1047</v>
      </c>
      <c r="H34" s="4">
        <v>468.0</v>
      </c>
      <c r="I34" s="4">
        <v>550.0</v>
      </c>
      <c r="J34" s="4">
        <v>1018.0</v>
      </c>
      <c r="K34" s="36" t="s">
        <v>2537</v>
      </c>
    </row>
    <row r="35">
      <c r="A35" s="4">
        <v>2010.0</v>
      </c>
      <c r="B35" s="4" t="s">
        <v>12</v>
      </c>
      <c r="C35" s="4" t="s">
        <v>13</v>
      </c>
      <c r="D35" s="4" t="s">
        <v>14</v>
      </c>
      <c r="E35" s="4">
        <v>34.0</v>
      </c>
      <c r="F35" s="36" t="s">
        <v>1967</v>
      </c>
      <c r="G35" s="4" t="s">
        <v>1968</v>
      </c>
      <c r="H35" s="4">
        <v>480.0</v>
      </c>
      <c r="I35" s="4">
        <v>536.0</v>
      </c>
      <c r="J35" s="4">
        <v>1016.0</v>
      </c>
      <c r="K35" s="36" t="s">
        <v>2536</v>
      </c>
    </row>
    <row r="36">
      <c r="A36" s="4">
        <v>2010.0</v>
      </c>
      <c r="B36" s="4" t="s">
        <v>12</v>
      </c>
      <c r="C36" s="4" t="s">
        <v>13</v>
      </c>
      <c r="D36" s="4" t="s">
        <v>14</v>
      </c>
      <c r="E36" s="4">
        <v>35.0</v>
      </c>
      <c r="F36" s="36" t="s">
        <v>1617</v>
      </c>
      <c r="G36" s="4" t="s">
        <v>469</v>
      </c>
      <c r="H36" s="4">
        <v>504.0</v>
      </c>
      <c r="I36" s="4">
        <v>502.0</v>
      </c>
      <c r="J36" s="4">
        <v>1006.0</v>
      </c>
      <c r="K36" s="36" t="s">
        <v>2543</v>
      </c>
    </row>
    <row r="37">
      <c r="A37" s="4">
        <v>2010.0</v>
      </c>
      <c r="B37" s="4" t="s">
        <v>12</v>
      </c>
      <c r="C37" s="4" t="s">
        <v>13</v>
      </c>
      <c r="D37" s="4" t="s">
        <v>14</v>
      </c>
      <c r="E37" s="4">
        <v>36.0</v>
      </c>
      <c r="F37" s="36" t="s">
        <v>1103</v>
      </c>
      <c r="G37" s="4" t="s">
        <v>97</v>
      </c>
      <c r="H37" s="4">
        <v>500.0</v>
      </c>
      <c r="I37" s="4">
        <v>472.0</v>
      </c>
      <c r="J37" s="4">
        <v>972.0</v>
      </c>
      <c r="K37" s="36" t="s">
        <v>2543</v>
      </c>
    </row>
    <row r="38">
      <c r="A38" s="4">
        <v>2010.0</v>
      </c>
      <c r="B38" s="4" t="s">
        <v>12</v>
      </c>
      <c r="C38" s="4" t="s">
        <v>13</v>
      </c>
      <c r="D38" s="4" t="s">
        <v>14</v>
      </c>
      <c r="E38" s="4">
        <v>37.0</v>
      </c>
      <c r="F38" s="36" t="s">
        <v>2544</v>
      </c>
      <c r="G38" s="4" t="s">
        <v>1754</v>
      </c>
      <c r="H38" s="4">
        <v>452.0</v>
      </c>
      <c r="I38" s="4">
        <v>514.0</v>
      </c>
      <c r="J38" s="4">
        <v>966.0</v>
      </c>
      <c r="K38" s="36" t="s">
        <v>2537</v>
      </c>
    </row>
    <row r="39">
      <c r="A39" s="4">
        <v>2010.0</v>
      </c>
      <c r="B39" s="4" t="s">
        <v>12</v>
      </c>
      <c r="C39" s="4" t="s">
        <v>13</v>
      </c>
      <c r="D39" s="4" t="s">
        <v>14</v>
      </c>
      <c r="E39" s="4">
        <v>38.0</v>
      </c>
      <c r="F39" s="36" t="s">
        <v>1854</v>
      </c>
      <c r="G39" s="4" t="s">
        <v>1975</v>
      </c>
      <c r="H39" s="4">
        <v>466.0</v>
      </c>
      <c r="I39" s="4">
        <v>496.0</v>
      </c>
      <c r="J39" s="4">
        <v>962.0</v>
      </c>
      <c r="K39" s="36" t="s">
        <v>2536</v>
      </c>
    </row>
    <row r="40">
      <c r="A40" s="4">
        <v>2010.0</v>
      </c>
      <c r="B40" s="4" t="s">
        <v>12</v>
      </c>
      <c r="C40" s="4" t="s">
        <v>13</v>
      </c>
      <c r="D40" s="4" t="s">
        <v>14</v>
      </c>
      <c r="E40" s="4">
        <v>39.0</v>
      </c>
      <c r="F40" s="36" t="s">
        <v>2545</v>
      </c>
      <c r="G40" s="4" t="s">
        <v>2055</v>
      </c>
      <c r="H40" s="4">
        <v>458.0</v>
      </c>
      <c r="I40" s="4">
        <v>474.0</v>
      </c>
      <c r="J40" s="4">
        <v>932.0</v>
      </c>
      <c r="K40" s="36" t="s">
        <v>2537</v>
      </c>
    </row>
    <row r="41">
      <c r="A41" s="4">
        <v>2010.0</v>
      </c>
      <c r="B41" s="4" t="s">
        <v>12</v>
      </c>
      <c r="C41" s="4" t="s">
        <v>13</v>
      </c>
      <c r="D41" s="4" t="s">
        <v>14</v>
      </c>
      <c r="E41" s="4">
        <v>40.0</v>
      </c>
      <c r="F41" s="36" t="s">
        <v>1979</v>
      </c>
      <c r="G41" s="4" t="s">
        <v>1754</v>
      </c>
      <c r="H41" s="4">
        <v>424.0</v>
      </c>
      <c r="I41" s="4">
        <v>504.0</v>
      </c>
      <c r="J41" s="4">
        <v>928.0</v>
      </c>
      <c r="K41" s="36" t="s">
        <v>2537</v>
      </c>
    </row>
    <row r="42">
      <c r="A42" s="4">
        <v>2010.0</v>
      </c>
      <c r="B42" s="4" t="s">
        <v>12</v>
      </c>
      <c r="C42" s="4" t="s">
        <v>13</v>
      </c>
      <c r="D42" s="4" t="s">
        <v>14</v>
      </c>
      <c r="E42" s="4">
        <v>41.0</v>
      </c>
      <c r="F42" s="36" t="s">
        <v>1341</v>
      </c>
      <c r="G42" s="4" t="s">
        <v>1966</v>
      </c>
      <c r="H42" s="4">
        <v>460.0</v>
      </c>
      <c r="I42" s="4">
        <v>440.0</v>
      </c>
      <c r="J42" s="4">
        <v>900.0</v>
      </c>
      <c r="K42" s="36" t="s">
        <v>2543</v>
      </c>
    </row>
    <row r="43">
      <c r="A43" s="4">
        <v>2010.0</v>
      </c>
      <c r="B43" s="4" t="s">
        <v>12</v>
      </c>
      <c r="C43" s="4" t="s">
        <v>13</v>
      </c>
      <c r="D43" s="4" t="s">
        <v>14</v>
      </c>
      <c r="E43" s="4">
        <v>42.0</v>
      </c>
      <c r="F43" s="36" t="s">
        <v>45</v>
      </c>
      <c r="G43" s="4" t="s">
        <v>2281</v>
      </c>
      <c r="H43" s="4">
        <v>448.0</v>
      </c>
      <c r="I43" s="4">
        <v>438.0</v>
      </c>
      <c r="J43" s="4">
        <v>886.0</v>
      </c>
      <c r="K43" s="36" t="s">
        <v>2537</v>
      </c>
    </row>
    <row r="44">
      <c r="A44" s="4">
        <v>2010.0</v>
      </c>
      <c r="B44" s="4" t="s">
        <v>12</v>
      </c>
      <c r="C44" s="4" t="s">
        <v>13</v>
      </c>
      <c r="D44" s="4" t="s">
        <v>14</v>
      </c>
      <c r="E44" s="4">
        <v>43.0</v>
      </c>
      <c r="F44" s="36" t="s">
        <v>1863</v>
      </c>
      <c r="G44" s="4" t="s">
        <v>184</v>
      </c>
      <c r="H44" s="4">
        <v>420.0</v>
      </c>
      <c r="I44" s="4">
        <v>466.0</v>
      </c>
      <c r="J44" s="4">
        <v>886.0</v>
      </c>
      <c r="K44" s="36" t="s">
        <v>2536</v>
      </c>
    </row>
    <row r="45">
      <c r="A45" s="4">
        <v>2010.0</v>
      </c>
      <c r="B45" s="4" t="s">
        <v>12</v>
      </c>
      <c r="C45" s="4" t="s">
        <v>13</v>
      </c>
      <c r="D45" s="4" t="s">
        <v>14</v>
      </c>
      <c r="E45" s="4">
        <v>44.0</v>
      </c>
      <c r="F45" s="36" t="s">
        <v>2046</v>
      </c>
      <c r="G45" s="4" t="s">
        <v>184</v>
      </c>
      <c r="H45" s="4">
        <v>458.0</v>
      </c>
      <c r="I45" s="4">
        <v>390.0</v>
      </c>
      <c r="J45" s="4">
        <v>848.0</v>
      </c>
      <c r="K45" s="36" t="s">
        <v>2537</v>
      </c>
    </row>
    <row r="46">
      <c r="A46" s="4">
        <v>2010.0</v>
      </c>
      <c r="B46" s="4" t="s">
        <v>12</v>
      </c>
      <c r="C46" s="4" t="s">
        <v>13</v>
      </c>
      <c r="D46" s="4" t="s">
        <v>14</v>
      </c>
      <c r="E46" s="4">
        <v>45.0</v>
      </c>
      <c r="F46" s="36" t="s">
        <v>2546</v>
      </c>
      <c r="G46" s="4" t="s">
        <v>2529</v>
      </c>
      <c r="H46" s="4">
        <v>372.0</v>
      </c>
      <c r="I46" s="4">
        <v>424.0</v>
      </c>
      <c r="J46" s="4">
        <v>796.0</v>
      </c>
      <c r="K46" s="36" t="s">
        <v>2536</v>
      </c>
    </row>
    <row r="47">
      <c r="A47" s="4">
        <v>2010.0</v>
      </c>
      <c r="B47" s="4" t="s">
        <v>12</v>
      </c>
      <c r="C47" s="4" t="s">
        <v>13</v>
      </c>
      <c r="D47" s="4" t="s">
        <v>14</v>
      </c>
      <c r="E47" s="4">
        <v>46.0</v>
      </c>
      <c r="F47" s="36" t="s">
        <v>435</v>
      </c>
      <c r="G47" s="4" t="s">
        <v>141</v>
      </c>
      <c r="H47" s="4">
        <v>428.0</v>
      </c>
      <c r="I47" s="4">
        <v>358.0</v>
      </c>
      <c r="J47" s="4">
        <v>786.0</v>
      </c>
    </row>
    <row r="48">
      <c r="A48" s="4">
        <v>2010.0</v>
      </c>
      <c r="B48" s="4" t="s">
        <v>12</v>
      </c>
      <c r="C48" s="4" t="s">
        <v>13</v>
      </c>
      <c r="D48" s="4" t="s">
        <v>14</v>
      </c>
      <c r="E48" s="4">
        <v>47.0</v>
      </c>
      <c r="F48" s="36" t="s">
        <v>2200</v>
      </c>
      <c r="G48" s="4" t="s">
        <v>1977</v>
      </c>
      <c r="H48" s="4">
        <v>348.0</v>
      </c>
      <c r="I48" s="4">
        <v>436.0</v>
      </c>
      <c r="J48" s="4">
        <v>784.0</v>
      </c>
    </row>
    <row r="49">
      <c r="A49" s="4">
        <v>2010.0</v>
      </c>
      <c r="B49" s="4" t="s">
        <v>12</v>
      </c>
      <c r="C49" s="4" t="s">
        <v>13</v>
      </c>
      <c r="D49" s="4" t="s">
        <v>14</v>
      </c>
      <c r="E49" s="4">
        <v>48.0</v>
      </c>
      <c r="F49" s="36" t="s">
        <v>52</v>
      </c>
      <c r="G49" s="4" t="s">
        <v>2281</v>
      </c>
      <c r="H49" s="4">
        <v>282.0</v>
      </c>
      <c r="I49" s="4">
        <v>364.0</v>
      </c>
      <c r="J49" s="4">
        <v>646.0</v>
      </c>
    </row>
    <row r="50">
      <c r="A50" s="4">
        <v>2010.0</v>
      </c>
      <c r="B50" s="4" t="s">
        <v>12</v>
      </c>
      <c r="C50" s="4" t="s">
        <v>13</v>
      </c>
      <c r="D50" s="4" t="s">
        <v>14</v>
      </c>
      <c r="E50" s="4">
        <v>49.0</v>
      </c>
      <c r="F50" s="36" t="s">
        <v>2547</v>
      </c>
      <c r="G50" s="4" t="s">
        <v>1962</v>
      </c>
      <c r="H50" s="4">
        <v>488.0</v>
      </c>
      <c r="I50" s="4">
        <v>0.0</v>
      </c>
      <c r="J50" s="4">
        <v>488.0</v>
      </c>
    </row>
    <row r="51">
      <c r="A51" s="4">
        <v>2010.0</v>
      </c>
      <c r="B51" s="4" t="s">
        <v>12</v>
      </c>
      <c r="C51" s="4" t="s">
        <v>13</v>
      </c>
      <c r="D51" s="4" t="s">
        <v>14</v>
      </c>
      <c r="E51" s="4">
        <v>50.0</v>
      </c>
      <c r="F51" s="36" t="s">
        <v>2332</v>
      </c>
      <c r="G51" s="4" t="s">
        <v>1998</v>
      </c>
      <c r="H51" s="4">
        <v>134.0</v>
      </c>
      <c r="I51" s="4">
        <v>134.0</v>
      </c>
      <c r="J51" s="4">
        <v>268.0</v>
      </c>
    </row>
    <row r="52">
      <c r="A52" s="4">
        <v>2010.0</v>
      </c>
      <c r="B52" s="4" t="s">
        <v>12</v>
      </c>
      <c r="C52" s="4" t="s">
        <v>13</v>
      </c>
      <c r="D52" s="4" t="s">
        <v>14</v>
      </c>
      <c r="E52" s="4">
        <v>51.0</v>
      </c>
      <c r="F52" s="36" t="s">
        <v>2548</v>
      </c>
      <c r="G52" s="4" t="s">
        <v>2055</v>
      </c>
      <c r="H52" s="4">
        <v>268.0</v>
      </c>
      <c r="I52" s="4">
        <v>156.0</v>
      </c>
      <c r="J52" s="4">
        <v>424.0</v>
      </c>
      <c r="L52" s="4" t="s">
        <v>1980</v>
      </c>
    </row>
    <row r="53">
      <c r="A53" s="4">
        <v>2010.0</v>
      </c>
      <c r="B53" s="4" t="s">
        <v>12</v>
      </c>
      <c r="C53" s="4" t="s">
        <v>57</v>
      </c>
      <c r="D53" s="4" t="s">
        <v>14</v>
      </c>
      <c r="E53" s="4">
        <v>1.0</v>
      </c>
      <c r="F53" s="36" t="s">
        <v>738</v>
      </c>
      <c r="G53" s="4" t="s">
        <v>51</v>
      </c>
      <c r="H53" s="4">
        <v>572.0</v>
      </c>
      <c r="I53" s="4">
        <v>546.0</v>
      </c>
      <c r="J53" s="4">
        <v>1118.0</v>
      </c>
      <c r="K53" s="36" t="s">
        <v>2533</v>
      </c>
    </row>
    <row r="54">
      <c r="A54" s="4">
        <v>2010.0</v>
      </c>
      <c r="B54" s="4" t="s">
        <v>12</v>
      </c>
      <c r="C54" s="4" t="s">
        <v>57</v>
      </c>
      <c r="D54" s="4" t="s">
        <v>14</v>
      </c>
      <c r="E54" s="4">
        <v>2.0</v>
      </c>
      <c r="F54" s="36" t="s">
        <v>1985</v>
      </c>
      <c r="G54" s="4" t="s">
        <v>1968</v>
      </c>
      <c r="H54" s="4">
        <v>564.0</v>
      </c>
      <c r="I54" s="4">
        <v>546.0</v>
      </c>
      <c r="J54" s="4">
        <v>1110.0</v>
      </c>
      <c r="K54" s="36" t="s">
        <v>2537</v>
      </c>
    </row>
    <row r="55">
      <c r="A55" s="4">
        <v>2010.0</v>
      </c>
      <c r="B55" s="4" t="s">
        <v>12</v>
      </c>
      <c r="C55" s="4" t="s">
        <v>57</v>
      </c>
      <c r="D55" s="4" t="s">
        <v>14</v>
      </c>
      <c r="E55" s="4">
        <v>3.0</v>
      </c>
      <c r="F55" s="36" t="s">
        <v>2222</v>
      </c>
      <c r="G55" s="4" t="s">
        <v>129</v>
      </c>
      <c r="H55" s="4">
        <v>514.0</v>
      </c>
      <c r="I55" s="4">
        <v>556.0</v>
      </c>
      <c r="J55" s="4">
        <v>1070.0</v>
      </c>
      <c r="K55" s="36" t="s">
        <v>2537</v>
      </c>
    </row>
    <row r="56">
      <c r="A56" s="4">
        <v>2010.0</v>
      </c>
      <c r="B56" s="4" t="s">
        <v>12</v>
      </c>
      <c r="C56" s="4" t="s">
        <v>57</v>
      </c>
      <c r="D56" s="4" t="s">
        <v>14</v>
      </c>
      <c r="E56" s="4">
        <v>4.0</v>
      </c>
      <c r="F56" s="36" t="s">
        <v>2152</v>
      </c>
      <c r="G56" s="4" t="s">
        <v>1754</v>
      </c>
      <c r="H56" s="4">
        <v>528.0</v>
      </c>
      <c r="I56" s="4">
        <v>508.0</v>
      </c>
      <c r="J56" s="4">
        <v>1036.0</v>
      </c>
      <c r="K56" s="36" t="s">
        <v>2537</v>
      </c>
    </row>
    <row r="57">
      <c r="A57" s="4">
        <v>2010.0</v>
      </c>
      <c r="B57" s="4" t="s">
        <v>12</v>
      </c>
      <c r="C57" s="4" t="s">
        <v>57</v>
      </c>
      <c r="D57" s="4" t="s">
        <v>14</v>
      </c>
      <c r="E57" s="4">
        <v>5.0</v>
      </c>
      <c r="F57" s="36" t="s">
        <v>1990</v>
      </c>
      <c r="G57" s="4" t="s">
        <v>42</v>
      </c>
      <c r="H57" s="4">
        <v>548.0</v>
      </c>
      <c r="I57" s="4">
        <v>488.0</v>
      </c>
      <c r="J57" s="4">
        <v>1036.0</v>
      </c>
      <c r="K57" s="36" t="s">
        <v>2536</v>
      </c>
    </row>
    <row r="58">
      <c r="A58" s="4">
        <v>2010.0</v>
      </c>
      <c r="B58" s="4" t="s">
        <v>12</v>
      </c>
      <c r="C58" s="4" t="s">
        <v>57</v>
      </c>
      <c r="D58" s="4" t="s">
        <v>14</v>
      </c>
      <c r="E58" s="4">
        <v>6.0</v>
      </c>
      <c r="F58" s="36" t="s">
        <v>1695</v>
      </c>
      <c r="G58" s="4" t="s">
        <v>1966</v>
      </c>
      <c r="H58" s="4">
        <v>508.0</v>
      </c>
      <c r="I58" s="4">
        <v>500.0</v>
      </c>
      <c r="J58" s="4">
        <v>1008.0</v>
      </c>
      <c r="K58" s="36" t="s">
        <v>2538</v>
      </c>
    </row>
    <row r="59">
      <c r="A59" s="4">
        <v>2010.0</v>
      </c>
      <c r="B59" s="4" t="s">
        <v>12</v>
      </c>
      <c r="C59" s="4" t="s">
        <v>57</v>
      </c>
      <c r="D59" s="4" t="s">
        <v>14</v>
      </c>
      <c r="E59" s="4">
        <v>7.0</v>
      </c>
      <c r="F59" s="36" t="s">
        <v>1625</v>
      </c>
      <c r="G59" s="4" t="s">
        <v>56</v>
      </c>
      <c r="H59" s="4">
        <v>478.0</v>
      </c>
      <c r="I59" s="4">
        <v>508.0</v>
      </c>
      <c r="J59" s="4">
        <v>986.0</v>
      </c>
      <c r="K59" s="36" t="s">
        <v>2537</v>
      </c>
    </row>
    <row r="60">
      <c r="A60" s="4">
        <v>2010.0</v>
      </c>
      <c r="B60" s="4" t="s">
        <v>12</v>
      </c>
      <c r="C60" s="4" t="s">
        <v>57</v>
      </c>
      <c r="D60" s="4" t="s">
        <v>14</v>
      </c>
      <c r="E60" s="4">
        <v>8.0</v>
      </c>
      <c r="F60" s="36" t="s">
        <v>1991</v>
      </c>
      <c r="G60" s="4" t="s">
        <v>2549</v>
      </c>
      <c r="H60" s="4">
        <v>482.0</v>
      </c>
      <c r="I60" s="4">
        <v>468.0</v>
      </c>
      <c r="J60" s="4">
        <v>950.0</v>
      </c>
      <c r="K60" s="36" t="s">
        <v>2538</v>
      </c>
    </row>
    <row r="61">
      <c r="A61" s="4">
        <v>2010.0</v>
      </c>
      <c r="B61" s="4" t="s">
        <v>12</v>
      </c>
      <c r="C61" s="4" t="s">
        <v>57</v>
      </c>
      <c r="D61" s="4" t="s">
        <v>14</v>
      </c>
      <c r="E61" s="4">
        <v>9.0</v>
      </c>
      <c r="F61" s="36" t="s">
        <v>1045</v>
      </c>
      <c r="G61" s="4" t="s">
        <v>22</v>
      </c>
      <c r="H61" s="4">
        <v>438.0</v>
      </c>
      <c r="I61" s="4">
        <v>500.0</v>
      </c>
      <c r="J61" s="4">
        <v>938.0</v>
      </c>
      <c r="K61" s="36" t="s">
        <v>2532</v>
      </c>
    </row>
    <row r="62">
      <c r="A62" s="4">
        <v>2010.0</v>
      </c>
      <c r="B62" s="4" t="s">
        <v>12</v>
      </c>
      <c r="C62" s="4" t="s">
        <v>57</v>
      </c>
      <c r="D62" s="4" t="s">
        <v>14</v>
      </c>
      <c r="E62" s="4">
        <v>10.0</v>
      </c>
      <c r="F62" s="36" t="s">
        <v>1982</v>
      </c>
      <c r="G62" s="4" t="s">
        <v>56</v>
      </c>
      <c r="H62" s="4">
        <v>478.0</v>
      </c>
      <c r="I62" s="4">
        <v>436.0</v>
      </c>
      <c r="J62" s="4">
        <v>914.0</v>
      </c>
      <c r="K62" s="36" t="s">
        <v>2543</v>
      </c>
    </row>
    <row r="63">
      <c r="A63" s="4">
        <v>2010.0</v>
      </c>
      <c r="B63" s="4" t="s">
        <v>12</v>
      </c>
      <c r="C63" s="4" t="s">
        <v>57</v>
      </c>
      <c r="D63" s="4" t="s">
        <v>14</v>
      </c>
      <c r="E63" s="4">
        <v>11.0</v>
      </c>
      <c r="F63" s="36" t="s">
        <v>2550</v>
      </c>
      <c r="G63" s="4" t="s">
        <v>654</v>
      </c>
      <c r="H63" s="4">
        <v>436.0</v>
      </c>
      <c r="I63" s="4">
        <v>476.0</v>
      </c>
      <c r="J63" s="4">
        <v>912.0</v>
      </c>
      <c r="K63" s="36" t="s">
        <v>2533</v>
      </c>
    </row>
    <row r="64">
      <c r="A64" s="4">
        <v>2010.0</v>
      </c>
      <c r="B64" s="4" t="s">
        <v>12</v>
      </c>
      <c r="C64" s="4" t="s">
        <v>57</v>
      </c>
      <c r="D64" s="4" t="s">
        <v>14</v>
      </c>
      <c r="E64" s="4">
        <v>12.0</v>
      </c>
      <c r="F64" s="36" t="s">
        <v>1993</v>
      </c>
      <c r="G64" s="4" t="s">
        <v>1754</v>
      </c>
      <c r="H64" s="4">
        <v>450.0</v>
      </c>
      <c r="I64" s="4">
        <v>458.0</v>
      </c>
      <c r="J64" s="4">
        <v>908.0</v>
      </c>
      <c r="K64" s="36" t="s">
        <v>2537</v>
      </c>
    </row>
    <row r="65">
      <c r="A65" s="4">
        <v>2010.0</v>
      </c>
      <c r="B65" s="4" t="s">
        <v>12</v>
      </c>
      <c r="C65" s="4" t="s">
        <v>57</v>
      </c>
      <c r="D65" s="4" t="s">
        <v>14</v>
      </c>
      <c r="E65" s="4">
        <v>13.0</v>
      </c>
      <c r="F65" s="36" t="s">
        <v>1916</v>
      </c>
      <c r="G65" s="4" t="s">
        <v>2529</v>
      </c>
      <c r="H65" s="4">
        <v>446.0</v>
      </c>
      <c r="I65" s="4">
        <v>438.0</v>
      </c>
      <c r="J65" s="4">
        <v>884.0</v>
      </c>
      <c r="K65" s="36" t="s">
        <v>2537</v>
      </c>
    </row>
    <row r="66">
      <c r="A66" s="4">
        <v>2010.0</v>
      </c>
      <c r="B66" s="4" t="s">
        <v>12</v>
      </c>
      <c r="C66" s="4" t="s">
        <v>57</v>
      </c>
      <c r="D66" s="4" t="s">
        <v>14</v>
      </c>
      <c r="E66" s="4">
        <v>14.0</v>
      </c>
      <c r="F66" s="36" t="s">
        <v>1240</v>
      </c>
      <c r="G66" s="4" t="s">
        <v>2182</v>
      </c>
      <c r="H66" s="4">
        <v>440.0</v>
      </c>
      <c r="I66" s="4">
        <v>434.0</v>
      </c>
      <c r="J66" s="4">
        <v>874.0</v>
      </c>
      <c r="K66" s="36" t="s">
        <v>2537</v>
      </c>
    </row>
    <row r="67">
      <c r="A67" s="4">
        <v>2010.0</v>
      </c>
      <c r="B67" s="4" t="s">
        <v>12</v>
      </c>
      <c r="C67" s="4" t="s">
        <v>57</v>
      </c>
      <c r="D67" s="4" t="s">
        <v>14</v>
      </c>
      <c r="E67" s="4">
        <v>15.0</v>
      </c>
      <c r="F67" s="36" t="s">
        <v>1755</v>
      </c>
      <c r="G67" s="4" t="s">
        <v>129</v>
      </c>
      <c r="H67" s="4">
        <v>416.0</v>
      </c>
      <c r="I67" s="4">
        <v>458.0</v>
      </c>
      <c r="J67" s="4">
        <v>874.0</v>
      </c>
      <c r="K67" s="36" t="s">
        <v>2536</v>
      </c>
    </row>
    <row r="68">
      <c r="A68" s="4">
        <v>2010.0</v>
      </c>
      <c r="B68" s="4" t="s">
        <v>12</v>
      </c>
      <c r="C68" s="4" t="s">
        <v>57</v>
      </c>
      <c r="D68" s="4" t="s">
        <v>14</v>
      </c>
      <c r="E68" s="4">
        <v>16.0</v>
      </c>
      <c r="F68" s="36" t="s">
        <v>690</v>
      </c>
      <c r="G68" s="4" t="s">
        <v>1987</v>
      </c>
      <c r="H68" s="4">
        <v>380.0</v>
      </c>
      <c r="I68" s="4">
        <v>450.0</v>
      </c>
      <c r="J68" s="4">
        <v>830.0</v>
      </c>
      <c r="K68" s="36" t="s">
        <v>2533</v>
      </c>
    </row>
    <row r="69">
      <c r="A69" s="4">
        <v>2010.0</v>
      </c>
      <c r="B69" s="4" t="s">
        <v>12</v>
      </c>
      <c r="C69" s="4" t="s">
        <v>57</v>
      </c>
      <c r="D69" s="4" t="s">
        <v>14</v>
      </c>
      <c r="E69" s="4">
        <v>17.0</v>
      </c>
      <c r="F69" s="36" t="s">
        <v>207</v>
      </c>
      <c r="G69" s="4" t="s">
        <v>1984</v>
      </c>
      <c r="H69" s="4">
        <v>430.0</v>
      </c>
      <c r="I69" s="4">
        <v>400.0</v>
      </c>
      <c r="J69" s="4">
        <v>830.0</v>
      </c>
      <c r="K69" s="36" t="s">
        <v>2536</v>
      </c>
    </row>
    <row r="70">
      <c r="A70" s="4">
        <v>2010.0</v>
      </c>
      <c r="B70" s="4" t="s">
        <v>12</v>
      </c>
      <c r="C70" s="4" t="s">
        <v>57</v>
      </c>
      <c r="D70" s="4" t="s">
        <v>14</v>
      </c>
      <c r="E70" s="4">
        <v>18.0</v>
      </c>
      <c r="F70" s="36" t="s">
        <v>2353</v>
      </c>
      <c r="G70" s="4" t="s">
        <v>239</v>
      </c>
      <c r="H70" s="4">
        <v>322.0</v>
      </c>
      <c r="I70" s="4">
        <v>496.0</v>
      </c>
      <c r="J70" s="4">
        <v>818.0</v>
      </c>
      <c r="K70" s="36" t="s">
        <v>2536</v>
      </c>
    </row>
    <row r="71">
      <c r="A71" s="4">
        <v>2010.0</v>
      </c>
      <c r="B71" s="4" t="s">
        <v>12</v>
      </c>
      <c r="C71" s="4" t="s">
        <v>57</v>
      </c>
      <c r="D71" s="4" t="s">
        <v>14</v>
      </c>
      <c r="E71" s="4">
        <v>19.0</v>
      </c>
      <c r="F71" s="36" t="s">
        <v>736</v>
      </c>
      <c r="G71" s="4" t="s">
        <v>1945</v>
      </c>
      <c r="H71" s="4">
        <v>444.0</v>
      </c>
      <c r="I71" s="4">
        <v>368.0</v>
      </c>
      <c r="J71" s="4">
        <v>812.0</v>
      </c>
      <c r="K71" s="36" t="s">
        <v>2532</v>
      </c>
    </row>
    <row r="72">
      <c r="A72" s="4">
        <v>2010.0</v>
      </c>
      <c r="B72" s="4" t="s">
        <v>12</v>
      </c>
      <c r="C72" s="4" t="s">
        <v>57</v>
      </c>
      <c r="D72" s="4" t="s">
        <v>14</v>
      </c>
      <c r="E72" s="4">
        <v>20.0</v>
      </c>
      <c r="F72" s="36" t="s">
        <v>1779</v>
      </c>
      <c r="G72" s="4" t="s">
        <v>1578</v>
      </c>
      <c r="H72" s="4">
        <v>534.0</v>
      </c>
      <c r="I72" s="4">
        <v>272.0</v>
      </c>
      <c r="J72" s="4">
        <v>806.0</v>
      </c>
    </row>
    <row r="73">
      <c r="A73" s="4">
        <v>2010.0</v>
      </c>
      <c r="B73" s="4" t="s">
        <v>12</v>
      </c>
      <c r="C73" s="4" t="s">
        <v>57</v>
      </c>
      <c r="D73" s="4" t="s">
        <v>14</v>
      </c>
      <c r="E73" s="4">
        <v>21.0</v>
      </c>
      <c r="F73" s="36" t="s">
        <v>1429</v>
      </c>
      <c r="G73" s="4" t="s">
        <v>63</v>
      </c>
      <c r="H73" s="4">
        <v>434.0</v>
      </c>
      <c r="I73" s="4">
        <v>354.0</v>
      </c>
      <c r="J73" s="4">
        <v>788.0</v>
      </c>
      <c r="K73" s="36" t="s">
        <v>2536</v>
      </c>
    </row>
    <row r="74">
      <c r="A74" s="4">
        <v>2010.0</v>
      </c>
      <c r="B74" s="4" t="s">
        <v>12</v>
      </c>
      <c r="C74" s="4" t="s">
        <v>57</v>
      </c>
      <c r="D74" s="4" t="s">
        <v>14</v>
      </c>
      <c r="E74" s="4">
        <v>22.0</v>
      </c>
      <c r="F74" s="36" t="s">
        <v>2551</v>
      </c>
      <c r="G74" s="4" t="s">
        <v>1945</v>
      </c>
      <c r="H74" s="4">
        <v>392.0</v>
      </c>
      <c r="I74" s="4">
        <v>374.0</v>
      </c>
      <c r="J74" s="4">
        <v>766.0</v>
      </c>
      <c r="K74" s="36" t="s">
        <v>2536</v>
      </c>
    </row>
    <row r="75">
      <c r="A75" s="4">
        <v>2010.0</v>
      </c>
      <c r="B75" s="4" t="s">
        <v>12</v>
      </c>
      <c r="C75" s="4" t="s">
        <v>57</v>
      </c>
      <c r="D75" s="4" t="s">
        <v>14</v>
      </c>
      <c r="E75" s="4">
        <v>23.0</v>
      </c>
      <c r="F75" s="36" t="s">
        <v>2232</v>
      </c>
      <c r="G75" s="4" t="s">
        <v>1968</v>
      </c>
      <c r="H75" s="4">
        <v>432.0</v>
      </c>
      <c r="I75" s="4">
        <v>322.0</v>
      </c>
      <c r="J75" s="4">
        <v>754.0</v>
      </c>
      <c r="K75" s="36" t="s">
        <v>2543</v>
      </c>
    </row>
    <row r="76">
      <c r="A76" s="4">
        <v>2010.0</v>
      </c>
      <c r="B76" s="4" t="s">
        <v>12</v>
      </c>
      <c r="C76" s="4" t="s">
        <v>57</v>
      </c>
      <c r="D76" s="4" t="s">
        <v>14</v>
      </c>
      <c r="E76" s="4">
        <v>24.0</v>
      </c>
      <c r="F76" s="36" t="s">
        <v>2552</v>
      </c>
      <c r="G76" s="4" t="s">
        <v>1588</v>
      </c>
      <c r="H76" s="4">
        <v>364.0</v>
      </c>
      <c r="I76" s="4">
        <v>380.0</v>
      </c>
      <c r="J76" s="4">
        <v>744.0</v>
      </c>
    </row>
    <row r="77">
      <c r="A77" s="4">
        <v>2010.0</v>
      </c>
      <c r="B77" s="4" t="s">
        <v>12</v>
      </c>
      <c r="C77" s="4" t="s">
        <v>57</v>
      </c>
      <c r="D77" s="4" t="s">
        <v>14</v>
      </c>
      <c r="E77" s="4">
        <v>25.0</v>
      </c>
      <c r="F77" s="36" t="s">
        <v>2453</v>
      </c>
      <c r="G77" s="4" t="s">
        <v>135</v>
      </c>
      <c r="H77" s="4">
        <v>316.0</v>
      </c>
      <c r="I77" s="4">
        <v>410.0</v>
      </c>
      <c r="J77" s="4">
        <v>726.0</v>
      </c>
      <c r="K77" s="36" t="s">
        <v>2537</v>
      </c>
    </row>
    <row r="78">
      <c r="A78" s="4">
        <v>2010.0</v>
      </c>
      <c r="B78" s="4" t="s">
        <v>12</v>
      </c>
      <c r="C78" s="4" t="s">
        <v>57</v>
      </c>
      <c r="D78" s="4" t="s">
        <v>14</v>
      </c>
      <c r="E78" s="4">
        <v>26.0</v>
      </c>
      <c r="F78" s="36" t="s">
        <v>2389</v>
      </c>
      <c r="G78" s="4" t="s">
        <v>1945</v>
      </c>
      <c r="H78" s="4">
        <v>340.0</v>
      </c>
      <c r="I78" s="4">
        <v>380.0</v>
      </c>
      <c r="J78" s="4">
        <v>720.0</v>
      </c>
    </row>
    <row r="79">
      <c r="A79" s="4">
        <v>2010.0</v>
      </c>
      <c r="B79" s="4" t="s">
        <v>12</v>
      </c>
      <c r="C79" s="4" t="s">
        <v>57</v>
      </c>
      <c r="D79" s="4" t="s">
        <v>14</v>
      </c>
      <c r="E79" s="4">
        <v>27.0</v>
      </c>
      <c r="F79" s="36" t="s">
        <v>2553</v>
      </c>
      <c r="G79" s="4" t="s">
        <v>1578</v>
      </c>
      <c r="H79" s="4">
        <v>314.0</v>
      </c>
      <c r="I79" s="4">
        <v>388.0</v>
      </c>
      <c r="J79" s="4">
        <v>702.0</v>
      </c>
    </row>
    <row r="80">
      <c r="A80" s="4">
        <v>2010.0</v>
      </c>
      <c r="B80" s="4" t="s">
        <v>12</v>
      </c>
      <c r="C80" s="4" t="s">
        <v>57</v>
      </c>
      <c r="D80" s="4" t="s">
        <v>14</v>
      </c>
      <c r="E80" s="4">
        <v>28.0</v>
      </c>
      <c r="F80" s="36" t="s">
        <v>67</v>
      </c>
      <c r="G80" s="4" t="s">
        <v>2281</v>
      </c>
      <c r="H80" s="4">
        <v>344.0</v>
      </c>
      <c r="I80" s="4">
        <v>352.0</v>
      </c>
      <c r="J80" s="4">
        <v>696.0</v>
      </c>
    </row>
    <row r="81">
      <c r="A81" s="4">
        <v>2010.0</v>
      </c>
      <c r="B81" s="4" t="s">
        <v>12</v>
      </c>
      <c r="C81" s="4" t="s">
        <v>57</v>
      </c>
      <c r="D81" s="4" t="s">
        <v>14</v>
      </c>
      <c r="E81" s="4">
        <v>29.0</v>
      </c>
      <c r="F81" s="36" t="s">
        <v>2048</v>
      </c>
      <c r="G81" s="4" t="s">
        <v>135</v>
      </c>
      <c r="H81" s="4">
        <v>342.0</v>
      </c>
      <c r="I81" s="4">
        <v>346.0</v>
      </c>
      <c r="J81" s="4">
        <v>688.0</v>
      </c>
    </row>
    <row r="82">
      <c r="A82" s="4">
        <v>2010.0</v>
      </c>
      <c r="B82" s="4" t="s">
        <v>12</v>
      </c>
      <c r="C82" s="4" t="s">
        <v>57</v>
      </c>
      <c r="D82" s="4" t="s">
        <v>14</v>
      </c>
      <c r="E82" s="4">
        <v>30.0</v>
      </c>
      <c r="F82" s="36" t="s">
        <v>1988</v>
      </c>
      <c r="G82" s="4" t="s">
        <v>1966</v>
      </c>
      <c r="H82" s="4">
        <v>324.0</v>
      </c>
      <c r="I82" s="4">
        <v>360.0</v>
      </c>
      <c r="J82" s="4">
        <v>684.0</v>
      </c>
      <c r="K82" s="36" t="s">
        <v>2536</v>
      </c>
    </row>
    <row r="83">
      <c r="A83" s="4">
        <v>2010.0</v>
      </c>
      <c r="B83" s="4" t="s">
        <v>12</v>
      </c>
      <c r="C83" s="4" t="s">
        <v>57</v>
      </c>
      <c r="D83" s="4" t="s">
        <v>14</v>
      </c>
      <c r="E83" s="4">
        <v>31.0</v>
      </c>
      <c r="F83" s="36" t="s">
        <v>353</v>
      </c>
      <c r="G83" s="4" t="s">
        <v>1754</v>
      </c>
      <c r="H83" s="4">
        <v>114.0</v>
      </c>
      <c r="I83" s="4">
        <v>0.0</v>
      </c>
      <c r="J83" s="4">
        <v>114.0</v>
      </c>
    </row>
    <row r="84">
      <c r="A84" s="4">
        <v>2010.0</v>
      </c>
      <c r="B84" s="4" t="s">
        <v>12</v>
      </c>
      <c r="C84" s="4" t="s">
        <v>57</v>
      </c>
      <c r="D84" s="4" t="s">
        <v>14</v>
      </c>
      <c r="E84" s="4">
        <v>32.0</v>
      </c>
      <c r="F84" s="36" t="s">
        <v>68</v>
      </c>
      <c r="G84" s="4" t="s">
        <v>69</v>
      </c>
      <c r="H84" s="4">
        <v>232.0</v>
      </c>
      <c r="I84" s="4">
        <v>204.0</v>
      </c>
      <c r="J84" s="4">
        <v>436.0</v>
      </c>
      <c r="L84" s="4" t="s">
        <v>1980</v>
      </c>
    </row>
    <row r="85">
      <c r="A85" s="4">
        <v>2010.0</v>
      </c>
      <c r="B85" s="4" t="s">
        <v>70</v>
      </c>
      <c r="C85" s="4" t="s">
        <v>13</v>
      </c>
      <c r="D85" s="4" t="s">
        <v>14</v>
      </c>
      <c r="E85" s="4">
        <v>1.0</v>
      </c>
      <c r="F85" s="36" t="s">
        <v>633</v>
      </c>
      <c r="G85" s="4" t="s">
        <v>1945</v>
      </c>
      <c r="H85" s="4">
        <v>744.0</v>
      </c>
      <c r="I85" s="4">
        <v>698.0</v>
      </c>
      <c r="J85" s="4">
        <v>1442.0</v>
      </c>
      <c r="K85" s="36" t="s">
        <v>2554</v>
      </c>
    </row>
    <row r="86">
      <c r="A86" s="4">
        <v>2010.0</v>
      </c>
      <c r="B86" s="4" t="s">
        <v>70</v>
      </c>
      <c r="C86" s="4" t="s">
        <v>13</v>
      </c>
      <c r="D86" s="4" t="s">
        <v>14</v>
      </c>
      <c r="E86" s="4">
        <v>2.0</v>
      </c>
      <c r="F86" s="36" t="s">
        <v>74</v>
      </c>
      <c r="G86" s="4" t="s">
        <v>1994</v>
      </c>
      <c r="H86" s="4">
        <v>724.0</v>
      </c>
      <c r="I86" s="4">
        <v>706.0</v>
      </c>
      <c r="J86" s="4">
        <v>1430.0</v>
      </c>
      <c r="K86" s="36" t="s">
        <v>2555</v>
      </c>
    </row>
    <row r="87">
      <c r="A87" s="4">
        <v>2010.0</v>
      </c>
      <c r="B87" s="4" t="s">
        <v>70</v>
      </c>
      <c r="C87" s="4" t="s">
        <v>13</v>
      </c>
      <c r="D87" s="4" t="s">
        <v>14</v>
      </c>
      <c r="E87" s="4">
        <v>3.0</v>
      </c>
      <c r="F87" s="36" t="s">
        <v>1287</v>
      </c>
      <c r="G87" s="4" t="s">
        <v>93</v>
      </c>
      <c r="H87" s="4">
        <v>686.0</v>
      </c>
      <c r="I87" s="4">
        <v>702.0</v>
      </c>
      <c r="J87" s="4">
        <v>1388.0</v>
      </c>
      <c r="K87" s="36" t="s">
        <v>2556</v>
      </c>
    </row>
    <row r="88">
      <c r="A88" s="4">
        <v>2010.0</v>
      </c>
      <c r="B88" s="4" t="s">
        <v>70</v>
      </c>
      <c r="C88" s="4" t="s">
        <v>13</v>
      </c>
      <c r="D88" s="4" t="s">
        <v>14</v>
      </c>
      <c r="E88" s="4">
        <v>4.0</v>
      </c>
      <c r="F88" s="36" t="s">
        <v>424</v>
      </c>
      <c r="G88" s="4" t="s">
        <v>1951</v>
      </c>
      <c r="H88" s="4">
        <v>666.0</v>
      </c>
      <c r="I88" s="4">
        <v>682.0</v>
      </c>
      <c r="J88" s="4">
        <v>1348.0</v>
      </c>
      <c r="K88" s="36" t="s">
        <v>2557</v>
      </c>
    </row>
    <row r="89">
      <c r="A89" s="4">
        <v>2010.0</v>
      </c>
      <c r="B89" s="4" t="s">
        <v>70</v>
      </c>
      <c r="C89" s="4" t="s">
        <v>13</v>
      </c>
      <c r="D89" s="4" t="s">
        <v>14</v>
      </c>
      <c r="E89" s="4">
        <v>5.0</v>
      </c>
      <c r="F89" s="36" t="s">
        <v>77</v>
      </c>
      <c r="G89" s="4" t="s">
        <v>1951</v>
      </c>
      <c r="H89" s="4">
        <v>676.0</v>
      </c>
      <c r="I89" s="4">
        <v>656.0</v>
      </c>
      <c r="J89" s="4">
        <v>1332.0</v>
      </c>
      <c r="K89" s="36" t="s">
        <v>2532</v>
      </c>
    </row>
    <row r="90">
      <c r="A90" s="4">
        <v>2010.0</v>
      </c>
      <c r="B90" s="4" t="s">
        <v>70</v>
      </c>
      <c r="C90" s="4" t="s">
        <v>13</v>
      </c>
      <c r="D90" s="4" t="s">
        <v>14</v>
      </c>
      <c r="E90" s="4">
        <v>6.0</v>
      </c>
      <c r="F90" s="36" t="s">
        <v>100</v>
      </c>
      <c r="G90" s="4" t="s">
        <v>175</v>
      </c>
      <c r="H90" s="4">
        <v>642.0</v>
      </c>
      <c r="I90" s="4">
        <v>688.0</v>
      </c>
      <c r="J90" s="4">
        <v>1330.0</v>
      </c>
      <c r="K90" s="36" t="s">
        <v>2530</v>
      </c>
    </row>
    <row r="91">
      <c r="A91" s="4">
        <v>2010.0</v>
      </c>
      <c r="B91" s="4" t="s">
        <v>70</v>
      </c>
      <c r="C91" s="4" t="s">
        <v>13</v>
      </c>
      <c r="D91" s="4" t="s">
        <v>14</v>
      </c>
      <c r="E91" s="4">
        <v>7.0</v>
      </c>
      <c r="F91" s="36" t="s">
        <v>2001</v>
      </c>
      <c r="G91" s="4" t="s">
        <v>82</v>
      </c>
      <c r="H91" s="4">
        <v>650.0</v>
      </c>
      <c r="I91" s="4">
        <v>676.0</v>
      </c>
      <c r="J91" s="4">
        <v>1326.0</v>
      </c>
      <c r="K91" s="36" t="s">
        <v>2527</v>
      </c>
    </row>
    <row r="92">
      <c r="A92" s="4">
        <v>2010.0</v>
      </c>
      <c r="B92" s="4" t="s">
        <v>70</v>
      </c>
      <c r="C92" s="4" t="s">
        <v>13</v>
      </c>
      <c r="D92" s="4" t="s">
        <v>14</v>
      </c>
      <c r="E92" s="4">
        <v>8.0</v>
      </c>
      <c r="F92" s="36" t="s">
        <v>2161</v>
      </c>
      <c r="G92" s="4" t="s">
        <v>2455</v>
      </c>
      <c r="H92" s="4">
        <v>630.0</v>
      </c>
      <c r="I92" s="4">
        <v>688.0</v>
      </c>
      <c r="J92" s="4">
        <v>1318.0</v>
      </c>
      <c r="K92" s="36" t="s">
        <v>2528</v>
      </c>
    </row>
    <row r="93">
      <c r="A93" s="4">
        <v>2010.0</v>
      </c>
      <c r="B93" s="4" t="s">
        <v>70</v>
      </c>
      <c r="C93" s="4" t="s">
        <v>13</v>
      </c>
      <c r="D93" s="4" t="s">
        <v>14</v>
      </c>
      <c r="E93" s="4">
        <v>9.0</v>
      </c>
      <c r="F93" s="36" t="s">
        <v>86</v>
      </c>
      <c r="G93" s="4" t="s">
        <v>1951</v>
      </c>
      <c r="H93" s="4">
        <v>628.0</v>
      </c>
      <c r="I93" s="4">
        <v>682.0</v>
      </c>
      <c r="J93" s="4">
        <v>1310.0</v>
      </c>
      <c r="K93" s="36" t="s">
        <v>2558</v>
      </c>
    </row>
    <row r="94">
      <c r="A94" s="4">
        <v>2010.0</v>
      </c>
      <c r="B94" s="4" t="s">
        <v>70</v>
      </c>
      <c r="C94" s="4" t="s">
        <v>13</v>
      </c>
      <c r="D94" s="4" t="s">
        <v>14</v>
      </c>
      <c r="E94" s="4">
        <v>10.0</v>
      </c>
      <c r="F94" s="36" t="s">
        <v>2010</v>
      </c>
      <c r="G94" s="4" t="s">
        <v>1578</v>
      </c>
      <c r="H94" s="4">
        <v>642.0</v>
      </c>
      <c r="I94" s="4">
        <v>656.0</v>
      </c>
      <c r="J94" s="4">
        <v>1298.0</v>
      </c>
      <c r="K94" s="36" t="s">
        <v>2559</v>
      </c>
    </row>
    <row r="95">
      <c r="A95" s="4">
        <v>2010.0</v>
      </c>
      <c r="B95" s="4" t="s">
        <v>70</v>
      </c>
      <c r="C95" s="4" t="s">
        <v>13</v>
      </c>
      <c r="D95" s="4" t="s">
        <v>14</v>
      </c>
      <c r="E95" s="4">
        <v>11.0</v>
      </c>
      <c r="F95" s="36" t="s">
        <v>85</v>
      </c>
      <c r="G95" s="4" t="s">
        <v>1994</v>
      </c>
      <c r="H95" s="4">
        <v>626.0</v>
      </c>
      <c r="I95" s="4">
        <v>672.0</v>
      </c>
      <c r="J95" s="4">
        <v>1298.0</v>
      </c>
      <c r="K95" s="36" t="s">
        <v>2556</v>
      </c>
    </row>
    <row r="96">
      <c r="A96" s="4">
        <v>2010.0</v>
      </c>
      <c r="B96" s="4" t="s">
        <v>70</v>
      </c>
      <c r="C96" s="4" t="s">
        <v>13</v>
      </c>
      <c r="D96" s="4" t="s">
        <v>14</v>
      </c>
      <c r="E96" s="4">
        <v>12.0</v>
      </c>
      <c r="F96" s="36" t="s">
        <v>1996</v>
      </c>
      <c r="G96" s="4" t="s">
        <v>1951</v>
      </c>
      <c r="H96" s="4">
        <v>636.0</v>
      </c>
      <c r="I96" s="4">
        <v>654.0</v>
      </c>
      <c r="J96" s="4">
        <v>1290.0</v>
      </c>
      <c r="K96" s="36" t="s">
        <v>2557</v>
      </c>
    </row>
    <row r="97">
      <c r="A97" s="4">
        <v>2010.0</v>
      </c>
      <c r="B97" s="4" t="s">
        <v>70</v>
      </c>
      <c r="C97" s="4" t="s">
        <v>13</v>
      </c>
      <c r="D97" s="4" t="s">
        <v>14</v>
      </c>
      <c r="E97" s="4">
        <v>13.0</v>
      </c>
      <c r="F97" s="36" t="s">
        <v>2303</v>
      </c>
      <c r="G97" s="4" t="s">
        <v>2560</v>
      </c>
      <c r="H97" s="4">
        <v>636.0</v>
      </c>
      <c r="I97" s="4">
        <v>642.0</v>
      </c>
      <c r="J97" s="4">
        <v>1278.0</v>
      </c>
      <c r="K97" s="36" t="s">
        <v>2556</v>
      </c>
    </row>
    <row r="98">
      <c r="A98" s="4">
        <v>2010.0</v>
      </c>
      <c r="B98" s="4" t="s">
        <v>70</v>
      </c>
      <c r="C98" s="4" t="s">
        <v>13</v>
      </c>
      <c r="D98" s="4" t="s">
        <v>14</v>
      </c>
      <c r="E98" s="4">
        <v>14.0</v>
      </c>
      <c r="F98" s="36" t="s">
        <v>94</v>
      </c>
      <c r="G98" s="4" t="s">
        <v>1445</v>
      </c>
      <c r="H98" s="4">
        <v>644.0</v>
      </c>
      <c r="I98" s="4">
        <v>632.0</v>
      </c>
      <c r="J98" s="4">
        <v>1276.0</v>
      </c>
      <c r="K98" s="36" t="s">
        <v>2531</v>
      </c>
    </row>
    <row r="99">
      <c r="A99" s="4">
        <v>2010.0</v>
      </c>
      <c r="B99" s="4" t="s">
        <v>70</v>
      </c>
      <c r="C99" s="4" t="s">
        <v>13</v>
      </c>
      <c r="D99" s="4" t="s">
        <v>14</v>
      </c>
      <c r="E99" s="4">
        <v>15.0</v>
      </c>
      <c r="F99" s="36" t="s">
        <v>1416</v>
      </c>
      <c r="G99" s="4" t="s">
        <v>16</v>
      </c>
      <c r="H99" s="4">
        <v>640.0</v>
      </c>
      <c r="I99" s="4">
        <v>616.0</v>
      </c>
      <c r="J99" s="4">
        <v>1256.0</v>
      </c>
      <c r="K99" s="36" t="s">
        <v>2533</v>
      </c>
    </row>
    <row r="100">
      <c r="A100" s="4">
        <v>2010.0</v>
      </c>
      <c r="B100" s="4" t="s">
        <v>70</v>
      </c>
      <c r="C100" s="4" t="s">
        <v>13</v>
      </c>
      <c r="D100" s="4" t="s">
        <v>14</v>
      </c>
      <c r="E100" s="4">
        <v>16.0</v>
      </c>
      <c r="F100" s="36" t="s">
        <v>2306</v>
      </c>
      <c r="G100" s="4" t="s">
        <v>2020</v>
      </c>
      <c r="H100" s="4">
        <v>578.0</v>
      </c>
      <c r="I100" s="4">
        <v>666.0</v>
      </c>
      <c r="J100" s="4">
        <v>1244.0</v>
      </c>
      <c r="K100" s="36" t="s">
        <v>2530</v>
      </c>
    </row>
    <row r="101">
      <c r="A101" s="4">
        <v>2010.0</v>
      </c>
      <c r="B101" s="4" t="s">
        <v>70</v>
      </c>
      <c r="C101" s="4" t="s">
        <v>13</v>
      </c>
      <c r="D101" s="4" t="s">
        <v>14</v>
      </c>
      <c r="E101" s="4">
        <v>17.0</v>
      </c>
      <c r="F101" s="36" t="s">
        <v>2561</v>
      </c>
      <c r="G101" s="4" t="s">
        <v>2562</v>
      </c>
      <c r="H101" s="4">
        <v>658.0</v>
      </c>
      <c r="I101" s="4">
        <v>580.0</v>
      </c>
      <c r="J101" s="4">
        <v>1238.0</v>
      </c>
      <c r="K101" s="36" t="s">
        <v>2531</v>
      </c>
    </row>
    <row r="102">
      <c r="A102" s="4">
        <v>2010.0</v>
      </c>
      <c r="B102" s="4" t="s">
        <v>70</v>
      </c>
      <c r="C102" s="4" t="s">
        <v>13</v>
      </c>
      <c r="D102" s="4" t="s">
        <v>14</v>
      </c>
      <c r="E102" s="4">
        <v>18.0</v>
      </c>
      <c r="F102" s="36" t="s">
        <v>1415</v>
      </c>
      <c r="G102" s="4" t="s">
        <v>1047</v>
      </c>
      <c r="H102" s="4">
        <v>600.0</v>
      </c>
      <c r="I102" s="4">
        <v>626.0</v>
      </c>
      <c r="J102" s="4">
        <v>1226.0</v>
      </c>
      <c r="K102" s="36" t="s">
        <v>2528</v>
      </c>
    </row>
    <row r="103">
      <c r="A103" s="4">
        <v>2010.0</v>
      </c>
      <c r="B103" s="4" t="s">
        <v>70</v>
      </c>
      <c r="C103" s="4" t="s">
        <v>13</v>
      </c>
      <c r="D103" s="4" t="s">
        <v>14</v>
      </c>
      <c r="E103" s="4">
        <v>19.0</v>
      </c>
      <c r="F103" s="36" t="s">
        <v>2302</v>
      </c>
      <c r="G103" s="4" t="s">
        <v>1122</v>
      </c>
      <c r="H103" s="4">
        <v>566.0</v>
      </c>
      <c r="I103" s="4">
        <v>638.0</v>
      </c>
      <c r="J103" s="4">
        <v>1204.0</v>
      </c>
      <c r="K103" s="36" t="s">
        <v>2532</v>
      </c>
    </row>
    <row r="104">
      <c r="A104" s="4">
        <v>2010.0</v>
      </c>
      <c r="B104" s="4" t="s">
        <v>70</v>
      </c>
      <c r="C104" s="4" t="s">
        <v>13</v>
      </c>
      <c r="D104" s="4" t="s">
        <v>14</v>
      </c>
      <c r="E104" s="4">
        <v>20.0</v>
      </c>
      <c r="F104" s="36" t="s">
        <v>2563</v>
      </c>
      <c r="G104" s="4" t="s">
        <v>2562</v>
      </c>
      <c r="H104" s="4">
        <v>606.0</v>
      </c>
      <c r="I104" s="4">
        <v>592.0</v>
      </c>
      <c r="J104" s="4">
        <v>1198.0</v>
      </c>
      <c r="K104" s="36" t="s">
        <v>2528</v>
      </c>
    </row>
    <row r="105">
      <c r="A105" s="4">
        <v>2010.0</v>
      </c>
      <c r="B105" s="4" t="s">
        <v>70</v>
      </c>
      <c r="C105" s="4" t="s">
        <v>13</v>
      </c>
      <c r="D105" s="4" t="s">
        <v>14</v>
      </c>
      <c r="E105" s="4">
        <v>21.0</v>
      </c>
      <c r="F105" s="36" t="s">
        <v>2008</v>
      </c>
      <c r="G105" s="4" t="s">
        <v>56</v>
      </c>
      <c r="H105" s="4">
        <v>604.0</v>
      </c>
      <c r="I105" s="4">
        <v>594.0</v>
      </c>
      <c r="J105" s="4">
        <v>1198.0</v>
      </c>
      <c r="K105" s="36" t="s">
        <v>2538</v>
      </c>
    </row>
    <row r="106">
      <c r="A106" s="4">
        <v>2010.0</v>
      </c>
      <c r="B106" s="4" t="s">
        <v>70</v>
      </c>
      <c r="C106" s="4" t="s">
        <v>13</v>
      </c>
      <c r="D106" s="4" t="s">
        <v>14</v>
      </c>
      <c r="E106" s="4">
        <v>22.0</v>
      </c>
      <c r="F106" s="36" t="s">
        <v>1182</v>
      </c>
      <c r="G106" s="4" t="s">
        <v>1445</v>
      </c>
      <c r="H106" s="4">
        <v>608.0</v>
      </c>
      <c r="I106" s="4">
        <v>588.0</v>
      </c>
      <c r="J106" s="4">
        <v>1196.0</v>
      </c>
      <c r="K106" s="36" t="s">
        <v>2530</v>
      </c>
    </row>
    <row r="107">
      <c r="A107" s="4">
        <v>2010.0</v>
      </c>
      <c r="B107" s="4" t="s">
        <v>70</v>
      </c>
      <c r="C107" s="4" t="s">
        <v>13</v>
      </c>
      <c r="D107" s="4" t="s">
        <v>14</v>
      </c>
      <c r="E107" s="4">
        <v>23.0</v>
      </c>
      <c r="F107" s="36" t="s">
        <v>2459</v>
      </c>
      <c r="G107" s="4" t="s">
        <v>1874</v>
      </c>
      <c r="H107" s="4">
        <v>598.0</v>
      </c>
      <c r="I107" s="4">
        <v>592.0</v>
      </c>
      <c r="J107" s="4">
        <v>1190.0</v>
      </c>
      <c r="K107" s="36" t="s">
        <v>2538</v>
      </c>
    </row>
    <row r="108">
      <c r="A108" s="4">
        <v>2010.0</v>
      </c>
      <c r="B108" s="4" t="s">
        <v>70</v>
      </c>
      <c r="C108" s="4" t="s">
        <v>13</v>
      </c>
      <c r="D108" s="4" t="s">
        <v>14</v>
      </c>
      <c r="E108" s="4">
        <v>24.0</v>
      </c>
      <c r="F108" s="36" t="s">
        <v>2004</v>
      </c>
      <c r="G108" s="4" t="s">
        <v>135</v>
      </c>
      <c r="H108" s="4">
        <v>600.0</v>
      </c>
      <c r="I108" s="4">
        <v>586.0</v>
      </c>
      <c r="J108" s="4">
        <v>1186.0</v>
      </c>
      <c r="K108" s="36" t="s">
        <v>2556</v>
      </c>
    </row>
    <row r="109">
      <c r="A109" s="4">
        <v>2010.0</v>
      </c>
      <c r="B109" s="4" t="s">
        <v>70</v>
      </c>
      <c r="C109" s="4" t="s">
        <v>13</v>
      </c>
      <c r="D109" s="4" t="s">
        <v>14</v>
      </c>
      <c r="E109" s="4">
        <v>25.0</v>
      </c>
      <c r="F109" s="36" t="s">
        <v>989</v>
      </c>
      <c r="G109" s="4" t="s">
        <v>69</v>
      </c>
      <c r="H109" s="4">
        <v>580.0</v>
      </c>
      <c r="I109" s="4">
        <v>600.0</v>
      </c>
      <c r="J109" s="4">
        <v>1180.0</v>
      </c>
      <c r="K109" s="36" t="s">
        <v>2557</v>
      </c>
    </row>
    <row r="110">
      <c r="A110" s="4">
        <v>2010.0</v>
      </c>
      <c r="B110" s="4" t="s">
        <v>70</v>
      </c>
      <c r="C110" s="4" t="s">
        <v>13</v>
      </c>
      <c r="D110" s="4" t="s">
        <v>14</v>
      </c>
      <c r="E110" s="4">
        <v>26.0</v>
      </c>
      <c r="F110" s="36" t="s">
        <v>2061</v>
      </c>
      <c r="G110" s="4" t="s">
        <v>22</v>
      </c>
      <c r="H110" s="4">
        <v>572.0</v>
      </c>
      <c r="I110" s="4">
        <v>600.0</v>
      </c>
      <c r="J110" s="4">
        <v>1172.0</v>
      </c>
      <c r="K110" s="36" t="s">
        <v>2537</v>
      </c>
    </row>
    <row r="111">
      <c r="A111" s="4">
        <v>2010.0</v>
      </c>
      <c r="B111" s="4" t="s">
        <v>70</v>
      </c>
      <c r="C111" s="4" t="s">
        <v>13</v>
      </c>
      <c r="D111" s="4" t="s">
        <v>14</v>
      </c>
      <c r="E111" s="4">
        <v>27.0</v>
      </c>
      <c r="F111" s="36" t="s">
        <v>2564</v>
      </c>
      <c r="G111" s="4" t="s">
        <v>1994</v>
      </c>
      <c r="H111" s="4">
        <v>554.0</v>
      </c>
      <c r="I111" s="4">
        <v>612.0</v>
      </c>
      <c r="J111" s="4">
        <v>1166.0</v>
      </c>
      <c r="K111" s="36" t="s">
        <v>2536</v>
      </c>
    </row>
    <row r="112">
      <c r="A112" s="4">
        <v>2010.0</v>
      </c>
      <c r="B112" s="4" t="s">
        <v>70</v>
      </c>
      <c r="C112" s="4" t="s">
        <v>13</v>
      </c>
      <c r="D112" s="4" t="s">
        <v>14</v>
      </c>
      <c r="E112" s="4">
        <v>28.0</v>
      </c>
      <c r="F112" s="36" t="s">
        <v>661</v>
      </c>
      <c r="G112" s="4" t="s">
        <v>1122</v>
      </c>
      <c r="H112" s="4">
        <v>544.0</v>
      </c>
      <c r="I112" s="4">
        <v>598.0</v>
      </c>
      <c r="J112" s="4">
        <v>1142.0</v>
      </c>
      <c r="K112" s="36" t="s">
        <v>2537</v>
      </c>
    </row>
    <row r="113">
      <c r="A113" s="4">
        <v>2010.0</v>
      </c>
      <c r="B113" s="4" t="s">
        <v>70</v>
      </c>
      <c r="C113" s="4" t="s">
        <v>13</v>
      </c>
      <c r="D113" s="4" t="s">
        <v>14</v>
      </c>
      <c r="E113" s="4">
        <v>29.0</v>
      </c>
      <c r="F113" s="36" t="s">
        <v>433</v>
      </c>
      <c r="G113" s="4" t="s">
        <v>1951</v>
      </c>
      <c r="H113" s="4">
        <v>566.0</v>
      </c>
      <c r="I113" s="4">
        <v>548.0</v>
      </c>
      <c r="J113" s="4">
        <v>1114.0</v>
      </c>
      <c r="K113" s="36" t="s">
        <v>2536</v>
      </c>
    </row>
    <row r="114">
      <c r="A114" s="4">
        <v>2010.0</v>
      </c>
      <c r="B114" s="4" t="s">
        <v>70</v>
      </c>
      <c r="C114" s="4" t="s">
        <v>13</v>
      </c>
      <c r="D114" s="4" t="s">
        <v>14</v>
      </c>
      <c r="E114" s="4">
        <v>30.0</v>
      </c>
      <c r="F114" s="36" t="s">
        <v>256</v>
      </c>
      <c r="G114" s="4" t="s">
        <v>69</v>
      </c>
      <c r="H114" s="4">
        <v>542.0</v>
      </c>
      <c r="I114" s="4">
        <v>564.0</v>
      </c>
      <c r="J114" s="4">
        <v>1106.0</v>
      </c>
      <c r="K114" s="36" t="s">
        <v>2537</v>
      </c>
    </row>
    <row r="115">
      <c r="A115" s="4">
        <v>2010.0</v>
      </c>
      <c r="B115" s="4" t="s">
        <v>70</v>
      </c>
      <c r="C115" s="4" t="s">
        <v>13</v>
      </c>
      <c r="D115" s="4" t="s">
        <v>14</v>
      </c>
      <c r="E115" s="4">
        <v>31.0</v>
      </c>
      <c r="F115" s="36" t="s">
        <v>1083</v>
      </c>
      <c r="G115" s="4" t="s">
        <v>1754</v>
      </c>
      <c r="H115" s="4">
        <v>518.0</v>
      </c>
      <c r="I115" s="4">
        <v>582.0</v>
      </c>
      <c r="J115" s="4">
        <v>1100.0</v>
      </c>
      <c r="K115" s="36" t="s">
        <v>2538</v>
      </c>
    </row>
    <row r="116">
      <c r="A116" s="4">
        <v>2010.0</v>
      </c>
      <c r="B116" s="4" t="s">
        <v>70</v>
      </c>
      <c r="C116" s="4" t="s">
        <v>13</v>
      </c>
      <c r="D116" s="4" t="s">
        <v>14</v>
      </c>
      <c r="E116" s="4">
        <v>32.0</v>
      </c>
      <c r="F116" s="36" t="s">
        <v>2565</v>
      </c>
      <c r="G116" s="4" t="s">
        <v>2210</v>
      </c>
      <c r="H116" s="4">
        <v>534.0</v>
      </c>
      <c r="I116" s="4">
        <v>558.0</v>
      </c>
      <c r="J116" s="4">
        <v>1092.0</v>
      </c>
      <c r="K116" s="36" t="s">
        <v>2536</v>
      </c>
    </row>
    <row r="117">
      <c r="A117" s="4">
        <v>2010.0</v>
      </c>
      <c r="B117" s="4" t="s">
        <v>70</v>
      </c>
      <c r="C117" s="4" t="s">
        <v>13</v>
      </c>
      <c r="D117" s="4" t="s">
        <v>14</v>
      </c>
      <c r="E117" s="4">
        <v>33.0</v>
      </c>
      <c r="F117" s="36" t="s">
        <v>2566</v>
      </c>
      <c r="G117" s="4" t="s">
        <v>135</v>
      </c>
      <c r="H117" s="4">
        <v>500.0</v>
      </c>
      <c r="I117" s="4">
        <v>586.0</v>
      </c>
      <c r="J117" s="4">
        <v>1086.0</v>
      </c>
      <c r="K117" s="36" t="s">
        <v>2531</v>
      </c>
    </row>
    <row r="118">
      <c r="A118" s="4">
        <v>2010.0</v>
      </c>
      <c r="B118" s="4" t="s">
        <v>70</v>
      </c>
      <c r="C118" s="4" t="s">
        <v>13</v>
      </c>
      <c r="D118" s="4" t="s">
        <v>14</v>
      </c>
      <c r="E118" s="4">
        <v>34.0</v>
      </c>
      <c r="F118" s="36" t="s">
        <v>2567</v>
      </c>
      <c r="G118" s="4" t="s">
        <v>56</v>
      </c>
      <c r="H118" s="4">
        <v>526.0</v>
      </c>
      <c r="I118" s="4">
        <v>554.0</v>
      </c>
      <c r="J118" s="4">
        <v>1080.0</v>
      </c>
      <c r="K118" s="36" t="s">
        <v>2533</v>
      </c>
    </row>
    <row r="119">
      <c r="A119" s="4">
        <v>2010.0</v>
      </c>
      <c r="B119" s="4" t="s">
        <v>70</v>
      </c>
      <c r="C119" s="4" t="s">
        <v>13</v>
      </c>
      <c r="D119" s="4" t="s">
        <v>14</v>
      </c>
      <c r="E119" s="4">
        <v>35.0</v>
      </c>
      <c r="F119" s="36" t="s">
        <v>819</v>
      </c>
      <c r="G119" s="4" t="s">
        <v>1951</v>
      </c>
      <c r="H119" s="4">
        <v>522.0</v>
      </c>
      <c r="I119" s="4">
        <v>558.0</v>
      </c>
      <c r="J119" s="4">
        <v>1080.0</v>
      </c>
      <c r="K119" s="36" t="s">
        <v>2537</v>
      </c>
    </row>
    <row r="120">
      <c r="A120" s="4">
        <v>2010.0</v>
      </c>
      <c r="B120" s="4" t="s">
        <v>70</v>
      </c>
      <c r="C120" s="4" t="s">
        <v>13</v>
      </c>
      <c r="D120" s="4" t="s">
        <v>14</v>
      </c>
      <c r="E120" s="4">
        <v>36.0</v>
      </c>
      <c r="F120" s="36" t="s">
        <v>1689</v>
      </c>
      <c r="G120" s="4" t="s">
        <v>1754</v>
      </c>
      <c r="H120" s="4">
        <v>516.0</v>
      </c>
      <c r="I120" s="4">
        <v>554.0</v>
      </c>
      <c r="J120" s="4">
        <v>1070.0</v>
      </c>
      <c r="K120" s="36" t="s">
        <v>2533</v>
      </c>
    </row>
    <row r="121">
      <c r="A121" s="4">
        <v>2010.0</v>
      </c>
      <c r="B121" s="4" t="s">
        <v>70</v>
      </c>
      <c r="C121" s="4" t="s">
        <v>13</v>
      </c>
      <c r="D121" s="4" t="s">
        <v>14</v>
      </c>
      <c r="E121" s="4">
        <v>37.0</v>
      </c>
      <c r="F121" s="36" t="s">
        <v>2006</v>
      </c>
      <c r="G121" s="4" t="s">
        <v>56</v>
      </c>
      <c r="H121" s="4">
        <v>572.0</v>
      </c>
      <c r="I121" s="4">
        <v>486.0</v>
      </c>
      <c r="J121" s="4">
        <v>1058.0</v>
      </c>
      <c r="K121" s="36" t="s">
        <v>2536</v>
      </c>
    </row>
    <row r="122">
      <c r="A122" s="4">
        <v>2010.0</v>
      </c>
      <c r="B122" s="4" t="s">
        <v>70</v>
      </c>
      <c r="C122" s="4" t="s">
        <v>13</v>
      </c>
      <c r="D122" s="4" t="s">
        <v>14</v>
      </c>
      <c r="E122" s="4">
        <v>38.0</v>
      </c>
      <c r="F122" s="36" t="s">
        <v>2568</v>
      </c>
      <c r="G122" s="4" t="s">
        <v>1998</v>
      </c>
      <c r="H122" s="4">
        <v>450.0</v>
      </c>
      <c r="I122" s="4">
        <v>604.0</v>
      </c>
      <c r="J122" s="4">
        <v>1054.0</v>
      </c>
      <c r="K122" s="36" t="s">
        <v>2537</v>
      </c>
    </row>
    <row r="123">
      <c r="A123" s="4">
        <v>2010.0</v>
      </c>
      <c r="B123" s="4" t="s">
        <v>70</v>
      </c>
      <c r="C123" s="4" t="s">
        <v>13</v>
      </c>
      <c r="D123" s="4" t="s">
        <v>14</v>
      </c>
      <c r="E123" s="4">
        <v>39.0</v>
      </c>
      <c r="F123" s="36" t="s">
        <v>2096</v>
      </c>
      <c r="G123" s="4" t="s">
        <v>2055</v>
      </c>
      <c r="H123" s="4">
        <v>562.0</v>
      </c>
      <c r="I123" s="4">
        <v>464.0</v>
      </c>
      <c r="J123" s="4">
        <v>1026.0</v>
      </c>
      <c r="K123" s="36" t="s">
        <v>2533</v>
      </c>
    </row>
    <row r="124">
      <c r="A124" s="4">
        <v>2010.0</v>
      </c>
      <c r="B124" s="4" t="s">
        <v>70</v>
      </c>
      <c r="C124" s="4" t="s">
        <v>13</v>
      </c>
      <c r="D124" s="4" t="s">
        <v>14</v>
      </c>
      <c r="E124" s="4">
        <v>40.0</v>
      </c>
      <c r="F124" s="36" t="s">
        <v>106</v>
      </c>
      <c r="G124" s="4" t="s">
        <v>1994</v>
      </c>
      <c r="H124" s="4">
        <v>522.0</v>
      </c>
      <c r="I124" s="4">
        <v>488.0</v>
      </c>
      <c r="J124" s="4">
        <v>1010.0</v>
      </c>
      <c r="K124" s="36" t="s">
        <v>2536</v>
      </c>
    </row>
    <row r="125">
      <c r="A125" s="4">
        <v>2010.0</v>
      </c>
      <c r="B125" s="4" t="s">
        <v>70</v>
      </c>
      <c r="C125" s="4" t="s">
        <v>13</v>
      </c>
      <c r="D125" s="4" t="s">
        <v>14</v>
      </c>
      <c r="E125" s="4">
        <v>41.0</v>
      </c>
      <c r="F125" s="36" t="s">
        <v>2029</v>
      </c>
      <c r="G125" s="4" t="s">
        <v>69</v>
      </c>
      <c r="H125" s="4">
        <v>504.0</v>
      </c>
      <c r="I125" s="4">
        <v>504.0</v>
      </c>
      <c r="J125" s="4">
        <v>1008.0</v>
      </c>
      <c r="K125" s="36" t="s">
        <v>2536</v>
      </c>
    </row>
    <row r="126">
      <c r="A126" s="4">
        <v>2010.0</v>
      </c>
      <c r="B126" s="4" t="s">
        <v>70</v>
      </c>
      <c r="C126" s="4" t="s">
        <v>13</v>
      </c>
      <c r="D126" s="4" t="s">
        <v>14</v>
      </c>
      <c r="E126" s="4">
        <v>42.0</v>
      </c>
      <c r="F126" s="36" t="s">
        <v>98</v>
      </c>
      <c r="G126" s="4" t="s">
        <v>2166</v>
      </c>
      <c r="H126" s="4">
        <v>488.0</v>
      </c>
      <c r="I126" s="4">
        <v>514.0</v>
      </c>
      <c r="J126" s="4">
        <v>1002.0</v>
      </c>
      <c r="K126" s="36" t="s">
        <v>2543</v>
      </c>
    </row>
    <row r="127">
      <c r="A127" s="4">
        <v>2010.0</v>
      </c>
      <c r="B127" s="4" t="s">
        <v>70</v>
      </c>
      <c r="C127" s="4" t="s">
        <v>13</v>
      </c>
      <c r="D127" s="4" t="s">
        <v>14</v>
      </c>
      <c r="E127" s="4">
        <v>43.0</v>
      </c>
      <c r="F127" s="36" t="s">
        <v>2462</v>
      </c>
      <c r="G127" s="4" t="s">
        <v>2569</v>
      </c>
      <c r="H127" s="4">
        <v>468.0</v>
      </c>
      <c r="I127" s="4">
        <v>480.0</v>
      </c>
      <c r="J127" s="4">
        <v>948.0</v>
      </c>
    </row>
    <row r="128">
      <c r="A128" s="4">
        <v>2010.0</v>
      </c>
      <c r="B128" s="4" t="s">
        <v>70</v>
      </c>
      <c r="C128" s="4" t="s">
        <v>13</v>
      </c>
      <c r="D128" s="4" t="s">
        <v>14</v>
      </c>
      <c r="E128" s="4">
        <v>44.0</v>
      </c>
      <c r="F128" s="36" t="s">
        <v>2570</v>
      </c>
      <c r="G128" s="4" t="s">
        <v>1796</v>
      </c>
      <c r="H128" s="4">
        <v>456.0</v>
      </c>
      <c r="I128" s="4">
        <v>462.0</v>
      </c>
      <c r="J128" s="4">
        <v>918.0</v>
      </c>
      <c r="K128" s="36" t="s">
        <v>2533</v>
      </c>
    </row>
    <row r="129">
      <c r="A129" s="4">
        <v>2010.0</v>
      </c>
      <c r="B129" s="4" t="s">
        <v>70</v>
      </c>
      <c r="C129" s="4" t="s">
        <v>13</v>
      </c>
      <c r="D129" s="4" t="s">
        <v>14</v>
      </c>
      <c r="E129" s="4">
        <v>45.0</v>
      </c>
      <c r="F129" s="36" t="s">
        <v>2012</v>
      </c>
      <c r="G129" s="4" t="s">
        <v>135</v>
      </c>
      <c r="H129" s="4">
        <v>400.0</v>
      </c>
      <c r="I129" s="4">
        <v>464.0</v>
      </c>
      <c r="J129" s="4">
        <v>864.0</v>
      </c>
      <c r="K129" s="36" t="s">
        <v>2533</v>
      </c>
    </row>
    <row r="130">
      <c r="A130" s="4">
        <v>2010.0</v>
      </c>
      <c r="B130" s="4" t="s">
        <v>70</v>
      </c>
      <c r="C130" s="4" t="s">
        <v>13</v>
      </c>
      <c r="D130" s="4" t="s">
        <v>14</v>
      </c>
      <c r="E130" s="4">
        <v>46.0</v>
      </c>
      <c r="F130" s="36" t="s">
        <v>1333</v>
      </c>
      <c r="G130" s="4" t="s">
        <v>439</v>
      </c>
      <c r="H130" s="4">
        <v>394.0</v>
      </c>
      <c r="I130" s="4">
        <v>328.0</v>
      </c>
      <c r="J130" s="4">
        <v>722.0</v>
      </c>
    </row>
    <row r="131">
      <c r="A131" s="4">
        <v>2010.0</v>
      </c>
      <c r="B131" s="4" t="s">
        <v>70</v>
      </c>
      <c r="C131" s="4" t="s">
        <v>13</v>
      </c>
      <c r="D131" s="4" t="s">
        <v>14</v>
      </c>
      <c r="E131" s="4">
        <v>47.0</v>
      </c>
      <c r="F131" s="36" t="s">
        <v>2571</v>
      </c>
      <c r="G131" s="4" t="s">
        <v>469</v>
      </c>
      <c r="H131" s="4">
        <v>552.0</v>
      </c>
      <c r="I131" s="4">
        <v>0.0</v>
      </c>
      <c r="J131" s="4">
        <v>552.0</v>
      </c>
    </row>
    <row r="132">
      <c r="A132" s="4">
        <v>2010.0</v>
      </c>
      <c r="B132" s="4" t="s">
        <v>70</v>
      </c>
      <c r="C132" s="4" t="s">
        <v>13</v>
      </c>
      <c r="D132" s="4" t="s">
        <v>14</v>
      </c>
      <c r="E132" s="4">
        <v>48.0</v>
      </c>
      <c r="F132" s="36" t="s">
        <v>2572</v>
      </c>
      <c r="G132" s="4" t="s">
        <v>1035</v>
      </c>
      <c r="H132" s="4">
        <v>540.0</v>
      </c>
      <c r="I132" s="4">
        <v>574.0</v>
      </c>
      <c r="J132" s="4">
        <v>1114.0</v>
      </c>
      <c r="L132" s="4" t="s">
        <v>1980</v>
      </c>
    </row>
    <row r="133">
      <c r="A133" s="4">
        <v>2010.0</v>
      </c>
      <c r="B133" s="4" t="s">
        <v>70</v>
      </c>
      <c r="C133" s="4" t="s">
        <v>57</v>
      </c>
      <c r="D133" s="4" t="s">
        <v>14</v>
      </c>
      <c r="E133" s="4">
        <v>1.0</v>
      </c>
      <c r="F133" s="36" t="s">
        <v>995</v>
      </c>
      <c r="G133" s="4" t="s">
        <v>69</v>
      </c>
      <c r="H133" s="4">
        <v>506.0</v>
      </c>
      <c r="I133" s="4">
        <v>624.0</v>
      </c>
      <c r="J133" s="4">
        <v>1130.0</v>
      </c>
      <c r="K133" s="36" t="s">
        <v>2530</v>
      </c>
    </row>
    <row r="134">
      <c r="A134" s="4">
        <v>2010.0</v>
      </c>
      <c r="B134" s="4" t="s">
        <v>70</v>
      </c>
      <c r="C134" s="4" t="s">
        <v>57</v>
      </c>
      <c r="D134" s="4" t="s">
        <v>14</v>
      </c>
      <c r="E134" s="4">
        <v>2.0</v>
      </c>
      <c r="F134" s="36" t="s">
        <v>1426</v>
      </c>
      <c r="G134" s="4" t="s">
        <v>90</v>
      </c>
      <c r="H134" s="4">
        <v>556.0</v>
      </c>
      <c r="I134" s="4">
        <v>570.0</v>
      </c>
      <c r="J134" s="4">
        <v>1126.0</v>
      </c>
      <c r="K134" s="36" t="s">
        <v>2532</v>
      </c>
    </row>
    <row r="135">
      <c r="A135" s="4">
        <v>2010.0</v>
      </c>
      <c r="B135" s="4" t="s">
        <v>70</v>
      </c>
      <c r="C135" s="4" t="s">
        <v>57</v>
      </c>
      <c r="D135" s="4" t="s">
        <v>14</v>
      </c>
      <c r="E135" s="4">
        <v>3.0</v>
      </c>
      <c r="F135" s="36" t="s">
        <v>2465</v>
      </c>
      <c r="G135" s="4" t="s">
        <v>1945</v>
      </c>
      <c r="H135" s="4">
        <v>472.0</v>
      </c>
      <c r="I135" s="4">
        <v>622.0</v>
      </c>
      <c r="J135" s="4">
        <v>1094.0</v>
      </c>
      <c r="K135" s="36" t="s">
        <v>2536</v>
      </c>
    </row>
    <row r="136">
      <c r="A136" s="4">
        <v>2010.0</v>
      </c>
      <c r="B136" s="4" t="s">
        <v>70</v>
      </c>
      <c r="C136" s="4" t="s">
        <v>57</v>
      </c>
      <c r="D136" s="4" t="s">
        <v>14</v>
      </c>
      <c r="E136" s="4">
        <v>4.0</v>
      </c>
      <c r="F136" s="36" t="s">
        <v>1356</v>
      </c>
      <c r="G136" s="4" t="s">
        <v>1995</v>
      </c>
      <c r="H136" s="4">
        <v>504.0</v>
      </c>
      <c r="I136" s="4">
        <v>534.0</v>
      </c>
      <c r="J136" s="4">
        <v>1038.0</v>
      </c>
      <c r="K136" s="36" t="s">
        <v>2538</v>
      </c>
    </row>
    <row r="137">
      <c r="A137" s="4">
        <v>2010.0</v>
      </c>
      <c r="B137" s="4" t="s">
        <v>70</v>
      </c>
      <c r="C137" s="4" t="s">
        <v>57</v>
      </c>
      <c r="D137" s="4" t="s">
        <v>14</v>
      </c>
      <c r="E137" s="4">
        <v>5.0</v>
      </c>
      <c r="F137" s="36" t="s">
        <v>2573</v>
      </c>
      <c r="G137" s="4" t="s">
        <v>93</v>
      </c>
      <c r="H137" s="4">
        <v>558.0</v>
      </c>
      <c r="I137" s="4">
        <v>430.0</v>
      </c>
      <c r="J137" s="4">
        <v>988.0</v>
      </c>
      <c r="K137" s="36" t="s">
        <v>2538</v>
      </c>
    </row>
    <row r="138">
      <c r="A138" s="4">
        <v>2010.0</v>
      </c>
      <c r="B138" s="4" t="s">
        <v>70</v>
      </c>
      <c r="C138" s="4" t="s">
        <v>57</v>
      </c>
      <c r="D138" s="4" t="s">
        <v>14</v>
      </c>
      <c r="E138" s="4">
        <v>6.0</v>
      </c>
      <c r="F138" s="36" t="s">
        <v>1641</v>
      </c>
      <c r="G138" s="4" t="s">
        <v>82</v>
      </c>
      <c r="H138" s="4">
        <v>464.0</v>
      </c>
      <c r="I138" s="4">
        <v>500.0</v>
      </c>
      <c r="J138" s="4">
        <v>964.0</v>
      </c>
      <c r="K138" s="36" t="s">
        <v>2533</v>
      </c>
    </row>
    <row r="139">
      <c r="A139" s="4">
        <v>2010.0</v>
      </c>
      <c r="B139" s="4" t="s">
        <v>70</v>
      </c>
      <c r="C139" s="4" t="s">
        <v>57</v>
      </c>
      <c r="D139" s="4" t="s">
        <v>14</v>
      </c>
      <c r="E139" s="4">
        <v>7.0</v>
      </c>
      <c r="F139" s="36" t="s">
        <v>1771</v>
      </c>
      <c r="G139" s="4" t="s">
        <v>2367</v>
      </c>
      <c r="H139" s="4">
        <v>466.0</v>
      </c>
      <c r="I139" s="4">
        <v>496.0</v>
      </c>
      <c r="J139" s="4">
        <v>962.0</v>
      </c>
      <c r="K139" s="36" t="s">
        <v>2543</v>
      </c>
    </row>
    <row r="140">
      <c r="A140" s="4">
        <v>2010.0</v>
      </c>
      <c r="B140" s="4" t="s">
        <v>70</v>
      </c>
      <c r="C140" s="4" t="s">
        <v>57</v>
      </c>
      <c r="D140" s="4" t="s">
        <v>14</v>
      </c>
      <c r="E140" s="4">
        <v>8.0</v>
      </c>
      <c r="F140" s="36" t="s">
        <v>2574</v>
      </c>
      <c r="G140" s="4" t="s">
        <v>239</v>
      </c>
      <c r="H140" s="4">
        <v>468.0</v>
      </c>
      <c r="I140" s="4">
        <v>482.0</v>
      </c>
      <c r="J140" s="4">
        <v>950.0</v>
      </c>
      <c r="K140" s="36" t="s">
        <v>2533</v>
      </c>
    </row>
    <row r="141">
      <c r="A141" s="4">
        <v>2010.0</v>
      </c>
      <c r="B141" s="4" t="s">
        <v>70</v>
      </c>
      <c r="C141" s="4" t="s">
        <v>57</v>
      </c>
      <c r="D141" s="4" t="s">
        <v>14</v>
      </c>
      <c r="E141" s="4">
        <v>9.0</v>
      </c>
      <c r="F141" s="36" t="s">
        <v>2575</v>
      </c>
      <c r="G141" s="4" t="s">
        <v>2576</v>
      </c>
      <c r="H141" s="4">
        <v>446.0</v>
      </c>
      <c r="I141" s="4">
        <v>500.0</v>
      </c>
      <c r="J141" s="4">
        <v>946.0</v>
      </c>
      <c r="K141" s="36" t="s">
        <v>2537</v>
      </c>
    </row>
    <row r="142">
      <c r="A142" s="4">
        <v>2010.0</v>
      </c>
      <c r="B142" s="4" t="s">
        <v>70</v>
      </c>
      <c r="C142" s="4" t="s">
        <v>57</v>
      </c>
      <c r="D142" s="4" t="s">
        <v>14</v>
      </c>
      <c r="E142" s="4">
        <v>10.0</v>
      </c>
      <c r="F142" s="36" t="s">
        <v>2577</v>
      </c>
      <c r="G142" s="4" t="s">
        <v>1968</v>
      </c>
      <c r="H142" s="4">
        <v>412.0</v>
      </c>
      <c r="I142" s="4">
        <v>484.0</v>
      </c>
      <c r="J142" s="4">
        <v>896.0</v>
      </c>
      <c r="K142" s="36" t="s">
        <v>2536</v>
      </c>
    </row>
    <row r="143">
      <c r="A143" s="4">
        <v>2010.0</v>
      </c>
      <c r="B143" s="4" t="s">
        <v>70</v>
      </c>
      <c r="C143" s="4" t="s">
        <v>57</v>
      </c>
      <c r="D143" s="4" t="s">
        <v>14</v>
      </c>
      <c r="E143" s="4">
        <v>11.0</v>
      </c>
      <c r="F143" s="36" t="s">
        <v>2578</v>
      </c>
      <c r="G143" s="4" t="s">
        <v>239</v>
      </c>
      <c r="H143" s="4">
        <v>450.0</v>
      </c>
      <c r="I143" s="4">
        <v>442.0</v>
      </c>
      <c r="J143" s="4">
        <v>892.0</v>
      </c>
      <c r="K143" s="36" t="s">
        <v>2538</v>
      </c>
    </row>
    <row r="144">
      <c r="A144" s="4">
        <v>2010.0</v>
      </c>
      <c r="B144" s="4" t="s">
        <v>70</v>
      </c>
      <c r="C144" s="4" t="s">
        <v>57</v>
      </c>
      <c r="D144" s="4" t="s">
        <v>14</v>
      </c>
      <c r="E144" s="4">
        <v>12.0</v>
      </c>
      <c r="F144" s="36" t="s">
        <v>121</v>
      </c>
      <c r="G144" s="4" t="s">
        <v>1994</v>
      </c>
      <c r="H144" s="4">
        <v>464.0</v>
      </c>
      <c r="I144" s="4">
        <v>420.0</v>
      </c>
      <c r="J144" s="4">
        <v>884.0</v>
      </c>
    </row>
    <row r="145">
      <c r="A145" s="4">
        <v>2010.0</v>
      </c>
      <c r="B145" s="4" t="s">
        <v>70</v>
      </c>
      <c r="C145" s="4" t="s">
        <v>57</v>
      </c>
      <c r="D145" s="4" t="s">
        <v>14</v>
      </c>
      <c r="E145" s="4">
        <v>13.0</v>
      </c>
      <c r="F145" s="36" t="s">
        <v>2579</v>
      </c>
      <c r="G145" s="4" t="s">
        <v>1754</v>
      </c>
      <c r="H145" s="4">
        <v>410.0</v>
      </c>
      <c r="I145" s="4">
        <v>372.0</v>
      </c>
      <c r="J145" s="4">
        <v>782.0</v>
      </c>
      <c r="K145" s="36" t="s">
        <v>2537</v>
      </c>
    </row>
    <row r="146">
      <c r="A146" s="4">
        <v>2010.0</v>
      </c>
      <c r="B146" s="4" t="s">
        <v>70</v>
      </c>
      <c r="C146" s="4" t="s">
        <v>57</v>
      </c>
      <c r="D146" s="4" t="s">
        <v>14</v>
      </c>
      <c r="E146" s="4">
        <v>14.0</v>
      </c>
      <c r="F146" s="36" t="s">
        <v>2580</v>
      </c>
      <c r="G146" s="4" t="s">
        <v>135</v>
      </c>
      <c r="H146" s="4">
        <v>350.0</v>
      </c>
      <c r="I146" s="4">
        <v>408.0</v>
      </c>
      <c r="J146" s="4">
        <v>758.0</v>
      </c>
      <c r="K146" s="36" t="s">
        <v>2533</v>
      </c>
    </row>
    <row r="147">
      <c r="A147" s="4">
        <v>2010.0</v>
      </c>
      <c r="B147" s="4" t="s">
        <v>70</v>
      </c>
      <c r="C147" s="4" t="s">
        <v>57</v>
      </c>
      <c r="D147" s="4" t="s">
        <v>14</v>
      </c>
      <c r="E147" s="4">
        <v>15.0</v>
      </c>
      <c r="F147" s="36" t="s">
        <v>2581</v>
      </c>
      <c r="G147" s="4" t="s">
        <v>1754</v>
      </c>
      <c r="H147" s="4">
        <v>322.0</v>
      </c>
      <c r="I147" s="4">
        <v>364.0</v>
      </c>
      <c r="J147" s="4">
        <v>686.0</v>
      </c>
    </row>
    <row r="148">
      <c r="A148" s="4">
        <v>2010.0</v>
      </c>
      <c r="B148" s="4" t="s">
        <v>123</v>
      </c>
      <c r="C148" s="4" t="s">
        <v>13</v>
      </c>
      <c r="D148" s="4" t="s">
        <v>14</v>
      </c>
      <c r="E148" s="4">
        <v>1.0</v>
      </c>
      <c r="F148" s="36" t="s">
        <v>459</v>
      </c>
      <c r="G148" s="4" t="s">
        <v>184</v>
      </c>
      <c r="H148" s="4">
        <v>736.0</v>
      </c>
      <c r="I148" s="4">
        <v>774.0</v>
      </c>
      <c r="J148" s="4">
        <v>1510.0</v>
      </c>
      <c r="K148" s="36" t="s">
        <v>2555</v>
      </c>
    </row>
    <row r="149">
      <c r="A149" s="4">
        <v>2010.0</v>
      </c>
      <c r="B149" s="4" t="s">
        <v>123</v>
      </c>
      <c r="C149" s="4" t="s">
        <v>13</v>
      </c>
      <c r="D149" s="4" t="s">
        <v>14</v>
      </c>
      <c r="E149" s="4">
        <v>2.0</v>
      </c>
      <c r="F149" s="36" t="s">
        <v>131</v>
      </c>
      <c r="G149" s="4" t="s">
        <v>1948</v>
      </c>
      <c r="H149" s="4">
        <v>724.0</v>
      </c>
      <c r="I149" s="4">
        <v>734.0</v>
      </c>
      <c r="J149" s="4">
        <v>1458.0</v>
      </c>
      <c r="K149" s="36" t="s">
        <v>2559</v>
      </c>
    </row>
    <row r="150">
      <c r="A150" s="4">
        <v>2010.0</v>
      </c>
      <c r="B150" s="4" t="s">
        <v>123</v>
      </c>
      <c r="C150" s="4" t="s">
        <v>13</v>
      </c>
      <c r="D150" s="4" t="s">
        <v>14</v>
      </c>
      <c r="E150" s="4">
        <v>3.0</v>
      </c>
      <c r="F150" s="36" t="s">
        <v>1033</v>
      </c>
      <c r="G150" s="4" t="s">
        <v>2582</v>
      </c>
      <c r="H150" s="4">
        <v>714.0</v>
      </c>
      <c r="I150" s="4">
        <v>744.0</v>
      </c>
      <c r="J150" s="4">
        <v>1458.0</v>
      </c>
      <c r="K150" s="36" t="s">
        <v>2527</v>
      </c>
    </row>
    <row r="151">
      <c r="A151" s="4">
        <v>2010.0</v>
      </c>
      <c r="B151" s="4" t="s">
        <v>123</v>
      </c>
      <c r="C151" s="4" t="s">
        <v>13</v>
      </c>
      <c r="D151" s="4" t="s">
        <v>14</v>
      </c>
      <c r="E151" s="4">
        <v>4.0</v>
      </c>
      <c r="F151" s="36" t="s">
        <v>2023</v>
      </c>
      <c r="G151" s="4" t="s">
        <v>1047</v>
      </c>
      <c r="H151" s="4">
        <v>698.0</v>
      </c>
      <c r="I151" s="4">
        <v>750.0</v>
      </c>
      <c r="J151" s="4">
        <v>1448.0</v>
      </c>
      <c r="K151" s="36" t="s">
        <v>2527</v>
      </c>
    </row>
    <row r="152">
      <c r="A152" s="4">
        <v>2010.0</v>
      </c>
      <c r="B152" s="4" t="s">
        <v>123</v>
      </c>
      <c r="C152" s="4" t="s">
        <v>13</v>
      </c>
      <c r="D152" s="4" t="s">
        <v>14</v>
      </c>
      <c r="E152" s="4">
        <v>5.0</v>
      </c>
      <c r="F152" s="36" t="s">
        <v>1760</v>
      </c>
      <c r="G152" s="4" t="s">
        <v>36</v>
      </c>
      <c r="H152" s="4">
        <v>720.0</v>
      </c>
      <c r="I152" s="4">
        <v>712.0</v>
      </c>
      <c r="J152" s="4">
        <v>1432.0</v>
      </c>
      <c r="K152" s="36" t="s">
        <v>2558</v>
      </c>
    </row>
    <row r="153">
      <c r="A153" s="4">
        <v>2010.0</v>
      </c>
      <c r="B153" s="4" t="s">
        <v>123</v>
      </c>
      <c r="C153" s="4" t="s">
        <v>13</v>
      </c>
      <c r="D153" s="4" t="s">
        <v>14</v>
      </c>
      <c r="E153" s="4">
        <v>6.0</v>
      </c>
      <c r="F153" s="36" t="s">
        <v>1434</v>
      </c>
      <c r="G153" s="4" t="s">
        <v>90</v>
      </c>
      <c r="H153" s="4">
        <v>686.0</v>
      </c>
      <c r="I153" s="4">
        <v>724.0</v>
      </c>
      <c r="J153" s="4">
        <v>1410.0</v>
      </c>
      <c r="K153" s="36" t="s">
        <v>2556</v>
      </c>
    </row>
    <row r="154">
      <c r="A154" s="4">
        <v>2010.0</v>
      </c>
      <c r="B154" s="4" t="s">
        <v>123</v>
      </c>
      <c r="C154" s="4" t="s">
        <v>13</v>
      </c>
      <c r="D154" s="4" t="s">
        <v>14</v>
      </c>
      <c r="E154" s="4">
        <v>7.0</v>
      </c>
      <c r="F154" s="36" t="s">
        <v>1842</v>
      </c>
      <c r="G154" s="4" t="s">
        <v>2182</v>
      </c>
      <c r="H154" s="4">
        <v>716.0</v>
      </c>
      <c r="I154" s="4">
        <v>660.0</v>
      </c>
      <c r="J154" s="4">
        <v>1376.0</v>
      </c>
      <c r="K154" s="36" t="s">
        <v>2530</v>
      </c>
    </row>
    <row r="155">
      <c r="A155" s="4">
        <v>2010.0</v>
      </c>
      <c r="B155" s="4" t="s">
        <v>123</v>
      </c>
      <c r="C155" s="4" t="s">
        <v>13</v>
      </c>
      <c r="D155" s="4" t="s">
        <v>14</v>
      </c>
      <c r="E155" s="4">
        <v>8.0</v>
      </c>
      <c r="F155" s="36" t="s">
        <v>138</v>
      </c>
      <c r="G155" s="4" t="s">
        <v>1994</v>
      </c>
      <c r="H155" s="4">
        <v>660.0</v>
      </c>
      <c r="I155" s="4">
        <v>708.0</v>
      </c>
      <c r="J155" s="4">
        <v>1368.0</v>
      </c>
      <c r="K155" s="36" t="s">
        <v>2557</v>
      </c>
    </row>
    <row r="156">
      <c r="A156" s="4">
        <v>2010.0</v>
      </c>
      <c r="B156" s="4" t="s">
        <v>123</v>
      </c>
      <c r="C156" s="4" t="s">
        <v>13</v>
      </c>
      <c r="D156" s="4" t="s">
        <v>14</v>
      </c>
      <c r="E156" s="4">
        <v>9.0</v>
      </c>
      <c r="F156" s="36" t="s">
        <v>142</v>
      </c>
      <c r="G156" s="4" t="s">
        <v>1754</v>
      </c>
      <c r="H156" s="4">
        <v>704.0</v>
      </c>
      <c r="I156" s="4">
        <v>662.0</v>
      </c>
      <c r="J156" s="4">
        <v>1366.0</v>
      </c>
      <c r="K156" s="36" t="s">
        <v>2557</v>
      </c>
    </row>
    <row r="157">
      <c r="A157" s="4">
        <v>2010.0</v>
      </c>
      <c r="B157" s="4" t="s">
        <v>123</v>
      </c>
      <c r="C157" s="4" t="s">
        <v>13</v>
      </c>
      <c r="D157" s="4" t="s">
        <v>14</v>
      </c>
      <c r="E157" s="4">
        <v>10.0</v>
      </c>
      <c r="F157" s="36" t="s">
        <v>2267</v>
      </c>
      <c r="G157" s="4" t="s">
        <v>2529</v>
      </c>
      <c r="H157" s="4">
        <v>676.0</v>
      </c>
      <c r="I157" s="4">
        <v>674.0</v>
      </c>
      <c r="J157" s="4">
        <v>1350.0</v>
      </c>
      <c r="K157" s="36" t="s">
        <v>2557</v>
      </c>
    </row>
    <row r="158">
      <c r="A158" s="4">
        <v>2010.0</v>
      </c>
      <c r="B158" s="4" t="s">
        <v>123</v>
      </c>
      <c r="C158" s="4" t="s">
        <v>13</v>
      </c>
      <c r="D158" s="4" t="s">
        <v>14</v>
      </c>
      <c r="E158" s="4">
        <v>11.0</v>
      </c>
      <c r="F158" s="36" t="s">
        <v>823</v>
      </c>
      <c r="G158" s="4" t="s">
        <v>129</v>
      </c>
      <c r="H158" s="4">
        <v>664.0</v>
      </c>
      <c r="I158" s="4">
        <v>680.0</v>
      </c>
      <c r="J158" s="4">
        <v>1344.0</v>
      </c>
      <c r="K158" s="36" t="s">
        <v>2557</v>
      </c>
    </row>
    <row r="159">
      <c r="A159" s="4">
        <v>2010.0</v>
      </c>
      <c r="B159" s="4" t="s">
        <v>123</v>
      </c>
      <c r="C159" s="4" t="s">
        <v>13</v>
      </c>
      <c r="D159" s="4" t="s">
        <v>14</v>
      </c>
      <c r="E159" s="4">
        <v>12.0</v>
      </c>
      <c r="F159" s="36" t="s">
        <v>2187</v>
      </c>
      <c r="G159" s="4" t="s">
        <v>59</v>
      </c>
      <c r="H159" s="4">
        <v>654.0</v>
      </c>
      <c r="I159" s="4">
        <v>680.0</v>
      </c>
      <c r="J159" s="4">
        <v>1334.0</v>
      </c>
      <c r="K159" s="36" t="s">
        <v>2531</v>
      </c>
    </row>
    <row r="160">
      <c r="A160" s="4">
        <v>2010.0</v>
      </c>
      <c r="B160" s="4" t="s">
        <v>123</v>
      </c>
      <c r="C160" s="4" t="s">
        <v>13</v>
      </c>
      <c r="D160" s="4" t="s">
        <v>14</v>
      </c>
      <c r="E160" s="4">
        <v>13.0</v>
      </c>
      <c r="F160" s="36" t="s">
        <v>827</v>
      </c>
      <c r="G160" s="4" t="s">
        <v>1994</v>
      </c>
      <c r="H160" s="4">
        <v>656.0</v>
      </c>
      <c r="I160" s="4">
        <v>676.0</v>
      </c>
      <c r="J160" s="4">
        <v>1332.0</v>
      </c>
      <c r="K160" s="36" t="s">
        <v>2528</v>
      </c>
    </row>
    <row r="161">
      <c r="A161" s="4">
        <v>2010.0</v>
      </c>
      <c r="B161" s="4" t="s">
        <v>123</v>
      </c>
      <c r="C161" s="4" t="s">
        <v>13</v>
      </c>
      <c r="D161" s="4" t="s">
        <v>14</v>
      </c>
      <c r="E161" s="4">
        <v>14.0</v>
      </c>
      <c r="F161" s="36" t="s">
        <v>468</v>
      </c>
      <c r="G161" s="4" t="s">
        <v>469</v>
      </c>
      <c r="H161" s="4">
        <v>652.0</v>
      </c>
      <c r="I161" s="4">
        <v>674.0</v>
      </c>
      <c r="J161" s="4">
        <v>1326.0</v>
      </c>
      <c r="K161" s="36" t="s">
        <v>2528</v>
      </c>
    </row>
    <row r="162">
      <c r="A162" s="4">
        <v>2010.0</v>
      </c>
      <c r="B162" s="4" t="s">
        <v>123</v>
      </c>
      <c r="C162" s="4" t="s">
        <v>13</v>
      </c>
      <c r="D162" s="4" t="s">
        <v>14</v>
      </c>
      <c r="E162" s="36">
        <f t="shared" ref="E162:E163" si="1">15</f>
        <v>15</v>
      </c>
      <c r="F162" s="36" t="s">
        <v>2335</v>
      </c>
      <c r="G162" s="4" t="s">
        <v>59</v>
      </c>
      <c r="H162" s="4">
        <v>644.0</v>
      </c>
      <c r="I162" s="4">
        <v>680.0</v>
      </c>
      <c r="J162" s="4">
        <v>1324.0</v>
      </c>
      <c r="K162" s="36" t="s">
        <v>2530</v>
      </c>
    </row>
    <row r="163">
      <c r="A163" s="4">
        <v>2010.0</v>
      </c>
      <c r="B163" s="4" t="s">
        <v>123</v>
      </c>
      <c r="C163" s="4" t="s">
        <v>13</v>
      </c>
      <c r="D163" s="4" t="s">
        <v>14</v>
      </c>
      <c r="E163" s="36">
        <f t="shared" si="1"/>
        <v>15</v>
      </c>
      <c r="F163" s="36" t="s">
        <v>1438</v>
      </c>
      <c r="G163" s="4" t="s">
        <v>2455</v>
      </c>
      <c r="H163" s="4">
        <v>640.0</v>
      </c>
      <c r="I163" s="4">
        <v>684.0</v>
      </c>
      <c r="J163" s="4">
        <v>1324.0</v>
      </c>
      <c r="K163" s="36" t="s">
        <v>2530</v>
      </c>
    </row>
    <row r="164">
      <c r="A164" s="4">
        <v>2010.0</v>
      </c>
      <c r="B164" s="4" t="s">
        <v>123</v>
      </c>
      <c r="C164" s="4" t="s">
        <v>13</v>
      </c>
      <c r="D164" s="4" t="s">
        <v>14</v>
      </c>
      <c r="E164" s="4">
        <v>17.0</v>
      </c>
      <c r="F164" s="36" t="s">
        <v>1306</v>
      </c>
      <c r="G164" s="4" t="s">
        <v>2455</v>
      </c>
      <c r="H164" s="4">
        <v>640.0</v>
      </c>
      <c r="I164" s="4">
        <v>680.0</v>
      </c>
      <c r="J164" s="4">
        <v>1320.0</v>
      </c>
      <c r="K164" s="36" t="s">
        <v>2558</v>
      </c>
    </row>
    <row r="165">
      <c r="A165" s="4">
        <v>2010.0</v>
      </c>
      <c r="B165" s="4" t="s">
        <v>123</v>
      </c>
      <c r="C165" s="4" t="s">
        <v>13</v>
      </c>
      <c r="D165" s="4" t="s">
        <v>14</v>
      </c>
      <c r="E165" s="4">
        <v>18.0</v>
      </c>
      <c r="F165" s="36" t="s">
        <v>2583</v>
      </c>
      <c r="G165" s="4" t="s">
        <v>2584</v>
      </c>
      <c r="H165" s="4">
        <v>620.0</v>
      </c>
      <c r="I165" s="4">
        <v>670.0</v>
      </c>
      <c r="J165" s="4">
        <v>1290.0</v>
      </c>
      <c r="K165" s="36" t="s">
        <v>2530</v>
      </c>
    </row>
    <row r="166">
      <c r="A166" s="4">
        <v>2010.0</v>
      </c>
      <c r="B166" s="4" t="s">
        <v>123</v>
      </c>
      <c r="C166" s="4" t="s">
        <v>13</v>
      </c>
      <c r="D166" s="4" t="s">
        <v>14</v>
      </c>
      <c r="E166" s="4">
        <v>19.0</v>
      </c>
      <c r="F166" s="36" t="s">
        <v>1883</v>
      </c>
      <c r="G166" s="4" t="s">
        <v>2455</v>
      </c>
      <c r="H166" s="4">
        <v>630.0</v>
      </c>
      <c r="I166" s="4">
        <v>656.0</v>
      </c>
      <c r="J166" s="4">
        <v>1286.0</v>
      </c>
      <c r="K166" s="36" t="s">
        <v>2530</v>
      </c>
    </row>
    <row r="167">
      <c r="A167" s="4">
        <v>2010.0</v>
      </c>
      <c r="B167" s="4" t="s">
        <v>123</v>
      </c>
      <c r="C167" s="4" t="s">
        <v>13</v>
      </c>
      <c r="D167" s="4" t="s">
        <v>14</v>
      </c>
      <c r="E167" s="4">
        <v>20.0</v>
      </c>
      <c r="F167" s="36" t="s">
        <v>1140</v>
      </c>
      <c r="G167" s="4" t="s">
        <v>1411</v>
      </c>
      <c r="H167" s="4">
        <v>640.0</v>
      </c>
      <c r="I167" s="4">
        <v>632.0</v>
      </c>
      <c r="J167" s="4">
        <v>1272.0</v>
      </c>
      <c r="K167" s="36" t="s">
        <v>2533</v>
      </c>
    </row>
    <row r="168">
      <c r="A168" s="4">
        <v>2010.0</v>
      </c>
      <c r="B168" s="4" t="s">
        <v>123</v>
      </c>
      <c r="C168" s="4" t="s">
        <v>13</v>
      </c>
      <c r="D168" s="4" t="s">
        <v>14</v>
      </c>
      <c r="E168" s="4">
        <v>21.0</v>
      </c>
      <c r="F168" s="36" t="s">
        <v>1397</v>
      </c>
      <c r="G168" s="4" t="s">
        <v>1754</v>
      </c>
      <c r="H168" s="4">
        <v>620.0</v>
      </c>
      <c r="I168" s="4">
        <v>642.0</v>
      </c>
      <c r="J168" s="4">
        <v>1262.0</v>
      </c>
      <c r="K168" s="36" t="s">
        <v>2531</v>
      </c>
    </row>
    <row r="169">
      <c r="A169" s="4">
        <v>2010.0</v>
      </c>
      <c r="B169" s="4" t="s">
        <v>123</v>
      </c>
      <c r="C169" s="4" t="s">
        <v>13</v>
      </c>
      <c r="D169" s="4" t="s">
        <v>14</v>
      </c>
      <c r="E169" s="4">
        <v>22.0</v>
      </c>
      <c r="F169" s="36" t="s">
        <v>2585</v>
      </c>
      <c r="G169" s="4" t="s">
        <v>16</v>
      </c>
      <c r="H169" s="4">
        <v>644.0</v>
      </c>
      <c r="I169" s="4">
        <v>580.0</v>
      </c>
      <c r="J169" s="4">
        <v>1224.0</v>
      </c>
      <c r="K169" s="36" t="s">
        <v>2538</v>
      </c>
    </row>
    <row r="170">
      <c r="A170" s="4">
        <v>2010.0</v>
      </c>
      <c r="B170" s="4" t="s">
        <v>123</v>
      </c>
      <c r="C170" s="4" t="s">
        <v>13</v>
      </c>
      <c r="D170" s="4" t="s">
        <v>14</v>
      </c>
      <c r="E170" s="4">
        <v>23.0</v>
      </c>
      <c r="F170" s="36" t="s">
        <v>475</v>
      </c>
      <c r="G170" s="4" t="s">
        <v>1754</v>
      </c>
      <c r="H170" s="4">
        <v>606.0</v>
      </c>
      <c r="I170" s="4">
        <v>616.0</v>
      </c>
      <c r="J170" s="4">
        <v>1222.0</v>
      </c>
      <c r="K170" s="36" t="s">
        <v>2536</v>
      </c>
    </row>
    <row r="171">
      <c r="A171" s="4">
        <v>2010.0</v>
      </c>
      <c r="B171" s="4" t="s">
        <v>123</v>
      </c>
      <c r="C171" s="4" t="s">
        <v>13</v>
      </c>
      <c r="D171" s="4" t="s">
        <v>14</v>
      </c>
      <c r="E171" s="4">
        <v>24.0</v>
      </c>
      <c r="F171" s="36" t="s">
        <v>2334</v>
      </c>
      <c r="G171" s="4" t="s">
        <v>59</v>
      </c>
      <c r="H171" s="4">
        <v>554.0</v>
      </c>
      <c r="I171" s="4">
        <v>650.0</v>
      </c>
      <c r="J171" s="4">
        <v>1204.0</v>
      </c>
      <c r="K171" s="36" t="s">
        <v>2531</v>
      </c>
    </row>
    <row r="172">
      <c r="A172" s="4">
        <v>2010.0</v>
      </c>
      <c r="B172" s="4" t="s">
        <v>123</v>
      </c>
      <c r="C172" s="4" t="s">
        <v>13</v>
      </c>
      <c r="D172" s="4" t="s">
        <v>14</v>
      </c>
      <c r="E172" s="4">
        <v>25.0</v>
      </c>
      <c r="F172" s="36" t="s">
        <v>2014</v>
      </c>
      <c r="G172" s="4" t="s">
        <v>36</v>
      </c>
      <c r="H172" s="4">
        <v>568.0</v>
      </c>
      <c r="I172" s="4">
        <v>612.0</v>
      </c>
      <c r="J172" s="4">
        <v>1180.0</v>
      </c>
      <c r="K172" s="36" t="s">
        <v>2536</v>
      </c>
    </row>
    <row r="173">
      <c r="A173" s="4">
        <v>2010.0</v>
      </c>
      <c r="B173" s="4" t="s">
        <v>123</v>
      </c>
      <c r="C173" s="4" t="s">
        <v>13</v>
      </c>
      <c r="D173" s="4" t="s">
        <v>14</v>
      </c>
      <c r="E173" s="4">
        <v>26.0</v>
      </c>
      <c r="F173" s="36" t="s">
        <v>1480</v>
      </c>
      <c r="G173" s="4" t="s">
        <v>1578</v>
      </c>
      <c r="H173" s="4">
        <v>568.0</v>
      </c>
      <c r="I173" s="4">
        <v>602.0</v>
      </c>
      <c r="J173" s="4">
        <v>1170.0</v>
      </c>
      <c r="K173" s="36" t="s">
        <v>2543</v>
      </c>
    </row>
    <row r="174">
      <c r="A174" s="4">
        <v>2010.0</v>
      </c>
      <c r="B174" s="4" t="s">
        <v>123</v>
      </c>
      <c r="C174" s="4" t="s">
        <v>13</v>
      </c>
      <c r="D174" s="4" t="s">
        <v>14</v>
      </c>
      <c r="E174" s="4">
        <v>27.0</v>
      </c>
      <c r="F174" s="36" t="s">
        <v>2586</v>
      </c>
      <c r="G174" s="4" t="s">
        <v>2562</v>
      </c>
      <c r="H174" s="4">
        <v>508.0</v>
      </c>
      <c r="I174" s="4">
        <v>578.0</v>
      </c>
      <c r="J174" s="4">
        <v>1086.0</v>
      </c>
      <c r="K174" s="36" t="s">
        <v>2533</v>
      </c>
    </row>
    <row r="175">
      <c r="A175" s="4">
        <v>2010.0</v>
      </c>
      <c r="B175" s="4" t="s">
        <v>123</v>
      </c>
      <c r="C175" s="4" t="s">
        <v>13</v>
      </c>
      <c r="D175" s="4" t="s">
        <v>14</v>
      </c>
      <c r="E175" s="4">
        <v>28.0</v>
      </c>
      <c r="F175" s="36" t="s">
        <v>2176</v>
      </c>
      <c r="G175" s="4" t="s">
        <v>69</v>
      </c>
      <c r="H175" s="4">
        <v>468.0</v>
      </c>
      <c r="I175" s="4">
        <v>432.0</v>
      </c>
      <c r="J175" s="4">
        <v>900.0</v>
      </c>
      <c r="K175" s="36" t="s">
        <v>2536</v>
      </c>
    </row>
    <row r="176">
      <c r="A176" s="4">
        <v>2010.0</v>
      </c>
      <c r="B176" s="4" t="s">
        <v>123</v>
      </c>
      <c r="C176" s="4" t="s">
        <v>13</v>
      </c>
      <c r="D176" s="4" t="s">
        <v>14</v>
      </c>
      <c r="E176" s="4">
        <v>29.0</v>
      </c>
      <c r="F176" s="36" t="s">
        <v>2587</v>
      </c>
      <c r="G176" s="4" t="s">
        <v>59</v>
      </c>
      <c r="H176" s="4">
        <v>124.0</v>
      </c>
      <c r="I176" s="4">
        <v>576.0</v>
      </c>
      <c r="J176" s="4">
        <v>700.0</v>
      </c>
    </row>
    <row r="177">
      <c r="A177" s="4">
        <v>2010.0</v>
      </c>
      <c r="B177" s="4" t="s">
        <v>123</v>
      </c>
      <c r="C177" s="4" t="s">
        <v>13</v>
      </c>
      <c r="D177" s="4" t="s">
        <v>14</v>
      </c>
      <c r="E177" s="4">
        <v>30.0</v>
      </c>
      <c r="F177" s="36" t="s">
        <v>19</v>
      </c>
      <c r="G177" s="4" t="s">
        <v>20</v>
      </c>
      <c r="H177" s="4">
        <v>668.0</v>
      </c>
      <c r="I177" s="4">
        <v>0.0</v>
      </c>
      <c r="J177" s="4">
        <v>668.0</v>
      </c>
    </row>
    <row r="178">
      <c r="A178" s="4">
        <v>2010.0</v>
      </c>
      <c r="B178" s="4" t="s">
        <v>123</v>
      </c>
      <c r="C178" s="4" t="s">
        <v>13</v>
      </c>
      <c r="D178" s="4" t="s">
        <v>14</v>
      </c>
      <c r="E178" s="4">
        <v>31.0</v>
      </c>
      <c r="F178" s="36" t="s">
        <v>2471</v>
      </c>
      <c r="G178" s="4" t="s">
        <v>1445</v>
      </c>
      <c r="H178" s="4">
        <v>388.0</v>
      </c>
      <c r="I178" s="4">
        <v>0.0</v>
      </c>
      <c r="J178" s="4">
        <v>388.0</v>
      </c>
      <c r="L178" s="4" t="s">
        <v>1980</v>
      </c>
    </row>
    <row r="179">
      <c r="A179" s="4">
        <v>2010.0</v>
      </c>
      <c r="B179" s="4" t="s">
        <v>123</v>
      </c>
      <c r="C179" s="4" t="s">
        <v>57</v>
      </c>
      <c r="D179" s="4" t="s">
        <v>14</v>
      </c>
      <c r="E179" s="4">
        <v>1.0</v>
      </c>
      <c r="F179" s="36" t="s">
        <v>165</v>
      </c>
      <c r="G179" s="4" t="s">
        <v>1987</v>
      </c>
      <c r="H179" s="4">
        <v>634.0</v>
      </c>
      <c r="I179" s="4">
        <v>620.0</v>
      </c>
      <c r="J179" s="4">
        <v>1254.0</v>
      </c>
      <c r="K179" s="36" t="s">
        <v>2530</v>
      </c>
    </row>
    <row r="180">
      <c r="A180" s="4">
        <v>2010.0</v>
      </c>
      <c r="B180" s="4" t="s">
        <v>123</v>
      </c>
      <c r="C180" s="4" t="s">
        <v>57</v>
      </c>
      <c r="D180" s="4" t="s">
        <v>14</v>
      </c>
      <c r="E180" s="4">
        <v>2.0</v>
      </c>
      <c r="F180" s="36" t="s">
        <v>208</v>
      </c>
      <c r="G180" s="4" t="s">
        <v>90</v>
      </c>
      <c r="H180" s="4">
        <v>598.0</v>
      </c>
      <c r="I180" s="4">
        <v>646.0</v>
      </c>
      <c r="J180" s="4">
        <v>1244.0</v>
      </c>
      <c r="K180" s="36" t="s">
        <v>2557</v>
      </c>
    </row>
    <row r="181">
      <c r="A181" s="4">
        <v>2010.0</v>
      </c>
      <c r="B181" s="4" t="s">
        <v>123</v>
      </c>
      <c r="C181" s="4" t="s">
        <v>57</v>
      </c>
      <c r="D181" s="4" t="s">
        <v>14</v>
      </c>
      <c r="E181" s="4">
        <v>3.0</v>
      </c>
      <c r="F181" s="36" t="s">
        <v>1136</v>
      </c>
      <c r="G181" s="4" t="s">
        <v>184</v>
      </c>
      <c r="H181" s="4">
        <v>608.0</v>
      </c>
      <c r="I181" s="4">
        <v>606.0</v>
      </c>
      <c r="J181" s="4">
        <v>1214.0</v>
      </c>
      <c r="K181" s="36" t="s">
        <v>2538</v>
      </c>
    </row>
    <row r="182">
      <c r="A182" s="4">
        <v>2010.0</v>
      </c>
      <c r="B182" s="4" t="s">
        <v>123</v>
      </c>
      <c r="C182" s="4" t="s">
        <v>57</v>
      </c>
      <c r="D182" s="4" t="s">
        <v>14</v>
      </c>
      <c r="E182" s="4">
        <v>4.0</v>
      </c>
      <c r="F182" s="36" t="s">
        <v>2588</v>
      </c>
      <c r="G182" s="4" t="s">
        <v>1035</v>
      </c>
      <c r="H182" s="4">
        <v>570.0</v>
      </c>
      <c r="I182" s="4">
        <v>642.0</v>
      </c>
      <c r="J182" s="4">
        <v>1212.0</v>
      </c>
      <c r="K182" s="36" t="s">
        <v>2537</v>
      </c>
    </row>
    <row r="183">
      <c r="A183" s="4">
        <v>2010.0</v>
      </c>
      <c r="B183" s="4" t="s">
        <v>123</v>
      </c>
      <c r="C183" s="4" t="s">
        <v>57</v>
      </c>
      <c r="D183" s="4" t="s">
        <v>14</v>
      </c>
      <c r="E183" s="4">
        <v>5.0</v>
      </c>
      <c r="F183" s="36" t="s">
        <v>2035</v>
      </c>
      <c r="G183" s="4" t="s">
        <v>2589</v>
      </c>
      <c r="H183" s="4">
        <v>620.0</v>
      </c>
      <c r="I183" s="4">
        <v>576.0</v>
      </c>
      <c r="J183" s="4">
        <v>1196.0</v>
      </c>
      <c r="K183" s="36" t="s">
        <v>2538</v>
      </c>
    </row>
    <row r="184">
      <c r="A184" s="4">
        <v>2010.0</v>
      </c>
      <c r="B184" s="4" t="s">
        <v>123</v>
      </c>
      <c r="C184" s="4" t="s">
        <v>57</v>
      </c>
      <c r="D184" s="4" t="s">
        <v>14</v>
      </c>
      <c r="E184" s="4">
        <v>6.0</v>
      </c>
      <c r="F184" s="36" t="s">
        <v>739</v>
      </c>
      <c r="G184" s="4" t="s">
        <v>1754</v>
      </c>
      <c r="H184" s="4">
        <v>520.0</v>
      </c>
      <c r="I184" s="4">
        <v>578.0</v>
      </c>
      <c r="J184" s="4">
        <v>1098.0</v>
      </c>
      <c r="K184" s="36" t="s">
        <v>2533</v>
      </c>
    </row>
    <row r="185">
      <c r="A185" s="4">
        <v>2010.0</v>
      </c>
      <c r="B185" s="4" t="s">
        <v>123</v>
      </c>
      <c r="C185" s="4" t="s">
        <v>57</v>
      </c>
      <c r="D185" s="4" t="s">
        <v>14</v>
      </c>
      <c r="E185" s="4">
        <v>7.0</v>
      </c>
      <c r="F185" s="36" t="s">
        <v>2590</v>
      </c>
      <c r="G185" s="4" t="s">
        <v>1754</v>
      </c>
      <c r="H185" s="4">
        <v>478.0</v>
      </c>
      <c r="I185" s="4">
        <v>546.0</v>
      </c>
      <c r="J185" s="4">
        <v>1024.0</v>
      </c>
      <c r="K185" s="36" t="s">
        <v>2533</v>
      </c>
    </row>
    <row r="186">
      <c r="A186" s="4">
        <v>2010.0</v>
      </c>
      <c r="B186" s="4" t="s">
        <v>123</v>
      </c>
      <c r="C186" s="4" t="s">
        <v>57</v>
      </c>
      <c r="D186" s="4" t="s">
        <v>14</v>
      </c>
      <c r="E186" s="4">
        <v>8.0</v>
      </c>
      <c r="F186" s="36" t="s">
        <v>2473</v>
      </c>
      <c r="G186" s="4" t="s">
        <v>2455</v>
      </c>
      <c r="H186" s="4">
        <v>530.0</v>
      </c>
      <c r="I186" s="4">
        <v>298.0</v>
      </c>
      <c r="J186" s="4">
        <v>828.0</v>
      </c>
    </row>
    <row r="187">
      <c r="A187" s="4">
        <v>2010.0</v>
      </c>
      <c r="B187" s="4" t="s">
        <v>123</v>
      </c>
      <c r="C187" s="4" t="s">
        <v>57</v>
      </c>
      <c r="D187" s="4" t="s">
        <v>14</v>
      </c>
      <c r="E187" s="4">
        <v>9.0</v>
      </c>
      <c r="F187" s="36" t="s">
        <v>2591</v>
      </c>
      <c r="G187" s="4" t="s">
        <v>1948</v>
      </c>
      <c r="H187" s="4">
        <v>386.0</v>
      </c>
      <c r="I187" s="4">
        <v>428.0</v>
      </c>
      <c r="J187" s="4">
        <v>814.0</v>
      </c>
      <c r="K187" s="36" t="s">
        <v>2536</v>
      </c>
    </row>
    <row r="188">
      <c r="A188" s="4">
        <v>2010.0</v>
      </c>
      <c r="B188" s="4" t="s">
        <v>123</v>
      </c>
      <c r="C188" s="4" t="s">
        <v>57</v>
      </c>
      <c r="D188" s="4" t="s">
        <v>14</v>
      </c>
      <c r="E188" s="4">
        <v>10.0</v>
      </c>
      <c r="F188" s="36" t="s">
        <v>162</v>
      </c>
      <c r="G188" s="4" t="s">
        <v>90</v>
      </c>
      <c r="H188" s="4">
        <v>538.0</v>
      </c>
      <c r="I188" s="4">
        <v>0.0</v>
      </c>
      <c r="J188" s="4">
        <v>538.0</v>
      </c>
    </row>
    <row r="189">
      <c r="A189" s="4">
        <v>2010.0</v>
      </c>
      <c r="B189" s="4" t="s">
        <v>176</v>
      </c>
      <c r="C189" s="4" t="s">
        <v>13</v>
      </c>
      <c r="D189" s="4" t="s">
        <v>14</v>
      </c>
      <c r="E189" s="4">
        <v>1.0</v>
      </c>
      <c r="F189" s="36" t="s">
        <v>1887</v>
      </c>
      <c r="G189" s="4" t="s">
        <v>2182</v>
      </c>
      <c r="H189" s="4">
        <v>802.0</v>
      </c>
      <c r="I189" s="4">
        <v>814.0</v>
      </c>
      <c r="J189" s="4">
        <v>1616.0</v>
      </c>
      <c r="K189" s="36" t="s">
        <v>2592</v>
      </c>
    </row>
    <row r="190">
      <c r="A190" s="4">
        <v>2010.0</v>
      </c>
      <c r="B190" s="4" t="s">
        <v>176</v>
      </c>
      <c r="C190" s="4" t="s">
        <v>13</v>
      </c>
      <c r="D190" s="4" t="s">
        <v>14</v>
      </c>
      <c r="E190" s="4">
        <v>2.0</v>
      </c>
      <c r="F190" s="36" t="s">
        <v>1561</v>
      </c>
      <c r="G190" s="4" t="s">
        <v>1984</v>
      </c>
      <c r="H190" s="4">
        <v>808.0</v>
      </c>
      <c r="I190" s="4">
        <v>800.0</v>
      </c>
      <c r="J190" s="4">
        <v>1608.0</v>
      </c>
      <c r="K190" s="36" t="s">
        <v>2593</v>
      </c>
    </row>
    <row r="191">
      <c r="A191" s="4">
        <v>2010.0</v>
      </c>
      <c r="B191" s="4" t="s">
        <v>176</v>
      </c>
      <c r="C191" s="4" t="s">
        <v>13</v>
      </c>
      <c r="D191" s="4" t="s">
        <v>14</v>
      </c>
      <c r="E191" s="4">
        <v>3.0</v>
      </c>
      <c r="F191" s="36" t="s">
        <v>1669</v>
      </c>
      <c r="G191" s="4" t="s">
        <v>2594</v>
      </c>
      <c r="H191" s="4">
        <v>764.0</v>
      </c>
      <c r="I191" s="4">
        <v>792.0</v>
      </c>
      <c r="J191" s="4">
        <v>1556.0</v>
      </c>
      <c r="K191" s="36" t="s">
        <v>2595</v>
      </c>
    </row>
    <row r="192">
      <c r="A192" s="4">
        <v>2010.0</v>
      </c>
      <c r="B192" s="4" t="s">
        <v>176</v>
      </c>
      <c r="C192" s="4" t="s">
        <v>13</v>
      </c>
      <c r="D192" s="4" t="s">
        <v>14</v>
      </c>
      <c r="E192" s="4">
        <v>4.0</v>
      </c>
      <c r="F192" s="36" t="s">
        <v>1782</v>
      </c>
      <c r="G192" s="4" t="s">
        <v>2576</v>
      </c>
      <c r="H192" s="4">
        <v>806.0</v>
      </c>
      <c r="I192" s="4">
        <v>748.0</v>
      </c>
      <c r="J192" s="4">
        <v>1554.0</v>
      </c>
      <c r="K192" s="36" t="s">
        <v>2596</v>
      </c>
    </row>
    <row r="193">
      <c r="A193" s="4">
        <v>2010.0</v>
      </c>
      <c r="B193" s="4" t="s">
        <v>176</v>
      </c>
      <c r="C193" s="4" t="s">
        <v>13</v>
      </c>
      <c r="D193" s="4" t="s">
        <v>14</v>
      </c>
      <c r="E193" s="4">
        <v>5.0</v>
      </c>
      <c r="F193" s="36" t="s">
        <v>2597</v>
      </c>
      <c r="G193" s="4" t="s">
        <v>1968</v>
      </c>
      <c r="H193" s="4">
        <v>788.0</v>
      </c>
      <c r="I193" s="4">
        <v>756.0</v>
      </c>
      <c r="J193" s="4">
        <v>1544.0</v>
      </c>
      <c r="K193" s="36" t="s">
        <v>2595</v>
      </c>
    </row>
    <row r="194">
      <c r="A194" s="4">
        <v>2010.0</v>
      </c>
      <c r="B194" s="4" t="s">
        <v>176</v>
      </c>
      <c r="C194" s="4" t="s">
        <v>13</v>
      </c>
      <c r="D194" s="4" t="s">
        <v>14</v>
      </c>
      <c r="E194" s="4">
        <v>6.0</v>
      </c>
      <c r="F194" s="36" t="s">
        <v>1252</v>
      </c>
      <c r="G194" s="4" t="s">
        <v>2182</v>
      </c>
      <c r="H194" s="4">
        <v>762.0</v>
      </c>
      <c r="I194" s="4">
        <v>776.0</v>
      </c>
      <c r="J194" s="4">
        <v>1538.0</v>
      </c>
      <c r="K194" s="36" t="s">
        <v>2598</v>
      </c>
    </row>
    <row r="195">
      <c r="A195" s="4">
        <v>2010.0</v>
      </c>
      <c r="B195" s="4" t="s">
        <v>176</v>
      </c>
      <c r="C195" s="4" t="s">
        <v>13</v>
      </c>
      <c r="D195" s="4" t="s">
        <v>14</v>
      </c>
      <c r="E195" s="36">
        <f t="shared" ref="E195:E196" si="2">7</f>
        <v>7</v>
      </c>
      <c r="F195" s="36" t="s">
        <v>2599</v>
      </c>
      <c r="G195" s="4" t="s">
        <v>2041</v>
      </c>
      <c r="H195" s="4">
        <v>786.0</v>
      </c>
      <c r="I195" s="4">
        <v>748.0</v>
      </c>
      <c r="J195" s="4">
        <v>1534.0</v>
      </c>
      <c r="K195" s="36" t="s">
        <v>2600</v>
      </c>
    </row>
    <row r="196">
      <c r="A196" s="4">
        <v>2010.0</v>
      </c>
      <c r="B196" s="4" t="s">
        <v>176</v>
      </c>
      <c r="C196" s="4" t="s">
        <v>13</v>
      </c>
      <c r="D196" s="4" t="s">
        <v>14</v>
      </c>
      <c r="E196" s="36">
        <f t="shared" si="2"/>
        <v>7</v>
      </c>
      <c r="F196" s="36" t="s">
        <v>182</v>
      </c>
      <c r="G196" s="4" t="s">
        <v>1984</v>
      </c>
      <c r="H196" s="4">
        <v>766.0</v>
      </c>
      <c r="I196" s="4">
        <v>768.0</v>
      </c>
      <c r="J196" s="4">
        <v>1534.0</v>
      </c>
      <c r="K196" s="36" t="s">
        <v>2600</v>
      </c>
    </row>
    <row r="197">
      <c r="A197" s="4">
        <v>2010.0</v>
      </c>
      <c r="B197" s="4" t="s">
        <v>176</v>
      </c>
      <c r="C197" s="4" t="s">
        <v>13</v>
      </c>
      <c r="D197" s="4" t="s">
        <v>14</v>
      </c>
      <c r="E197" s="4">
        <v>9.0</v>
      </c>
      <c r="F197" s="36" t="s">
        <v>1172</v>
      </c>
      <c r="G197" s="4" t="s">
        <v>667</v>
      </c>
      <c r="H197" s="4">
        <v>732.0</v>
      </c>
      <c r="I197" s="4">
        <v>788.0</v>
      </c>
      <c r="J197" s="4">
        <v>1520.0</v>
      </c>
      <c r="K197" s="36" t="s">
        <v>2598</v>
      </c>
    </row>
    <row r="198">
      <c r="A198" s="4">
        <v>2010.0</v>
      </c>
      <c r="B198" s="4" t="s">
        <v>176</v>
      </c>
      <c r="C198" s="4" t="s">
        <v>13</v>
      </c>
      <c r="D198" s="4" t="s">
        <v>14</v>
      </c>
      <c r="E198" s="4">
        <v>10.0</v>
      </c>
      <c r="F198" s="36" t="s">
        <v>2040</v>
      </c>
      <c r="G198" s="4" t="s">
        <v>2338</v>
      </c>
      <c r="H198" s="4">
        <v>748.0</v>
      </c>
      <c r="I198" s="4">
        <v>760.0</v>
      </c>
      <c r="J198" s="4">
        <v>1508.0</v>
      </c>
      <c r="K198" s="36" t="s">
        <v>2601</v>
      </c>
    </row>
    <row r="199">
      <c r="A199" s="4">
        <v>2010.0</v>
      </c>
      <c r="B199" s="4" t="s">
        <v>176</v>
      </c>
      <c r="C199" s="4" t="s">
        <v>13</v>
      </c>
      <c r="D199" s="4" t="s">
        <v>14</v>
      </c>
      <c r="E199" s="4">
        <v>11.0</v>
      </c>
      <c r="F199" s="36" t="s">
        <v>2341</v>
      </c>
      <c r="G199" s="4" t="s">
        <v>2083</v>
      </c>
      <c r="H199" s="4">
        <v>758.0</v>
      </c>
      <c r="I199" s="4">
        <v>746.0</v>
      </c>
      <c r="J199" s="4">
        <v>1504.0</v>
      </c>
      <c r="K199" s="36" t="s">
        <v>2555</v>
      </c>
    </row>
    <row r="200">
      <c r="A200" s="4">
        <v>2010.0</v>
      </c>
      <c r="B200" s="4" t="s">
        <v>176</v>
      </c>
      <c r="C200" s="4" t="s">
        <v>13</v>
      </c>
      <c r="D200" s="4" t="s">
        <v>14</v>
      </c>
      <c r="E200" s="4">
        <v>12.0</v>
      </c>
      <c r="F200" s="36" t="s">
        <v>519</v>
      </c>
      <c r="G200" s="4" t="s">
        <v>1968</v>
      </c>
      <c r="H200" s="4">
        <v>776.0</v>
      </c>
      <c r="I200" s="4">
        <v>722.0</v>
      </c>
      <c r="J200" s="4">
        <v>1498.0</v>
      </c>
      <c r="K200" s="36" t="s">
        <v>2598</v>
      </c>
    </row>
    <row r="201">
      <c r="A201" s="4">
        <v>2010.0</v>
      </c>
      <c r="B201" s="4" t="s">
        <v>176</v>
      </c>
      <c r="C201" s="4" t="s">
        <v>13</v>
      </c>
      <c r="D201" s="4" t="s">
        <v>14</v>
      </c>
      <c r="E201" s="4">
        <v>13.0</v>
      </c>
      <c r="F201" s="36" t="s">
        <v>1753</v>
      </c>
      <c r="G201" s="4" t="s">
        <v>1754</v>
      </c>
      <c r="H201" s="4">
        <v>762.0</v>
      </c>
      <c r="I201" s="4">
        <v>728.0</v>
      </c>
      <c r="J201" s="4">
        <v>1490.0</v>
      </c>
      <c r="K201" s="36" t="s">
        <v>2554</v>
      </c>
    </row>
    <row r="202">
      <c r="A202" s="4">
        <v>2010.0</v>
      </c>
      <c r="B202" s="4" t="s">
        <v>176</v>
      </c>
      <c r="C202" s="4" t="s">
        <v>13</v>
      </c>
      <c r="D202" s="4" t="s">
        <v>14</v>
      </c>
      <c r="E202" s="4">
        <v>14.0</v>
      </c>
      <c r="F202" s="36" t="s">
        <v>1159</v>
      </c>
      <c r="G202" s="4" t="s">
        <v>2166</v>
      </c>
      <c r="H202" s="4">
        <v>682.0</v>
      </c>
      <c r="I202" s="4">
        <v>776.0</v>
      </c>
      <c r="J202" s="4">
        <v>1458.0</v>
      </c>
      <c r="K202" s="36" t="s">
        <v>2602</v>
      </c>
    </row>
    <row r="203">
      <c r="A203" s="4">
        <v>2010.0</v>
      </c>
      <c r="B203" s="4" t="s">
        <v>176</v>
      </c>
      <c r="C203" s="4" t="s">
        <v>13</v>
      </c>
      <c r="D203" s="4" t="s">
        <v>14</v>
      </c>
      <c r="E203" s="4">
        <v>15.0</v>
      </c>
      <c r="F203" s="36" t="s">
        <v>1157</v>
      </c>
      <c r="G203" s="4" t="s">
        <v>1376</v>
      </c>
      <c r="H203" s="4">
        <v>686.0</v>
      </c>
      <c r="I203" s="4">
        <v>720.0</v>
      </c>
      <c r="J203" s="4">
        <v>1406.0</v>
      </c>
      <c r="K203" s="36" t="s">
        <v>2559</v>
      </c>
    </row>
    <row r="204">
      <c r="A204" s="4">
        <v>2010.0</v>
      </c>
      <c r="B204" s="4" t="s">
        <v>176</v>
      </c>
      <c r="C204" s="4" t="s">
        <v>13</v>
      </c>
      <c r="D204" s="4" t="s">
        <v>14</v>
      </c>
      <c r="E204" s="4">
        <v>16.0</v>
      </c>
      <c r="F204" s="36" t="s">
        <v>2030</v>
      </c>
      <c r="G204" s="4" t="s">
        <v>2589</v>
      </c>
      <c r="H204" s="4">
        <v>732.0</v>
      </c>
      <c r="I204" s="4">
        <v>670.0</v>
      </c>
      <c r="J204" s="4">
        <v>1402.0</v>
      </c>
      <c r="K204" s="36" t="s">
        <v>2557</v>
      </c>
    </row>
    <row r="205">
      <c r="A205" s="4">
        <v>2010.0</v>
      </c>
      <c r="B205" s="4" t="s">
        <v>176</v>
      </c>
      <c r="C205" s="4" t="s">
        <v>13</v>
      </c>
      <c r="D205" s="4" t="s">
        <v>14</v>
      </c>
      <c r="E205" s="4">
        <v>17.0</v>
      </c>
      <c r="F205" s="36" t="s">
        <v>2603</v>
      </c>
      <c r="G205" s="4" t="s">
        <v>1968</v>
      </c>
      <c r="H205" s="4">
        <v>708.0</v>
      </c>
      <c r="I205" s="4">
        <v>682.0</v>
      </c>
      <c r="J205" s="4">
        <v>1390.0</v>
      </c>
      <c r="K205" s="36" t="s">
        <v>2527</v>
      </c>
    </row>
    <row r="206">
      <c r="A206" s="4">
        <v>2010.0</v>
      </c>
      <c r="B206" s="4" t="s">
        <v>176</v>
      </c>
      <c r="C206" s="4" t="s">
        <v>13</v>
      </c>
      <c r="D206" s="4" t="s">
        <v>14</v>
      </c>
      <c r="E206" s="4">
        <v>18.0</v>
      </c>
      <c r="F206" s="36" t="s">
        <v>1036</v>
      </c>
      <c r="G206" s="4" t="s">
        <v>1962</v>
      </c>
      <c r="H206" s="4">
        <v>676.0</v>
      </c>
      <c r="I206" s="4">
        <v>694.0</v>
      </c>
      <c r="J206" s="4">
        <v>1370.0</v>
      </c>
      <c r="K206" s="36" t="s">
        <v>2558</v>
      </c>
    </row>
    <row r="207">
      <c r="A207" s="4">
        <v>2010.0</v>
      </c>
      <c r="B207" s="4" t="s">
        <v>176</v>
      </c>
      <c r="C207" s="4" t="s">
        <v>13</v>
      </c>
      <c r="D207" s="4" t="s">
        <v>14</v>
      </c>
      <c r="E207" s="4">
        <v>19.0</v>
      </c>
      <c r="F207" s="36" t="s">
        <v>2604</v>
      </c>
      <c r="G207" s="4" t="s">
        <v>2605</v>
      </c>
      <c r="H207" s="4">
        <v>698.0</v>
      </c>
      <c r="I207" s="4">
        <v>668.0</v>
      </c>
      <c r="J207" s="4">
        <v>1366.0</v>
      </c>
      <c r="K207" s="36" t="s">
        <v>2556</v>
      </c>
    </row>
    <row r="208">
      <c r="A208" s="4">
        <v>2010.0</v>
      </c>
      <c r="B208" s="4" t="s">
        <v>176</v>
      </c>
      <c r="C208" s="4" t="s">
        <v>13</v>
      </c>
      <c r="D208" s="4" t="s">
        <v>14</v>
      </c>
      <c r="E208" s="4">
        <v>20.0</v>
      </c>
      <c r="F208" s="36" t="s">
        <v>191</v>
      </c>
      <c r="G208" s="4" t="s">
        <v>2606</v>
      </c>
      <c r="H208" s="4">
        <v>654.0</v>
      </c>
      <c r="I208" s="4">
        <v>696.0</v>
      </c>
      <c r="J208" s="4">
        <v>1350.0</v>
      </c>
      <c r="K208" s="36" t="s">
        <v>2530</v>
      </c>
    </row>
    <row r="209">
      <c r="A209" s="4">
        <v>2010.0</v>
      </c>
      <c r="B209" s="4" t="s">
        <v>176</v>
      </c>
      <c r="C209" s="4" t="s">
        <v>13</v>
      </c>
      <c r="D209" s="4" t="s">
        <v>14</v>
      </c>
      <c r="E209" s="4">
        <v>21.0</v>
      </c>
      <c r="F209" s="36" t="s">
        <v>2607</v>
      </c>
      <c r="G209" s="4" t="s">
        <v>2608</v>
      </c>
      <c r="H209" s="4">
        <v>668.0</v>
      </c>
      <c r="I209" s="4">
        <v>676.0</v>
      </c>
      <c r="J209" s="4">
        <v>1344.0</v>
      </c>
      <c r="K209" s="36" t="s">
        <v>2558</v>
      </c>
    </row>
    <row r="210">
      <c r="A210" s="4">
        <v>2010.0</v>
      </c>
      <c r="B210" s="4" t="s">
        <v>176</v>
      </c>
      <c r="C210" s="4" t="s">
        <v>13</v>
      </c>
      <c r="D210" s="4" t="s">
        <v>14</v>
      </c>
      <c r="E210" s="4">
        <v>22.0</v>
      </c>
      <c r="F210" s="36" t="s">
        <v>2609</v>
      </c>
      <c r="G210" s="4" t="s">
        <v>2562</v>
      </c>
      <c r="H210" s="4">
        <v>674.0</v>
      </c>
      <c r="I210" s="4">
        <v>644.0</v>
      </c>
      <c r="J210" s="4">
        <v>1318.0</v>
      </c>
      <c r="K210" s="36" t="s">
        <v>2531</v>
      </c>
    </row>
    <row r="211">
      <c r="A211" s="4">
        <v>2010.0</v>
      </c>
      <c r="B211" s="4" t="s">
        <v>176</v>
      </c>
      <c r="C211" s="4" t="s">
        <v>13</v>
      </c>
      <c r="D211" s="4" t="s">
        <v>14</v>
      </c>
      <c r="E211" s="4">
        <v>23.0</v>
      </c>
      <c r="F211" s="36" t="s">
        <v>703</v>
      </c>
      <c r="G211" s="4" t="s">
        <v>184</v>
      </c>
      <c r="H211" s="4">
        <v>646.0</v>
      </c>
      <c r="I211" s="4">
        <v>672.0</v>
      </c>
      <c r="J211" s="4">
        <v>1318.0</v>
      </c>
      <c r="K211" s="36" t="s">
        <v>2530</v>
      </c>
    </row>
    <row r="212">
      <c r="A212" s="4">
        <v>2010.0</v>
      </c>
      <c r="B212" s="4" t="s">
        <v>176</v>
      </c>
      <c r="C212" s="4" t="s">
        <v>13</v>
      </c>
      <c r="D212" s="4" t="s">
        <v>14</v>
      </c>
      <c r="E212" s="4">
        <v>24.0</v>
      </c>
      <c r="F212" s="36" t="s">
        <v>2610</v>
      </c>
      <c r="G212" s="4" t="s">
        <v>2594</v>
      </c>
      <c r="H212" s="4">
        <v>640.0</v>
      </c>
      <c r="I212" s="4">
        <v>660.0</v>
      </c>
      <c r="J212" s="4">
        <v>1300.0</v>
      </c>
      <c r="K212" s="36" t="s">
        <v>2530</v>
      </c>
    </row>
    <row r="213">
      <c r="A213" s="4">
        <v>2010.0</v>
      </c>
      <c r="B213" s="4" t="s">
        <v>176</v>
      </c>
      <c r="C213" s="4" t="s">
        <v>13</v>
      </c>
      <c r="D213" s="4" t="s">
        <v>14</v>
      </c>
      <c r="E213" s="4">
        <v>25.0</v>
      </c>
      <c r="F213" s="36" t="s">
        <v>2611</v>
      </c>
      <c r="G213" s="4" t="s">
        <v>2594</v>
      </c>
      <c r="H213" s="4">
        <v>614.0</v>
      </c>
      <c r="I213" s="4">
        <v>672.0</v>
      </c>
      <c r="J213" s="4">
        <v>1286.0</v>
      </c>
      <c r="K213" s="36" t="s">
        <v>2532</v>
      </c>
    </row>
    <row r="214">
      <c r="A214" s="4">
        <v>2010.0</v>
      </c>
      <c r="B214" s="4" t="s">
        <v>176</v>
      </c>
      <c r="C214" s="4" t="s">
        <v>13</v>
      </c>
      <c r="D214" s="4" t="s">
        <v>14</v>
      </c>
      <c r="E214" s="4">
        <v>26.0</v>
      </c>
      <c r="F214" s="36" t="s">
        <v>83</v>
      </c>
      <c r="G214" s="4" t="s">
        <v>2612</v>
      </c>
      <c r="H214" s="4">
        <v>586.0</v>
      </c>
      <c r="I214" s="4">
        <v>578.0</v>
      </c>
      <c r="J214" s="4">
        <v>1164.0</v>
      </c>
      <c r="K214" s="36" t="s">
        <v>2538</v>
      </c>
    </row>
    <row r="215">
      <c r="A215" s="4">
        <v>2010.0</v>
      </c>
      <c r="B215" s="4" t="s">
        <v>176</v>
      </c>
      <c r="C215" s="4" t="s">
        <v>57</v>
      </c>
      <c r="D215" s="4" t="s">
        <v>14</v>
      </c>
      <c r="E215" s="4">
        <v>1.0</v>
      </c>
      <c r="F215" s="36" t="s">
        <v>202</v>
      </c>
      <c r="G215" s="4" t="s">
        <v>2338</v>
      </c>
      <c r="H215" s="4">
        <v>842.0</v>
      </c>
      <c r="I215" s="4">
        <v>798.0</v>
      </c>
      <c r="J215" s="4">
        <v>1640.0</v>
      </c>
      <c r="K215" s="36" t="s">
        <v>2613</v>
      </c>
    </row>
    <row r="216">
      <c r="A216" s="4">
        <v>2010.0</v>
      </c>
      <c r="B216" s="4" t="s">
        <v>176</v>
      </c>
      <c r="C216" s="4" t="s">
        <v>57</v>
      </c>
      <c r="D216" s="4" t="s">
        <v>14</v>
      </c>
      <c r="E216" s="4">
        <v>2.0</v>
      </c>
      <c r="F216" s="36" t="s">
        <v>2614</v>
      </c>
      <c r="G216" s="4" t="s">
        <v>2020</v>
      </c>
      <c r="H216" s="4">
        <v>678.0</v>
      </c>
      <c r="I216" s="4">
        <v>682.0</v>
      </c>
      <c r="J216" s="4">
        <v>1360.0</v>
      </c>
      <c r="K216" s="36" t="s">
        <v>2558</v>
      </c>
    </row>
    <row r="217">
      <c r="A217" s="4">
        <v>2010.0</v>
      </c>
      <c r="B217" s="4" t="s">
        <v>176</v>
      </c>
      <c r="C217" s="4" t="s">
        <v>57</v>
      </c>
      <c r="D217" s="4" t="s">
        <v>14</v>
      </c>
      <c r="E217" s="4">
        <v>3.0</v>
      </c>
      <c r="F217" s="36" t="s">
        <v>499</v>
      </c>
      <c r="G217" s="4" t="s">
        <v>127</v>
      </c>
      <c r="H217" s="4">
        <v>648.0</v>
      </c>
      <c r="I217" s="4">
        <v>702.0</v>
      </c>
      <c r="J217" s="4">
        <v>1350.0</v>
      </c>
      <c r="K217" s="36" t="s">
        <v>2557</v>
      </c>
    </row>
    <row r="218">
      <c r="A218" s="4">
        <v>2010.0</v>
      </c>
      <c r="B218" s="4" t="s">
        <v>176</v>
      </c>
      <c r="C218" s="4" t="s">
        <v>57</v>
      </c>
      <c r="D218" s="4" t="s">
        <v>14</v>
      </c>
      <c r="E218" s="4">
        <v>4.0</v>
      </c>
      <c r="F218" s="36" t="s">
        <v>2345</v>
      </c>
      <c r="G218" s="4" t="s">
        <v>2041</v>
      </c>
      <c r="H218" s="4">
        <v>608.0</v>
      </c>
      <c r="I218" s="4">
        <v>678.0</v>
      </c>
      <c r="J218" s="4">
        <v>1286.0</v>
      </c>
      <c r="K218" s="36" t="s">
        <v>2532</v>
      </c>
    </row>
    <row r="219">
      <c r="A219" s="4">
        <v>2010.0</v>
      </c>
      <c r="B219" s="4" t="s">
        <v>176</v>
      </c>
      <c r="C219" s="4" t="s">
        <v>57</v>
      </c>
      <c r="D219" s="4" t="s">
        <v>14</v>
      </c>
      <c r="E219" s="4">
        <v>5.0</v>
      </c>
      <c r="F219" s="36" t="s">
        <v>167</v>
      </c>
      <c r="G219" s="4" t="s">
        <v>1994</v>
      </c>
      <c r="H219" s="4">
        <v>524.0</v>
      </c>
      <c r="I219" s="4">
        <v>538.0</v>
      </c>
      <c r="J219" s="4">
        <v>1062.0</v>
      </c>
      <c r="K219" s="36" t="s">
        <v>2533</v>
      </c>
    </row>
    <row r="220">
      <c r="A220" s="4">
        <v>2010.0</v>
      </c>
      <c r="B220" s="4" t="s">
        <v>176</v>
      </c>
      <c r="C220" s="4" t="s">
        <v>57</v>
      </c>
      <c r="D220" s="4" t="s">
        <v>14</v>
      </c>
      <c r="E220" s="4">
        <v>6.0</v>
      </c>
      <c r="F220" s="36" t="s">
        <v>2615</v>
      </c>
      <c r="G220" s="4" t="s">
        <v>1968</v>
      </c>
      <c r="H220" s="4">
        <v>504.0</v>
      </c>
      <c r="I220" s="4">
        <v>532.0</v>
      </c>
      <c r="J220" s="4">
        <v>1036.0</v>
      </c>
      <c r="K220" s="36" t="s">
        <v>2533</v>
      </c>
    </row>
    <row r="221">
      <c r="A221" s="4">
        <v>2010.0</v>
      </c>
      <c r="B221" s="4" t="s">
        <v>176</v>
      </c>
      <c r="C221" s="4" t="s">
        <v>57</v>
      </c>
      <c r="D221" s="4" t="s">
        <v>14</v>
      </c>
      <c r="E221" s="4">
        <v>7.0</v>
      </c>
      <c r="F221" s="36" t="s">
        <v>2616</v>
      </c>
      <c r="G221" s="4" t="s">
        <v>129</v>
      </c>
      <c r="H221" s="4">
        <v>496.0</v>
      </c>
      <c r="I221" s="4">
        <v>480.0</v>
      </c>
      <c r="J221" s="4">
        <v>976.0</v>
      </c>
    </row>
    <row r="222">
      <c r="A222" s="4">
        <v>2010.0</v>
      </c>
      <c r="B222" s="4" t="s">
        <v>212</v>
      </c>
      <c r="C222" s="4" t="s">
        <v>13</v>
      </c>
      <c r="D222" s="4" t="s">
        <v>14</v>
      </c>
      <c r="E222" s="4">
        <v>1.0</v>
      </c>
      <c r="F222" s="36" t="s">
        <v>2617</v>
      </c>
      <c r="G222" s="4" t="s">
        <v>654</v>
      </c>
      <c r="H222" s="4">
        <v>792.0</v>
      </c>
      <c r="I222" s="4">
        <v>742.0</v>
      </c>
      <c r="J222" s="4">
        <v>1534.0</v>
      </c>
      <c r="K222" s="36" t="s">
        <v>2600</v>
      </c>
    </row>
    <row r="223">
      <c r="A223" s="4">
        <v>2010.0</v>
      </c>
      <c r="B223" s="4" t="s">
        <v>212</v>
      </c>
      <c r="C223" s="4" t="s">
        <v>13</v>
      </c>
      <c r="D223" s="4" t="s">
        <v>14</v>
      </c>
      <c r="E223" s="4">
        <v>2.0</v>
      </c>
      <c r="F223" s="36" t="s">
        <v>311</v>
      </c>
      <c r="G223" s="4" t="s">
        <v>2179</v>
      </c>
      <c r="H223" s="4">
        <v>744.0</v>
      </c>
      <c r="I223" s="4">
        <v>706.0</v>
      </c>
      <c r="J223" s="4">
        <v>1450.0</v>
      </c>
      <c r="K223" s="36" t="s">
        <v>2554</v>
      </c>
    </row>
    <row r="224">
      <c r="A224" s="4">
        <v>2010.0</v>
      </c>
      <c r="B224" s="4" t="s">
        <v>212</v>
      </c>
      <c r="C224" s="4" t="s">
        <v>13</v>
      </c>
      <c r="D224" s="4" t="s">
        <v>14</v>
      </c>
      <c r="E224" s="4">
        <v>3.0</v>
      </c>
      <c r="F224" s="36" t="s">
        <v>234</v>
      </c>
      <c r="G224" s="4" t="s">
        <v>1987</v>
      </c>
      <c r="H224" s="4">
        <v>354.0</v>
      </c>
      <c r="I224" s="4">
        <v>718.0</v>
      </c>
      <c r="J224" s="4">
        <v>1072.0</v>
      </c>
    </row>
    <row r="225">
      <c r="A225" s="4">
        <v>2010.0</v>
      </c>
      <c r="B225" s="4" t="s">
        <v>212</v>
      </c>
      <c r="C225" s="4" t="s">
        <v>57</v>
      </c>
      <c r="D225" s="4" t="s">
        <v>14</v>
      </c>
      <c r="E225" s="4">
        <v>1.0</v>
      </c>
      <c r="F225" s="36" t="s">
        <v>2618</v>
      </c>
      <c r="G225" s="4" t="s">
        <v>654</v>
      </c>
      <c r="H225" s="4">
        <v>568.0</v>
      </c>
      <c r="I225" s="4">
        <v>624.0</v>
      </c>
      <c r="J225" s="4">
        <v>1192.0</v>
      </c>
      <c r="K225" s="36" t="s">
        <v>2533</v>
      </c>
    </row>
    <row r="226">
      <c r="A226" s="4">
        <v>2010.0</v>
      </c>
      <c r="B226" s="4" t="s">
        <v>212</v>
      </c>
      <c r="C226" s="4" t="s">
        <v>57</v>
      </c>
      <c r="D226" s="4" t="s">
        <v>14</v>
      </c>
      <c r="E226" s="4">
        <v>2.0</v>
      </c>
      <c r="F226" s="36" t="s">
        <v>2033</v>
      </c>
      <c r="G226" s="4" t="s">
        <v>63</v>
      </c>
      <c r="H226" s="4">
        <v>536.0</v>
      </c>
      <c r="I226" s="4">
        <v>0.0</v>
      </c>
      <c r="J226" s="4">
        <v>536.0</v>
      </c>
    </row>
    <row r="227">
      <c r="A227" s="4">
        <v>2010.0</v>
      </c>
      <c r="B227" s="4" t="s">
        <v>216</v>
      </c>
      <c r="C227" s="4" t="s">
        <v>13</v>
      </c>
      <c r="D227" s="4" t="s">
        <v>14</v>
      </c>
      <c r="E227" s="4">
        <v>1.0</v>
      </c>
      <c r="F227" s="36" t="s">
        <v>91</v>
      </c>
      <c r="G227" s="4" t="s">
        <v>2367</v>
      </c>
      <c r="H227" s="4">
        <v>758.0</v>
      </c>
      <c r="I227" s="4">
        <v>770.0</v>
      </c>
      <c r="J227" s="4">
        <v>1528.0</v>
      </c>
      <c r="K227" s="36" t="s">
        <v>2619</v>
      </c>
    </row>
    <row r="228">
      <c r="A228" s="4">
        <v>2010.0</v>
      </c>
      <c r="B228" s="4" t="s">
        <v>216</v>
      </c>
      <c r="C228" s="4" t="s">
        <v>13</v>
      </c>
      <c r="D228" s="4" t="s">
        <v>14</v>
      </c>
      <c r="E228" s="4">
        <v>2.0</v>
      </c>
      <c r="F228" s="36" t="s">
        <v>509</v>
      </c>
      <c r="G228" s="4" t="s">
        <v>447</v>
      </c>
      <c r="H228" s="4">
        <v>774.0</v>
      </c>
      <c r="I228" s="4">
        <v>754.0</v>
      </c>
      <c r="J228" s="4">
        <v>1528.0</v>
      </c>
      <c r="K228" s="36" t="s">
        <v>2554</v>
      </c>
    </row>
    <row r="229">
      <c r="A229" s="4">
        <v>2010.0</v>
      </c>
      <c r="B229" s="4" t="s">
        <v>216</v>
      </c>
      <c r="C229" s="4" t="s">
        <v>13</v>
      </c>
      <c r="D229" s="4" t="s">
        <v>14</v>
      </c>
      <c r="E229" s="4">
        <v>3.0</v>
      </c>
      <c r="F229" s="36" t="s">
        <v>1795</v>
      </c>
      <c r="G229" s="4" t="s">
        <v>1796</v>
      </c>
      <c r="H229" s="4">
        <v>748.0</v>
      </c>
      <c r="I229" s="4">
        <v>766.0</v>
      </c>
      <c r="J229" s="4">
        <v>1514.0</v>
      </c>
      <c r="K229" s="36" t="s">
        <v>2600</v>
      </c>
    </row>
    <row r="230">
      <c r="A230" s="4">
        <v>2010.0</v>
      </c>
      <c r="B230" s="4" t="s">
        <v>216</v>
      </c>
      <c r="C230" s="4" t="s">
        <v>13</v>
      </c>
      <c r="D230" s="4" t="s">
        <v>14</v>
      </c>
      <c r="E230" s="4">
        <v>4.0</v>
      </c>
      <c r="F230" s="36" t="s">
        <v>1895</v>
      </c>
      <c r="G230" s="4" t="s">
        <v>1975</v>
      </c>
      <c r="H230" s="4">
        <v>726.0</v>
      </c>
      <c r="I230" s="4">
        <v>782.0</v>
      </c>
      <c r="J230" s="4">
        <v>1508.0</v>
      </c>
      <c r="K230" s="36" t="s">
        <v>2595</v>
      </c>
    </row>
    <row r="231">
      <c r="A231" s="4">
        <v>2010.0</v>
      </c>
      <c r="B231" s="4" t="s">
        <v>216</v>
      </c>
      <c r="C231" s="4" t="s">
        <v>13</v>
      </c>
      <c r="D231" s="4" t="s">
        <v>14</v>
      </c>
      <c r="E231" s="4">
        <v>5.0</v>
      </c>
      <c r="F231" s="36" t="s">
        <v>503</v>
      </c>
      <c r="G231" s="4" t="s">
        <v>2324</v>
      </c>
      <c r="H231" s="4">
        <v>736.0</v>
      </c>
      <c r="I231" s="4">
        <v>752.0</v>
      </c>
      <c r="J231" s="4">
        <v>1488.0</v>
      </c>
      <c r="K231" s="36" t="s">
        <v>2600</v>
      </c>
    </row>
    <row r="232">
      <c r="A232" s="4">
        <v>2010.0</v>
      </c>
      <c r="B232" s="4" t="s">
        <v>216</v>
      </c>
      <c r="C232" s="4" t="s">
        <v>13</v>
      </c>
      <c r="D232" s="4" t="s">
        <v>14</v>
      </c>
      <c r="E232" s="4">
        <v>6.0</v>
      </c>
      <c r="F232" s="36" t="s">
        <v>505</v>
      </c>
      <c r="G232" s="4" t="s">
        <v>1975</v>
      </c>
      <c r="H232" s="4">
        <v>756.0</v>
      </c>
      <c r="I232" s="4">
        <v>730.0</v>
      </c>
      <c r="J232" s="4">
        <v>1486.0</v>
      </c>
      <c r="K232" s="36" t="s">
        <v>2558</v>
      </c>
    </row>
    <row r="233">
      <c r="A233" s="4">
        <v>2010.0</v>
      </c>
      <c r="B233" s="4" t="s">
        <v>216</v>
      </c>
      <c r="C233" s="4" t="s">
        <v>13</v>
      </c>
      <c r="D233" s="4" t="s">
        <v>14</v>
      </c>
      <c r="E233" s="4">
        <v>7.0</v>
      </c>
      <c r="F233" s="36" t="s">
        <v>2042</v>
      </c>
      <c r="G233" s="4" t="s">
        <v>2324</v>
      </c>
      <c r="H233" s="4">
        <v>720.0</v>
      </c>
      <c r="I233" s="4">
        <v>750.0</v>
      </c>
      <c r="J233" s="4">
        <v>1470.0</v>
      </c>
      <c r="K233" s="36" t="s">
        <v>2601</v>
      </c>
    </row>
    <row r="234">
      <c r="A234" s="4">
        <v>2010.0</v>
      </c>
      <c r="B234" s="4" t="s">
        <v>216</v>
      </c>
      <c r="C234" s="4" t="s">
        <v>13</v>
      </c>
      <c r="D234" s="4" t="s">
        <v>14</v>
      </c>
      <c r="E234" s="4">
        <v>8.0</v>
      </c>
      <c r="F234" s="36" t="s">
        <v>71</v>
      </c>
      <c r="G234" s="4" t="s">
        <v>63</v>
      </c>
      <c r="H234" s="4">
        <v>744.0</v>
      </c>
      <c r="I234" s="4">
        <v>700.0</v>
      </c>
      <c r="J234" s="4">
        <v>1444.0</v>
      </c>
      <c r="K234" s="36" t="s">
        <v>2620</v>
      </c>
    </row>
    <row r="235">
      <c r="A235" s="4">
        <v>2010.0</v>
      </c>
      <c r="B235" s="4" t="s">
        <v>216</v>
      </c>
      <c r="C235" s="4" t="s">
        <v>13</v>
      </c>
      <c r="D235" s="4" t="s">
        <v>14</v>
      </c>
      <c r="E235" s="4">
        <v>9.0</v>
      </c>
      <c r="F235" s="36" t="s">
        <v>2621</v>
      </c>
      <c r="G235" s="4" t="s">
        <v>1951</v>
      </c>
      <c r="H235" s="4">
        <v>698.0</v>
      </c>
      <c r="I235" s="4">
        <v>738.0</v>
      </c>
      <c r="J235" s="4">
        <v>1436.0</v>
      </c>
      <c r="K235" s="36" t="s">
        <v>2555</v>
      </c>
    </row>
    <row r="236">
      <c r="A236" s="4">
        <v>2010.0</v>
      </c>
      <c r="B236" s="4" t="s">
        <v>216</v>
      </c>
      <c r="C236" s="4" t="s">
        <v>13</v>
      </c>
      <c r="D236" s="4" t="s">
        <v>14</v>
      </c>
      <c r="E236" s="4">
        <v>10.0</v>
      </c>
      <c r="F236" s="36" t="s">
        <v>506</v>
      </c>
      <c r="G236" s="4" t="s">
        <v>1411</v>
      </c>
      <c r="H236" s="4">
        <v>712.0</v>
      </c>
      <c r="I236" s="4">
        <v>722.0</v>
      </c>
      <c r="J236" s="4">
        <v>1434.0</v>
      </c>
      <c r="K236" s="36" t="s">
        <v>2556</v>
      </c>
    </row>
    <row r="237">
      <c r="A237" s="4">
        <v>2010.0</v>
      </c>
      <c r="B237" s="4" t="s">
        <v>216</v>
      </c>
      <c r="C237" s="4" t="s">
        <v>13</v>
      </c>
      <c r="D237" s="4" t="s">
        <v>14</v>
      </c>
      <c r="E237" s="4">
        <v>11.0</v>
      </c>
      <c r="F237" s="36" t="s">
        <v>217</v>
      </c>
      <c r="G237" s="4" t="s">
        <v>1977</v>
      </c>
      <c r="H237" s="4">
        <v>684.0</v>
      </c>
      <c r="I237" s="4">
        <v>728.0</v>
      </c>
      <c r="J237" s="4">
        <v>1412.0</v>
      </c>
      <c r="K237" s="36" t="s">
        <v>2559</v>
      </c>
    </row>
    <row r="238">
      <c r="A238" s="4">
        <v>2010.0</v>
      </c>
      <c r="B238" s="4" t="s">
        <v>216</v>
      </c>
      <c r="C238" s="4" t="s">
        <v>13</v>
      </c>
      <c r="D238" s="4" t="s">
        <v>14</v>
      </c>
      <c r="E238" s="4">
        <v>12.0</v>
      </c>
      <c r="F238" s="36" t="s">
        <v>1798</v>
      </c>
      <c r="G238" s="4" t="s">
        <v>2041</v>
      </c>
      <c r="H238" s="4">
        <v>676.0</v>
      </c>
      <c r="I238" s="4">
        <v>734.0</v>
      </c>
      <c r="J238" s="4">
        <v>1410.0</v>
      </c>
      <c r="K238" s="36" t="s">
        <v>2527</v>
      </c>
    </row>
    <row r="239">
      <c r="A239" s="4">
        <v>2010.0</v>
      </c>
      <c r="B239" s="4" t="s">
        <v>216</v>
      </c>
      <c r="C239" s="4" t="s">
        <v>13</v>
      </c>
      <c r="D239" s="4" t="s">
        <v>14</v>
      </c>
      <c r="E239" s="4">
        <v>13.0</v>
      </c>
      <c r="F239" s="36" t="s">
        <v>2352</v>
      </c>
      <c r="G239" s="4" t="s">
        <v>2166</v>
      </c>
      <c r="H239" s="4">
        <v>694.0</v>
      </c>
      <c r="I239" s="4">
        <v>706.0</v>
      </c>
      <c r="J239" s="4">
        <v>1400.0</v>
      </c>
      <c r="K239" s="36" t="s">
        <v>2527</v>
      </c>
    </row>
    <row r="240">
      <c r="A240" s="4">
        <v>2010.0</v>
      </c>
      <c r="B240" s="4" t="s">
        <v>216</v>
      </c>
      <c r="C240" s="4" t="s">
        <v>13</v>
      </c>
      <c r="D240" s="4" t="s">
        <v>14</v>
      </c>
      <c r="E240" s="4">
        <v>14.0</v>
      </c>
      <c r="F240" s="36" t="s">
        <v>1628</v>
      </c>
      <c r="G240" s="4" t="s">
        <v>82</v>
      </c>
      <c r="H240" s="4">
        <v>696.0</v>
      </c>
      <c r="I240" s="4">
        <v>688.0</v>
      </c>
      <c r="J240" s="4">
        <v>1384.0</v>
      </c>
      <c r="K240" s="36" t="s">
        <v>2527</v>
      </c>
    </row>
    <row r="241">
      <c r="A241" s="4">
        <v>2010.0</v>
      </c>
      <c r="B241" s="4" t="s">
        <v>216</v>
      </c>
      <c r="C241" s="4" t="s">
        <v>13</v>
      </c>
      <c r="D241" s="4" t="s">
        <v>14</v>
      </c>
      <c r="E241" s="4">
        <v>15.0</v>
      </c>
      <c r="F241" s="36" t="s">
        <v>1799</v>
      </c>
      <c r="G241" s="4" t="s">
        <v>1975</v>
      </c>
      <c r="H241" s="4">
        <v>654.0</v>
      </c>
      <c r="I241" s="4">
        <v>700.0</v>
      </c>
      <c r="J241" s="4">
        <v>1354.0</v>
      </c>
      <c r="K241" s="36" t="s">
        <v>2556</v>
      </c>
    </row>
    <row r="242">
      <c r="A242" s="4">
        <v>2010.0</v>
      </c>
      <c r="B242" s="4" t="s">
        <v>216</v>
      </c>
      <c r="C242" s="4" t="s">
        <v>13</v>
      </c>
      <c r="D242" s="4" t="s">
        <v>14</v>
      </c>
      <c r="E242" s="4">
        <v>16.0</v>
      </c>
      <c r="F242" s="36" t="s">
        <v>2350</v>
      </c>
      <c r="G242" s="4" t="s">
        <v>239</v>
      </c>
      <c r="H242" s="4">
        <v>670.0</v>
      </c>
      <c r="I242" s="4">
        <v>668.0</v>
      </c>
      <c r="J242" s="4">
        <v>1338.0</v>
      </c>
      <c r="K242" s="36" t="s">
        <v>2532</v>
      </c>
    </row>
    <row r="243">
      <c r="A243" s="4">
        <v>2010.0</v>
      </c>
      <c r="B243" s="4" t="s">
        <v>216</v>
      </c>
      <c r="C243" s="4" t="s">
        <v>13</v>
      </c>
      <c r="D243" s="4" t="s">
        <v>14</v>
      </c>
      <c r="E243" s="4">
        <v>17.0</v>
      </c>
      <c r="F243" s="36" t="s">
        <v>227</v>
      </c>
      <c r="G243" s="4" t="s">
        <v>1754</v>
      </c>
      <c r="H243" s="4">
        <v>644.0</v>
      </c>
      <c r="I243" s="4">
        <v>686.0</v>
      </c>
      <c r="J243" s="4">
        <v>1330.0</v>
      </c>
      <c r="K243" s="36" t="s">
        <v>2530</v>
      </c>
    </row>
    <row r="244">
      <c r="A244" s="4">
        <v>2010.0</v>
      </c>
      <c r="B244" s="4" t="s">
        <v>216</v>
      </c>
      <c r="C244" s="4" t="s">
        <v>13</v>
      </c>
      <c r="D244" s="4" t="s">
        <v>14</v>
      </c>
      <c r="E244" s="4">
        <v>18.0</v>
      </c>
      <c r="F244" s="36" t="s">
        <v>2045</v>
      </c>
      <c r="G244" s="4" t="s">
        <v>2041</v>
      </c>
      <c r="H244" s="4">
        <v>652.0</v>
      </c>
      <c r="I244" s="4">
        <v>674.0</v>
      </c>
      <c r="J244" s="4">
        <v>1326.0</v>
      </c>
      <c r="K244" s="36" t="s">
        <v>2528</v>
      </c>
    </row>
    <row r="245">
      <c r="A245" s="4">
        <v>2010.0</v>
      </c>
      <c r="B245" s="4" t="s">
        <v>216</v>
      </c>
      <c r="C245" s="4" t="s">
        <v>13</v>
      </c>
      <c r="D245" s="4" t="s">
        <v>14</v>
      </c>
      <c r="E245" s="4">
        <v>19.0</v>
      </c>
      <c r="F245" s="36" t="s">
        <v>1896</v>
      </c>
      <c r="G245" s="4" t="s">
        <v>1945</v>
      </c>
      <c r="H245" s="4">
        <v>656.0</v>
      </c>
      <c r="I245" s="4">
        <v>668.0</v>
      </c>
      <c r="J245" s="4">
        <v>1324.0</v>
      </c>
      <c r="K245" s="36" t="s">
        <v>2558</v>
      </c>
    </row>
    <row r="246">
      <c r="A246" s="4">
        <v>2010.0</v>
      </c>
      <c r="B246" s="4" t="s">
        <v>216</v>
      </c>
      <c r="C246" s="4" t="s">
        <v>13</v>
      </c>
      <c r="D246" s="4" t="s">
        <v>14</v>
      </c>
      <c r="E246" s="4">
        <v>20.0</v>
      </c>
      <c r="F246" s="36" t="s">
        <v>658</v>
      </c>
      <c r="G246" s="4" t="s">
        <v>93</v>
      </c>
      <c r="H246" s="4">
        <v>634.0</v>
      </c>
      <c r="I246" s="4">
        <v>630.0</v>
      </c>
      <c r="J246" s="4">
        <v>1264.0</v>
      </c>
      <c r="K246" s="36" t="s">
        <v>2531</v>
      </c>
    </row>
    <row r="247">
      <c r="A247" s="4">
        <v>2010.0</v>
      </c>
      <c r="B247" s="4" t="s">
        <v>216</v>
      </c>
      <c r="C247" s="4" t="s">
        <v>13</v>
      </c>
      <c r="D247" s="4" t="s">
        <v>14</v>
      </c>
      <c r="E247" s="4">
        <v>21.0</v>
      </c>
      <c r="F247" s="36" t="s">
        <v>1897</v>
      </c>
      <c r="G247" s="4" t="s">
        <v>1975</v>
      </c>
      <c r="H247" s="4">
        <v>568.0</v>
      </c>
      <c r="I247" s="4">
        <v>636.0</v>
      </c>
      <c r="J247" s="4">
        <v>1204.0</v>
      </c>
      <c r="K247" s="36" t="s">
        <v>2533</v>
      </c>
    </row>
    <row r="248">
      <c r="A248" s="4">
        <v>2010.0</v>
      </c>
      <c r="B248" s="4" t="s">
        <v>216</v>
      </c>
      <c r="C248" s="4" t="s">
        <v>13</v>
      </c>
      <c r="D248" s="4" t="s">
        <v>14</v>
      </c>
      <c r="E248" s="4">
        <v>22.0</v>
      </c>
      <c r="F248" s="36" t="s">
        <v>379</v>
      </c>
      <c r="G248" s="4" t="s">
        <v>1984</v>
      </c>
      <c r="H248" s="4">
        <v>488.0</v>
      </c>
      <c r="I248" s="4">
        <v>598.0</v>
      </c>
      <c r="J248" s="4">
        <v>1086.0</v>
      </c>
      <c r="K248" s="36" t="s">
        <v>2536</v>
      </c>
    </row>
    <row r="249">
      <c r="A249" s="4">
        <v>2010.0</v>
      </c>
      <c r="B249" s="4" t="s">
        <v>216</v>
      </c>
      <c r="C249" s="4" t="s">
        <v>57</v>
      </c>
      <c r="D249" s="4" t="s">
        <v>14</v>
      </c>
      <c r="E249" s="4">
        <v>1.0</v>
      </c>
      <c r="F249" s="36" t="s">
        <v>516</v>
      </c>
      <c r="G249" s="4" t="s">
        <v>82</v>
      </c>
      <c r="H249" s="4">
        <v>670.0</v>
      </c>
      <c r="I249" s="4">
        <v>688.0</v>
      </c>
      <c r="J249" s="4">
        <v>1358.0</v>
      </c>
      <c r="K249" s="36" t="s">
        <v>2531</v>
      </c>
    </row>
    <row r="250">
      <c r="A250" s="4">
        <v>2010.0</v>
      </c>
      <c r="B250" s="4" t="s">
        <v>216</v>
      </c>
      <c r="C250" s="4" t="s">
        <v>57</v>
      </c>
      <c r="D250" s="4" t="s">
        <v>14</v>
      </c>
      <c r="E250" s="4">
        <v>2.0</v>
      </c>
      <c r="F250" s="36" t="s">
        <v>230</v>
      </c>
      <c r="G250" s="4" t="s">
        <v>1796</v>
      </c>
      <c r="H250" s="4">
        <v>608.0</v>
      </c>
      <c r="I250" s="4">
        <v>646.0</v>
      </c>
      <c r="J250" s="4">
        <v>1254.0</v>
      </c>
      <c r="K250" s="36" t="s">
        <v>2528</v>
      </c>
    </row>
    <row r="251">
      <c r="A251" s="4">
        <v>2010.0</v>
      </c>
      <c r="B251" s="4" t="s">
        <v>216</v>
      </c>
      <c r="C251" s="4" t="s">
        <v>57</v>
      </c>
      <c r="D251" s="4" t="s">
        <v>14</v>
      </c>
      <c r="E251" s="4">
        <v>3.0</v>
      </c>
      <c r="F251" s="36" t="s">
        <v>2481</v>
      </c>
      <c r="G251" s="4" t="s">
        <v>175</v>
      </c>
      <c r="H251" s="4">
        <v>564.0</v>
      </c>
      <c r="I251" s="4">
        <v>606.0</v>
      </c>
      <c r="J251" s="4">
        <v>1170.0</v>
      </c>
      <c r="K251" s="36" t="s">
        <v>2538</v>
      </c>
    </row>
    <row r="252">
      <c r="A252" s="4">
        <v>2010.0</v>
      </c>
      <c r="B252" s="4" t="s">
        <v>216</v>
      </c>
      <c r="C252" s="4" t="s">
        <v>57</v>
      </c>
      <c r="D252" s="4" t="s">
        <v>14</v>
      </c>
      <c r="E252" s="4">
        <v>4.0</v>
      </c>
      <c r="F252" s="36" t="s">
        <v>453</v>
      </c>
      <c r="G252" s="4" t="s">
        <v>1951</v>
      </c>
      <c r="H252" s="4">
        <v>578.0</v>
      </c>
      <c r="I252" s="4">
        <v>588.0</v>
      </c>
      <c r="J252" s="4">
        <v>1166.0</v>
      </c>
      <c r="K252" s="36" t="s">
        <v>2530</v>
      </c>
    </row>
    <row r="253">
      <c r="A253" s="4">
        <v>2010.0</v>
      </c>
      <c r="B253" s="4" t="s">
        <v>216</v>
      </c>
      <c r="C253" s="4" t="s">
        <v>57</v>
      </c>
      <c r="D253" s="4" t="s">
        <v>14</v>
      </c>
      <c r="E253" s="4">
        <v>5.0</v>
      </c>
      <c r="F253" s="36" t="s">
        <v>2074</v>
      </c>
      <c r="G253" s="4" t="s">
        <v>404</v>
      </c>
      <c r="H253" s="4">
        <v>490.0</v>
      </c>
      <c r="I253" s="4">
        <v>578.0</v>
      </c>
      <c r="J253" s="4">
        <v>1068.0</v>
      </c>
      <c r="K253" s="36" t="s">
        <v>2538</v>
      </c>
    </row>
    <row r="254">
      <c r="A254" s="4">
        <v>2010.0</v>
      </c>
      <c r="B254" s="4" t="s">
        <v>216</v>
      </c>
      <c r="C254" s="4" t="s">
        <v>57</v>
      </c>
      <c r="D254" s="4" t="s">
        <v>14</v>
      </c>
      <c r="E254" s="4">
        <v>6.0</v>
      </c>
      <c r="F254" s="36" t="s">
        <v>2503</v>
      </c>
      <c r="G254" s="4" t="s">
        <v>974</v>
      </c>
      <c r="H254" s="4">
        <v>540.0</v>
      </c>
      <c r="I254" s="4">
        <v>524.0</v>
      </c>
      <c r="J254" s="4">
        <v>1064.0</v>
      </c>
      <c r="K254" s="36" t="s">
        <v>2538</v>
      </c>
    </row>
    <row r="255">
      <c r="A255" s="4">
        <v>2010.0</v>
      </c>
      <c r="B255" s="4" t="s">
        <v>216</v>
      </c>
      <c r="C255" s="4" t="s">
        <v>57</v>
      </c>
      <c r="D255" s="4" t="s">
        <v>14</v>
      </c>
      <c r="E255" s="4">
        <v>7.0</v>
      </c>
      <c r="F255" s="36" t="s">
        <v>909</v>
      </c>
      <c r="G255" s="4" t="s">
        <v>1112</v>
      </c>
      <c r="H255" s="4">
        <v>422.0</v>
      </c>
      <c r="I255" s="4">
        <v>566.0</v>
      </c>
      <c r="J255" s="4">
        <v>988.0</v>
      </c>
      <c r="K255" s="36" t="s">
        <v>2533</v>
      </c>
    </row>
    <row r="256">
      <c r="A256" s="4">
        <v>2010.0</v>
      </c>
      <c r="B256" s="4" t="s">
        <v>233</v>
      </c>
      <c r="C256" s="4" t="s">
        <v>13</v>
      </c>
      <c r="D256" s="4" t="s">
        <v>14</v>
      </c>
      <c r="E256" s="4">
        <v>1.0</v>
      </c>
      <c r="F256" s="36" t="s">
        <v>1170</v>
      </c>
      <c r="G256" s="4" t="s">
        <v>391</v>
      </c>
      <c r="H256" s="4">
        <v>650.0</v>
      </c>
      <c r="I256" s="4">
        <v>672.0</v>
      </c>
      <c r="J256" s="4">
        <v>1322.0</v>
      </c>
      <c r="K256" s="36" t="s">
        <v>2557</v>
      </c>
    </row>
    <row r="257">
      <c r="A257" s="4">
        <v>2010.0</v>
      </c>
      <c r="B257" s="4" t="s">
        <v>233</v>
      </c>
      <c r="C257" s="4" t="s">
        <v>13</v>
      </c>
      <c r="D257" s="4" t="s">
        <v>14</v>
      </c>
      <c r="E257" s="4">
        <v>2.0</v>
      </c>
      <c r="F257" s="36" t="s">
        <v>1173</v>
      </c>
      <c r="G257" s="4" t="s">
        <v>2020</v>
      </c>
      <c r="H257" s="4">
        <v>664.0</v>
      </c>
      <c r="I257" s="4">
        <v>648.0</v>
      </c>
      <c r="J257" s="4">
        <v>1312.0</v>
      </c>
      <c r="K257" s="36" t="s">
        <v>2558</v>
      </c>
    </row>
    <row r="258">
      <c r="A258" s="4">
        <v>2010.0</v>
      </c>
      <c r="B258" s="4" t="s">
        <v>233</v>
      </c>
      <c r="C258" s="4" t="s">
        <v>13</v>
      </c>
      <c r="D258" s="4" t="s">
        <v>14</v>
      </c>
      <c r="E258" s="4">
        <v>3.0</v>
      </c>
      <c r="F258" s="36" t="s">
        <v>2485</v>
      </c>
      <c r="G258" s="4" t="s">
        <v>974</v>
      </c>
      <c r="H258" s="4">
        <v>646.0</v>
      </c>
      <c r="I258" s="4">
        <v>666.0</v>
      </c>
      <c r="J258" s="4">
        <v>1312.0</v>
      </c>
      <c r="K258" s="36" t="s">
        <v>2556</v>
      </c>
    </row>
    <row r="259">
      <c r="A259" s="4">
        <v>2010.0</v>
      </c>
      <c r="B259" s="4" t="s">
        <v>233</v>
      </c>
      <c r="C259" s="4" t="s">
        <v>13</v>
      </c>
      <c r="D259" s="4" t="s">
        <v>14</v>
      </c>
      <c r="E259" s="4">
        <v>4.0</v>
      </c>
      <c r="F259" s="36" t="s">
        <v>238</v>
      </c>
      <c r="G259" s="4" t="s">
        <v>239</v>
      </c>
      <c r="H259" s="4">
        <v>634.0</v>
      </c>
      <c r="I259" s="4">
        <v>676.0</v>
      </c>
      <c r="J259" s="4">
        <v>1310.0</v>
      </c>
      <c r="K259" s="36" t="s">
        <v>2558</v>
      </c>
    </row>
    <row r="260">
      <c r="A260" s="4">
        <v>2010.0</v>
      </c>
      <c r="B260" s="4" t="s">
        <v>233</v>
      </c>
      <c r="C260" s="4" t="s">
        <v>13</v>
      </c>
      <c r="D260" s="4" t="s">
        <v>14</v>
      </c>
      <c r="E260" s="4">
        <v>5.0</v>
      </c>
      <c r="F260" s="36" t="s">
        <v>882</v>
      </c>
      <c r="G260" s="4" t="s">
        <v>2622</v>
      </c>
      <c r="H260" s="4">
        <v>654.0</v>
      </c>
      <c r="I260" s="4">
        <v>638.0</v>
      </c>
      <c r="J260" s="4">
        <v>1292.0</v>
      </c>
      <c r="K260" s="36" t="s">
        <v>2557</v>
      </c>
    </row>
    <row r="261">
      <c r="A261" s="4">
        <v>2010.0</v>
      </c>
      <c r="B261" s="4" t="s">
        <v>233</v>
      </c>
      <c r="C261" s="4" t="s">
        <v>13</v>
      </c>
      <c r="D261" s="4" t="s">
        <v>14</v>
      </c>
      <c r="E261" s="4">
        <v>6.0</v>
      </c>
      <c r="F261" s="36" t="s">
        <v>865</v>
      </c>
      <c r="G261" s="4" t="s">
        <v>678</v>
      </c>
      <c r="H261" s="4">
        <v>614.0</v>
      </c>
      <c r="I261" s="4">
        <v>672.0</v>
      </c>
      <c r="J261" s="4">
        <v>1286.0</v>
      </c>
      <c r="K261" s="36" t="s">
        <v>2558</v>
      </c>
    </row>
    <row r="262">
      <c r="A262" s="4">
        <v>2010.0</v>
      </c>
      <c r="B262" s="4" t="s">
        <v>233</v>
      </c>
      <c r="C262" s="4" t="s">
        <v>13</v>
      </c>
      <c r="D262" s="4" t="s">
        <v>14</v>
      </c>
      <c r="E262" s="4">
        <v>7.0</v>
      </c>
      <c r="F262" s="36" t="s">
        <v>1631</v>
      </c>
      <c r="G262" s="4" t="s">
        <v>469</v>
      </c>
      <c r="H262" s="4">
        <v>636.0</v>
      </c>
      <c r="I262" s="4">
        <v>644.0</v>
      </c>
      <c r="J262" s="4">
        <v>1280.0</v>
      </c>
      <c r="K262" s="36" t="s">
        <v>2558</v>
      </c>
    </row>
    <row r="263">
      <c r="A263" s="4">
        <v>2010.0</v>
      </c>
      <c r="B263" s="4" t="s">
        <v>233</v>
      </c>
      <c r="C263" s="4" t="s">
        <v>13</v>
      </c>
      <c r="D263" s="4" t="s">
        <v>14</v>
      </c>
      <c r="E263" s="36">
        <f t="shared" ref="E263:E264" si="3">8</f>
        <v>8</v>
      </c>
      <c r="F263" s="36" t="s">
        <v>236</v>
      </c>
      <c r="G263" s="4" t="s">
        <v>1874</v>
      </c>
      <c r="H263" s="4">
        <v>666.0</v>
      </c>
      <c r="I263" s="4">
        <v>610.0</v>
      </c>
      <c r="J263" s="4">
        <v>1276.0</v>
      </c>
      <c r="K263" s="36" t="s">
        <v>2531</v>
      </c>
    </row>
    <row r="264">
      <c r="A264" s="4">
        <v>2010.0</v>
      </c>
      <c r="B264" s="4" t="s">
        <v>233</v>
      </c>
      <c r="C264" s="4" t="s">
        <v>13</v>
      </c>
      <c r="D264" s="4" t="s">
        <v>14</v>
      </c>
      <c r="E264" s="36">
        <f t="shared" si="3"/>
        <v>8</v>
      </c>
      <c r="F264" s="36" t="s">
        <v>530</v>
      </c>
      <c r="G264" s="4" t="s">
        <v>2622</v>
      </c>
      <c r="H264" s="4">
        <v>624.0</v>
      </c>
      <c r="I264" s="4">
        <v>652.0</v>
      </c>
      <c r="J264" s="4">
        <v>1276.0</v>
      </c>
      <c r="K264" s="36" t="s">
        <v>2531</v>
      </c>
    </row>
    <row r="265">
      <c r="A265" s="4">
        <v>2010.0</v>
      </c>
      <c r="B265" s="4" t="s">
        <v>233</v>
      </c>
      <c r="C265" s="4" t="s">
        <v>13</v>
      </c>
      <c r="D265" s="4" t="s">
        <v>14</v>
      </c>
      <c r="E265" s="4">
        <v>10.0</v>
      </c>
      <c r="F265" s="36" t="s">
        <v>2354</v>
      </c>
      <c r="G265" s="4" t="s">
        <v>22</v>
      </c>
      <c r="H265" s="4">
        <v>628.0</v>
      </c>
      <c r="I265" s="4">
        <v>632.0</v>
      </c>
      <c r="J265" s="4">
        <v>1260.0</v>
      </c>
      <c r="K265" s="36" t="s">
        <v>2528</v>
      </c>
    </row>
    <row r="266">
      <c r="A266" s="4">
        <v>2010.0</v>
      </c>
      <c r="B266" s="4" t="s">
        <v>233</v>
      </c>
      <c r="C266" s="4" t="s">
        <v>13</v>
      </c>
      <c r="D266" s="4" t="s">
        <v>14</v>
      </c>
      <c r="E266" s="4">
        <v>11.0</v>
      </c>
      <c r="F266" s="36" t="s">
        <v>242</v>
      </c>
      <c r="G266" s="4" t="s">
        <v>22</v>
      </c>
      <c r="H266" s="4">
        <v>646.0</v>
      </c>
      <c r="I266" s="4">
        <v>612.0</v>
      </c>
      <c r="J266" s="4">
        <v>1258.0</v>
      </c>
      <c r="K266" s="36" t="s">
        <v>2532</v>
      </c>
    </row>
    <row r="267">
      <c r="A267" s="4">
        <v>2010.0</v>
      </c>
      <c r="B267" s="4" t="s">
        <v>233</v>
      </c>
      <c r="C267" s="4" t="s">
        <v>13</v>
      </c>
      <c r="D267" s="4" t="s">
        <v>14</v>
      </c>
      <c r="E267" s="4">
        <v>12.0</v>
      </c>
      <c r="F267" s="36" t="s">
        <v>2053</v>
      </c>
      <c r="G267" s="4" t="s">
        <v>63</v>
      </c>
      <c r="H267" s="4">
        <v>642.0</v>
      </c>
      <c r="I267" s="4">
        <v>584.0</v>
      </c>
      <c r="J267" s="4">
        <v>1226.0</v>
      </c>
      <c r="K267" s="36" t="s">
        <v>2528</v>
      </c>
    </row>
    <row r="268">
      <c r="A268" s="4">
        <v>2010.0</v>
      </c>
      <c r="B268" s="4" t="s">
        <v>233</v>
      </c>
      <c r="C268" s="4" t="s">
        <v>13</v>
      </c>
      <c r="D268" s="4" t="s">
        <v>14</v>
      </c>
      <c r="E268" s="4">
        <v>13.0</v>
      </c>
      <c r="F268" s="36" t="s">
        <v>2059</v>
      </c>
      <c r="G268" s="4" t="s">
        <v>2549</v>
      </c>
      <c r="H268" s="4">
        <v>578.0</v>
      </c>
      <c r="I268" s="4">
        <v>642.0</v>
      </c>
      <c r="J268" s="4">
        <v>1220.0</v>
      </c>
      <c r="K268" s="36" t="s">
        <v>2531</v>
      </c>
    </row>
    <row r="269">
      <c r="A269" s="4">
        <v>2010.0</v>
      </c>
      <c r="B269" s="4" t="s">
        <v>233</v>
      </c>
      <c r="C269" s="4" t="s">
        <v>13</v>
      </c>
      <c r="D269" s="4" t="s">
        <v>14</v>
      </c>
      <c r="E269" s="4">
        <v>14.0</v>
      </c>
      <c r="F269" s="36" t="s">
        <v>785</v>
      </c>
      <c r="G269" s="4" t="s">
        <v>129</v>
      </c>
      <c r="H269" s="4">
        <v>604.0</v>
      </c>
      <c r="I269" s="4">
        <v>612.0</v>
      </c>
      <c r="J269" s="4">
        <v>1216.0</v>
      </c>
      <c r="K269" s="36" t="s">
        <v>2530</v>
      </c>
    </row>
    <row r="270">
      <c r="A270" s="4">
        <v>2010.0</v>
      </c>
      <c r="B270" s="4" t="s">
        <v>233</v>
      </c>
      <c r="C270" s="4" t="s">
        <v>13</v>
      </c>
      <c r="D270" s="4" t="s">
        <v>14</v>
      </c>
      <c r="E270" s="4">
        <v>15.0</v>
      </c>
      <c r="F270" s="36" t="s">
        <v>235</v>
      </c>
      <c r="G270" s="4" t="s">
        <v>441</v>
      </c>
      <c r="H270" s="4">
        <v>606.0</v>
      </c>
      <c r="I270" s="4">
        <v>608.0</v>
      </c>
      <c r="J270" s="4">
        <v>1214.0</v>
      </c>
      <c r="K270" s="36" t="s">
        <v>2533</v>
      </c>
    </row>
    <row r="271">
      <c r="A271" s="4">
        <v>2010.0</v>
      </c>
      <c r="B271" s="4" t="s">
        <v>233</v>
      </c>
      <c r="C271" s="4" t="s">
        <v>13</v>
      </c>
      <c r="D271" s="4" t="s">
        <v>14</v>
      </c>
      <c r="E271" s="4">
        <v>16.0</v>
      </c>
      <c r="F271" s="36" t="s">
        <v>1325</v>
      </c>
      <c r="G271" s="4" t="s">
        <v>667</v>
      </c>
      <c r="H271" s="4">
        <v>588.0</v>
      </c>
      <c r="I271" s="4">
        <v>622.0</v>
      </c>
      <c r="J271" s="4">
        <v>1210.0</v>
      </c>
      <c r="K271" s="36" t="s">
        <v>2531</v>
      </c>
    </row>
    <row r="272">
      <c r="A272" s="4">
        <v>2010.0</v>
      </c>
      <c r="B272" s="4" t="s">
        <v>233</v>
      </c>
      <c r="C272" s="4" t="s">
        <v>13</v>
      </c>
      <c r="D272" s="4" t="s">
        <v>14</v>
      </c>
      <c r="E272" s="4">
        <v>17.0</v>
      </c>
      <c r="F272" s="36" t="s">
        <v>718</v>
      </c>
      <c r="G272" s="4" t="s">
        <v>141</v>
      </c>
      <c r="H272" s="4">
        <v>604.0</v>
      </c>
      <c r="I272" s="4">
        <v>606.0</v>
      </c>
      <c r="J272" s="4">
        <v>1210.0</v>
      </c>
      <c r="K272" s="36" t="s">
        <v>2533</v>
      </c>
    </row>
    <row r="273">
      <c r="A273" s="4">
        <v>2010.0</v>
      </c>
      <c r="B273" s="4" t="s">
        <v>233</v>
      </c>
      <c r="C273" s="4" t="s">
        <v>13</v>
      </c>
      <c r="D273" s="4" t="s">
        <v>14</v>
      </c>
      <c r="E273" s="4">
        <v>18.0</v>
      </c>
      <c r="F273" s="36" t="s">
        <v>972</v>
      </c>
      <c r="G273" s="4" t="s">
        <v>239</v>
      </c>
      <c r="H273" s="4">
        <v>606.0</v>
      </c>
      <c r="I273" s="4">
        <v>602.0</v>
      </c>
      <c r="J273" s="4">
        <v>1208.0</v>
      </c>
      <c r="K273" s="36" t="s">
        <v>2538</v>
      </c>
    </row>
    <row r="274">
      <c r="A274" s="4">
        <v>2010.0</v>
      </c>
      <c r="B274" s="4" t="s">
        <v>233</v>
      </c>
      <c r="C274" s="4" t="s">
        <v>13</v>
      </c>
      <c r="D274" s="4" t="s">
        <v>14</v>
      </c>
      <c r="E274" s="4">
        <v>19.0</v>
      </c>
      <c r="F274" s="36" t="s">
        <v>2165</v>
      </c>
      <c r="G274" s="4" t="s">
        <v>1445</v>
      </c>
      <c r="H274" s="4">
        <v>606.0</v>
      </c>
      <c r="I274" s="4">
        <v>596.0</v>
      </c>
      <c r="J274" s="4">
        <v>1202.0</v>
      </c>
      <c r="K274" s="36" t="s">
        <v>2532</v>
      </c>
    </row>
    <row r="275">
      <c r="A275" s="4">
        <v>2010.0</v>
      </c>
      <c r="B275" s="4" t="s">
        <v>233</v>
      </c>
      <c r="C275" s="4" t="s">
        <v>13</v>
      </c>
      <c r="D275" s="4" t="s">
        <v>14</v>
      </c>
      <c r="E275" s="4">
        <v>20.0</v>
      </c>
      <c r="F275" s="36" t="s">
        <v>2486</v>
      </c>
      <c r="G275" s="4" t="s">
        <v>1112</v>
      </c>
      <c r="H275" s="4">
        <v>578.0</v>
      </c>
      <c r="I275" s="4">
        <v>614.0</v>
      </c>
      <c r="J275" s="4">
        <v>1192.0</v>
      </c>
      <c r="K275" s="36" t="s">
        <v>2532</v>
      </c>
    </row>
    <row r="276">
      <c r="A276" s="4">
        <v>2010.0</v>
      </c>
      <c r="B276" s="4" t="s">
        <v>233</v>
      </c>
      <c r="C276" s="4" t="s">
        <v>13</v>
      </c>
      <c r="D276" s="4" t="s">
        <v>14</v>
      </c>
      <c r="E276" s="4">
        <v>21.0</v>
      </c>
      <c r="F276" s="36" t="s">
        <v>240</v>
      </c>
      <c r="G276" s="4" t="s">
        <v>2210</v>
      </c>
      <c r="H276" s="4">
        <v>598.0</v>
      </c>
      <c r="I276" s="4">
        <v>578.0</v>
      </c>
      <c r="J276" s="4">
        <v>1176.0</v>
      </c>
      <c r="K276" s="36" t="s">
        <v>2538</v>
      </c>
    </row>
    <row r="277">
      <c r="A277" s="4">
        <v>2010.0</v>
      </c>
      <c r="B277" s="4" t="s">
        <v>233</v>
      </c>
      <c r="C277" s="4" t="s">
        <v>13</v>
      </c>
      <c r="D277" s="4" t="s">
        <v>14</v>
      </c>
      <c r="E277" s="4">
        <v>22.0</v>
      </c>
      <c r="F277" s="36" t="s">
        <v>1808</v>
      </c>
      <c r="G277" s="4" t="s">
        <v>127</v>
      </c>
      <c r="H277" s="4">
        <v>594.0</v>
      </c>
      <c r="I277" s="4">
        <v>580.0</v>
      </c>
      <c r="J277" s="4">
        <v>1174.0</v>
      </c>
      <c r="K277" s="36" t="s">
        <v>2531</v>
      </c>
    </row>
    <row r="278">
      <c r="A278" s="4">
        <v>2010.0</v>
      </c>
      <c r="B278" s="4" t="s">
        <v>233</v>
      </c>
      <c r="C278" s="4" t="s">
        <v>13</v>
      </c>
      <c r="D278" s="4" t="s">
        <v>14</v>
      </c>
      <c r="E278" s="4">
        <v>23.0</v>
      </c>
      <c r="F278" s="36" t="s">
        <v>2403</v>
      </c>
      <c r="G278" s="4" t="s">
        <v>135</v>
      </c>
      <c r="H278" s="4">
        <v>590.0</v>
      </c>
      <c r="I278" s="4">
        <v>582.0</v>
      </c>
      <c r="J278" s="4">
        <v>1172.0</v>
      </c>
      <c r="K278" s="36" t="s">
        <v>2533</v>
      </c>
    </row>
    <row r="279">
      <c r="A279" s="4">
        <v>2010.0</v>
      </c>
      <c r="B279" s="4" t="s">
        <v>233</v>
      </c>
      <c r="C279" s="4" t="s">
        <v>13</v>
      </c>
      <c r="D279" s="4" t="s">
        <v>14</v>
      </c>
      <c r="E279" s="4">
        <v>24.0</v>
      </c>
      <c r="F279" s="36" t="s">
        <v>284</v>
      </c>
      <c r="G279" s="4" t="s">
        <v>1122</v>
      </c>
      <c r="H279" s="4">
        <v>588.0</v>
      </c>
      <c r="I279" s="4">
        <v>580.0</v>
      </c>
      <c r="J279" s="4">
        <v>1168.0</v>
      </c>
      <c r="K279" s="36" t="s">
        <v>2537</v>
      </c>
    </row>
    <row r="280">
      <c r="A280" s="4">
        <v>2010.0</v>
      </c>
      <c r="B280" s="4" t="s">
        <v>233</v>
      </c>
      <c r="C280" s="4" t="s">
        <v>13</v>
      </c>
      <c r="D280" s="4" t="s">
        <v>14</v>
      </c>
      <c r="E280" s="4">
        <v>25.0</v>
      </c>
      <c r="F280" s="36" t="s">
        <v>2487</v>
      </c>
      <c r="G280" s="4" t="s">
        <v>88</v>
      </c>
      <c r="H280" s="4">
        <v>588.0</v>
      </c>
      <c r="I280" s="4">
        <v>570.0</v>
      </c>
      <c r="J280" s="4">
        <v>1158.0</v>
      </c>
      <c r="K280" s="36" t="s">
        <v>2531</v>
      </c>
    </row>
    <row r="281">
      <c r="A281" s="4">
        <v>2010.0</v>
      </c>
      <c r="B281" s="4" t="s">
        <v>233</v>
      </c>
      <c r="C281" s="4" t="s">
        <v>13</v>
      </c>
      <c r="D281" s="4" t="s">
        <v>14</v>
      </c>
      <c r="E281" s="4">
        <v>26.0</v>
      </c>
      <c r="F281" s="36" t="s">
        <v>2484</v>
      </c>
      <c r="G281" s="4" t="s">
        <v>2569</v>
      </c>
      <c r="H281" s="4">
        <v>532.0</v>
      </c>
      <c r="I281" s="4">
        <v>622.0</v>
      </c>
      <c r="J281" s="4">
        <v>1154.0</v>
      </c>
      <c r="K281" s="36" t="s">
        <v>2557</v>
      </c>
    </row>
    <row r="282">
      <c r="A282" s="4">
        <v>2010.0</v>
      </c>
      <c r="B282" s="4" t="s">
        <v>233</v>
      </c>
      <c r="C282" s="4" t="s">
        <v>13</v>
      </c>
      <c r="D282" s="4" t="s">
        <v>14</v>
      </c>
      <c r="E282" s="4">
        <v>27.0</v>
      </c>
      <c r="F282" s="36" t="s">
        <v>37</v>
      </c>
      <c r="G282" s="4" t="s">
        <v>1987</v>
      </c>
      <c r="H282" s="4">
        <v>534.0</v>
      </c>
      <c r="I282" s="4">
        <v>620.0</v>
      </c>
      <c r="J282" s="4">
        <v>1154.0</v>
      </c>
      <c r="K282" s="36" t="s">
        <v>2537</v>
      </c>
    </row>
    <row r="283">
      <c r="A283" s="4">
        <v>2010.0</v>
      </c>
      <c r="B283" s="4" t="s">
        <v>233</v>
      </c>
      <c r="C283" s="4" t="s">
        <v>13</v>
      </c>
      <c r="D283" s="4" t="s">
        <v>14</v>
      </c>
      <c r="E283" s="4">
        <v>28.0</v>
      </c>
      <c r="F283" s="36" t="s">
        <v>1788</v>
      </c>
      <c r="G283" s="4" t="s">
        <v>239</v>
      </c>
      <c r="H283" s="4">
        <v>568.0</v>
      </c>
      <c r="I283" s="4">
        <v>574.0</v>
      </c>
      <c r="J283" s="4">
        <v>1142.0</v>
      </c>
      <c r="K283" s="36" t="s">
        <v>2532</v>
      </c>
    </row>
    <row r="284">
      <c r="A284" s="4">
        <v>2010.0</v>
      </c>
      <c r="B284" s="4" t="s">
        <v>233</v>
      </c>
      <c r="C284" s="4" t="s">
        <v>13</v>
      </c>
      <c r="D284" s="4" t="s">
        <v>14</v>
      </c>
      <c r="E284" s="4">
        <v>29.0</v>
      </c>
      <c r="F284" s="36" t="s">
        <v>884</v>
      </c>
      <c r="G284" s="4" t="s">
        <v>63</v>
      </c>
      <c r="H284" s="4">
        <v>566.0</v>
      </c>
      <c r="I284" s="4">
        <v>574.0</v>
      </c>
      <c r="J284" s="4">
        <v>1140.0</v>
      </c>
      <c r="K284" s="36" t="s">
        <v>2532</v>
      </c>
    </row>
    <row r="285">
      <c r="A285" s="4">
        <v>2010.0</v>
      </c>
      <c r="B285" s="4" t="s">
        <v>233</v>
      </c>
      <c r="C285" s="4" t="s">
        <v>13</v>
      </c>
      <c r="D285" s="4" t="s">
        <v>14</v>
      </c>
      <c r="E285" s="4">
        <v>30.0</v>
      </c>
      <c r="F285" s="36" t="s">
        <v>2447</v>
      </c>
      <c r="G285" s="4" t="s">
        <v>469</v>
      </c>
      <c r="H285" s="4">
        <v>586.0</v>
      </c>
      <c r="I285" s="4">
        <v>552.0</v>
      </c>
      <c r="J285" s="4">
        <v>1138.0</v>
      </c>
      <c r="K285" s="36" t="s">
        <v>2531</v>
      </c>
    </row>
    <row r="286">
      <c r="A286" s="4">
        <v>2010.0</v>
      </c>
      <c r="B286" s="4" t="s">
        <v>233</v>
      </c>
      <c r="C286" s="4" t="s">
        <v>13</v>
      </c>
      <c r="D286" s="4" t="s">
        <v>14</v>
      </c>
      <c r="E286" s="4">
        <v>31.0</v>
      </c>
      <c r="F286" s="36" t="s">
        <v>140</v>
      </c>
      <c r="G286" s="4" t="s">
        <v>141</v>
      </c>
      <c r="H286" s="4">
        <v>588.0</v>
      </c>
      <c r="I286" s="4">
        <v>548.0</v>
      </c>
      <c r="J286" s="4">
        <v>1136.0</v>
      </c>
      <c r="K286" s="36" t="s">
        <v>2536</v>
      </c>
    </row>
    <row r="287">
      <c r="A287" s="4">
        <v>2010.0</v>
      </c>
      <c r="B287" s="4" t="s">
        <v>233</v>
      </c>
      <c r="C287" s="4" t="s">
        <v>13</v>
      </c>
      <c r="D287" s="4" t="s">
        <v>14</v>
      </c>
      <c r="E287" s="4">
        <v>32.0</v>
      </c>
      <c r="F287" s="36" t="s">
        <v>1853</v>
      </c>
      <c r="G287" s="4" t="s">
        <v>1754</v>
      </c>
      <c r="H287" s="4">
        <v>576.0</v>
      </c>
      <c r="I287" s="4">
        <v>558.0</v>
      </c>
      <c r="J287" s="4">
        <v>1134.0</v>
      </c>
      <c r="K287" s="36" t="s">
        <v>2538</v>
      </c>
    </row>
    <row r="288">
      <c r="A288" s="4">
        <v>2010.0</v>
      </c>
      <c r="B288" s="4" t="s">
        <v>233</v>
      </c>
      <c r="C288" s="4" t="s">
        <v>13</v>
      </c>
      <c r="D288" s="4" t="s">
        <v>14</v>
      </c>
      <c r="E288" s="4">
        <v>33.0</v>
      </c>
      <c r="F288" s="36" t="s">
        <v>1594</v>
      </c>
      <c r="G288" s="4" t="s">
        <v>1754</v>
      </c>
      <c r="H288" s="4">
        <v>564.0</v>
      </c>
      <c r="I288" s="4">
        <v>558.0</v>
      </c>
      <c r="J288" s="4">
        <v>1122.0</v>
      </c>
      <c r="K288" s="36" t="s">
        <v>2533</v>
      </c>
    </row>
    <row r="289">
      <c r="A289" s="4">
        <v>2010.0</v>
      </c>
      <c r="B289" s="4" t="s">
        <v>233</v>
      </c>
      <c r="C289" s="4" t="s">
        <v>13</v>
      </c>
      <c r="D289" s="4" t="s">
        <v>14</v>
      </c>
      <c r="E289" s="4">
        <v>34.0</v>
      </c>
      <c r="F289" s="36" t="s">
        <v>1961</v>
      </c>
      <c r="G289" s="4" t="s">
        <v>1962</v>
      </c>
      <c r="H289" s="4">
        <v>592.0</v>
      </c>
      <c r="I289" s="4">
        <v>524.0</v>
      </c>
      <c r="J289" s="4">
        <v>1116.0</v>
      </c>
      <c r="K289" s="36" t="s">
        <v>2536</v>
      </c>
    </row>
    <row r="290">
      <c r="A290" s="4">
        <v>2010.0</v>
      </c>
      <c r="B290" s="4" t="s">
        <v>233</v>
      </c>
      <c r="C290" s="4" t="s">
        <v>13</v>
      </c>
      <c r="D290" s="4" t="s">
        <v>14</v>
      </c>
      <c r="E290" s="4">
        <v>35.0</v>
      </c>
      <c r="F290" s="36" t="s">
        <v>2056</v>
      </c>
      <c r="G290" s="4" t="s">
        <v>1962</v>
      </c>
      <c r="H290" s="4">
        <v>546.0</v>
      </c>
      <c r="I290" s="4">
        <v>566.0</v>
      </c>
      <c r="J290" s="4">
        <v>1112.0</v>
      </c>
      <c r="K290" s="36" t="s">
        <v>2531</v>
      </c>
    </row>
    <row r="291">
      <c r="A291" s="4">
        <v>2010.0</v>
      </c>
      <c r="B291" s="4" t="s">
        <v>233</v>
      </c>
      <c r="C291" s="4" t="s">
        <v>13</v>
      </c>
      <c r="D291" s="4" t="s">
        <v>14</v>
      </c>
      <c r="E291" s="4">
        <v>36.0</v>
      </c>
      <c r="F291" s="36" t="s">
        <v>2623</v>
      </c>
      <c r="G291" s="4" t="s">
        <v>1945</v>
      </c>
      <c r="H291" s="4">
        <v>554.0</v>
      </c>
      <c r="I291" s="4">
        <v>558.0</v>
      </c>
      <c r="J291" s="4">
        <v>1112.0</v>
      </c>
      <c r="K291" s="36" t="s">
        <v>2538</v>
      </c>
    </row>
    <row r="292">
      <c r="A292" s="4">
        <v>2010.0</v>
      </c>
      <c r="B292" s="4" t="s">
        <v>233</v>
      </c>
      <c r="C292" s="4" t="s">
        <v>13</v>
      </c>
      <c r="D292" s="4" t="s">
        <v>14</v>
      </c>
      <c r="E292" s="4">
        <v>37.0</v>
      </c>
      <c r="F292" s="36" t="s">
        <v>2624</v>
      </c>
      <c r="G292" s="4" t="s">
        <v>20</v>
      </c>
      <c r="H292" s="4">
        <v>584.0</v>
      </c>
      <c r="I292" s="4">
        <v>522.0</v>
      </c>
      <c r="J292" s="4">
        <v>1106.0</v>
      </c>
      <c r="K292" s="36" t="s">
        <v>2538</v>
      </c>
    </row>
    <row r="293">
      <c r="A293" s="4">
        <v>2010.0</v>
      </c>
      <c r="B293" s="4" t="s">
        <v>233</v>
      </c>
      <c r="C293" s="4" t="s">
        <v>13</v>
      </c>
      <c r="D293" s="4" t="s">
        <v>14</v>
      </c>
      <c r="E293" s="4">
        <v>38.0</v>
      </c>
      <c r="F293" s="36" t="s">
        <v>268</v>
      </c>
      <c r="G293" s="4" t="s">
        <v>654</v>
      </c>
      <c r="H293" s="4">
        <v>564.0</v>
      </c>
      <c r="I293" s="4">
        <v>542.0</v>
      </c>
      <c r="J293" s="4">
        <v>1106.0</v>
      </c>
      <c r="K293" s="36" t="s">
        <v>2533</v>
      </c>
    </row>
    <row r="294">
      <c r="A294" s="4">
        <v>2010.0</v>
      </c>
      <c r="B294" s="4" t="s">
        <v>233</v>
      </c>
      <c r="C294" s="4" t="s">
        <v>13</v>
      </c>
      <c r="D294" s="4" t="s">
        <v>14</v>
      </c>
      <c r="E294" s="4">
        <v>39.0</v>
      </c>
      <c r="F294" s="36" t="s">
        <v>872</v>
      </c>
      <c r="G294" s="4" t="s">
        <v>129</v>
      </c>
      <c r="H294" s="4">
        <v>578.0</v>
      </c>
      <c r="I294" s="4">
        <v>528.0</v>
      </c>
      <c r="J294" s="4">
        <v>1106.0</v>
      </c>
      <c r="K294" s="36" t="s">
        <v>2536</v>
      </c>
    </row>
    <row r="295">
      <c r="A295" s="4">
        <v>2010.0</v>
      </c>
      <c r="B295" s="4" t="s">
        <v>233</v>
      </c>
      <c r="C295" s="4" t="s">
        <v>13</v>
      </c>
      <c r="D295" s="4" t="s">
        <v>14</v>
      </c>
      <c r="E295" s="4">
        <v>40.0</v>
      </c>
      <c r="F295" s="36" t="s">
        <v>335</v>
      </c>
      <c r="G295" s="4" t="s">
        <v>1754</v>
      </c>
      <c r="H295" s="4">
        <v>586.0</v>
      </c>
      <c r="I295" s="4">
        <v>518.0</v>
      </c>
      <c r="J295" s="4">
        <v>1104.0</v>
      </c>
      <c r="K295" s="36" t="s">
        <v>2536</v>
      </c>
    </row>
    <row r="296">
      <c r="A296" s="4">
        <v>2010.0</v>
      </c>
      <c r="B296" s="4" t="s">
        <v>233</v>
      </c>
      <c r="C296" s="4" t="s">
        <v>13</v>
      </c>
      <c r="D296" s="4" t="s">
        <v>14</v>
      </c>
      <c r="E296" s="4">
        <v>41.0</v>
      </c>
      <c r="F296" s="36" t="s">
        <v>2625</v>
      </c>
      <c r="G296" s="4" t="s">
        <v>1945</v>
      </c>
      <c r="H296" s="4">
        <v>554.0</v>
      </c>
      <c r="I296" s="4">
        <v>548.0</v>
      </c>
      <c r="J296" s="4">
        <v>1102.0</v>
      </c>
      <c r="K296" s="36" t="s">
        <v>2533</v>
      </c>
    </row>
    <row r="297">
      <c r="A297" s="4">
        <v>2010.0</v>
      </c>
      <c r="B297" s="4" t="s">
        <v>233</v>
      </c>
      <c r="C297" s="4" t="s">
        <v>13</v>
      </c>
      <c r="D297" s="4" t="s">
        <v>14</v>
      </c>
      <c r="E297" s="4">
        <v>42.0</v>
      </c>
      <c r="F297" s="36" t="s">
        <v>1629</v>
      </c>
      <c r="G297" s="4" t="s">
        <v>1945</v>
      </c>
      <c r="H297" s="4">
        <v>554.0</v>
      </c>
      <c r="I297" s="4">
        <v>540.0</v>
      </c>
      <c r="J297" s="4">
        <v>1094.0</v>
      </c>
      <c r="K297" s="36" t="s">
        <v>2533</v>
      </c>
    </row>
    <row r="298">
      <c r="A298" s="4">
        <v>2010.0</v>
      </c>
      <c r="B298" s="4" t="s">
        <v>233</v>
      </c>
      <c r="C298" s="4" t="s">
        <v>13</v>
      </c>
      <c r="D298" s="4" t="s">
        <v>14</v>
      </c>
      <c r="E298" s="4">
        <v>43.0</v>
      </c>
      <c r="F298" s="36" t="s">
        <v>2376</v>
      </c>
      <c r="G298" s="4" t="s">
        <v>2626</v>
      </c>
      <c r="H298" s="4">
        <v>532.0</v>
      </c>
      <c r="I298" s="4">
        <v>560.0</v>
      </c>
      <c r="J298" s="4">
        <v>1092.0</v>
      </c>
      <c r="K298" s="36" t="s">
        <v>2537</v>
      </c>
    </row>
    <row r="299">
      <c r="A299" s="4">
        <v>2010.0</v>
      </c>
      <c r="B299" s="4" t="s">
        <v>233</v>
      </c>
      <c r="C299" s="4" t="s">
        <v>13</v>
      </c>
      <c r="D299" s="4" t="s">
        <v>14</v>
      </c>
      <c r="E299" s="4">
        <v>44.0</v>
      </c>
      <c r="F299" s="36" t="s">
        <v>2627</v>
      </c>
      <c r="G299" s="4" t="s">
        <v>141</v>
      </c>
      <c r="H299" s="4">
        <v>574.0</v>
      </c>
      <c r="I299" s="4">
        <v>514.0</v>
      </c>
      <c r="J299" s="4">
        <v>1088.0</v>
      </c>
      <c r="K299" s="36" t="s">
        <v>2532</v>
      </c>
    </row>
    <row r="300">
      <c r="A300" s="4">
        <v>2010.0</v>
      </c>
      <c r="B300" s="4" t="s">
        <v>233</v>
      </c>
      <c r="C300" s="4" t="s">
        <v>13</v>
      </c>
      <c r="D300" s="4" t="s">
        <v>14</v>
      </c>
      <c r="E300" s="4">
        <v>45.0</v>
      </c>
      <c r="F300" s="36" t="s">
        <v>1004</v>
      </c>
      <c r="G300" s="4" t="s">
        <v>184</v>
      </c>
      <c r="H300" s="4">
        <v>612.0</v>
      </c>
      <c r="I300" s="4">
        <v>470.0</v>
      </c>
      <c r="J300" s="4">
        <v>1082.0</v>
      </c>
      <c r="K300" s="36" t="s">
        <v>2533</v>
      </c>
    </row>
    <row r="301">
      <c r="A301" s="4">
        <v>2010.0</v>
      </c>
      <c r="B301" s="4" t="s">
        <v>233</v>
      </c>
      <c r="C301" s="4" t="s">
        <v>13</v>
      </c>
      <c r="D301" s="4" t="s">
        <v>14</v>
      </c>
      <c r="E301" s="4">
        <v>46.0</v>
      </c>
      <c r="F301" s="36" t="s">
        <v>1338</v>
      </c>
      <c r="G301" s="4" t="s">
        <v>678</v>
      </c>
      <c r="H301" s="4">
        <v>538.0</v>
      </c>
      <c r="I301" s="4">
        <v>542.0</v>
      </c>
      <c r="J301" s="4">
        <v>1080.0</v>
      </c>
      <c r="K301" s="36" t="s">
        <v>2538</v>
      </c>
    </row>
    <row r="302">
      <c r="A302" s="4">
        <v>2010.0</v>
      </c>
      <c r="B302" s="4" t="s">
        <v>233</v>
      </c>
      <c r="C302" s="4" t="s">
        <v>13</v>
      </c>
      <c r="D302" s="4" t="s">
        <v>14</v>
      </c>
      <c r="E302" s="4">
        <v>47.0</v>
      </c>
      <c r="F302" s="36" t="s">
        <v>2366</v>
      </c>
      <c r="G302" s="4" t="s">
        <v>2367</v>
      </c>
      <c r="H302" s="4">
        <v>542.0</v>
      </c>
      <c r="I302" s="4">
        <v>536.0</v>
      </c>
      <c r="J302" s="4">
        <v>1078.0</v>
      </c>
      <c r="K302" s="36" t="s">
        <v>2537</v>
      </c>
    </row>
    <row r="303">
      <c r="A303" s="4">
        <v>2010.0</v>
      </c>
      <c r="B303" s="4" t="s">
        <v>233</v>
      </c>
      <c r="C303" s="4" t="s">
        <v>13</v>
      </c>
      <c r="D303" s="4" t="s">
        <v>14</v>
      </c>
      <c r="E303" s="4">
        <v>48.0</v>
      </c>
      <c r="F303" s="36" t="s">
        <v>1810</v>
      </c>
      <c r="G303" s="4" t="s">
        <v>2626</v>
      </c>
      <c r="H303" s="4">
        <v>516.0</v>
      </c>
      <c r="I303" s="4">
        <v>554.0</v>
      </c>
      <c r="J303" s="4">
        <v>1070.0</v>
      </c>
      <c r="K303" s="36" t="s">
        <v>2532</v>
      </c>
    </row>
    <row r="304">
      <c r="A304" s="4">
        <v>2010.0</v>
      </c>
      <c r="B304" s="4" t="s">
        <v>233</v>
      </c>
      <c r="C304" s="4" t="s">
        <v>13</v>
      </c>
      <c r="D304" s="4" t="s">
        <v>14</v>
      </c>
      <c r="E304" s="4">
        <v>49.0</v>
      </c>
      <c r="F304" s="36" t="s">
        <v>595</v>
      </c>
      <c r="G304" s="4" t="s">
        <v>1754</v>
      </c>
      <c r="H304" s="4">
        <v>530.0</v>
      </c>
      <c r="I304" s="4">
        <v>538.0</v>
      </c>
      <c r="J304" s="4">
        <v>1068.0</v>
      </c>
      <c r="K304" s="36" t="s">
        <v>2530</v>
      </c>
    </row>
    <row r="305">
      <c r="A305" s="4">
        <v>2010.0</v>
      </c>
      <c r="B305" s="4" t="s">
        <v>233</v>
      </c>
      <c r="C305" s="4" t="s">
        <v>13</v>
      </c>
      <c r="D305" s="4" t="s">
        <v>14</v>
      </c>
      <c r="E305" s="4">
        <v>50.0</v>
      </c>
      <c r="F305" s="36" t="s">
        <v>2628</v>
      </c>
      <c r="G305" s="4" t="s">
        <v>239</v>
      </c>
      <c r="H305" s="4">
        <v>528.0</v>
      </c>
      <c r="I305" s="4">
        <v>534.0</v>
      </c>
      <c r="J305" s="4">
        <v>1062.0</v>
      </c>
      <c r="K305" s="36" t="s">
        <v>2538</v>
      </c>
    </row>
    <row r="306">
      <c r="A306" s="4">
        <v>2010.0</v>
      </c>
      <c r="B306" s="4" t="s">
        <v>233</v>
      </c>
      <c r="C306" s="4" t="s">
        <v>13</v>
      </c>
      <c r="D306" s="4" t="s">
        <v>14</v>
      </c>
      <c r="E306" s="4">
        <v>51.0</v>
      </c>
      <c r="F306" s="36" t="s">
        <v>528</v>
      </c>
      <c r="G306" s="4" t="s">
        <v>239</v>
      </c>
      <c r="H306" s="4">
        <v>530.0</v>
      </c>
      <c r="I306" s="4">
        <v>528.0</v>
      </c>
      <c r="J306" s="4">
        <v>1058.0</v>
      </c>
      <c r="K306" s="36" t="s">
        <v>2537</v>
      </c>
    </row>
    <row r="307">
      <c r="A307" s="4">
        <v>2010.0</v>
      </c>
      <c r="B307" s="4" t="s">
        <v>233</v>
      </c>
      <c r="C307" s="4" t="s">
        <v>13</v>
      </c>
      <c r="D307" s="4" t="s">
        <v>14</v>
      </c>
      <c r="E307" s="4">
        <v>52.0</v>
      </c>
      <c r="F307" s="36" t="s">
        <v>2360</v>
      </c>
      <c r="G307" s="4" t="s">
        <v>2361</v>
      </c>
      <c r="H307" s="4">
        <v>496.0</v>
      </c>
      <c r="I307" s="4">
        <v>562.0</v>
      </c>
      <c r="J307" s="4">
        <v>1058.0</v>
      </c>
      <c r="K307" s="36" t="s">
        <v>2536</v>
      </c>
    </row>
    <row r="308">
      <c r="A308" s="4">
        <v>2010.0</v>
      </c>
      <c r="B308" s="4" t="s">
        <v>233</v>
      </c>
      <c r="C308" s="4" t="s">
        <v>13</v>
      </c>
      <c r="D308" s="4" t="s">
        <v>14</v>
      </c>
      <c r="E308" s="4">
        <v>53.0</v>
      </c>
      <c r="F308" s="36" t="s">
        <v>2629</v>
      </c>
      <c r="G308" s="4" t="s">
        <v>129</v>
      </c>
      <c r="H308" s="4">
        <v>526.0</v>
      </c>
      <c r="I308" s="4">
        <v>522.0</v>
      </c>
      <c r="J308" s="4">
        <v>1048.0</v>
      </c>
      <c r="K308" s="36" t="s">
        <v>2537</v>
      </c>
    </row>
    <row r="309">
      <c r="A309" s="4">
        <v>2010.0</v>
      </c>
      <c r="B309" s="4" t="s">
        <v>233</v>
      </c>
      <c r="C309" s="4" t="s">
        <v>13</v>
      </c>
      <c r="D309" s="4" t="s">
        <v>14</v>
      </c>
      <c r="E309" s="4">
        <v>54.0</v>
      </c>
      <c r="F309" s="36" t="s">
        <v>2060</v>
      </c>
      <c r="G309" s="4" t="s">
        <v>42</v>
      </c>
      <c r="H309" s="4">
        <v>542.0</v>
      </c>
      <c r="I309" s="4">
        <v>504.0</v>
      </c>
      <c r="J309" s="4">
        <v>1046.0</v>
      </c>
      <c r="K309" s="36" t="s">
        <v>2533</v>
      </c>
    </row>
    <row r="310">
      <c r="A310" s="4">
        <v>2010.0</v>
      </c>
      <c r="B310" s="4" t="s">
        <v>233</v>
      </c>
      <c r="C310" s="4" t="s">
        <v>13</v>
      </c>
      <c r="D310" s="4" t="s">
        <v>14</v>
      </c>
      <c r="E310" s="4">
        <v>55.0</v>
      </c>
      <c r="F310" s="36" t="s">
        <v>2630</v>
      </c>
      <c r="G310" s="4" t="s">
        <v>2631</v>
      </c>
      <c r="H310" s="4">
        <v>532.0</v>
      </c>
      <c r="I310" s="4">
        <v>506.0</v>
      </c>
      <c r="J310" s="4">
        <v>1038.0</v>
      </c>
      <c r="K310" s="36" t="s">
        <v>2533</v>
      </c>
    </row>
    <row r="311">
      <c r="A311" s="4">
        <v>2010.0</v>
      </c>
      <c r="B311" s="4" t="s">
        <v>233</v>
      </c>
      <c r="C311" s="4" t="s">
        <v>13</v>
      </c>
      <c r="D311" s="4" t="s">
        <v>14</v>
      </c>
      <c r="E311" s="4">
        <v>56.0</v>
      </c>
      <c r="F311" s="36" t="s">
        <v>326</v>
      </c>
      <c r="G311" s="4" t="s">
        <v>2569</v>
      </c>
      <c r="H311" s="4">
        <v>520.0</v>
      </c>
      <c r="I311" s="4">
        <v>508.0</v>
      </c>
      <c r="J311" s="4">
        <v>1028.0</v>
      </c>
      <c r="K311" s="36" t="s">
        <v>2537</v>
      </c>
    </row>
    <row r="312">
      <c r="A312" s="4">
        <v>2010.0</v>
      </c>
      <c r="B312" s="4" t="s">
        <v>233</v>
      </c>
      <c r="C312" s="4" t="s">
        <v>13</v>
      </c>
      <c r="D312" s="4" t="s">
        <v>14</v>
      </c>
      <c r="E312" s="4">
        <v>57.0</v>
      </c>
      <c r="F312" s="36" t="s">
        <v>148</v>
      </c>
      <c r="G312" s="4" t="s">
        <v>1754</v>
      </c>
      <c r="H312" s="4">
        <v>534.0</v>
      </c>
      <c r="I312" s="4">
        <v>482.0</v>
      </c>
      <c r="J312" s="4">
        <v>1016.0</v>
      </c>
      <c r="K312" s="36" t="s">
        <v>2533</v>
      </c>
    </row>
    <row r="313">
      <c r="A313" s="4">
        <v>2010.0</v>
      </c>
      <c r="B313" s="4" t="s">
        <v>233</v>
      </c>
      <c r="C313" s="4" t="s">
        <v>13</v>
      </c>
      <c r="D313" s="4" t="s">
        <v>14</v>
      </c>
      <c r="E313" s="4">
        <v>58.0</v>
      </c>
      <c r="F313" s="36" t="s">
        <v>2450</v>
      </c>
      <c r="G313" s="4" t="s">
        <v>1966</v>
      </c>
      <c r="H313" s="4">
        <v>492.0</v>
      </c>
      <c r="I313" s="4">
        <v>520.0</v>
      </c>
      <c r="J313" s="4">
        <v>1012.0</v>
      </c>
      <c r="K313" s="36" t="s">
        <v>2532</v>
      </c>
    </row>
    <row r="314">
      <c r="A314" s="4">
        <v>2010.0</v>
      </c>
      <c r="B314" s="4" t="s">
        <v>233</v>
      </c>
      <c r="C314" s="4" t="s">
        <v>13</v>
      </c>
      <c r="D314" s="4" t="s">
        <v>14</v>
      </c>
      <c r="E314" s="4">
        <v>59.0</v>
      </c>
      <c r="F314" s="36" t="s">
        <v>1809</v>
      </c>
      <c r="G314" s="4" t="s">
        <v>2626</v>
      </c>
      <c r="H314" s="4">
        <v>502.0</v>
      </c>
      <c r="I314" s="4">
        <v>492.0</v>
      </c>
      <c r="J314" s="4">
        <v>994.0</v>
      </c>
      <c r="K314" s="36" t="s">
        <v>2537</v>
      </c>
    </row>
    <row r="315">
      <c r="A315" s="4">
        <v>2010.0</v>
      </c>
      <c r="B315" s="4" t="s">
        <v>233</v>
      </c>
      <c r="C315" s="4" t="s">
        <v>13</v>
      </c>
      <c r="D315" s="4" t="s">
        <v>14</v>
      </c>
      <c r="E315" s="4">
        <v>60.0</v>
      </c>
      <c r="F315" s="36" t="s">
        <v>2221</v>
      </c>
      <c r="G315" s="4" t="s">
        <v>1966</v>
      </c>
      <c r="H315" s="4">
        <v>494.0</v>
      </c>
      <c r="I315" s="4">
        <v>500.0</v>
      </c>
      <c r="J315" s="4">
        <v>994.0</v>
      </c>
      <c r="K315" s="36" t="s">
        <v>2543</v>
      </c>
    </row>
    <row r="316">
      <c r="A316" s="4">
        <v>2010.0</v>
      </c>
      <c r="B316" s="4" t="s">
        <v>233</v>
      </c>
      <c r="C316" s="4" t="s">
        <v>13</v>
      </c>
      <c r="D316" s="4" t="s">
        <v>14</v>
      </c>
      <c r="E316" s="4">
        <v>61.0</v>
      </c>
      <c r="F316" s="36" t="s">
        <v>1574</v>
      </c>
      <c r="G316" s="4" t="s">
        <v>97</v>
      </c>
      <c r="H316" s="4">
        <v>494.0</v>
      </c>
      <c r="I316" s="4">
        <v>494.0</v>
      </c>
      <c r="J316" s="4">
        <v>988.0</v>
      </c>
      <c r="K316" s="36" t="s">
        <v>2537</v>
      </c>
    </row>
    <row r="317">
      <c r="A317" s="4">
        <v>2010.0</v>
      </c>
      <c r="B317" s="4" t="s">
        <v>233</v>
      </c>
      <c r="C317" s="4" t="s">
        <v>13</v>
      </c>
      <c r="D317" s="4" t="s">
        <v>14</v>
      </c>
      <c r="E317" s="4">
        <v>62.0</v>
      </c>
      <c r="F317" s="36" t="s">
        <v>1202</v>
      </c>
      <c r="G317" s="4" t="s">
        <v>2622</v>
      </c>
      <c r="H317" s="4">
        <v>468.0</v>
      </c>
      <c r="I317" s="4">
        <v>516.0</v>
      </c>
      <c r="J317" s="4">
        <v>984.0</v>
      </c>
      <c r="K317" s="36" t="s">
        <v>2530</v>
      </c>
    </row>
    <row r="318">
      <c r="A318" s="4">
        <v>2010.0</v>
      </c>
      <c r="B318" s="4" t="s">
        <v>233</v>
      </c>
      <c r="C318" s="4" t="s">
        <v>13</v>
      </c>
      <c r="D318" s="4" t="s">
        <v>14</v>
      </c>
      <c r="E318" s="4">
        <v>63.0</v>
      </c>
      <c r="F318" s="36" t="s">
        <v>1350</v>
      </c>
      <c r="G318" s="4" t="s">
        <v>2622</v>
      </c>
      <c r="H318" s="4">
        <v>530.0</v>
      </c>
      <c r="I318" s="4">
        <v>454.0</v>
      </c>
      <c r="J318" s="4">
        <v>984.0</v>
      </c>
      <c r="K318" s="36" t="s">
        <v>2532</v>
      </c>
    </row>
    <row r="319">
      <c r="A319" s="4">
        <v>2010.0</v>
      </c>
      <c r="B319" s="4" t="s">
        <v>233</v>
      </c>
      <c r="C319" s="4" t="s">
        <v>13</v>
      </c>
      <c r="D319" s="4" t="s">
        <v>14</v>
      </c>
      <c r="E319" s="4">
        <v>64.0</v>
      </c>
      <c r="F319" s="36" t="s">
        <v>1032</v>
      </c>
      <c r="G319" s="4" t="s">
        <v>22</v>
      </c>
      <c r="H319" s="4">
        <v>456.0</v>
      </c>
      <c r="I319" s="4">
        <v>522.0</v>
      </c>
      <c r="J319" s="4">
        <v>978.0</v>
      </c>
      <c r="K319" s="36" t="s">
        <v>2543</v>
      </c>
    </row>
    <row r="320">
      <c r="A320" s="4">
        <v>2010.0</v>
      </c>
      <c r="B320" s="4" t="s">
        <v>233</v>
      </c>
      <c r="C320" s="4" t="s">
        <v>13</v>
      </c>
      <c r="D320" s="4" t="s">
        <v>14</v>
      </c>
      <c r="E320" s="4">
        <v>65.0</v>
      </c>
      <c r="F320" s="36" t="s">
        <v>868</v>
      </c>
      <c r="G320" s="4" t="s">
        <v>2622</v>
      </c>
      <c r="H320" s="4">
        <v>562.0</v>
      </c>
      <c r="I320" s="4">
        <v>404.0</v>
      </c>
      <c r="J320" s="4">
        <v>966.0</v>
      </c>
    </row>
    <row r="321">
      <c r="A321" s="4">
        <v>2010.0</v>
      </c>
      <c r="B321" s="4" t="s">
        <v>233</v>
      </c>
      <c r="C321" s="4" t="s">
        <v>13</v>
      </c>
      <c r="D321" s="4" t="s">
        <v>14</v>
      </c>
      <c r="E321" s="4">
        <v>66.0</v>
      </c>
      <c r="F321" s="36" t="s">
        <v>2508</v>
      </c>
      <c r="G321" s="4" t="s">
        <v>129</v>
      </c>
      <c r="H321" s="4">
        <v>490.0</v>
      </c>
      <c r="I321" s="4">
        <v>476.0</v>
      </c>
      <c r="J321" s="4">
        <v>966.0</v>
      </c>
      <c r="K321" s="36" t="s">
        <v>2536</v>
      </c>
    </row>
    <row r="322">
      <c r="A322" s="4">
        <v>2010.0</v>
      </c>
      <c r="B322" s="4" t="s">
        <v>233</v>
      </c>
      <c r="C322" s="4" t="s">
        <v>13</v>
      </c>
      <c r="D322" s="4" t="s">
        <v>14</v>
      </c>
      <c r="E322" s="4">
        <v>67.0</v>
      </c>
      <c r="F322" s="36" t="s">
        <v>559</v>
      </c>
      <c r="G322" s="4" t="s">
        <v>97</v>
      </c>
      <c r="H322" s="4">
        <v>474.0</v>
      </c>
      <c r="I322" s="4">
        <v>480.0</v>
      </c>
      <c r="J322" s="4">
        <v>954.0</v>
      </c>
      <c r="K322" s="36" t="s">
        <v>2532</v>
      </c>
    </row>
    <row r="323">
      <c r="A323" s="4">
        <v>2010.0</v>
      </c>
      <c r="B323" s="4" t="s">
        <v>233</v>
      </c>
      <c r="C323" s="4" t="s">
        <v>13</v>
      </c>
      <c r="D323" s="4" t="s">
        <v>14</v>
      </c>
      <c r="E323" s="4">
        <v>68.0</v>
      </c>
      <c r="F323" s="36" t="s">
        <v>2379</v>
      </c>
      <c r="G323" s="4" t="s">
        <v>1754</v>
      </c>
      <c r="H323" s="4">
        <v>442.0</v>
      </c>
      <c r="I323" s="4">
        <v>504.0</v>
      </c>
      <c r="J323" s="4">
        <v>946.0</v>
      </c>
      <c r="K323" s="36" t="s">
        <v>2537</v>
      </c>
    </row>
    <row r="324">
      <c r="A324" s="4">
        <v>2010.0</v>
      </c>
      <c r="B324" s="4" t="s">
        <v>233</v>
      </c>
      <c r="C324" s="4" t="s">
        <v>13</v>
      </c>
      <c r="D324" s="4" t="s">
        <v>14</v>
      </c>
      <c r="E324" s="4">
        <v>69.0</v>
      </c>
      <c r="F324" s="36" t="s">
        <v>339</v>
      </c>
      <c r="G324" s="4" t="s">
        <v>2372</v>
      </c>
      <c r="H324" s="4">
        <v>548.0</v>
      </c>
      <c r="I324" s="4">
        <v>396.0</v>
      </c>
      <c r="J324" s="4">
        <v>944.0</v>
      </c>
      <c r="K324" s="36" t="s">
        <v>2536</v>
      </c>
    </row>
    <row r="325">
      <c r="A325" s="4">
        <v>2010.0</v>
      </c>
      <c r="B325" s="4" t="s">
        <v>233</v>
      </c>
      <c r="C325" s="4" t="s">
        <v>13</v>
      </c>
      <c r="D325" s="4" t="s">
        <v>14</v>
      </c>
      <c r="E325" s="4">
        <v>70.0</v>
      </c>
      <c r="F325" s="36" t="s">
        <v>2380</v>
      </c>
      <c r="G325" s="4" t="s">
        <v>1962</v>
      </c>
      <c r="H325" s="4">
        <v>460.0</v>
      </c>
      <c r="I325" s="4">
        <v>458.0</v>
      </c>
      <c r="J325" s="4">
        <v>918.0</v>
      </c>
      <c r="K325" s="36" t="s">
        <v>2538</v>
      </c>
    </row>
    <row r="326">
      <c r="A326" s="4">
        <v>2010.0</v>
      </c>
      <c r="B326" s="4" t="s">
        <v>233</v>
      </c>
      <c r="C326" s="4" t="s">
        <v>13</v>
      </c>
      <c r="D326" s="4" t="s">
        <v>14</v>
      </c>
      <c r="E326" s="36">
        <f t="shared" ref="E326:E327" si="4">71</f>
        <v>71</v>
      </c>
      <c r="F326" s="36" t="s">
        <v>1827</v>
      </c>
      <c r="G326" s="4" t="s">
        <v>2367</v>
      </c>
      <c r="H326" s="4">
        <v>418.0</v>
      </c>
      <c r="I326" s="4">
        <v>496.0</v>
      </c>
      <c r="J326" s="4">
        <v>914.0</v>
      </c>
      <c r="K326" s="36" t="s">
        <v>2536</v>
      </c>
    </row>
    <row r="327">
      <c r="A327" s="4">
        <v>2010.0</v>
      </c>
      <c r="B327" s="4" t="s">
        <v>233</v>
      </c>
      <c r="C327" s="4" t="s">
        <v>13</v>
      </c>
      <c r="D327" s="4" t="s">
        <v>14</v>
      </c>
      <c r="E327" s="36">
        <f t="shared" si="4"/>
        <v>71</v>
      </c>
      <c r="F327" s="36" t="s">
        <v>278</v>
      </c>
      <c r="G327" s="4" t="s">
        <v>1754</v>
      </c>
      <c r="H327" s="4">
        <v>440.0</v>
      </c>
      <c r="I327" s="4">
        <v>474.0</v>
      </c>
      <c r="J327" s="4">
        <v>914.0</v>
      </c>
      <c r="K327" s="36" t="s">
        <v>2536</v>
      </c>
    </row>
    <row r="328">
      <c r="A328" s="4">
        <v>2010.0</v>
      </c>
      <c r="B328" s="4" t="s">
        <v>233</v>
      </c>
      <c r="C328" s="4" t="s">
        <v>13</v>
      </c>
      <c r="D328" s="4" t="s">
        <v>14</v>
      </c>
      <c r="E328" s="4">
        <v>73.0</v>
      </c>
      <c r="F328" s="36" t="s">
        <v>2219</v>
      </c>
      <c r="G328" s="4" t="s">
        <v>1945</v>
      </c>
      <c r="H328" s="4">
        <v>458.0</v>
      </c>
      <c r="I328" s="4">
        <v>446.0</v>
      </c>
      <c r="J328" s="4">
        <v>904.0</v>
      </c>
      <c r="K328" s="36" t="s">
        <v>2536</v>
      </c>
    </row>
    <row r="329">
      <c r="A329" s="4">
        <v>2010.0</v>
      </c>
      <c r="B329" s="4" t="s">
        <v>233</v>
      </c>
      <c r="C329" s="4" t="s">
        <v>13</v>
      </c>
      <c r="D329" s="4" t="s">
        <v>14</v>
      </c>
      <c r="E329" s="4">
        <v>74.0</v>
      </c>
      <c r="F329" s="36" t="s">
        <v>2460</v>
      </c>
      <c r="G329" s="4" t="s">
        <v>1948</v>
      </c>
      <c r="H329" s="4">
        <v>468.0</v>
      </c>
      <c r="I329" s="4">
        <v>430.0</v>
      </c>
      <c r="J329" s="4">
        <v>898.0</v>
      </c>
      <c r="K329" s="36" t="s">
        <v>2536</v>
      </c>
    </row>
    <row r="330">
      <c r="A330" s="4">
        <v>2010.0</v>
      </c>
      <c r="B330" s="4" t="s">
        <v>233</v>
      </c>
      <c r="C330" s="4" t="s">
        <v>13</v>
      </c>
      <c r="D330" s="4" t="s">
        <v>14</v>
      </c>
      <c r="E330" s="4">
        <v>75.0</v>
      </c>
      <c r="F330" s="36" t="s">
        <v>2632</v>
      </c>
      <c r="G330" s="4" t="s">
        <v>1754</v>
      </c>
      <c r="H330" s="4">
        <v>390.0</v>
      </c>
      <c r="I330" s="4">
        <v>478.0</v>
      </c>
      <c r="J330" s="4">
        <v>868.0</v>
      </c>
      <c r="K330" s="36" t="s">
        <v>2537</v>
      </c>
    </row>
    <row r="331">
      <c r="A331" s="4">
        <v>2010.0</v>
      </c>
      <c r="B331" s="4" t="s">
        <v>233</v>
      </c>
      <c r="C331" s="4" t="s">
        <v>13</v>
      </c>
      <c r="D331" s="4" t="s">
        <v>14</v>
      </c>
      <c r="E331" s="4">
        <v>76.0</v>
      </c>
      <c r="F331" s="36" t="s">
        <v>2633</v>
      </c>
      <c r="G331" s="4" t="s">
        <v>1945</v>
      </c>
      <c r="H331" s="4">
        <v>390.0</v>
      </c>
      <c r="I331" s="4">
        <v>464.0</v>
      </c>
      <c r="J331" s="4">
        <v>854.0</v>
      </c>
      <c r="K331" s="36" t="s">
        <v>2536</v>
      </c>
    </row>
    <row r="332">
      <c r="A332" s="4">
        <v>2010.0</v>
      </c>
      <c r="B332" s="4" t="s">
        <v>233</v>
      </c>
      <c r="C332" s="4" t="s">
        <v>13</v>
      </c>
      <c r="D332" s="4" t="s">
        <v>14</v>
      </c>
      <c r="E332" s="4">
        <v>77.0</v>
      </c>
      <c r="F332" s="36" t="s">
        <v>2634</v>
      </c>
      <c r="G332" s="4" t="s">
        <v>2107</v>
      </c>
      <c r="H332" s="4">
        <v>398.0</v>
      </c>
      <c r="I332" s="4">
        <v>436.0</v>
      </c>
      <c r="J332" s="4">
        <v>834.0</v>
      </c>
      <c r="K332" s="36" t="s">
        <v>2543</v>
      </c>
    </row>
    <row r="333">
      <c r="A333" s="4">
        <v>2010.0</v>
      </c>
      <c r="B333" s="4" t="s">
        <v>233</v>
      </c>
      <c r="C333" s="4" t="s">
        <v>13</v>
      </c>
      <c r="D333" s="4" t="s">
        <v>14</v>
      </c>
      <c r="E333" s="4">
        <v>78.0</v>
      </c>
      <c r="F333" s="36" t="s">
        <v>438</v>
      </c>
      <c r="G333" s="4" t="s">
        <v>439</v>
      </c>
      <c r="H333" s="4">
        <v>282.0</v>
      </c>
      <c r="I333" s="4">
        <v>544.0</v>
      </c>
      <c r="J333" s="4">
        <v>826.0</v>
      </c>
      <c r="K333" s="36" t="s">
        <v>2536</v>
      </c>
    </row>
    <row r="334">
      <c r="A334" s="4">
        <v>2010.0</v>
      </c>
      <c r="B334" s="4" t="s">
        <v>233</v>
      </c>
      <c r="C334" s="4" t="s">
        <v>13</v>
      </c>
      <c r="D334" s="4" t="s">
        <v>14</v>
      </c>
      <c r="E334" s="4">
        <v>79.0</v>
      </c>
      <c r="F334" s="36" t="s">
        <v>2635</v>
      </c>
      <c r="G334" s="4" t="s">
        <v>2210</v>
      </c>
      <c r="H334" s="4">
        <v>402.0</v>
      </c>
      <c r="I334" s="4">
        <v>420.0</v>
      </c>
      <c r="J334" s="4">
        <v>822.0</v>
      </c>
      <c r="K334" s="36" t="s">
        <v>2543</v>
      </c>
    </row>
    <row r="335">
      <c r="A335" s="4">
        <v>2010.0</v>
      </c>
      <c r="B335" s="4" t="s">
        <v>233</v>
      </c>
      <c r="C335" s="4" t="s">
        <v>13</v>
      </c>
      <c r="D335" s="4" t="s">
        <v>14</v>
      </c>
      <c r="E335" s="4">
        <v>80.0</v>
      </c>
      <c r="F335" s="36" t="s">
        <v>2636</v>
      </c>
      <c r="G335" s="4" t="s">
        <v>469</v>
      </c>
      <c r="H335" s="4">
        <v>388.0</v>
      </c>
      <c r="I335" s="4">
        <v>430.0</v>
      </c>
      <c r="J335" s="4">
        <v>818.0</v>
      </c>
      <c r="K335" s="36" t="s">
        <v>2543</v>
      </c>
    </row>
    <row r="336">
      <c r="A336" s="4">
        <v>2010.0</v>
      </c>
      <c r="B336" s="4" t="s">
        <v>233</v>
      </c>
      <c r="C336" s="4" t="s">
        <v>13</v>
      </c>
      <c r="D336" s="4" t="s">
        <v>14</v>
      </c>
      <c r="E336" s="4">
        <v>81.0</v>
      </c>
      <c r="F336" s="36" t="s">
        <v>2637</v>
      </c>
      <c r="G336" s="4" t="s">
        <v>2594</v>
      </c>
      <c r="H336" s="4">
        <v>434.0</v>
      </c>
      <c r="I336" s="4">
        <v>378.0</v>
      </c>
      <c r="J336" s="4">
        <v>812.0</v>
      </c>
    </row>
    <row r="337">
      <c r="A337" s="4">
        <v>2010.0</v>
      </c>
      <c r="B337" s="4" t="s">
        <v>233</v>
      </c>
      <c r="C337" s="4" t="s">
        <v>13</v>
      </c>
      <c r="D337" s="4" t="s">
        <v>14</v>
      </c>
      <c r="E337" s="4">
        <v>82.0</v>
      </c>
      <c r="F337" s="36" t="s">
        <v>281</v>
      </c>
      <c r="G337" s="4" t="s">
        <v>20</v>
      </c>
      <c r="H337" s="4">
        <v>406.0</v>
      </c>
      <c r="I337" s="4">
        <v>400.0</v>
      </c>
      <c r="J337" s="4">
        <v>806.0</v>
      </c>
      <c r="K337" s="36" t="s">
        <v>2536</v>
      </c>
    </row>
    <row r="338">
      <c r="A338" s="4">
        <v>2010.0</v>
      </c>
      <c r="B338" s="4" t="s">
        <v>233</v>
      </c>
      <c r="C338" s="4" t="s">
        <v>13</v>
      </c>
      <c r="D338" s="4" t="s">
        <v>14</v>
      </c>
      <c r="E338" s="4">
        <v>83.0</v>
      </c>
      <c r="F338" s="36" t="s">
        <v>2638</v>
      </c>
      <c r="G338" s="4" t="s">
        <v>2036</v>
      </c>
      <c r="H338" s="4">
        <v>394.0</v>
      </c>
      <c r="I338" s="4">
        <v>408.0</v>
      </c>
      <c r="J338" s="4">
        <v>802.0</v>
      </c>
      <c r="K338" s="36" t="s">
        <v>2543</v>
      </c>
    </row>
    <row r="339">
      <c r="A339" s="4">
        <v>2010.0</v>
      </c>
      <c r="B339" s="4" t="s">
        <v>233</v>
      </c>
      <c r="C339" s="4" t="s">
        <v>13</v>
      </c>
      <c r="D339" s="4" t="s">
        <v>14</v>
      </c>
      <c r="E339" s="4">
        <v>84.0</v>
      </c>
      <c r="F339" s="36" t="s">
        <v>1463</v>
      </c>
      <c r="G339" s="4" t="s">
        <v>2216</v>
      </c>
      <c r="H339" s="4">
        <v>296.0</v>
      </c>
      <c r="I339" s="4">
        <v>492.0</v>
      </c>
      <c r="J339" s="4">
        <v>788.0</v>
      </c>
      <c r="K339" s="36" t="s">
        <v>2543</v>
      </c>
    </row>
    <row r="340">
      <c r="A340" s="4">
        <v>2010.0</v>
      </c>
      <c r="B340" s="4" t="s">
        <v>233</v>
      </c>
      <c r="C340" s="4" t="s">
        <v>13</v>
      </c>
      <c r="D340" s="4" t="s">
        <v>14</v>
      </c>
      <c r="E340" s="4">
        <v>85.0</v>
      </c>
      <c r="F340" s="36" t="s">
        <v>557</v>
      </c>
      <c r="G340" s="4" t="s">
        <v>97</v>
      </c>
      <c r="H340" s="4">
        <v>448.0</v>
      </c>
      <c r="I340" s="4">
        <v>334.0</v>
      </c>
      <c r="J340" s="4">
        <v>782.0</v>
      </c>
      <c r="K340" s="36" t="s">
        <v>2543</v>
      </c>
    </row>
    <row r="341">
      <c r="A341" s="4">
        <v>2010.0</v>
      </c>
      <c r="B341" s="4" t="s">
        <v>233</v>
      </c>
      <c r="C341" s="4" t="s">
        <v>13</v>
      </c>
      <c r="D341" s="4" t="s">
        <v>14</v>
      </c>
      <c r="E341" s="4">
        <v>86.0</v>
      </c>
      <c r="F341" s="36" t="s">
        <v>2639</v>
      </c>
      <c r="G341" s="4" t="s">
        <v>2036</v>
      </c>
      <c r="H341" s="4">
        <v>324.0</v>
      </c>
      <c r="I341" s="4">
        <v>448.0</v>
      </c>
      <c r="J341" s="4">
        <v>772.0</v>
      </c>
      <c r="K341" s="36" t="s">
        <v>2537</v>
      </c>
    </row>
    <row r="342">
      <c r="A342" s="4">
        <v>2010.0</v>
      </c>
      <c r="B342" s="4" t="s">
        <v>233</v>
      </c>
      <c r="C342" s="4" t="s">
        <v>13</v>
      </c>
      <c r="D342" s="4" t="s">
        <v>14</v>
      </c>
      <c r="E342" s="4">
        <v>87.0</v>
      </c>
      <c r="F342" s="36" t="s">
        <v>648</v>
      </c>
      <c r="G342" s="4" t="s">
        <v>250</v>
      </c>
      <c r="H342" s="4">
        <v>366.0</v>
      </c>
      <c r="I342" s="4">
        <v>356.0</v>
      </c>
      <c r="J342" s="4">
        <v>722.0</v>
      </c>
      <c r="K342" s="36" t="s">
        <v>2537</v>
      </c>
    </row>
    <row r="343">
      <c r="A343" s="4">
        <v>2010.0</v>
      </c>
      <c r="B343" s="4" t="s">
        <v>233</v>
      </c>
      <c r="C343" s="4" t="s">
        <v>13</v>
      </c>
      <c r="D343" s="4" t="s">
        <v>14</v>
      </c>
      <c r="E343" s="4">
        <v>88.0</v>
      </c>
      <c r="F343" s="36" t="s">
        <v>2383</v>
      </c>
      <c r="G343" s="4" t="s">
        <v>1962</v>
      </c>
      <c r="H343" s="4">
        <v>298.0</v>
      </c>
      <c r="I343" s="4">
        <v>348.0</v>
      </c>
      <c r="J343" s="4">
        <v>646.0</v>
      </c>
    </row>
    <row r="344">
      <c r="A344" s="4">
        <v>2010.0</v>
      </c>
      <c r="B344" s="4" t="s">
        <v>233</v>
      </c>
      <c r="C344" s="4" t="s">
        <v>13</v>
      </c>
      <c r="D344" s="4" t="s">
        <v>14</v>
      </c>
      <c r="E344" s="4">
        <v>89.0</v>
      </c>
      <c r="F344" s="36" t="s">
        <v>2483</v>
      </c>
      <c r="G344" s="4" t="s">
        <v>22</v>
      </c>
      <c r="H344" s="4">
        <v>584.0</v>
      </c>
      <c r="I344" s="4">
        <v>0.0</v>
      </c>
      <c r="J344" s="4">
        <v>584.0</v>
      </c>
    </row>
    <row r="345">
      <c r="A345" s="4">
        <v>2010.0</v>
      </c>
      <c r="B345" s="4" t="s">
        <v>233</v>
      </c>
      <c r="C345" s="4" t="s">
        <v>13</v>
      </c>
      <c r="D345" s="4" t="s">
        <v>14</v>
      </c>
      <c r="E345" s="4">
        <v>90.0</v>
      </c>
      <c r="F345" s="36" t="s">
        <v>1178</v>
      </c>
      <c r="G345" s="4" t="s">
        <v>654</v>
      </c>
      <c r="H345" s="4">
        <v>578.0</v>
      </c>
      <c r="I345" s="4">
        <v>0.0</v>
      </c>
      <c r="J345" s="4">
        <v>578.0</v>
      </c>
    </row>
    <row r="346">
      <c r="A346" s="4">
        <v>2010.0</v>
      </c>
      <c r="B346" s="4" t="s">
        <v>233</v>
      </c>
      <c r="C346" s="4" t="s">
        <v>13</v>
      </c>
      <c r="D346" s="4" t="s">
        <v>14</v>
      </c>
      <c r="E346" s="4">
        <v>91.0</v>
      </c>
      <c r="F346" s="36" t="s">
        <v>2357</v>
      </c>
      <c r="G346" s="4" t="s">
        <v>2569</v>
      </c>
      <c r="H346" s="4">
        <v>530.0</v>
      </c>
      <c r="I346" s="4">
        <v>0.0</v>
      </c>
      <c r="J346" s="4">
        <v>530.0</v>
      </c>
    </row>
    <row r="347">
      <c r="A347" s="4">
        <v>2010.0</v>
      </c>
      <c r="B347" s="4" t="s">
        <v>233</v>
      </c>
      <c r="C347" s="4" t="s">
        <v>13</v>
      </c>
      <c r="D347" s="4" t="s">
        <v>14</v>
      </c>
      <c r="E347" s="4">
        <v>92.0</v>
      </c>
      <c r="F347" s="36" t="s">
        <v>1199</v>
      </c>
      <c r="G347" s="4" t="s">
        <v>1754</v>
      </c>
      <c r="H347" s="4">
        <v>450.0</v>
      </c>
      <c r="I347" s="4">
        <v>0.0</v>
      </c>
      <c r="J347" s="4">
        <v>450.0</v>
      </c>
    </row>
    <row r="348">
      <c r="A348" s="4">
        <v>2010.0</v>
      </c>
      <c r="B348" s="4" t="s">
        <v>233</v>
      </c>
      <c r="C348" s="4" t="s">
        <v>13</v>
      </c>
      <c r="D348" s="4" t="s">
        <v>14</v>
      </c>
      <c r="E348" s="4">
        <v>93.0</v>
      </c>
      <c r="F348" s="36" t="s">
        <v>143</v>
      </c>
      <c r="G348" s="4" t="s">
        <v>90</v>
      </c>
      <c r="H348" s="4">
        <v>412.0</v>
      </c>
      <c r="I348" s="4">
        <v>0.0</v>
      </c>
      <c r="J348" s="4">
        <v>412.0</v>
      </c>
    </row>
    <row r="349">
      <c r="A349" s="4">
        <v>2010.0</v>
      </c>
      <c r="B349" s="4" t="s">
        <v>233</v>
      </c>
      <c r="C349" s="4" t="s">
        <v>13</v>
      </c>
      <c r="D349" s="4" t="s">
        <v>14</v>
      </c>
      <c r="E349" s="4">
        <v>94.0</v>
      </c>
      <c r="F349" s="36" t="s">
        <v>871</v>
      </c>
      <c r="G349" s="4" t="s">
        <v>1445</v>
      </c>
      <c r="H349" s="4">
        <v>352.0</v>
      </c>
      <c r="I349" s="4">
        <v>0.0</v>
      </c>
      <c r="J349" s="4">
        <v>352.0</v>
      </c>
    </row>
    <row r="350">
      <c r="A350" s="4">
        <v>2010.0</v>
      </c>
      <c r="B350" s="4" t="s">
        <v>233</v>
      </c>
      <c r="C350" s="4" t="s">
        <v>13</v>
      </c>
      <c r="D350" s="4" t="s">
        <v>14</v>
      </c>
      <c r="E350" s="4">
        <v>95.0</v>
      </c>
      <c r="F350" s="36" t="s">
        <v>2640</v>
      </c>
      <c r="G350" s="4" t="s">
        <v>1035</v>
      </c>
      <c r="H350" s="4">
        <v>222.0</v>
      </c>
      <c r="I350" s="4">
        <v>0.0</v>
      </c>
      <c r="J350" s="4">
        <v>222.0</v>
      </c>
    </row>
    <row r="351">
      <c r="A351" s="4">
        <v>2010.0</v>
      </c>
      <c r="B351" s="4" t="s">
        <v>233</v>
      </c>
      <c r="C351" s="4" t="s">
        <v>13</v>
      </c>
      <c r="D351" s="4" t="s">
        <v>14</v>
      </c>
      <c r="E351" s="4">
        <v>96.0</v>
      </c>
      <c r="F351" s="36" t="s">
        <v>2218</v>
      </c>
      <c r="G351" s="4" t="s">
        <v>2455</v>
      </c>
      <c r="H351" s="4">
        <v>472.0</v>
      </c>
      <c r="I351" s="4">
        <v>408.0</v>
      </c>
      <c r="J351" s="4">
        <v>880.0</v>
      </c>
      <c r="L351" s="4" t="s">
        <v>1980</v>
      </c>
    </row>
    <row r="352">
      <c r="A352" s="4">
        <v>2010.0</v>
      </c>
      <c r="B352" s="4" t="s">
        <v>233</v>
      </c>
      <c r="C352" s="4" t="s">
        <v>57</v>
      </c>
      <c r="D352" s="4" t="s">
        <v>14</v>
      </c>
      <c r="E352" s="4">
        <v>1.0</v>
      </c>
      <c r="F352" s="36" t="s">
        <v>2384</v>
      </c>
      <c r="G352" s="4" t="s">
        <v>2020</v>
      </c>
      <c r="H352" s="4">
        <v>644.0</v>
      </c>
      <c r="I352" s="4">
        <v>590.0</v>
      </c>
      <c r="J352" s="4">
        <v>1234.0</v>
      </c>
      <c r="K352" s="36" t="s">
        <v>2531</v>
      </c>
    </row>
    <row r="353">
      <c r="A353" s="4">
        <v>2010.0</v>
      </c>
      <c r="B353" s="4" t="s">
        <v>233</v>
      </c>
      <c r="C353" s="4" t="s">
        <v>57</v>
      </c>
      <c r="D353" s="4" t="s">
        <v>14</v>
      </c>
      <c r="E353" s="4">
        <v>2.0</v>
      </c>
      <c r="F353" s="36" t="s">
        <v>1579</v>
      </c>
      <c r="G353" s="4" t="s">
        <v>22</v>
      </c>
      <c r="H353" s="4">
        <v>610.0</v>
      </c>
      <c r="I353" s="4">
        <v>590.0</v>
      </c>
      <c r="J353" s="4">
        <v>1200.0</v>
      </c>
      <c r="K353" s="36" t="s">
        <v>2530</v>
      </c>
    </row>
    <row r="354">
      <c r="A354" s="4">
        <v>2010.0</v>
      </c>
      <c r="B354" s="4" t="s">
        <v>233</v>
      </c>
      <c r="C354" s="4" t="s">
        <v>57</v>
      </c>
      <c r="D354" s="4" t="s">
        <v>14</v>
      </c>
      <c r="E354" s="4">
        <v>3.0</v>
      </c>
      <c r="F354" s="36" t="s">
        <v>58</v>
      </c>
      <c r="G354" s="4" t="s">
        <v>1945</v>
      </c>
      <c r="H354" s="4">
        <v>564.0</v>
      </c>
      <c r="I354" s="4">
        <v>624.0</v>
      </c>
      <c r="J354" s="4">
        <v>1188.0</v>
      </c>
      <c r="K354" s="36" t="s">
        <v>2532</v>
      </c>
    </row>
    <row r="355">
      <c r="A355" s="4">
        <v>2010.0</v>
      </c>
      <c r="B355" s="4" t="s">
        <v>233</v>
      </c>
      <c r="C355" s="4" t="s">
        <v>57</v>
      </c>
      <c r="D355" s="4" t="s">
        <v>14</v>
      </c>
      <c r="E355" s="4">
        <v>4.0</v>
      </c>
      <c r="F355" s="36" t="s">
        <v>288</v>
      </c>
      <c r="G355" s="4" t="s">
        <v>239</v>
      </c>
      <c r="H355" s="4">
        <v>544.0</v>
      </c>
      <c r="I355" s="4">
        <v>616.0</v>
      </c>
      <c r="J355" s="4">
        <v>1160.0</v>
      </c>
      <c r="K355" s="36" t="s">
        <v>2530</v>
      </c>
    </row>
    <row r="356">
      <c r="A356" s="4">
        <v>2010.0</v>
      </c>
      <c r="B356" s="4" t="s">
        <v>233</v>
      </c>
      <c r="C356" s="4" t="s">
        <v>57</v>
      </c>
      <c r="D356" s="4" t="s">
        <v>14</v>
      </c>
      <c r="E356" s="4">
        <v>5.0</v>
      </c>
      <c r="F356" s="36" t="s">
        <v>1548</v>
      </c>
      <c r="G356" s="4" t="s">
        <v>1754</v>
      </c>
      <c r="H356" s="4">
        <v>598.0</v>
      </c>
      <c r="I356" s="4">
        <v>516.0</v>
      </c>
      <c r="J356" s="4">
        <v>1114.0</v>
      </c>
      <c r="K356" s="36" t="s">
        <v>2537</v>
      </c>
    </row>
    <row r="357">
      <c r="A357" s="4">
        <v>2010.0</v>
      </c>
      <c r="B357" s="4" t="s">
        <v>233</v>
      </c>
      <c r="C357" s="4" t="s">
        <v>57</v>
      </c>
      <c r="D357" s="4" t="s">
        <v>14</v>
      </c>
      <c r="E357" s="4">
        <v>6.0</v>
      </c>
      <c r="F357" s="36" t="s">
        <v>287</v>
      </c>
      <c r="G357" s="4" t="s">
        <v>1874</v>
      </c>
      <c r="H357" s="4">
        <v>510.0</v>
      </c>
      <c r="I357" s="4">
        <v>502.0</v>
      </c>
      <c r="J357" s="4">
        <v>1012.0</v>
      </c>
      <c r="K357" s="36" t="s">
        <v>2533</v>
      </c>
    </row>
    <row r="358">
      <c r="A358" s="4">
        <v>2010.0</v>
      </c>
      <c r="B358" s="4" t="s">
        <v>233</v>
      </c>
      <c r="C358" s="4" t="s">
        <v>57</v>
      </c>
      <c r="D358" s="4" t="s">
        <v>14</v>
      </c>
      <c r="E358" s="4">
        <v>7.0</v>
      </c>
      <c r="F358" s="36" t="s">
        <v>2641</v>
      </c>
      <c r="G358" s="4" t="s">
        <v>250</v>
      </c>
      <c r="H358" s="4">
        <v>508.0</v>
      </c>
      <c r="I358" s="4">
        <v>500.0</v>
      </c>
      <c r="J358" s="4">
        <v>1008.0</v>
      </c>
      <c r="K358" s="36" t="s">
        <v>2538</v>
      </c>
    </row>
    <row r="359">
      <c r="A359" s="4">
        <v>2010.0</v>
      </c>
      <c r="B359" s="4" t="s">
        <v>233</v>
      </c>
      <c r="C359" s="4" t="s">
        <v>57</v>
      </c>
      <c r="D359" s="4" t="s">
        <v>14</v>
      </c>
      <c r="E359" s="4">
        <v>8.0</v>
      </c>
      <c r="F359" s="36" t="s">
        <v>2227</v>
      </c>
      <c r="G359" s="4" t="s">
        <v>1754</v>
      </c>
      <c r="H359" s="4">
        <v>522.0</v>
      </c>
      <c r="I359" s="4">
        <v>470.0</v>
      </c>
      <c r="J359" s="4">
        <v>992.0</v>
      </c>
      <c r="K359" s="36" t="s">
        <v>2532</v>
      </c>
    </row>
    <row r="360">
      <c r="A360" s="4">
        <v>2010.0</v>
      </c>
      <c r="B360" s="4" t="s">
        <v>233</v>
      </c>
      <c r="C360" s="4" t="s">
        <v>57</v>
      </c>
      <c r="D360" s="4" t="s">
        <v>14</v>
      </c>
      <c r="E360" s="4">
        <v>9.0</v>
      </c>
      <c r="F360" s="36" t="s">
        <v>1912</v>
      </c>
      <c r="G360" s="4" t="s">
        <v>263</v>
      </c>
      <c r="H360" s="4">
        <v>492.0</v>
      </c>
      <c r="I360" s="4">
        <v>492.0</v>
      </c>
      <c r="J360" s="4">
        <v>984.0</v>
      </c>
      <c r="K360" s="36" t="s">
        <v>2533</v>
      </c>
    </row>
    <row r="361">
      <c r="A361" s="4">
        <v>2010.0</v>
      </c>
      <c r="B361" s="4" t="s">
        <v>233</v>
      </c>
      <c r="C361" s="4" t="s">
        <v>57</v>
      </c>
      <c r="D361" s="4" t="s">
        <v>14</v>
      </c>
      <c r="E361" s="4">
        <v>10.0</v>
      </c>
      <c r="F361" s="36" t="s">
        <v>1581</v>
      </c>
      <c r="G361" s="4" t="s">
        <v>2622</v>
      </c>
      <c r="H361" s="4">
        <v>502.0</v>
      </c>
      <c r="I361" s="4">
        <v>468.0</v>
      </c>
      <c r="J361" s="4">
        <v>970.0</v>
      </c>
      <c r="K361" s="36" t="s">
        <v>2543</v>
      </c>
    </row>
    <row r="362">
      <c r="A362" s="4">
        <v>2010.0</v>
      </c>
      <c r="B362" s="4" t="s">
        <v>233</v>
      </c>
      <c r="C362" s="4" t="s">
        <v>57</v>
      </c>
      <c r="D362" s="4" t="s">
        <v>14</v>
      </c>
      <c r="E362" s="4">
        <v>11.0</v>
      </c>
      <c r="F362" s="36" t="s">
        <v>2502</v>
      </c>
      <c r="G362" s="4" t="s">
        <v>2569</v>
      </c>
      <c r="H362" s="4">
        <v>526.0</v>
      </c>
      <c r="I362" s="4">
        <v>440.0</v>
      </c>
      <c r="J362" s="4">
        <v>966.0</v>
      </c>
      <c r="K362" s="36" t="s">
        <v>2536</v>
      </c>
    </row>
    <row r="363">
      <c r="A363" s="4">
        <v>2010.0</v>
      </c>
      <c r="B363" s="4" t="s">
        <v>233</v>
      </c>
      <c r="C363" s="4" t="s">
        <v>57</v>
      </c>
      <c r="D363" s="4" t="s">
        <v>14</v>
      </c>
      <c r="E363" s="4">
        <v>12.0</v>
      </c>
      <c r="F363" s="36" t="s">
        <v>2386</v>
      </c>
      <c r="G363" s="4" t="s">
        <v>667</v>
      </c>
      <c r="H363" s="4">
        <v>456.0</v>
      </c>
      <c r="I363" s="4">
        <v>494.0</v>
      </c>
      <c r="J363" s="4">
        <v>950.0</v>
      </c>
      <c r="K363" s="36" t="s">
        <v>2543</v>
      </c>
    </row>
    <row r="364">
      <c r="A364" s="4">
        <v>2010.0</v>
      </c>
      <c r="B364" s="4" t="s">
        <v>233</v>
      </c>
      <c r="C364" s="4" t="s">
        <v>57</v>
      </c>
      <c r="D364" s="4" t="s">
        <v>14</v>
      </c>
      <c r="E364" s="4">
        <v>13.0</v>
      </c>
      <c r="F364" s="36" t="s">
        <v>1428</v>
      </c>
      <c r="G364" s="4" t="s">
        <v>1945</v>
      </c>
      <c r="H364" s="4">
        <v>476.0</v>
      </c>
      <c r="I364" s="4">
        <v>452.0</v>
      </c>
      <c r="J364" s="4">
        <v>928.0</v>
      </c>
      <c r="K364" s="36" t="s">
        <v>2543</v>
      </c>
    </row>
    <row r="365">
      <c r="A365" s="4">
        <v>2010.0</v>
      </c>
      <c r="B365" s="4" t="s">
        <v>233</v>
      </c>
      <c r="C365" s="4" t="s">
        <v>57</v>
      </c>
      <c r="D365" s="4" t="s">
        <v>14</v>
      </c>
      <c r="E365" s="4">
        <v>14.0</v>
      </c>
      <c r="F365" s="36" t="s">
        <v>2075</v>
      </c>
      <c r="G365" s="4" t="s">
        <v>1047</v>
      </c>
      <c r="H365" s="4">
        <v>480.0</v>
      </c>
      <c r="I365" s="4">
        <v>434.0</v>
      </c>
      <c r="J365" s="4">
        <v>914.0</v>
      </c>
      <c r="K365" s="36" t="s">
        <v>2536</v>
      </c>
    </row>
    <row r="366">
      <c r="A366" s="4">
        <v>2010.0</v>
      </c>
      <c r="B366" s="4" t="s">
        <v>233</v>
      </c>
      <c r="C366" s="4" t="s">
        <v>57</v>
      </c>
      <c r="D366" s="4" t="s">
        <v>14</v>
      </c>
      <c r="E366" s="4">
        <v>15.0</v>
      </c>
      <c r="F366" s="36" t="s">
        <v>1918</v>
      </c>
      <c r="G366" s="4" t="s">
        <v>127</v>
      </c>
      <c r="H366" s="4">
        <v>430.0</v>
      </c>
      <c r="I366" s="4">
        <v>480.0</v>
      </c>
      <c r="J366" s="4">
        <v>910.0</v>
      </c>
      <c r="K366" s="36" t="s">
        <v>2543</v>
      </c>
    </row>
    <row r="367">
      <c r="A367" s="4">
        <v>2010.0</v>
      </c>
      <c r="B367" s="4" t="s">
        <v>233</v>
      </c>
      <c r="C367" s="4" t="s">
        <v>57</v>
      </c>
      <c r="D367" s="4" t="s">
        <v>14</v>
      </c>
      <c r="E367" s="4">
        <v>16.0</v>
      </c>
      <c r="F367" s="36" t="s">
        <v>2226</v>
      </c>
      <c r="G367" s="4" t="s">
        <v>1112</v>
      </c>
      <c r="H367" s="4">
        <v>426.0</v>
      </c>
      <c r="I367" s="4">
        <v>480.0</v>
      </c>
      <c r="J367" s="4">
        <v>906.0</v>
      </c>
      <c r="K367" s="36" t="s">
        <v>2536</v>
      </c>
    </row>
    <row r="368">
      <c r="A368" s="4">
        <v>2010.0</v>
      </c>
      <c r="B368" s="4" t="s">
        <v>233</v>
      </c>
      <c r="C368" s="4" t="s">
        <v>57</v>
      </c>
      <c r="D368" s="4" t="s">
        <v>14</v>
      </c>
      <c r="E368" s="36">
        <f t="shared" ref="E368:E369" si="5">17</f>
        <v>17</v>
      </c>
      <c r="F368" s="36" t="s">
        <v>2642</v>
      </c>
      <c r="G368" s="4" t="s">
        <v>20</v>
      </c>
      <c r="H368" s="4">
        <v>420.0</v>
      </c>
      <c r="I368" s="4">
        <v>480.0</v>
      </c>
      <c r="J368" s="4">
        <v>900.0</v>
      </c>
      <c r="K368" s="36" t="s">
        <v>2536</v>
      </c>
    </row>
    <row r="369">
      <c r="A369" s="4">
        <v>2010.0</v>
      </c>
      <c r="B369" s="4" t="s">
        <v>233</v>
      </c>
      <c r="C369" s="4" t="s">
        <v>57</v>
      </c>
      <c r="D369" s="4" t="s">
        <v>14</v>
      </c>
      <c r="E369" s="36">
        <f t="shared" si="5"/>
        <v>17</v>
      </c>
      <c r="F369" s="36" t="s">
        <v>1815</v>
      </c>
      <c r="G369" s="4" t="s">
        <v>1754</v>
      </c>
      <c r="H369" s="4">
        <v>448.0</v>
      </c>
      <c r="I369" s="4">
        <v>452.0</v>
      </c>
      <c r="J369" s="4">
        <v>900.0</v>
      </c>
      <c r="K369" s="36" t="s">
        <v>2536</v>
      </c>
    </row>
    <row r="370">
      <c r="A370" s="4">
        <v>2010.0</v>
      </c>
      <c r="B370" s="4" t="s">
        <v>233</v>
      </c>
      <c r="C370" s="4" t="s">
        <v>57</v>
      </c>
      <c r="D370" s="4" t="s">
        <v>14</v>
      </c>
      <c r="E370" s="4">
        <v>19.0</v>
      </c>
      <c r="F370" s="36" t="s">
        <v>2231</v>
      </c>
      <c r="G370" s="4" t="s">
        <v>469</v>
      </c>
      <c r="H370" s="4">
        <v>402.0</v>
      </c>
      <c r="I370" s="4">
        <v>398.0</v>
      </c>
      <c r="J370" s="4">
        <v>800.0</v>
      </c>
      <c r="K370" s="36" t="s">
        <v>2543</v>
      </c>
    </row>
    <row r="371">
      <c r="A371" s="4">
        <v>2010.0</v>
      </c>
      <c r="B371" s="4" t="s">
        <v>233</v>
      </c>
      <c r="C371" s="4" t="s">
        <v>57</v>
      </c>
      <c r="D371" s="4" t="s">
        <v>14</v>
      </c>
      <c r="E371" s="4">
        <v>20.0</v>
      </c>
      <c r="F371" s="36" t="s">
        <v>478</v>
      </c>
      <c r="G371" s="4" t="s">
        <v>141</v>
      </c>
      <c r="H371" s="4">
        <v>372.0</v>
      </c>
      <c r="I371" s="4">
        <v>418.0</v>
      </c>
      <c r="J371" s="4">
        <v>790.0</v>
      </c>
      <c r="K371" s="36" t="s">
        <v>2543</v>
      </c>
    </row>
    <row r="372">
      <c r="A372" s="4">
        <v>2010.0</v>
      </c>
      <c r="B372" s="4" t="s">
        <v>233</v>
      </c>
      <c r="C372" s="4" t="s">
        <v>57</v>
      </c>
      <c r="D372" s="4" t="s">
        <v>14</v>
      </c>
      <c r="E372" s="4">
        <v>21.0</v>
      </c>
      <c r="F372" s="36" t="s">
        <v>2643</v>
      </c>
      <c r="G372" s="4" t="s">
        <v>1754</v>
      </c>
      <c r="H372" s="4">
        <v>384.0</v>
      </c>
      <c r="I372" s="4">
        <v>380.0</v>
      </c>
      <c r="J372" s="4">
        <v>764.0</v>
      </c>
    </row>
    <row r="373">
      <c r="A373" s="4">
        <v>2010.0</v>
      </c>
      <c r="B373" s="4" t="s">
        <v>233</v>
      </c>
      <c r="C373" s="4" t="s">
        <v>57</v>
      </c>
      <c r="D373" s="4" t="s">
        <v>14</v>
      </c>
      <c r="E373" s="4">
        <v>22.0</v>
      </c>
      <c r="F373" s="36" t="s">
        <v>1804</v>
      </c>
      <c r="G373" s="4" t="s">
        <v>1796</v>
      </c>
      <c r="H373" s="4">
        <v>358.0</v>
      </c>
      <c r="I373" s="4">
        <v>358.0</v>
      </c>
      <c r="J373" s="4">
        <v>716.0</v>
      </c>
      <c r="K373" s="36" t="s">
        <v>2543</v>
      </c>
    </row>
    <row r="374">
      <c r="A374" s="4">
        <v>2010.0</v>
      </c>
      <c r="B374" s="4" t="s">
        <v>233</v>
      </c>
      <c r="C374" s="4" t="s">
        <v>57</v>
      </c>
      <c r="D374" s="4" t="s">
        <v>14</v>
      </c>
      <c r="E374" s="4">
        <v>23.0</v>
      </c>
      <c r="F374" s="36" t="s">
        <v>2229</v>
      </c>
      <c r="G374" s="4" t="s">
        <v>97</v>
      </c>
      <c r="H374" s="4">
        <v>346.0</v>
      </c>
      <c r="I374" s="4">
        <v>314.0</v>
      </c>
      <c r="J374" s="4">
        <v>660.0</v>
      </c>
    </row>
    <row r="375">
      <c r="A375" s="4">
        <v>2010.0</v>
      </c>
      <c r="B375" s="4" t="s">
        <v>233</v>
      </c>
      <c r="C375" s="4" t="s">
        <v>57</v>
      </c>
      <c r="D375" s="4" t="s">
        <v>14</v>
      </c>
      <c r="E375" s="4">
        <v>24.0</v>
      </c>
      <c r="F375" s="36" t="s">
        <v>2396</v>
      </c>
      <c r="G375" s="4" t="s">
        <v>2372</v>
      </c>
      <c r="H375" s="4">
        <v>218.0</v>
      </c>
      <c r="I375" s="4">
        <v>362.0</v>
      </c>
      <c r="J375" s="4">
        <v>580.0</v>
      </c>
    </row>
    <row r="376">
      <c r="A376" s="4">
        <v>2010.0</v>
      </c>
      <c r="B376" s="4" t="s">
        <v>233</v>
      </c>
      <c r="C376" s="4" t="s">
        <v>57</v>
      </c>
      <c r="D376" s="4" t="s">
        <v>14</v>
      </c>
      <c r="E376" s="4">
        <v>25.0</v>
      </c>
      <c r="F376" s="36" t="s">
        <v>2127</v>
      </c>
      <c r="G376" s="4" t="s">
        <v>1945</v>
      </c>
      <c r="H376" s="4">
        <v>296.0</v>
      </c>
      <c r="I376" s="4">
        <v>274.0</v>
      </c>
      <c r="J376" s="4">
        <v>570.0</v>
      </c>
      <c r="K376" s="36" t="s">
        <v>2543</v>
      </c>
    </row>
    <row r="377">
      <c r="A377" s="4">
        <v>2010.0</v>
      </c>
      <c r="B377" s="4" t="s">
        <v>233</v>
      </c>
      <c r="C377" s="4" t="s">
        <v>57</v>
      </c>
      <c r="D377" s="4" t="s">
        <v>14</v>
      </c>
      <c r="E377" s="4">
        <v>26.0</v>
      </c>
      <c r="F377" s="36" t="s">
        <v>737</v>
      </c>
      <c r="G377" s="4" t="s">
        <v>441</v>
      </c>
      <c r="H377" s="4">
        <v>178.0</v>
      </c>
      <c r="I377" s="4">
        <v>266.0</v>
      </c>
      <c r="J377" s="4">
        <v>444.0</v>
      </c>
    </row>
    <row r="378">
      <c r="A378" s="4">
        <v>2010.0</v>
      </c>
      <c r="B378" s="4" t="s">
        <v>233</v>
      </c>
      <c r="C378" s="4" t="s">
        <v>57</v>
      </c>
      <c r="D378" s="4" t="s">
        <v>14</v>
      </c>
      <c r="E378" s="4">
        <v>27.0</v>
      </c>
      <c r="F378" s="36" t="s">
        <v>2644</v>
      </c>
      <c r="G378" s="4" t="s">
        <v>1962</v>
      </c>
      <c r="H378" s="4">
        <v>206.0</v>
      </c>
      <c r="I378" s="4">
        <v>174.0</v>
      </c>
      <c r="J378" s="4">
        <v>380.0</v>
      </c>
    </row>
    <row r="379">
      <c r="A379" s="4">
        <v>2010.0</v>
      </c>
      <c r="B379" s="4" t="s">
        <v>233</v>
      </c>
      <c r="C379" s="4" t="s">
        <v>57</v>
      </c>
      <c r="D379" s="4" t="s">
        <v>14</v>
      </c>
      <c r="E379" s="4">
        <v>28.0</v>
      </c>
      <c r="F379" s="36" t="s">
        <v>1212</v>
      </c>
      <c r="G379" s="4" t="s">
        <v>1977</v>
      </c>
      <c r="H379" s="4">
        <v>312.0</v>
      </c>
      <c r="I379" s="4">
        <v>0.0</v>
      </c>
      <c r="J379" s="4">
        <v>312.0</v>
      </c>
    </row>
    <row r="380">
      <c r="A380" s="4">
        <v>2010.0</v>
      </c>
      <c r="B380" s="4" t="s">
        <v>298</v>
      </c>
      <c r="C380" s="4" t="s">
        <v>13</v>
      </c>
      <c r="D380" s="4" t="s">
        <v>14</v>
      </c>
      <c r="E380" s="4">
        <v>1.0</v>
      </c>
      <c r="F380" s="36" t="s">
        <v>2399</v>
      </c>
      <c r="G380" s="4" t="s">
        <v>2539</v>
      </c>
      <c r="H380" s="4">
        <v>608.0</v>
      </c>
      <c r="I380" s="4">
        <v>596.0</v>
      </c>
      <c r="J380" s="4">
        <v>1204.0</v>
      </c>
      <c r="K380" s="36" t="s">
        <v>2538</v>
      </c>
    </row>
    <row r="381">
      <c r="A381" s="4">
        <v>2010.0</v>
      </c>
      <c r="B381" s="4" t="s">
        <v>298</v>
      </c>
      <c r="C381" s="4" t="s">
        <v>13</v>
      </c>
      <c r="D381" s="4" t="s">
        <v>14</v>
      </c>
      <c r="E381" s="4">
        <v>2.0</v>
      </c>
      <c r="F381" s="36" t="s">
        <v>937</v>
      </c>
      <c r="G381" s="4" t="s">
        <v>2182</v>
      </c>
      <c r="H381" s="4">
        <v>586.0</v>
      </c>
      <c r="I381" s="4">
        <v>596.0</v>
      </c>
      <c r="J381" s="4">
        <v>1182.0</v>
      </c>
      <c r="K381" s="36" t="s">
        <v>2558</v>
      </c>
    </row>
    <row r="382">
      <c r="A382" s="4">
        <v>2010.0</v>
      </c>
      <c r="B382" s="4" t="s">
        <v>298</v>
      </c>
      <c r="C382" s="4" t="s">
        <v>13</v>
      </c>
      <c r="D382" s="4" t="s">
        <v>14</v>
      </c>
      <c r="E382" s="4">
        <v>3.0</v>
      </c>
      <c r="F382" s="36" t="s">
        <v>2082</v>
      </c>
      <c r="G382" s="4" t="s">
        <v>263</v>
      </c>
      <c r="H382" s="4">
        <v>570.0</v>
      </c>
      <c r="I382" s="4">
        <v>590.0</v>
      </c>
      <c r="J382" s="4">
        <v>1160.0</v>
      </c>
      <c r="K382" s="36" t="s">
        <v>2533</v>
      </c>
    </row>
    <row r="383">
      <c r="A383" s="4">
        <v>2010.0</v>
      </c>
      <c r="B383" s="4" t="s">
        <v>298</v>
      </c>
      <c r="C383" s="4" t="s">
        <v>13</v>
      </c>
      <c r="D383" s="4" t="s">
        <v>14</v>
      </c>
      <c r="E383" s="4">
        <v>4.0</v>
      </c>
      <c r="F383" s="36" t="s">
        <v>2507</v>
      </c>
      <c r="G383" s="4" t="s">
        <v>1078</v>
      </c>
      <c r="H383" s="4">
        <v>574.0</v>
      </c>
      <c r="I383" s="4">
        <v>580.0</v>
      </c>
      <c r="J383" s="4">
        <v>1154.0</v>
      </c>
      <c r="K383" s="36" t="s">
        <v>2532</v>
      </c>
    </row>
    <row r="384">
      <c r="A384" s="4">
        <v>2010.0</v>
      </c>
      <c r="B384" s="4" t="s">
        <v>298</v>
      </c>
      <c r="C384" s="4" t="s">
        <v>13</v>
      </c>
      <c r="D384" s="4" t="s">
        <v>14</v>
      </c>
      <c r="E384" s="4">
        <v>5.0</v>
      </c>
      <c r="F384" s="36" t="s">
        <v>302</v>
      </c>
      <c r="G384" s="4" t="s">
        <v>2645</v>
      </c>
      <c r="H384" s="4">
        <v>528.0</v>
      </c>
      <c r="I384" s="4">
        <v>612.0</v>
      </c>
      <c r="J384" s="4">
        <v>1140.0</v>
      </c>
      <c r="K384" s="36" t="s">
        <v>2533</v>
      </c>
    </row>
    <row r="385">
      <c r="A385" s="4">
        <v>2010.0</v>
      </c>
      <c r="B385" s="4" t="s">
        <v>298</v>
      </c>
      <c r="C385" s="4" t="s">
        <v>13</v>
      </c>
      <c r="D385" s="4" t="s">
        <v>14</v>
      </c>
      <c r="E385" s="4">
        <v>6.0</v>
      </c>
      <c r="F385" s="36" t="s">
        <v>1496</v>
      </c>
      <c r="G385" s="4" t="s">
        <v>1973</v>
      </c>
      <c r="H385" s="4">
        <v>522.0</v>
      </c>
      <c r="I385" s="4">
        <v>616.0</v>
      </c>
      <c r="J385" s="4">
        <v>1138.0</v>
      </c>
      <c r="K385" s="36" t="s">
        <v>2532</v>
      </c>
    </row>
    <row r="386">
      <c r="A386" s="4">
        <v>2010.0</v>
      </c>
      <c r="B386" s="4" t="s">
        <v>298</v>
      </c>
      <c r="C386" s="4" t="s">
        <v>13</v>
      </c>
      <c r="D386" s="4" t="s">
        <v>14</v>
      </c>
      <c r="E386" s="4">
        <v>7.0</v>
      </c>
      <c r="F386" s="36" t="s">
        <v>2646</v>
      </c>
      <c r="G386" s="4" t="s">
        <v>2043</v>
      </c>
      <c r="H386" s="4">
        <v>548.0</v>
      </c>
      <c r="I386" s="4">
        <v>564.0</v>
      </c>
      <c r="J386" s="4">
        <v>1112.0</v>
      </c>
      <c r="K386" s="36" t="s">
        <v>2533</v>
      </c>
    </row>
    <row r="387">
      <c r="A387" s="4">
        <v>2010.0</v>
      </c>
      <c r="B387" s="4" t="s">
        <v>298</v>
      </c>
      <c r="C387" s="4" t="s">
        <v>13</v>
      </c>
      <c r="D387" s="4" t="s">
        <v>14</v>
      </c>
      <c r="E387" s="4">
        <v>8.0</v>
      </c>
      <c r="F387" s="36" t="s">
        <v>1923</v>
      </c>
      <c r="G387" s="4" t="s">
        <v>439</v>
      </c>
      <c r="H387" s="4">
        <v>558.0</v>
      </c>
      <c r="I387" s="4">
        <v>542.0</v>
      </c>
      <c r="J387" s="4">
        <v>1100.0</v>
      </c>
      <c r="K387" s="36" t="s">
        <v>2538</v>
      </c>
    </row>
    <row r="388">
      <c r="A388" s="4">
        <v>2010.0</v>
      </c>
      <c r="B388" s="4" t="s">
        <v>298</v>
      </c>
      <c r="C388" s="4" t="s">
        <v>13</v>
      </c>
      <c r="D388" s="4" t="s">
        <v>14</v>
      </c>
      <c r="E388" s="4">
        <v>9.0</v>
      </c>
      <c r="F388" s="36" t="s">
        <v>1503</v>
      </c>
      <c r="G388" s="4" t="s">
        <v>2043</v>
      </c>
      <c r="H388" s="4">
        <v>536.0</v>
      </c>
      <c r="I388" s="4">
        <v>564.0</v>
      </c>
      <c r="J388" s="4">
        <v>1100.0</v>
      </c>
      <c r="K388" s="36" t="s">
        <v>2537</v>
      </c>
    </row>
    <row r="389">
      <c r="A389" s="4">
        <v>2010.0</v>
      </c>
      <c r="B389" s="4" t="s">
        <v>298</v>
      </c>
      <c r="C389" s="4" t="s">
        <v>13</v>
      </c>
      <c r="D389" s="4" t="s">
        <v>14</v>
      </c>
      <c r="E389" s="4">
        <v>10.0</v>
      </c>
      <c r="F389" s="36" t="s">
        <v>1819</v>
      </c>
      <c r="G389" s="4" t="s">
        <v>1112</v>
      </c>
      <c r="H389" s="4">
        <v>522.0</v>
      </c>
      <c r="I389" s="4">
        <v>572.0</v>
      </c>
      <c r="J389" s="4">
        <v>1094.0</v>
      </c>
      <c r="K389" s="36" t="s">
        <v>2537</v>
      </c>
    </row>
    <row r="390">
      <c r="A390" s="4">
        <v>2010.0</v>
      </c>
      <c r="B390" s="4" t="s">
        <v>298</v>
      </c>
      <c r="C390" s="4" t="s">
        <v>13</v>
      </c>
      <c r="D390" s="4" t="s">
        <v>14</v>
      </c>
      <c r="E390" s="4">
        <v>11.0</v>
      </c>
      <c r="F390" s="36" t="s">
        <v>2510</v>
      </c>
      <c r="G390" s="4" t="s">
        <v>2043</v>
      </c>
      <c r="H390" s="4">
        <v>576.0</v>
      </c>
      <c r="I390" s="4">
        <v>512.0</v>
      </c>
      <c r="J390" s="4">
        <v>1088.0</v>
      </c>
      <c r="K390" s="36" t="s">
        <v>2538</v>
      </c>
    </row>
    <row r="391">
      <c r="A391" s="4">
        <v>2010.0</v>
      </c>
      <c r="B391" s="4" t="s">
        <v>298</v>
      </c>
      <c r="C391" s="4" t="s">
        <v>13</v>
      </c>
      <c r="D391" s="4" t="s">
        <v>14</v>
      </c>
      <c r="E391" s="4">
        <v>12.0</v>
      </c>
      <c r="F391" s="36" t="s">
        <v>1216</v>
      </c>
      <c r="G391" s="4" t="s">
        <v>1754</v>
      </c>
      <c r="H391" s="4">
        <v>526.0</v>
      </c>
      <c r="I391" s="4">
        <v>560.0</v>
      </c>
      <c r="J391" s="4">
        <v>1086.0</v>
      </c>
      <c r="K391" s="36" t="s">
        <v>2536</v>
      </c>
    </row>
    <row r="392">
      <c r="A392" s="4">
        <v>2010.0</v>
      </c>
      <c r="B392" s="4" t="s">
        <v>298</v>
      </c>
      <c r="C392" s="4" t="s">
        <v>13</v>
      </c>
      <c r="D392" s="4" t="s">
        <v>14</v>
      </c>
      <c r="E392" s="4">
        <v>13.0</v>
      </c>
      <c r="F392" s="36" t="s">
        <v>1922</v>
      </c>
      <c r="G392" s="4" t="s">
        <v>2647</v>
      </c>
      <c r="H392" s="4">
        <v>546.0</v>
      </c>
      <c r="I392" s="4">
        <v>538.0</v>
      </c>
      <c r="J392" s="4">
        <v>1084.0</v>
      </c>
      <c r="K392" s="36" t="s">
        <v>2531</v>
      </c>
    </row>
    <row r="393">
      <c r="A393" s="4">
        <v>2010.0</v>
      </c>
      <c r="B393" s="4" t="s">
        <v>298</v>
      </c>
      <c r="C393" s="4" t="s">
        <v>13</v>
      </c>
      <c r="D393" s="4" t="s">
        <v>14</v>
      </c>
      <c r="E393" s="4">
        <v>14.0</v>
      </c>
      <c r="F393" s="36" t="s">
        <v>304</v>
      </c>
      <c r="G393" s="4" t="s">
        <v>63</v>
      </c>
      <c r="H393" s="4">
        <v>576.0</v>
      </c>
      <c r="I393" s="4">
        <v>506.0</v>
      </c>
      <c r="J393" s="4">
        <v>1082.0</v>
      </c>
      <c r="K393" s="36" t="s">
        <v>2538</v>
      </c>
    </row>
    <row r="394">
      <c r="A394" s="4">
        <v>2010.0</v>
      </c>
      <c r="B394" s="4" t="s">
        <v>298</v>
      </c>
      <c r="C394" s="4" t="s">
        <v>13</v>
      </c>
      <c r="D394" s="4" t="s">
        <v>14</v>
      </c>
      <c r="E394" s="4">
        <v>15.0</v>
      </c>
      <c r="F394" s="36" t="s">
        <v>577</v>
      </c>
      <c r="G394" s="4" t="s">
        <v>2083</v>
      </c>
      <c r="H394" s="4">
        <v>558.0</v>
      </c>
      <c r="I394" s="4">
        <v>518.0</v>
      </c>
      <c r="J394" s="4">
        <v>1076.0</v>
      </c>
      <c r="K394" s="36" t="s">
        <v>2532</v>
      </c>
    </row>
    <row r="395">
      <c r="A395" s="4">
        <v>2010.0</v>
      </c>
      <c r="B395" s="4" t="s">
        <v>298</v>
      </c>
      <c r="C395" s="4" t="s">
        <v>13</v>
      </c>
      <c r="D395" s="4" t="s">
        <v>14</v>
      </c>
      <c r="E395" s="4">
        <v>16.0</v>
      </c>
      <c r="F395" s="36" t="s">
        <v>586</v>
      </c>
      <c r="G395" s="4" t="s">
        <v>1400</v>
      </c>
      <c r="H395" s="4">
        <v>504.0</v>
      </c>
      <c r="I395" s="4">
        <v>568.0</v>
      </c>
      <c r="J395" s="4">
        <v>1072.0</v>
      </c>
      <c r="K395" s="36" t="s">
        <v>2531</v>
      </c>
    </row>
    <row r="396">
      <c r="A396" s="4">
        <v>2010.0</v>
      </c>
      <c r="B396" s="4" t="s">
        <v>298</v>
      </c>
      <c r="C396" s="4" t="s">
        <v>13</v>
      </c>
      <c r="D396" s="4" t="s">
        <v>14</v>
      </c>
      <c r="E396" s="4">
        <v>17.0</v>
      </c>
      <c r="F396" s="36" t="s">
        <v>1702</v>
      </c>
      <c r="G396" s="4" t="s">
        <v>1998</v>
      </c>
      <c r="H396" s="4">
        <v>514.0</v>
      </c>
      <c r="I396" s="4">
        <v>554.0</v>
      </c>
      <c r="J396" s="4">
        <v>1068.0</v>
      </c>
      <c r="K396" s="36" t="s">
        <v>2532</v>
      </c>
    </row>
    <row r="397">
      <c r="A397" s="4">
        <v>2010.0</v>
      </c>
      <c r="B397" s="4" t="s">
        <v>298</v>
      </c>
      <c r="C397" s="4" t="s">
        <v>13</v>
      </c>
      <c r="D397" s="4" t="s">
        <v>14</v>
      </c>
      <c r="E397" s="4">
        <v>18.0</v>
      </c>
      <c r="F397" s="36" t="s">
        <v>662</v>
      </c>
      <c r="G397" s="4" t="s">
        <v>1998</v>
      </c>
      <c r="H397" s="4">
        <v>518.0</v>
      </c>
      <c r="I397" s="4">
        <v>546.0</v>
      </c>
      <c r="J397" s="4">
        <v>1064.0</v>
      </c>
      <c r="K397" s="36" t="s">
        <v>2538</v>
      </c>
    </row>
    <row r="398">
      <c r="A398" s="4">
        <v>2010.0</v>
      </c>
      <c r="B398" s="4" t="s">
        <v>298</v>
      </c>
      <c r="C398" s="4" t="s">
        <v>13</v>
      </c>
      <c r="D398" s="4" t="s">
        <v>14</v>
      </c>
      <c r="E398" s="4">
        <v>19.0</v>
      </c>
      <c r="F398" s="36" t="s">
        <v>1928</v>
      </c>
      <c r="G398" s="4" t="s">
        <v>2529</v>
      </c>
      <c r="H398" s="4">
        <v>468.0</v>
      </c>
      <c r="I398" s="4">
        <v>586.0</v>
      </c>
      <c r="J398" s="4">
        <v>1054.0</v>
      </c>
      <c r="K398" s="36" t="s">
        <v>2536</v>
      </c>
    </row>
    <row r="399">
      <c r="A399" s="4">
        <v>2010.0</v>
      </c>
      <c r="B399" s="4" t="s">
        <v>298</v>
      </c>
      <c r="C399" s="4" t="s">
        <v>13</v>
      </c>
      <c r="D399" s="4" t="s">
        <v>14</v>
      </c>
      <c r="E399" s="4">
        <v>20.0</v>
      </c>
      <c r="F399" s="36" t="s">
        <v>935</v>
      </c>
      <c r="G399" s="4" t="s">
        <v>1367</v>
      </c>
      <c r="H399" s="4">
        <v>522.0</v>
      </c>
      <c r="I399" s="4">
        <v>522.0</v>
      </c>
      <c r="J399" s="4">
        <v>1044.0</v>
      </c>
      <c r="K399" s="36" t="s">
        <v>2543</v>
      </c>
    </row>
    <row r="400">
      <c r="A400" s="4">
        <v>2010.0</v>
      </c>
      <c r="B400" s="4" t="s">
        <v>298</v>
      </c>
      <c r="C400" s="4" t="s">
        <v>13</v>
      </c>
      <c r="D400" s="4" t="s">
        <v>14</v>
      </c>
      <c r="E400" s="4">
        <v>21.0</v>
      </c>
      <c r="F400" s="36" t="s">
        <v>1500</v>
      </c>
      <c r="G400" s="4" t="s">
        <v>2043</v>
      </c>
      <c r="H400" s="4">
        <v>526.0</v>
      </c>
      <c r="I400" s="4">
        <v>516.0</v>
      </c>
      <c r="J400" s="4">
        <v>1042.0</v>
      </c>
      <c r="K400" s="36" t="s">
        <v>2538</v>
      </c>
    </row>
    <row r="401">
      <c r="A401" s="4">
        <v>2010.0</v>
      </c>
      <c r="B401" s="4" t="s">
        <v>298</v>
      </c>
      <c r="C401" s="4" t="s">
        <v>13</v>
      </c>
      <c r="D401" s="4" t="s">
        <v>14</v>
      </c>
      <c r="E401" s="4">
        <v>22.0</v>
      </c>
      <c r="F401" s="36" t="s">
        <v>321</v>
      </c>
      <c r="G401" s="4" t="s">
        <v>2179</v>
      </c>
      <c r="H401" s="4">
        <v>508.0</v>
      </c>
      <c r="I401" s="4">
        <v>512.0</v>
      </c>
      <c r="J401" s="4">
        <v>1020.0</v>
      </c>
      <c r="K401" s="36" t="s">
        <v>2537</v>
      </c>
    </row>
    <row r="402">
      <c r="A402" s="4">
        <v>2010.0</v>
      </c>
      <c r="B402" s="4" t="s">
        <v>298</v>
      </c>
      <c r="C402" s="4" t="s">
        <v>13</v>
      </c>
      <c r="D402" s="4" t="s">
        <v>14</v>
      </c>
      <c r="E402" s="4">
        <v>23.0</v>
      </c>
      <c r="F402" s="36" t="s">
        <v>753</v>
      </c>
      <c r="G402" s="4" t="s">
        <v>1754</v>
      </c>
      <c r="H402" s="4">
        <v>512.0</v>
      </c>
      <c r="I402" s="4">
        <v>504.0</v>
      </c>
      <c r="J402" s="4">
        <v>1016.0</v>
      </c>
      <c r="K402" s="36" t="s">
        <v>2538</v>
      </c>
    </row>
    <row r="403">
      <c r="A403" s="4">
        <v>2010.0</v>
      </c>
      <c r="B403" s="4" t="s">
        <v>298</v>
      </c>
      <c r="C403" s="4" t="s">
        <v>13</v>
      </c>
      <c r="D403" s="4" t="s">
        <v>14</v>
      </c>
      <c r="E403" s="4">
        <v>24.0</v>
      </c>
      <c r="F403" s="36" t="s">
        <v>597</v>
      </c>
      <c r="G403" s="4" t="s">
        <v>2612</v>
      </c>
      <c r="H403" s="4">
        <v>482.0</v>
      </c>
      <c r="I403" s="4">
        <v>534.0</v>
      </c>
      <c r="J403" s="4">
        <v>1016.0</v>
      </c>
      <c r="K403" s="36" t="s">
        <v>2537</v>
      </c>
    </row>
    <row r="404">
      <c r="A404" s="4">
        <v>2010.0</v>
      </c>
      <c r="B404" s="4" t="s">
        <v>298</v>
      </c>
      <c r="C404" s="4" t="s">
        <v>13</v>
      </c>
      <c r="D404" s="4" t="s">
        <v>14</v>
      </c>
      <c r="E404" s="4">
        <v>25.0</v>
      </c>
      <c r="F404" s="36" t="s">
        <v>2214</v>
      </c>
      <c r="G404" s="4" t="s">
        <v>1112</v>
      </c>
      <c r="H404" s="4">
        <v>468.0</v>
      </c>
      <c r="I404" s="4">
        <v>540.0</v>
      </c>
      <c r="J404" s="4">
        <v>1008.0</v>
      </c>
      <c r="K404" s="36" t="s">
        <v>2536</v>
      </c>
    </row>
    <row r="405">
      <c r="A405" s="4">
        <v>2010.0</v>
      </c>
      <c r="B405" s="4" t="s">
        <v>298</v>
      </c>
      <c r="C405" s="4" t="s">
        <v>13</v>
      </c>
      <c r="D405" s="4" t="s">
        <v>14</v>
      </c>
      <c r="E405" s="4">
        <v>26.0</v>
      </c>
      <c r="F405" s="36" t="s">
        <v>1591</v>
      </c>
      <c r="G405" s="4" t="s">
        <v>1047</v>
      </c>
      <c r="H405" s="4">
        <v>508.0</v>
      </c>
      <c r="I405" s="4">
        <v>496.0</v>
      </c>
      <c r="J405" s="4">
        <v>1004.0</v>
      </c>
      <c r="K405" s="36" t="s">
        <v>2533</v>
      </c>
    </row>
    <row r="406">
      <c r="A406" s="4">
        <v>2010.0</v>
      </c>
      <c r="B406" s="4" t="s">
        <v>298</v>
      </c>
      <c r="C406" s="4" t="s">
        <v>13</v>
      </c>
      <c r="D406" s="4" t="s">
        <v>14</v>
      </c>
      <c r="E406" s="4">
        <v>27.0</v>
      </c>
      <c r="F406" s="36" t="s">
        <v>1753</v>
      </c>
      <c r="G406" s="4" t="s">
        <v>469</v>
      </c>
      <c r="H406" s="4">
        <v>468.0</v>
      </c>
      <c r="I406" s="4">
        <v>532.0</v>
      </c>
      <c r="J406" s="4">
        <v>1000.0</v>
      </c>
    </row>
    <row r="407">
      <c r="A407" s="4">
        <v>2010.0</v>
      </c>
      <c r="B407" s="4" t="s">
        <v>298</v>
      </c>
      <c r="C407" s="4" t="s">
        <v>13</v>
      </c>
      <c r="D407" s="4" t="s">
        <v>14</v>
      </c>
      <c r="E407" s="4">
        <v>28.0</v>
      </c>
      <c r="F407" s="36" t="s">
        <v>2648</v>
      </c>
      <c r="G407" s="4" t="s">
        <v>2043</v>
      </c>
      <c r="H407" s="4">
        <v>462.0</v>
      </c>
      <c r="I407" s="4">
        <v>530.0</v>
      </c>
      <c r="J407" s="4">
        <v>992.0</v>
      </c>
      <c r="K407" s="36" t="s">
        <v>2533</v>
      </c>
    </row>
    <row r="408">
      <c r="A408" s="4">
        <v>2010.0</v>
      </c>
      <c r="B408" s="4" t="s">
        <v>298</v>
      </c>
      <c r="C408" s="4" t="s">
        <v>13</v>
      </c>
      <c r="D408" s="4" t="s">
        <v>14</v>
      </c>
      <c r="E408" s="4">
        <v>29.0</v>
      </c>
      <c r="F408" s="36" t="s">
        <v>314</v>
      </c>
      <c r="G408" s="4" t="s">
        <v>678</v>
      </c>
      <c r="H408" s="4">
        <v>452.0</v>
      </c>
      <c r="I408" s="4">
        <v>502.0</v>
      </c>
      <c r="J408" s="4">
        <v>954.0</v>
      </c>
      <c r="K408" s="36" t="s">
        <v>2537</v>
      </c>
    </row>
    <row r="409">
      <c r="A409" s="4">
        <v>2010.0</v>
      </c>
      <c r="B409" s="4" t="s">
        <v>298</v>
      </c>
      <c r="C409" s="4" t="s">
        <v>13</v>
      </c>
      <c r="D409" s="4" t="s">
        <v>14</v>
      </c>
      <c r="E409" s="4">
        <v>30.0</v>
      </c>
      <c r="F409" s="36" t="s">
        <v>2405</v>
      </c>
      <c r="G409" s="4" t="s">
        <v>1977</v>
      </c>
      <c r="H409" s="4">
        <v>476.0</v>
      </c>
      <c r="I409" s="4">
        <v>474.0</v>
      </c>
      <c r="J409" s="4">
        <v>950.0</v>
      </c>
      <c r="K409" s="36" t="s">
        <v>2532</v>
      </c>
    </row>
    <row r="410">
      <c r="A410" s="4">
        <v>2010.0</v>
      </c>
      <c r="B410" s="4" t="s">
        <v>298</v>
      </c>
      <c r="C410" s="4" t="s">
        <v>13</v>
      </c>
      <c r="D410" s="4" t="s">
        <v>14</v>
      </c>
      <c r="E410" s="4">
        <v>31.0</v>
      </c>
      <c r="F410" s="36" t="s">
        <v>313</v>
      </c>
      <c r="G410" s="4" t="s">
        <v>250</v>
      </c>
      <c r="H410" s="4">
        <v>500.0</v>
      </c>
      <c r="I410" s="4">
        <v>446.0</v>
      </c>
      <c r="J410" s="4">
        <v>946.0</v>
      </c>
      <c r="K410" s="36" t="s">
        <v>2536</v>
      </c>
    </row>
    <row r="411">
      <c r="A411" s="4">
        <v>2010.0</v>
      </c>
      <c r="B411" s="4" t="s">
        <v>298</v>
      </c>
      <c r="C411" s="4" t="s">
        <v>13</v>
      </c>
      <c r="D411" s="4" t="s">
        <v>14</v>
      </c>
      <c r="E411" s="4">
        <v>32.0</v>
      </c>
      <c r="F411" s="36" t="s">
        <v>2649</v>
      </c>
      <c r="G411" s="4" t="s">
        <v>2367</v>
      </c>
      <c r="H411" s="4">
        <v>448.0</v>
      </c>
      <c r="I411" s="4">
        <v>492.0</v>
      </c>
      <c r="J411" s="4">
        <v>940.0</v>
      </c>
      <c r="K411" s="36" t="s">
        <v>2536</v>
      </c>
    </row>
    <row r="412">
      <c r="A412" s="4">
        <v>2010.0</v>
      </c>
      <c r="B412" s="4" t="s">
        <v>298</v>
      </c>
      <c r="C412" s="4" t="s">
        <v>13</v>
      </c>
      <c r="D412" s="4" t="s">
        <v>14</v>
      </c>
      <c r="E412" s="4">
        <v>33.0</v>
      </c>
      <c r="F412" s="36" t="s">
        <v>1824</v>
      </c>
      <c r="G412" s="4" t="s">
        <v>1411</v>
      </c>
      <c r="H412" s="4">
        <v>426.0</v>
      </c>
      <c r="I412" s="4">
        <v>494.0</v>
      </c>
      <c r="J412" s="4">
        <v>920.0</v>
      </c>
      <c r="K412" s="36" t="s">
        <v>2536</v>
      </c>
    </row>
    <row r="413">
      <c r="A413" s="4">
        <v>2010.0</v>
      </c>
      <c r="B413" s="4" t="s">
        <v>298</v>
      </c>
      <c r="C413" s="4" t="s">
        <v>13</v>
      </c>
      <c r="D413" s="4" t="s">
        <v>14</v>
      </c>
      <c r="E413" s="4">
        <v>34.0</v>
      </c>
      <c r="F413" s="36" t="s">
        <v>1533</v>
      </c>
      <c r="G413" s="4" t="s">
        <v>1888</v>
      </c>
      <c r="H413" s="4">
        <v>442.0</v>
      </c>
      <c r="I413" s="4">
        <v>466.0</v>
      </c>
      <c r="J413" s="4">
        <v>908.0</v>
      </c>
    </row>
    <row r="414">
      <c r="A414" s="4">
        <v>2010.0</v>
      </c>
      <c r="B414" s="4" t="s">
        <v>298</v>
      </c>
      <c r="C414" s="4" t="s">
        <v>13</v>
      </c>
      <c r="D414" s="4" t="s">
        <v>14</v>
      </c>
      <c r="E414" s="4">
        <v>35.0</v>
      </c>
      <c r="F414" s="36" t="s">
        <v>308</v>
      </c>
      <c r="G414" s="4" t="s">
        <v>1973</v>
      </c>
      <c r="H414" s="4">
        <v>444.0</v>
      </c>
      <c r="I414" s="4">
        <v>456.0</v>
      </c>
      <c r="J414" s="4">
        <v>900.0</v>
      </c>
      <c r="K414" s="36" t="s">
        <v>2543</v>
      </c>
    </row>
    <row r="415">
      <c r="A415" s="4">
        <v>2010.0</v>
      </c>
      <c r="B415" s="4" t="s">
        <v>298</v>
      </c>
      <c r="C415" s="4" t="s">
        <v>13</v>
      </c>
      <c r="D415" s="4" t="s">
        <v>14</v>
      </c>
      <c r="E415" s="4">
        <v>36.0</v>
      </c>
      <c r="F415" s="36" t="s">
        <v>2411</v>
      </c>
      <c r="G415" s="4" t="s">
        <v>2539</v>
      </c>
      <c r="H415" s="4">
        <v>432.0</v>
      </c>
      <c r="I415" s="4">
        <v>456.0</v>
      </c>
      <c r="J415" s="4">
        <v>888.0</v>
      </c>
      <c r="K415" s="36" t="s">
        <v>2543</v>
      </c>
    </row>
    <row r="416">
      <c r="A416" s="4">
        <v>2010.0</v>
      </c>
      <c r="B416" s="4" t="s">
        <v>298</v>
      </c>
      <c r="C416" s="4" t="s">
        <v>13</v>
      </c>
      <c r="D416" s="4" t="s">
        <v>14</v>
      </c>
      <c r="E416" s="4">
        <v>37.0</v>
      </c>
      <c r="F416" s="36" t="s">
        <v>2095</v>
      </c>
      <c r="G416" s="4" t="s">
        <v>1754</v>
      </c>
      <c r="H416" s="4">
        <v>418.0</v>
      </c>
      <c r="I416" s="4">
        <v>462.0</v>
      </c>
      <c r="J416" s="4">
        <v>880.0</v>
      </c>
      <c r="K416" s="36" t="s">
        <v>2537</v>
      </c>
    </row>
    <row r="417">
      <c r="A417" s="4">
        <v>2010.0</v>
      </c>
      <c r="B417" s="4" t="s">
        <v>298</v>
      </c>
      <c r="C417" s="4" t="s">
        <v>13</v>
      </c>
      <c r="D417" s="4" t="s">
        <v>14</v>
      </c>
      <c r="E417" s="4">
        <v>38.0</v>
      </c>
      <c r="F417" s="36" t="s">
        <v>2650</v>
      </c>
      <c r="G417" s="4" t="s">
        <v>1112</v>
      </c>
      <c r="H417" s="4">
        <v>432.0</v>
      </c>
      <c r="I417" s="4">
        <v>448.0</v>
      </c>
      <c r="J417" s="4">
        <v>880.0</v>
      </c>
      <c r="K417" s="36" t="s">
        <v>2543</v>
      </c>
    </row>
    <row r="418">
      <c r="A418" s="4">
        <v>2010.0</v>
      </c>
      <c r="B418" s="4" t="s">
        <v>298</v>
      </c>
      <c r="C418" s="4" t="s">
        <v>13</v>
      </c>
      <c r="D418" s="4" t="s">
        <v>14</v>
      </c>
      <c r="E418" s="4">
        <v>39.0</v>
      </c>
      <c r="F418" s="36" t="s">
        <v>2651</v>
      </c>
      <c r="G418" s="4" t="s">
        <v>135</v>
      </c>
      <c r="H418" s="4">
        <v>454.0</v>
      </c>
      <c r="I418" s="4">
        <v>408.0</v>
      </c>
      <c r="J418" s="4">
        <v>862.0</v>
      </c>
      <c r="K418" s="36" t="s">
        <v>2543</v>
      </c>
    </row>
    <row r="419">
      <c r="A419" s="4">
        <v>2010.0</v>
      </c>
      <c r="B419" s="4" t="s">
        <v>298</v>
      </c>
      <c r="C419" s="4" t="s">
        <v>13</v>
      </c>
      <c r="D419" s="4" t="s">
        <v>14</v>
      </c>
      <c r="E419" s="4">
        <v>40.0</v>
      </c>
      <c r="F419" s="36" t="s">
        <v>2652</v>
      </c>
      <c r="G419" s="4" t="s">
        <v>135</v>
      </c>
      <c r="H419" s="4">
        <v>376.0</v>
      </c>
      <c r="I419" s="4">
        <v>466.0</v>
      </c>
      <c r="J419" s="4">
        <v>842.0</v>
      </c>
      <c r="K419" s="36" t="s">
        <v>2543</v>
      </c>
    </row>
    <row r="420">
      <c r="A420" s="4">
        <v>2010.0</v>
      </c>
      <c r="B420" s="4" t="s">
        <v>298</v>
      </c>
      <c r="C420" s="4" t="s">
        <v>13</v>
      </c>
      <c r="D420" s="4" t="s">
        <v>14</v>
      </c>
      <c r="E420" s="4">
        <v>41.0</v>
      </c>
      <c r="F420" s="36" t="s">
        <v>1926</v>
      </c>
      <c r="G420" s="4" t="s">
        <v>2406</v>
      </c>
      <c r="H420" s="4">
        <v>410.0</v>
      </c>
      <c r="I420" s="4">
        <v>430.0</v>
      </c>
      <c r="J420" s="4">
        <v>840.0</v>
      </c>
      <c r="K420" s="36" t="s">
        <v>2543</v>
      </c>
    </row>
    <row r="421">
      <c r="A421" s="4">
        <v>2010.0</v>
      </c>
      <c r="B421" s="4" t="s">
        <v>298</v>
      </c>
      <c r="C421" s="4" t="s">
        <v>13</v>
      </c>
      <c r="D421" s="4" t="s">
        <v>14</v>
      </c>
      <c r="E421" s="4">
        <v>42.0</v>
      </c>
      <c r="F421" s="36" t="s">
        <v>2509</v>
      </c>
      <c r="G421" s="4" t="s">
        <v>2043</v>
      </c>
      <c r="H421" s="4">
        <v>350.0</v>
      </c>
      <c r="I421" s="4">
        <v>464.0</v>
      </c>
      <c r="J421" s="4">
        <v>814.0</v>
      </c>
      <c r="K421" s="36" t="s">
        <v>2537</v>
      </c>
    </row>
    <row r="422">
      <c r="A422" s="4">
        <v>2010.0</v>
      </c>
      <c r="B422" s="4" t="s">
        <v>298</v>
      </c>
      <c r="C422" s="4" t="s">
        <v>13</v>
      </c>
      <c r="D422" s="4" t="s">
        <v>14</v>
      </c>
      <c r="E422" s="4">
        <v>43.0</v>
      </c>
      <c r="F422" s="36" t="s">
        <v>2653</v>
      </c>
      <c r="G422" s="4" t="s">
        <v>1047</v>
      </c>
      <c r="H422" s="4">
        <v>390.0</v>
      </c>
      <c r="I422" s="4">
        <v>398.0</v>
      </c>
      <c r="J422" s="4">
        <v>788.0</v>
      </c>
      <c r="K422" s="36" t="s">
        <v>2543</v>
      </c>
    </row>
    <row r="423">
      <c r="A423" s="4">
        <v>2010.0</v>
      </c>
      <c r="B423" s="4" t="s">
        <v>298</v>
      </c>
      <c r="C423" s="4" t="s">
        <v>13</v>
      </c>
      <c r="D423" s="4" t="s">
        <v>14</v>
      </c>
      <c r="E423" s="4">
        <v>44.0</v>
      </c>
      <c r="F423" s="36" t="s">
        <v>2654</v>
      </c>
      <c r="G423" s="4" t="s">
        <v>1112</v>
      </c>
      <c r="H423" s="4">
        <v>380.0</v>
      </c>
      <c r="I423" s="4">
        <v>396.0</v>
      </c>
      <c r="J423" s="4">
        <v>776.0</v>
      </c>
    </row>
    <row r="424">
      <c r="A424" s="4">
        <v>2010.0</v>
      </c>
      <c r="B424" s="4" t="s">
        <v>298</v>
      </c>
      <c r="C424" s="4" t="s">
        <v>13</v>
      </c>
      <c r="D424" s="4" t="s">
        <v>14</v>
      </c>
      <c r="E424" s="4">
        <v>45.0</v>
      </c>
      <c r="F424" s="36" t="s">
        <v>2655</v>
      </c>
      <c r="G424" s="4" t="s">
        <v>2656</v>
      </c>
      <c r="H424" s="4">
        <v>324.0</v>
      </c>
      <c r="I424" s="4">
        <v>444.0</v>
      </c>
      <c r="J424" s="4">
        <v>768.0</v>
      </c>
      <c r="K424" s="36" t="s">
        <v>2543</v>
      </c>
    </row>
    <row r="425">
      <c r="A425" s="4">
        <v>2010.0</v>
      </c>
      <c r="B425" s="4" t="s">
        <v>298</v>
      </c>
      <c r="C425" s="4" t="s">
        <v>13</v>
      </c>
      <c r="D425" s="4" t="s">
        <v>14</v>
      </c>
      <c r="E425" s="4">
        <v>46.0</v>
      </c>
      <c r="F425" s="36" t="s">
        <v>2657</v>
      </c>
      <c r="G425" s="4" t="s">
        <v>1945</v>
      </c>
      <c r="H425" s="4">
        <v>344.0</v>
      </c>
      <c r="I425" s="4">
        <v>396.0</v>
      </c>
      <c r="J425" s="4">
        <v>740.0</v>
      </c>
    </row>
    <row r="426">
      <c r="A426" s="4">
        <v>2010.0</v>
      </c>
      <c r="B426" s="4" t="s">
        <v>298</v>
      </c>
      <c r="C426" s="4" t="s">
        <v>13</v>
      </c>
      <c r="D426" s="4" t="s">
        <v>14</v>
      </c>
      <c r="E426" s="4">
        <v>47.0</v>
      </c>
      <c r="F426" s="36" t="s">
        <v>2097</v>
      </c>
      <c r="G426" s="4" t="s">
        <v>1945</v>
      </c>
      <c r="H426" s="4">
        <v>350.0</v>
      </c>
      <c r="I426" s="4">
        <v>380.0</v>
      </c>
      <c r="J426" s="4">
        <v>730.0</v>
      </c>
      <c r="K426" s="36" t="s">
        <v>2537</v>
      </c>
    </row>
    <row r="427">
      <c r="A427" s="4">
        <v>2010.0</v>
      </c>
      <c r="B427" s="4" t="s">
        <v>298</v>
      </c>
      <c r="C427" s="4" t="s">
        <v>13</v>
      </c>
      <c r="D427" s="4" t="s">
        <v>14</v>
      </c>
      <c r="E427" s="4">
        <v>48.0</v>
      </c>
      <c r="F427" s="36" t="s">
        <v>2658</v>
      </c>
      <c r="G427" s="4" t="s">
        <v>2656</v>
      </c>
      <c r="H427" s="4">
        <v>338.0</v>
      </c>
      <c r="I427" s="4">
        <v>374.0</v>
      </c>
      <c r="J427" s="4">
        <v>712.0</v>
      </c>
      <c r="K427" s="36" t="s">
        <v>2536</v>
      </c>
    </row>
    <row r="428">
      <c r="A428" s="4">
        <v>2010.0</v>
      </c>
      <c r="B428" s="4" t="s">
        <v>298</v>
      </c>
      <c r="C428" s="4" t="s">
        <v>13</v>
      </c>
      <c r="D428" s="4" t="s">
        <v>14</v>
      </c>
      <c r="E428" s="4">
        <v>49.0</v>
      </c>
      <c r="F428" s="36" t="s">
        <v>2415</v>
      </c>
      <c r="G428" s="4" t="s">
        <v>129</v>
      </c>
      <c r="H428" s="4">
        <v>320.0</v>
      </c>
      <c r="I428" s="4">
        <v>374.0</v>
      </c>
      <c r="J428" s="4">
        <v>694.0</v>
      </c>
      <c r="K428" s="36" t="s">
        <v>2536</v>
      </c>
    </row>
    <row r="429">
      <c r="A429" s="4">
        <v>2010.0</v>
      </c>
      <c r="B429" s="4" t="s">
        <v>298</v>
      </c>
      <c r="C429" s="4" t="s">
        <v>13</v>
      </c>
      <c r="D429" s="4" t="s">
        <v>14</v>
      </c>
      <c r="E429" s="4">
        <v>50.0</v>
      </c>
      <c r="F429" s="36" t="s">
        <v>2418</v>
      </c>
      <c r="G429" s="4" t="s">
        <v>2043</v>
      </c>
      <c r="H429" s="4">
        <v>346.0</v>
      </c>
      <c r="I429" s="4">
        <v>332.0</v>
      </c>
      <c r="J429" s="4">
        <v>678.0</v>
      </c>
    </row>
    <row r="430">
      <c r="A430" s="4">
        <v>2010.0</v>
      </c>
      <c r="B430" s="4" t="s">
        <v>298</v>
      </c>
      <c r="C430" s="4" t="s">
        <v>13</v>
      </c>
      <c r="D430" s="4" t="s">
        <v>14</v>
      </c>
      <c r="E430" s="4">
        <v>51.0</v>
      </c>
      <c r="F430" s="36" t="s">
        <v>2659</v>
      </c>
      <c r="G430" s="4" t="s">
        <v>2656</v>
      </c>
      <c r="H430" s="4">
        <v>374.0</v>
      </c>
      <c r="I430" s="4">
        <v>288.0</v>
      </c>
      <c r="J430" s="4">
        <v>662.0</v>
      </c>
      <c r="K430" s="36" t="s">
        <v>2543</v>
      </c>
    </row>
    <row r="431">
      <c r="A431" s="4">
        <v>2010.0</v>
      </c>
      <c r="B431" s="4" t="s">
        <v>298</v>
      </c>
      <c r="C431" s="4" t="s">
        <v>13</v>
      </c>
      <c r="D431" s="4" t="s">
        <v>14</v>
      </c>
      <c r="E431" s="4">
        <v>52.0</v>
      </c>
      <c r="F431" s="36" t="s">
        <v>579</v>
      </c>
      <c r="G431" s="4" t="s">
        <v>2612</v>
      </c>
      <c r="H431" s="4">
        <v>490.0</v>
      </c>
      <c r="I431" s="4">
        <v>0.0</v>
      </c>
      <c r="J431" s="4">
        <v>490.0</v>
      </c>
    </row>
    <row r="432">
      <c r="A432" s="4">
        <v>2010.0</v>
      </c>
      <c r="B432" s="4" t="s">
        <v>298</v>
      </c>
      <c r="C432" s="4" t="s">
        <v>13</v>
      </c>
      <c r="D432" s="4" t="s">
        <v>14</v>
      </c>
      <c r="E432" s="4">
        <v>53.0</v>
      </c>
      <c r="F432" s="36" t="s">
        <v>2660</v>
      </c>
      <c r="G432" s="4" t="s">
        <v>654</v>
      </c>
      <c r="H432" s="4">
        <v>296.0</v>
      </c>
      <c r="I432" s="4">
        <v>0.0</v>
      </c>
      <c r="J432" s="4">
        <v>296.0</v>
      </c>
    </row>
    <row r="433">
      <c r="A433" s="4">
        <v>2010.0</v>
      </c>
      <c r="B433" s="4" t="s">
        <v>298</v>
      </c>
      <c r="C433" s="4" t="s">
        <v>13</v>
      </c>
      <c r="D433" s="4" t="s">
        <v>14</v>
      </c>
      <c r="E433" s="4">
        <v>54.0</v>
      </c>
      <c r="F433" s="36" t="s">
        <v>1399</v>
      </c>
      <c r="G433" s="4" t="s">
        <v>2612</v>
      </c>
      <c r="H433" s="4">
        <v>0.0</v>
      </c>
      <c r="I433" s="4">
        <v>140.0</v>
      </c>
      <c r="J433" s="4">
        <v>140.0</v>
      </c>
    </row>
    <row r="434">
      <c r="A434" s="4">
        <v>2010.0</v>
      </c>
      <c r="B434" s="4" t="s">
        <v>298</v>
      </c>
      <c r="C434" s="4" t="s">
        <v>13</v>
      </c>
      <c r="D434" s="4" t="s">
        <v>14</v>
      </c>
      <c r="E434" s="4">
        <v>55.0</v>
      </c>
      <c r="F434" s="36" t="s">
        <v>336</v>
      </c>
      <c r="G434" s="4" t="s">
        <v>1061</v>
      </c>
      <c r="H434" s="4">
        <v>468.0</v>
      </c>
      <c r="I434" s="4">
        <v>490.0</v>
      </c>
      <c r="J434" s="4">
        <v>958.0</v>
      </c>
      <c r="L434" s="4" t="s">
        <v>1980</v>
      </c>
    </row>
    <row r="435">
      <c r="A435" s="4">
        <v>2010.0</v>
      </c>
      <c r="B435" s="4" t="s">
        <v>298</v>
      </c>
      <c r="C435" s="4" t="s">
        <v>57</v>
      </c>
      <c r="D435" s="4" t="s">
        <v>14</v>
      </c>
      <c r="E435" s="4">
        <v>1.0</v>
      </c>
      <c r="F435" s="36" t="s">
        <v>2661</v>
      </c>
      <c r="G435" s="4" t="s">
        <v>2043</v>
      </c>
      <c r="H435" s="4">
        <v>460.0</v>
      </c>
      <c r="I435" s="4">
        <v>476.0</v>
      </c>
      <c r="J435" s="4">
        <v>936.0</v>
      </c>
    </row>
    <row r="436">
      <c r="A436" s="4">
        <v>2010.0</v>
      </c>
      <c r="B436" s="4" t="s">
        <v>298</v>
      </c>
      <c r="C436" s="4" t="s">
        <v>57</v>
      </c>
      <c r="D436" s="4" t="s">
        <v>14</v>
      </c>
      <c r="E436" s="4">
        <v>2.0</v>
      </c>
      <c r="F436" s="36" t="s">
        <v>2662</v>
      </c>
      <c r="G436" s="4" t="s">
        <v>1233</v>
      </c>
      <c r="H436" s="4">
        <v>398.0</v>
      </c>
      <c r="I436" s="4">
        <v>534.0</v>
      </c>
      <c r="J436" s="4">
        <v>932.0</v>
      </c>
      <c r="K436" s="36" t="s">
        <v>2537</v>
      </c>
    </row>
    <row r="437">
      <c r="A437" s="4">
        <v>2010.0</v>
      </c>
      <c r="B437" s="4" t="s">
        <v>298</v>
      </c>
      <c r="C437" s="4" t="s">
        <v>57</v>
      </c>
      <c r="D437" s="4" t="s">
        <v>14</v>
      </c>
      <c r="E437" s="4">
        <v>3.0</v>
      </c>
      <c r="F437" s="36" t="s">
        <v>1056</v>
      </c>
      <c r="G437" s="4" t="s">
        <v>1962</v>
      </c>
      <c r="H437" s="4">
        <v>444.0</v>
      </c>
      <c r="I437" s="4">
        <v>450.0</v>
      </c>
      <c r="J437" s="4">
        <v>894.0</v>
      </c>
      <c r="K437" s="36" t="s">
        <v>2537</v>
      </c>
    </row>
    <row r="438">
      <c r="A438" s="4">
        <v>2010.0</v>
      </c>
      <c r="B438" s="4" t="s">
        <v>298</v>
      </c>
      <c r="C438" s="4" t="s">
        <v>57</v>
      </c>
      <c r="D438" s="4" t="s">
        <v>14</v>
      </c>
      <c r="E438" s="4">
        <v>4.0</v>
      </c>
      <c r="F438" s="36" t="s">
        <v>610</v>
      </c>
      <c r="G438" s="4" t="s">
        <v>1400</v>
      </c>
      <c r="H438" s="4">
        <v>406.0</v>
      </c>
      <c r="I438" s="4">
        <v>482.0</v>
      </c>
      <c r="J438" s="4">
        <v>888.0</v>
      </c>
      <c r="K438" s="36" t="s">
        <v>2536</v>
      </c>
    </row>
    <row r="439">
      <c r="A439" s="4">
        <v>2010.0</v>
      </c>
      <c r="B439" s="4" t="s">
        <v>298</v>
      </c>
      <c r="C439" s="4" t="s">
        <v>57</v>
      </c>
      <c r="D439" s="4" t="s">
        <v>14</v>
      </c>
      <c r="E439" s="4">
        <v>5.0</v>
      </c>
      <c r="F439" s="36" t="s">
        <v>2421</v>
      </c>
      <c r="G439" s="4" t="s">
        <v>129</v>
      </c>
      <c r="H439" s="4">
        <v>492.0</v>
      </c>
      <c r="I439" s="4">
        <v>384.0</v>
      </c>
      <c r="J439" s="4">
        <v>876.0</v>
      </c>
    </row>
    <row r="440">
      <c r="A440" s="4">
        <v>2010.0</v>
      </c>
      <c r="B440" s="4" t="s">
        <v>298</v>
      </c>
      <c r="C440" s="4" t="s">
        <v>57</v>
      </c>
      <c r="D440" s="4" t="s">
        <v>14</v>
      </c>
      <c r="E440" s="4">
        <v>6.0</v>
      </c>
      <c r="F440" s="36" t="s">
        <v>1919</v>
      </c>
      <c r="G440" s="4" t="s">
        <v>1888</v>
      </c>
      <c r="H440" s="4">
        <v>416.0</v>
      </c>
      <c r="I440" s="4">
        <v>412.0</v>
      </c>
      <c r="J440" s="4">
        <v>828.0</v>
      </c>
      <c r="K440" s="36" t="s">
        <v>2533</v>
      </c>
    </row>
    <row r="441">
      <c r="A441" s="4">
        <v>2010.0</v>
      </c>
      <c r="B441" s="4" t="s">
        <v>298</v>
      </c>
      <c r="C441" s="4" t="s">
        <v>57</v>
      </c>
      <c r="D441" s="4" t="s">
        <v>14</v>
      </c>
      <c r="E441" s="4">
        <v>7.0</v>
      </c>
      <c r="F441" s="36" t="s">
        <v>1515</v>
      </c>
      <c r="G441" s="4" t="s">
        <v>654</v>
      </c>
      <c r="H441" s="4">
        <v>392.0</v>
      </c>
      <c r="I441" s="4">
        <v>418.0</v>
      </c>
      <c r="J441" s="4">
        <v>810.0</v>
      </c>
      <c r="K441" s="36" t="s">
        <v>2537</v>
      </c>
    </row>
    <row r="442">
      <c r="A442" s="4">
        <v>2010.0</v>
      </c>
      <c r="B442" s="4" t="s">
        <v>298</v>
      </c>
      <c r="C442" s="4" t="s">
        <v>57</v>
      </c>
      <c r="D442" s="4" t="s">
        <v>14</v>
      </c>
      <c r="E442" s="4">
        <v>8.0</v>
      </c>
      <c r="F442" s="36" t="s">
        <v>2420</v>
      </c>
      <c r="G442" s="4" t="s">
        <v>1977</v>
      </c>
      <c r="H442" s="4">
        <v>386.0</v>
      </c>
      <c r="I442" s="4">
        <v>424.0</v>
      </c>
      <c r="J442" s="4">
        <v>810.0</v>
      </c>
      <c r="K442" s="36" t="s">
        <v>2536</v>
      </c>
    </row>
    <row r="443">
      <c r="A443" s="4">
        <v>2010.0</v>
      </c>
      <c r="B443" s="4" t="s">
        <v>298</v>
      </c>
      <c r="C443" s="4" t="s">
        <v>57</v>
      </c>
      <c r="D443" s="4" t="s">
        <v>14</v>
      </c>
      <c r="E443" s="4">
        <v>9.0</v>
      </c>
      <c r="F443" s="36" t="s">
        <v>1599</v>
      </c>
      <c r="G443" s="4" t="s">
        <v>1754</v>
      </c>
      <c r="H443" s="4">
        <v>372.0</v>
      </c>
      <c r="I443" s="4">
        <v>428.0</v>
      </c>
      <c r="J443" s="4">
        <v>800.0</v>
      </c>
    </row>
    <row r="444">
      <c r="A444" s="4">
        <v>2010.0</v>
      </c>
      <c r="B444" s="4" t="s">
        <v>298</v>
      </c>
      <c r="C444" s="4" t="s">
        <v>57</v>
      </c>
      <c r="D444" s="4" t="s">
        <v>14</v>
      </c>
      <c r="E444" s="4">
        <v>10.0</v>
      </c>
      <c r="F444" s="36" t="s">
        <v>1514</v>
      </c>
      <c r="G444" s="4" t="s">
        <v>2043</v>
      </c>
      <c r="H444" s="4">
        <v>402.0</v>
      </c>
      <c r="I444" s="4">
        <v>394.0</v>
      </c>
      <c r="J444" s="4">
        <v>796.0</v>
      </c>
      <c r="K444" s="36" t="s">
        <v>2543</v>
      </c>
    </row>
    <row r="445">
      <c r="A445" s="4">
        <v>2010.0</v>
      </c>
      <c r="B445" s="4" t="s">
        <v>298</v>
      </c>
      <c r="C445" s="4" t="s">
        <v>57</v>
      </c>
      <c r="D445" s="4" t="s">
        <v>14</v>
      </c>
      <c r="E445" s="4">
        <v>11.0</v>
      </c>
      <c r="F445" s="36" t="s">
        <v>344</v>
      </c>
      <c r="G445" s="4" t="s">
        <v>250</v>
      </c>
      <c r="H445" s="4">
        <v>380.0</v>
      </c>
      <c r="I445" s="4">
        <v>390.0</v>
      </c>
      <c r="J445" s="4">
        <v>770.0</v>
      </c>
      <c r="K445" s="36" t="s">
        <v>2543</v>
      </c>
    </row>
    <row r="446">
      <c r="A446" s="4">
        <v>2010.0</v>
      </c>
      <c r="B446" s="4" t="s">
        <v>298</v>
      </c>
      <c r="C446" s="4" t="s">
        <v>57</v>
      </c>
      <c r="D446" s="4" t="s">
        <v>14</v>
      </c>
      <c r="E446" s="4">
        <v>12.0</v>
      </c>
      <c r="F446" s="36" t="s">
        <v>1834</v>
      </c>
      <c r="G446" s="4" t="s">
        <v>502</v>
      </c>
      <c r="H446" s="4">
        <v>340.0</v>
      </c>
      <c r="I446" s="4">
        <v>386.0</v>
      </c>
      <c r="J446" s="4">
        <v>726.0</v>
      </c>
      <c r="K446" s="36" t="s">
        <v>2543</v>
      </c>
    </row>
    <row r="447">
      <c r="A447" s="4">
        <v>2010.0</v>
      </c>
      <c r="B447" s="4" t="s">
        <v>298</v>
      </c>
      <c r="C447" s="4" t="s">
        <v>57</v>
      </c>
      <c r="D447" s="4" t="s">
        <v>14</v>
      </c>
      <c r="E447" s="4">
        <v>13.0</v>
      </c>
      <c r="F447" s="36" t="s">
        <v>2663</v>
      </c>
      <c r="G447" s="4" t="s">
        <v>1973</v>
      </c>
      <c r="H447" s="4">
        <v>322.0</v>
      </c>
      <c r="I447" s="4">
        <v>398.0</v>
      </c>
      <c r="J447" s="4">
        <v>720.0</v>
      </c>
      <c r="K447" s="36" t="s">
        <v>2543</v>
      </c>
    </row>
    <row r="448">
      <c r="A448" s="4">
        <v>2010.0</v>
      </c>
      <c r="B448" s="4" t="s">
        <v>298</v>
      </c>
      <c r="C448" s="4" t="s">
        <v>57</v>
      </c>
      <c r="D448" s="4" t="s">
        <v>14</v>
      </c>
      <c r="E448" s="4">
        <v>14.0</v>
      </c>
      <c r="F448" s="36" t="s">
        <v>171</v>
      </c>
      <c r="G448" s="4" t="s">
        <v>1754</v>
      </c>
      <c r="H448" s="4">
        <v>296.0</v>
      </c>
      <c r="I448" s="4">
        <v>388.0</v>
      </c>
      <c r="J448" s="4">
        <v>684.0</v>
      </c>
      <c r="K448" s="36" t="s">
        <v>2536</v>
      </c>
    </row>
    <row r="449">
      <c r="A449" s="4">
        <v>2010.0</v>
      </c>
      <c r="B449" s="4" t="s">
        <v>298</v>
      </c>
      <c r="C449" s="4" t="s">
        <v>57</v>
      </c>
      <c r="D449" s="4" t="s">
        <v>14</v>
      </c>
      <c r="E449" s="4">
        <v>15.0</v>
      </c>
      <c r="F449" s="36" t="s">
        <v>2109</v>
      </c>
      <c r="G449" s="4" t="s">
        <v>1945</v>
      </c>
      <c r="H449" s="4">
        <v>306.0</v>
      </c>
      <c r="I449" s="4">
        <v>362.0</v>
      </c>
      <c r="J449" s="4">
        <v>668.0</v>
      </c>
    </row>
    <row r="450">
      <c r="A450" s="4">
        <v>2010.0</v>
      </c>
      <c r="B450" s="4" t="s">
        <v>298</v>
      </c>
      <c r="C450" s="4" t="s">
        <v>57</v>
      </c>
      <c r="D450" s="4" t="s">
        <v>14</v>
      </c>
      <c r="E450" s="4">
        <v>16.0</v>
      </c>
      <c r="F450" s="36" t="s">
        <v>1936</v>
      </c>
      <c r="G450" s="4" t="s">
        <v>2612</v>
      </c>
      <c r="H450" s="4">
        <v>244.0</v>
      </c>
      <c r="I450" s="4">
        <v>288.0</v>
      </c>
      <c r="J450" s="4">
        <v>532.0</v>
      </c>
    </row>
    <row r="451">
      <c r="A451" s="4">
        <v>2010.0</v>
      </c>
      <c r="B451" s="4" t="s">
        <v>298</v>
      </c>
      <c r="C451" s="4" t="s">
        <v>57</v>
      </c>
      <c r="D451" s="4" t="s">
        <v>14</v>
      </c>
      <c r="E451" s="4">
        <v>17.0</v>
      </c>
      <c r="F451" s="36" t="s">
        <v>1059</v>
      </c>
      <c r="G451" s="4" t="s">
        <v>1047</v>
      </c>
      <c r="H451" s="4">
        <v>220.0</v>
      </c>
      <c r="I451" s="4">
        <v>260.0</v>
      </c>
      <c r="J451" s="4">
        <v>480.0</v>
      </c>
      <c r="K451" s="36" t="s">
        <v>2543</v>
      </c>
    </row>
    <row r="452">
      <c r="A452" s="4">
        <v>2010.0</v>
      </c>
      <c r="B452" s="4" t="s">
        <v>298</v>
      </c>
      <c r="C452" s="4" t="s">
        <v>57</v>
      </c>
      <c r="D452" s="4" t="s">
        <v>14</v>
      </c>
      <c r="E452" s="4">
        <v>18.0</v>
      </c>
      <c r="F452" s="36" t="s">
        <v>2664</v>
      </c>
      <c r="G452" s="4" t="s">
        <v>2656</v>
      </c>
      <c r="H452" s="4">
        <v>216.0</v>
      </c>
      <c r="I452" s="4">
        <v>258.0</v>
      </c>
      <c r="J452" s="4">
        <v>474.0</v>
      </c>
      <c r="K452" s="36" t="s">
        <v>2543</v>
      </c>
    </row>
    <row r="453">
      <c r="A453" s="4">
        <v>2010.0</v>
      </c>
      <c r="B453" s="4" t="s">
        <v>298</v>
      </c>
      <c r="C453" s="4" t="s">
        <v>57</v>
      </c>
      <c r="D453" s="4" t="s">
        <v>14</v>
      </c>
      <c r="E453" s="4">
        <v>19.0</v>
      </c>
      <c r="F453" s="36" t="s">
        <v>2665</v>
      </c>
      <c r="G453" s="4" t="s">
        <v>2656</v>
      </c>
      <c r="H453" s="4">
        <v>230.0</v>
      </c>
      <c r="I453" s="4">
        <v>180.0</v>
      </c>
      <c r="J453" s="4">
        <v>410.0</v>
      </c>
    </row>
    <row r="454">
      <c r="A454" s="4">
        <v>2010.0</v>
      </c>
      <c r="B454" s="4" t="s">
        <v>298</v>
      </c>
      <c r="C454" s="4" t="s">
        <v>57</v>
      </c>
      <c r="D454" s="4" t="s">
        <v>14</v>
      </c>
      <c r="E454" s="4">
        <v>20.0</v>
      </c>
      <c r="F454" s="36" t="s">
        <v>2666</v>
      </c>
      <c r="G454" s="4" t="s">
        <v>1945</v>
      </c>
      <c r="H454" s="4">
        <v>168.0</v>
      </c>
      <c r="I454" s="4">
        <v>154.0</v>
      </c>
      <c r="J454" s="4">
        <v>322.0</v>
      </c>
      <c r="K454" s="36" t="s">
        <v>2543</v>
      </c>
    </row>
    <row r="455">
      <c r="A455" s="4">
        <v>2010.0</v>
      </c>
      <c r="B455" s="4" t="s">
        <v>298</v>
      </c>
      <c r="C455" s="4" t="s">
        <v>57</v>
      </c>
      <c r="D455" s="4" t="s">
        <v>14</v>
      </c>
      <c r="E455" s="4">
        <v>21.0</v>
      </c>
      <c r="F455" s="36" t="s">
        <v>2667</v>
      </c>
      <c r="G455" s="4" t="s">
        <v>1962</v>
      </c>
      <c r="H455" s="4">
        <v>316.0</v>
      </c>
      <c r="I455" s="4">
        <v>0.0</v>
      </c>
      <c r="J455" s="4">
        <v>316.0</v>
      </c>
    </row>
    <row r="456">
      <c r="A456" s="4">
        <v>2010.0</v>
      </c>
      <c r="B456" s="4" t="s">
        <v>298</v>
      </c>
      <c r="C456" s="4" t="s">
        <v>57</v>
      </c>
      <c r="D456" s="4" t="s">
        <v>14</v>
      </c>
      <c r="E456" s="4">
        <v>22.0</v>
      </c>
      <c r="F456" s="36" t="s">
        <v>2668</v>
      </c>
      <c r="G456" s="4" t="s">
        <v>654</v>
      </c>
      <c r="H456" s="4">
        <v>218.0</v>
      </c>
      <c r="I456" s="4">
        <v>0.0</v>
      </c>
      <c r="J456" s="4">
        <v>218.0</v>
      </c>
    </row>
    <row r="457">
      <c r="A457" s="4">
        <v>2010.0</v>
      </c>
      <c r="B457" s="4" t="s">
        <v>298</v>
      </c>
      <c r="C457" s="4" t="s">
        <v>57</v>
      </c>
      <c r="D457" s="4" t="s">
        <v>14</v>
      </c>
      <c r="E457" s="4">
        <v>23.0</v>
      </c>
      <c r="F457" s="36" t="s">
        <v>349</v>
      </c>
      <c r="G457" s="4" t="s">
        <v>1754</v>
      </c>
      <c r="H457" s="4">
        <v>150.0</v>
      </c>
      <c r="I457" s="4">
        <v>0.0</v>
      </c>
      <c r="J457" s="4">
        <v>150.0</v>
      </c>
    </row>
    <row r="458">
      <c r="A458" s="4">
        <v>2010.0</v>
      </c>
      <c r="B458" s="4" t="s">
        <v>298</v>
      </c>
      <c r="C458" s="4" t="s">
        <v>57</v>
      </c>
      <c r="D458" s="4" t="s">
        <v>14</v>
      </c>
      <c r="E458" s="4">
        <v>24.0</v>
      </c>
      <c r="F458" s="36" t="s">
        <v>2252</v>
      </c>
      <c r="G458" s="4" t="s">
        <v>2455</v>
      </c>
      <c r="H458" s="4">
        <v>450.0</v>
      </c>
      <c r="I458" s="4">
        <v>386.0</v>
      </c>
      <c r="J458" s="4">
        <v>836.0</v>
      </c>
      <c r="L458" s="4" t="s">
        <v>1980</v>
      </c>
    </row>
    <row r="459">
      <c r="A459" s="4">
        <v>2010.0</v>
      </c>
      <c r="B459" s="4" t="s">
        <v>1835</v>
      </c>
      <c r="C459" s="4" t="s">
        <v>13</v>
      </c>
      <c r="D459" s="4" t="s">
        <v>14</v>
      </c>
      <c r="E459" s="4">
        <v>1.0</v>
      </c>
      <c r="F459" s="36" t="s">
        <v>2086</v>
      </c>
      <c r="G459" s="4" t="s">
        <v>404</v>
      </c>
      <c r="H459" s="4">
        <v>560.0</v>
      </c>
      <c r="I459" s="4">
        <v>510.0</v>
      </c>
      <c r="J459" s="4">
        <v>1070.0</v>
      </c>
      <c r="K459" s="36" t="s">
        <v>2533</v>
      </c>
    </row>
    <row r="460">
      <c r="A460" s="4">
        <v>2010.0</v>
      </c>
      <c r="B460" s="4" t="s">
        <v>1835</v>
      </c>
      <c r="C460" s="4" t="s">
        <v>13</v>
      </c>
      <c r="D460" s="4" t="s">
        <v>14</v>
      </c>
      <c r="E460" s="4">
        <v>2.0</v>
      </c>
      <c r="F460" s="36" t="s">
        <v>1592</v>
      </c>
      <c r="G460" s="4" t="s">
        <v>1754</v>
      </c>
      <c r="H460" s="4">
        <v>472.0</v>
      </c>
      <c r="I460" s="4">
        <v>504.0</v>
      </c>
      <c r="J460" s="4">
        <v>976.0</v>
      </c>
      <c r="K460" s="36" t="s">
        <v>2538</v>
      </c>
    </row>
    <row r="461">
      <c r="A461" s="4">
        <v>2010.0</v>
      </c>
      <c r="B461" s="4" t="s">
        <v>1835</v>
      </c>
      <c r="C461" s="4" t="s">
        <v>13</v>
      </c>
      <c r="D461" s="4" t="s">
        <v>14</v>
      </c>
      <c r="E461" s="4">
        <v>3.0</v>
      </c>
      <c r="F461" s="36" t="s">
        <v>1271</v>
      </c>
      <c r="G461" s="4" t="s">
        <v>1948</v>
      </c>
      <c r="H461" s="4">
        <v>460.0</v>
      </c>
      <c r="I461" s="4">
        <v>424.0</v>
      </c>
      <c r="J461" s="4">
        <v>884.0</v>
      </c>
      <c r="K461" s="36" t="s">
        <v>2543</v>
      </c>
    </row>
    <row r="462">
      <c r="A462" s="4">
        <v>2010.0</v>
      </c>
      <c r="B462" s="4" t="s">
        <v>1835</v>
      </c>
      <c r="C462" s="4" t="s">
        <v>13</v>
      </c>
      <c r="D462" s="4" t="s">
        <v>14</v>
      </c>
      <c r="E462" s="4">
        <v>4.0</v>
      </c>
      <c r="F462" s="36" t="s">
        <v>400</v>
      </c>
      <c r="G462" s="4" t="s">
        <v>1112</v>
      </c>
      <c r="H462" s="4">
        <v>446.0</v>
      </c>
      <c r="I462" s="4">
        <v>414.0</v>
      </c>
      <c r="J462" s="4">
        <v>860.0</v>
      </c>
      <c r="K462" s="36" t="s">
        <v>2538</v>
      </c>
    </row>
    <row r="463">
      <c r="A463" s="4">
        <v>2010.0</v>
      </c>
      <c r="B463" s="4" t="s">
        <v>1835</v>
      </c>
      <c r="C463" s="4" t="s">
        <v>13</v>
      </c>
      <c r="D463" s="4" t="s">
        <v>14</v>
      </c>
      <c r="E463" s="4">
        <v>5.0</v>
      </c>
      <c r="F463" s="36" t="s">
        <v>1836</v>
      </c>
      <c r="G463" s="4" t="s">
        <v>2111</v>
      </c>
      <c r="H463" s="4">
        <v>374.0</v>
      </c>
      <c r="I463" s="4">
        <v>380.0</v>
      </c>
      <c r="J463" s="4">
        <v>754.0</v>
      </c>
      <c r="K463" s="36" t="s">
        <v>2543</v>
      </c>
    </row>
    <row r="464">
      <c r="A464" s="4">
        <v>2010.0</v>
      </c>
      <c r="B464" s="4" t="s">
        <v>1835</v>
      </c>
      <c r="C464" s="4" t="s">
        <v>57</v>
      </c>
      <c r="D464" s="4" t="s">
        <v>14</v>
      </c>
      <c r="E464" s="4">
        <v>1.0</v>
      </c>
      <c r="F464" s="36" t="s">
        <v>1379</v>
      </c>
      <c r="G464" s="4" t="s">
        <v>1948</v>
      </c>
      <c r="H464" s="4">
        <v>448.0</v>
      </c>
      <c r="I464" s="4">
        <v>454.0</v>
      </c>
      <c r="J464" s="4">
        <v>902.0</v>
      </c>
      <c r="K464" s="36" t="s">
        <v>2543</v>
      </c>
    </row>
    <row r="465">
      <c r="A465" s="4">
        <v>2010.0</v>
      </c>
      <c r="B465" s="4" t="s">
        <v>1835</v>
      </c>
      <c r="C465" s="4" t="s">
        <v>57</v>
      </c>
      <c r="D465" s="4" t="s">
        <v>14</v>
      </c>
      <c r="E465" s="4">
        <v>2.0</v>
      </c>
      <c r="F465" s="36" t="s">
        <v>116</v>
      </c>
      <c r="G465" s="4" t="s">
        <v>1977</v>
      </c>
      <c r="H465" s="4">
        <v>422.0</v>
      </c>
      <c r="I465" s="4">
        <v>434.0</v>
      </c>
      <c r="J465" s="4">
        <v>856.0</v>
      </c>
      <c r="K465" s="36" t="s">
        <v>2543</v>
      </c>
    </row>
    <row r="466">
      <c r="A466" s="4">
        <v>2010.0</v>
      </c>
      <c r="B466" s="4" t="s">
        <v>1835</v>
      </c>
      <c r="C466" s="4" t="s">
        <v>57</v>
      </c>
      <c r="D466" s="4" t="s">
        <v>14</v>
      </c>
      <c r="E466" s="4">
        <v>3.0</v>
      </c>
      <c r="F466" s="36" t="s">
        <v>1989</v>
      </c>
      <c r="G466" s="4" t="s">
        <v>1977</v>
      </c>
      <c r="H466" s="4">
        <v>386.0</v>
      </c>
      <c r="I466" s="4">
        <v>354.0</v>
      </c>
      <c r="J466" s="4">
        <v>740.0</v>
      </c>
      <c r="K466" s="36" t="s">
        <v>2533</v>
      </c>
    </row>
    <row r="467">
      <c r="A467" s="4">
        <v>2010.0</v>
      </c>
      <c r="B467" s="4" t="s">
        <v>354</v>
      </c>
      <c r="C467" s="4" t="s">
        <v>13</v>
      </c>
      <c r="D467" s="4" t="s">
        <v>14</v>
      </c>
      <c r="E467" s="4">
        <v>1.0</v>
      </c>
      <c r="F467" s="36" t="s">
        <v>355</v>
      </c>
      <c r="G467" s="4" t="s">
        <v>1061</v>
      </c>
      <c r="H467" s="4">
        <v>892.0</v>
      </c>
      <c r="I467" s="4">
        <v>920.0</v>
      </c>
      <c r="J467" s="4">
        <v>1812.0</v>
      </c>
      <c r="K467" s="36" t="s">
        <v>2669</v>
      </c>
    </row>
    <row r="468">
      <c r="A468" s="4">
        <v>2010.0</v>
      </c>
      <c r="B468" s="4" t="s">
        <v>354</v>
      </c>
      <c r="C468" s="4" t="s">
        <v>13</v>
      </c>
      <c r="D468" s="4" t="s">
        <v>14</v>
      </c>
      <c r="E468" s="4">
        <v>2.0</v>
      </c>
      <c r="F468" s="36" t="s">
        <v>359</v>
      </c>
      <c r="G468" s="4" t="s">
        <v>2582</v>
      </c>
      <c r="H468" s="4">
        <v>912.0</v>
      </c>
      <c r="I468" s="4">
        <v>892.0</v>
      </c>
      <c r="J468" s="4">
        <v>1804.0</v>
      </c>
      <c r="K468" s="36" t="s">
        <v>2670</v>
      </c>
    </row>
    <row r="469">
      <c r="A469" s="4">
        <v>2010.0</v>
      </c>
      <c r="B469" s="4" t="s">
        <v>354</v>
      </c>
      <c r="C469" s="4" t="s">
        <v>13</v>
      </c>
      <c r="D469" s="4" t="s">
        <v>14</v>
      </c>
      <c r="E469" s="4">
        <v>3.0</v>
      </c>
      <c r="F469" s="36" t="s">
        <v>2430</v>
      </c>
      <c r="G469" s="4" t="s">
        <v>2367</v>
      </c>
      <c r="H469" s="4">
        <v>888.0</v>
      </c>
      <c r="I469" s="4">
        <v>904.0</v>
      </c>
      <c r="J469" s="4">
        <v>1792.0</v>
      </c>
      <c r="K469" s="36" t="s">
        <v>2671</v>
      </c>
    </row>
    <row r="470">
      <c r="A470" s="4">
        <v>2010.0</v>
      </c>
      <c r="B470" s="4" t="s">
        <v>354</v>
      </c>
      <c r="C470" s="4" t="s">
        <v>13</v>
      </c>
      <c r="D470" s="4" t="s">
        <v>14</v>
      </c>
      <c r="E470" s="4">
        <v>4.0</v>
      </c>
      <c r="F470" s="36" t="s">
        <v>361</v>
      </c>
      <c r="G470" s="4" t="s">
        <v>1987</v>
      </c>
      <c r="H470" s="4">
        <v>850.0</v>
      </c>
      <c r="I470" s="4">
        <v>902.0</v>
      </c>
      <c r="J470" s="4">
        <v>1752.0</v>
      </c>
      <c r="K470" s="36" t="s">
        <v>2672</v>
      </c>
    </row>
    <row r="471">
      <c r="A471" s="4">
        <v>2010.0</v>
      </c>
      <c r="B471" s="4" t="s">
        <v>354</v>
      </c>
      <c r="C471" s="4" t="s">
        <v>13</v>
      </c>
      <c r="D471" s="4" t="s">
        <v>14</v>
      </c>
      <c r="E471" s="4">
        <v>5.0</v>
      </c>
      <c r="F471" s="36" t="s">
        <v>358</v>
      </c>
      <c r="G471" s="4" t="s">
        <v>2673</v>
      </c>
      <c r="H471" s="4">
        <v>856.0</v>
      </c>
      <c r="I471" s="4">
        <v>890.0</v>
      </c>
      <c r="J471" s="4">
        <v>1746.0</v>
      </c>
      <c r="K471" s="36" t="s">
        <v>2674</v>
      </c>
    </row>
    <row r="472">
      <c r="A472" s="4">
        <v>2010.0</v>
      </c>
      <c r="B472" s="4" t="s">
        <v>354</v>
      </c>
      <c r="C472" s="4" t="s">
        <v>13</v>
      </c>
      <c r="D472" s="4" t="s">
        <v>14</v>
      </c>
      <c r="E472" s="4">
        <v>6.0</v>
      </c>
      <c r="F472" s="36" t="s">
        <v>765</v>
      </c>
      <c r="G472" s="4" t="s">
        <v>1754</v>
      </c>
      <c r="H472" s="4">
        <v>848.0</v>
      </c>
      <c r="I472" s="4">
        <v>894.0</v>
      </c>
      <c r="J472" s="4">
        <v>1742.0</v>
      </c>
      <c r="K472" s="36" t="s">
        <v>2675</v>
      </c>
    </row>
    <row r="473">
      <c r="A473" s="4">
        <v>2010.0</v>
      </c>
      <c r="B473" s="4" t="s">
        <v>354</v>
      </c>
      <c r="C473" s="4" t="s">
        <v>13</v>
      </c>
      <c r="D473" s="4" t="s">
        <v>14</v>
      </c>
      <c r="E473" s="4">
        <v>7.0</v>
      </c>
      <c r="F473" s="36" t="s">
        <v>2676</v>
      </c>
      <c r="G473" s="4" t="s">
        <v>1445</v>
      </c>
      <c r="H473" s="4">
        <v>872.0</v>
      </c>
      <c r="I473" s="4">
        <v>846.0</v>
      </c>
      <c r="J473" s="4">
        <v>1718.0</v>
      </c>
      <c r="K473" s="36" t="s">
        <v>2677</v>
      </c>
    </row>
    <row r="474">
      <c r="A474" s="4">
        <v>2010.0</v>
      </c>
      <c r="B474" s="4" t="s">
        <v>354</v>
      </c>
      <c r="C474" s="4" t="s">
        <v>13</v>
      </c>
      <c r="D474" s="4" t="s">
        <v>14</v>
      </c>
      <c r="E474" s="4">
        <v>8.0</v>
      </c>
      <c r="F474" s="36" t="s">
        <v>1894</v>
      </c>
      <c r="G474" s="4" t="s">
        <v>1945</v>
      </c>
      <c r="H474" s="4">
        <v>832.0</v>
      </c>
      <c r="I474" s="4">
        <v>862.0</v>
      </c>
      <c r="J474" s="4">
        <v>1694.0</v>
      </c>
      <c r="K474" s="36" t="s">
        <v>2678</v>
      </c>
    </row>
    <row r="475">
      <c r="A475" s="4">
        <v>2010.0</v>
      </c>
      <c r="B475" s="4" t="s">
        <v>354</v>
      </c>
      <c r="C475" s="4" t="s">
        <v>13</v>
      </c>
      <c r="D475" s="4" t="s">
        <v>14</v>
      </c>
      <c r="E475" s="4">
        <v>9.0</v>
      </c>
      <c r="F475" s="36" t="s">
        <v>2197</v>
      </c>
      <c r="G475" s="4" t="s">
        <v>2020</v>
      </c>
      <c r="H475" s="4">
        <v>816.0</v>
      </c>
      <c r="I475" s="4">
        <v>872.0</v>
      </c>
      <c r="J475" s="4">
        <v>1688.0</v>
      </c>
      <c r="K475" s="36" t="s">
        <v>2679</v>
      </c>
    </row>
    <row r="476">
      <c r="A476" s="4">
        <v>2010.0</v>
      </c>
      <c r="B476" s="4" t="s">
        <v>354</v>
      </c>
      <c r="C476" s="4" t="s">
        <v>13</v>
      </c>
      <c r="D476" s="4" t="s">
        <v>14</v>
      </c>
      <c r="E476" s="4">
        <v>10.0</v>
      </c>
      <c r="F476" s="36" t="s">
        <v>625</v>
      </c>
      <c r="G476" s="4" t="s">
        <v>2182</v>
      </c>
      <c r="H476" s="4">
        <v>834.0</v>
      </c>
      <c r="I476" s="4">
        <v>836.0</v>
      </c>
      <c r="J476" s="4">
        <v>1670.0</v>
      </c>
      <c r="K476" s="36" t="s">
        <v>2680</v>
      </c>
    </row>
    <row r="477">
      <c r="A477" s="4">
        <v>2010.0</v>
      </c>
      <c r="B477" s="4" t="s">
        <v>354</v>
      </c>
      <c r="C477" s="4" t="s">
        <v>13</v>
      </c>
      <c r="D477" s="4" t="s">
        <v>14</v>
      </c>
      <c r="E477" s="4">
        <v>11.0</v>
      </c>
      <c r="F477" s="36" t="s">
        <v>617</v>
      </c>
      <c r="G477" s="4" t="s">
        <v>447</v>
      </c>
      <c r="H477" s="4">
        <v>830.0</v>
      </c>
      <c r="I477" s="4">
        <v>830.0</v>
      </c>
      <c r="J477" s="4">
        <v>1660.0</v>
      </c>
      <c r="K477" s="36" t="s">
        <v>2681</v>
      </c>
    </row>
    <row r="478">
      <c r="A478" s="4">
        <v>2010.0</v>
      </c>
      <c r="B478" s="4" t="s">
        <v>354</v>
      </c>
      <c r="C478" s="4" t="s">
        <v>13</v>
      </c>
      <c r="D478" s="4" t="s">
        <v>14</v>
      </c>
      <c r="E478" s="4">
        <v>12.0</v>
      </c>
      <c r="F478" s="36" t="s">
        <v>1606</v>
      </c>
      <c r="G478" s="4" t="s">
        <v>1888</v>
      </c>
      <c r="H478" s="4">
        <v>844.0</v>
      </c>
      <c r="I478" s="4">
        <v>808.0</v>
      </c>
      <c r="J478" s="4">
        <v>1652.0</v>
      </c>
      <c r="K478" s="36" t="s">
        <v>2682</v>
      </c>
    </row>
    <row r="479">
      <c r="A479" s="4">
        <v>2010.0</v>
      </c>
      <c r="B479" s="4" t="s">
        <v>354</v>
      </c>
      <c r="C479" s="4" t="s">
        <v>13</v>
      </c>
      <c r="D479" s="4" t="s">
        <v>14</v>
      </c>
      <c r="E479" s="4">
        <v>13.0</v>
      </c>
      <c r="F479" s="36" t="s">
        <v>1733</v>
      </c>
      <c r="G479" s="4" t="s">
        <v>1987</v>
      </c>
      <c r="H479" s="4">
        <v>810.0</v>
      </c>
      <c r="I479" s="4">
        <v>838.0</v>
      </c>
      <c r="J479" s="4">
        <v>1648.0</v>
      </c>
      <c r="K479" s="36" t="s">
        <v>2681</v>
      </c>
    </row>
    <row r="480">
      <c r="A480" s="4">
        <v>2010.0</v>
      </c>
      <c r="B480" s="4" t="s">
        <v>354</v>
      </c>
      <c r="C480" s="4" t="s">
        <v>13</v>
      </c>
      <c r="D480" s="4" t="s">
        <v>14</v>
      </c>
      <c r="E480" s="4">
        <v>14.0</v>
      </c>
      <c r="F480" s="36" t="s">
        <v>2683</v>
      </c>
      <c r="G480" s="4" t="s">
        <v>2166</v>
      </c>
      <c r="H480" s="4">
        <v>806.0</v>
      </c>
      <c r="I480" s="4">
        <v>836.0</v>
      </c>
      <c r="J480" s="4">
        <v>1642.0</v>
      </c>
      <c r="K480" s="36" t="s">
        <v>2593</v>
      </c>
    </row>
    <row r="481">
      <c r="A481" s="4">
        <v>2010.0</v>
      </c>
      <c r="B481" s="4" t="s">
        <v>354</v>
      </c>
      <c r="C481" s="4" t="s">
        <v>13</v>
      </c>
      <c r="D481" s="4" t="s">
        <v>14</v>
      </c>
      <c r="E481" s="4">
        <v>15.0</v>
      </c>
      <c r="F481" s="36" t="s">
        <v>2433</v>
      </c>
      <c r="G481" s="4" t="s">
        <v>1975</v>
      </c>
      <c r="H481" s="4">
        <v>794.0</v>
      </c>
      <c r="I481" s="4">
        <v>832.0</v>
      </c>
      <c r="J481" s="4">
        <v>1626.0</v>
      </c>
      <c r="K481" s="36" t="s">
        <v>2684</v>
      </c>
    </row>
    <row r="482">
      <c r="A482" s="4">
        <v>2010.0</v>
      </c>
      <c r="B482" s="4" t="s">
        <v>354</v>
      </c>
      <c r="C482" s="4" t="s">
        <v>13</v>
      </c>
      <c r="D482" s="4" t="s">
        <v>14</v>
      </c>
      <c r="E482" s="36">
        <f t="shared" ref="E482:E483" si="6">16</f>
        <v>16</v>
      </c>
      <c r="F482" s="36" t="s">
        <v>2685</v>
      </c>
      <c r="G482" s="4" t="s">
        <v>1796</v>
      </c>
      <c r="H482" s="4">
        <v>812.0</v>
      </c>
      <c r="I482" s="4">
        <v>812.0</v>
      </c>
      <c r="J482" s="4">
        <v>1624.0</v>
      </c>
      <c r="K482" s="36" t="s">
        <v>2686</v>
      </c>
    </row>
    <row r="483">
      <c r="A483" s="4">
        <v>2010.0</v>
      </c>
      <c r="B483" s="4" t="s">
        <v>354</v>
      </c>
      <c r="C483" s="4" t="s">
        <v>13</v>
      </c>
      <c r="D483" s="4" t="s">
        <v>14</v>
      </c>
      <c r="E483" s="36">
        <f t="shared" si="6"/>
        <v>16</v>
      </c>
      <c r="F483" s="36" t="s">
        <v>382</v>
      </c>
      <c r="G483" s="4" t="s">
        <v>1975</v>
      </c>
      <c r="H483" s="4">
        <v>794.0</v>
      </c>
      <c r="I483" s="4">
        <v>830.0</v>
      </c>
      <c r="J483" s="4">
        <v>1624.0</v>
      </c>
      <c r="K483" s="36" t="s">
        <v>2686</v>
      </c>
    </row>
    <row r="484">
      <c r="A484" s="4">
        <v>2010.0</v>
      </c>
      <c r="B484" s="4" t="s">
        <v>354</v>
      </c>
      <c r="C484" s="4" t="s">
        <v>13</v>
      </c>
      <c r="D484" s="4" t="s">
        <v>14</v>
      </c>
      <c r="E484" s="4">
        <v>18.0</v>
      </c>
      <c r="F484" s="36" t="s">
        <v>2687</v>
      </c>
      <c r="G484" s="4" t="s">
        <v>2361</v>
      </c>
      <c r="H484" s="4">
        <v>810.0</v>
      </c>
      <c r="I484" s="4">
        <v>812.0</v>
      </c>
      <c r="J484" s="4">
        <v>1622.0</v>
      </c>
      <c r="K484" s="36" t="s">
        <v>2592</v>
      </c>
    </row>
    <row r="485">
      <c r="A485" s="4">
        <v>2010.0</v>
      </c>
      <c r="B485" s="4" t="s">
        <v>354</v>
      </c>
      <c r="C485" s="4" t="s">
        <v>13</v>
      </c>
      <c r="D485" s="4" t="s">
        <v>14</v>
      </c>
      <c r="E485" s="4">
        <v>19.0</v>
      </c>
      <c r="F485" s="36" t="s">
        <v>1520</v>
      </c>
      <c r="G485" s="4" t="s">
        <v>2606</v>
      </c>
      <c r="H485" s="4">
        <v>786.0</v>
      </c>
      <c r="I485" s="4">
        <v>834.0</v>
      </c>
      <c r="J485" s="4">
        <v>1620.0</v>
      </c>
      <c r="K485" s="36" t="s">
        <v>2592</v>
      </c>
    </row>
    <row r="486">
      <c r="A486" s="4">
        <v>2010.0</v>
      </c>
      <c r="B486" s="4" t="s">
        <v>354</v>
      </c>
      <c r="C486" s="4" t="s">
        <v>13</v>
      </c>
      <c r="D486" s="4" t="s">
        <v>14</v>
      </c>
      <c r="E486" s="4">
        <v>20.0</v>
      </c>
      <c r="F486" s="36" t="s">
        <v>371</v>
      </c>
      <c r="G486" s="4" t="s">
        <v>2606</v>
      </c>
      <c r="H486" s="4">
        <v>794.0</v>
      </c>
      <c r="I486" s="4">
        <v>824.0</v>
      </c>
      <c r="J486" s="4">
        <v>1618.0</v>
      </c>
      <c r="K486" s="36" t="s">
        <v>2592</v>
      </c>
    </row>
    <row r="487">
      <c r="A487" s="4">
        <v>2010.0</v>
      </c>
      <c r="B487" s="4" t="s">
        <v>354</v>
      </c>
      <c r="C487" s="4" t="s">
        <v>13</v>
      </c>
      <c r="D487" s="4" t="s">
        <v>14</v>
      </c>
      <c r="E487" s="4">
        <v>21.0</v>
      </c>
      <c r="F487" s="36" t="s">
        <v>2257</v>
      </c>
      <c r="G487" s="4" t="s">
        <v>2063</v>
      </c>
      <c r="H487" s="4">
        <v>802.0</v>
      </c>
      <c r="I487" s="4">
        <v>816.0</v>
      </c>
      <c r="J487" s="4">
        <v>1618.0</v>
      </c>
      <c r="K487" s="36" t="s">
        <v>2686</v>
      </c>
    </row>
    <row r="488">
      <c r="A488" s="4">
        <v>2010.0</v>
      </c>
      <c r="B488" s="4" t="s">
        <v>354</v>
      </c>
      <c r="C488" s="4" t="s">
        <v>13</v>
      </c>
      <c r="D488" s="4" t="s">
        <v>14</v>
      </c>
      <c r="E488" s="4">
        <v>22.0</v>
      </c>
      <c r="F488" s="36" t="s">
        <v>2688</v>
      </c>
      <c r="G488" s="4" t="s">
        <v>2437</v>
      </c>
      <c r="H488" s="4">
        <v>806.0</v>
      </c>
      <c r="I488" s="4">
        <v>810.0</v>
      </c>
      <c r="J488" s="4">
        <v>1616.0</v>
      </c>
      <c r="K488" s="36" t="s">
        <v>2689</v>
      </c>
    </row>
    <row r="489">
      <c r="A489" s="4">
        <v>2010.0</v>
      </c>
      <c r="B489" s="4" t="s">
        <v>354</v>
      </c>
      <c r="C489" s="4" t="s">
        <v>13</v>
      </c>
      <c r="D489" s="4" t="s">
        <v>14</v>
      </c>
      <c r="E489" s="4">
        <v>23.0</v>
      </c>
      <c r="F489" s="36" t="s">
        <v>2523</v>
      </c>
      <c r="G489" s="4" t="s">
        <v>2612</v>
      </c>
      <c r="H489" s="4">
        <v>782.0</v>
      </c>
      <c r="I489" s="4">
        <v>832.0</v>
      </c>
      <c r="J489" s="4">
        <v>1614.0</v>
      </c>
      <c r="K489" s="36" t="s">
        <v>2619</v>
      </c>
    </row>
    <row r="490">
      <c r="A490" s="4">
        <v>2010.0</v>
      </c>
      <c r="B490" s="4" t="s">
        <v>354</v>
      </c>
      <c r="C490" s="4" t="s">
        <v>13</v>
      </c>
      <c r="D490" s="4" t="s">
        <v>14</v>
      </c>
      <c r="E490" s="36">
        <f t="shared" ref="E490:E491" si="7">24</f>
        <v>24</v>
      </c>
      <c r="F490" s="36" t="s">
        <v>2690</v>
      </c>
      <c r="G490" s="4" t="s">
        <v>2055</v>
      </c>
      <c r="H490" s="4">
        <v>792.0</v>
      </c>
      <c r="I490" s="4">
        <v>812.0</v>
      </c>
      <c r="J490" s="4">
        <v>1604.0</v>
      </c>
      <c r="K490" s="36" t="s">
        <v>2689</v>
      </c>
    </row>
    <row r="491">
      <c r="A491" s="4">
        <v>2010.0</v>
      </c>
      <c r="B491" s="4" t="s">
        <v>354</v>
      </c>
      <c r="C491" s="4" t="s">
        <v>13</v>
      </c>
      <c r="D491" s="4" t="s">
        <v>14</v>
      </c>
      <c r="E491" s="36">
        <f t="shared" si="7"/>
        <v>24</v>
      </c>
      <c r="F491" s="36" t="s">
        <v>2518</v>
      </c>
      <c r="G491" s="4" t="s">
        <v>2437</v>
      </c>
      <c r="H491" s="4">
        <v>810.0</v>
      </c>
      <c r="I491" s="4">
        <v>794.0</v>
      </c>
      <c r="J491" s="4">
        <v>1604.0</v>
      </c>
      <c r="K491" s="36" t="s">
        <v>2689</v>
      </c>
    </row>
    <row r="492">
      <c r="A492" s="4">
        <v>2010.0</v>
      </c>
      <c r="B492" s="4" t="s">
        <v>354</v>
      </c>
      <c r="C492" s="4" t="s">
        <v>13</v>
      </c>
      <c r="D492" s="4" t="s">
        <v>14</v>
      </c>
      <c r="E492" s="4">
        <v>26.0</v>
      </c>
      <c r="F492" s="36" t="s">
        <v>2691</v>
      </c>
      <c r="G492" s="4" t="s">
        <v>1796</v>
      </c>
      <c r="H492" s="4">
        <v>774.0</v>
      </c>
      <c r="I492" s="4">
        <v>826.0</v>
      </c>
      <c r="J492" s="4">
        <v>1600.0</v>
      </c>
      <c r="K492" s="36" t="s">
        <v>2619</v>
      </c>
    </row>
    <row r="493">
      <c r="A493" s="4">
        <v>2010.0</v>
      </c>
      <c r="B493" s="4" t="s">
        <v>354</v>
      </c>
      <c r="C493" s="4" t="s">
        <v>13</v>
      </c>
      <c r="D493" s="4" t="s">
        <v>14</v>
      </c>
      <c r="E493" s="4">
        <v>27.0</v>
      </c>
      <c r="F493" s="36" t="s">
        <v>2118</v>
      </c>
      <c r="G493" s="4" t="s">
        <v>2673</v>
      </c>
      <c r="H493" s="4">
        <v>784.0</v>
      </c>
      <c r="I493" s="4">
        <v>814.0</v>
      </c>
      <c r="J493" s="4">
        <v>1598.0</v>
      </c>
      <c r="K493" s="36" t="s">
        <v>2592</v>
      </c>
    </row>
    <row r="494">
      <c r="A494" s="4">
        <v>2010.0</v>
      </c>
      <c r="B494" s="4" t="s">
        <v>354</v>
      </c>
      <c r="C494" s="4" t="s">
        <v>13</v>
      </c>
      <c r="D494" s="4" t="s">
        <v>14</v>
      </c>
      <c r="E494" s="4">
        <v>28.0</v>
      </c>
      <c r="F494" s="36" t="s">
        <v>188</v>
      </c>
      <c r="G494" s="4" t="s">
        <v>654</v>
      </c>
      <c r="H494" s="4">
        <v>796.0</v>
      </c>
      <c r="I494" s="4">
        <v>800.0</v>
      </c>
      <c r="J494" s="4">
        <v>1596.0</v>
      </c>
      <c r="K494" s="36" t="s">
        <v>2592</v>
      </c>
    </row>
    <row r="495">
      <c r="A495" s="4">
        <v>2010.0</v>
      </c>
      <c r="B495" s="4" t="s">
        <v>354</v>
      </c>
      <c r="C495" s="4" t="s">
        <v>13</v>
      </c>
      <c r="D495" s="4" t="s">
        <v>14</v>
      </c>
      <c r="E495" s="4">
        <v>29.0</v>
      </c>
      <c r="F495" s="36" t="s">
        <v>2405</v>
      </c>
      <c r="G495" s="4" t="s">
        <v>2055</v>
      </c>
      <c r="H495" s="4">
        <v>808.0</v>
      </c>
      <c r="I495" s="4">
        <v>776.0</v>
      </c>
      <c r="J495" s="4">
        <v>1584.0</v>
      </c>
      <c r="K495" s="36" t="s">
        <v>2692</v>
      </c>
    </row>
    <row r="496">
      <c r="A496" s="4">
        <v>2010.0</v>
      </c>
      <c r="B496" s="4" t="s">
        <v>354</v>
      </c>
      <c r="C496" s="4" t="s">
        <v>13</v>
      </c>
      <c r="D496" s="4" t="s">
        <v>14</v>
      </c>
      <c r="E496" s="4">
        <v>30.0</v>
      </c>
      <c r="F496" s="36" t="s">
        <v>1554</v>
      </c>
      <c r="G496" s="4" t="s">
        <v>169</v>
      </c>
      <c r="H496" s="4">
        <v>770.0</v>
      </c>
      <c r="I496" s="4">
        <v>804.0</v>
      </c>
      <c r="J496" s="4">
        <v>1574.0</v>
      </c>
      <c r="K496" s="36" t="s">
        <v>2592</v>
      </c>
    </row>
    <row r="497">
      <c r="A497" s="4">
        <v>2010.0</v>
      </c>
      <c r="B497" s="4" t="s">
        <v>354</v>
      </c>
      <c r="C497" s="4" t="s">
        <v>13</v>
      </c>
      <c r="D497" s="4" t="s">
        <v>14</v>
      </c>
      <c r="E497" s="4">
        <v>31.0</v>
      </c>
      <c r="F497" s="36" t="s">
        <v>2693</v>
      </c>
      <c r="G497" s="4" t="s">
        <v>2437</v>
      </c>
      <c r="H497" s="4">
        <v>806.0</v>
      </c>
      <c r="I497" s="4">
        <v>768.0</v>
      </c>
      <c r="J497" s="4">
        <v>1574.0</v>
      </c>
      <c r="K497" s="36" t="s">
        <v>2619</v>
      </c>
    </row>
    <row r="498">
      <c r="A498" s="4">
        <v>2010.0</v>
      </c>
      <c r="B498" s="4" t="s">
        <v>354</v>
      </c>
      <c r="C498" s="4" t="s">
        <v>13</v>
      </c>
      <c r="D498" s="4" t="s">
        <v>14</v>
      </c>
      <c r="E498" s="4">
        <v>32.0</v>
      </c>
      <c r="F498" s="36" t="s">
        <v>624</v>
      </c>
      <c r="G498" s="4" t="s">
        <v>1796</v>
      </c>
      <c r="H498" s="4">
        <v>762.0</v>
      </c>
      <c r="I498" s="4">
        <v>812.0</v>
      </c>
      <c r="J498" s="4">
        <v>1574.0</v>
      </c>
      <c r="K498" s="36" t="s">
        <v>2595</v>
      </c>
    </row>
    <row r="499">
      <c r="A499" s="4">
        <v>2010.0</v>
      </c>
      <c r="B499" s="4" t="s">
        <v>354</v>
      </c>
      <c r="C499" s="4" t="s">
        <v>13</v>
      </c>
      <c r="D499" s="4" t="s">
        <v>14</v>
      </c>
      <c r="E499" s="4">
        <v>33.0</v>
      </c>
      <c r="F499" s="36" t="s">
        <v>1728</v>
      </c>
      <c r="G499" s="4" t="s">
        <v>1953</v>
      </c>
      <c r="H499" s="4">
        <v>806.0</v>
      </c>
      <c r="I499" s="4">
        <v>758.0</v>
      </c>
      <c r="J499" s="4">
        <v>1564.0</v>
      </c>
      <c r="K499" s="36" t="s">
        <v>2593</v>
      </c>
    </row>
    <row r="500">
      <c r="A500" s="4">
        <v>2010.0</v>
      </c>
      <c r="B500" s="4" t="s">
        <v>354</v>
      </c>
      <c r="C500" s="4" t="s">
        <v>13</v>
      </c>
      <c r="D500" s="4" t="s">
        <v>14</v>
      </c>
      <c r="E500" s="4">
        <v>34.0</v>
      </c>
      <c r="F500" s="36" t="s">
        <v>2694</v>
      </c>
      <c r="G500" s="4" t="s">
        <v>2361</v>
      </c>
      <c r="H500" s="4">
        <v>740.0</v>
      </c>
      <c r="I500" s="4">
        <v>780.0</v>
      </c>
      <c r="J500" s="4">
        <v>1520.0</v>
      </c>
      <c r="K500" s="36" t="s">
        <v>2555</v>
      </c>
    </row>
    <row r="501">
      <c r="A501" s="4">
        <v>2010.0</v>
      </c>
      <c r="B501" s="4" t="s">
        <v>354</v>
      </c>
      <c r="C501" s="4" t="s">
        <v>13</v>
      </c>
      <c r="D501" s="4" t="s">
        <v>14</v>
      </c>
      <c r="E501" s="4">
        <v>35.0</v>
      </c>
      <c r="F501" s="36" t="s">
        <v>1146</v>
      </c>
      <c r="G501" s="4" t="s">
        <v>129</v>
      </c>
      <c r="H501" s="4">
        <v>780.0</v>
      </c>
      <c r="I501" s="4">
        <v>738.0</v>
      </c>
      <c r="J501" s="4">
        <v>1518.0</v>
      </c>
      <c r="K501" s="36" t="s">
        <v>2600</v>
      </c>
    </row>
    <row r="502">
      <c r="A502" s="4">
        <v>2010.0</v>
      </c>
      <c r="B502" s="4" t="s">
        <v>354</v>
      </c>
      <c r="C502" s="4" t="s">
        <v>13</v>
      </c>
      <c r="D502" s="4" t="s">
        <v>14</v>
      </c>
      <c r="E502" s="4">
        <v>36.0</v>
      </c>
      <c r="F502" s="36" t="s">
        <v>969</v>
      </c>
      <c r="G502" s="4" t="s">
        <v>1411</v>
      </c>
      <c r="H502" s="4">
        <v>758.0</v>
      </c>
      <c r="I502" s="4">
        <v>724.0</v>
      </c>
      <c r="J502" s="4">
        <v>1482.0</v>
      </c>
      <c r="K502" s="36" t="s">
        <v>2555</v>
      </c>
    </row>
    <row r="503">
      <c r="A503" s="4">
        <v>2010.0</v>
      </c>
      <c r="B503" s="4" t="s">
        <v>354</v>
      </c>
      <c r="C503" s="4" t="s">
        <v>13</v>
      </c>
      <c r="D503" s="4" t="s">
        <v>14</v>
      </c>
      <c r="E503" s="4">
        <v>37.0</v>
      </c>
      <c r="F503" s="36" t="s">
        <v>1653</v>
      </c>
      <c r="G503" s="4" t="s">
        <v>1796</v>
      </c>
      <c r="H503" s="4">
        <v>752.0</v>
      </c>
      <c r="I503" s="4">
        <v>726.0</v>
      </c>
      <c r="J503" s="4">
        <v>1478.0</v>
      </c>
      <c r="K503" s="36" t="s">
        <v>2601</v>
      </c>
    </row>
    <row r="504">
      <c r="A504" s="4">
        <v>2010.0</v>
      </c>
      <c r="B504" s="4" t="s">
        <v>354</v>
      </c>
      <c r="C504" s="4" t="s">
        <v>13</v>
      </c>
      <c r="D504" s="4" t="s">
        <v>14</v>
      </c>
      <c r="E504" s="4">
        <v>38.0</v>
      </c>
      <c r="F504" s="36" t="s">
        <v>2695</v>
      </c>
      <c r="G504" s="4" t="s">
        <v>2437</v>
      </c>
      <c r="H504" s="4">
        <v>708.0</v>
      </c>
      <c r="I504" s="4">
        <v>770.0</v>
      </c>
      <c r="J504" s="4">
        <v>1478.0</v>
      </c>
      <c r="K504" s="36" t="s">
        <v>2559</v>
      </c>
    </row>
    <row r="505">
      <c r="A505" s="4">
        <v>2010.0</v>
      </c>
      <c r="B505" s="4" t="s">
        <v>354</v>
      </c>
      <c r="C505" s="4" t="s">
        <v>13</v>
      </c>
      <c r="D505" s="4" t="s">
        <v>14</v>
      </c>
      <c r="E505" s="4">
        <v>39.0</v>
      </c>
      <c r="F505" s="36" t="s">
        <v>2696</v>
      </c>
      <c r="G505" s="4" t="s">
        <v>2437</v>
      </c>
      <c r="H505" s="4">
        <v>738.0</v>
      </c>
      <c r="I505" s="4">
        <v>730.0</v>
      </c>
      <c r="J505" s="4">
        <v>1468.0</v>
      </c>
      <c r="K505" s="36" t="s">
        <v>2602</v>
      </c>
    </row>
    <row r="506">
      <c r="A506" s="4">
        <v>2010.0</v>
      </c>
      <c r="B506" s="4" t="s">
        <v>354</v>
      </c>
      <c r="C506" s="4" t="s">
        <v>13</v>
      </c>
      <c r="D506" s="4" t="s">
        <v>14</v>
      </c>
      <c r="E506" s="4">
        <v>40.0</v>
      </c>
      <c r="F506" s="36" t="s">
        <v>2697</v>
      </c>
      <c r="G506" s="4" t="s">
        <v>239</v>
      </c>
      <c r="H506" s="4">
        <v>720.0</v>
      </c>
      <c r="I506" s="4">
        <v>726.0</v>
      </c>
      <c r="J506" s="4">
        <v>1446.0</v>
      </c>
      <c r="K506" s="36" t="s">
        <v>2559</v>
      </c>
    </row>
    <row r="507">
      <c r="A507" s="4">
        <v>2010.0</v>
      </c>
      <c r="B507" s="4" t="s">
        <v>354</v>
      </c>
      <c r="C507" s="4" t="s">
        <v>13</v>
      </c>
      <c r="D507" s="4" t="s">
        <v>14</v>
      </c>
      <c r="E507" s="4">
        <v>41.0</v>
      </c>
      <c r="F507" s="36" t="s">
        <v>1943</v>
      </c>
      <c r="G507" s="4" t="s">
        <v>2529</v>
      </c>
      <c r="H507" s="4">
        <v>726.0</v>
      </c>
      <c r="I507" s="4">
        <v>654.0</v>
      </c>
      <c r="J507" s="4">
        <v>1380.0</v>
      </c>
      <c r="K507" s="36" t="s">
        <v>2528</v>
      </c>
    </row>
    <row r="508">
      <c r="A508" s="4">
        <v>2010.0</v>
      </c>
      <c r="B508" s="4" t="s">
        <v>354</v>
      </c>
      <c r="C508" s="4" t="s">
        <v>13</v>
      </c>
      <c r="D508" s="4" t="s">
        <v>14</v>
      </c>
      <c r="E508" s="4">
        <v>42.0</v>
      </c>
      <c r="F508" s="36" t="s">
        <v>388</v>
      </c>
      <c r="G508" s="4" t="s">
        <v>1994</v>
      </c>
      <c r="H508" s="4">
        <v>726.0</v>
      </c>
      <c r="I508" s="4">
        <v>364.0</v>
      </c>
      <c r="J508" s="4">
        <v>1090.0</v>
      </c>
    </row>
    <row r="509">
      <c r="A509" s="4">
        <v>2010.0</v>
      </c>
      <c r="B509" s="4" t="s">
        <v>354</v>
      </c>
      <c r="C509" s="4" t="s">
        <v>13</v>
      </c>
      <c r="D509" s="4" t="s">
        <v>14</v>
      </c>
      <c r="E509" s="4">
        <v>43.0</v>
      </c>
      <c r="F509" s="36" t="s">
        <v>2262</v>
      </c>
      <c r="G509" s="4" t="s">
        <v>2529</v>
      </c>
      <c r="H509" s="4">
        <v>522.0</v>
      </c>
      <c r="I509" s="4">
        <v>532.0</v>
      </c>
      <c r="J509" s="4">
        <v>1054.0</v>
      </c>
      <c r="K509" s="36" t="s">
        <v>2530</v>
      </c>
    </row>
    <row r="510">
      <c r="A510" s="4">
        <v>2010.0</v>
      </c>
      <c r="B510" s="4" t="s">
        <v>354</v>
      </c>
      <c r="C510" s="4" t="s">
        <v>13</v>
      </c>
      <c r="D510" s="4" t="s">
        <v>14</v>
      </c>
      <c r="E510" s="4">
        <v>44.0</v>
      </c>
      <c r="F510" s="36" t="s">
        <v>2698</v>
      </c>
      <c r="G510" s="4" t="s">
        <v>2437</v>
      </c>
      <c r="H510" s="4">
        <v>650.0</v>
      </c>
      <c r="I510" s="4">
        <v>210.0</v>
      </c>
      <c r="J510" s="4">
        <v>860.0</v>
      </c>
    </row>
    <row r="511">
      <c r="A511" s="4">
        <v>2010.0</v>
      </c>
      <c r="B511" s="4" t="s">
        <v>354</v>
      </c>
      <c r="C511" s="4" t="s">
        <v>13</v>
      </c>
      <c r="D511" s="4" t="s">
        <v>14</v>
      </c>
      <c r="E511" s="4">
        <v>45.0</v>
      </c>
      <c r="F511" s="36" t="s">
        <v>1523</v>
      </c>
      <c r="G511" s="4" t="s">
        <v>2699</v>
      </c>
      <c r="H511" s="4">
        <v>0.0</v>
      </c>
      <c r="I511" s="4">
        <v>740.0</v>
      </c>
      <c r="J511" s="4">
        <v>740.0</v>
      </c>
      <c r="K511" s="36" t="s">
        <v>2530</v>
      </c>
    </row>
    <row r="512">
      <c r="A512" s="4">
        <v>2010.0</v>
      </c>
      <c r="B512" s="4" t="s">
        <v>354</v>
      </c>
      <c r="C512" s="4" t="s">
        <v>13</v>
      </c>
      <c r="D512" s="4" t="s">
        <v>14</v>
      </c>
      <c r="E512" s="4">
        <v>46.0</v>
      </c>
      <c r="F512" s="36" t="s">
        <v>496</v>
      </c>
      <c r="G512" s="4" t="s">
        <v>1754</v>
      </c>
      <c r="H512" s="4">
        <v>636.0</v>
      </c>
      <c r="I512" s="4">
        <v>0.0</v>
      </c>
      <c r="J512" s="4">
        <v>636.0</v>
      </c>
    </row>
    <row r="513">
      <c r="A513" s="4">
        <v>2010.0</v>
      </c>
      <c r="B513" s="4" t="s">
        <v>354</v>
      </c>
      <c r="C513" s="4" t="s">
        <v>13</v>
      </c>
      <c r="D513" s="4" t="s">
        <v>14</v>
      </c>
      <c r="E513" s="4">
        <v>47.0</v>
      </c>
      <c r="F513" s="36" t="s">
        <v>2700</v>
      </c>
      <c r="G513" s="4" t="s">
        <v>1953</v>
      </c>
      <c r="H513" s="4">
        <v>606.0</v>
      </c>
      <c r="I513" s="4">
        <v>0.0</v>
      </c>
      <c r="J513" s="4">
        <v>606.0</v>
      </c>
    </row>
    <row r="514">
      <c r="A514" s="4">
        <v>2010.0</v>
      </c>
      <c r="B514" s="4" t="s">
        <v>354</v>
      </c>
      <c r="C514" s="4" t="s">
        <v>13</v>
      </c>
      <c r="D514" s="4" t="s">
        <v>14</v>
      </c>
      <c r="E514" s="4">
        <v>48.0</v>
      </c>
      <c r="F514" s="36" t="s">
        <v>376</v>
      </c>
      <c r="G514" s="4" t="s">
        <v>1061</v>
      </c>
      <c r="H514" s="4">
        <v>398.0</v>
      </c>
      <c r="I514" s="4">
        <v>0.0</v>
      </c>
      <c r="J514" s="4">
        <v>398.0</v>
      </c>
    </row>
    <row r="515">
      <c r="A515" s="4">
        <v>2010.0</v>
      </c>
      <c r="B515" s="4" t="s">
        <v>354</v>
      </c>
      <c r="C515" s="4" t="s">
        <v>13</v>
      </c>
      <c r="D515" s="4" t="s">
        <v>14</v>
      </c>
      <c r="E515" s="4">
        <v>49.0</v>
      </c>
      <c r="F515" s="36" t="s">
        <v>381</v>
      </c>
      <c r="G515" s="4" t="s">
        <v>502</v>
      </c>
      <c r="H515" s="4">
        <v>180.0</v>
      </c>
      <c r="I515" s="4">
        <v>0.0</v>
      </c>
      <c r="J515" s="4">
        <v>180.0</v>
      </c>
    </row>
    <row r="516">
      <c r="A516" s="4">
        <v>2010.0</v>
      </c>
      <c r="B516" s="4" t="s">
        <v>354</v>
      </c>
      <c r="C516" s="4" t="s">
        <v>57</v>
      </c>
      <c r="D516" s="4" t="s">
        <v>14</v>
      </c>
      <c r="E516" s="4">
        <v>1.0</v>
      </c>
      <c r="F516" s="36" t="s">
        <v>204</v>
      </c>
      <c r="G516" s="4" t="s">
        <v>73</v>
      </c>
      <c r="H516" s="4">
        <v>746.0</v>
      </c>
      <c r="I516" s="4">
        <v>764.0</v>
      </c>
      <c r="J516" s="4">
        <v>1510.0</v>
      </c>
      <c r="K516" s="36" t="s">
        <v>2601</v>
      </c>
    </row>
    <row r="517">
      <c r="A517" s="4">
        <v>2010.0</v>
      </c>
      <c r="B517" s="4" t="s">
        <v>354</v>
      </c>
      <c r="C517" s="4" t="s">
        <v>57</v>
      </c>
      <c r="D517" s="4" t="s">
        <v>14</v>
      </c>
      <c r="E517" s="4">
        <v>2.0</v>
      </c>
      <c r="F517" s="36" t="s">
        <v>2701</v>
      </c>
      <c r="G517" s="4" t="s">
        <v>239</v>
      </c>
      <c r="H517" s="4">
        <v>704.0</v>
      </c>
      <c r="I517" s="4">
        <v>686.0</v>
      </c>
      <c r="J517" s="4">
        <v>1390.0</v>
      </c>
      <c r="K517" s="36" t="s">
        <v>2558</v>
      </c>
    </row>
    <row r="518">
      <c r="A518" s="4">
        <v>2010.0</v>
      </c>
      <c r="B518" s="4" t="s">
        <v>354</v>
      </c>
      <c r="C518" s="4" t="s">
        <v>57</v>
      </c>
      <c r="D518" s="4" t="s">
        <v>14</v>
      </c>
      <c r="E518" s="4">
        <v>3.0</v>
      </c>
      <c r="F518" s="36" t="s">
        <v>1567</v>
      </c>
      <c r="G518" s="4" t="s">
        <v>2166</v>
      </c>
      <c r="H518" s="4">
        <v>694.0</v>
      </c>
      <c r="I518" s="4">
        <v>662.0</v>
      </c>
      <c r="J518" s="4">
        <v>1356.0</v>
      </c>
      <c r="K518" s="36" t="s">
        <v>2558</v>
      </c>
    </row>
    <row r="519">
      <c r="A519" s="4">
        <v>2010.0</v>
      </c>
      <c r="B519" s="4" t="s">
        <v>354</v>
      </c>
      <c r="C519" s="4" t="s">
        <v>57</v>
      </c>
      <c r="D519" s="4" t="s">
        <v>14</v>
      </c>
      <c r="E519" s="4">
        <v>4.0</v>
      </c>
      <c r="F519" s="36" t="s">
        <v>206</v>
      </c>
      <c r="G519" s="4" t="s">
        <v>2582</v>
      </c>
      <c r="H519" s="4">
        <v>734.0</v>
      </c>
      <c r="I519" s="4">
        <v>318.0</v>
      </c>
      <c r="J519" s="4">
        <v>1052.0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.75"/>
    <col customWidth="1" min="3" max="3" width="5.13"/>
    <col customWidth="1" min="4" max="4" width="8.0"/>
    <col customWidth="1" min="5" max="5" width="2.88"/>
    <col customWidth="1" min="6" max="6" width="20.63"/>
    <col customWidth="1" min="7" max="7" width="25.0"/>
    <col customWidth="1" min="8" max="9" width="5.38"/>
    <col customWidth="1" min="10" max="11" width="4.75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4" t="s">
        <v>11</v>
      </c>
    </row>
    <row r="2">
      <c r="A2" s="4">
        <v>2010.0</v>
      </c>
      <c r="B2" s="4" t="s">
        <v>12</v>
      </c>
      <c r="C2" s="4" t="s">
        <v>13</v>
      </c>
      <c r="D2" s="4" t="s">
        <v>398</v>
      </c>
      <c r="E2" s="4">
        <v>1.0</v>
      </c>
      <c r="F2" s="36" t="s">
        <v>1847</v>
      </c>
      <c r="G2" s="4" t="s">
        <v>2702</v>
      </c>
      <c r="H2" s="4">
        <v>644.0</v>
      </c>
      <c r="I2" s="4">
        <v>608.0</v>
      </c>
      <c r="J2" s="4">
        <v>1252.0</v>
      </c>
      <c r="K2" s="36" t="s">
        <v>2533</v>
      </c>
    </row>
    <row r="3">
      <c r="A3" s="4">
        <v>2010.0</v>
      </c>
      <c r="B3" s="4" t="s">
        <v>12</v>
      </c>
      <c r="C3" s="4" t="s">
        <v>13</v>
      </c>
      <c r="D3" s="4" t="s">
        <v>398</v>
      </c>
      <c r="E3" s="4">
        <v>2.0</v>
      </c>
      <c r="F3" s="36" t="s">
        <v>1703</v>
      </c>
      <c r="G3" s="4" t="s">
        <v>1947</v>
      </c>
      <c r="H3" s="4">
        <v>622.0</v>
      </c>
      <c r="I3" s="4">
        <v>618.0</v>
      </c>
      <c r="J3" s="4">
        <v>1240.0</v>
      </c>
      <c r="K3" s="36" t="s">
        <v>2530</v>
      </c>
    </row>
    <row r="4">
      <c r="A4" s="4">
        <v>2010.0</v>
      </c>
      <c r="B4" s="4" t="s">
        <v>12</v>
      </c>
      <c r="C4" s="4" t="s">
        <v>13</v>
      </c>
      <c r="D4" s="4" t="s">
        <v>398</v>
      </c>
      <c r="E4" s="4">
        <v>3.0</v>
      </c>
      <c r="F4" s="36" t="s">
        <v>1551</v>
      </c>
      <c r="G4" s="4" t="s">
        <v>469</v>
      </c>
      <c r="H4" s="4">
        <v>602.0</v>
      </c>
      <c r="I4" s="4">
        <v>632.0</v>
      </c>
      <c r="J4" s="4">
        <v>1234.0</v>
      </c>
      <c r="K4" s="36" t="s">
        <v>2556</v>
      </c>
    </row>
    <row r="5">
      <c r="A5" s="4">
        <v>2010.0</v>
      </c>
      <c r="B5" s="4" t="s">
        <v>12</v>
      </c>
      <c r="C5" s="4" t="s">
        <v>13</v>
      </c>
      <c r="D5" s="4" t="s">
        <v>398</v>
      </c>
      <c r="E5" s="4">
        <v>4.0</v>
      </c>
      <c r="F5" s="36" t="s">
        <v>1390</v>
      </c>
      <c r="G5" s="4" t="s">
        <v>469</v>
      </c>
      <c r="H5" s="4">
        <v>590.0</v>
      </c>
      <c r="I5" s="4">
        <v>642.0</v>
      </c>
      <c r="J5" s="4">
        <v>1232.0</v>
      </c>
      <c r="K5" s="36" t="s">
        <v>2533</v>
      </c>
    </row>
    <row r="6">
      <c r="A6" s="4">
        <v>2010.0</v>
      </c>
      <c r="B6" s="4" t="s">
        <v>12</v>
      </c>
      <c r="C6" s="4" t="s">
        <v>13</v>
      </c>
      <c r="D6" s="4" t="s">
        <v>398</v>
      </c>
      <c r="E6" s="4">
        <v>5.0</v>
      </c>
      <c r="F6" s="36" t="s">
        <v>590</v>
      </c>
      <c r="G6" s="4" t="s">
        <v>1588</v>
      </c>
      <c r="H6" s="4">
        <v>582.0</v>
      </c>
      <c r="I6" s="4">
        <v>630.0</v>
      </c>
      <c r="J6" s="4">
        <v>1212.0</v>
      </c>
      <c r="K6" s="36" t="s">
        <v>2531</v>
      </c>
    </row>
    <row r="7">
      <c r="A7" s="4">
        <v>2010.0</v>
      </c>
      <c r="B7" s="4" t="s">
        <v>12</v>
      </c>
      <c r="C7" s="4" t="s">
        <v>13</v>
      </c>
      <c r="D7" s="4" t="s">
        <v>398</v>
      </c>
      <c r="E7" s="4">
        <v>6.0</v>
      </c>
      <c r="F7" s="36" t="s">
        <v>17</v>
      </c>
      <c r="G7" s="4" t="s">
        <v>583</v>
      </c>
      <c r="H7" s="4">
        <v>600.0</v>
      </c>
      <c r="I7" s="4">
        <v>598.0</v>
      </c>
      <c r="J7" s="4">
        <v>1198.0</v>
      </c>
      <c r="K7" s="36" t="s">
        <v>2530</v>
      </c>
    </row>
    <row r="8">
      <c r="A8" s="4">
        <v>2010.0</v>
      </c>
      <c r="B8" s="4" t="s">
        <v>12</v>
      </c>
      <c r="C8" s="4" t="s">
        <v>13</v>
      </c>
      <c r="D8" s="4" t="s">
        <v>398</v>
      </c>
      <c r="E8" s="4">
        <v>7.0</v>
      </c>
      <c r="F8" s="36" t="s">
        <v>578</v>
      </c>
      <c r="G8" s="4" t="s">
        <v>24</v>
      </c>
      <c r="H8" s="4">
        <v>634.0</v>
      </c>
      <c r="I8" s="4">
        <v>564.0</v>
      </c>
      <c r="J8" s="4">
        <v>1198.0</v>
      </c>
      <c r="K8" s="36" t="s">
        <v>2532</v>
      </c>
    </row>
    <row r="9">
      <c r="A9" s="4">
        <v>2010.0</v>
      </c>
      <c r="B9" s="4" t="s">
        <v>12</v>
      </c>
      <c r="C9" s="4" t="s">
        <v>13</v>
      </c>
      <c r="D9" s="4" t="s">
        <v>398</v>
      </c>
      <c r="E9" s="4">
        <v>8.0</v>
      </c>
      <c r="F9" s="36" t="s">
        <v>304</v>
      </c>
      <c r="G9" s="4" t="s">
        <v>63</v>
      </c>
      <c r="H9" s="4">
        <v>582.0</v>
      </c>
      <c r="I9" s="4">
        <v>596.0</v>
      </c>
      <c r="J9" s="4">
        <v>1178.0</v>
      </c>
      <c r="K9" s="36" t="s">
        <v>2533</v>
      </c>
    </row>
    <row r="10">
      <c r="A10" s="4">
        <v>2010.0</v>
      </c>
      <c r="B10" s="4" t="s">
        <v>12</v>
      </c>
      <c r="C10" s="4" t="s">
        <v>13</v>
      </c>
      <c r="D10" s="4" t="s">
        <v>398</v>
      </c>
      <c r="E10" s="4">
        <v>9.0</v>
      </c>
      <c r="F10" s="36" t="s">
        <v>34</v>
      </c>
      <c r="G10" s="4" t="s">
        <v>24</v>
      </c>
      <c r="H10" s="4">
        <v>556.0</v>
      </c>
      <c r="I10" s="4">
        <v>610.0</v>
      </c>
      <c r="J10" s="4">
        <v>1166.0</v>
      </c>
      <c r="K10" s="36" t="s">
        <v>2530</v>
      </c>
    </row>
    <row r="11">
      <c r="A11" s="4">
        <v>2010.0</v>
      </c>
      <c r="B11" s="4" t="s">
        <v>12</v>
      </c>
      <c r="C11" s="4" t="s">
        <v>13</v>
      </c>
      <c r="D11" s="4" t="s">
        <v>398</v>
      </c>
      <c r="E11" s="4">
        <v>10.0</v>
      </c>
      <c r="F11" s="36" t="s">
        <v>1851</v>
      </c>
      <c r="G11" s="4" t="s">
        <v>1945</v>
      </c>
      <c r="H11" s="4">
        <v>600.0</v>
      </c>
      <c r="I11" s="4">
        <v>556.0</v>
      </c>
      <c r="J11" s="4">
        <v>1156.0</v>
      </c>
      <c r="K11" s="36" t="s">
        <v>2531</v>
      </c>
    </row>
    <row r="12">
      <c r="A12" s="4">
        <v>2010.0</v>
      </c>
      <c r="B12" s="4" t="s">
        <v>12</v>
      </c>
      <c r="C12" s="4" t="s">
        <v>13</v>
      </c>
      <c r="D12" s="4" t="s">
        <v>398</v>
      </c>
      <c r="E12" s="4">
        <v>11.0</v>
      </c>
      <c r="F12" s="36" t="s">
        <v>638</v>
      </c>
      <c r="G12" s="4" t="s">
        <v>1112</v>
      </c>
      <c r="H12" s="4">
        <v>562.0</v>
      </c>
      <c r="I12" s="4">
        <v>594.0</v>
      </c>
      <c r="J12" s="4">
        <v>1156.0</v>
      </c>
      <c r="K12" s="36" t="s">
        <v>2533</v>
      </c>
    </row>
    <row r="13">
      <c r="A13" s="4">
        <v>2010.0</v>
      </c>
      <c r="B13" s="4" t="s">
        <v>12</v>
      </c>
      <c r="C13" s="4" t="s">
        <v>13</v>
      </c>
      <c r="D13" s="4" t="s">
        <v>398</v>
      </c>
      <c r="E13" s="4">
        <v>12.0</v>
      </c>
      <c r="F13" s="36" t="s">
        <v>775</v>
      </c>
      <c r="G13" s="4" t="s">
        <v>129</v>
      </c>
      <c r="H13" s="4">
        <v>530.0</v>
      </c>
      <c r="I13" s="4">
        <v>610.0</v>
      </c>
      <c r="J13" s="4">
        <v>1140.0</v>
      </c>
      <c r="K13" s="36" t="s">
        <v>2532</v>
      </c>
    </row>
    <row r="14">
      <c r="A14" s="4">
        <v>2010.0</v>
      </c>
      <c r="B14" s="4" t="s">
        <v>12</v>
      </c>
      <c r="C14" s="4" t="s">
        <v>13</v>
      </c>
      <c r="D14" s="4" t="s">
        <v>398</v>
      </c>
      <c r="E14" s="4">
        <v>13.0</v>
      </c>
      <c r="F14" s="36" t="s">
        <v>301</v>
      </c>
      <c r="G14" s="4" t="s">
        <v>24</v>
      </c>
      <c r="H14" s="4">
        <v>546.0</v>
      </c>
      <c r="I14" s="4">
        <v>586.0</v>
      </c>
      <c r="J14" s="4">
        <v>1132.0</v>
      </c>
      <c r="K14" s="36" t="s">
        <v>2537</v>
      </c>
    </row>
    <row r="15">
      <c r="A15" s="4">
        <v>2010.0</v>
      </c>
      <c r="B15" s="4" t="s">
        <v>12</v>
      </c>
      <c r="C15" s="4" t="s">
        <v>13</v>
      </c>
      <c r="D15" s="4" t="s">
        <v>398</v>
      </c>
      <c r="E15" s="4">
        <v>14.0</v>
      </c>
      <c r="F15" s="36" t="s">
        <v>247</v>
      </c>
      <c r="G15" s="4" t="s">
        <v>719</v>
      </c>
      <c r="H15" s="4">
        <v>572.0</v>
      </c>
      <c r="I15" s="4">
        <v>558.0</v>
      </c>
      <c r="J15" s="4">
        <v>1130.0</v>
      </c>
      <c r="K15" s="36" t="s">
        <v>2533</v>
      </c>
    </row>
    <row r="16">
      <c r="A16" s="4">
        <v>2010.0</v>
      </c>
      <c r="B16" s="4" t="s">
        <v>12</v>
      </c>
      <c r="C16" s="4" t="s">
        <v>13</v>
      </c>
      <c r="D16" s="4" t="s">
        <v>398</v>
      </c>
      <c r="E16" s="4">
        <v>15.0</v>
      </c>
      <c r="F16" s="36" t="s">
        <v>2138</v>
      </c>
      <c r="G16" s="4" t="s">
        <v>1112</v>
      </c>
      <c r="H16" s="4">
        <v>550.0</v>
      </c>
      <c r="I16" s="4">
        <v>556.0</v>
      </c>
      <c r="J16" s="4">
        <v>1106.0</v>
      </c>
      <c r="K16" s="36" t="s">
        <v>2531</v>
      </c>
    </row>
    <row r="17">
      <c r="A17" s="4">
        <v>2010.0</v>
      </c>
      <c r="B17" s="4" t="s">
        <v>12</v>
      </c>
      <c r="C17" s="4" t="s">
        <v>13</v>
      </c>
      <c r="D17" s="4" t="s">
        <v>398</v>
      </c>
      <c r="E17" s="4">
        <v>16.0</v>
      </c>
      <c r="F17" s="36" t="s">
        <v>2703</v>
      </c>
      <c r="G17" s="4" t="s">
        <v>2355</v>
      </c>
      <c r="H17" s="4">
        <v>536.0</v>
      </c>
      <c r="I17" s="4">
        <v>562.0</v>
      </c>
      <c r="J17" s="4">
        <v>1098.0</v>
      </c>
      <c r="K17" s="36" t="s">
        <v>2538</v>
      </c>
    </row>
    <row r="18">
      <c r="A18" s="4">
        <v>2010.0</v>
      </c>
      <c r="B18" s="4" t="s">
        <v>12</v>
      </c>
      <c r="C18" s="4" t="s">
        <v>13</v>
      </c>
      <c r="D18" s="4" t="s">
        <v>398</v>
      </c>
      <c r="E18" s="4">
        <v>17.0</v>
      </c>
      <c r="F18" s="36" t="s">
        <v>1611</v>
      </c>
      <c r="G18" s="4" t="s">
        <v>59</v>
      </c>
      <c r="H18" s="4">
        <v>538.0</v>
      </c>
      <c r="I18" s="4">
        <v>558.0</v>
      </c>
      <c r="J18" s="4">
        <v>1096.0</v>
      </c>
      <c r="K18" s="36" t="s">
        <v>2533</v>
      </c>
    </row>
    <row r="19">
      <c r="A19" s="4">
        <v>2010.0</v>
      </c>
      <c r="B19" s="4" t="s">
        <v>12</v>
      </c>
      <c r="C19" s="4" t="s">
        <v>13</v>
      </c>
      <c r="D19" s="4" t="s">
        <v>398</v>
      </c>
      <c r="E19" s="36">
        <f t="shared" ref="E19:E20" si="1">18</f>
        <v>18</v>
      </c>
      <c r="F19" s="36" t="s">
        <v>2535</v>
      </c>
      <c r="G19" s="4" t="s">
        <v>1966</v>
      </c>
      <c r="H19" s="4">
        <v>532.0</v>
      </c>
      <c r="I19" s="4">
        <v>562.0</v>
      </c>
      <c r="J19" s="4">
        <v>1094.0</v>
      </c>
      <c r="K19" s="36" t="s">
        <v>2532</v>
      </c>
    </row>
    <row r="20">
      <c r="A20" s="4">
        <v>2010.0</v>
      </c>
      <c r="B20" s="4" t="s">
        <v>12</v>
      </c>
      <c r="C20" s="4" t="s">
        <v>13</v>
      </c>
      <c r="D20" s="4" t="s">
        <v>398</v>
      </c>
      <c r="E20" s="36">
        <f t="shared" si="1"/>
        <v>18</v>
      </c>
      <c r="F20" s="36" t="s">
        <v>2704</v>
      </c>
      <c r="G20" s="4" t="s">
        <v>1962</v>
      </c>
      <c r="H20" s="4">
        <v>546.0</v>
      </c>
      <c r="I20" s="4">
        <v>548.0</v>
      </c>
      <c r="J20" s="4">
        <v>1094.0</v>
      </c>
      <c r="K20" s="36" t="s">
        <v>2532</v>
      </c>
    </row>
    <row r="21">
      <c r="A21" s="4">
        <v>2010.0</v>
      </c>
      <c r="B21" s="4" t="s">
        <v>12</v>
      </c>
      <c r="C21" s="4" t="s">
        <v>13</v>
      </c>
      <c r="D21" s="4" t="s">
        <v>398</v>
      </c>
      <c r="E21" s="4">
        <v>20.0</v>
      </c>
      <c r="F21" s="36" t="s">
        <v>572</v>
      </c>
      <c r="G21" s="4" t="s">
        <v>127</v>
      </c>
      <c r="H21" s="4">
        <v>552.0</v>
      </c>
      <c r="I21" s="4">
        <v>538.0</v>
      </c>
      <c r="J21" s="4">
        <v>1090.0</v>
      </c>
      <c r="K21" s="36" t="s">
        <v>2537</v>
      </c>
    </row>
    <row r="22">
      <c r="A22" s="4">
        <v>2010.0</v>
      </c>
      <c r="B22" s="4" t="s">
        <v>12</v>
      </c>
      <c r="C22" s="4" t="s">
        <v>13</v>
      </c>
      <c r="D22" s="4" t="s">
        <v>398</v>
      </c>
      <c r="E22" s="4">
        <v>21.0</v>
      </c>
      <c r="F22" s="36" t="s">
        <v>401</v>
      </c>
      <c r="G22" s="4" t="s">
        <v>2021</v>
      </c>
      <c r="H22" s="4">
        <v>528.0</v>
      </c>
      <c r="I22" s="4">
        <v>552.0</v>
      </c>
      <c r="J22" s="4">
        <v>1080.0</v>
      </c>
      <c r="K22" s="36" t="s">
        <v>2532</v>
      </c>
    </row>
    <row r="23">
      <c r="A23" s="4">
        <v>2010.0</v>
      </c>
      <c r="B23" s="4" t="s">
        <v>12</v>
      </c>
      <c r="C23" s="4" t="s">
        <v>13</v>
      </c>
      <c r="D23" s="4" t="s">
        <v>398</v>
      </c>
      <c r="E23" s="4">
        <v>22.0</v>
      </c>
      <c r="F23" s="36" t="s">
        <v>2285</v>
      </c>
      <c r="G23" s="4" t="s">
        <v>2705</v>
      </c>
      <c r="H23" s="4">
        <v>496.0</v>
      </c>
      <c r="I23" s="4">
        <v>580.0</v>
      </c>
      <c r="J23" s="4">
        <v>1076.0</v>
      </c>
      <c r="K23" s="36" t="s">
        <v>2543</v>
      </c>
    </row>
    <row r="24">
      <c r="A24" s="4">
        <v>2010.0</v>
      </c>
      <c r="B24" s="4" t="s">
        <v>12</v>
      </c>
      <c r="C24" s="4" t="s">
        <v>13</v>
      </c>
      <c r="D24" s="4" t="s">
        <v>398</v>
      </c>
      <c r="E24" s="4">
        <v>23.0</v>
      </c>
      <c r="F24" s="36" t="s">
        <v>89</v>
      </c>
      <c r="G24" s="4" t="s">
        <v>90</v>
      </c>
      <c r="H24" s="4">
        <v>544.0</v>
      </c>
      <c r="I24" s="4">
        <v>530.0</v>
      </c>
      <c r="J24" s="4">
        <v>1074.0</v>
      </c>
      <c r="K24" s="36" t="s">
        <v>2532</v>
      </c>
    </row>
    <row r="25">
      <c r="A25" s="4">
        <v>2010.0</v>
      </c>
      <c r="B25" s="4" t="s">
        <v>12</v>
      </c>
      <c r="C25" s="4" t="s">
        <v>13</v>
      </c>
      <c r="D25" s="4" t="s">
        <v>398</v>
      </c>
      <c r="E25" s="4">
        <v>24.0</v>
      </c>
      <c r="F25" s="36" t="s">
        <v>1102</v>
      </c>
      <c r="G25" s="4" t="s">
        <v>129</v>
      </c>
      <c r="H25" s="4">
        <v>550.0</v>
      </c>
      <c r="I25" s="4">
        <v>502.0</v>
      </c>
      <c r="J25" s="4">
        <v>1052.0</v>
      </c>
      <c r="K25" s="36" t="s">
        <v>2532</v>
      </c>
    </row>
    <row r="26">
      <c r="A26" s="4">
        <v>2010.0</v>
      </c>
      <c r="B26" s="4" t="s">
        <v>12</v>
      </c>
      <c r="C26" s="4" t="s">
        <v>13</v>
      </c>
      <c r="D26" s="4" t="s">
        <v>398</v>
      </c>
      <c r="E26" s="4">
        <v>25.0</v>
      </c>
      <c r="F26" s="36" t="s">
        <v>2540</v>
      </c>
      <c r="G26" s="4" t="s">
        <v>2107</v>
      </c>
      <c r="H26" s="4">
        <v>528.0</v>
      </c>
      <c r="I26" s="4">
        <v>522.0</v>
      </c>
      <c r="J26" s="4">
        <v>1050.0</v>
      </c>
      <c r="K26" s="36" t="s">
        <v>2533</v>
      </c>
    </row>
    <row r="27">
      <c r="A27" s="4">
        <v>2010.0</v>
      </c>
      <c r="B27" s="4" t="s">
        <v>12</v>
      </c>
      <c r="C27" s="4" t="s">
        <v>13</v>
      </c>
      <c r="D27" s="4" t="s">
        <v>398</v>
      </c>
      <c r="E27" s="4">
        <v>26.0</v>
      </c>
      <c r="F27" s="36" t="s">
        <v>1617</v>
      </c>
      <c r="G27" s="4" t="s">
        <v>469</v>
      </c>
      <c r="H27" s="4">
        <v>504.0</v>
      </c>
      <c r="I27" s="4">
        <v>542.0</v>
      </c>
      <c r="J27" s="4">
        <v>1046.0</v>
      </c>
      <c r="K27" s="36" t="s">
        <v>2532</v>
      </c>
    </row>
    <row r="28">
      <c r="A28" s="4">
        <v>2010.0</v>
      </c>
      <c r="B28" s="4" t="s">
        <v>12</v>
      </c>
      <c r="C28" s="4" t="s">
        <v>13</v>
      </c>
      <c r="D28" s="4" t="s">
        <v>398</v>
      </c>
      <c r="E28" s="4">
        <v>27.0</v>
      </c>
      <c r="F28" s="36" t="s">
        <v>2542</v>
      </c>
      <c r="G28" s="4" t="s">
        <v>56</v>
      </c>
      <c r="H28" s="4">
        <v>484.0</v>
      </c>
      <c r="I28" s="4">
        <v>554.0</v>
      </c>
      <c r="J28" s="4">
        <v>1038.0</v>
      </c>
      <c r="K28" s="36" t="s">
        <v>2530</v>
      </c>
    </row>
    <row r="29">
      <c r="A29" s="4">
        <v>2010.0</v>
      </c>
      <c r="B29" s="4" t="s">
        <v>12</v>
      </c>
      <c r="C29" s="4" t="s">
        <v>13</v>
      </c>
      <c r="D29" s="4" t="s">
        <v>398</v>
      </c>
      <c r="E29" s="4">
        <v>28.0</v>
      </c>
      <c r="F29" s="36" t="s">
        <v>260</v>
      </c>
      <c r="G29" s="4" t="s">
        <v>654</v>
      </c>
      <c r="H29" s="4">
        <v>524.0</v>
      </c>
      <c r="I29" s="4">
        <v>510.0</v>
      </c>
      <c r="J29" s="4">
        <v>1034.0</v>
      </c>
      <c r="K29" s="36" t="s">
        <v>2532</v>
      </c>
    </row>
    <row r="30">
      <c r="A30" s="4">
        <v>2010.0</v>
      </c>
      <c r="B30" s="4" t="s">
        <v>12</v>
      </c>
      <c r="C30" s="4" t="s">
        <v>13</v>
      </c>
      <c r="D30" s="4" t="s">
        <v>398</v>
      </c>
      <c r="E30" s="4">
        <v>29.0</v>
      </c>
      <c r="F30" s="36" t="s">
        <v>1946</v>
      </c>
      <c r="G30" s="4" t="s">
        <v>129</v>
      </c>
      <c r="H30" s="4">
        <v>470.0</v>
      </c>
      <c r="I30" s="4">
        <v>554.0</v>
      </c>
      <c r="J30" s="4">
        <v>1024.0</v>
      </c>
      <c r="K30" s="36" t="s">
        <v>2538</v>
      </c>
    </row>
    <row r="31">
      <c r="A31" s="4">
        <v>2010.0</v>
      </c>
      <c r="B31" s="4" t="s">
        <v>12</v>
      </c>
      <c r="C31" s="4" t="s">
        <v>13</v>
      </c>
      <c r="D31" s="4" t="s">
        <v>398</v>
      </c>
      <c r="E31" s="4">
        <v>30.0</v>
      </c>
      <c r="F31" s="36" t="s">
        <v>2135</v>
      </c>
      <c r="G31" s="4" t="s">
        <v>1968</v>
      </c>
      <c r="H31" s="4">
        <v>506.0</v>
      </c>
      <c r="I31" s="4">
        <v>482.0</v>
      </c>
      <c r="J31" s="4">
        <v>988.0</v>
      </c>
      <c r="K31" s="36" t="s">
        <v>2532</v>
      </c>
    </row>
    <row r="32">
      <c r="A32" s="4">
        <v>2010.0</v>
      </c>
      <c r="B32" s="4" t="s">
        <v>12</v>
      </c>
      <c r="C32" s="4" t="s">
        <v>13</v>
      </c>
      <c r="D32" s="4" t="s">
        <v>398</v>
      </c>
      <c r="E32" s="4">
        <v>31.0</v>
      </c>
      <c r="F32" s="36" t="s">
        <v>400</v>
      </c>
      <c r="G32" s="4" t="s">
        <v>1956</v>
      </c>
      <c r="H32" s="4">
        <v>470.0</v>
      </c>
      <c r="I32" s="4">
        <v>492.0</v>
      </c>
      <c r="J32" s="4">
        <v>962.0</v>
      </c>
      <c r="K32" s="36" t="s">
        <v>2536</v>
      </c>
    </row>
    <row r="33">
      <c r="A33" s="4">
        <v>2010.0</v>
      </c>
      <c r="B33" s="4" t="s">
        <v>12</v>
      </c>
      <c r="C33" s="4" t="s">
        <v>13</v>
      </c>
      <c r="D33" s="4" t="s">
        <v>398</v>
      </c>
      <c r="E33" s="4">
        <v>32.0</v>
      </c>
      <c r="F33" s="36" t="s">
        <v>1957</v>
      </c>
      <c r="G33" s="4" t="s">
        <v>1945</v>
      </c>
      <c r="H33" s="4">
        <v>438.0</v>
      </c>
      <c r="I33" s="4">
        <v>506.0</v>
      </c>
      <c r="J33" s="4">
        <v>944.0</v>
      </c>
      <c r="K33" s="36" t="s">
        <v>2536</v>
      </c>
    </row>
    <row r="34">
      <c r="A34" s="4">
        <v>2010.0</v>
      </c>
      <c r="B34" s="4" t="s">
        <v>12</v>
      </c>
      <c r="C34" s="4" t="s">
        <v>13</v>
      </c>
      <c r="D34" s="4" t="s">
        <v>398</v>
      </c>
      <c r="E34" s="36">
        <f t="shared" ref="E34:E35" si="2">33</f>
        <v>33</v>
      </c>
      <c r="F34" s="36" t="s">
        <v>1978</v>
      </c>
      <c r="G34" s="4" t="s">
        <v>1945</v>
      </c>
      <c r="H34" s="4">
        <v>444.0</v>
      </c>
      <c r="I34" s="4">
        <v>462.0</v>
      </c>
      <c r="J34" s="4">
        <v>906.0</v>
      </c>
      <c r="K34" s="36" t="s">
        <v>2536</v>
      </c>
    </row>
    <row r="35">
      <c r="A35" s="4">
        <v>2010.0</v>
      </c>
      <c r="B35" s="4" t="s">
        <v>12</v>
      </c>
      <c r="C35" s="4" t="s">
        <v>13</v>
      </c>
      <c r="D35" s="4" t="s">
        <v>398</v>
      </c>
      <c r="E35" s="36">
        <f t="shared" si="2"/>
        <v>33</v>
      </c>
      <c r="F35" s="36" t="s">
        <v>2414</v>
      </c>
      <c r="G35" s="4" t="s">
        <v>2706</v>
      </c>
      <c r="H35" s="4">
        <v>444.0</v>
      </c>
      <c r="I35" s="4">
        <v>462.0</v>
      </c>
      <c r="J35" s="4">
        <v>906.0</v>
      </c>
      <c r="K35" s="36" t="s">
        <v>2536</v>
      </c>
    </row>
    <row r="36">
      <c r="A36" s="4">
        <v>2010.0</v>
      </c>
      <c r="B36" s="4" t="s">
        <v>12</v>
      </c>
      <c r="C36" s="4" t="s">
        <v>13</v>
      </c>
      <c r="D36" s="4" t="s">
        <v>398</v>
      </c>
      <c r="E36" s="4">
        <v>35.0</v>
      </c>
      <c r="F36" s="36" t="s">
        <v>1618</v>
      </c>
      <c r="G36" s="4" t="s">
        <v>135</v>
      </c>
      <c r="H36" s="4">
        <v>448.0</v>
      </c>
      <c r="I36" s="4">
        <v>456.0</v>
      </c>
      <c r="J36" s="4">
        <v>904.0</v>
      </c>
      <c r="K36" s="36" t="s">
        <v>2533</v>
      </c>
    </row>
    <row r="37">
      <c r="A37" s="4">
        <v>2010.0</v>
      </c>
      <c r="B37" s="4" t="s">
        <v>12</v>
      </c>
      <c r="C37" s="4" t="s">
        <v>13</v>
      </c>
      <c r="D37" s="4" t="s">
        <v>398</v>
      </c>
      <c r="E37" s="4">
        <v>36.0</v>
      </c>
      <c r="F37" s="36" t="s">
        <v>1098</v>
      </c>
      <c r="G37" s="4" t="s">
        <v>127</v>
      </c>
      <c r="H37" s="4">
        <v>424.0</v>
      </c>
      <c r="I37" s="4">
        <v>456.0</v>
      </c>
      <c r="J37" s="4">
        <v>880.0</v>
      </c>
      <c r="K37" s="36" t="s">
        <v>2543</v>
      </c>
    </row>
    <row r="38">
      <c r="A38" s="4">
        <v>2010.0</v>
      </c>
      <c r="B38" s="4" t="s">
        <v>12</v>
      </c>
      <c r="C38" s="4" t="s">
        <v>13</v>
      </c>
      <c r="D38" s="4" t="s">
        <v>398</v>
      </c>
      <c r="E38" s="4">
        <v>37.0</v>
      </c>
      <c r="F38" s="36" t="s">
        <v>2707</v>
      </c>
      <c r="G38" s="4" t="s">
        <v>447</v>
      </c>
      <c r="H38" s="4">
        <v>372.0</v>
      </c>
      <c r="I38" s="4">
        <v>464.0</v>
      </c>
      <c r="J38" s="4">
        <v>836.0</v>
      </c>
      <c r="K38" s="36" t="s">
        <v>2536</v>
      </c>
    </row>
    <row r="39">
      <c r="A39" s="4">
        <v>2010.0</v>
      </c>
      <c r="B39" s="4" t="s">
        <v>12</v>
      </c>
      <c r="C39" s="4" t="s">
        <v>13</v>
      </c>
      <c r="D39" s="4" t="s">
        <v>398</v>
      </c>
      <c r="E39" s="4">
        <v>38.0</v>
      </c>
      <c r="F39" s="36" t="s">
        <v>1080</v>
      </c>
      <c r="G39" s="4" t="s">
        <v>2708</v>
      </c>
      <c r="H39" s="4">
        <v>400.0</v>
      </c>
      <c r="I39" s="4">
        <v>422.0</v>
      </c>
      <c r="J39" s="4">
        <v>822.0</v>
      </c>
      <c r="K39" s="36" t="s">
        <v>2536</v>
      </c>
    </row>
    <row r="40">
      <c r="A40" s="4">
        <v>2010.0</v>
      </c>
      <c r="B40" s="4" t="s">
        <v>12</v>
      </c>
      <c r="C40" s="4" t="s">
        <v>13</v>
      </c>
      <c r="D40" s="4" t="s">
        <v>398</v>
      </c>
      <c r="E40" s="4">
        <v>39.0</v>
      </c>
      <c r="F40" s="36" t="s">
        <v>2709</v>
      </c>
      <c r="G40" s="4" t="s">
        <v>24</v>
      </c>
      <c r="H40" s="4">
        <v>378.0</v>
      </c>
      <c r="I40" s="4">
        <v>430.0</v>
      </c>
      <c r="J40" s="4">
        <v>808.0</v>
      </c>
    </row>
    <row r="41">
      <c r="A41" s="4">
        <v>2010.0</v>
      </c>
      <c r="B41" s="4" t="s">
        <v>12</v>
      </c>
      <c r="C41" s="4" t="s">
        <v>13</v>
      </c>
      <c r="D41" s="4" t="s">
        <v>398</v>
      </c>
      <c r="E41" s="4">
        <v>40.0</v>
      </c>
      <c r="F41" s="36" t="s">
        <v>1103</v>
      </c>
      <c r="G41" s="4" t="s">
        <v>1956</v>
      </c>
      <c r="H41" s="4">
        <v>402.0</v>
      </c>
      <c r="I41" s="4">
        <v>394.0</v>
      </c>
      <c r="J41" s="4">
        <v>796.0</v>
      </c>
      <c r="K41" s="36" t="s">
        <v>2533</v>
      </c>
    </row>
    <row r="42">
      <c r="A42" s="4">
        <v>2010.0</v>
      </c>
      <c r="B42" s="4" t="s">
        <v>12</v>
      </c>
      <c r="C42" s="4" t="s">
        <v>13</v>
      </c>
      <c r="D42" s="4" t="s">
        <v>398</v>
      </c>
      <c r="E42" s="4">
        <v>41.0</v>
      </c>
      <c r="F42" s="36" t="s">
        <v>2710</v>
      </c>
      <c r="G42" s="4" t="s">
        <v>2569</v>
      </c>
      <c r="H42" s="4">
        <v>304.0</v>
      </c>
      <c r="I42" s="4">
        <v>282.0</v>
      </c>
      <c r="J42" s="4">
        <v>586.0</v>
      </c>
      <c r="K42" s="36" t="s">
        <v>2543</v>
      </c>
    </row>
    <row r="43">
      <c r="A43" s="4">
        <v>2010.0</v>
      </c>
      <c r="B43" s="4" t="s">
        <v>12</v>
      </c>
      <c r="C43" s="4" t="s">
        <v>57</v>
      </c>
      <c r="D43" s="4" t="s">
        <v>398</v>
      </c>
      <c r="E43" s="4">
        <v>1.0</v>
      </c>
      <c r="F43" s="36" t="s">
        <v>2222</v>
      </c>
      <c r="G43" s="4" t="s">
        <v>129</v>
      </c>
      <c r="H43" s="4">
        <v>480.0</v>
      </c>
      <c r="I43" s="4">
        <v>600.0</v>
      </c>
      <c r="J43" s="4">
        <v>1080.0</v>
      </c>
      <c r="K43" s="36" t="s">
        <v>2532</v>
      </c>
    </row>
    <row r="44">
      <c r="A44" s="4">
        <v>2010.0</v>
      </c>
      <c r="B44" s="4" t="s">
        <v>12</v>
      </c>
      <c r="C44" s="4" t="s">
        <v>57</v>
      </c>
      <c r="D44" s="4" t="s">
        <v>398</v>
      </c>
      <c r="E44" s="4">
        <v>2.0</v>
      </c>
      <c r="F44" s="36" t="s">
        <v>58</v>
      </c>
      <c r="G44" s="4" t="s">
        <v>1945</v>
      </c>
      <c r="H44" s="4">
        <v>516.0</v>
      </c>
      <c r="I44" s="4">
        <v>552.0</v>
      </c>
      <c r="J44" s="4">
        <v>1068.0</v>
      </c>
      <c r="K44" s="36" t="s">
        <v>2538</v>
      </c>
    </row>
    <row r="45">
      <c r="A45" s="4">
        <v>2010.0</v>
      </c>
      <c r="B45" s="4" t="s">
        <v>12</v>
      </c>
      <c r="C45" s="4" t="s">
        <v>57</v>
      </c>
      <c r="D45" s="4" t="s">
        <v>398</v>
      </c>
      <c r="E45" s="4">
        <v>3.0</v>
      </c>
      <c r="F45" s="36" t="s">
        <v>738</v>
      </c>
      <c r="G45" s="4" t="s">
        <v>51</v>
      </c>
      <c r="H45" s="4">
        <v>464.0</v>
      </c>
      <c r="I45" s="4">
        <v>568.0</v>
      </c>
      <c r="J45" s="4">
        <v>1032.0</v>
      </c>
      <c r="K45" s="36" t="s">
        <v>2533</v>
      </c>
    </row>
    <row r="46">
      <c r="A46" s="4">
        <v>2010.0</v>
      </c>
      <c r="B46" s="4" t="s">
        <v>12</v>
      </c>
      <c r="C46" s="4" t="s">
        <v>57</v>
      </c>
      <c r="D46" s="4" t="s">
        <v>398</v>
      </c>
      <c r="E46" s="4">
        <v>4.0</v>
      </c>
      <c r="F46" s="36" t="s">
        <v>1276</v>
      </c>
      <c r="G46" s="4" t="s">
        <v>2273</v>
      </c>
      <c r="H46" s="4">
        <v>512.0</v>
      </c>
      <c r="I46" s="4">
        <v>464.0</v>
      </c>
      <c r="J46" s="4">
        <v>976.0</v>
      </c>
      <c r="K46" s="36" t="s">
        <v>2536</v>
      </c>
    </row>
    <row r="47">
      <c r="A47" s="4">
        <v>2010.0</v>
      </c>
      <c r="B47" s="4" t="s">
        <v>12</v>
      </c>
      <c r="C47" s="4" t="s">
        <v>57</v>
      </c>
      <c r="D47" s="4" t="s">
        <v>398</v>
      </c>
      <c r="E47" s="4">
        <v>5.0</v>
      </c>
      <c r="F47" s="36" t="s">
        <v>1916</v>
      </c>
      <c r="G47" s="4" t="s">
        <v>2702</v>
      </c>
      <c r="H47" s="4">
        <v>446.0</v>
      </c>
      <c r="I47" s="4">
        <v>496.0</v>
      </c>
      <c r="J47" s="4">
        <v>942.0</v>
      </c>
      <c r="K47" s="36" t="s">
        <v>2537</v>
      </c>
    </row>
    <row r="48">
      <c r="A48" s="4">
        <v>2010.0</v>
      </c>
      <c r="B48" s="4" t="s">
        <v>12</v>
      </c>
      <c r="C48" s="4" t="s">
        <v>57</v>
      </c>
      <c r="D48" s="4" t="s">
        <v>398</v>
      </c>
      <c r="E48" s="4">
        <v>6.0</v>
      </c>
      <c r="F48" s="36" t="s">
        <v>2551</v>
      </c>
      <c r="G48" s="4" t="s">
        <v>1945</v>
      </c>
      <c r="H48" s="4">
        <v>438.0</v>
      </c>
      <c r="I48" s="4">
        <v>494.0</v>
      </c>
      <c r="J48" s="4">
        <v>932.0</v>
      </c>
      <c r="K48" s="36" t="s">
        <v>2537</v>
      </c>
    </row>
    <row r="49">
      <c r="A49" s="4">
        <v>2010.0</v>
      </c>
      <c r="B49" s="4" t="s">
        <v>12</v>
      </c>
      <c r="C49" s="4" t="s">
        <v>57</v>
      </c>
      <c r="D49" s="4" t="s">
        <v>398</v>
      </c>
      <c r="E49" s="4">
        <v>7.0</v>
      </c>
      <c r="F49" s="36" t="s">
        <v>1985</v>
      </c>
      <c r="G49" s="4" t="s">
        <v>1968</v>
      </c>
      <c r="H49" s="4">
        <v>474.0</v>
      </c>
      <c r="I49" s="4">
        <v>428.0</v>
      </c>
      <c r="J49" s="4">
        <v>902.0</v>
      </c>
    </row>
    <row r="50">
      <c r="A50" s="4">
        <v>2010.0</v>
      </c>
      <c r="B50" s="4" t="s">
        <v>12</v>
      </c>
      <c r="C50" s="4" t="s">
        <v>57</v>
      </c>
      <c r="D50" s="4" t="s">
        <v>398</v>
      </c>
      <c r="E50" s="4">
        <v>8.0</v>
      </c>
      <c r="F50" s="36" t="s">
        <v>1919</v>
      </c>
      <c r="G50" s="4" t="s">
        <v>2432</v>
      </c>
      <c r="H50" s="4">
        <v>410.0</v>
      </c>
      <c r="I50" s="4">
        <v>448.0</v>
      </c>
      <c r="J50" s="4">
        <v>858.0</v>
      </c>
      <c r="K50" s="36" t="s">
        <v>2537</v>
      </c>
    </row>
    <row r="51">
      <c r="A51" s="4">
        <v>2010.0</v>
      </c>
      <c r="B51" s="4" t="s">
        <v>12</v>
      </c>
      <c r="C51" s="4" t="s">
        <v>57</v>
      </c>
      <c r="D51" s="4" t="s">
        <v>398</v>
      </c>
      <c r="E51" s="4">
        <v>9.0</v>
      </c>
      <c r="F51" s="36" t="s">
        <v>2480</v>
      </c>
      <c r="G51" s="4" t="s">
        <v>2049</v>
      </c>
      <c r="H51" s="4">
        <v>396.0</v>
      </c>
      <c r="I51" s="4">
        <v>444.0</v>
      </c>
      <c r="J51" s="4">
        <v>840.0</v>
      </c>
      <c r="K51" s="36" t="s">
        <v>2537</v>
      </c>
    </row>
    <row r="52">
      <c r="A52" s="4">
        <v>2010.0</v>
      </c>
      <c r="B52" s="4" t="s">
        <v>12</v>
      </c>
      <c r="C52" s="4" t="s">
        <v>57</v>
      </c>
      <c r="D52" s="4" t="s">
        <v>398</v>
      </c>
      <c r="E52" s="4">
        <v>10.0</v>
      </c>
      <c r="F52" s="36" t="s">
        <v>2152</v>
      </c>
      <c r="G52" s="4" t="s">
        <v>24</v>
      </c>
      <c r="H52" s="4">
        <v>402.0</v>
      </c>
      <c r="I52" s="4">
        <v>404.0</v>
      </c>
      <c r="J52" s="4">
        <v>806.0</v>
      </c>
      <c r="K52" s="36" t="s">
        <v>2543</v>
      </c>
    </row>
    <row r="53">
      <c r="A53" s="4">
        <v>2010.0</v>
      </c>
      <c r="B53" s="4" t="s">
        <v>12</v>
      </c>
      <c r="C53" s="4" t="s">
        <v>57</v>
      </c>
      <c r="D53" s="4" t="s">
        <v>398</v>
      </c>
      <c r="E53" s="4">
        <v>11.0</v>
      </c>
      <c r="F53" s="36" t="s">
        <v>1832</v>
      </c>
      <c r="G53" s="4" t="s">
        <v>2021</v>
      </c>
      <c r="H53" s="4">
        <v>368.0</v>
      </c>
      <c r="I53" s="4">
        <v>432.0</v>
      </c>
      <c r="J53" s="4">
        <v>800.0</v>
      </c>
      <c r="K53" s="36" t="s">
        <v>2536</v>
      </c>
    </row>
    <row r="54">
      <c r="A54" s="4">
        <v>2010.0</v>
      </c>
      <c r="B54" s="4" t="s">
        <v>12</v>
      </c>
      <c r="C54" s="4" t="s">
        <v>57</v>
      </c>
      <c r="D54" s="4" t="s">
        <v>398</v>
      </c>
      <c r="E54" s="4">
        <v>12.0</v>
      </c>
      <c r="F54" s="36" t="s">
        <v>1695</v>
      </c>
      <c r="G54" s="4" t="s">
        <v>1966</v>
      </c>
      <c r="H54" s="4">
        <v>374.0</v>
      </c>
      <c r="I54" s="4">
        <v>416.0</v>
      </c>
      <c r="J54" s="4">
        <v>790.0</v>
      </c>
      <c r="K54" s="36" t="s">
        <v>2543</v>
      </c>
    </row>
    <row r="55">
      <c r="A55" s="4">
        <v>2010.0</v>
      </c>
      <c r="B55" s="4" t="s">
        <v>12</v>
      </c>
      <c r="C55" s="4" t="s">
        <v>57</v>
      </c>
      <c r="D55" s="4" t="s">
        <v>398</v>
      </c>
      <c r="E55" s="4">
        <v>13.0</v>
      </c>
      <c r="F55" s="36" t="s">
        <v>2232</v>
      </c>
      <c r="G55" s="4" t="s">
        <v>1968</v>
      </c>
      <c r="H55" s="4">
        <v>398.0</v>
      </c>
      <c r="I55" s="4">
        <v>382.0</v>
      </c>
      <c r="J55" s="4">
        <v>780.0</v>
      </c>
      <c r="K55" s="36" t="s">
        <v>2536</v>
      </c>
    </row>
    <row r="56">
      <c r="A56" s="4">
        <v>2010.0</v>
      </c>
      <c r="B56" s="4" t="s">
        <v>12</v>
      </c>
      <c r="C56" s="4" t="s">
        <v>57</v>
      </c>
      <c r="D56" s="4" t="s">
        <v>398</v>
      </c>
      <c r="E56" s="4">
        <v>14.0</v>
      </c>
      <c r="F56" s="36" t="s">
        <v>1045</v>
      </c>
      <c r="G56" s="4" t="s">
        <v>1947</v>
      </c>
      <c r="H56" s="4">
        <v>360.0</v>
      </c>
      <c r="I56" s="4">
        <v>376.0</v>
      </c>
      <c r="J56" s="4">
        <v>736.0</v>
      </c>
      <c r="K56" s="36" t="s">
        <v>2536</v>
      </c>
    </row>
    <row r="57">
      <c r="A57" s="4">
        <v>2010.0</v>
      </c>
      <c r="B57" s="4" t="s">
        <v>12</v>
      </c>
      <c r="C57" s="4" t="s">
        <v>57</v>
      </c>
      <c r="D57" s="4" t="s">
        <v>398</v>
      </c>
      <c r="E57" s="4">
        <v>15.0</v>
      </c>
      <c r="F57" s="36" t="s">
        <v>690</v>
      </c>
      <c r="G57" s="4" t="s">
        <v>1860</v>
      </c>
      <c r="H57" s="4">
        <v>312.0</v>
      </c>
      <c r="I57" s="4">
        <v>410.0</v>
      </c>
      <c r="J57" s="4">
        <v>722.0</v>
      </c>
      <c r="K57" s="36" t="s">
        <v>2537</v>
      </c>
    </row>
    <row r="58">
      <c r="A58" s="4">
        <v>2010.0</v>
      </c>
      <c r="B58" s="4" t="s">
        <v>12</v>
      </c>
      <c r="C58" s="4" t="s">
        <v>57</v>
      </c>
      <c r="D58" s="4" t="s">
        <v>398</v>
      </c>
      <c r="E58" s="4">
        <v>16.0</v>
      </c>
      <c r="F58" s="36" t="s">
        <v>2711</v>
      </c>
      <c r="G58" s="4" t="s">
        <v>24</v>
      </c>
      <c r="H58" s="4">
        <v>376.0</v>
      </c>
      <c r="I58" s="4">
        <v>344.0</v>
      </c>
      <c r="J58" s="4">
        <v>720.0</v>
      </c>
      <c r="K58" s="36" t="s">
        <v>2536</v>
      </c>
    </row>
    <row r="59">
      <c r="A59" s="4">
        <v>2010.0</v>
      </c>
      <c r="B59" s="4" t="s">
        <v>12</v>
      </c>
      <c r="C59" s="4" t="s">
        <v>57</v>
      </c>
      <c r="D59" s="4" t="s">
        <v>398</v>
      </c>
      <c r="E59" s="4">
        <v>17.0</v>
      </c>
      <c r="F59" s="36" t="s">
        <v>1772</v>
      </c>
      <c r="G59" s="4" t="s">
        <v>2708</v>
      </c>
      <c r="H59" s="4">
        <v>192.0</v>
      </c>
      <c r="I59" s="4">
        <v>324.0</v>
      </c>
      <c r="J59" s="4">
        <v>516.0</v>
      </c>
      <c r="K59" s="36" t="s">
        <v>2543</v>
      </c>
    </row>
    <row r="60">
      <c r="A60" s="4">
        <v>2010.0</v>
      </c>
      <c r="B60" s="4" t="s">
        <v>12</v>
      </c>
      <c r="C60" s="4" t="s">
        <v>57</v>
      </c>
      <c r="D60" s="4" t="s">
        <v>398</v>
      </c>
      <c r="E60" s="4">
        <v>18.0</v>
      </c>
      <c r="F60" s="36" t="s">
        <v>1988</v>
      </c>
      <c r="G60" s="4" t="s">
        <v>1966</v>
      </c>
      <c r="H60" s="4">
        <v>230.0</v>
      </c>
      <c r="I60" s="4">
        <v>252.0</v>
      </c>
      <c r="J60" s="4">
        <v>482.0</v>
      </c>
      <c r="K60" s="36" t="s">
        <v>2543</v>
      </c>
    </row>
    <row r="61">
      <c r="A61" s="4">
        <v>2010.0</v>
      </c>
      <c r="B61" s="4" t="s">
        <v>70</v>
      </c>
      <c r="C61" s="4" t="s">
        <v>13</v>
      </c>
      <c r="D61" s="4" t="s">
        <v>398</v>
      </c>
      <c r="E61" s="4">
        <v>1.0</v>
      </c>
      <c r="F61" s="36" t="s">
        <v>633</v>
      </c>
      <c r="G61" s="4" t="s">
        <v>1945</v>
      </c>
      <c r="H61" s="4">
        <v>624.0</v>
      </c>
      <c r="I61" s="4">
        <v>534.0</v>
      </c>
      <c r="J61" s="4">
        <v>1158.0</v>
      </c>
      <c r="K61" s="36" t="s">
        <v>2538</v>
      </c>
    </row>
    <row r="62">
      <c r="A62" s="4">
        <v>2010.0</v>
      </c>
      <c r="B62" s="4" t="s">
        <v>70</v>
      </c>
      <c r="C62" s="4" t="s">
        <v>13</v>
      </c>
      <c r="D62" s="4" t="s">
        <v>398</v>
      </c>
      <c r="E62" s="4">
        <v>2.0</v>
      </c>
      <c r="F62" s="36" t="s">
        <v>1287</v>
      </c>
      <c r="G62" s="4" t="s">
        <v>2300</v>
      </c>
      <c r="H62" s="4">
        <v>592.0</v>
      </c>
      <c r="I62" s="4">
        <v>548.0</v>
      </c>
      <c r="J62" s="4">
        <v>1140.0</v>
      </c>
      <c r="K62" s="36" t="s">
        <v>2532</v>
      </c>
    </row>
    <row r="63">
      <c r="A63" s="4">
        <v>2010.0</v>
      </c>
      <c r="B63" s="4" t="s">
        <v>70</v>
      </c>
      <c r="C63" s="4" t="s">
        <v>13</v>
      </c>
      <c r="D63" s="4" t="s">
        <v>398</v>
      </c>
      <c r="E63" s="4">
        <v>3.0</v>
      </c>
      <c r="F63" s="36" t="s">
        <v>72</v>
      </c>
      <c r="G63" s="4" t="s">
        <v>2298</v>
      </c>
      <c r="H63" s="4">
        <v>600.0</v>
      </c>
      <c r="I63" s="4">
        <v>536.0</v>
      </c>
      <c r="J63" s="4">
        <v>1136.0</v>
      </c>
      <c r="K63" s="36" t="s">
        <v>2531</v>
      </c>
    </row>
    <row r="64">
      <c r="A64" s="4">
        <v>2010.0</v>
      </c>
      <c r="B64" s="4" t="s">
        <v>70</v>
      </c>
      <c r="C64" s="4" t="s">
        <v>13</v>
      </c>
      <c r="D64" s="4" t="s">
        <v>398</v>
      </c>
      <c r="E64" s="4">
        <v>4.0</v>
      </c>
      <c r="F64" s="36" t="s">
        <v>2161</v>
      </c>
      <c r="G64" s="4" t="s">
        <v>2455</v>
      </c>
      <c r="H64" s="4">
        <v>594.0</v>
      </c>
      <c r="I64" s="4">
        <v>520.0</v>
      </c>
      <c r="J64" s="4">
        <v>1114.0</v>
      </c>
      <c r="K64" s="36" t="s">
        <v>2530</v>
      </c>
    </row>
    <row r="65">
      <c r="A65" s="4">
        <v>2010.0</v>
      </c>
      <c r="B65" s="4" t="s">
        <v>70</v>
      </c>
      <c r="C65" s="4" t="s">
        <v>13</v>
      </c>
      <c r="D65" s="4" t="s">
        <v>398</v>
      </c>
      <c r="E65" s="4">
        <v>5.0</v>
      </c>
      <c r="F65" s="36" t="s">
        <v>423</v>
      </c>
      <c r="G65" s="4" t="s">
        <v>2157</v>
      </c>
      <c r="H65" s="4">
        <v>558.0</v>
      </c>
      <c r="I65" s="4">
        <v>524.0</v>
      </c>
      <c r="J65" s="4">
        <v>1082.0</v>
      </c>
      <c r="K65" s="36" t="s">
        <v>2532</v>
      </c>
    </row>
    <row r="66">
      <c r="A66" s="4">
        <v>2010.0</v>
      </c>
      <c r="B66" s="4" t="s">
        <v>70</v>
      </c>
      <c r="C66" s="4" t="s">
        <v>13</v>
      </c>
      <c r="D66" s="4" t="s">
        <v>398</v>
      </c>
      <c r="E66" s="4">
        <v>6.0</v>
      </c>
      <c r="F66" s="36" t="s">
        <v>2447</v>
      </c>
      <c r="G66" s="4" t="s">
        <v>469</v>
      </c>
      <c r="H66" s="4">
        <v>590.0</v>
      </c>
      <c r="I66" s="4">
        <v>482.0</v>
      </c>
      <c r="J66" s="4">
        <v>1072.0</v>
      </c>
      <c r="K66" s="36" t="s">
        <v>2533</v>
      </c>
    </row>
    <row r="67">
      <c r="A67" s="4">
        <v>2010.0</v>
      </c>
      <c r="B67" s="4" t="s">
        <v>70</v>
      </c>
      <c r="C67" s="4" t="s">
        <v>13</v>
      </c>
      <c r="D67" s="4" t="s">
        <v>398</v>
      </c>
      <c r="E67" s="4">
        <v>7.0</v>
      </c>
      <c r="F67" s="36" t="s">
        <v>2001</v>
      </c>
      <c r="G67" s="4" t="s">
        <v>2157</v>
      </c>
      <c r="H67" s="4">
        <v>592.0</v>
      </c>
      <c r="I67" s="4">
        <v>474.0</v>
      </c>
      <c r="J67" s="4">
        <v>1066.0</v>
      </c>
      <c r="K67" s="36" t="s">
        <v>2537</v>
      </c>
    </row>
    <row r="68">
      <c r="A68" s="4">
        <v>2010.0</v>
      </c>
      <c r="B68" s="4" t="s">
        <v>70</v>
      </c>
      <c r="C68" s="4" t="s">
        <v>13</v>
      </c>
      <c r="D68" s="4" t="s">
        <v>398</v>
      </c>
      <c r="E68" s="4">
        <v>8.0</v>
      </c>
      <c r="F68" s="36" t="s">
        <v>1320</v>
      </c>
      <c r="G68" s="4" t="s">
        <v>974</v>
      </c>
      <c r="H68" s="4">
        <v>574.0</v>
      </c>
      <c r="I68" s="4">
        <v>478.0</v>
      </c>
      <c r="J68" s="4">
        <v>1052.0</v>
      </c>
      <c r="K68" s="36" t="s">
        <v>2557</v>
      </c>
    </row>
    <row r="69">
      <c r="A69" s="4">
        <v>2010.0</v>
      </c>
      <c r="B69" s="4" t="s">
        <v>70</v>
      </c>
      <c r="C69" s="4" t="s">
        <v>13</v>
      </c>
      <c r="D69" s="4" t="s">
        <v>398</v>
      </c>
      <c r="E69" s="4">
        <v>9.0</v>
      </c>
      <c r="F69" s="36" t="s">
        <v>420</v>
      </c>
      <c r="G69" s="4" t="s">
        <v>1951</v>
      </c>
      <c r="H69" s="4">
        <v>526.0</v>
      </c>
      <c r="I69" s="4">
        <v>526.0</v>
      </c>
      <c r="J69" s="4">
        <v>1052.0</v>
      </c>
      <c r="K69" s="36" t="s">
        <v>2533</v>
      </c>
    </row>
    <row r="70">
      <c r="A70" s="4">
        <v>2010.0</v>
      </c>
      <c r="B70" s="4" t="s">
        <v>70</v>
      </c>
      <c r="C70" s="4" t="s">
        <v>13</v>
      </c>
      <c r="D70" s="4" t="s">
        <v>398</v>
      </c>
      <c r="E70" s="4">
        <v>10.0</v>
      </c>
      <c r="F70" s="36" t="s">
        <v>2712</v>
      </c>
      <c r="G70" s="4" t="s">
        <v>2713</v>
      </c>
      <c r="H70" s="4">
        <v>532.0</v>
      </c>
      <c r="I70" s="4">
        <v>516.0</v>
      </c>
      <c r="J70" s="4">
        <v>1048.0</v>
      </c>
      <c r="K70" s="36" t="s">
        <v>2537</v>
      </c>
    </row>
    <row r="71">
      <c r="A71" s="4">
        <v>2010.0</v>
      </c>
      <c r="B71" s="4" t="s">
        <v>70</v>
      </c>
      <c r="C71" s="4" t="s">
        <v>13</v>
      </c>
      <c r="D71" s="4" t="s">
        <v>398</v>
      </c>
      <c r="E71" s="4">
        <v>11.0</v>
      </c>
      <c r="F71" s="36" t="s">
        <v>74</v>
      </c>
      <c r="G71" s="4" t="s">
        <v>1994</v>
      </c>
      <c r="H71" s="4">
        <v>590.0</v>
      </c>
      <c r="I71" s="4">
        <v>446.0</v>
      </c>
      <c r="J71" s="4">
        <v>1036.0</v>
      </c>
      <c r="K71" s="36" t="s">
        <v>2533</v>
      </c>
    </row>
    <row r="72">
      <c r="A72" s="4">
        <v>2010.0</v>
      </c>
      <c r="B72" s="4" t="s">
        <v>70</v>
      </c>
      <c r="C72" s="4" t="s">
        <v>13</v>
      </c>
      <c r="D72" s="4" t="s">
        <v>398</v>
      </c>
      <c r="E72" s="4">
        <v>12.0</v>
      </c>
      <c r="F72" s="36" t="s">
        <v>86</v>
      </c>
      <c r="G72" s="4" t="s">
        <v>1951</v>
      </c>
      <c r="H72" s="4">
        <v>482.0</v>
      </c>
      <c r="I72" s="4">
        <v>508.0</v>
      </c>
      <c r="J72" s="4">
        <v>990.0</v>
      </c>
      <c r="K72" s="36" t="s">
        <v>2532</v>
      </c>
    </row>
    <row r="73">
      <c r="A73" s="4">
        <v>2010.0</v>
      </c>
      <c r="B73" s="4" t="s">
        <v>70</v>
      </c>
      <c r="C73" s="4" t="s">
        <v>13</v>
      </c>
      <c r="D73" s="4" t="s">
        <v>398</v>
      </c>
      <c r="E73" s="4">
        <v>13.0</v>
      </c>
      <c r="F73" s="36" t="s">
        <v>1064</v>
      </c>
      <c r="G73" s="4" t="s">
        <v>1008</v>
      </c>
      <c r="H73" s="4">
        <v>522.0</v>
      </c>
      <c r="I73" s="4">
        <v>460.0</v>
      </c>
      <c r="J73" s="4">
        <v>982.0</v>
      </c>
      <c r="K73" s="36" t="s">
        <v>2536</v>
      </c>
    </row>
    <row r="74">
      <c r="A74" s="4">
        <v>2010.0</v>
      </c>
      <c r="B74" s="4" t="s">
        <v>70</v>
      </c>
      <c r="C74" s="4" t="s">
        <v>13</v>
      </c>
      <c r="D74" s="4" t="s">
        <v>398</v>
      </c>
      <c r="E74" s="4">
        <v>14.0</v>
      </c>
      <c r="F74" s="36" t="s">
        <v>85</v>
      </c>
      <c r="G74" s="4" t="s">
        <v>1994</v>
      </c>
      <c r="H74" s="4">
        <v>522.0</v>
      </c>
      <c r="I74" s="4">
        <v>446.0</v>
      </c>
      <c r="J74" s="4">
        <v>968.0</v>
      </c>
      <c r="K74" s="36" t="s">
        <v>2536</v>
      </c>
    </row>
    <row r="75">
      <c r="A75" s="4">
        <v>2010.0</v>
      </c>
      <c r="B75" s="4" t="s">
        <v>70</v>
      </c>
      <c r="C75" s="4" t="s">
        <v>13</v>
      </c>
      <c r="D75" s="4" t="s">
        <v>398</v>
      </c>
      <c r="E75" s="4">
        <v>15.0</v>
      </c>
      <c r="F75" s="36" t="s">
        <v>427</v>
      </c>
      <c r="G75" s="4" t="s">
        <v>95</v>
      </c>
      <c r="H75" s="4">
        <v>506.0</v>
      </c>
      <c r="I75" s="4">
        <v>434.0</v>
      </c>
      <c r="J75" s="4">
        <v>940.0</v>
      </c>
      <c r="K75" s="36" t="s">
        <v>2533</v>
      </c>
    </row>
    <row r="76">
      <c r="A76" s="4">
        <v>2010.0</v>
      </c>
      <c r="B76" s="4" t="s">
        <v>70</v>
      </c>
      <c r="C76" s="4" t="s">
        <v>13</v>
      </c>
      <c r="D76" s="4" t="s">
        <v>398</v>
      </c>
      <c r="E76" s="4">
        <v>16.0</v>
      </c>
      <c r="F76" s="36" t="s">
        <v>77</v>
      </c>
      <c r="G76" s="4" t="s">
        <v>1951</v>
      </c>
      <c r="H76" s="4">
        <v>490.0</v>
      </c>
      <c r="I76" s="4">
        <v>432.0</v>
      </c>
      <c r="J76" s="4">
        <v>922.0</v>
      </c>
      <c r="K76" s="36" t="s">
        <v>2537</v>
      </c>
    </row>
    <row r="77">
      <c r="A77" s="4">
        <v>2010.0</v>
      </c>
      <c r="B77" s="4" t="s">
        <v>70</v>
      </c>
      <c r="C77" s="4" t="s">
        <v>13</v>
      </c>
      <c r="D77" s="4" t="s">
        <v>398</v>
      </c>
      <c r="E77" s="4">
        <v>17.0</v>
      </c>
      <c r="F77" s="36" t="s">
        <v>2302</v>
      </c>
      <c r="G77" s="4" t="s">
        <v>1122</v>
      </c>
      <c r="H77" s="4">
        <v>528.0</v>
      </c>
      <c r="I77" s="4">
        <v>390.0</v>
      </c>
      <c r="J77" s="4">
        <v>918.0</v>
      </c>
      <c r="K77" s="36" t="s">
        <v>2543</v>
      </c>
    </row>
    <row r="78">
      <c r="A78" s="4">
        <v>2010.0</v>
      </c>
      <c r="B78" s="4" t="s">
        <v>70</v>
      </c>
      <c r="C78" s="4" t="s">
        <v>13</v>
      </c>
      <c r="D78" s="4" t="s">
        <v>398</v>
      </c>
      <c r="E78" s="4">
        <v>18.0</v>
      </c>
      <c r="F78" s="36" t="s">
        <v>2010</v>
      </c>
      <c r="G78" s="4" t="s">
        <v>2708</v>
      </c>
      <c r="H78" s="4">
        <v>444.0</v>
      </c>
      <c r="I78" s="4">
        <v>450.0</v>
      </c>
      <c r="J78" s="4">
        <v>894.0</v>
      </c>
      <c r="K78" s="36" t="s">
        <v>2536</v>
      </c>
    </row>
    <row r="79">
      <c r="A79" s="4">
        <v>2010.0</v>
      </c>
      <c r="B79" s="4" t="s">
        <v>70</v>
      </c>
      <c r="C79" s="4" t="s">
        <v>13</v>
      </c>
      <c r="D79" s="4" t="s">
        <v>398</v>
      </c>
      <c r="E79" s="4">
        <v>19.0</v>
      </c>
      <c r="F79" s="36" t="s">
        <v>2165</v>
      </c>
      <c r="G79" s="4" t="s">
        <v>1945</v>
      </c>
      <c r="H79" s="4">
        <v>434.0</v>
      </c>
      <c r="I79" s="4">
        <v>450.0</v>
      </c>
      <c r="J79" s="4">
        <v>884.0</v>
      </c>
      <c r="K79" s="36" t="s">
        <v>2538</v>
      </c>
    </row>
    <row r="80">
      <c r="A80" s="4">
        <v>2010.0</v>
      </c>
      <c r="B80" s="4" t="s">
        <v>70</v>
      </c>
      <c r="C80" s="4" t="s">
        <v>13</v>
      </c>
      <c r="D80" s="4" t="s">
        <v>398</v>
      </c>
      <c r="E80" s="4">
        <v>20.0</v>
      </c>
      <c r="F80" s="36" t="s">
        <v>2564</v>
      </c>
      <c r="G80" s="4" t="s">
        <v>2714</v>
      </c>
      <c r="H80" s="4">
        <v>540.0</v>
      </c>
      <c r="I80" s="4">
        <v>340.0</v>
      </c>
      <c r="J80" s="4">
        <v>880.0</v>
      </c>
      <c r="K80" s="36" t="s">
        <v>2543</v>
      </c>
    </row>
    <row r="81">
      <c r="A81" s="4">
        <v>2010.0</v>
      </c>
      <c r="B81" s="4" t="s">
        <v>70</v>
      </c>
      <c r="C81" s="4" t="s">
        <v>13</v>
      </c>
      <c r="D81" s="4" t="s">
        <v>398</v>
      </c>
      <c r="E81" s="4">
        <v>21.0</v>
      </c>
      <c r="F81" s="36" t="s">
        <v>2303</v>
      </c>
      <c r="G81" s="4" t="s">
        <v>2560</v>
      </c>
      <c r="H81" s="4">
        <v>442.0</v>
      </c>
      <c r="I81" s="4">
        <v>422.0</v>
      </c>
      <c r="J81" s="4">
        <v>864.0</v>
      </c>
    </row>
    <row r="82">
      <c r="A82" s="4">
        <v>2010.0</v>
      </c>
      <c r="B82" s="4" t="s">
        <v>70</v>
      </c>
      <c r="C82" s="4" t="s">
        <v>13</v>
      </c>
      <c r="D82" s="4" t="s">
        <v>398</v>
      </c>
      <c r="E82" s="4">
        <v>22.0</v>
      </c>
      <c r="F82" s="36" t="s">
        <v>433</v>
      </c>
      <c r="G82" s="4" t="s">
        <v>1951</v>
      </c>
      <c r="H82" s="4">
        <v>484.0</v>
      </c>
      <c r="I82" s="4">
        <v>370.0</v>
      </c>
      <c r="J82" s="4">
        <v>854.0</v>
      </c>
      <c r="K82" s="36" t="s">
        <v>2537</v>
      </c>
    </row>
    <row r="83">
      <c r="A83" s="4">
        <v>2010.0</v>
      </c>
      <c r="B83" s="4" t="s">
        <v>70</v>
      </c>
      <c r="C83" s="4" t="s">
        <v>13</v>
      </c>
      <c r="D83" s="4" t="s">
        <v>398</v>
      </c>
      <c r="E83" s="4">
        <v>23.0</v>
      </c>
      <c r="F83" s="36" t="s">
        <v>2002</v>
      </c>
      <c r="G83" s="4" t="s">
        <v>24</v>
      </c>
      <c r="H83" s="4">
        <v>476.0</v>
      </c>
      <c r="I83" s="4">
        <v>376.0</v>
      </c>
      <c r="J83" s="4">
        <v>852.0</v>
      </c>
      <c r="K83" s="36" t="s">
        <v>2537</v>
      </c>
    </row>
    <row r="84">
      <c r="A84" s="4">
        <v>2010.0</v>
      </c>
      <c r="B84" s="4" t="s">
        <v>70</v>
      </c>
      <c r="C84" s="4" t="s">
        <v>13</v>
      </c>
      <c r="D84" s="4" t="s">
        <v>398</v>
      </c>
      <c r="E84" s="4">
        <v>24.0</v>
      </c>
      <c r="F84" s="36" t="s">
        <v>2715</v>
      </c>
      <c r="G84" s="4" t="s">
        <v>2560</v>
      </c>
      <c r="H84" s="4">
        <v>454.0</v>
      </c>
      <c r="I84" s="4">
        <v>396.0</v>
      </c>
      <c r="J84" s="4">
        <v>850.0</v>
      </c>
      <c r="K84" s="36" t="s">
        <v>2537</v>
      </c>
    </row>
    <row r="85">
      <c r="A85" s="4">
        <v>2010.0</v>
      </c>
      <c r="B85" s="4" t="s">
        <v>70</v>
      </c>
      <c r="C85" s="4" t="s">
        <v>13</v>
      </c>
      <c r="D85" s="4" t="s">
        <v>398</v>
      </c>
      <c r="E85" s="4">
        <v>25.0</v>
      </c>
      <c r="F85" s="36" t="s">
        <v>2459</v>
      </c>
      <c r="G85" s="4" t="s">
        <v>1874</v>
      </c>
      <c r="H85" s="4">
        <v>464.0</v>
      </c>
      <c r="I85" s="4">
        <v>380.0</v>
      </c>
      <c r="J85" s="4">
        <v>844.0</v>
      </c>
      <c r="K85" s="36" t="s">
        <v>2537</v>
      </c>
    </row>
    <row r="86">
      <c r="A86" s="4">
        <v>2010.0</v>
      </c>
      <c r="B86" s="4" t="s">
        <v>70</v>
      </c>
      <c r="C86" s="4" t="s">
        <v>13</v>
      </c>
      <c r="D86" s="4" t="s">
        <v>398</v>
      </c>
      <c r="E86" s="4">
        <v>26.0</v>
      </c>
      <c r="F86" s="36" t="s">
        <v>2306</v>
      </c>
      <c r="G86" s="4" t="s">
        <v>1294</v>
      </c>
      <c r="H86" s="4">
        <v>482.0</v>
      </c>
      <c r="I86" s="4">
        <v>358.0</v>
      </c>
      <c r="J86" s="4">
        <v>840.0</v>
      </c>
      <c r="K86" s="36" t="s">
        <v>2536</v>
      </c>
    </row>
    <row r="87">
      <c r="A87" s="4">
        <v>2010.0</v>
      </c>
      <c r="B87" s="4" t="s">
        <v>70</v>
      </c>
      <c r="C87" s="4" t="s">
        <v>13</v>
      </c>
      <c r="D87" s="4" t="s">
        <v>398</v>
      </c>
      <c r="E87" s="4">
        <v>27.0</v>
      </c>
      <c r="F87" s="36" t="s">
        <v>2571</v>
      </c>
      <c r="G87" s="4" t="s">
        <v>469</v>
      </c>
      <c r="H87" s="4">
        <v>476.0</v>
      </c>
      <c r="I87" s="4">
        <v>360.0</v>
      </c>
      <c r="J87" s="4">
        <v>836.0</v>
      </c>
    </row>
    <row r="88">
      <c r="A88" s="4">
        <v>2010.0</v>
      </c>
      <c r="B88" s="4" t="s">
        <v>70</v>
      </c>
      <c r="C88" s="4" t="s">
        <v>13</v>
      </c>
      <c r="D88" s="4" t="s">
        <v>398</v>
      </c>
      <c r="E88" s="4">
        <v>28.0</v>
      </c>
      <c r="F88" s="36" t="s">
        <v>2716</v>
      </c>
      <c r="G88" s="4" t="s">
        <v>2362</v>
      </c>
      <c r="H88" s="4">
        <v>440.0</v>
      </c>
      <c r="I88" s="4">
        <v>388.0</v>
      </c>
      <c r="J88" s="4">
        <v>828.0</v>
      </c>
      <c r="K88" s="36" t="s">
        <v>2543</v>
      </c>
    </row>
    <row r="89">
      <c r="A89" s="4">
        <v>2010.0</v>
      </c>
      <c r="B89" s="4" t="s">
        <v>70</v>
      </c>
      <c r="C89" s="4" t="s">
        <v>13</v>
      </c>
      <c r="D89" s="4" t="s">
        <v>398</v>
      </c>
      <c r="E89" s="4">
        <v>29.0</v>
      </c>
      <c r="F89" s="36" t="s">
        <v>256</v>
      </c>
      <c r="G89" s="4" t="s">
        <v>69</v>
      </c>
      <c r="H89" s="4">
        <v>422.0</v>
      </c>
      <c r="I89" s="4">
        <v>352.0</v>
      </c>
      <c r="J89" s="4">
        <v>774.0</v>
      </c>
      <c r="K89" s="36" t="s">
        <v>2533</v>
      </c>
    </row>
    <row r="90">
      <c r="A90" s="4">
        <v>2010.0</v>
      </c>
      <c r="B90" s="4" t="s">
        <v>70</v>
      </c>
      <c r="C90" s="4" t="s">
        <v>13</v>
      </c>
      <c r="D90" s="4" t="s">
        <v>398</v>
      </c>
      <c r="E90" s="4">
        <v>30.0</v>
      </c>
      <c r="F90" s="36" t="s">
        <v>2717</v>
      </c>
      <c r="G90" s="4" t="s">
        <v>1874</v>
      </c>
      <c r="H90" s="4">
        <v>420.0</v>
      </c>
      <c r="I90" s="4">
        <v>320.0</v>
      </c>
      <c r="J90" s="4">
        <v>740.0</v>
      </c>
      <c r="K90" s="36" t="s">
        <v>2537</v>
      </c>
    </row>
    <row r="91">
      <c r="A91" s="4">
        <v>2010.0</v>
      </c>
      <c r="B91" s="4" t="s">
        <v>70</v>
      </c>
      <c r="C91" s="4" t="s">
        <v>13</v>
      </c>
      <c r="D91" s="4" t="s">
        <v>398</v>
      </c>
      <c r="E91" s="4">
        <v>31.0</v>
      </c>
      <c r="F91" s="36" t="s">
        <v>2718</v>
      </c>
      <c r="G91" s="4" t="s">
        <v>2560</v>
      </c>
      <c r="H91" s="4">
        <v>422.0</v>
      </c>
      <c r="I91" s="4">
        <v>314.0</v>
      </c>
      <c r="J91" s="4">
        <v>736.0</v>
      </c>
      <c r="K91" s="36" t="s">
        <v>2543</v>
      </c>
    </row>
    <row r="92">
      <c r="A92" s="4">
        <v>2010.0</v>
      </c>
      <c r="B92" s="4" t="s">
        <v>70</v>
      </c>
      <c r="C92" s="4" t="s">
        <v>13</v>
      </c>
      <c r="D92" s="4" t="s">
        <v>398</v>
      </c>
      <c r="E92" s="4">
        <v>32.0</v>
      </c>
      <c r="F92" s="36" t="s">
        <v>1870</v>
      </c>
      <c r="G92" s="4" t="s">
        <v>2708</v>
      </c>
      <c r="H92" s="4">
        <v>426.0</v>
      </c>
      <c r="I92" s="4">
        <v>282.0</v>
      </c>
      <c r="J92" s="4">
        <v>708.0</v>
      </c>
      <c r="K92" s="36" t="s">
        <v>2533</v>
      </c>
    </row>
    <row r="93">
      <c r="A93" s="4">
        <v>2010.0</v>
      </c>
      <c r="B93" s="4" t="s">
        <v>70</v>
      </c>
      <c r="C93" s="4" t="s">
        <v>13</v>
      </c>
      <c r="D93" s="4" t="s">
        <v>398</v>
      </c>
      <c r="E93" s="4">
        <v>33.0</v>
      </c>
      <c r="F93" s="36" t="s">
        <v>2719</v>
      </c>
      <c r="G93" s="4" t="s">
        <v>1874</v>
      </c>
      <c r="H93" s="4">
        <v>422.0</v>
      </c>
      <c r="I93" s="4">
        <v>286.0</v>
      </c>
      <c r="J93" s="4">
        <v>708.0</v>
      </c>
      <c r="K93" s="36" t="s">
        <v>2536</v>
      </c>
    </row>
    <row r="94">
      <c r="A94" s="4">
        <v>2010.0</v>
      </c>
      <c r="B94" s="4" t="s">
        <v>70</v>
      </c>
      <c r="C94" s="4" t="s">
        <v>13</v>
      </c>
      <c r="D94" s="4" t="s">
        <v>398</v>
      </c>
      <c r="E94" s="4">
        <v>34.0</v>
      </c>
      <c r="F94" s="36" t="s">
        <v>2720</v>
      </c>
      <c r="G94" s="4" t="s">
        <v>24</v>
      </c>
      <c r="H94" s="4">
        <v>362.0</v>
      </c>
      <c r="I94" s="4">
        <v>306.0</v>
      </c>
      <c r="J94" s="4">
        <v>668.0</v>
      </c>
      <c r="K94" s="36" t="s">
        <v>2543</v>
      </c>
    </row>
    <row r="95">
      <c r="A95" s="4">
        <v>2010.0</v>
      </c>
      <c r="B95" s="4" t="s">
        <v>70</v>
      </c>
      <c r="C95" s="4" t="s">
        <v>13</v>
      </c>
      <c r="D95" s="4" t="s">
        <v>398</v>
      </c>
      <c r="E95" s="4">
        <v>35.0</v>
      </c>
      <c r="F95" s="36" t="s">
        <v>537</v>
      </c>
      <c r="G95" s="4" t="s">
        <v>110</v>
      </c>
      <c r="H95" s="4">
        <v>366.0</v>
      </c>
      <c r="I95" s="4">
        <v>272.0</v>
      </c>
      <c r="J95" s="4">
        <v>638.0</v>
      </c>
      <c r="K95" s="36" t="s">
        <v>2543</v>
      </c>
    </row>
    <row r="96">
      <c r="A96" s="4">
        <v>2010.0</v>
      </c>
      <c r="B96" s="4" t="s">
        <v>70</v>
      </c>
      <c r="C96" s="4" t="s">
        <v>13</v>
      </c>
      <c r="D96" s="4" t="s">
        <v>398</v>
      </c>
      <c r="E96" s="4">
        <v>36.0</v>
      </c>
      <c r="F96" s="36" t="s">
        <v>661</v>
      </c>
      <c r="G96" s="4" t="s">
        <v>1122</v>
      </c>
      <c r="H96" s="4">
        <v>370.0</v>
      </c>
      <c r="I96" s="4">
        <v>266.0</v>
      </c>
      <c r="J96" s="4">
        <v>636.0</v>
      </c>
      <c r="K96" s="36" t="s">
        <v>2543</v>
      </c>
    </row>
    <row r="97">
      <c r="A97" s="4">
        <v>2010.0</v>
      </c>
      <c r="B97" s="4" t="s">
        <v>70</v>
      </c>
      <c r="C97" s="4" t="s">
        <v>13</v>
      </c>
      <c r="D97" s="4" t="s">
        <v>398</v>
      </c>
      <c r="E97" s="4">
        <v>37.0</v>
      </c>
      <c r="F97" s="36" t="s">
        <v>2721</v>
      </c>
      <c r="G97" s="4" t="s">
        <v>2722</v>
      </c>
      <c r="H97" s="4">
        <v>350.0</v>
      </c>
      <c r="I97" s="4">
        <v>280.0</v>
      </c>
      <c r="J97" s="4">
        <v>630.0</v>
      </c>
    </row>
    <row r="98">
      <c r="A98" s="4">
        <v>2010.0</v>
      </c>
      <c r="B98" s="4" t="s">
        <v>70</v>
      </c>
      <c r="C98" s="4" t="s">
        <v>13</v>
      </c>
      <c r="D98" s="4" t="s">
        <v>398</v>
      </c>
      <c r="E98" s="4">
        <v>38.0</v>
      </c>
      <c r="F98" s="36" t="s">
        <v>2061</v>
      </c>
      <c r="G98" s="4" t="s">
        <v>1947</v>
      </c>
      <c r="H98" s="4">
        <v>380.0</v>
      </c>
      <c r="I98" s="4">
        <v>244.0</v>
      </c>
      <c r="J98" s="4">
        <v>624.0</v>
      </c>
      <c r="K98" s="36" t="s">
        <v>2543</v>
      </c>
    </row>
    <row r="99">
      <c r="A99" s="4">
        <v>2010.0</v>
      </c>
      <c r="B99" s="4" t="s">
        <v>70</v>
      </c>
      <c r="C99" s="4" t="s">
        <v>13</v>
      </c>
      <c r="D99" s="4" t="s">
        <v>398</v>
      </c>
      <c r="E99" s="4">
        <v>39.0</v>
      </c>
      <c r="F99" s="36" t="s">
        <v>2723</v>
      </c>
      <c r="G99" s="4" t="s">
        <v>2708</v>
      </c>
      <c r="H99" s="4">
        <v>244.0</v>
      </c>
      <c r="I99" s="4">
        <v>196.0</v>
      </c>
      <c r="J99" s="4">
        <v>440.0</v>
      </c>
      <c r="K99" s="36" t="s">
        <v>2543</v>
      </c>
    </row>
    <row r="100">
      <c r="A100" s="4">
        <v>2010.0</v>
      </c>
      <c r="B100" s="4" t="s">
        <v>70</v>
      </c>
      <c r="C100" s="4" t="s">
        <v>13</v>
      </c>
      <c r="D100" s="4" t="s">
        <v>398</v>
      </c>
      <c r="E100" s="4">
        <v>40.0</v>
      </c>
      <c r="F100" s="36" t="s">
        <v>2724</v>
      </c>
      <c r="G100" s="4" t="s">
        <v>2560</v>
      </c>
      <c r="H100" s="4">
        <v>246.0</v>
      </c>
      <c r="I100" s="4">
        <v>136.0</v>
      </c>
      <c r="J100" s="4">
        <v>382.0</v>
      </c>
      <c r="K100" s="36" t="s">
        <v>2543</v>
      </c>
    </row>
    <row r="101">
      <c r="A101" s="4">
        <v>2010.0</v>
      </c>
      <c r="B101" s="4" t="s">
        <v>70</v>
      </c>
      <c r="C101" s="4" t="s">
        <v>57</v>
      </c>
      <c r="D101" s="4" t="s">
        <v>398</v>
      </c>
      <c r="E101" s="4">
        <v>1.0</v>
      </c>
      <c r="F101" s="36" t="s">
        <v>1769</v>
      </c>
      <c r="G101" s="4" t="s">
        <v>2157</v>
      </c>
      <c r="H101" s="4">
        <v>490.0</v>
      </c>
      <c r="I101" s="4">
        <v>412.0</v>
      </c>
      <c r="J101" s="4">
        <v>902.0</v>
      </c>
      <c r="K101" s="36" t="s">
        <v>2536</v>
      </c>
    </row>
    <row r="102">
      <c r="A102" s="4">
        <v>2010.0</v>
      </c>
      <c r="B102" s="4" t="s">
        <v>70</v>
      </c>
      <c r="C102" s="4" t="s">
        <v>57</v>
      </c>
      <c r="D102" s="4" t="s">
        <v>398</v>
      </c>
      <c r="E102" s="4">
        <v>2.0</v>
      </c>
      <c r="F102" s="36" t="s">
        <v>2322</v>
      </c>
      <c r="G102" s="4" t="s">
        <v>2323</v>
      </c>
      <c r="H102" s="4">
        <v>494.0</v>
      </c>
      <c r="I102" s="4">
        <v>406.0</v>
      </c>
      <c r="J102" s="4">
        <v>900.0</v>
      </c>
      <c r="K102" s="36" t="s">
        <v>2537</v>
      </c>
    </row>
    <row r="103">
      <c r="A103" s="4">
        <v>2010.0</v>
      </c>
      <c r="B103" s="4" t="s">
        <v>70</v>
      </c>
      <c r="C103" s="4" t="s">
        <v>57</v>
      </c>
      <c r="D103" s="4" t="s">
        <v>398</v>
      </c>
      <c r="E103" s="4">
        <v>3.0</v>
      </c>
      <c r="F103" s="36" t="s">
        <v>394</v>
      </c>
      <c r="G103" s="4" t="s">
        <v>2714</v>
      </c>
      <c r="H103" s="4">
        <v>446.0</v>
      </c>
      <c r="I103" s="4">
        <v>444.0</v>
      </c>
      <c r="J103" s="4">
        <v>890.0</v>
      </c>
      <c r="K103" s="36" t="s">
        <v>2536</v>
      </c>
    </row>
    <row r="104">
      <c r="A104" s="4">
        <v>2010.0</v>
      </c>
      <c r="B104" s="4" t="s">
        <v>70</v>
      </c>
      <c r="C104" s="4" t="s">
        <v>57</v>
      </c>
      <c r="D104" s="4" t="s">
        <v>398</v>
      </c>
      <c r="E104" s="4">
        <v>4.0</v>
      </c>
      <c r="F104" s="36" t="s">
        <v>995</v>
      </c>
      <c r="G104" s="4" t="s">
        <v>69</v>
      </c>
      <c r="H104" s="4">
        <v>474.0</v>
      </c>
      <c r="I104" s="4">
        <v>394.0</v>
      </c>
      <c r="J104" s="4">
        <v>868.0</v>
      </c>
      <c r="K104" s="36" t="s">
        <v>2543</v>
      </c>
    </row>
    <row r="105">
      <c r="A105" s="4">
        <v>2010.0</v>
      </c>
      <c r="B105" s="4" t="s">
        <v>70</v>
      </c>
      <c r="C105" s="4" t="s">
        <v>57</v>
      </c>
      <c r="D105" s="4" t="s">
        <v>398</v>
      </c>
      <c r="E105" s="4">
        <v>5.0</v>
      </c>
      <c r="F105" s="36" t="s">
        <v>1356</v>
      </c>
      <c r="G105" s="4" t="s">
        <v>36</v>
      </c>
      <c r="H105" s="4">
        <v>468.0</v>
      </c>
      <c r="I105" s="4">
        <v>340.0</v>
      </c>
      <c r="J105" s="4">
        <v>808.0</v>
      </c>
      <c r="K105" s="36" t="s">
        <v>2537</v>
      </c>
    </row>
    <row r="106">
      <c r="A106" s="4">
        <v>2010.0</v>
      </c>
      <c r="B106" s="4" t="s">
        <v>70</v>
      </c>
      <c r="C106" s="4" t="s">
        <v>57</v>
      </c>
      <c r="D106" s="4" t="s">
        <v>398</v>
      </c>
      <c r="E106" s="4">
        <v>6.0</v>
      </c>
      <c r="F106" s="36" t="s">
        <v>448</v>
      </c>
      <c r="G106" s="4" t="s">
        <v>2560</v>
      </c>
      <c r="H106" s="4">
        <v>436.0</v>
      </c>
      <c r="I106" s="4">
        <v>316.0</v>
      </c>
      <c r="J106" s="4">
        <v>752.0</v>
      </c>
    </row>
    <row r="107">
      <c r="A107" s="4">
        <v>2010.0</v>
      </c>
      <c r="B107" s="4" t="s">
        <v>70</v>
      </c>
      <c r="C107" s="4" t="s">
        <v>57</v>
      </c>
      <c r="D107" s="4" t="s">
        <v>398</v>
      </c>
      <c r="E107" s="4">
        <v>7.0</v>
      </c>
      <c r="F107" s="36" t="s">
        <v>1770</v>
      </c>
      <c r="G107" s="4" t="s">
        <v>2157</v>
      </c>
      <c r="H107" s="4">
        <v>354.0</v>
      </c>
      <c r="I107" s="4">
        <v>384.0</v>
      </c>
      <c r="J107" s="4">
        <v>738.0</v>
      </c>
      <c r="K107" s="36" t="s">
        <v>2543</v>
      </c>
    </row>
    <row r="108">
      <c r="A108" s="4">
        <v>2010.0</v>
      </c>
      <c r="B108" s="4" t="s">
        <v>70</v>
      </c>
      <c r="C108" s="4" t="s">
        <v>57</v>
      </c>
      <c r="D108" s="4" t="s">
        <v>398</v>
      </c>
      <c r="E108" s="4">
        <v>8.0</v>
      </c>
      <c r="F108" s="36" t="s">
        <v>2725</v>
      </c>
      <c r="G108" s="4" t="s">
        <v>2049</v>
      </c>
      <c r="H108" s="4">
        <v>416.0</v>
      </c>
      <c r="I108" s="4">
        <v>308.0</v>
      </c>
      <c r="J108" s="4">
        <v>724.0</v>
      </c>
    </row>
    <row r="109">
      <c r="A109" s="4">
        <v>2010.0</v>
      </c>
      <c r="B109" s="4" t="s">
        <v>70</v>
      </c>
      <c r="C109" s="4" t="s">
        <v>57</v>
      </c>
      <c r="D109" s="4" t="s">
        <v>398</v>
      </c>
      <c r="E109" s="4">
        <v>9.0</v>
      </c>
      <c r="F109" s="36" t="s">
        <v>2465</v>
      </c>
      <c r="G109" s="4" t="s">
        <v>1945</v>
      </c>
      <c r="H109" s="4">
        <v>390.0</v>
      </c>
      <c r="I109" s="4">
        <v>288.0</v>
      </c>
      <c r="J109" s="4">
        <v>678.0</v>
      </c>
      <c r="K109" s="36" t="s">
        <v>2536</v>
      </c>
    </row>
    <row r="110">
      <c r="A110" s="4">
        <v>2010.0</v>
      </c>
      <c r="B110" s="4" t="s">
        <v>70</v>
      </c>
      <c r="C110" s="4" t="s">
        <v>57</v>
      </c>
      <c r="D110" s="4" t="s">
        <v>398</v>
      </c>
      <c r="E110" s="4">
        <v>10.0</v>
      </c>
      <c r="F110" s="36" t="s">
        <v>2178</v>
      </c>
      <c r="G110" s="4" t="s">
        <v>2273</v>
      </c>
      <c r="H110" s="4">
        <v>398.0</v>
      </c>
      <c r="I110" s="4">
        <v>262.0</v>
      </c>
      <c r="J110" s="4">
        <v>660.0</v>
      </c>
      <c r="K110" s="36" t="s">
        <v>2536</v>
      </c>
    </row>
    <row r="111">
      <c r="A111" s="4">
        <v>2010.0</v>
      </c>
      <c r="B111" s="4" t="s">
        <v>70</v>
      </c>
      <c r="C111" s="4" t="s">
        <v>57</v>
      </c>
      <c r="D111" s="4" t="s">
        <v>398</v>
      </c>
      <c r="E111" s="4">
        <v>11.0</v>
      </c>
      <c r="F111" s="36" t="s">
        <v>2575</v>
      </c>
      <c r="G111" s="4" t="s">
        <v>2273</v>
      </c>
      <c r="H111" s="4">
        <v>316.0</v>
      </c>
      <c r="I111" s="4">
        <v>222.0</v>
      </c>
      <c r="J111" s="4">
        <v>538.0</v>
      </c>
      <c r="K111" s="36" t="s">
        <v>2538</v>
      </c>
    </row>
    <row r="112">
      <c r="A112" s="4">
        <v>2010.0</v>
      </c>
      <c r="B112" s="4" t="s">
        <v>70</v>
      </c>
      <c r="C112" s="4" t="s">
        <v>57</v>
      </c>
      <c r="D112" s="4" t="s">
        <v>398</v>
      </c>
      <c r="E112" s="4">
        <v>12.0</v>
      </c>
      <c r="F112" s="36" t="s">
        <v>1642</v>
      </c>
      <c r="G112" s="4" t="s">
        <v>1945</v>
      </c>
      <c r="H112" s="4">
        <v>276.0</v>
      </c>
      <c r="I112" s="4">
        <v>228.0</v>
      </c>
      <c r="J112" s="4">
        <v>504.0</v>
      </c>
      <c r="K112" s="36" t="s">
        <v>2543</v>
      </c>
    </row>
    <row r="113">
      <c r="A113" s="4">
        <v>2010.0</v>
      </c>
      <c r="B113" s="4" t="s">
        <v>70</v>
      </c>
      <c r="C113" s="4" t="s">
        <v>57</v>
      </c>
      <c r="D113" s="4" t="s">
        <v>398</v>
      </c>
      <c r="E113" s="4">
        <v>13.0</v>
      </c>
      <c r="F113" s="36" t="s">
        <v>2726</v>
      </c>
      <c r="G113" s="4" t="s">
        <v>2708</v>
      </c>
      <c r="H113" s="4">
        <v>266.0</v>
      </c>
      <c r="I113" s="4">
        <v>184.0</v>
      </c>
      <c r="J113" s="4">
        <v>450.0</v>
      </c>
    </row>
    <row r="114">
      <c r="A114" s="4">
        <v>2010.0</v>
      </c>
      <c r="B114" s="4" t="s">
        <v>70</v>
      </c>
      <c r="C114" s="4" t="s">
        <v>57</v>
      </c>
      <c r="D114" s="4" t="s">
        <v>398</v>
      </c>
      <c r="E114" s="4">
        <v>14.0</v>
      </c>
      <c r="F114" s="36" t="s">
        <v>453</v>
      </c>
      <c r="G114" s="4" t="s">
        <v>1951</v>
      </c>
      <c r="H114" s="4">
        <v>428.0</v>
      </c>
      <c r="J114" s="4">
        <v>428.0</v>
      </c>
      <c r="K114" s="36" t="s">
        <v>2543</v>
      </c>
    </row>
    <row r="115">
      <c r="A115" s="4">
        <v>2010.0</v>
      </c>
      <c r="B115" s="4" t="s">
        <v>70</v>
      </c>
      <c r="C115" s="4" t="s">
        <v>57</v>
      </c>
      <c r="D115" s="4" t="s">
        <v>398</v>
      </c>
      <c r="E115" s="4">
        <v>15.0</v>
      </c>
      <c r="F115" s="36" t="s">
        <v>2727</v>
      </c>
      <c r="G115" s="4" t="s">
        <v>24</v>
      </c>
      <c r="H115" s="4">
        <v>256.0</v>
      </c>
      <c r="I115" s="4">
        <v>168.0</v>
      </c>
      <c r="J115" s="4">
        <v>424.0</v>
      </c>
      <c r="K115" s="36" t="s">
        <v>2543</v>
      </c>
    </row>
    <row r="116">
      <c r="A116" s="4">
        <v>2010.0</v>
      </c>
      <c r="B116" s="4" t="s">
        <v>70</v>
      </c>
      <c r="C116" s="4" t="s">
        <v>57</v>
      </c>
      <c r="D116" s="4" t="s">
        <v>398</v>
      </c>
      <c r="E116" s="4">
        <v>16.0</v>
      </c>
      <c r="F116" s="36" t="s">
        <v>1429</v>
      </c>
      <c r="G116" s="4" t="s">
        <v>63</v>
      </c>
      <c r="H116" s="4">
        <v>154.0</v>
      </c>
      <c r="I116" s="4">
        <v>110.0</v>
      </c>
      <c r="J116" s="4">
        <v>264.0</v>
      </c>
    </row>
    <row r="117">
      <c r="A117" s="4">
        <v>2010.0</v>
      </c>
      <c r="B117" s="4" t="s">
        <v>70</v>
      </c>
      <c r="C117" s="4" t="s">
        <v>57</v>
      </c>
      <c r="D117" s="4" t="s">
        <v>398</v>
      </c>
      <c r="E117" s="4">
        <v>17.0</v>
      </c>
      <c r="F117" s="36" t="s">
        <v>2728</v>
      </c>
      <c r="G117" s="4" t="s">
        <v>2015</v>
      </c>
      <c r="H117" s="4">
        <v>236.0</v>
      </c>
      <c r="J117" s="4">
        <v>236.0</v>
      </c>
    </row>
    <row r="118">
      <c r="A118" s="4">
        <v>2010.0</v>
      </c>
      <c r="B118" s="4" t="s">
        <v>123</v>
      </c>
      <c r="C118" s="4" t="s">
        <v>13</v>
      </c>
      <c r="D118" s="4" t="s">
        <v>398</v>
      </c>
      <c r="E118" s="4">
        <v>1.0</v>
      </c>
      <c r="F118" s="36" t="s">
        <v>459</v>
      </c>
      <c r="G118" s="4" t="s">
        <v>184</v>
      </c>
      <c r="H118" s="4">
        <v>584.0</v>
      </c>
      <c r="I118" s="4">
        <v>662.0</v>
      </c>
      <c r="J118" s="4">
        <v>1246.0</v>
      </c>
      <c r="K118" s="36" t="s">
        <v>2531</v>
      </c>
    </row>
    <row r="119">
      <c r="A119" s="4">
        <v>2010.0</v>
      </c>
      <c r="B119" s="4" t="s">
        <v>123</v>
      </c>
      <c r="C119" s="4" t="s">
        <v>13</v>
      </c>
      <c r="D119" s="4" t="s">
        <v>398</v>
      </c>
      <c r="E119" s="4">
        <v>2.0</v>
      </c>
      <c r="F119" s="36" t="s">
        <v>131</v>
      </c>
      <c r="G119" s="4" t="s">
        <v>129</v>
      </c>
      <c r="H119" s="4">
        <v>580.0</v>
      </c>
      <c r="I119" s="4">
        <v>646.0</v>
      </c>
      <c r="J119" s="4">
        <v>1226.0</v>
      </c>
      <c r="K119" s="36" t="s">
        <v>2531</v>
      </c>
    </row>
    <row r="120">
      <c r="A120" s="4">
        <v>2010.0</v>
      </c>
      <c r="B120" s="4" t="s">
        <v>123</v>
      </c>
      <c r="C120" s="4" t="s">
        <v>13</v>
      </c>
      <c r="D120" s="4" t="s">
        <v>398</v>
      </c>
      <c r="E120" s="4">
        <v>3.0</v>
      </c>
      <c r="F120" s="36" t="s">
        <v>130</v>
      </c>
      <c r="G120" s="4" t="s">
        <v>2021</v>
      </c>
      <c r="H120" s="4">
        <v>580.0</v>
      </c>
      <c r="I120" s="4">
        <v>634.0</v>
      </c>
      <c r="J120" s="4">
        <v>1214.0</v>
      </c>
      <c r="K120" s="36" t="s">
        <v>2538</v>
      </c>
    </row>
    <row r="121">
      <c r="A121" s="4">
        <v>2010.0</v>
      </c>
      <c r="B121" s="4" t="s">
        <v>123</v>
      </c>
      <c r="C121" s="4" t="s">
        <v>13</v>
      </c>
      <c r="D121" s="4" t="s">
        <v>398</v>
      </c>
      <c r="E121" s="4">
        <v>4.0</v>
      </c>
      <c r="F121" s="36" t="s">
        <v>1033</v>
      </c>
      <c r="G121" s="4" t="s">
        <v>2256</v>
      </c>
      <c r="H121" s="4">
        <v>572.0</v>
      </c>
      <c r="I121" s="4">
        <v>590.0</v>
      </c>
      <c r="J121" s="4">
        <v>1162.0</v>
      </c>
      <c r="K121" s="36" t="s">
        <v>2532</v>
      </c>
    </row>
    <row r="122">
      <c r="A122" s="4">
        <v>2010.0</v>
      </c>
      <c r="B122" s="4" t="s">
        <v>123</v>
      </c>
      <c r="C122" s="4" t="s">
        <v>13</v>
      </c>
      <c r="D122" s="4" t="s">
        <v>398</v>
      </c>
      <c r="E122" s="4">
        <v>5.0</v>
      </c>
      <c r="F122" s="36" t="s">
        <v>1760</v>
      </c>
      <c r="G122" s="4" t="s">
        <v>2729</v>
      </c>
      <c r="H122" s="4">
        <v>554.0</v>
      </c>
      <c r="I122" s="4">
        <v>584.0</v>
      </c>
      <c r="J122" s="4">
        <v>1138.0</v>
      </c>
      <c r="K122" s="36" t="s">
        <v>2557</v>
      </c>
    </row>
    <row r="123">
      <c r="A123" s="4">
        <v>2010.0</v>
      </c>
      <c r="B123" s="4" t="s">
        <v>123</v>
      </c>
      <c r="C123" s="4" t="s">
        <v>13</v>
      </c>
      <c r="D123" s="4" t="s">
        <v>398</v>
      </c>
      <c r="E123" s="4">
        <v>6.0</v>
      </c>
      <c r="F123" s="36" t="s">
        <v>2267</v>
      </c>
      <c r="G123" s="4" t="s">
        <v>2702</v>
      </c>
      <c r="H123" s="4">
        <v>528.0</v>
      </c>
      <c r="I123" s="4">
        <v>586.0</v>
      </c>
      <c r="J123" s="4">
        <v>1114.0</v>
      </c>
      <c r="K123" s="36" t="s">
        <v>2532</v>
      </c>
    </row>
    <row r="124">
      <c r="A124" s="4">
        <v>2010.0</v>
      </c>
      <c r="B124" s="4" t="s">
        <v>123</v>
      </c>
      <c r="C124" s="4" t="s">
        <v>13</v>
      </c>
      <c r="D124" s="4" t="s">
        <v>398</v>
      </c>
      <c r="E124" s="4">
        <v>7.0</v>
      </c>
      <c r="F124" s="36" t="s">
        <v>1306</v>
      </c>
      <c r="G124" s="4" t="s">
        <v>2455</v>
      </c>
      <c r="H124" s="4">
        <v>542.0</v>
      </c>
      <c r="I124" s="4">
        <v>554.0</v>
      </c>
      <c r="J124" s="4">
        <v>1096.0</v>
      </c>
      <c r="K124" s="36" t="s">
        <v>2533</v>
      </c>
    </row>
    <row r="125">
      <c r="A125" s="4">
        <v>2010.0</v>
      </c>
      <c r="B125" s="4" t="s">
        <v>123</v>
      </c>
      <c r="C125" s="4" t="s">
        <v>13</v>
      </c>
      <c r="D125" s="4" t="s">
        <v>398</v>
      </c>
      <c r="E125" s="4">
        <v>8.0</v>
      </c>
      <c r="F125" s="36" t="s">
        <v>468</v>
      </c>
      <c r="G125" s="4" t="s">
        <v>469</v>
      </c>
      <c r="H125" s="4">
        <v>538.0</v>
      </c>
      <c r="I125" s="4">
        <v>548.0</v>
      </c>
      <c r="J125" s="4">
        <v>1086.0</v>
      </c>
      <c r="K125" s="36" t="s">
        <v>2531</v>
      </c>
    </row>
    <row r="126">
      <c r="A126" s="4">
        <v>2010.0</v>
      </c>
      <c r="B126" s="4" t="s">
        <v>123</v>
      </c>
      <c r="C126" s="4" t="s">
        <v>13</v>
      </c>
      <c r="D126" s="4" t="s">
        <v>398</v>
      </c>
      <c r="E126" s="4">
        <v>9.0</v>
      </c>
      <c r="F126" s="36" t="s">
        <v>1438</v>
      </c>
      <c r="G126" s="4" t="s">
        <v>2455</v>
      </c>
      <c r="H126" s="4">
        <v>518.0</v>
      </c>
      <c r="I126" s="4">
        <v>566.0</v>
      </c>
      <c r="J126" s="4">
        <v>1084.0</v>
      </c>
      <c r="K126" s="36" t="s">
        <v>2530</v>
      </c>
    </row>
    <row r="127">
      <c r="A127" s="4">
        <v>2010.0</v>
      </c>
      <c r="B127" s="4" t="s">
        <v>123</v>
      </c>
      <c r="C127" s="4" t="s">
        <v>13</v>
      </c>
      <c r="D127" s="4" t="s">
        <v>398</v>
      </c>
      <c r="E127" s="4">
        <v>10.0</v>
      </c>
      <c r="F127" s="36" t="s">
        <v>1246</v>
      </c>
      <c r="G127" s="4" t="s">
        <v>469</v>
      </c>
      <c r="H127" s="4">
        <v>460.0</v>
      </c>
      <c r="I127" s="4">
        <v>622.0</v>
      </c>
      <c r="J127" s="4">
        <v>1082.0</v>
      </c>
      <c r="K127" s="36" t="s">
        <v>2531</v>
      </c>
    </row>
    <row r="128">
      <c r="A128" s="4">
        <v>2010.0</v>
      </c>
      <c r="B128" s="4" t="s">
        <v>123</v>
      </c>
      <c r="C128" s="4" t="s">
        <v>13</v>
      </c>
      <c r="D128" s="4" t="s">
        <v>398</v>
      </c>
      <c r="E128" s="4">
        <v>11.0</v>
      </c>
      <c r="F128" s="36" t="s">
        <v>1039</v>
      </c>
      <c r="G128" s="4" t="s">
        <v>1409</v>
      </c>
      <c r="H128" s="4">
        <v>514.0</v>
      </c>
      <c r="I128" s="4">
        <v>568.0</v>
      </c>
      <c r="J128" s="4">
        <v>1082.0</v>
      </c>
      <c r="K128" s="36" t="s">
        <v>2532</v>
      </c>
    </row>
    <row r="129">
      <c r="A129" s="4">
        <v>2010.0</v>
      </c>
      <c r="B129" s="4" t="s">
        <v>123</v>
      </c>
      <c r="C129" s="4" t="s">
        <v>13</v>
      </c>
      <c r="D129" s="4" t="s">
        <v>398</v>
      </c>
      <c r="E129" s="4">
        <v>12.0</v>
      </c>
      <c r="F129" s="36" t="s">
        <v>138</v>
      </c>
      <c r="G129" s="4" t="s">
        <v>1994</v>
      </c>
      <c r="H129" s="4">
        <v>524.0</v>
      </c>
      <c r="I129" s="4">
        <v>550.0</v>
      </c>
      <c r="J129" s="4">
        <v>1074.0</v>
      </c>
      <c r="K129" s="36" t="s">
        <v>2537</v>
      </c>
    </row>
    <row r="130">
      <c r="A130" s="4">
        <v>2010.0</v>
      </c>
      <c r="B130" s="4" t="s">
        <v>123</v>
      </c>
      <c r="C130" s="4" t="s">
        <v>13</v>
      </c>
      <c r="D130" s="4" t="s">
        <v>398</v>
      </c>
      <c r="E130" s="4">
        <v>13.0</v>
      </c>
      <c r="F130" s="36" t="s">
        <v>142</v>
      </c>
      <c r="G130" s="4" t="s">
        <v>129</v>
      </c>
      <c r="H130" s="4">
        <v>508.0</v>
      </c>
      <c r="I130" s="4">
        <v>554.0</v>
      </c>
      <c r="J130" s="4">
        <v>1062.0</v>
      </c>
      <c r="K130" s="36" t="s">
        <v>2536</v>
      </c>
    </row>
    <row r="131">
      <c r="A131" s="4">
        <v>2010.0</v>
      </c>
      <c r="B131" s="4" t="s">
        <v>123</v>
      </c>
      <c r="C131" s="4" t="s">
        <v>13</v>
      </c>
      <c r="D131" s="4" t="s">
        <v>398</v>
      </c>
      <c r="E131" s="4">
        <v>14.0</v>
      </c>
      <c r="F131" s="36" t="s">
        <v>2024</v>
      </c>
      <c r="G131" s="4" t="s">
        <v>2708</v>
      </c>
      <c r="H131" s="4">
        <v>436.0</v>
      </c>
      <c r="I131" s="4">
        <v>584.0</v>
      </c>
      <c r="J131" s="4">
        <v>1020.0</v>
      </c>
      <c r="K131" s="36" t="s">
        <v>2543</v>
      </c>
    </row>
    <row r="132">
      <c r="A132" s="4">
        <v>2010.0</v>
      </c>
      <c r="B132" s="4" t="s">
        <v>123</v>
      </c>
      <c r="C132" s="4" t="s">
        <v>13</v>
      </c>
      <c r="D132" s="4" t="s">
        <v>398</v>
      </c>
      <c r="E132" s="4">
        <v>15.0</v>
      </c>
      <c r="F132" s="36" t="s">
        <v>475</v>
      </c>
      <c r="G132" s="4" t="s">
        <v>24</v>
      </c>
      <c r="H132" s="4">
        <v>390.0</v>
      </c>
      <c r="I132" s="4">
        <v>504.0</v>
      </c>
      <c r="J132" s="4">
        <v>894.0</v>
      </c>
      <c r="K132" s="36" t="s">
        <v>2531</v>
      </c>
    </row>
    <row r="133">
      <c r="A133" s="4">
        <v>2010.0</v>
      </c>
      <c r="B133" s="4" t="s">
        <v>123</v>
      </c>
      <c r="C133" s="4" t="s">
        <v>13</v>
      </c>
      <c r="D133" s="4" t="s">
        <v>398</v>
      </c>
      <c r="E133" s="4">
        <v>16.0</v>
      </c>
      <c r="F133" s="36" t="s">
        <v>2007</v>
      </c>
      <c r="G133" s="4" t="s">
        <v>2708</v>
      </c>
      <c r="H133" s="4">
        <v>376.0</v>
      </c>
      <c r="I133" s="4">
        <v>512.0</v>
      </c>
      <c r="J133" s="4">
        <v>888.0</v>
      </c>
      <c r="K133" s="36" t="s">
        <v>2533</v>
      </c>
    </row>
    <row r="134">
      <c r="A134" s="4">
        <v>2010.0</v>
      </c>
      <c r="B134" s="4" t="s">
        <v>123</v>
      </c>
      <c r="C134" s="4" t="s">
        <v>13</v>
      </c>
      <c r="D134" s="4" t="s">
        <v>398</v>
      </c>
      <c r="E134" s="4">
        <v>17.0</v>
      </c>
      <c r="F134" s="36" t="s">
        <v>1397</v>
      </c>
      <c r="G134" s="4" t="s">
        <v>24</v>
      </c>
      <c r="H134" s="4">
        <v>414.0</v>
      </c>
      <c r="I134" s="4">
        <v>470.0</v>
      </c>
      <c r="J134" s="4">
        <v>884.0</v>
      </c>
      <c r="K134" s="36" t="s">
        <v>2536</v>
      </c>
    </row>
    <row r="135">
      <c r="A135" s="4">
        <v>2010.0</v>
      </c>
      <c r="B135" s="4" t="s">
        <v>123</v>
      </c>
      <c r="C135" s="4" t="s">
        <v>13</v>
      </c>
      <c r="D135" s="4" t="s">
        <v>398</v>
      </c>
      <c r="E135" s="4">
        <v>18.0</v>
      </c>
      <c r="F135" s="36" t="s">
        <v>139</v>
      </c>
      <c r="G135" s="4" t="s">
        <v>1994</v>
      </c>
      <c r="H135" s="4">
        <v>368.0</v>
      </c>
      <c r="I135" s="4">
        <v>484.0</v>
      </c>
      <c r="J135" s="4">
        <v>852.0</v>
      </c>
      <c r="K135" s="36" t="s">
        <v>2543</v>
      </c>
    </row>
    <row r="136">
      <c r="A136" s="4">
        <v>2010.0</v>
      </c>
      <c r="B136" s="4" t="s">
        <v>123</v>
      </c>
      <c r="C136" s="4" t="s">
        <v>13</v>
      </c>
      <c r="D136" s="4" t="s">
        <v>398</v>
      </c>
      <c r="E136" s="4">
        <v>19.0</v>
      </c>
      <c r="F136" s="36" t="s">
        <v>2730</v>
      </c>
      <c r="G136" s="4" t="s">
        <v>129</v>
      </c>
      <c r="H136" s="4">
        <v>332.0</v>
      </c>
      <c r="I136" s="4">
        <v>498.0</v>
      </c>
      <c r="J136" s="4">
        <v>830.0</v>
      </c>
      <c r="K136" s="36" t="s">
        <v>2537</v>
      </c>
    </row>
    <row r="137">
      <c r="A137" s="4">
        <v>2010.0</v>
      </c>
      <c r="B137" s="4" t="s">
        <v>123</v>
      </c>
      <c r="C137" s="4" t="s">
        <v>13</v>
      </c>
      <c r="D137" s="4" t="s">
        <v>398</v>
      </c>
      <c r="E137" s="4">
        <v>20.0</v>
      </c>
      <c r="F137" s="36" t="s">
        <v>1349</v>
      </c>
      <c r="G137" s="4" t="s">
        <v>2708</v>
      </c>
      <c r="H137" s="4">
        <v>364.0</v>
      </c>
      <c r="I137" s="4">
        <v>462.0</v>
      </c>
      <c r="J137" s="4">
        <v>826.0</v>
      </c>
      <c r="K137" s="36" t="s">
        <v>2543</v>
      </c>
    </row>
    <row r="138">
      <c r="A138" s="4">
        <v>2010.0</v>
      </c>
      <c r="B138" s="4" t="s">
        <v>123</v>
      </c>
      <c r="C138" s="4" t="s">
        <v>13</v>
      </c>
      <c r="D138" s="4" t="s">
        <v>398</v>
      </c>
      <c r="E138" s="4">
        <v>21.0</v>
      </c>
      <c r="F138" s="36" t="s">
        <v>1873</v>
      </c>
      <c r="G138" s="4" t="s">
        <v>1998</v>
      </c>
      <c r="H138" s="4">
        <v>338.0</v>
      </c>
      <c r="I138" s="4">
        <v>472.0</v>
      </c>
      <c r="J138" s="4">
        <v>810.0</v>
      </c>
      <c r="K138" s="36" t="s">
        <v>2536</v>
      </c>
    </row>
    <row r="139">
      <c r="A139" s="4">
        <v>2010.0</v>
      </c>
      <c r="B139" s="4" t="s">
        <v>123</v>
      </c>
      <c r="C139" s="4" t="s">
        <v>13</v>
      </c>
      <c r="D139" s="4" t="s">
        <v>398</v>
      </c>
      <c r="E139" s="4">
        <v>22.0</v>
      </c>
      <c r="F139" s="36" t="s">
        <v>2731</v>
      </c>
      <c r="G139" s="4" t="s">
        <v>1860</v>
      </c>
      <c r="H139" s="4">
        <v>330.0</v>
      </c>
      <c r="I139" s="4">
        <v>474.0</v>
      </c>
      <c r="J139" s="4">
        <v>804.0</v>
      </c>
      <c r="K139" s="36" t="s">
        <v>2533</v>
      </c>
    </row>
    <row r="140">
      <c r="A140" s="4">
        <v>2010.0</v>
      </c>
      <c r="B140" s="4" t="s">
        <v>123</v>
      </c>
      <c r="C140" s="4" t="s">
        <v>13</v>
      </c>
      <c r="D140" s="4" t="s">
        <v>398</v>
      </c>
      <c r="E140" s="4">
        <v>23.0</v>
      </c>
      <c r="F140" s="36" t="s">
        <v>2014</v>
      </c>
      <c r="G140" s="4" t="s">
        <v>90</v>
      </c>
      <c r="H140" s="4">
        <v>268.0</v>
      </c>
      <c r="I140" s="4">
        <v>466.0</v>
      </c>
      <c r="J140" s="4">
        <v>734.0</v>
      </c>
      <c r="K140" s="36" t="s">
        <v>2536</v>
      </c>
    </row>
    <row r="141">
      <c r="A141" s="4">
        <v>2010.0</v>
      </c>
      <c r="B141" s="4" t="s">
        <v>123</v>
      </c>
      <c r="C141" s="4" t="s">
        <v>13</v>
      </c>
      <c r="D141" s="4" t="s">
        <v>398</v>
      </c>
      <c r="E141" s="4">
        <v>24.0</v>
      </c>
      <c r="F141" s="36" t="s">
        <v>2732</v>
      </c>
      <c r="G141" s="4" t="s">
        <v>1998</v>
      </c>
      <c r="H141" s="4">
        <v>266.0</v>
      </c>
      <c r="I141" s="4">
        <v>350.0</v>
      </c>
      <c r="J141" s="4">
        <v>616.0</v>
      </c>
      <c r="K141" s="36" t="s">
        <v>2543</v>
      </c>
    </row>
    <row r="142">
      <c r="A142" s="4">
        <v>2010.0</v>
      </c>
      <c r="B142" s="4" t="s">
        <v>123</v>
      </c>
      <c r="C142" s="4" t="s">
        <v>13</v>
      </c>
      <c r="D142" s="4" t="s">
        <v>398</v>
      </c>
      <c r="E142" s="4">
        <v>25.0</v>
      </c>
      <c r="F142" s="36" t="s">
        <v>1883</v>
      </c>
      <c r="G142" s="4" t="s">
        <v>2455</v>
      </c>
      <c r="H142" s="4">
        <v>0.0</v>
      </c>
      <c r="I142" s="4">
        <v>454.0</v>
      </c>
      <c r="J142" s="4">
        <v>454.0</v>
      </c>
      <c r="K142" s="36" t="s">
        <v>2543</v>
      </c>
    </row>
    <row r="143">
      <c r="A143" s="4">
        <v>2010.0</v>
      </c>
      <c r="B143" s="4" t="s">
        <v>123</v>
      </c>
      <c r="C143" s="4" t="s">
        <v>57</v>
      </c>
      <c r="D143" s="4" t="s">
        <v>398</v>
      </c>
      <c r="E143" s="4">
        <v>1.0</v>
      </c>
      <c r="F143" s="36" t="s">
        <v>1311</v>
      </c>
      <c r="G143" s="4" t="s">
        <v>135</v>
      </c>
      <c r="H143" s="4">
        <v>506.0</v>
      </c>
      <c r="I143" s="4">
        <v>592.0</v>
      </c>
      <c r="J143" s="4">
        <v>1098.0</v>
      </c>
      <c r="K143" s="36" t="s">
        <v>2533</v>
      </c>
    </row>
    <row r="144">
      <c r="A144" s="4">
        <v>2010.0</v>
      </c>
      <c r="B144" s="4" t="s">
        <v>123</v>
      </c>
      <c r="C144" s="4" t="s">
        <v>57</v>
      </c>
      <c r="D144" s="4" t="s">
        <v>398</v>
      </c>
      <c r="E144" s="4">
        <v>2.0</v>
      </c>
      <c r="F144" s="36" t="s">
        <v>1779</v>
      </c>
      <c r="G144" s="4" t="s">
        <v>2708</v>
      </c>
      <c r="H144" s="4">
        <v>512.0</v>
      </c>
      <c r="I144" s="4">
        <v>576.0</v>
      </c>
      <c r="J144" s="4">
        <v>1088.0</v>
      </c>
      <c r="K144" s="36" t="s">
        <v>2532</v>
      </c>
    </row>
    <row r="145">
      <c r="A145" s="4">
        <v>2010.0</v>
      </c>
      <c r="B145" s="4" t="s">
        <v>123</v>
      </c>
      <c r="C145" s="4" t="s">
        <v>57</v>
      </c>
      <c r="D145" s="4" t="s">
        <v>398</v>
      </c>
      <c r="E145" s="4">
        <v>3.0</v>
      </c>
      <c r="F145" s="36" t="s">
        <v>165</v>
      </c>
      <c r="G145" s="4" t="s">
        <v>1860</v>
      </c>
      <c r="H145" s="4">
        <v>414.0</v>
      </c>
      <c r="I145" s="4">
        <v>522.0</v>
      </c>
      <c r="J145" s="4">
        <v>936.0</v>
      </c>
      <c r="K145" s="36" t="s">
        <v>2533</v>
      </c>
    </row>
    <row r="146">
      <c r="A146" s="4">
        <v>2010.0</v>
      </c>
      <c r="B146" s="4" t="s">
        <v>123</v>
      </c>
      <c r="C146" s="4" t="s">
        <v>57</v>
      </c>
      <c r="D146" s="4" t="s">
        <v>398</v>
      </c>
      <c r="E146" s="4">
        <v>4.0</v>
      </c>
      <c r="F146" s="36" t="s">
        <v>1136</v>
      </c>
      <c r="G146" s="4" t="s">
        <v>184</v>
      </c>
      <c r="H146" s="4">
        <v>412.0</v>
      </c>
      <c r="I146" s="4">
        <v>470.0</v>
      </c>
      <c r="J146" s="4">
        <v>882.0</v>
      </c>
      <c r="K146" s="36" t="s">
        <v>2537</v>
      </c>
    </row>
    <row r="147">
      <c r="A147" s="4">
        <v>2010.0</v>
      </c>
      <c r="B147" s="4" t="s">
        <v>123</v>
      </c>
      <c r="C147" s="4" t="s">
        <v>57</v>
      </c>
      <c r="D147" s="4" t="s">
        <v>398</v>
      </c>
      <c r="E147" s="4">
        <v>5.0</v>
      </c>
      <c r="F147" s="36" t="s">
        <v>1428</v>
      </c>
      <c r="G147" s="4" t="s">
        <v>1945</v>
      </c>
      <c r="H147" s="4">
        <v>398.0</v>
      </c>
      <c r="I147" s="4">
        <v>418.0</v>
      </c>
      <c r="J147" s="4">
        <v>816.0</v>
      </c>
      <c r="K147" s="36" t="s">
        <v>2536</v>
      </c>
    </row>
    <row r="148">
      <c r="A148" s="4">
        <v>2010.0</v>
      </c>
      <c r="B148" s="4" t="s">
        <v>123</v>
      </c>
      <c r="C148" s="4" t="s">
        <v>57</v>
      </c>
      <c r="D148" s="4" t="s">
        <v>398</v>
      </c>
      <c r="E148" s="4">
        <v>6.0</v>
      </c>
      <c r="F148" s="36" t="s">
        <v>2035</v>
      </c>
      <c r="G148" s="4" t="s">
        <v>2589</v>
      </c>
      <c r="H148" s="4">
        <v>366.0</v>
      </c>
      <c r="I148" s="4">
        <v>420.0</v>
      </c>
      <c r="J148" s="4">
        <v>786.0</v>
      </c>
    </row>
    <row r="149">
      <c r="A149" s="4">
        <v>2010.0</v>
      </c>
      <c r="B149" s="4" t="s">
        <v>123</v>
      </c>
      <c r="C149" s="4" t="s">
        <v>57</v>
      </c>
      <c r="D149" s="4" t="s">
        <v>398</v>
      </c>
      <c r="E149" s="4">
        <v>7.0</v>
      </c>
      <c r="F149" s="36" t="s">
        <v>65</v>
      </c>
      <c r="G149" s="4" t="s">
        <v>2021</v>
      </c>
      <c r="H149" s="4">
        <v>290.0</v>
      </c>
      <c r="I149" s="4">
        <v>468.0</v>
      </c>
      <c r="J149" s="4">
        <v>758.0</v>
      </c>
      <c r="K149" s="36" t="s">
        <v>2537</v>
      </c>
    </row>
    <row r="150">
      <c r="A150" s="4">
        <v>2010.0</v>
      </c>
      <c r="B150" s="4" t="s">
        <v>123</v>
      </c>
      <c r="C150" s="4" t="s">
        <v>57</v>
      </c>
      <c r="D150" s="4" t="s">
        <v>398</v>
      </c>
      <c r="E150" s="4">
        <v>8.0</v>
      </c>
      <c r="F150" s="36" t="s">
        <v>162</v>
      </c>
      <c r="G150" s="4" t="s">
        <v>90</v>
      </c>
      <c r="H150" s="4">
        <v>260.0</v>
      </c>
      <c r="I150" s="4">
        <v>412.0</v>
      </c>
      <c r="J150" s="4">
        <v>672.0</v>
      </c>
      <c r="K150" s="36" t="s">
        <v>2543</v>
      </c>
    </row>
    <row r="151">
      <c r="A151" s="4">
        <v>2010.0</v>
      </c>
      <c r="B151" s="4" t="s">
        <v>123</v>
      </c>
      <c r="C151" s="4" t="s">
        <v>57</v>
      </c>
      <c r="D151" s="4" t="s">
        <v>398</v>
      </c>
      <c r="E151" s="4">
        <v>9.0</v>
      </c>
      <c r="F151" s="36" t="s">
        <v>2473</v>
      </c>
      <c r="G151" s="4" t="s">
        <v>2455</v>
      </c>
      <c r="H151" s="4">
        <v>218.0</v>
      </c>
      <c r="I151" s="4">
        <v>446.0</v>
      </c>
      <c r="J151" s="4">
        <v>664.0</v>
      </c>
      <c r="K151" s="36" t="s">
        <v>2536</v>
      </c>
    </row>
    <row r="152">
      <c r="A152" s="4">
        <v>2010.0</v>
      </c>
      <c r="B152" s="4" t="s">
        <v>123</v>
      </c>
      <c r="C152" s="4" t="s">
        <v>57</v>
      </c>
      <c r="D152" s="4" t="s">
        <v>398</v>
      </c>
      <c r="E152" s="4">
        <v>10.0</v>
      </c>
      <c r="F152" s="36" t="s">
        <v>208</v>
      </c>
      <c r="G152" s="4" t="s">
        <v>90</v>
      </c>
      <c r="H152" s="4">
        <v>74.0</v>
      </c>
      <c r="I152" s="4">
        <v>444.0</v>
      </c>
      <c r="J152" s="4">
        <v>518.0</v>
      </c>
      <c r="K152" s="36" t="s">
        <v>2536</v>
      </c>
    </row>
    <row r="153">
      <c r="A153" s="4">
        <v>2010.0</v>
      </c>
      <c r="B153" s="4" t="s">
        <v>123</v>
      </c>
      <c r="C153" s="4" t="s">
        <v>57</v>
      </c>
      <c r="D153" s="4" t="s">
        <v>398</v>
      </c>
      <c r="E153" s="4">
        <v>11.0</v>
      </c>
      <c r="F153" s="36" t="s">
        <v>2591</v>
      </c>
      <c r="G153" s="4" t="s">
        <v>129</v>
      </c>
      <c r="H153" s="4">
        <v>214.0</v>
      </c>
      <c r="J153" s="4">
        <v>214.0</v>
      </c>
    </row>
    <row r="154">
      <c r="A154" s="4">
        <v>2010.0</v>
      </c>
      <c r="B154" s="4" t="s">
        <v>176</v>
      </c>
      <c r="C154" s="4" t="s">
        <v>13</v>
      </c>
      <c r="D154" s="4" t="s">
        <v>398</v>
      </c>
      <c r="E154" s="4">
        <v>1.0</v>
      </c>
      <c r="F154" s="36" t="s">
        <v>1451</v>
      </c>
      <c r="G154" s="4" t="s">
        <v>2021</v>
      </c>
      <c r="H154" s="4">
        <v>732.0</v>
      </c>
      <c r="I154" s="4">
        <v>700.0</v>
      </c>
      <c r="J154" s="4">
        <v>1432.0</v>
      </c>
      <c r="K154" s="36" t="s">
        <v>2595</v>
      </c>
    </row>
    <row r="155">
      <c r="A155" s="4">
        <v>2010.0</v>
      </c>
      <c r="B155" s="4" t="s">
        <v>176</v>
      </c>
      <c r="C155" s="4" t="s">
        <v>13</v>
      </c>
      <c r="D155" s="4" t="s">
        <v>398</v>
      </c>
      <c r="E155" s="4">
        <v>2.0</v>
      </c>
      <c r="F155" s="36" t="s">
        <v>1887</v>
      </c>
      <c r="G155" s="4" t="s">
        <v>2021</v>
      </c>
      <c r="H155" s="4">
        <v>708.0</v>
      </c>
      <c r="I155" s="4">
        <v>704.0</v>
      </c>
      <c r="J155" s="4">
        <v>1412.0</v>
      </c>
      <c r="K155" s="36" t="s">
        <v>2601</v>
      </c>
    </row>
    <row r="156">
      <c r="A156" s="4">
        <v>2010.0</v>
      </c>
      <c r="B156" s="4" t="s">
        <v>176</v>
      </c>
      <c r="C156" s="4" t="s">
        <v>13</v>
      </c>
      <c r="D156" s="4" t="s">
        <v>398</v>
      </c>
      <c r="E156" s="4">
        <v>3.0</v>
      </c>
      <c r="F156" s="36" t="s">
        <v>1252</v>
      </c>
      <c r="G156" s="4" t="s">
        <v>2021</v>
      </c>
      <c r="H156" s="4">
        <v>652.0</v>
      </c>
      <c r="I156" s="4">
        <v>632.0</v>
      </c>
      <c r="J156" s="4">
        <v>1284.0</v>
      </c>
      <c r="K156" s="36" t="s">
        <v>2531</v>
      </c>
    </row>
    <row r="157">
      <c r="A157" s="4">
        <v>2010.0</v>
      </c>
      <c r="B157" s="4" t="s">
        <v>176</v>
      </c>
      <c r="C157" s="4" t="s">
        <v>13</v>
      </c>
      <c r="D157" s="4" t="s">
        <v>398</v>
      </c>
      <c r="E157" s="4">
        <v>4.0</v>
      </c>
      <c r="F157" s="36" t="s">
        <v>2090</v>
      </c>
      <c r="G157" s="4" t="s">
        <v>2464</v>
      </c>
      <c r="H157" s="4">
        <v>676.0</v>
      </c>
      <c r="I157" s="4">
        <v>576.0</v>
      </c>
      <c r="J157" s="4">
        <v>1252.0</v>
      </c>
      <c r="K157" s="36" t="s">
        <v>2557</v>
      </c>
    </row>
    <row r="158">
      <c r="A158" s="4">
        <v>2010.0</v>
      </c>
      <c r="B158" s="4" t="s">
        <v>176</v>
      </c>
      <c r="C158" s="4" t="s">
        <v>13</v>
      </c>
      <c r="D158" s="4" t="s">
        <v>398</v>
      </c>
      <c r="E158" s="4">
        <v>5.0</v>
      </c>
      <c r="F158" s="36" t="s">
        <v>1747</v>
      </c>
      <c r="G158" s="4" t="s">
        <v>2273</v>
      </c>
      <c r="H158" s="4">
        <v>662.0</v>
      </c>
      <c r="I158" s="4">
        <v>572.0</v>
      </c>
      <c r="J158" s="4">
        <v>1234.0</v>
      </c>
      <c r="K158" s="36" t="s">
        <v>2556</v>
      </c>
    </row>
    <row r="159">
      <c r="A159" s="4">
        <v>2010.0</v>
      </c>
      <c r="B159" s="4" t="s">
        <v>176</v>
      </c>
      <c r="C159" s="4" t="s">
        <v>13</v>
      </c>
      <c r="D159" s="4" t="s">
        <v>398</v>
      </c>
      <c r="E159" s="4">
        <v>6.0</v>
      </c>
      <c r="F159" s="36" t="s">
        <v>199</v>
      </c>
      <c r="G159" s="4" t="s">
        <v>2273</v>
      </c>
      <c r="H159" s="4">
        <v>602.0</v>
      </c>
      <c r="I159" s="4">
        <v>630.0</v>
      </c>
      <c r="J159" s="4">
        <v>1232.0</v>
      </c>
      <c r="K159" s="36" t="s">
        <v>2530</v>
      </c>
    </row>
    <row r="160">
      <c r="A160" s="4">
        <v>2010.0</v>
      </c>
      <c r="B160" s="4" t="s">
        <v>176</v>
      </c>
      <c r="C160" s="4" t="s">
        <v>13</v>
      </c>
      <c r="D160" s="4" t="s">
        <v>398</v>
      </c>
      <c r="E160" s="4">
        <v>7.0</v>
      </c>
      <c r="F160" s="36" t="s">
        <v>2697</v>
      </c>
      <c r="G160" s="4" t="s">
        <v>2049</v>
      </c>
      <c r="H160" s="4">
        <v>610.0</v>
      </c>
      <c r="I160" s="4">
        <v>592.0</v>
      </c>
      <c r="J160" s="4">
        <v>1202.0</v>
      </c>
      <c r="K160" s="36" t="s">
        <v>2557</v>
      </c>
    </row>
    <row r="161">
      <c r="A161" s="4">
        <v>2010.0</v>
      </c>
      <c r="B161" s="4" t="s">
        <v>176</v>
      </c>
      <c r="C161" s="4" t="s">
        <v>13</v>
      </c>
      <c r="D161" s="4" t="s">
        <v>398</v>
      </c>
      <c r="E161" s="4">
        <v>8.0</v>
      </c>
      <c r="F161" s="36" t="s">
        <v>1753</v>
      </c>
      <c r="G161" s="4" t="s">
        <v>24</v>
      </c>
      <c r="H161" s="4">
        <v>652.0</v>
      </c>
      <c r="I161" s="4">
        <v>550.0</v>
      </c>
      <c r="J161" s="4">
        <v>1202.0</v>
      </c>
      <c r="K161" s="36" t="s">
        <v>2532</v>
      </c>
    </row>
    <row r="162">
      <c r="A162" s="4">
        <v>2010.0</v>
      </c>
      <c r="B162" s="4" t="s">
        <v>176</v>
      </c>
      <c r="C162" s="4" t="s">
        <v>13</v>
      </c>
      <c r="D162" s="4" t="s">
        <v>398</v>
      </c>
      <c r="E162" s="4">
        <v>9.0</v>
      </c>
      <c r="F162" s="36" t="s">
        <v>1533</v>
      </c>
      <c r="G162" s="4" t="s">
        <v>2432</v>
      </c>
      <c r="H162" s="4">
        <v>618.0</v>
      </c>
      <c r="I162" s="4">
        <v>542.0</v>
      </c>
      <c r="J162" s="4">
        <v>1160.0</v>
      </c>
      <c r="K162" s="36" t="s">
        <v>2557</v>
      </c>
    </row>
    <row r="163">
      <c r="A163" s="4">
        <v>2010.0</v>
      </c>
      <c r="B163" s="4" t="s">
        <v>176</v>
      </c>
      <c r="C163" s="4" t="s">
        <v>13</v>
      </c>
      <c r="D163" s="4" t="s">
        <v>398</v>
      </c>
      <c r="E163" s="4">
        <v>10.0</v>
      </c>
      <c r="F163" s="36" t="s">
        <v>182</v>
      </c>
      <c r="G163" s="4" t="s">
        <v>1984</v>
      </c>
      <c r="H163" s="4">
        <v>630.0</v>
      </c>
      <c r="I163" s="4">
        <v>526.0</v>
      </c>
      <c r="J163" s="4">
        <v>1156.0</v>
      </c>
      <c r="K163" s="36" t="s">
        <v>2531</v>
      </c>
    </row>
    <row r="164">
      <c r="A164" s="4">
        <v>2010.0</v>
      </c>
      <c r="B164" s="4" t="s">
        <v>176</v>
      </c>
      <c r="C164" s="4" t="s">
        <v>13</v>
      </c>
      <c r="D164" s="4" t="s">
        <v>398</v>
      </c>
      <c r="E164" s="4">
        <v>11.0</v>
      </c>
      <c r="F164" s="36" t="s">
        <v>2030</v>
      </c>
      <c r="G164" s="4" t="s">
        <v>2589</v>
      </c>
      <c r="H164" s="4">
        <v>610.0</v>
      </c>
      <c r="I164" s="4">
        <v>536.0</v>
      </c>
      <c r="J164" s="4">
        <v>1146.0</v>
      </c>
      <c r="K164" s="36" t="s">
        <v>2530</v>
      </c>
    </row>
    <row r="165">
      <c r="A165" s="4">
        <v>2010.0</v>
      </c>
      <c r="B165" s="4" t="s">
        <v>176</v>
      </c>
      <c r="C165" s="4" t="s">
        <v>13</v>
      </c>
      <c r="D165" s="4" t="s">
        <v>398</v>
      </c>
      <c r="E165" s="4">
        <v>12.0</v>
      </c>
      <c r="F165" s="36" t="s">
        <v>2341</v>
      </c>
      <c r="G165" s="4" t="s">
        <v>2083</v>
      </c>
      <c r="H165" s="4">
        <v>590.0</v>
      </c>
      <c r="I165" s="4">
        <v>474.0</v>
      </c>
      <c r="J165" s="4">
        <v>1064.0</v>
      </c>
      <c r="K165" s="36" t="s">
        <v>2533</v>
      </c>
    </row>
    <row r="166">
      <c r="A166" s="4">
        <v>2010.0</v>
      </c>
      <c r="B166" s="4" t="s">
        <v>176</v>
      </c>
      <c r="C166" s="4" t="s">
        <v>13</v>
      </c>
      <c r="D166" s="4" t="s">
        <v>398</v>
      </c>
      <c r="E166" s="4">
        <v>13.0</v>
      </c>
      <c r="F166" s="36" t="s">
        <v>2733</v>
      </c>
      <c r="G166" s="4" t="s">
        <v>2475</v>
      </c>
      <c r="H166" s="4">
        <v>382.0</v>
      </c>
      <c r="I166" s="4">
        <v>292.0</v>
      </c>
      <c r="J166" s="4">
        <v>674.0</v>
      </c>
      <c r="K166" s="36" t="s">
        <v>2543</v>
      </c>
    </row>
    <row r="167">
      <c r="A167" s="4">
        <v>2010.0</v>
      </c>
      <c r="B167" s="4" t="s">
        <v>176</v>
      </c>
      <c r="C167" s="4" t="s">
        <v>57</v>
      </c>
      <c r="D167" s="4" t="s">
        <v>398</v>
      </c>
      <c r="E167" s="4">
        <v>1.0</v>
      </c>
      <c r="F167" s="36" t="s">
        <v>851</v>
      </c>
      <c r="G167" s="4" t="s">
        <v>2298</v>
      </c>
      <c r="H167" s="4">
        <v>566.0</v>
      </c>
      <c r="I167" s="4">
        <v>522.0</v>
      </c>
      <c r="J167" s="4">
        <v>1088.0</v>
      </c>
      <c r="K167" s="36" t="s">
        <v>2532</v>
      </c>
    </row>
    <row r="168">
      <c r="A168" s="4">
        <v>2010.0</v>
      </c>
      <c r="B168" s="4" t="s">
        <v>176</v>
      </c>
      <c r="C168" s="4" t="s">
        <v>57</v>
      </c>
      <c r="D168" s="4" t="s">
        <v>398</v>
      </c>
      <c r="E168" s="4">
        <v>2.0</v>
      </c>
      <c r="F168" s="36" t="s">
        <v>1983</v>
      </c>
      <c r="G168" s="4" t="s">
        <v>2464</v>
      </c>
      <c r="H168" s="4">
        <v>498.0</v>
      </c>
      <c r="I168" s="4">
        <v>456.0</v>
      </c>
      <c r="J168" s="4">
        <v>954.0</v>
      </c>
      <c r="K168" s="36" t="s">
        <v>2536</v>
      </c>
    </row>
    <row r="169">
      <c r="A169" s="4">
        <v>2010.0</v>
      </c>
      <c r="B169" s="4" t="s">
        <v>176</v>
      </c>
      <c r="C169" s="4" t="s">
        <v>57</v>
      </c>
      <c r="D169" s="4" t="s">
        <v>398</v>
      </c>
      <c r="E169" s="4">
        <v>3.0</v>
      </c>
      <c r="F169" s="36" t="s">
        <v>2344</v>
      </c>
      <c r="G169" s="4" t="s">
        <v>2157</v>
      </c>
      <c r="H169" s="4">
        <v>510.0</v>
      </c>
      <c r="I169" s="4">
        <v>400.0</v>
      </c>
      <c r="J169" s="4">
        <v>910.0</v>
      </c>
      <c r="K169" s="36" t="s">
        <v>2536</v>
      </c>
    </row>
    <row r="170">
      <c r="A170" s="4">
        <v>2010.0</v>
      </c>
      <c r="B170" s="4" t="s">
        <v>212</v>
      </c>
      <c r="C170" s="4" t="s">
        <v>13</v>
      </c>
      <c r="D170" s="4" t="s">
        <v>398</v>
      </c>
      <c r="E170" s="4">
        <v>1.0</v>
      </c>
      <c r="F170" s="36" t="s">
        <v>2617</v>
      </c>
      <c r="G170" s="4" t="s">
        <v>654</v>
      </c>
      <c r="H170" s="4">
        <v>680.0</v>
      </c>
      <c r="I170" s="4">
        <v>700.0</v>
      </c>
      <c r="J170" s="4">
        <v>1380.0</v>
      </c>
      <c r="K170" s="36" t="s">
        <v>2558</v>
      </c>
    </row>
    <row r="171">
      <c r="A171" s="4">
        <v>2010.0</v>
      </c>
      <c r="B171" s="4" t="s">
        <v>212</v>
      </c>
      <c r="C171" s="4" t="s">
        <v>13</v>
      </c>
      <c r="D171" s="4" t="s">
        <v>398</v>
      </c>
      <c r="E171" s="4">
        <v>2.0</v>
      </c>
      <c r="F171" s="36" t="s">
        <v>234</v>
      </c>
      <c r="G171" s="4" t="s">
        <v>1860</v>
      </c>
      <c r="H171" s="4">
        <v>646.0</v>
      </c>
      <c r="I171" s="4">
        <v>556.0</v>
      </c>
      <c r="J171" s="4">
        <v>1202.0</v>
      </c>
      <c r="K171" s="36" t="s">
        <v>2531</v>
      </c>
    </row>
    <row r="172">
      <c r="A172" s="4">
        <v>2010.0</v>
      </c>
      <c r="B172" s="4" t="s">
        <v>212</v>
      </c>
      <c r="C172" s="4" t="s">
        <v>13</v>
      </c>
      <c r="D172" s="4" t="s">
        <v>398</v>
      </c>
      <c r="E172" s="4">
        <v>3.0</v>
      </c>
      <c r="F172" s="36" t="s">
        <v>153</v>
      </c>
      <c r="G172" s="4" t="s">
        <v>2541</v>
      </c>
      <c r="H172" s="4">
        <v>646.0</v>
      </c>
      <c r="I172" s="4">
        <v>520.0</v>
      </c>
      <c r="J172" s="4">
        <v>1166.0</v>
      </c>
      <c r="K172" s="36" t="s">
        <v>2528</v>
      </c>
    </row>
    <row r="173">
      <c r="A173" s="4">
        <v>2010.0</v>
      </c>
      <c r="B173" s="4" t="s">
        <v>212</v>
      </c>
      <c r="C173" s="4" t="s">
        <v>13</v>
      </c>
      <c r="D173" s="4" t="s">
        <v>398</v>
      </c>
      <c r="E173" s="4">
        <v>4.0</v>
      </c>
      <c r="F173" s="36" t="s">
        <v>1374</v>
      </c>
      <c r="G173" s="4" t="s">
        <v>2179</v>
      </c>
      <c r="H173" s="4">
        <v>548.0</v>
      </c>
      <c r="I173" s="4">
        <v>592.0</v>
      </c>
      <c r="J173" s="4">
        <v>1140.0</v>
      </c>
      <c r="K173" s="36" t="s">
        <v>2533</v>
      </c>
    </row>
    <row r="174">
      <c r="A174" s="4">
        <v>2010.0</v>
      </c>
      <c r="B174" s="4" t="s">
        <v>212</v>
      </c>
      <c r="C174" s="4" t="s">
        <v>57</v>
      </c>
      <c r="D174" s="4" t="s">
        <v>398</v>
      </c>
      <c r="E174" s="4">
        <v>1.0</v>
      </c>
      <c r="F174" s="36" t="s">
        <v>914</v>
      </c>
      <c r="G174" s="4" t="s">
        <v>95</v>
      </c>
      <c r="H174" s="4">
        <v>590.0</v>
      </c>
      <c r="I174" s="4">
        <v>504.0</v>
      </c>
      <c r="J174" s="4">
        <v>1094.0</v>
      </c>
      <c r="K174" s="36" t="s">
        <v>2532</v>
      </c>
    </row>
    <row r="175">
      <c r="A175" s="4">
        <v>2010.0</v>
      </c>
      <c r="B175" s="4" t="s">
        <v>212</v>
      </c>
      <c r="C175" s="4" t="s">
        <v>57</v>
      </c>
      <c r="D175" s="4" t="s">
        <v>398</v>
      </c>
      <c r="E175" s="4">
        <v>2.0</v>
      </c>
      <c r="F175" s="36" t="s">
        <v>2618</v>
      </c>
      <c r="G175" s="4" t="s">
        <v>654</v>
      </c>
      <c r="H175" s="4">
        <v>446.0</v>
      </c>
      <c r="I175" s="4">
        <v>428.0</v>
      </c>
      <c r="J175" s="4">
        <v>874.0</v>
      </c>
      <c r="K175" s="36" t="s">
        <v>2537</v>
      </c>
    </row>
    <row r="176">
      <c r="A176" s="4">
        <v>2010.0</v>
      </c>
      <c r="B176" s="4" t="s">
        <v>216</v>
      </c>
      <c r="C176" s="4" t="s">
        <v>13</v>
      </c>
      <c r="D176" s="4" t="s">
        <v>398</v>
      </c>
      <c r="E176" s="4">
        <v>1.0</v>
      </c>
      <c r="F176" s="36" t="s">
        <v>421</v>
      </c>
      <c r="G176" s="4" t="s">
        <v>2157</v>
      </c>
      <c r="H176" s="4">
        <v>668.0</v>
      </c>
      <c r="I176" s="4">
        <v>692.0</v>
      </c>
      <c r="J176" s="4">
        <v>1360.0</v>
      </c>
      <c r="K176" s="36" t="s">
        <v>2559</v>
      </c>
    </row>
    <row r="177">
      <c r="A177" s="4">
        <v>2010.0</v>
      </c>
      <c r="B177" s="4" t="s">
        <v>216</v>
      </c>
      <c r="C177" s="4" t="s">
        <v>13</v>
      </c>
      <c r="D177" s="4" t="s">
        <v>398</v>
      </c>
      <c r="E177" s="4">
        <v>2.0</v>
      </c>
      <c r="F177" s="36" t="s">
        <v>91</v>
      </c>
      <c r="G177" s="4" t="s">
        <v>2015</v>
      </c>
      <c r="H177" s="4">
        <v>646.0</v>
      </c>
      <c r="I177" s="4">
        <v>670.0</v>
      </c>
      <c r="J177" s="4">
        <v>1316.0</v>
      </c>
      <c r="K177" s="36" t="s">
        <v>2559</v>
      </c>
    </row>
    <row r="178">
      <c r="A178" s="4">
        <v>2010.0</v>
      </c>
      <c r="B178" s="4" t="s">
        <v>216</v>
      </c>
      <c r="C178" s="4" t="s">
        <v>13</v>
      </c>
      <c r="D178" s="4" t="s">
        <v>398</v>
      </c>
      <c r="E178" s="4">
        <v>3.0</v>
      </c>
      <c r="F178" s="36" t="s">
        <v>1795</v>
      </c>
      <c r="G178" s="4" t="s">
        <v>2734</v>
      </c>
      <c r="H178" s="4">
        <v>606.0</v>
      </c>
      <c r="I178" s="4">
        <v>706.0</v>
      </c>
      <c r="J178" s="4">
        <v>1312.0</v>
      </c>
      <c r="K178" s="36" t="s">
        <v>2559</v>
      </c>
    </row>
    <row r="179">
      <c r="A179" s="4">
        <v>2010.0</v>
      </c>
      <c r="B179" s="4" t="s">
        <v>216</v>
      </c>
      <c r="C179" s="4" t="s">
        <v>13</v>
      </c>
      <c r="D179" s="4" t="s">
        <v>398</v>
      </c>
      <c r="E179" s="4">
        <v>4.0</v>
      </c>
      <c r="F179" s="36" t="s">
        <v>2735</v>
      </c>
      <c r="G179" s="4" t="s">
        <v>2273</v>
      </c>
      <c r="H179" s="4">
        <v>602.0</v>
      </c>
      <c r="I179" s="4">
        <v>666.0</v>
      </c>
      <c r="J179" s="4">
        <v>1268.0</v>
      </c>
      <c r="K179" s="36" t="s">
        <v>2557</v>
      </c>
    </row>
    <row r="180">
      <c r="A180" s="4">
        <v>2010.0</v>
      </c>
      <c r="B180" s="4" t="s">
        <v>216</v>
      </c>
      <c r="C180" s="4" t="s">
        <v>13</v>
      </c>
      <c r="D180" s="4" t="s">
        <v>398</v>
      </c>
      <c r="E180" s="4">
        <v>5.0</v>
      </c>
      <c r="F180" s="36" t="s">
        <v>509</v>
      </c>
      <c r="G180" s="4" t="s">
        <v>447</v>
      </c>
      <c r="H180" s="4">
        <v>596.0</v>
      </c>
      <c r="I180" s="4">
        <v>620.0</v>
      </c>
      <c r="J180" s="4">
        <v>1216.0</v>
      </c>
      <c r="K180" s="36" t="s">
        <v>2530</v>
      </c>
    </row>
    <row r="181">
      <c r="A181" s="4">
        <v>2010.0</v>
      </c>
      <c r="B181" s="4" t="s">
        <v>216</v>
      </c>
      <c r="C181" s="4" t="s">
        <v>13</v>
      </c>
      <c r="D181" s="4" t="s">
        <v>398</v>
      </c>
      <c r="E181" s="4">
        <v>6.0</v>
      </c>
      <c r="F181" s="36" t="s">
        <v>221</v>
      </c>
      <c r="G181" s="4" t="s">
        <v>2157</v>
      </c>
      <c r="H181" s="4">
        <v>602.0</v>
      </c>
      <c r="I181" s="4">
        <v>610.0</v>
      </c>
      <c r="J181" s="4">
        <v>1212.0</v>
      </c>
      <c r="K181" s="36" t="s">
        <v>2528</v>
      </c>
    </row>
    <row r="182">
      <c r="A182" s="4">
        <v>2010.0</v>
      </c>
      <c r="B182" s="4" t="s">
        <v>216</v>
      </c>
      <c r="C182" s="4" t="s">
        <v>13</v>
      </c>
      <c r="D182" s="4" t="s">
        <v>398</v>
      </c>
      <c r="E182" s="4">
        <v>7.0</v>
      </c>
      <c r="F182" s="36" t="s">
        <v>217</v>
      </c>
      <c r="G182" s="4" t="s">
        <v>1977</v>
      </c>
      <c r="H182" s="4">
        <v>550.0</v>
      </c>
      <c r="I182" s="4">
        <v>642.0</v>
      </c>
      <c r="J182" s="4">
        <v>1192.0</v>
      </c>
      <c r="K182" s="36" t="s">
        <v>2557</v>
      </c>
    </row>
    <row r="183">
      <c r="A183" s="4">
        <v>2010.0</v>
      </c>
      <c r="B183" s="4" t="s">
        <v>216</v>
      </c>
      <c r="C183" s="4" t="s">
        <v>13</v>
      </c>
      <c r="D183" s="4" t="s">
        <v>398</v>
      </c>
      <c r="E183" s="4">
        <v>8.0</v>
      </c>
      <c r="F183" s="36" t="s">
        <v>71</v>
      </c>
      <c r="G183" s="4" t="s">
        <v>63</v>
      </c>
      <c r="H183" s="4">
        <v>572.0</v>
      </c>
      <c r="I183" s="4">
        <v>570.0</v>
      </c>
      <c r="J183" s="4">
        <v>1142.0</v>
      </c>
      <c r="K183" s="36" t="s">
        <v>2532</v>
      </c>
    </row>
    <row r="184">
      <c r="A184" s="4">
        <v>2010.0</v>
      </c>
      <c r="B184" s="4" t="s">
        <v>216</v>
      </c>
      <c r="C184" s="4" t="s">
        <v>13</v>
      </c>
      <c r="D184" s="4" t="s">
        <v>398</v>
      </c>
      <c r="E184" s="4">
        <v>9.0</v>
      </c>
      <c r="F184" s="36" t="s">
        <v>506</v>
      </c>
      <c r="G184" s="4" t="s">
        <v>2323</v>
      </c>
      <c r="H184" s="4">
        <v>548.0</v>
      </c>
      <c r="I184" s="4">
        <v>584.0</v>
      </c>
      <c r="J184" s="4">
        <v>1132.0</v>
      </c>
      <c r="K184" s="36" t="s">
        <v>2538</v>
      </c>
    </row>
    <row r="185">
      <c r="A185" s="4">
        <v>2010.0</v>
      </c>
      <c r="B185" s="4" t="s">
        <v>216</v>
      </c>
      <c r="C185" s="4" t="s">
        <v>13</v>
      </c>
      <c r="D185" s="4" t="s">
        <v>398</v>
      </c>
      <c r="E185" s="4">
        <v>10.0</v>
      </c>
      <c r="F185" s="36" t="s">
        <v>1996</v>
      </c>
      <c r="G185" s="4" t="s">
        <v>1951</v>
      </c>
      <c r="H185" s="4">
        <v>492.0</v>
      </c>
      <c r="I185" s="4">
        <v>604.0</v>
      </c>
      <c r="J185" s="4">
        <v>1096.0</v>
      </c>
      <c r="K185" s="36" t="s">
        <v>2538</v>
      </c>
    </row>
    <row r="186">
      <c r="A186" s="4">
        <v>2010.0</v>
      </c>
      <c r="B186" s="4" t="s">
        <v>216</v>
      </c>
      <c r="C186" s="4" t="s">
        <v>13</v>
      </c>
      <c r="D186" s="4" t="s">
        <v>398</v>
      </c>
      <c r="E186" s="4">
        <v>11.0</v>
      </c>
      <c r="F186" s="36" t="s">
        <v>2350</v>
      </c>
      <c r="G186" s="4" t="s">
        <v>2049</v>
      </c>
      <c r="H186" s="4">
        <v>514.0</v>
      </c>
      <c r="I186" s="4">
        <v>576.0</v>
      </c>
      <c r="J186" s="4">
        <v>1090.0</v>
      </c>
      <c r="K186" s="36" t="s">
        <v>2533</v>
      </c>
    </row>
    <row r="187">
      <c r="A187" s="4">
        <v>2010.0</v>
      </c>
      <c r="B187" s="4" t="s">
        <v>216</v>
      </c>
      <c r="C187" s="4" t="s">
        <v>13</v>
      </c>
      <c r="D187" s="4" t="s">
        <v>398</v>
      </c>
      <c r="E187" s="4">
        <v>12.0</v>
      </c>
      <c r="F187" s="36" t="s">
        <v>1798</v>
      </c>
      <c r="G187" s="4" t="s">
        <v>66</v>
      </c>
      <c r="H187" s="4">
        <v>492.0</v>
      </c>
      <c r="I187" s="4">
        <v>592.0</v>
      </c>
      <c r="J187" s="4">
        <v>1084.0</v>
      </c>
      <c r="K187" s="36" t="s">
        <v>2530</v>
      </c>
    </row>
    <row r="188">
      <c r="A188" s="4">
        <v>2010.0</v>
      </c>
      <c r="B188" s="4" t="s">
        <v>216</v>
      </c>
      <c r="C188" s="4" t="s">
        <v>13</v>
      </c>
      <c r="D188" s="4" t="s">
        <v>398</v>
      </c>
      <c r="E188" s="4">
        <v>13.0</v>
      </c>
      <c r="F188" s="36" t="s">
        <v>2044</v>
      </c>
      <c r="G188" s="4" t="s">
        <v>1951</v>
      </c>
      <c r="H188" s="4">
        <v>526.0</v>
      </c>
      <c r="I188" s="4">
        <v>550.0</v>
      </c>
      <c r="J188" s="4">
        <v>1076.0</v>
      </c>
      <c r="K188" s="36" t="s">
        <v>2532</v>
      </c>
    </row>
    <row r="189">
      <c r="A189" s="4">
        <v>2010.0</v>
      </c>
      <c r="B189" s="4" t="s">
        <v>216</v>
      </c>
      <c r="C189" s="4" t="s">
        <v>13</v>
      </c>
      <c r="D189" s="4" t="s">
        <v>398</v>
      </c>
      <c r="E189" s="4">
        <v>14.0</v>
      </c>
      <c r="F189" s="36" t="s">
        <v>2736</v>
      </c>
      <c r="G189" s="4" t="s">
        <v>447</v>
      </c>
      <c r="H189" s="4">
        <v>486.0</v>
      </c>
      <c r="I189" s="4">
        <v>578.0</v>
      </c>
      <c r="J189" s="4">
        <v>1064.0</v>
      </c>
      <c r="K189" s="36" t="s">
        <v>2543</v>
      </c>
    </row>
    <row r="190">
      <c r="A190" s="4">
        <v>2010.0</v>
      </c>
      <c r="B190" s="4" t="s">
        <v>216</v>
      </c>
      <c r="C190" s="4" t="s">
        <v>13</v>
      </c>
      <c r="D190" s="4" t="s">
        <v>398</v>
      </c>
      <c r="E190" s="4">
        <v>15.0</v>
      </c>
      <c r="F190" s="36" t="s">
        <v>1688</v>
      </c>
      <c r="G190" s="4" t="s">
        <v>2737</v>
      </c>
      <c r="H190" s="4">
        <v>528.0</v>
      </c>
      <c r="I190" s="4">
        <v>518.0</v>
      </c>
      <c r="J190" s="4">
        <v>1046.0</v>
      </c>
      <c r="K190" s="36" t="s">
        <v>2533</v>
      </c>
    </row>
    <row r="191">
      <c r="A191" s="4">
        <v>2010.0</v>
      </c>
      <c r="B191" s="4" t="s">
        <v>216</v>
      </c>
      <c r="C191" s="4" t="s">
        <v>13</v>
      </c>
      <c r="D191" s="4" t="s">
        <v>398</v>
      </c>
      <c r="E191" s="4">
        <v>16.0</v>
      </c>
      <c r="F191" s="36" t="s">
        <v>2518</v>
      </c>
      <c r="G191" s="4" t="s">
        <v>2738</v>
      </c>
      <c r="H191" s="4">
        <v>474.0</v>
      </c>
      <c r="I191" s="4">
        <v>518.0</v>
      </c>
      <c r="J191" s="4">
        <v>992.0</v>
      </c>
      <c r="K191" s="36" t="s">
        <v>2543</v>
      </c>
    </row>
    <row r="192">
      <c r="A192" s="4">
        <v>2010.0</v>
      </c>
      <c r="B192" s="4" t="s">
        <v>216</v>
      </c>
      <c r="C192" s="4" t="s">
        <v>13</v>
      </c>
      <c r="D192" s="4" t="s">
        <v>398</v>
      </c>
      <c r="E192" s="4">
        <v>17.0</v>
      </c>
      <c r="F192" s="36" t="s">
        <v>2696</v>
      </c>
      <c r="G192" s="4" t="s">
        <v>2738</v>
      </c>
      <c r="H192" s="4">
        <v>396.0</v>
      </c>
      <c r="I192" s="4">
        <v>576.0</v>
      </c>
      <c r="J192" s="4">
        <v>972.0</v>
      </c>
      <c r="K192" s="36" t="s">
        <v>2532</v>
      </c>
    </row>
    <row r="193">
      <c r="A193" s="4">
        <v>2010.0</v>
      </c>
      <c r="B193" s="4" t="s">
        <v>216</v>
      </c>
      <c r="C193" s="4" t="s">
        <v>13</v>
      </c>
      <c r="D193" s="4" t="s">
        <v>398</v>
      </c>
      <c r="E193" s="4">
        <v>18.0</v>
      </c>
      <c r="F193" s="36" t="s">
        <v>880</v>
      </c>
      <c r="G193" s="4" t="s">
        <v>24</v>
      </c>
      <c r="H193" s="4">
        <v>438.0</v>
      </c>
      <c r="I193" s="4">
        <v>382.0</v>
      </c>
      <c r="J193" s="4">
        <v>820.0</v>
      </c>
      <c r="K193" s="36" t="s">
        <v>2543</v>
      </c>
    </row>
    <row r="194">
      <c r="A194" s="4">
        <v>2010.0</v>
      </c>
      <c r="B194" s="4" t="s">
        <v>216</v>
      </c>
      <c r="C194" s="4" t="s">
        <v>13</v>
      </c>
      <c r="D194" s="4" t="s">
        <v>398</v>
      </c>
      <c r="E194" s="4">
        <v>19.0</v>
      </c>
      <c r="F194" s="36" t="s">
        <v>2739</v>
      </c>
      <c r="G194" s="4" t="s">
        <v>24</v>
      </c>
      <c r="H194" s="4">
        <v>336.0</v>
      </c>
      <c r="I194" s="4">
        <v>354.0</v>
      </c>
      <c r="J194" s="4">
        <v>690.0</v>
      </c>
      <c r="K194" s="36" t="s">
        <v>2536</v>
      </c>
    </row>
    <row r="195">
      <c r="A195" s="4">
        <v>2010.0</v>
      </c>
      <c r="B195" s="4" t="s">
        <v>216</v>
      </c>
      <c r="C195" s="4" t="s">
        <v>57</v>
      </c>
      <c r="D195" s="4" t="s">
        <v>398</v>
      </c>
      <c r="E195" s="4">
        <v>1.0</v>
      </c>
      <c r="F195" s="36" t="s">
        <v>516</v>
      </c>
      <c r="G195" s="4" t="s">
        <v>2157</v>
      </c>
      <c r="H195" s="4">
        <v>500.0</v>
      </c>
      <c r="I195" s="4">
        <v>610.0</v>
      </c>
      <c r="J195" s="4">
        <v>1110.0</v>
      </c>
      <c r="K195" s="36" t="s">
        <v>2530</v>
      </c>
    </row>
    <row r="196">
      <c r="A196" s="4">
        <v>2010.0</v>
      </c>
      <c r="B196" s="4" t="s">
        <v>216</v>
      </c>
      <c r="C196" s="4" t="s">
        <v>57</v>
      </c>
      <c r="D196" s="4" t="s">
        <v>398</v>
      </c>
      <c r="E196" s="4">
        <v>2.0</v>
      </c>
      <c r="F196" s="36" t="s">
        <v>1803</v>
      </c>
      <c r="G196" s="4" t="s">
        <v>2157</v>
      </c>
      <c r="H196" s="4">
        <v>494.0</v>
      </c>
      <c r="I196" s="4">
        <v>528.0</v>
      </c>
      <c r="J196" s="4">
        <v>1022.0</v>
      </c>
      <c r="K196" s="36" t="s">
        <v>2532</v>
      </c>
    </row>
    <row r="197">
      <c r="A197" s="4">
        <v>2010.0</v>
      </c>
      <c r="B197" s="4" t="s">
        <v>216</v>
      </c>
      <c r="C197" s="4" t="s">
        <v>57</v>
      </c>
      <c r="D197" s="4" t="s">
        <v>398</v>
      </c>
      <c r="E197" s="4">
        <v>3.0</v>
      </c>
      <c r="F197" s="36" t="s">
        <v>2481</v>
      </c>
      <c r="G197" s="4" t="s">
        <v>175</v>
      </c>
      <c r="H197" s="4">
        <v>428.0</v>
      </c>
      <c r="I197" s="4">
        <v>546.0</v>
      </c>
      <c r="J197" s="4">
        <v>974.0</v>
      </c>
      <c r="K197" s="36" t="s">
        <v>2533</v>
      </c>
    </row>
    <row r="198">
      <c r="A198" s="4">
        <v>2010.0</v>
      </c>
      <c r="B198" s="4" t="s">
        <v>216</v>
      </c>
      <c r="C198" s="4" t="s">
        <v>57</v>
      </c>
      <c r="D198" s="4" t="s">
        <v>398</v>
      </c>
      <c r="E198" s="4">
        <v>4.0</v>
      </c>
      <c r="F198" s="36" t="s">
        <v>909</v>
      </c>
      <c r="G198" s="4" t="s">
        <v>1112</v>
      </c>
      <c r="H198" s="4">
        <v>360.0</v>
      </c>
      <c r="I198" s="4">
        <v>416.0</v>
      </c>
      <c r="J198" s="4">
        <v>776.0</v>
      </c>
      <c r="K198" s="36" t="s">
        <v>2536</v>
      </c>
    </row>
    <row r="199">
      <c r="A199" s="4">
        <v>2010.0</v>
      </c>
      <c r="B199" s="4" t="s">
        <v>216</v>
      </c>
      <c r="C199" s="4" t="s">
        <v>57</v>
      </c>
      <c r="D199" s="4" t="s">
        <v>398</v>
      </c>
      <c r="E199" s="4">
        <v>5.0</v>
      </c>
      <c r="F199" s="36" t="s">
        <v>2503</v>
      </c>
      <c r="G199" s="4" t="s">
        <v>974</v>
      </c>
      <c r="H199" s="4">
        <v>330.0</v>
      </c>
      <c r="I199" s="4">
        <v>378.0</v>
      </c>
      <c r="J199" s="4">
        <v>708.0</v>
      </c>
      <c r="K199" s="36" t="s">
        <v>2537</v>
      </c>
    </row>
    <row r="200">
      <c r="A200" s="4">
        <v>2010.0</v>
      </c>
      <c r="B200" s="4" t="s">
        <v>233</v>
      </c>
      <c r="C200" s="4" t="s">
        <v>13</v>
      </c>
      <c r="D200" s="4" t="s">
        <v>398</v>
      </c>
      <c r="E200" s="4">
        <v>1.0</v>
      </c>
      <c r="F200" s="36" t="s">
        <v>242</v>
      </c>
      <c r="G200" s="4" t="s">
        <v>1947</v>
      </c>
      <c r="H200" s="4">
        <v>634.0</v>
      </c>
      <c r="I200" s="4">
        <v>642.0</v>
      </c>
      <c r="J200" s="4">
        <v>1276.0</v>
      </c>
      <c r="K200" s="36" t="s">
        <v>2557</v>
      </c>
    </row>
    <row r="201">
      <c r="A201" s="4">
        <v>2010.0</v>
      </c>
      <c r="B201" s="4" t="s">
        <v>233</v>
      </c>
      <c r="C201" s="4" t="s">
        <v>13</v>
      </c>
      <c r="D201" s="4" t="s">
        <v>398</v>
      </c>
      <c r="E201" s="4">
        <v>2.0</v>
      </c>
      <c r="F201" s="36" t="s">
        <v>1330</v>
      </c>
      <c r="G201" s="4" t="s">
        <v>1294</v>
      </c>
      <c r="H201" s="4">
        <v>610.0</v>
      </c>
      <c r="I201" s="4">
        <v>642.0</v>
      </c>
      <c r="J201" s="4">
        <v>1252.0</v>
      </c>
      <c r="K201" s="36" t="s">
        <v>2558</v>
      </c>
    </row>
    <row r="202">
      <c r="A202" s="4">
        <v>2010.0</v>
      </c>
      <c r="B202" s="4" t="s">
        <v>233</v>
      </c>
      <c r="C202" s="4" t="s">
        <v>13</v>
      </c>
      <c r="D202" s="4" t="s">
        <v>398</v>
      </c>
      <c r="E202" s="4">
        <v>3.0</v>
      </c>
      <c r="F202" s="36" t="s">
        <v>2740</v>
      </c>
      <c r="G202" s="4" t="s">
        <v>1947</v>
      </c>
      <c r="H202" s="4">
        <v>614.0</v>
      </c>
      <c r="I202" s="4">
        <v>620.0</v>
      </c>
      <c r="J202" s="4">
        <v>1234.0</v>
      </c>
      <c r="K202" s="36" t="s">
        <v>2530</v>
      </c>
    </row>
    <row r="203">
      <c r="A203" s="4">
        <v>2010.0</v>
      </c>
      <c r="B203" s="4" t="s">
        <v>233</v>
      </c>
      <c r="C203" s="4" t="s">
        <v>13</v>
      </c>
      <c r="D203" s="4" t="s">
        <v>398</v>
      </c>
      <c r="E203" s="4">
        <v>4.0</v>
      </c>
      <c r="F203" s="36" t="s">
        <v>524</v>
      </c>
      <c r="G203" s="4" t="s">
        <v>678</v>
      </c>
      <c r="H203" s="4">
        <v>636.0</v>
      </c>
      <c r="I203" s="4">
        <v>590.0</v>
      </c>
      <c r="J203" s="4">
        <v>1226.0</v>
      </c>
      <c r="K203" s="36" t="s">
        <v>2538</v>
      </c>
    </row>
    <row r="204">
      <c r="A204" s="4">
        <v>2010.0</v>
      </c>
      <c r="B204" s="4" t="s">
        <v>233</v>
      </c>
      <c r="C204" s="4" t="s">
        <v>13</v>
      </c>
      <c r="D204" s="4" t="s">
        <v>398</v>
      </c>
      <c r="E204" s="4">
        <v>5.0</v>
      </c>
      <c r="F204" s="36" t="s">
        <v>2485</v>
      </c>
      <c r="G204" s="4" t="s">
        <v>974</v>
      </c>
      <c r="H204" s="4">
        <v>600.0</v>
      </c>
      <c r="I204" s="4">
        <v>616.0</v>
      </c>
      <c r="J204" s="4">
        <v>1216.0</v>
      </c>
      <c r="K204" s="36" t="s">
        <v>2530</v>
      </c>
    </row>
    <row r="205">
      <c r="A205" s="4">
        <v>2010.0</v>
      </c>
      <c r="B205" s="4" t="s">
        <v>233</v>
      </c>
      <c r="C205" s="4" t="s">
        <v>13</v>
      </c>
      <c r="D205" s="4" t="s">
        <v>398</v>
      </c>
      <c r="E205" s="4">
        <v>6.0</v>
      </c>
      <c r="F205" s="36" t="s">
        <v>2165</v>
      </c>
      <c r="G205" s="4" t="s">
        <v>95</v>
      </c>
      <c r="H205" s="4">
        <v>598.0</v>
      </c>
      <c r="I205" s="4">
        <v>606.0</v>
      </c>
      <c r="J205" s="4">
        <v>1204.0</v>
      </c>
      <c r="K205" s="36" t="s">
        <v>2557</v>
      </c>
    </row>
    <row r="206">
      <c r="A206" s="4">
        <v>2010.0</v>
      </c>
      <c r="B206" s="4" t="s">
        <v>233</v>
      </c>
      <c r="C206" s="4" t="s">
        <v>13</v>
      </c>
      <c r="D206" s="4" t="s">
        <v>398</v>
      </c>
      <c r="E206" s="4">
        <v>7.0</v>
      </c>
      <c r="F206" s="36" t="s">
        <v>530</v>
      </c>
      <c r="G206" s="4" t="s">
        <v>110</v>
      </c>
      <c r="H206" s="4">
        <v>602.0</v>
      </c>
      <c r="I206" s="4">
        <v>592.0</v>
      </c>
      <c r="J206" s="4">
        <v>1194.0</v>
      </c>
      <c r="K206" s="36" t="s">
        <v>2530</v>
      </c>
    </row>
    <row r="207">
      <c r="A207" s="4">
        <v>2010.0</v>
      </c>
      <c r="B207" s="4" t="s">
        <v>233</v>
      </c>
      <c r="C207" s="4" t="s">
        <v>13</v>
      </c>
      <c r="D207" s="4" t="s">
        <v>398</v>
      </c>
      <c r="E207" s="4">
        <v>8.0</v>
      </c>
      <c r="F207" s="36" t="s">
        <v>1865</v>
      </c>
      <c r="G207" s="4" t="s">
        <v>469</v>
      </c>
      <c r="H207" s="4">
        <v>578.0</v>
      </c>
      <c r="I207" s="4">
        <v>612.0</v>
      </c>
      <c r="J207" s="4">
        <v>1190.0</v>
      </c>
      <c r="K207" s="36" t="s">
        <v>2538</v>
      </c>
    </row>
    <row r="208">
      <c r="A208" s="4">
        <v>2010.0</v>
      </c>
      <c r="B208" s="4" t="s">
        <v>233</v>
      </c>
      <c r="C208" s="4" t="s">
        <v>13</v>
      </c>
      <c r="D208" s="4" t="s">
        <v>398</v>
      </c>
      <c r="E208" s="4">
        <v>9.0</v>
      </c>
      <c r="F208" s="36" t="s">
        <v>528</v>
      </c>
      <c r="G208" s="4" t="s">
        <v>2049</v>
      </c>
      <c r="H208" s="4">
        <v>572.0</v>
      </c>
      <c r="I208" s="4">
        <v>606.0</v>
      </c>
      <c r="J208" s="4">
        <v>1178.0</v>
      </c>
      <c r="K208" s="36" t="s">
        <v>2532</v>
      </c>
    </row>
    <row r="209">
      <c r="A209" s="4">
        <v>2010.0</v>
      </c>
      <c r="B209" s="4" t="s">
        <v>233</v>
      </c>
      <c r="C209" s="4" t="s">
        <v>13</v>
      </c>
      <c r="D209" s="4" t="s">
        <v>398</v>
      </c>
      <c r="E209" s="4">
        <v>10.0</v>
      </c>
      <c r="F209" s="36" t="s">
        <v>1903</v>
      </c>
      <c r="G209" s="4" t="s">
        <v>2741</v>
      </c>
      <c r="H209" s="4">
        <v>566.0</v>
      </c>
      <c r="I209" s="4">
        <v>604.0</v>
      </c>
      <c r="J209" s="4">
        <v>1170.0</v>
      </c>
      <c r="K209" s="36" t="s">
        <v>2532</v>
      </c>
    </row>
    <row r="210">
      <c r="A210" s="4">
        <v>2010.0</v>
      </c>
      <c r="B210" s="4" t="s">
        <v>233</v>
      </c>
      <c r="C210" s="4" t="s">
        <v>13</v>
      </c>
      <c r="D210" s="4" t="s">
        <v>398</v>
      </c>
      <c r="E210" s="4">
        <v>11.0</v>
      </c>
      <c r="F210" s="36" t="s">
        <v>2403</v>
      </c>
      <c r="G210" s="4" t="s">
        <v>135</v>
      </c>
      <c r="H210" s="4">
        <v>578.0</v>
      </c>
      <c r="I210" s="4">
        <v>586.0</v>
      </c>
      <c r="J210" s="4">
        <v>1164.0</v>
      </c>
      <c r="K210" s="36" t="s">
        <v>2533</v>
      </c>
    </row>
    <row r="211">
      <c r="A211" s="4">
        <v>2010.0</v>
      </c>
      <c r="B211" s="4" t="s">
        <v>233</v>
      </c>
      <c r="C211" s="4" t="s">
        <v>13</v>
      </c>
      <c r="D211" s="4" t="s">
        <v>398</v>
      </c>
      <c r="E211" s="4">
        <v>12.0</v>
      </c>
      <c r="F211" s="36" t="s">
        <v>2486</v>
      </c>
      <c r="G211" s="4" t="s">
        <v>1112</v>
      </c>
      <c r="H211" s="4">
        <v>568.0</v>
      </c>
      <c r="I211" s="4">
        <v>594.0</v>
      </c>
      <c r="J211" s="4">
        <v>1162.0</v>
      </c>
      <c r="K211" s="36" t="s">
        <v>2538</v>
      </c>
    </row>
    <row r="212">
      <c r="A212" s="4">
        <v>2010.0</v>
      </c>
      <c r="B212" s="4" t="s">
        <v>233</v>
      </c>
      <c r="C212" s="4" t="s">
        <v>13</v>
      </c>
      <c r="D212" s="4" t="s">
        <v>398</v>
      </c>
      <c r="E212" s="4">
        <v>13.0</v>
      </c>
      <c r="F212" s="36" t="s">
        <v>37</v>
      </c>
      <c r="G212" s="4" t="s">
        <v>1860</v>
      </c>
      <c r="H212" s="4">
        <v>578.0</v>
      </c>
      <c r="I212" s="4">
        <v>582.0</v>
      </c>
      <c r="J212" s="4">
        <v>1160.0</v>
      </c>
      <c r="K212" s="36" t="s">
        <v>2531</v>
      </c>
    </row>
    <row r="213">
      <c r="A213" s="4">
        <v>2010.0</v>
      </c>
      <c r="B213" s="4" t="s">
        <v>233</v>
      </c>
      <c r="C213" s="4" t="s">
        <v>13</v>
      </c>
      <c r="D213" s="4" t="s">
        <v>398</v>
      </c>
      <c r="E213" s="4">
        <v>14.0</v>
      </c>
      <c r="F213" s="36" t="s">
        <v>535</v>
      </c>
      <c r="G213" s="4" t="s">
        <v>127</v>
      </c>
      <c r="H213" s="4">
        <v>542.0</v>
      </c>
      <c r="I213" s="4">
        <v>614.0</v>
      </c>
      <c r="J213" s="4">
        <v>1156.0</v>
      </c>
      <c r="K213" s="36" t="s">
        <v>2532</v>
      </c>
    </row>
    <row r="214">
      <c r="A214" s="4">
        <v>2010.0</v>
      </c>
      <c r="B214" s="4" t="s">
        <v>233</v>
      </c>
      <c r="C214" s="4" t="s">
        <v>13</v>
      </c>
      <c r="D214" s="4" t="s">
        <v>398</v>
      </c>
      <c r="E214" s="4">
        <v>15.0</v>
      </c>
      <c r="F214" s="36" t="s">
        <v>238</v>
      </c>
      <c r="G214" s="4" t="s">
        <v>2049</v>
      </c>
      <c r="H214" s="4">
        <v>614.0</v>
      </c>
      <c r="I214" s="4">
        <v>534.0</v>
      </c>
      <c r="J214" s="4">
        <v>1148.0</v>
      </c>
      <c r="K214" s="36" t="s">
        <v>2538</v>
      </c>
    </row>
    <row r="215">
      <c r="A215" s="4">
        <v>2010.0</v>
      </c>
      <c r="B215" s="4" t="s">
        <v>233</v>
      </c>
      <c r="C215" s="4" t="s">
        <v>13</v>
      </c>
      <c r="D215" s="4" t="s">
        <v>398</v>
      </c>
      <c r="E215" s="4">
        <v>16.0</v>
      </c>
      <c r="F215" s="36" t="s">
        <v>2354</v>
      </c>
      <c r="G215" s="4" t="s">
        <v>1947</v>
      </c>
      <c r="H215" s="4">
        <v>604.0</v>
      </c>
      <c r="I215" s="4">
        <v>536.0</v>
      </c>
      <c r="J215" s="4">
        <v>1140.0</v>
      </c>
      <c r="K215" s="36" t="s">
        <v>2533</v>
      </c>
    </row>
    <row r="216">
      <c r="A216" s="4">
        <v>2010.0</v>
      </c>
      <c r="B216" s="4" t="s">
        <v>233</v>
      </c>
      <c r="C216" s="4" t="s">
        <v>13</v>
      </c>
      <c r="D216" s="4" t="s">
        <v>398</v>
      </c>
      <c r="E216" s="4">
        <v>17.0</v>
      </c>
      <c r="F216" s="36" t="s">
        <v>2484</v>
      </c>
      <c r="G216" s="4" t="s">
        <v>2569</v>
      </c>
      <c r="H216" s="4">
        <v>592.0</v>
      </c>
      <c r="I216" s="4">
        <v>544.0</v>
      </c>
      <c r="J216" s="4">
        <v>1136.0</v>
      </c>
      <c r="K216" s="36" t="s">
        <v>2537</v>
      </c>
    </row>
    <row r="217">
      <c r="A217" s="4">
        <v>2010.0</v>
      </c>
      <c r="B217" s="4" t="s">
        <v>233</v>
      </c>
      <c r="C217" s="4" t="s">
        <v>13</v>
      </c>
      <c r="D217" s="4" t="s">
        <v>398</v>
      </c>
      <c r="E217" s="4">
        <v>18.0</v>
      </c>
      <c r="F217" s="36" t="s">
        <v>1493</v>
      </c>
      <c r="G217" s="4" t="s">
        <v>24</v>
      </c>
      <c r="H217" s="4">
        <v>574.0</v>
      </c>
      <c r="I217" s="4">
        <v>560.0</v>
      </c>
      <c r="J217" s="4">
        <v>1134.0</v>
      </c>
      <c r="K217" s="36" t="s">
        <v>2556</v>
      </c>
    </row>
    <row r="218">
      <c r="A218" s="4">
        <v>2010.0</v>
      </c>
      <c r="B218" s="4" t="s">
        <v>233</v>
      </c>
      <c r="C218" s="4" t="s">
        <v>13</v>
      </c>
      <c r="D218" s="4" t="s">
        <v>398</v>
      </c>
      <c r="E218" s="4">
        <v>19.0</v>
      </c>
      <c r="F218" s="36" t="s">
        <v>268</v>
      </c>
      <c r="G218" s="4" t="s">
        <v>654</v>
      </c>
      <c r="H218" s="4">
        <v>524.0</v>
      </c>
      <c r="I218" s="4">
        <v>608.0</v>
      </c>
      <c r="J218" s="4">
        <v>1132.0</v>
      </c>
      <c r="K218" s="36" t="s">
        <v>2532</v>
      </c>
    </row>
    <row r="219">
      <c r="A219" s="4">
        <v>2010.0</v>
      </c>
      <c r="B219" s="4" t="s">
        <v>233</v>
      </c>
      <c r="C219" s="4" t="s">
        <v>13</v>
      </c>
      <c r="D219" s="4" t="s">
        <v>398</v>
      </c>
      <c r="E219" s="4">
        <v>20.0</v>
      </c>
      <c r="F219" s="36" t="s">
        <v>972</v>
      </c>
      <c r="G219" s="4" t="s">
        <v>2049</v>
      </c>
      <c r="H219" s="4">
        <v>588.0</v>
      </c>
      <c r="I219" s="4">
        <v>540.0</v>
      </c>
      <c r="J219" s="4">
        <v>1128.0</v>
      </c>
      <c r="K219" s="36" t="s">
        <v>2532</v>
      </c>
    </row>
    <row r="220">
      <c r="A220" s="4">
        <v>2010.0</v>
      </c>
      <c r="B220" s="4" t="s">
        <v>233</v>
      </c>
      <c r="C220" s="4" t="s">
        <v>13</v>
      </c>
      <c r="D220" s="4" t="s">
        <v>398</v>
      </c>
      <c r="E220" s="4">
        <v>21.0</v>
      </c>
      <c r="F220" s="36" t="s">
        <v>882</v>
      </c>
      <c r="G220" s="4" t="s">
        <v>110</v>
      </c>
      <c r="H220" s="4">
        <v>540.0</v>
      </c>
      <c r="I220" s="4">
        <v>588.0</v>
      </c>
      <c r="J220" s="4">
        <v>1128.0</v>
      </c>
      <c r="K220" s="36" t="s">
        <v>2537</v>
      </c>
    </row>
    <row r="221">
      <c r="A221" s="4">
        <v>2010.0</v>
      </c>
      <c r="B221" s="4" t="s">
        <v>233</v>
      </c>
      <c r="C221" s="4" t="s">
        <v>13</v>
      </c>
      <c r="D221" s="4" t="s">
        <v>398</v>
      </c>
      <c r="E221" s="4">
        <v>22.0</v>
      </c>
      <c r="F221" s="36" t="s">
        <v>2171</v>
      </c>
      <c r="G221" s="4" t="s">
        <v>2560</v>
      </c>
      <c r="H221" s="4">
        <v>544.0</v>
      </c>
      <c r="I221" s="4">
        <v>576.0</v>
      </c>
      <c r="J221" s="4">
        <v>1120.0</v>
      </c>
      <c r="K221" s="36" t="s">
        <v>2538</v>
      </c>
    </row>
    <row r="222">
      <c r="A222" s="4">
        <v>2010.0</v>
      </c>
      <c r="B222" s="4" t="s">
        <v>233</v>
      </c>
      <c r="C222" s="4" t="s">
        <v>13</v>
      </c>
      <c r="D222" s="4" t="s">
        <v>398</v>
      </c>
      <c r="E222" s="4">
        <v>23.0</v>
      </c>
      <c r="F222" s="36" t="s">
        <v>143</v>
      </c>
      <c r="G222" s="4" t="s">
        <v>90</v>
      </c>
      <c r="H222" s="4">
        <v>560.0</v>
      </c>
      <c r="I222" s="4">
        <v>550.0</v>
      </c>
      <c r="J222" s="4">
        <v>1110.0</v>
      </c>
      <c r="K222" s="36" t="s">
        <v>2530</v>
      </c>
    </row>
    <row r="223">
      <c r="A223" s="4">
        <v>2010.0</v>
      </c>
      <c r="B223" s="4" t="s">
        <v>233</v>
      </c>
      <c r="C223" s="4" t="s">
        <v>13</v>
      </c>
      <c r="D223" s="4" t="s">
        <v>398</v>
      </c>
      <c r="E223" s="4">
        <v>24.0</v>
      </c>
      <c r="F223" s="36" t="s">
        <v>2374</v>
      </c>
      <c r="G223" s="4" t="s">
        <v>2273</v>
      </c>
      <c r="H223" s="4">
        <v>548.0</v>
      </c>
      <c r="I223" s="4">
        <v>560.0</v>
      </c>
      <c r="J223" s="4">
        <v>1108.0</v>
      </c>
      <c r="K223" s="36" t="s">
        <v>2532</v>
      </c>
    </row>
    <row r="224">
      <c r="A224" s="4">
        <v>2010.0</v>
      </c>
      <c r="B224" s="4" t="s">
        <v>233</v>
      </c>
      <c r="C224" s="4" t="s">
        <v>13</v>
      </c>
      <c r="D224" s="4" t="s">
        <v>398</v>
      </c>
      <c r="E224" s="4">
        <v>25.0</v>
      </c>
      <c r="F224" s="36" t="s">
        <v>2742</v>
      </c>
      <c r="G224" s="4" t="s">
        <v>1122</v>
      </c>
      <c r="H224" s="4">
        <v>526.0</v>
      </c>
      <c r="I224" s="4">
        <v>572.0</v>
      </c>
      <c r="J224" s="4">
        <v>1098.0</v>
      </c>
      <c r="K224" s="36" t="s">
        <v>2538</v>
      </c>
    </row>
    <row r="225">
      <c r="A225" s="4">
        <v>2010.0</v>
      </c>
      <c r="B225" s="4" t="s">
        <v>233</v>
      </c>
      <c r="C225" s="4" t="s">
        <v>13</v>
      </c>
      <c r="D225" s="4" t="s">
        <v>398</v>
      </c>
      <c r="E225" s="4">
        <v>26.0</v>
      </c>
      <c r="F225" s="36" t="s">
        <v>2743</v>
      </c>
      <c r="G225" s="4" t="s">
        <v>2569</v>
      </c>
      <c r="H225" s="4">
        <v>582.0</v>
      </c>
      <c r="I225" s="4">
        <v>510.0</v>
      </c>
      <c r="J225" s="4">
        <v>1092.0</v>
      </c>
      <c r="K225" s="36" t="s">
        <v>2536</v>
      </c>
    </row>
    <row r="226">
      <c r="A226" s="4">
        <v>2010.0</v>
      </c>
      <c r="B226" s="4" t="s">
        <v>233</v>
      </c>
      <c r="C226" s="4" t="s">
        <v>13</v>
      </c>
      <c r="D226" s="4" t="s">
        <v>398</v>
      </c>
      <c r="E226" s="4">
        <v>27.0</v>
      </c>
      <c r="F226" s="36" t="s">
        <v>785</v>
      </c>
      <c r="G226" s="4" t="s">
        <v>129</v>
      </c>
      <c r="H226" s="4">
        <v>546.0</v>
      </c>
      <c r="I226" s="4">
        <v>544.0</v>
      </c>
      <c r="J226" s="4">
        <v>1090.0</v>
      </c>
      <c r="K226" s="36" t="s">
        <v>2538</v>
      </c>
    </row>
    <row r="227">
      <c r="A227" s="4">
        <v>2010.0</v>
      </c>
      <c r="B227" s="4" t="s">
        <v>233</v>
      </c>
      <c r="C227" s="4" t="s">
        <v>13</v>
      </c>
      <c r="D227" s="4" t="s">
        <v>398</v>
      </c>
      <c r="E227" s="4">
        <v>28.0</v>
      </c>
      <c r="F227" s="36" t="s">
        <v>1808</v>
      </c>
      <c r="G227" s="4" t="s">
        <v>127</v>
      </c>
      <c r="H227" s="4">
        <v>574.0</v>
      </c>
      <c r="I227" s="4">
        <v>494.0</v>
      </c>
      <c r="J227" s="4">
        <v>1068.0</v>
      </c>
      <c r="K227" s="36" t="s">
        <v>2533</v>
      </c>
    </row>
    <row r="228">
      <c r="A228" s="4">
        <v>2010.0</v>
      </c>
      <c r="B228" s="4" t="s">
        <v>233</v>
      </c>
      <c r="C228" s="4" t="s">
        <v>13</v>
      </c>
      <c r="D228" s="4" t="s">
        <v>398</v>
      </c>
      <c r="E228" s="4">
        <v>29.0</v>
      </c>
      <c r="F228" s="36" t="s">
        <v>2744</v>
      </c>
      <c r="G228" s="4" t="s">
        <v>33</v>
      </c>
      <c r="H228" s="4">
        <v>494.0</v>
      </c>
      <c r="I228" s="4">
        <v>568.0</v>
      </c>
      <c r="J228" s="4">
        <v>1062.0</v>
      </c>
      <c r="K228" s="36" t="s">
        <v>2530</v>
      </c>
    </row>
    <row r="229">
      <c r="A229" s="4">
        <v>2010.0</v>
      </c>
      <c r="B229" s="4" t="s">
        <v>233</v>
      </c>
      <c r="C229" s="4" t="s">
        <v>13</v>
      </c>
      <c r="D229" s="4" t="s">
        <v>398</v>
      </c>
      <c r="E229" s="4">
        <v>30.0</v>
      </c>
      <c r="F229" s="36" t="s">
        <v>1182</v>
      </c>
      <c r="G229" s="4" t="s">
        <v>95</v>
      </c>
      <c r="H229" s="4">
        <v>484.0</v>
      </c>
      <c r="I229" s="4">
        <v>578.0</v>
      </c>
      <c r="J229" s="4">
        <v>1062.0</v>
      </c>
      <c r="K229" s="36" t="s">
        <v>2537</v>
      </c>
    </row>
    <row r="230">
      <c r="A230" s="4">
        <v>2010.0</v>
      </c>
      <c r="B230" s="4" t="s">
        <v>233</v>
      </c>
      <c r="C230" s="4" t="s">
        <v>13</v>
      </c>
      <c r="D230" s="4" t="s">
        <v>398</v>
      </c>
      <c r="E230" s="4">
        <v>31.0</v>
      </c>
      <c r="F230" s="36" t="s">
        <v>236</v>
      </c>
      <c r="G230" s="4" t="s">
        <v>1874</v>
      </c>
      <c r="H230" s="4">
        <v>542.0</v>
      </c>
      <c r="I230" s="4">
        <v>502.0</v>
      </c>
      <c r="J230" s="4">
        <v>1044.0</v>
      </c>
      <c r="K230" s="36" t="s">
        <v>2538</v>
      </c>
    </row>
    <row r="231">
      <c r="A231" s="4">
        <v>2010.0</v>
      </c>
      <c r="B231" s="4" t="s">
        <v>233</v>
      </c>
      <c r="C231" s="4" t="s">
        <v>13</v>
      </c>
      <c r="D231" s="4" t="s">
        <v>398</v>
      </c>
      <c r="E231" s="4">
        <v>32.0</v>
      </c>
      <c r="F231" s="36" t="s">
        <v>1004</v>
      </c>
      <c r="G231" s="4" t="s">
        <v>184</v>
      </c>
      <c r="H231" s="4">
        <v>542.0</v>
      </c>
      <c r="I231" s="4">
        <v>502.0</v>
      </c>
      <c r="J231" s="4">
        <v>1044.0</v>
      </c>
      <c r="K231" s="36" t="s">
        <v>2533</v>
      </c>
    </row>
    <row r="232">
      <c r="A232" s="4">
        <v>2010.0</v>
      </c>
      <c r="B232" s="4" t="s">
        <v>233</v>
      </c>
      <c r="C232" s="4" t="s">
        <v>13</v>
      </c>
      <c r="D232" s="4" t="s">
        <v>398</v>
      </c>
      <c r="E232" s="4">
        <v>33.0</v>
      </c>
      <c r="F232" s="36" t="s">
        <v>891</v>
      </c>
      <c r="G232" s="4" t="s">
        <v>2213</v>
      </c>
      <c r="H232" s="4">
        <v>530.0</v>
      </c>
      <c r="I232" s="4">
        <v>508.0</v>
      </c>
      <c r="J232" s="4">
        <v>1038.0</v>
      </c>
      <c r="K232" s="36" t="s">
        <v>2533</v>
      </c>
    </row>
    <row r="233">
      <c r="A233" s="4">
        <v>2010.0</v>
      </c>
      <c r="B233" s="4" t="s">
        <v>233</v>
      </c>
      <c r="C233" s="4" t="s">
        <v>13</v>
      </c>
      <c r="D233" s="4" t="s">
        <v>398</v>
      </c>
      <c r="E233" s="4">
        <v>34.0</v>
      </c>
      <c r="F233" s="36" t="s">
        <v>140</v>
      </c>
      <c r="G233" s="4" t="s">
        <v>141</v>
      </c>
      <c r="H233" s="4">
        <v>528.0</v>
      </c>
      <c r="I233" s="4">
        <v>510.0</v>
      </c>
      <c r="J233" s="4">
        <v>1038.0</v>
      </c>
      <c r="K233" s="36" t="s">
        <v>2537</v>
      </c>
    </row>
    <row r="234">
      <c r="A234" s="4">
        <v>2010.0</v>
      </c>
      <c r="B234" s="4" t="s">
        <v>233</v>
      </c>
      <c r="C234" s="4" t="s">
        <v>13</v>
      </c>
      <c r="D234" s="4" t="s">
        <v>398</v>
      </c>
      <c r="E234" s="4">
        <v>35.0</v>
      </c>
      <c r="F234" s="36" t="s">
        <v>2745</v>
      </c>
      <c r="G234" s="4" t="s">
        <v>2746</v>
      </c>
      <c r="H234" s="4">
        <v>522.0</v>
      </c>
      <c r="I234" s="4">
        <v>506.0</v>
      </c>
      <c r="J234" s="4">
        <v>1028.0</v>
      </c>
      <c r="K234" s="36" t="s">
        <v>2533</v>
      </c>
    </row>
    <row r="235">
      <c r="A235" s="4">
        <v>2010.0</v>
      </c>
      <c r="B235" s="4" t="s">
        <v>233</v>
      </c>
      <c r="C235" s="4" t="s">
        <v>13</v>
      </c>
      <c r="D235" s="4" t="s">
        <v>398</v>
      </c>
      <c r="E235" s="4">
        <v>36.0</v>
      </c>
      <c r="F235" s="36" t="s">
        <v>1853</v>
      </c>
      <c r="G235" s="4" t="s">
        <v>24</v>
      </c>
      <c r="H235" s="4">
        <v>488.0</v>
      </c>
      <c r="I235" s="4">
        <v>528.0</v>
      </c>
      <c r="J235" s="4">
        <v>1016.0</v>
      </c>
      <c r="K235" s="36" t="s">
        <v>2537</v>
      </c>
    </row>
    <row r="236">
      <c r="A236" s="4">
        <v>2010.0</v>
      </c>
      <c r="B236" s="4" t="s">
        <v>233</v>
      </c>
      <c r="C236" s="4" t="s">
        <v>13</v>
      </c>
      <c r="D236" s="4" t="s">
        <v>398</v>
      </c>
      <c r="E236" s="4">
        <v>37.0</v>
      </c>
      <c r="F236" s="36" t="s">
        <v>2624</v>
      </c>
      <c r="G236" s="4" t="s">
        <v>2747</v>
      </c>
      <c r="H236" s="4">
        <v>482.0</v>
      </c>
      <c r="I236" s="4">
        <v>534.0</v>
      </c>
      <c r="J236" s="4">
        <v>1016.0</v>
      </c>
      <c r="K236" s="36" t="s">
        <v>2536</v>
      </c>
    </row>
    <row r="237">
      <c r="A237" s="4">
        <v>2010.0</v>
      </c>
      <c r="B237" s="4" t="s">
        <v>233</v>
      </c>
      <c r="C237" s="4" t="s">
        <v>13</v>
      </c>
      <c r="D237" s="4" t="s">
        <v>398</v>
      </c>
      <c r="E237" s="4">
        <v>38.0</v>
      </c>
      <c r="F237" s="36" t="s">
        <v>2285</v>
      </c>
      <c r="G237" s="4" t="s">
        <v>2560</v>
      </c>
      <c r="H237" s="4">
        <v>478.0</v>
      </c>
      <c r="I237" s="4">
        <v>536.0</v>
      </c>
      <c r="J237" s="4">
        <v>1014.0</v>
      </c>
      <c r="K237" s="36" t="s">
        <v>2537</v>
      </c>
    </row>
    <row r="238">
      <c r="A238" s="4">
        <v>2010.0</v>
      </c>
      <c r="B238" s="4" t="s">
        <v>233</v>
      </c>
      <c r="C238" s="4" t="s">
        <v>13</v>
      </c>
      <c r="D238" s="4" t="s">
        <v>398</v>
      </c>
      <c r="E238" s="4">
        <v>39.0</v>
      </c>
      <c r="F238" s="36" t="s">
        <v>1594</v>
      </c>
      <c r="G238" s="4" t="s">
        <v>24</v>
      </c>
      <c r="H238" s="4">
        <v>504.0</v>
      </c>
      <c r="I238" s="4">
        <v>508.0</v>
      </c>
      <c r="J238" s="4">
        <v>1012.0</v>
      </c>
      <c r="K238" s="36" t="s">
        <v>2533</v>
      </c>
    </row>
    <row r="239">
      <c r="A239" s="4">
        <v>2010.0</v>
      </c>
      <c r="B239" s="4" t="s">
        <v>233</v>
      </c>
      <c r="C239" s="4" t="s">
        <v>13</v>
      </c>
      <c r="D239" s="4" t="s">
        <v>398</v>
      </c>
      <c r="E239" s="4">
        <v>40.0</v>
      </c>
      <c r="F239" s="36" t="s">
        <v>1574</v>
      </c>
      <c r="G239" s="4" t="s">
        <v>1956</v>
      </c>
      <c r="H239" s="4">
        <v>466.0</v>
      </c>
      <c r="I239" s="4">
        <v>542.0</v>
      </c>
      <c r="J239" s="4">
        <v>1008.0</v>
      </c>
      <c r="K239" s="36" t="s">
        <v>2533</v>
      </c>
    </row>
    <row r="240">
      <c r="A240" s="4">
        <v>2010.0</v>
      </c>
      <c r="B240" s="4" t="s">
        <v>233</v>
      </c>
      <c r="C240" s="4" t="s">
        <v>13</v>
      </c>
      <c r="D240" s="4" t="s">
        <v>398</v>
      </c>
      <c r="E240" s="4">
        <v>41.0</v>
      </c>
      <c r="F240" s="36" t="s">
        <v>1907</v>
      </c>
      <c r="G240" s="4" t="s">
        <v>2063</v>
      </c>
      <c r="H240" s="4">
        <v>482.0</v>
      </c>
      <c r="I240" s="4">
        <v>522.0</v>
      </c>
      <c r="J240" s="4">
        <v>1004.0</v>
      </c>
      <c r="K240" s="36" t="s">
        <v>2530</v>
      </c>
    </row>
    <row r="241">
      <c r="A241" s="4">
        <v>2010.0</v>
      </c>
      <c r="B241" s="4" t="s">
        <v>233</v>
      </c>
      <c r="C241" s="4" t="s">
        <v>13</v>
      </c>
      <c r="D241" s="4" t="s">
        <v>398</v>
      </c>
      <c r="E241" s="4">
        <v>42.0</v>
      </c>
      <c r="F241" s="36" t="s">
        <v>1940</v>
      </c>
      <c r="G241" s="4" t="s">
        <v>127</v>
      </c>
      <c r="H241" s="4">
        <v>502.0</v>
      </c>
      <c r="I241" s="4">
        <v>490.0</v>
      </c>
      <c r="J241" s="4">
        <v>992.0</v>
      </c>
      <c r="K241" s="36" t="s">
        <v>2537</v>
      </c>
    </row>
    <row r="242">
      <c r="A242" s="4">
        <v>2010.0</v>
      </c>
      <c r="B242" s="4" t="s">
        <v>233</v>
      </c>
      <c r="C242" s="4" t="s">
        <v>13</v>
      </c>
      <c r="D242" s="4" t="s">
        <v>398</v>
      </c>
      <c r="E242" s="4">
        <v>43.0</v>
      </c>
      <c r="F242" s="36" t="s">
        <v>148</v>
      </c>
      <c r="G242" s="4" t="s">
        <v>24</v>
      </c>
      <c r="H242" s="4">
        <v>510.0</v>
      </c>
      <c r="I242" s="4">
        <v>476.0</v>
      </c>
      <c r="J242" s="4">
        <v>986.0</v>
      </c>
      <c r="K242" s="36" t="s">
        <v>2536</v>
      </c>
    </row>
    <row r="243">
      <c r="A243" s="4">
        <v>2010.0</v>
      </c>
      <c r="B243" s="4" t="s">
        <v>233</v>
      </c>
      <c r="C243" s="4" t="s">
        <v>13</v>
      </c>
      <c r="D243" s="4" t="s">
        <v>398</v>
      </c>
      <c r="E243" s="4">
        <v>44.0</v>
      </c>
      <c r="F243" s="36" t="s">
        <v>529</v>
      </c>
      <c r="G243" s="4" t="s">
        <v>59</v>
      </c>
      <c r="H243" s="4">
        <v>504.0</v>
      </c>
      <c r="I243" s="4">
        <v>456.0</v>
      </c>
      <c r="J243" s="4">
        <v>960.0</v>
      </c>
      <c r="K243" s="36" t="s">
        <v>2537</v>
      </c>
    </row>
    <row r="244">
      <c r="A244" s="4">
        <v>2010.0</v>
      </c>
      <c r="B244" s="4" t="s">
        <v>233</v>
      </c>
      <c r="C244" s="4" t="s">
        <v>13</v>
      </c>
      <c r="D244" s="4" t="s">
        <v>398</v>
      </c>
      <c r="E244" s="4">
        <v>45.0</v>
      </c>
      <c r="F244" s="36" t="s">
        <v>2748</v>
      </c>
      <c r="G244" s="4" t="s">
        <v>2569</v>
      </c>
      <c r="H244" s="4">
        <v>448.0</v>
      </c>
      <c r="I244" s="4">
        <v>510.0</v>
      </c>
      <c r="J244" s="4">
        <v>958.0</v>
      </c>
      <c r="K244" s="36" t="s">
        <v>2536</v>
      </c>
    </row>
    <row r="245">
      <c r="A245" s="4">
        <v>2010.0</v>
      </c>
      <c r="B245" s="4" t="s">
        <v>233</v>
      </c>
      <c r="C245" s="4" t="s">
        <v>13</v>
      </c>
      <c r="D245" s="4" t="s">
        <v>398</v>
      </c>
      <c r="E245" s="4">
        <v>46.0</v>
      </c>
      <c r="F245" s="36" t="s">
        <v>928</v>
      </c>
      <c r="G245" s="4" t="s">
        <v>2272</v>
      </c>
      <c r="H245" s="4">
        <v>460.0</v>
      </c>
      <c r="I245" s="4">
        <v>474.0</v>
      </c>
      <c r="J245" s="4">
        <v>934.0</v>
      </c>
      <c r="K245" s="36" t="s">
        <v>2537</v>
      </c>
    </row>
    <row r="246">
      <c r="A246" s="4">
        <v>2010.0</v>
      </c>
      <c r="B246" s="4" t="s">
        <v>233</v>
      </c>
      <c r="C246" s="4" t="s">
        <v>13</v>
      </c>
      <c r="D246" s="4" t="s">
        <v>398</v>
      </c>
      <c r="E246" s="4">
        <v>47.0</v>
      </c>
      <c r="F246" s="36" t="s">
        <v>2749</v>
      </c>
      <c r="G246" s="4" t="s">
        <v>1008</v>
      </c>
      <c r="H246" s="4">
        <v>460.0</v>
      </c>
      <c r="I246" s="4">
        <v>464.0</v>
      </c>
      <c r="J246" s="4">
        <v>924.0</v>
      </c>
      <c r="K246" s="36" t="s">
        <v>2543</v>
      </c>
    </row>
    <row r="247">
      <c r="A247" s="4">
        <v>2010.0</v>
      </c>
      <c r="B247" s="4" t="s">
        <v>233</v>
      </c>
      <c r="C247" s="4" t="s">
        <v>13</v>
      </c>
      <c r="D247" s="4" t="s">
        <v>398</v>
      </c>
      <c r="E247" s="4">
        <v>48.0</v>
      </c>
      <c r="F247" s="36" t="s">
        <v>1341</v>
      </c>
      <c r="G247" s="4" t="s">
        <v>1966</v>
      </c>
      <c r="H247" s="4">
        <v>464.0</v>
      </c>
      <c r="I247" s="4">
        <v>442.0</v>
      </c>
      <c r="J247" s="4">
        <v>906.0</v>
      </c>
      <c r="K247" s="36" t="s">
        <v>2536</v>
      </c>
    </row>
    <row r="248">
      <c r="A248" s="4">
        <v>2010.0</v>
      </c>
      <c r="B248" s="4" t="s">
        <v>233</v>
      </c>
      <c r="C248" s="4" t="s">
        <v>13</v>
      </c>
      <c r="D248" s="4" t="s">
        <v>398</v>
      </c>
      <c r="E248" s="4">
        <v>49.0</v>
      </c>
      <c r="F248" s="36" t="s">
        <v>559</v>
      </c>
      <c r="G248" s="4" t="s">
        <v>97</v>
      </c>
      <c r="H248" s="4">
        <v>506.0</v>
      </c>
      <c r="I248" s="4">
        <v>396.0</v>
      </c>
      <c r="J248" s="4">
        <v>902.0</v>
      </c>
      <c r="K248" s="36" t="s">
        <v>2538</v>
      </c>
    </row>
    <row r="249">
      <c r="A249" s="4">
        <v>2010.0</v>
      </c>
      <c r="B249" s="4" t="s">
        <v>233</v>
      </c>
      <c r="C249" s="4" t="s">
        <v>13</v>
      </c>
      <c r="D249" s="4" t="s">
        <v>398</v>
      </c>
      <c r="E249" s="4">
        <v>50.0</v>
      </c>
      <c r="F249" s="36" t="s">
        <v>1350</v>
      </c>
      <c r="G249" s="4" t="s">
        <v>110</v>
      </c>
      <c r="H249" s="4">
        <v>430.0</v>
      </c>
      <c r="I249" s="4">
        <v>468.0</v>
      </c>
      <c r="J249" s="4">
        <v>898.0</v>
      </c>
      <c r="K249" s="36" t="s">
        <v>2533</v>
      </c>
    </row>
    <row r="250">
      <c r="A250" s="4">
        <v>2010.0</v>
      </c>
      <c r="B250" s="4" t="s">
        <v>233</v>
      </c>
      <c r="C250" s="4" t="s">
        <v>13</v>
      </c>
      <c r="D250" s="4" t="s">
        <v>398</v>
      </c>
      <c r="E250" s="4">
        <v>51.0</v>
      </c>
      <c r="F250" s="36" t="s">
        <v>557</v>
      </c>
      <c r="G250" s="4" t="s">
        <v>97</v>
      </c>
      <c r="H250" s="4">
        <v>436.0</v>
      </c>
      <c r="I250" s="4">
        <v>458.0</v>
      </c>
      <c r="J250" s="4">
        <v>894.0</v>
      </c>
      <c r="K250" s="36" t="s">
        <v>2533</v>
      </c>
    </row>
    <row r="251">
      <c r="A251" s="4">
        <v>2010.0</v>
      </c>
      <c r="B251" s="4" t="s">
        <v>233</v>
      </c>
      <c r="C251" s="4" t="s">
        <v>13</v>
      </c>
      <c r="D251" s="4" t="s">
        <v>398</v>
      </c>
      <c r="E251" s="4">
        <v>52.0</v>
      </c>
      <c r="F251" s="36" t="s">
        <v>1629</v>
      </c>
      <c r="G251" s="4" t="s">
        <v>1945</v>
      </c>
      <c r="H251" s="4">
        <v>458.0</v>
      </c>
      <c r="I251" s="4">
        <v>432.0</v>
      </c>
      <c r="J251" s="4">
        <v>890.0</v>
      </c>
      <c r="K251" s="36" t="s">
        <v>2536</v>
      </c>
    </row>
    <row r="252">
      <c r="A252" s="4">
        <v>2010.0</v>
      </c>
      <c r="B252" s="4" t="s">
        <v>233</v>
      </c>
      <c r="C252" s="4" t="s">
        <v>13</v>
      </c>
      <c r="D252" s="4" t="s">
        <v>398</v>
      </c>
      <c r="E252" s="4">
        <v>53.0</v>
      </c>
      <c r="F252" s="36" t="s">
        <v>1202</v>
      </c>
      <c r="G252" s="4" t="s">
        <v>110</v>
      </c>
      <c r="H252" s="4">
        <v>416.0</v>
      </c>
      <c r="I252" s="4">
        <v>458.0</v>
      </c>
      <c r="J252" s="4">
        <v>874.0</v>
      </c>
      <c r="K252" s="36" t="s">
        <v>2536</v>
      </c>
    </row>
    <row r="253">
      <c r="A253" s="4">
        <v>2010.0</v>
      </c>
      <c r="B253" s="4" t="s">
        <v>233</v>
      </c>
      <c r="C253" s="4" t="s">
        <v>13</v>
      </c>
      <c r="D253" s="4" t="s">
        <v>398</v>
      </c>
      <c r="E253" s="4">
        <v>54.0</v>
      </c>
      <c r="F253" s="36" t="s">
        <v>2221</v>
      </c>
      <c r="G253" s="4" t="s">
        <v>1966</v>
      </c>
      <c r="H253" s="4">
        <v>464.0</v>
      </c>
      <c r="I253" s="4">
        <v>400.0</v>
      </c>
      <c r="J253" s="4">
        <v>864.0</v>
      </c>
      <c r="K253" s="36" t="s">
        <v>2536</v>
      </c>
    </row>
    <row r="254">
      <c r="A254" s="4">
        <v>2010.0</v>
      </c>
      <c r="B254" s="4" t="s">
        <v>233</v>
      </c>
      <c r="C254" s="4" t="s">
        <v>13</v>
      </c>
      <c r="D254" s="4" t="s">
        <v>398</v>
      </c>
      <c r="E254" s="4">
        <v>55.0</v>
      </c>
      <c r="F254" s="36" t="s">
        <v>2750</v>
      </c>
      <c r="G254" s="4" t="s">
        <v>1749</v>
      </c>
      <c r="H254" s="4">
        <v>426.0</v>
      </c>
      <c r="I254" s="4">
        <v>430.0</v>
      </c>
      <c r="J254" s="4">
        <v>856.0</v>
      </c>
      <c r="K254" s="36" t="s">
        <v>2536</v>
      </c>
    </row>
    <row r="255">
      <c r="A255" s="4">
        <v>2010.0</v>
      </c>
      <c r="B255" s="4" t="s">
        <v>233</v>
      </c>
      <c r="C255" s="4" t="s">
        <v>13</v>
      </c>
      <c r="D255" s="4" t="s">
        <v>398</v>
      </c>
      <c r="E255" s="4">
        <v>56.0</v>
      </c>
      <c r="F255" s="36" t="s">
        <v>2751</v>
      </c>
      <c r="G255" s="4" t="s">
        <v>2569</v>
      </c>
      <c r="H255" s="4">
        <v>384.0</v>
      </c>
      <c r="I255" s="4">
        <v>444.0</v>
      </c>
      <c r="J255" s="4">
        <v>828.0</v>
      </c>
      <c r="K255" s="36" t="s">
        <v>2533</v>
      </c>
    </row>
    <row r="256">
      <c r="A256" s="4">
        <v>2010.0</v>
      </c>
      <c r="B256" s="4" t="s">
        <v>233</v>
      </c>
      <c r="C256" s="4" t="s">
        <v>13</v>
      </c>
      <c r="D256" s="4" t="s">
        <v>398</v>
      </c>
      <c r="E256" s="4">
        <v>57.0</v>
      </c>
      <c r="F256" s="36" t="s">
        <v>2218</v>
      </c>
      <c r="G256" s="4" t="s">
        <v>2488</v>
      </c>
      <c r="H256" s="4">
        <v>400.0</v>
      </c>
      <c r="I256" s="4">
        <v>420.0</v>
      </c>
      <c r="J256" s="4">
        <v>820.0</v>
      </c>
      <c r="K256" s="36" t="s">
        <v>2536</v>
      </c>
    </row>
    <row r="257">
      <c r="A257" s="4">
        <v>2010.0</v>
      </c>
      <c r="B257" s="4" t="s">
        <v>233</v>
      </c>
      <c r="C257" s="4" t="s">
        <v>13</v>
      </c>
      <c r="D257" s="4" t="s">
        <v>398</v>
      </c>
      <c r="E257" s="4">
        <v>58.0</v>
      </c>
      <c r="F257" s="36" t="s">
        <v>2625</v>
      </c>
      <c r="G257" s="4" t="s">
        <v>1945</v>
      </c>
      <c r="H257" s="4">
        <v>428.0</v>
      </c>
      <c r="I257" s="4">
        <v>390.0</v>
      </c>
      <c r="J257" s="4">
        <v>818.0</v>
      </c>
      <c r="K257" s="36" t="s">
        <v>2537</v>
      </c>
    </row>
    <row r="258">
      <c r="A258" s="4">
        <v>2010.0</v>
      </c>
      <c r="B258" s="4" t="s">
        <v>233</v>
      </c>
      <c r="C258" s="4" t="s">
        <v>13</v>
      </c>
      <c r="D258" s="4" t="s">
        <v>398</v>
      </c>
      <c r="E258" s="4">
        <v>59.0</v>
      </c>
      <c r="F258" s="36" t="s">
        <v>1479</v>
      </c>
      <c r="G258" s="4" t="s">
        <v>2708</v>
      </c>
      <c r="H258" s="4">
        <v>378.0</v>
      </c>
      <c r="I258" s="4">
        <v>432.0</v>
      </c>
      <c r="J258" s="4">
        <v>810.0</v>
      </c>
      <c r="K258" s="36" t="s">
        <v>2533</v>
      </c>
    </row>
    <row r="259">
      <c r="A259" s="4">
        <v>2010.0</v>
      </c>
      <c r="B259" s="4" t="s">
        <v>233</v>
      </c>
      <c r="C259" s="4" t="s">
        <v>13</v>
      </c>
      <c r="D259" s="4" t="s">
        <v>398</v>
      </c>
      <c r="E259" s="4">
        <v>60.0</v>
      </c>
      <c r="F259" s="36" t="s">
        <v>274</v>
      </c>
      <c r="G259" s="4" t="s">
        <v>2752</v>
      </c>
      <c r="H259" s="4">
        <v>444.0</v>
      </c>
      <c r="I259" s="4">
        <v>358.0</v>
      </c>
      <c r="J259" s="4">
        <v>802.0</v>
      </c>
      <c r="K259" s="36" t="s">
        <v>2543</v>
      </c>
    </row>
    <row r="260">
      <c r="A260" s="4">
        <v>2010.0</v>
      </c>
      <c r="B260" s="4" t="s">
        <v>233</v>
      </c>
      <c r="C260" s="4" t="s">
        <v>13</v>
      </c>
      <c r="D260" s="4" t="s">
        <v>398</v>
      </c>
      <c r="E260" s="4">
        <v>61.0</v>
      </c>
      <c r="F260" s="36" t="s">
        <v>2753</v>
      </c>
      <c r="G260" s="4" t="s">
        <v>469</v>
      </c>
      <c r="H260" s="4">
        <v>400.0</v>
      </c>
      <c r="I260" s="4">
        <v>372.0</v>
      </c>
      <c r="J260" s="4">
        <v>772.0</v>
      </c>
    </row>
    <row r="261">
      <c r="A261" s="4">
        <v>2010.0</v>
      </c>
      <c r="B261" s="4" t="s">
        <v>233</v>
      </c>
      <c r="C261" s="4" t="s">
        <v>13</v>
      </c>
      <c r="D261" s="4" t="s">
        <v>398</v>
      </c>
      <c r="E261" s="4">
        <v>62.0</v>
      </c>
      <c r="F261" s="36" t="s">
        <v>339</v>
      </c>
      <c r="G261" s="4" t="s">
        <v>24</v>
      </c>
      <c r="H261" s="4">
        <v>384.0</v>
      </c>
      <c r="I261" s="4">
        <v>368.0</v>
      </c>
      <c r="J261" s="4">
        <v>752.0</v>
      </c>
      <c r="K261" s="36" t="s">
        <v>2543</v>
      </c>
    </row>
    <row r="262">
      <c r="A262" s="4">
        <v>2010.0</v>
      </c>
      <c r="B262" s="4" t="s">
        <v>233</v>
      </c>
      <c r="C262" s="4" t="s">
        <v>13</v>
      </c>
      <c r="D262" s="4" t="s">
        <v>398</v>
      </c>
      <c r="E262" s="4">
        <v>63.0</v>
      </c>
      <c r="F262" s="36" t="s">
        <v>2633</v>
      </c>
      <c r="G262" s="4" t="s">
        <v>1945</v>
      </c>
      <c r="H262" s="4">
        <v>384.0</v>
      </c>
      <c r="I262" s="4">
        <v>364.0</v>
      </c>
      <c r="J262" s="4">
        <v>748.0</v>
      </c>
      <c r="K262" s="36" t="s">
        <v>2537</v>
      </c>
    </row>
    <row r="263">
      <c r="A263" s="4">
        <v>2010.0</v>
      </c>
      <c r="B263" s="4" t="s">
        <v>233</v>
      </c>
      <c r="C263" s="4" t="s">
        <v>13</v>
      </c>
      <c r="D263" s="4" t="s">
        <v>398</v>
      </c>
      <c r="E263" s="4">
        <v>64.0</v>
      </c>
      <c r="F263" s="36" t="s">
        <v>2754</v>
      </c>
      <c r="G263" s="4" t="s">
        <v>24</v>
      </c>
      <c r="H263" s="4">
        <v>378.0</v>
      </c>
      <c r="I263" s="4">
        <v>284.0</v>
      </c>
      <c r="J263" s="4">
        <v>662.0</v>
      </c>
      <c r="K263" s="36" t="s">
        <v>2543</v>
      </c>
    </row>
    <row r="264">
      <c r="A264" s="4">
        <v>2010.0</v>
      </c>
      <c r="B264" s="4" t="s">
        <v>233</v>
      </c>
      <c r="C264" s="4" t="s">
        <v>57</v>
      </c>
      <c r="D264" s="4" t="s">
        <v>398</v>
      </c>
      <c r="E264" s="4">
        <v>1.0</v>
      </c>
      <c r="F264" s="36" t="s">
        <v>1579</v>
      </c>
      <c r="G264" s="4" t="s">
        <v>1947</v>
      </c>
      <c r="H264" s="4">
        <v>572.0</v>
      </c>
      <c r="I264" s="4">
        <v>546.0</v>
      </c>
      <c r="J264" s="4">
        <v>1118.0</v>
      </c>
      <c r="K264" s="36" t="s">
        <v>2531</v>
      </c>
    </row>
    <row r="265">
      <c r="A265" s="4">
        <v>2010.0</v>
      </c>
      <c r="B265" s="4" t="s">
        <v>233</v>
      </c>
      <c r="C265" s="4" t="s">
        <v>57</v>
      </c>
      <c r="D265" s="4" t="s">
        <v>398</v>
      </c>
      <c r="E265" s="4">
        <v>2.0</v>
      </c>
      <c r="F265" s="36" t="s">
        <v>2227</v>
      </c>
      <c r="G265" s="4" t="s">
        <v>24</v>
      </c>
      <c r="H265" s="4">
        <v>576.0</v>
      </c>
      <c r="I265" s="4">
        <v>538.0</v>
      </c>
      <c r="J265" s="4">
        <v>1114.0</v>
      </c>
      <c r="K265" s="36" t="s">
        <v>2532</v>
      </c>
    </row>
    <row r="266">
      <c r="A266" s="4">
        <v>2010.0</v>
      </c>
      <c r="B266" s="4" t="s">
        <v>233</v>
      </c>
      <c r="C266" s="4" t="s">
        <v>57</v>
      </c>
      <c r="D266" s="4" t="s">
        <v>398</v>
      </c>
      <c r="E266" s="4">
        <v>3.0</v>
      </c>
      <c r="F266" s="36" t="s">
        <v>1548</v>
      </c>
      <c r="G266" s="4" t="s">
        <v>24</v>
      </c>
      <c r="H266" s="4">
        <v>516.0</v>
      </c>
      <c r="I266" s="4">
        <v>546.0</v>
      </c>
      <c r="J266" s="4">
        <v>1062.0</v>
      </c>
      <c r="K266" s="36" t="s">
        <v>2537</v>
      </c>
    </row>
    <row r="267">
      <c r="A267" s="4">
        <v>2010.0</v>
      </c>
      <c r="B267" s="4" t="s">
        <v>233</v>
      </c>
      <c r="C267" s="4" t="s">
        <v>57</v>
      </c>
      <c r="D267" s="4" t="s">
        <v>398</v>
      </c>
      <c r="E267" s="4">
        <v>4.0</v>
      </c>
      <c r="F267" s="36" t="s">
        <v>1581</v>
      </c>
      <c r="G267" s="4" t="s">
        <v>110</v>
      </c>
      <c r="H267" s="4">
        <v>492.0</v>
      </c>
      <c r="I267" s="4">
        <v>560.0</v>
      </c>
      <c r="J267" s="4">
        <v>1052.0</v>
      </c>
      <c r="K267" s="36" t="s">
        <v>2532</v>
      </c>
    </row>
    <row r="268">
      <c r="A268" s="4">
        <v>2010.0</v>
      </c>
      <c r="B268" s="4" t="s">
        <v>233</v>
      </c>
      <c r="C268" s="4" t="s">
        <v>57</v>
      </c>
      <c r="D268" s="4" t="s">
        <v>398</v>
      </c>
      <c r="E268" s="4">
        <v>5.0</v>
      </c>
      <c r="F268" s="36" t="s">
        <v>287</v>
      </c>
      <c r="G268" s="4" t="s">
        <v>1874</v>
      </c>
      <c r="H268" s="4">
        <v>490.0</v>
      </c>
      <c r="I268" s="4">
        <v>510.0</v>
      </c>
      <c r="J268" s="4">
        <v>1000.0</v>
      </c>
      <c r="K268" s="36" t="s">
        <v>2536</v>
      </c>
    </row>
    <row r="269">
      <c r="A269" s="4">
        <v>2010.0</v>
      </c>
      <c r="B269" s="4" t="s">
        <v>233</v>
      </c>
      <c r="C269" s="4" t="s">
        <v>57</v>
      </c>
      <c r="D269" s="4" t="s">
        <v>398</v>
      </c>
      <c r="E269" s="4">
        <v>6.0</v>
      </c>
      <c r="F269" s="36" t="s">
        <v>288</v>
      </c>
      <c r="G269" s="4" t="s">
        <v>2049</v>
      </c>
      <c r="H269" s="4">
        <v>520.0</v>
      </c>
      <c r="I269" s="4">
        <v>474.0</v>
      </c>
      <c r="J269" s="4">
        <v>994.0</v>
      </c>
      <c r="K269" s="36" t="s">
        <v>2536</v>
      </c>
    </row>
    <row r="270">
      <c r="A270" s="4">
        <v>2010.0</v>
      </c>
      <c r="B270" s="4" t="s">
        <v>233</v>
      </c>
      <c r="C270" s="4" t="s">
        <v>57</v>
      </c>
      <c r="D270" s="4" t="s">
        <v>398</v>
      </c>
      <c r="E270" s="4">
        <v>7.0</v>
      </c>
      <c r="F270" s="36" t="s">
        <v>2384</v>
      </c>
      <c r="G270" s="4" t="s">
        <v>1294</v>
      </c>
      <c r="H270" s="4">
        <v>456.0</v>
      </c>
      <c r="I270" s="4">
        <v>498.0</v>
      </c>
      <c r="J270" s="4">
        <v>954.0</v>
      </c>
      <c r="K270" s="36" t="s">
        <v>2538</v>
      </c>
    </row>
    <row r="271">
      <c r="A271" s="4">
        <v>2010.0</v>
      </c>
      <c r="B271" s="4" t="s">
        <v>233</v>
      </c>
      <c r="C271" s="4" t="s">
        <v>57</v>
      </c>
      <c r="D271" s="4" t="s">
        <v>398</v>
      </c>
      <c r="E271" s="4">
        <v>8.0</v>
      </c>
      <c r="F271" s="36" t="s">
        <v>2392</v>
      </c>
      <c r="G271" s="4" t="s">
        <v>2560</v>
      </c>
      <c r="H271" s="4">
        <v>510.0</v>
      </c>
      <c r="I271" s="4">
        <v>438.0</v>
      </c>
      <c r="J271" s="4">
        <v>948.0</v>
      </c>
      <c r="K271" s="36" t="s">
        <v>2537</v>
      </c>
    </row>
    <row r="272">
      <c r="A272" s="4">
        <v>2010.0</v>
      </c>
      <c r="B272" s="4" t="s">
        <v>233</v>
      </c>
      <c r="C272" s="4" t="s">
        <v>57</v>
      </c>
      <c r="D272" s="4" t="s">
        <v>398</v>
      </c>
      <c r="E272" s="4">
        <v>9.0</v>
      </c>
      <c r="F272" s="36" t="s">
        <v>2755</v>
      </c>
      <c r="G272" s="4" t="s">
        <v>2560</v>
      </c>
      <c r="H272" s="4">
        <v>550.0</v>
      </c>
      <c r="I272" s="4">
        <v>396.0</v>
      </c>
      <c r="J272" s="4">
        <v>946.0</v>
      </c>
      <c r="K272" s="36" t="s">
        <v>2530</v>
      </c>
    </row>
    <row r="273">
      <c r="A273" s="4">
        <v>2010.0</v>
      </c>
      <c r="B273" s="4" t="s">
        <v>233</v>
      </c>
      <c r="C273" s="4" t="s">
        <v>57</v>
      </c>
      <c r="D273" s="4" t="s">
        <v>398</v>
      </c>
      <c r="E273" s="4">
        <v>10.0</v>
      </c>
      <c r="F273" s="36" t="s">
        <v>1912</v>
      </c>
      <c r="G273" s="4" t="s">
        <v>263</v>
      </c>
      <c r="H273" s="4">
        <v>510.0</v>
      </c>
      <c r="I273" s="4">
        <v>414.0</v>
      </c>
      <c r="J273" s="4">
        <v>924.0</v>
      </c>
      <c r="K273" s="36" t="s">
        <v>2537</v>
      </c>
    </row>
    <row r="274">
      <c r="A274" s="4">
        <v>2010.0</v>
      </c>
      <c r="B274" s="4" t="s">
        <v>233</v>
      </c>
      <c r="C274" s="4" t="s">
        <v>57</v>
      </c>
      <c r="D274" s="4" t="s">
        <v>398</v>
      </c>
      <c r="E274" s="4">
        <v>11.0</v>
      </c>
      <c r="F274" s="36" t="s">
        <v>2756</v>
      </c>
      <c r="G274" s="4" t="s">
        <v>1998</v>
      </c>
      <c r="H274" s="4">
        <v>438.0</v>
      </c>
      <c r="I274" s="4">
        <v>476.0</v>
      </c>
      <c r="J274" s="4">
        <v>914.0</v>
      </c>
      <c r="K274" s="36" t="s">
        <v>2533</v>
      </c>
    </row>
    <row r="275">
      <c r="A275" s="4">
        <v>2010.0</v>
      </c>
      <c r="B275" s="4" t="s">
        <v>233</v>
      </c>
      <c r="C275" s="4" t="s">
        <v>57</v>
      </c>
      <c r="D275" s="4" t="s">
        <v>398</v>
      </c>
      <c r="E275" s="4">
        <v>12.0</v>
      </c>
      <c r="F275" s="36" t="s">
        <v>2502</v>
      </c>
      <c r="G275" s="4" t="s">
        <v>2569</v>
      </c>
      <c r="H275" s="4">
        <v>436.0</v>
      </c>
      <c r="I275" s="4">
        <v>460.0</v>
      </c>
      <c r="J275" s="4">
        <v>896.0</v>
      </c>
      <c r="K275" s="36" t="s">
        <v>2532</v>
      </c>
    </row>
    <row r="276">
      <c r="A276" s="4">
        <v>2010.0</v>
      </c>
      <c r="B276" s="4" t="s">
        <v>233</v>
      </c>
      <c r="C276" s="4" t="s">
        <v>57</v>
      </c>
      <c r="D276" s="4" t="s">
        <v>398</v>
      </c>
      <c r="E276" s="4">
        <v>13.0</v>
      </c>
      <c r="F276" s="36" t="s">
        <v>2231</v>
      </c>
      <c r="G276" s="4" t="s">
        <v>469</v>
      </c>
      <c r="H276" s="4">
        <v>436.0</v>
      </c>
      <c r="I276" s="4">
        <v>452.0</v>
      </c>
      <c r="J276" s="4">
        <v>888.0</v>
      </c>
      <c r="K276" s="36" t="s">
        <v>2536</v>
      </c>
    </row>
    <row r="277">
      <c r="A277" s="4">
        <v>2010.0</v>
      </c>
      <c r="B277" s="4" t="s">
        <v>233</v>
      </c>
      <c r="C277" s="4" t="s">
        <v>57</v>
      </c>
      <c r="D277" s="4" t="s">
        <v>398</v>
      </c>
      <c r="E277" s="4">
        <v>14.0</v>
      </c>
      <c r="F277" s="36" t="s">
        <v>2226</v>
      </c>
      <c r="G277" s="4" t="s">
        <v>1112</v>
      </c>
      <c r="H277" s="4">
        <v>386.0</v>
      </c>
      <c r="I277" s="4">
        <v>484.0</v>
      </c>
      <c r="J277" s="4">
        <v>870.0</v>
      </c>
      <c r="K277" s="36" t="s">
        <v>2533</v>
      </c>
    </row>
    <row r="278">
      <c r="A278" s="4">
        <v>2010.0</v>
      </c>
      <c r="B278" s="4" t="s">
        <v>233</v>
      </c>
      <c r="C278" s="4" t="s">
        <v>57</v>
      </c>
      <c r="D278" s="4" t="s">
        <v>398</v>
      </c>
      <c r="E278" s="4">
        <v>15.0</v>
      </c>
      <c r="F278" s="36" t="s">
        <v>2643</v>
      </c>
      <c r="G278" s="4" t="s">
        <v>24</v>
      </c>
      <c r="H278" s="4">
        <v>430.0</v>
      </c>
      <c r="I278" s="4">
        <v>438.0</v>
      </c>
      <c r="J278" s="4">
        <v>868.0</v>
      </c>
      <c r="K278" s="36" t="s">
        <v>2537</v>
      </c>
    </row>
    <row r="279">
      <c r="A279" s="4">
        <v>2010.0</v>
      </c>
      <c r="B279" s="4" t="s">
        <v>233</v>
      </c>
      <c r="C279" s="4" t="s">
        <v>57</v>
      </c>
      <c r="D279" s="4" t="s">
        <v>398</v>
      </c>
      <c r="E279" s="4">
        <v>16.0</v>
      </c>
      <c r="F279" s="36" t="s">
        <v>2642</v>
      </c>
      <c r="G279" s="4" t="s">
        <v>2747</v>
      </c>
      <c r="H279" s="4">
        <v>416.0</v>
      </c>
      <c r="I279" s="4">
        <v>418.0</v>
      </c>
      <c r="J279" s="4">
        <v>834.0</v>
      </c>
      <c r="K279" s="36" t="s">
        <v>2537</v>
      </c>
    </row>
    <row r="280">
      <c r="A280" s="4">
        <v>2010.0</v>
      </c>
      <c r="B280" s="4" t="s">
        <v>233</v>
      </c>
      <c r="C280" s="4" t="s">
        <v>57</v>
      </c>
      <c r="D280" s="4" t="s">
        <v>398</v>
      </c>
      <c r="E280" s="4">
        <v>17.0</v>
      </c>
      <c r="F280" s="36" t="s">
        <v>1918</v>
      </c>
      <c r="G280" s="4" t="s">
        <v>127</v>
      </c>
      <c r="H280" s="4">
        <v>408.0</v>
      </c>
      <c r="I280" s="4">
        <v>350.0</v>
      </c>
      <c r="J280" s="4">
        <v>758.0</v>
      </c>
      <c r="K280" s="36" t="s">
        <v>2543</v>
      </c>
    </row>
    <row r="281">
      <c r="A281" s="4">
        <v>2010.0</v>
      </c>
      <c r="B281" s="4" t="s">
        <v>233</v>
      </c>
      <c r="C281" s="4" t="s">
        <v>57</v>
      </c>
      <c r="D281" s="4" t="s">
        <v>398</v>
      </c>
      <c r="E281" s="36">
        <f t="shared" ref="E281:E282" si="3">18</f>
        <v>18</v>
      </c>
      <c r="F281" s="36" t="s">
        <v>2127</v>
      </c>
      <c r="G281" s="4" t="s">
        <v>1945</v>
      </c>
      <c r="H281" s="4">
        <v>318.0</v>
      </c>
      <c r="I281" s="4">
        <v>242.0</v>
      </c>
      <c r="J281" s="4">
        <v>560.0</v>
      </c>
      <c r="K281" s="36" t="s">
        <v>2543</v>
      </c>
    </row>
    <row r="282">
      <c r="A282" s="4">
        <v>2010.0</v>
      </c>
      <c r="B282" s="4" t="s">
        <v>233</v>
      </c>
      <c r="C282" s="4" t="s">
        <v>57</v>
      </c>
      <c r="D282" s="4" t="s">
        <v>398</v>
      </c>
      <c r="E282" s="36">
        <f t="shared" si="3"/>
        <v>18</v>
      </c>
      <c r="F282" s="36" t="s">
        <v>2757</v>
      </c>
      <c r="G282" s="4" t="s">
        <v>469</v>
      </c>
      <c r="H282" s="4">
        <v>310.0</v>
      </c>
      <c r="I282" s="4">
        <v>250.0</v>
      </c>
      <c r="J282" s="4">
        <v>560.0</v>
      </c>
      <c r="K282" s="36" t="s">
        <v>2543</v>
      </c>
    </row>
    <row r="283">
      <c r="A283" s="4">
        <v>2010.0</v>
      </c>
      <c r="B283" s="4" t="s">
        <v>233</v>
      </c>
      <c r="C283" s="4" t="s">
        <v>57</v>
      </c>
      <c r="D283" s="4" t="s">
        <v>398</v>
      </c>
      <c r="E283" s="4">
        <v>20.0</v>
      </c>
      <c r="F283" s="36" t="s">
        <v>2396</v>
      </c>
      <c r="G283" s="4" t="s">
        <v>2372</v>
      </c>
      <c r="H283" s="4">
        <v>262.0</v>
      </c>
      <c r="I283" s="4">
        <v>216.0</v>
      </c>
      <c r="J283" s="4">
        <v>478.0</v>
      </c>
    </row>
    <row r="284">
      <c r="A284" s="4">
        <v>2010.0</v>
      </c>
      <c r="B284" s="4" t="s">
        <v>298</v>
      </c>
      <c r="C284" s="4" t="s">
        <v>13</v>
      </c>
      <c r="D284" s="4" t="s">
        <v>398</v>
      </c>
      <c r="E284" s="4">
        <v>1.0</v>
      </c>
      <c r="F284" s="36" t="s">
        <v>635</v>
      </c>
      <c r="G284" s="4" t="s">
        <v>135</v>
      </c>
      <c r="H284" s="4">
        <v>606.0</v>
      </c>
      <c r="I284" s="4">
        <v>602.0</v>
      </c>
      <c r="J284" s="4">
        <v>1208.0</v>
      </c>
      <c r="K284" s="36" t="s">
        <v>2528</v>
      </c>
    </row>
    <row r="285">
      <c r="A285" s="4">
        <v>2010.0</v>
      </c>
      <c r="B285" s="4" t="s">
        <v>298</v>
      </c>
      <c r="C285" s="4" t="s">
        <v>13</v>
      </c>
      <c r="D285" s="4" t="s">
        <v>398</v>
      </c>
      <c r="E285" s="4">
        <v>2.0</v>
      </c>
      <c r="F285" s="36" t="s">
        <v>2399</v>
      </c>
      <c r="G285" s="4" t="s">
        <v>2706</v>
      </c>
      <c r="H285" s="4">
        <v>586.0</v>
      </c>
      <c r="I285" s="4">
        <v>596.0</v>
      </c>
      <c r="J285" s="4">
        <v>1182.0</v>
      </c>
      <c r="K285" s="36" t="s">
        <v>2538</v>
      </c>
    </row>
    <row r="286">
      <c r="A286" s="4">
        <v>2010.0</v>
      </c>
      <c r="B286" s="4" t="s">
        <v>298</v>
      </c>
      <c r="C286" s="4" t="s">
        <v>13</v>
      </c>
      <c r="D286" s="4" t="s">
        <v>398</v>
      </c>
      <c r="E286" s="4">
        <v>3.0</v>
      </c>
      <c r="F286" s="36" t="s">
        <v>576</v>
      </c>
      <c r="G286" s="4" t="s">
        <v>263</v>
      </c>
      <c r="H286" s="4">
        <v>572.0</v>
      </c>
      <c r="I286" s="4">
        <v>604.0</v>
      </c>
      <c r="J286" s="4">
        <v>1176.0</v>
      </c>
      <c r="K286" s="36" t="s">
        <v>2532</v>
      </c>
    </row>
    <row r="287">
      <c r="A287" s="4">
        <v>2010.0</v>
      </c>
      <c r="B287" s="4" t="s">
        <v>298</v>
      </c>
      <c r="C287" s="4" t="s">
        <v>13</v>
      </c>
      <c r="D287" s="4" t="s">
        <v>398</v>
      </c>
      <c r="E287" s="4">
        <v>4.0</v>
      </c>
      <c r="F287" s="36" t="s">
        <v>302</v>
      </c>
      <c r="G287" s="4" t="s">
        <v>2505</v>
      </c>
      <c r="H287" s="4">
        <v>570.0</v>
      </c>
      <c r="I287" s="4">
        <v>574.0</v>
      </c>
      <c r="J287" s="4">
        <v>1144.0</v>
      </c>
      <c r="K287" s="36" t="s">
        <v>2533</v>
      </c>
    </row>
    <row r="288">
      <c r="A288" s="4">
        <v>2010.0</v>
      </c>
      <c r="B288" s="4" t="s">
        <v>298</v>
      </c>
      <c r="C288" s="4" t="s">
        <v>13</v>
      </c>
      <c r="D288" s="4" t="s">
        <v>398</v>
      </c>
      <c r="E288" s="4">
        <v>5.0</v>
      </c>
      <c r="F288" s="36" t="s">
        <v>937</v>
      </c>
      <c r="G288" s="4" t="s">
        <v>2021</v>
      </c>
      <c r="H288" s="4">
        <v>584.0</v>
      </c>
      <c r="I288" s="4">
        <v>554.0</v>
      </c>
      <c r="J288" s="4">
        <v>1138.0</v>
      </c>
      <c r="K288" s="36" t="s">
        <v>2530</v>
      </c>
    </row>
    <row r="289">
      <c r="A289" s="4">
        <v>2010.0</v>
      </c>
      <c r="B289" s="4" t="s">
        <v>298</v>
      </c>
      <c r="C289" s="4" t="s">
        <v>13</v>
      </c>
      <c r="D289" s="4" t="s">
        <v>398</v>
      </c>
      <c r="E289" s="4">
        <v>6.0</v>
      </c>
      <c r="F289" s="36" t="s">
        <v>2082</v>
      </c>
      <c r="G289" s="4" t="s">
        <v>263</v>
      </c>
      <c r="H289" s="4">
        <v>534.0</v>
      </c>
      <c r="I289" s="4">
        <v>574.0</v>
      </c>
      <c r="J289" s="4">
        <v>1108.0</v>
      </c>
      <c r="K289" s="36" t="s">
        <v>2537</v>
      </c>
    </row>
    <row r="290">
      <c r="A290" s="4">
        <v>2010.0</v>
      </c>
      <c r="B290" s="4" t="s">
        <v>298</v>
      </c>
      <c r="C290" s="4" t="s">
        <v>13</v>
      </c>
      <c r="D290" s="4" t="s">
        <v>398</v>
      </c>
      <c r="E290" s="4">
        <v>7.0</v>
      </c>
      <c r="F290" s="36" t="s">
        <v>1496</v>
      </c>
      <c r="G290" s="4" t="s">
        <v>2758</v>
      </c>
      <c r="H290" s="4">
        <v>514.0</v>
      </c>
      <c r="I290" s="4">
        <v>580.0</v>
      </c>
      <c r="J290" s="4">
        <v>1094.0</v>
      </c>
      <c r="K290" s="36" t="s">
        <v>2538</v>
      </c>
    </row>
    <row r="291">
      <c r="A291" s="4">
        <v>2010.0</v>
      </c>
      <c r="B291" s="4" t="s">
        <v>298</v>
      </c>
      <c r="C291" s="4" t="s">
        <v>13</v>
      </c>
      <c r="D291" s="4" t="s">
        <v>398</v>
      </c>
      <c r="E291" s="4">
        <v>8.0</v>
      </c>
      <c r="F291" s="36" t="s">
        <v>944</v>
      </c>
      <c r="G291" s="4" t="s">
        <v>24</v>
      </c>
      <c r="H291" s="4">
        <v>530.0</v>
      </c>
      <c r="I291" s="4">
        <v>554.0</v>
      </c>
      <c r="J291" s="4">
        <v>1084.0</v>
      </c>
      <c r="K291" s="36" t="s">
        <v>2530</v>
      </c>
    </row>
    <row r="292">
      <c r="A292" s="4">
        <v>2010.0</v>
      </c>
      <c r="B292" s="4" t="s">
        <v>298</v>
      </c>
      <c r="C292" s="4" t="s">
        <v>13</v>
      </c>
      <c r="D292" s="4" t="s">
        <v>398</v>
      </c>
      <c r="E292" s="4">
        <v>9.0</v>
      </c>
      <c r="F292" s="36" t="s">
        <v>2087</v>
      </c>
      <c r="G292" s="4" t="s">
        <v>2759</v>
      </c>
      <c r="H292" s="4">
        <v>526.0</v>
      </c>
      <c r="I292" s="4">
        <v>558.0</v>
      </c>
      <c r="J292" s="4">
        <v>1084.0</v>
      </c>
      <c r="K292" s="36" t="s">
        <v>2537</v>
      </c>
    </row>
    <row r="293">
      <c r="A293" s="4">
        <v>2010.0</v>
      </c>
      <c r="B293" s="4" t="s">
        <v>298</v>
      </c>
      <c r="C293" s="4" t="s">
        <v>13</v>
      </c>
      <c r="D293" s="4" t="s">
        <v>398</v>
      </c>
      <c r="E293" s="4">
        <v>10.0</v>
      </c>
      <c r="F293" s="36" t="s">
        <v>577</v>
      </c>
      <c r="G293" s="4" t="s">
        <v>2083</v>
      </c>
      <c r="H293" s="4">
        <v>520.0</v>
      </c>
      <c r="I293" s="4">
        <v>560.0</v>
      </c>
      <c r="J293" s="4">
        <v>1080.0</v>
      </c>
      <c r="K293" s="36" t="s">
        <v>2537</v>
      </c>
    </row>
    <row r="294">
      <c r="A294" s="4">
        <v>2010.0</v>
      </c>
      <c r="B294" s="4" t="s">
        <v>298</v>
      </c>
      <c r="C294" s="4" t="s">
        <v>13</v>
      </c>
      <c r="D294" s="4" t="s">
        <v>398</v>
      </c>
      <c r="E294" s="4">
        <v>11.0</v>
      </c>
      <c r="F294" s="36" t="s">
        <v>2276</v>
      </c>
      <c r="G294" s="4" t="s">
        <v>135</v>
      </c>
      <c r="H294" s="4">
        <v>524.0</v>
      </c>
      <c r="I294" s="4">
        <v>544.0</v>
      </c>
      <c r="J294" s="4">
        <v>1068.0</v>
      </c>
      <c r="K294" s="36" t="s">
        <v>2557</v>
      </c>
    </row>
    <row r="295">
      <c r="A295" s="4">
        <v>2010.0</v>
      </c>
      <c r="B295" s="4" t="s">
        <v>298</v>
      </c>
      <c r="C295" s="4" t="s">
        <v>13</v>
      </c>
      <c r="D295" s="4" t="s">
        <v>398</v>
      </c>
      <c r="E295" s="4">
        <v>12.0</v>
      </c>
      <c r="F295" s="36" t="s">
        <v>1224</v>
      </c>
      <c r="G295" s="4" t="s">
        <v>263</v>
      </c>
      <c r="H295" s="4">
        <v>542.0</v>
      </c>
      <c r="I295" s="4">
        <v>522.0</v>
      </c>
      <c r="J295" s="4">
        <v>1064.0</v>
      </c>
      <c r="K295" s="36" t="s">
        <v>2538</v>
      </c>
    </row>
    <row r="296">
      <c r="A296" s="4">
        <v>2010.0</v>
      </c>
      <c r="B296" s="4" t="s">
        <v>298</v>
      </c>
      <c r="C296" s="4" t="s">
        <v>13</v>
      </c>
      <c r="D296" s="4" t="s">
        <v>398</v>
      </c>
      <c r="E296" s="4">
        <v>13.0</v>
      </c>
      <c r="F296" s="36" t="s">
        <v>752</v>
      </c>
      <c r="G296" s="4" t="s">
        <v>175</v>
      </c>
      <c r="H296" s="4">
        <v>540.0</v>
      </c>
      <c r="I296" s="4">
        <v>518.0</v>
      </c>
      <c r="J296" s="4">
        <v>1058.0</v>
      </c>
      <c r="K296" s="36" t="s">
        <v>2538</v>
      </c>
    </row>
    <row r="297">
      <c r="A297" s="4">
        <v>2010.0</v>
      </c>
      <c r="B297" s="4" t="s">
        <v>298</v>
      </c>
      <c r="C297" s="4" t="s">
        <v>13</v>
      </c>
      <c r="D297" s="4" t="s">
        <v>398</v>
      </c>
      <c r="E297" s="4">
        <v>14.0</v>
      </c>
      <c r="F297" s="36" t="s">
        <v>2507</v>
      </c>
      <c r="G297" s="4" t="s">
        <v>2259</v>
      </c>
      <c r="H297" s="4">
        <v>496.0</v>
      </c>
      <c r="I297" s="4">
        <v>518.0</v>
      </c>
      <c r="J297" s="4">
        <v>1014.0</v>
      </c>
      <c r="K297" s="36" t="s">
        <v>2538</v>
      </c>
    </row>
    <row r="298">
      <c r="A298" s="4">
        <v>2010.0</v>
      </c>
      <c r="B298" s="4" t="s">
        <v>298</v>
      </c>
      <c r="C298" s="4" t="s">
        <v>13</v>
      </c>
      <c r="D298" s="4" t="s">
        <v>398</v>
      </c>
      <c r="E298" s="4">
        <v>15.0</v>
      </c>
      <c r="F298" s="36" t="s">
        <v>1216</v>
      </c>
      <c r="G298" s="4" t="s">
        <v>24</v>
      </c>
      <c r="H298" s="4">
        <v>482.0</v>
      </c>
      <c r="I298" s="4">
        <v>526.0</v>
      </c>
      <c r="J298" s="4">
        <v>1008.0</v>
      </c>
      <c r="K298" s="36" t="s">
        <v>2538</v>
      </c>
    </row>
    <row r="299">
      <c r="A299" s="4">
        <v>2010.0</v>
      </c>
      <c r="B299" s="4" t="s">
        <v>298</v>
      </c>
      <c r="C299" s="4" t="s">
        <v>13</v>
      </c>
      <c r="D299" s="4" t="s">
        <v>398</v>
      </c>
      <c r="E299" s="4">
        <v>16.0</v>
      </c>
      <c r="F299" s="36" t="s">
        <v>1819</v>
      </c>
      <c r="G299" s="4" t="s">
        <v>1112</v>
      </c>
      <c r="H299" s="4">
        <v>478.0</v>
      </c>
      <c r="I299" s="4">
        <v>526.0</v>
      </c>
      <c r="J299" s="4">
        <v>1004.0</v>
      </c>
      <c r="K299" s="36" t="s">
        <v>2532</v>
      </c>
    </row>
    <row r="300">
      <c r="A300" s="4">
        <v>2010.0</v>
      </c>
      <c r="B300" s="4" t="s">
        <v>298</v>
      </c>
      <c r="C300" s="4" t="s">
        <v>13</v>
      </c>
      <c r="D300" s="4" t="s">
        <v>398</v>
      </c>
      <c r="E300" s="4">
        <v>17.0</v>
      </c>
      <c r="F300" s="36" t="s">
        <v>1225</v>
      </c>
      <c r="G300" s="4" t="s">
        <v>24</v>
      </c>
      <c r="H300" s="4">
        <v>456.0</v>
      </c>
      <c r="I300" s="4">
        <v>546.0</v>
      </c>
      <c r="J300" s="4">
        <v>1002.0</v>
      </c>
      <c r="K300" s="36" t="s">
        <v>2538</v>
      </c>
    </row>
    <row r="301">
      <c r="A301" s="4">
        <v>2010.0</v>
      </c>
      <c r="B301" s="4" t="s">
        <v>298</v>
      </c>
      <c r="C301" s="4" t="s">
        <v>13</v>
      </c>
      <c r="D301" s="4" t="s">
        <v>398</v>
      </c>
      <c r="E301" s="4">
        <v>18.0</v>
      </c>
      <c r="F301" s="36" t="s">
        <v>2085</v>
      </c>
      <c r="G301" s="4" t="s">
        <v>263</v>
      </c>
      <c r="H301" s="4">
        <v>470.0</v>
      </c>
      <c r="I301" s="4">
        <v>520.0</v>
      </c>
      <c r="J301" s="4">
        <v>990.0</v>
      </c>
      <c r="K301" s="36" t="s">
        <v>2537</v>
      </c>
    </row>
    <row r="302">
      <c r="A302" s="4">
        <v>2010.0</v>
      </c>
      <c r="B302" s="4" t="s">
        <v>298</v>
      </c>
      <c r="C302" s="4" t="s">
        <v>13</v>
      </c>
      <c r="D302" s="4" t="s">
        <v>398</v>
      </c>
      <c r="E302" s="4">
        <v>19.0</v>
      </c>
      <c r="F302" s="36" t="s">
        <v>1503</v>
      </c>
      <c r="G302" s="4" t="s">
        <v>2759</v>
      </c>
      <c r="H302" s="4">
        <v>476.0</v>
      </c>
      <c r="I302" s="4">
        <v>512.0</v>
      </c>
      <c r="J302" s="4">
        <v>988.0</v>
      </c>
      <c r="K302" s="36" t="s">
        <v>2537</v>
      </c>
    </row>
    <row r="303">
      <c r="A303" s="4">
        <v>2010.0</v>
      </c>
      <c r="B303" s="4" t="s">
        <v>298</v>
      </c>
      <c r="C303" s="4" t="s">
        <v>13</v>
      </c>
      <c r="D303" s="4" t="s">
        <v>398</v>
      </c>
      <c r="E303" s="4">
        <v>20.0</v>
      </c>
      <c r="F303" s="36" t="s">
        <v>2412</v>
      </c>
      <c r="G303" s="4" t="s">
        <v>2759</v>
      </c>
      <c r="H303" s="4">
        <v>512.0</v>
      </c>
      <c r="I303" s="4">
        <v>464.0</v>
      </c>
      <c r="J303" s="4">
        <v>976.0</v>
      </c>
      <c r="K303" s="36" t="s">
        <v>2537</v>
      </c>
    </row>
    <row r="304">
      <c r="A304" s="4">
        <v>2010.0</v>
      </c>
      <c r="B304" s="4" t="s">
        <v>298</v>
      </c>
      <c r="C304" s="4" t="s">
        <v>13</v>
      </c>
      <c r="D304" s="4" t="s">
        <v>398</v>
      </c>
      <c r="E304" s="4">
        <v>21.0</v>
      </c>
      <c r="F304" s="36" t="s">
        <v>321</v>
      </c>
      <c r="G304" s="4" t="s">
        <v>2179</v>
      </c>
      <c r="H304" s="4">
        <v>458.0</v>
      </c>
      <c r="I304" s="4">
        <v>512.0</v>
      </c>
      <c r="J304" s="4">
        <v>970.0</v>
      </c>
    </row>
    <row r="305">
      <c r="A305" s="4">
        <v>2010.0</v>
      </c>
      <c r="B305" s="4" t="s">
        <v>298</v>
      </c>
      <c r="C305" s="4" t="s">
        <v>13</v>
      </c>
      <c r="D305" s="4" t="s">
        <v>398</v>
      </c>
      <c r="E305" s="4">
        <v>22.0</v>
      </c>
      <c r="F305" s="36" t="s">
        <v>662</v>
      </c>
      <c r="G305" s="4" t="s">
        <v>1998</v>
      </c>
      <c r="H305" s="4">
        <v>464.0</v>
      </c>
      <c r="I305" s="4">
        <v>486.0</v>
      </c>
      <c r="J305" s="4">
        <v>950.0</v>
      </c>
      <c r="K305" s="36" t="s">
        <v>2538</v>
      </c>
    </row>
    <row r="306">
      <c r="A306" s="4">
        <v>2010.0</v>
      </c>
      <c r="B306" s="4" t="s">
        <v>298</v>
      </c>
      <c r="C306" s="4" t="s">
        <v>13</v>
      </c>
      <c r="D306" s="4" t="s">
        <v>398</v>
      </c>
      <c r="E306" s="4">
        <v>23.0</v>
      </c>
      <c r="F306" s="36" t="s">
        <v>336</v>
      </c>
      <c r="G306" s="4" t="s">
        <v>1061</v>
      </c>
      <c r="H306" s="4">
        <v>518.0</v>
      </c>
      <c r="I306" s="4">
        <v>424.0</v>
      </c>
      <c r="J306" s="4">
        <v>942.0</v>
      </c>
      <c r="K306" s="36" t="s">
        <v>2538</v>
      </c>
    </row>
    <row r="307">
      <c r="A307" s="4">
        <v>2010.0</v>
      </c>
      <c r="B307" s="4" t="s">
        <v>298</v>
      </c>
      <c r="C307" s="4" t="s">
        <v>13</v>
      </c>
      <c r="D307" s="4" t="s">
        <v>398</v>
      </c>
      <c r="E307" s="4">
        <v>24.0</v>
      </c>
      <c r="F307" s="36" t="s">
        <v>2214</v>
      </c>
      <c r="G307" s="4" t="s">
        <v>1112</v>
      </c>
      <c r="H307" s="4">
        <v>454.0</v>
      </c>
      <c r="I307" s="4">
        <v>478.0</v>
      </c>
      <c r="J307" s="4">
        <v>932.0</v>
      </c>
      <c r="K307" s="36" t="s">
        <v>2536</v>
      </c>
    </row>
    <row r="308">
      <c r="A308" s="4">
        <v>2010.0</v>
      </c>
      <c r="B308" s="4" t="s">
        <v>298</v>
      </c>
      <c r="C308" s="4" t="s">
        <v>13</v>
      </c>
      <c r="D308" s="4" t="s">
        <v>398</v>
      </c>
      <c r="E308" s="4">
        <v>25.0</v>
      </c>
      <c r="F308" s="36" t="s">
        <v>2651</v>
      </c>
      <c r="G308" s="4" t="s">
        <v>135</v>
      </c>
      <c r="H308" s="4">
        <v>466.0</v>
      </c>
      <c r="I308" s="4">
        <v>442.0</v>
      </c>
      <c r="J308" s="4">
        <v>908.0</v>
      </c>
      <c r="K308" s="36" t="s">
        <v>2537</v>
      </c>
    </row>
    <row r="309">
      <c r="A309" s="4">
        <v>2010.0</v>
      </c>
      <c r="B309" s="4" t="s">
        <v>298</v>
      </c>
      <c r="C309" s="4" t="s">
        <v>13</v>
      </c>
      <c r="D309" s="4" t="s">
        <v>398</v>
      </c>
      <c r="E309" s="4">
        <v>26.0</v>
      </c>
      <c r="F309" s="36" t="s">
        <v>935</v>
      </c>
      <c r="G309" s="4" t="s">
        <v>1367</v>
      </c>
      <c r="H309" s="4">
        <v>428.0</v>
      </c>
      <c r="I309" s="4">
        <v>476.0</v>
      </c>
      <c r="J309" s="4">
        <v>904.0</v>
      </c>
      <c r="K309" s="36" t="s">
        <v>2536</v>
      </c>
    </row>
    <row r="310">
      <c r="A310" s="4">
        <v>2010.0</v>
      </c>
      <c r="B310" s="4" t="s">
        <v>298</v>
      </c>
      <c r="C310" s="4" t="s">
        <v>13</v>
      </c>
      <c r="D310" s="4" t="s">
        <v>398</v>
      </c>
      <c r="E310" s="4">
        <v>27.0</v>
      </c>
      <c r="F310" s="36" t="s">
        <v>2510</v>
      </c>
      <c r="G310" s="4" t="s">
        <v>2759</v>
      </c>
      <c r="H310" s="4">
        <v>392.0</v>
      </c>
      <c r="I310" s="4">
        <v>510.0</v>
      </c>
      <c r="J310" s="4">
        <v>902.0</v>
      </c>
      <c r="K310" s="36" t="s">
        <v>2536</v>
      </c>
    </row>
    <row r="311">
      <c r="A311" s="4">
        <v>2010.0</v>
      </c>
      <c r="B311" s="4" t="s">
        <v>298</v>
      </c>
      <c r="C311" s="4" t="s">
        <v>13</v>
      </c>
      <c r="D311" s="4" t="s">
        <v>398</v>
      </c>
      <c r="E311" s="4">
        <v>28.0</v>
      </c>
      <c r="F311" s="36" t="s">
        <v>1702</v>
      </c>
      <c r="G311" s="4" t="s">
        <v>1998</v>
      </c>
      <c r="H311" s="4">
        <v>426.0</v>
      </c>
      <c r="I311" s="4">
        <v>470.0</v>
      </c>
      <c r="J311" s="4">
        <v>896.0</v>
      </c>
      <c r="K311" s="36" t="s">
        <v>2536</v>
      </c>
    </row>
    <row r="312">
      <c r="A312" s="4">
        <v>2010.0</v>
      </c>
      <c r="B312" s="4" t="s">
        <v>298</v>
      </c>
      <c r="C312" s="4" t="s">
        <v>13</v>
      </c>
      <c r="D312" s="4" t="s">
        <v>398</v>
      </c>
      <c r="E312" s="4">
        <v>29.0</v>
      </c>
      <c r="F312" s="36" t="s">
        <v>2411</v>
      </c>
      <c r="G312" s="4" t="s">
        <v>2706</v>
      </c>
      <c r="H312" s="4">
        <v>428.0</v>
      </c>
      <c r="I312" s="4">
        <v>454.0</v>
      </c>
      <c r="J312" s="4">
        <v>882.0</v>
      </c>
      <c r="K312" s="36" t="s">
        <v>2537</v>
      </c>
    </row>
    <row r="313">
      <c r="A313" s="4">
        <v>2010.0</v>
      </c>
      <c r="B313" s="4" t="s">
        <v>298</v>
      </c>
      <c r="C313" s="4" t="s">
        <v>13</v>
      </c>
      <c r="D313" s="4" t="s">
        <v>398</v>
      </c>
      <c r="E313" s="4">
        <v>30.0</v>
      </c>
      <c r="F313" s="36" t="s">
        <v>1856</v>
      </c>
      <c r="G313" s="4" t="s">
        <v>469</v>
      </c>
      <c r="H313" s="4">
        <v>452.0</v>
      </c>
      <c r="I313" s="4">
        <v>426.0</v>
      </c>
      <c r="J313" s="4">
        <v>878.0</v>
      </c>
      <c r="K313" s="36" t="s">
        <v>2537</v>
      </c>
    </row>
    <row r="314">
      <c r="A314" s="4">
        <v>2010.0</v>
      </c>
      <c r="B314" s="4" t="s">
        <v>298</v>
      </c>
      <c r="C314" s="4" t="s">
        <v>13</v>
      </c>
      <c r="D314" s="4" t="s">
        <v>398</v>
      </c>
      <c r="E314" s="4">
        <v>31.0</v>
      </c>
      <c r="F314" s="36" t="s">
        <v>2508</v>
      </c>
      <c r="G314" s="4" t="s">
        <v>129</v>
      </c>
      <c r="H314" s="4">
        <v>424.0</v>
      </c>
      <c r="I314" s="4">
        <v>452.0</v>
      </c>
      <c r="J314" s="4">
        <v>876.0</v>
      </c>
      <c r="K314" s="36" t="s">
        <v>2533</v>
      </c>
    </row>
    <row r="315">
      <c r="A315" s="4">
        <v>2010.0</v>
      </c>
      <c r="B315" s="4" t="s">
        <v>298</v>
      </c>
      <c r="C315" s="4" t="s">
        <v>13</v>
      </c>
      <c r="D315" s="4" t="s">
        <v>398</v>
      </c>
      <c r="E315" s="4">
        <v>32.0</v>
      </c>
      <c r="F315" s="36" t="s">
        <v>2760</v>
      </c>
      <c r="G315" s="4" t="s">
        <v>2323</v>
      </c>
      <c r="H315" s="4">
        <v>428.0</v>
      </c>
      <c r="I315" s="4">
        <v>446.0</v>
      </c>
      <c r="J315" s="4">
        <v>874.0</v>
      </c>
      <c r="K315" s="36" t="s">
        <v>2543</v>
      </c>
    </row>
    <row r="316">
      <c r="A316" s="4">
        <v>2010.0</v>
      </c>
      <c r="B316" s="4" t="s">
        <v>298</v>
      </c>
      <c r="C316" s="4" t="s">
        <v>13</v>
      </c>
      <c r="D316" s="4" t="s">
        <v>398</v>
      </c>
      <c r="E316" s="4">
        <v>33.0</v>
      </c>
      <c r="F316" s="36" t="s">
        <v>586</v>
      </c>
      <c r="G316" s="4" t="s">
        <v>1400</v>
      </c>
      <c r="H316" s="4">
        <v>384.0</v>
      </c>
      <c r="I316" s="4">
        <v>488.0</v>
      </c>
      <c r="J316" s="4">
        <v>872.0</v>
      </c>
      <c r="K316" s="36" t="s">
        <v>2543</v>
      </c>
    </row>
    <row r="317">
      <c r="A317" s="4">
        <v>2010.0</v>
      </c>
      <c r="B317" s="4" t="s">
        <v>298</v>
      </c>
      <c r="C317" s="4" t="s">
        <v>13</v>
      </c>
      <c r="D317" s="4" t="s">
        <v>398</v>
      </c>
      <c r="E317" s="4">
        <v>34.0</v>
      </c>
      <c r="F317" s="36" t="s">
        <v>2243</v>
      </c>
      <c r="G317" s="4" t="s">
        <v>1783</v>
      </c>
      <c r="H317" s="4">
        <v>398.0</v>
      </c>
      <c r="I317" s="4">
        <v>450.0</v>
      </c>
      <c r="J317" s="4">
        <v>848.0</v>
      </c>
      <c r="K317" s="36" t="s">
        <v>2532</v>
      </c>
    </row>
    <row r="318">
      <c r="A318" s="4">
        <v>2010.0</v>
      </c>
      <c r="B318" s="4" t="s">
        <v>298</v>
      </c>
      <c r="C318" s="4" t="s">
        <v>13</v>
      </c>
      <c r="D318" s="4" t="s">
        <v>398</v>
      </c>
      <c r="E318" s="4">
        <v>35.0</v>
      </c>
      <c r="F318" s="36" t="s">
        <v>1508</v>
      </c>
      <c r="G318" s="4" t="s">
        <v>502</v>
      </c>
      <c r="H318" s="4">
        <v>368.0</v>
      </c>
      <c r="I318" s="4">
        <v>468.0</v>
      </c>
      <c r="J318" s="4">
        <v>836.0</v>
      </c>
    </row>
    <row r="319">
      <c r="A319" s="4">
        <v>2010.0</v>
      </c>
      <c r="B319" s="4" t="s">
        <v>298</v>
      </c>
      <c r="C319" s="4" t="s">
        <v>13</v>
      </c>
      <c r="D319" s="4" t="s">
        <v>398</v>
      </c>
      <c r="E319" s="4">
        <v>36.0</v>
      </c>
      <c r="F319" s="36" t="s">
        <v>2652</v>
      </c>
      <c r="G319" s="4" t="s">
        <v>135</v>
      </c>
      <c r="H319" s="4">
        <v>416.0</v>
      </c>
      <c r="I319" s="4">
        <v>402.0</v>
      </c>
      <c r="J319" s="4">
        <v>818.0</v>
      </c>
      <c r="K319" s="36" t="s">
        <v>2543</v>
      </c>
    </row>
    <row r="320">
      <c r="A320" s="4">
        <v>2010.0</v>
      </c>
      <c r="B320" s="4" t="s">
        <v>298</v>
      </c>
      <c r="C320" s="4" t="s">
        <v>13</v>
      </c>
      <c r="D320" s="4" t="s">
        <v>398</v>
      </c>
      <c r="E320" s="4">
        <v>37.0</v>
      </c>
      <c r="F320" s="36" t="s">
        <v>2405</v>
      </c>
      <c r="G320" s="4" t="s">
        <v>1977</v>
      </c>
      <c r="H320" s="4">
        <v>402.0</v>
      </c>
      <c r="I320" s="4">
        <v>410.0</v>
      </c>
      <c r="J320" s="4">
        <v>812.0</v>
      </c>
      <c r="K320" s="36" t="s">
        <v>2536</v>
      </c>
    </row>
    <row r="321">
      <c r="A321" s="4">
        <v>2010.0</v>
      </c>
      <c r="B321" s="4" t="s">
        <v>298</v>
      </c>
      <c r="C321" s="4" t="s">
        <v>13</v>
      </c>
      <c r="D321" s="4" t="s">
        <v>398</v>
      </c>
      <c r="E321" s="4">
        <v>38.0</v>
      </c>
      <c r="F321" s="36" t="s">
        <v>2511</v>
      </c>
      <c r="G321" s="4" t="s">
        <v>2569</v>
      </c>
      <c r="H321" s="4">
        <v>370.0</v>
      </c>
      <c r="I321" s="4">
        <v>428.0</v>
      </c>
      <c r="J321" s="4">
        <v>798.0</v>
      </c>
      <c r="K321" s="36" t="s">
        <v>2537</v>
      </c>
    </row>
    <row r="322">
      <c r="A322" s="4">
        <v>2010.0</v>
      </c>
      <c r="B322" s="4" t="s">
        <v>298</v>
      </c>
      <c r="C322" s="4" t="s">
        <v>13</v>
      </c>
      <c r="D322" s="4" t="s">
        <v>398</v>
      </c>
      <c r="E322" s="4">
        <v>39.0</v>
      </c>
      <c r="F322" s="36" t="s">
        <v>1511</v>
      </c>
      <c r="G322" s="4" t="s">
        <v>1948</v>
      </c>
      <c r="H322" s="4">
        <v>310.0</v>
      </c>
      <c r="I322" s="4">
        <v>470.0</v>
      </c>
      <c r="J322" s="4">
        <v>780.0</v>
      </c>
      <c r="K322" s="36" t="s">
        <v>2543</v>
      </c>
    </row>
    <row r="323">
      <c r="A323" s="4">
        <v>2010.0</v>
      </c>
      <c r="B323" s="4" t="s">
        <v>298</v>
      </c>
      <c r="C323" s="4" t="s">
        <v>13</v>
      </c>
      <c r="D323" s="4" t="s">
        <v>398</v>
      </c>
      <c r="E323" s="4">
        <v>40.0</v>
      </c>
      <c r="F323" s="36" t="s">
        <v>1506</v>
      </c>
      <c r="G323" s="4" t="s">
        <v>1093</v>
      </c>
      <c r="H323" s="4">
        <v>354.0</v>
      </c>
      <c r="I323" s="4">
        <v>422.0</v>
      </c>
      <c r="J323" s="4">
        <v>776.0</v>
      </c>
      <c r="K323" s="36" t="s">
        <v>2543</v>
      </c>
    </row>
    <row r="324">
      <c r="A324" s="4">
        <v>2010.0</v>
      </c>
      <c r="B324" s="4" t="s">
        <v>298</v>
      </c>
      <c r="C324" s="4" t="s">
        <v>13</v>
      </c>
      <c r="D324" s="4" t="s">
        <v>398</v>
      </c>
      <c r="E324" s="4">
        <v>41.0</v>
      </c>
      <c r="F324" s="36" t="s">
        <v>1484</v>
      </c>
      <c r="G324" s="4" t="s">
        <v>184</v>
      </c>
      <c r="H324" s="4">
        <v>408.0</v>
      </c>
      <c r="I324" s="4">
        <v>334.0</v>
      </c>
      <c r="J324" s="4">
        <v>742.0</v>
      </c>
      <c r="K324" s="36" t="s">
        <v>2543</v>
      </c>
    </row>
    <row r="325">
      <c r="A325" s="4">
        <v>2010.0</v>
      </c>
      <c r="B325" s="4" t="s">
        <v>298</v>
      </c>
      <c r="C325" s="4" t="s">
        <v>13</v>
      </c>
      <c r="D325" s="4" t="s">
        <v>398</v>
      </c>
      <c r="E325" s="4">
        <v>42.0</v>
      </c>
      <c r="F325" s="36" t="s">
        <v>308</v>
      </c>
      <c r="G325" s="4" t="s">
        <v>1973</v>
      </c>
      <c r="H325" s="4">
        <v>346.0</v>
      </c>
      <c r="I325" s="4">
        <v>394.0</v>
      </c>
      <c r="J325" s="4">
        <v>740.0</v>
      </c>
      <c r="K325" s="36" t="s">
        <v>2533</v>
      </c>
    </row>
    <row r="326">
      <c r="A326" s="4">
        <v>2010.0</v>
      </c>
      <c r="B326" s="4" t="s">
        <v>298</v>
      </c>
      <c r="C326" s="4" t="s">
        <v>13</v>
      </c>
      <c r="D326" s="4" t="s">
        <v>398</v>
      </c>
      <c r="E326" s="4">
        <v>43.0</v>
      </c>
      <c r="F326" s="36" t="s">
        <v>1365</v>
      </c>
      <c r="G326" s="4" t="s">
        <v>1400</v>
      </c>
      <c r="H326" s="4">
        <v>368.0</v>
      </c>
      <c r="I326" s="4">
        <v>342.0</v>
      </c>
      <c r="J326" s="4">
        <v>710.0</v>
      </c>
    </row>
    <row r="327">
      <c r="A327" s="4">
        <v>2010.0</v>
      </c>
      <c r="B327" s="4" t="s">
        <v>298</v>
      </c>
      <c r="C327" s="4" t="s">
        <v>13</v>
      </c>
      <c r="D327" s="4" t="s">
        <v>398</v>
      </c>
      <c r="E327" s="4">
        <v>44.0</v>
      </c>
      <c r="F327" s="36" t="s">
        <v>1753</v>
      </c>
      <c r="G327" s="4" t="s">
        <v>469</v>
      </c>
      <c r="H327" s="4">
        <v>356.0</v>
      </c>
      <c r="I327" s="4">
        <v>324.0</v>
      </c>
      <c r="J327" s="4">
        <v>680.0</v>
      </c>
      <c r="K327" s="36" t="s">
        <v>2543</v>
      </c>
    </row>
    <row r="328">
      <c r="A328" s="4">
        <v>2010.0</v>
      </c>
      <c r="B328" s="4" t="s">
        <v>298</v>
      </c>
      <c r="C328" s="4" t="s">
        <v>13</v>
      </c>
      <c r="D328" s="4" t="s">
        <v>398</v>
      </c>
      <c r="E328" s="36">
        <f t="shared" ref="E328:E329" si="4">45</f>
        <v>45</v>
      </c>
      <c r="F328" s="36" t="s">
        <v>2509</v>
      </c>
      <c r="G328" s="4" t="s">
        <v>2759</v>
      </c>
      <c r="H328" s="4">
        <v>310.0</v>
      </c>
      <c r="I328" s="4">
        <v>362.0</v>
      </c>
      <c r="J328" s="4">
        <v>672.0</v>
      </c>
      <c r="K328" s="36" t="s">
        <v>2536</v>
      </c>
    </row>
    <row r="329">
      <c r="A329" s="4">
        <v>2010.0</v>
      </c>
      <c r="B329" s="4" t="s">
        <v>298</v>
      </c>
      <c r="C329" s="4" t="s">
        <v>13</v>
      </c>
      <c r="D329" s="4" t="s">
        <v>398</v>
      </c>
      <c r="E329" s="36">
        <f t="shared" si="4"/>
        <v>45</v>
      </c>
      <c r="F329" s="36" t="s">
        <v>2654</v>
      </c>
      <c r="G329" s="4" t="s">
        <v>1112</v>
      </c>
      <c r="H329" s="4">
        <v>336.0</v>
      </c>
      <c r="I329" s="4">
        <v>336.0</v>
      </c>
      <c r="J329" s="4">
        <v>672.0</v>
      </c>
      <c r="K329" s="36" t="s">
        <v>2536</v>
      </c>
    </row>
    <row r="330">
      <c r="A330" s="4">
        <v>2010.0</v>
      </c>
      <c r="B330" s="4" t="s">
        <v>298</v>
      </c>
      <c r="C330" s="4" t="s">
        <v>13</v>
      </c>
      <c r="D330" s="4" t="s">
        <v>398</v>
      </c>
      <c r="E330" s="4">
        <v>47.0</v>
      </c>
      <c r="F330" s="36" t="s">
        <v>2761</v>
      </c>
      <c r="G330" s="4" t="s">
        <v>1948</v>
      </c>
      <c r="H330" s="4">
        <v>372.0</v>
      </c>
      <c r="I330" s="4">
        <v>298.0</v>
      </c>
      <c r="J330" s="4">
        <v>670.0</v>
      </c>
      <c r="K330" s="36" t="s">
        <v>2537</v>
      </c>
    </row>
    <row r="331">
      <c r="A331" s="4">
        <v>2010.0</v>
      </c>
      <c r="B331" s="4" t="s">
        <v>298</v>
      </c>
      <c r="C331" s="4" t="s">
        <v>13</v>
      </c>
      <c r="D331" s="4" t="s">
        <v>398</v>
      </c>
      <c r="E331" s="4">
        <v>48.0</v>
      </c>
      <c r="F331" s="36" t="s">
        <v>2762</v>
      </c>
      <c r="G331" s="4" t="s">
        <v>1112</v>
      </c>
      <c r="H331" s="4">
        <v>282.0</v>
      </c>
      <c r="I331" s="4">
        <v>352.0</v>
      </c>
      <c r="J331" s="4">
        <v>634.0</v>
      </c>
    </row>
    <row r="332">
      <c r="A332" s="4">
        <v>2010.0</v>
      </c>
      <c r="B332" s="4" t="s">
        <v>298</v>
      </c>
      <c r="C332" s="4" t="s">
        <v>13</v>
      </c>
      <c r="D332" s="4" t="s">
        <v>398</v>
      </c>
      <c r="E332" s="4">
        <v>49.0</v>
      </c>
      <c r="F332" s="36" t="s">
        <v>2763</v>
      </c>
      <c r="G332" s="4" t="s">
        <v>2764</v>
      </c>
      <c r="H332" s="4">
        <v>252.0</v>
      </c>
      <c r="I332" s="4">
        <v>204.0</v>
      </c>
      <c r="J332" s="4">
        <v>456.0</v>
      </c>
      <c r="K332" s="36" t="s">
        <v>2536</v>
      </c>
    </row>
    <row r="333">
      <c r="A333" s="4">
        <v>2010.0</v>
      </c>
      <c r="B333" s="4" t="s">
        <v>298</v>
      </c>
      <c r="C333" s="4" t="s">
        <v>13</v>
      </c>
      <c r="D333" s="4" t="s">
        <v>398</v>
      </c>
      <c r="E333" s="4">
        <v>50.0</v>
      </c>
      <c r="F333" s="36" t="s">
        <v>2765</v>
      </c>
      <c r="G333" s="4" t="s">
        <v>24</v>
      </c>
      <c r="H333" s="4">
        <v>418.0</v>
      </c>
      <c r="J333" s="4">
        <v>418.0</v>
      </c>
      <c r="K333" s="36" t="s">
        <v>2543</v>
      </c>
    </row>
    <row r="334">
      <c r="A334" s="4">
        <v>2010.0</v>
      </c>
      <c r="B334" s="4" t="s">
        <v>298</v>
      </c>
      <c r="C334" s="4" t="s">
        <v>13</v>
      </c>
      <c r="D334" s="4" t="s">
        <v>398</v>
      </c>
      <c r="E334" s="4">
        <v>51.0</v>
      </c>
      <c r="F334" s="36" t="s">
        <v>2766</v>
      </c>
      <c r="G334" s="4" t="s">
        <v>1945</v>
      </c>
      <c r="H334" s="4">
        <v>484.0</v>
      </c>
      <c r="I334" s="4">
        <v>464.0</v>
      </c>
      <c r="J334" s="4">
        <v>948.0</v>
      </c>
      <c r="K334" s="36" t="s">
        <v>2538</v>
      </c>
    </row>
    <row r="335">
      <c r="A335" s="4">
        <v>2010.0</v>
      </c>
      <c r="B335" s="4" t="s">
        <v>298</v>
      </c>
      <c r="C335" s="4" t="s">
        <v>57</v>
      </c>
      <c r="D335" s="4" t="s">
        <v>398</v>
      </c>
      <c r="E335" s="4">
        <v>1.0</v>
      </c>
      <c r="F335" s="36" t="s">
        <v>2767</v>
      </c>
      <c r="G335" s="4" t="s">
        <v>1233</v>
      </c>
      <c r="H335" s="4">
        <v>490.0</v>
      </c>
      <c r="I335" s="4">
        <v>502.0</v>
      </c>
      <c r="J335" s="4">
        <v>992.0</v>
      </c>
      <c r="K335" s="36" t="s">
        <v>2538</v>
      </c>
    </row>
    <row r="336">
      <c r="A336" s="4">
        <v>2010.0</v>
      </c>
      <c r="B336" s="4" t="s">
        <v>298</v>
      </c>
      <c r="C336" s="4" t="s">
        <v>57</v>
      </c>
      <c r="D336" s="4" t="s">
        <v>398</v>
      </c>
      <c r="E336" s="4">
        <v>2.0</v>
      </c>
      <c r="F336" s="36" t="s">
        <v>2252</v>
      </c>
      <c r="G336" s="4" t="s">
        <v>2488</v>
      </c>
      <c r="H336" s="4">
        <v>420.0</v>
      </c>
      <c r="I336" s="4">
        <v>472.0</v>
      </c>
      <c r="J336" s="4">
        <v>892.0</v>
      </c>
    </row>
    <row r="337">
      <c r="A337" s="4">
        <v>2010.0</v>
      </c>
      <c r="B337" s="4" t="s">
        <v>298</v>
      </c>
      <c r="C337" s="4" t="s">
        <v>57</v>
      </c>
      <c r="D337" s="4" t="s">
        <v>398</v>
      </c>
      <c r="E337" s="4">
        <v>3.0</v>
      </c>
      <c r="F337" s="36" t="s">
        <v>2768</v>
      </c>
      <c r="G337" s="4" t="s">
        <v>2759</v>
      </c>
      <c r="H337" s="4">
        <v>432.0</v>
      </c>
      <c r="I337" s="4">
        <v>422.0</v>
      </c>
      <c r="J337" s="4">
        <v>854.0</v>
      </c>
      <c r="K337" s="36" t="s">
        <v>2537</v>
      </c>
    </row>
    <row r="338">
      <c r="A338" s="4">
        <v>2010.0</v>
      </c>
      <c r="B338" s="4" t="s">
        <v>298</v>
      </c>
      <c r="C338" s="4" t="s">
        <v>57</v>
      </c>
      <c r="D338" s="4" t="s">
        <v>398</v>
      </c>
      <c r="E338" s="4">
        <v>4.0</v>
      </c>
      <c r="F338" s="36" t="s">
        <v>2420</v>
      </c>
      <c r="G338" s="4" t="s">
        <v>1977</v>
      </c>
      <c r="H338" s="4">
        <v>438.0</v>
      </c>
      <c r="I338" s="4">
        <v>412.0</v>
      </c>
      <c r="J338" s="4">
        <v>850.0</v>
      </c>
      <c r="K338" s="36" t="s">
        <v>2537</v>
      </c>
    </row>
    <row r="339">
      <c r="A339" s="4">
        <v>2010.0</v>
      </c>
      <c r="B339" s="4" t="s">
        <v>298</v>
      </c>
      <c r="C339" s="4" t="s">
        <v>57</v>
      </c>
      <c r="D339" s="4" t="s">
        <v>398</v>
      </c>
      <c r="E339" s="4">
        <v>5.0</v>
      </c>
      <c r="F339" s="36" t="s">
        <v>344</v>
      </c>
      <c r="G339" s="4" t="s">
        <v>2467</v>
      </c>
      <c r="H339" s="4">
        <v>430.0</v>
      </c>
      <c r="I339" s="4">
        <v>408.0</v>
      </c>
      <c r="J339" s="4">
        <v>838.0</v>
      </c>
      <c r="K339" s="36" t="s">
        <v>2536</v>
      </c>
    </row>
    <row r="340">
      <c r="A340" s="4">
        <v>2010.0</v>
      </c>
      <c r="B340" s="4" t="s">
        <v>298</v>
      </c>
      <c r="C340" s="4" t="s">
        <v>57</v>
      </c>
      <c r="D340" s="4" t="s">
        <v>398</v>
      </c>
      <c r="E340" s="4">
        <v>6.0</v>
      </c>
      <c r="F340" s="36" t="s">
        <v>1514</v>
      </c>
      <c r="G340" s="4" t="s">
        <v>2759</v>
      </c>
      <c r="H340" s="4">
        <v>366.0</v>
      </c>
      <c r="I340" s="4">
        <v>364.0</v>
      </c>
      <c r="J340" s="4">
        <v>730.0</v>
      </c>
      <c r="K340" s="36" t="s">
        <v>2536</v>
      </c>
    </row>
    <row r="341">
      <c r="A341" s="4">
        <v>2010.0</v>
      </c>
      <c r="B341" s="4" t="s">
        <v>298</v>
      </c>
      <c r="C341" s="4" t="s">
        <v>57</v>
      </c>
      <c r="D341" s="4" t="s">
        <v>398</v>
      </c>
      <c r="E341" s="4">
        <v>7.0</v>
      </c>
      <c r="F341" s="36" t="s">
        <v>1515</v>
      </c>
      <c r="G341" s="4" t="s">
        <v>654</v>
      </c>
      <c r="H341" s="4">
        <v>346.0</v>
      </c>
      <c r="I341" s="4">
        <v>380.0</v>
      </c>
      <c r="J341" s="4">
        <v>726.0</v>
      </c>
      <c r="K341" s="36" t="s">
        <v>2533</v>
      </c>
    </row>
    <row r="342">
      <c r="A342" s="4">
        <v>2010.0</v>
      </c>
      <c r="B342" s="4" t="s">
        <v>298</v>
      </c>
      <c r="C342" s="4" t="s">
        <v>57</v>
      </c>
      <c r="D342" s="4" t="s">
        <v>398</v>
      </c>
      <c r="E342" s="4">
        <v>8.0</v>
      </c>
      <c r="F342" s="36" t="s">
        <v>951</v>
      </c>
      <c r="G342" s="4" t="s">
        <v>2021</v>
      </c>
      <c r="H342" s="4">
        <v>370.0</v>
      </c>
      <c r="I342" s="4">
        <v>322.0</v>
      </c>
      <c r="J342" s="4">
        <v>692.0</v>
      </c>
    </row>
    <row r="343">
      <c r="A343" s="4">
        <v>2010.0</v>
      </c>
      <c r="B343" s="4" t="s">
        <v>298</v>
      </c>
      <c r="C343" s="4" t="s">
        <v>57</v>
      </c>
      <c r="D343" s="4" t="s">
        <v>398</v>
      </c>
      <c r="E343" s="4">
        <v>9.0</v>
      </c>
      <c r="F343" s="36" t="s">
        <v>2769</v>
      </c>
      <c r="G343" s="4" t="s">
        <v>24</v>
      </c>
      <c r="H343" s="4">
        <v>318.0</v>
      </c>
      <c r="I343" s="4">
        <v>304.0</v>
      </c>
      <c r="J343" s="4">
        <v>622.0</v>
      </c>
    </row>
    <row r="344">
      <c r="A344" s="4">
        <v>2010.0</v>
      </c>
      <c r="B344" s="4" t="s">
        <v>298</v>
      </c>
      <c r="C344" s="4" t="s">
        <v>57</v>
      </c>
      <c r="D344" s="4" t="s">
        <v>398</v>
      </c>
      <c r="E344" s="4">
        <v>10.0</v>
      </c>
      <c r="F344" s="36" t="s">
        <v>2770</v>
      </c>
      <c r="G344" s="4" t="s">
        <v>1945</v>
      </c>
      <c r="H344" s="4">
        <v>298.0</v>
      </c>
      <c r="I344" s="4">
        <v>260.0</v>
      </c>
      <c r="J344" s="4">
        <v>558.0</v>
      </c>
      <c r="K344" s="36" t="s">
        <v>2537</v>
      </c>
    </row>
    <row r="345">
      <c r="A345" s="4">
        <v>2010.0</v>
      </c>
      <c r="B345" s="4" t="s">
        <v>298</v>
      </c>
      <c r="C345" s="4" t="s">
        <v>57</v>
      </c>
      <c r="D345" s="4" t="s">
        <v>398</v>
      </c>
      <c r="E345" s="4">
        <v>11.0</v>
      </c>
      <c r="F345" s="36" t="s">
        <v>2771</v>
      </c>
      <c r="G345" s="4" t="s">
        <v>1948</v>
      </c>
      <c r="H345" s="4">
        <v>282.0</v>
      </c>
      <c r="I345" s="4">
        <v>274.0</v>
      </c>
      <c r="J345" s="4">
        <v>556.0</v>
      </c>
      <c r="K345" s="36" t="s">
        <v>2536</v>
      </c>
    </row>
    <row r="346">
      <c r="A346" s="4">
        <v>2010.0</v>
      </c>
      <c r="B346" s="4" t="s">
        <v>1835</v>
      </c>
      <c r="C346" s="4" t="s">
        <v>13</v>
      </c>
      <c r="D346" s="4" t="s">
        <v>398</v>
      </c>
      <c r="E346" s="4">
        <v>1.0</v>
      </c>
      <c r="F346" s="36" t="s">
        <v>2772</v>
      </c>
      <c r="G346" s="4" t="s">
        <v>27</v>
      </c>
      <c r="H346" s="4">
        <v>494.0</v>
      </c>
      <c r="I346" s="4">
        <v>514.0</v>
      </c>
      <c r="J346" s="4">
        <v>1008.0</v>
      </c>
      <c r="K346" s="36" t="s">
        <v>2537</v>
      </c>
    </row>
    <row r="347">
      <c r="A347" s="4">
        <v>2010.0</v>
      </c>
      <c r="B347" s="4" t="s">
        <v>1835</v>
      </c>
      <c r="C347" s="4" t="s">
        <v>13</v>
      </c>
      <c r="D347" s="4" t="s">
        <v>398</v>
      </c>
      <c r="E347" s="4">
        <v>2.0</v>
      </c>
      <c r="F347" s="36" t="s">
        <v>2086</v>
      </c>
      <c r="G347" s="4" t="s">
        <v>404</v>
      </c>
      <c r="H347" s="4">
        <v>492.0</v>
      </c>
      <c r="I347" s="4">
        <v>490.0</v>
      </c>
      <c r="J347" s="4">
        <v>982.0</v>
      </c>
      <c r="K347" s="36" t="s">
        <v>2537</v>
      </c>
    </row>
    <row r="348">
      <c r="A348" s="4">
        <v>2010.0</v>
      </c>
      <c r="B348" s="4" t="s">
        <v>1835</v>
      </c>
      <c r="C348" s="4" t="s">
        <v>13</v>
      </c>
      <c r="D348" s="4" t="s">
        <v>398</v>
      </c>
      <c r="E348" s="4">
        <v>3.0</v>
      </c>
      <c r="F348" s="36" t="s">
        <v>2514</v>
      </c>
      <c r="G348" s="4" t="s">
        <v>27</v>
      </c>
      <c r="H348" s="4">
        <v>434.0</v>
      </c>
      <c r="I348" s="4">
        <v>536.0</v>
      </c>
      <c r="J348" s="4">
        <v>970.0</v>
      </c>
      <c r="K348" s="36" t="s">
        <v>2533</v>
      </c>
    </row>
    <row r="349">
      <c r="A349" s="4">
        <v>2010.0</v>
      </c>
      <c r="B349" s="4" t="s">
        <v>1835</v>
      </c>
      <c r="C349" s="4" t="s">
        <v>13</v>
      </c>
      <c r="D349" s="4" t="s">
        <v>398</v>
      </c>
      <c r="E349" s="4">
        <v>4.0</v>
      </c>
      <c r="F349" s="36" t="s">
        <v>50</v>
      </c>
      <c r="G349" s="4" t="s">
        <v>51</v>
      </c>
      <c r="H349" s="4">
        <v>472.0</v>
      </c>
      <c r="I349" s="4">
        <v>434.0</v>
      </c>
      <c r="J349" s="4">
        <v>906.0</v>
      </c>
      <c r="K349" s="36" t="s">
        <v>2533</v>
      </c>
    </row>
    <row r="350">
      <c r="A350" s="4">
        <v>2010.0</v>
      </c>
      <c r="B350" s="4" t="s">
        <v>1835</v>
      </c>
      <c r="C350" s="4" t="s">
        <v>13</v>
      </c>
      <c r="D350" s="4" t="s">
        <v>398</v>
      </c>
      <c r="E350" s="4">
        <v>5.0</v>
      </c>
      <c r="F350" s="36" t="s">
        <v>2773</v>
      </c>
      <c r="G350" s="4" t="s">
        <v>2541</v>
      </c>
      <c r="H350" s="4">
        <v>452.0</v>
      </c>
      <c r="I350" s="4">
        <v>444.0</v>
      </c>
      <c r="J350" s="4">
        <v>896.0</v>
      </c>
      <c r="K350" s="36" t="s">
        <v>2537</v>
      </c>
    </row>
    <row r="351">
      <c r="A351" s="4">
        <v>2010.0</v>
      </c>
      <c r="B351" s="4" t="s">
        <v>1835</v>
      </c>
      <c r="C351" s="4" t="s">
        <v>13</v>
      </c>
      <c r="D351" s="4" t="s">
        <v>398</v>
      </c>
      <c r="E351" s="4">
        <v>6.0</v>
      </c>
      <c r="F351" s="36" t="s">
        <v>2774</v>
      </c>
      <c r="G351" s="4" t="s">
        <v>24</v>
      </c>
      <c r="H351" s="4">
        <v>432.0</v>
      </c>
      <c r="I351" s="4">
        <v>428.0</v>
      </c>
      <c r="J351" s="4">
        <v>860.0</v>
      </c>
      <c r="K351" s="36" t="s">
        <v>2537</v>
      </c>
    </row>
    <row r="352">
      <c r="A352" s="4">
        <v>2010.0</v>
      </c>
      <c r="B352" s="4" t="s">
        <v>1835</v>
      </c>
      <c r="C352" s="4" t="s">
        <v>13</v>
      </c>
      <c r="D352" s="4" t="s">
        <v>398</v>
      </c>
      <c r="E352" s="4">
        <v>7.0</v>
      </c>
      <c r="F352" s="36" t="s">
        <v>2775</v>
      </c>
      <c r="G352" s="4" t="s">
        <v>24</v>
      </c>
      <c r="H352" s="4">
        <v>422.0</v>
      </c>
      <c r="I352" s="4">
        <v>400.0</v>
      </c>
      <c r="J352" s="4">
        <v>822.0</v>
      </c>
      <c r="K352" s="36" t="s">
        <v>2536</v>
      </c>
    </row>
    <row r="353">
      <c r="A353" s="4">
        <v>2010.0</v>
      </c>
      <c r="B353" s="4" t="s">
        <v>1835</v>
      </c>
      <c r="C353" s="4" t="s">
        <v>13</v>
      </c>
      <c r="D353" s="4" t="s">
        <v>398</v>
      </c>
      <c r="E353" s="4">
        <v>8.0</v>
      </c>
      <c r="F353" s="36" t="s">
        <v>400</v>
      </c>
      <c r="G353" s="4" t="s">
        <v>1112</v>
      </c>
      <c r="H353" s="4">
        <v>402.0</v>
      </c>
      <c r="I353" s="4">
        <v>390.0</v>
      </c>
      <c r="J353" s="4">
        <v>792.0</v>
      </c>
      <c r="K353" s="36" t="s">
        <v>2536</v>
      </c>
    </row>
    <row r="354">
      <c r="A354" s="4">
        <v>2010.0</v>
      </c>
      <c r="B354" s="4" t="s">
        <v>1835</v>
      </c>
      <c r="C354" s="4" t="s">
        <v>13</v>
      </c>
      <c r="D354" s="4" t="s">
        <v>398</v>
      </c>
      <c r="E354" s="4">
        <v>9.0</v>
      </c>
      <c r="F354" s="36" t="s">
        <v>1836</v>
      </c>
      <c r="G354" s="4" t="s">
        <v>2111</v>
      </c>
      <c r="H354" s="4">
        <v>402.0</v>
      </c>
      <c r="I354" s="4">
        <v>382.0</v>
      </c>
      <c r="J354" s="4">
        <v>784.0</v>
      </c>
      <c r="K354" s="36" t="s">
        <v>2536</v>
      </c>
    </row>
    <row r="355">
      <c r="A355" s="4">
        <v>2010.0</v>
      </c>
      <c r="B355" s="4" t="s">
        <v>1835</v>
      </c>
      <c r="C355" s="4" t="s">
        <v>13</v>
      </c>
      <c r="D355" s="4" t="s">
        <v>398</v>
      </c>
      <c r="E355" s="4">
        <v>10.0</v>
      </c>
      <c r="F355" s="36" t="s">
        <v>2776</v>
      </c>
      <c r="G355" s="4" t="s">
        <v>1233</v>
      </c>
      <c r="H355" s="4">
        <v>364.0</v>
      </c>
      <c r="I355" s="4">
        <v>328.0</v>
      </c>
      <c r="J355" s="4">
        <v>692.0</v>
      </c>
    </row>
    <row r="356">
      <c r="A356" s="4">
        <v>2010.0</v>
      </c>
      <c r="B356" s="4" t="s">
        <v>1835</v>
      </c>
      <c r="C356" s="4" t="s">
        <v>57</v>
      </c>
      <c r="D356" s="4" t="s">
        <v>398</v>
      </c>
      <c r="E356" s="4">
        <v>1.0</v>
      </c>
      <c r="F356" s="36" t="s">
        <v>116</v>
      </c>
      <c r="G356" s="4" t="s">
        <v>1977</v>
      </c>
      <c r="H356" s="4">
        <v>488.0</v>
      </c>
      <c r="I356" s="4">
        <v>542.0</v>
      </c>
      <c r="J356" s="4">
        <v>1030.0</v>
      </c>
      <c r="K356" s="36" t="s">
        <v>2538</v>
      </c>
    </row>
    <row r="357">
      <c r="A357" s="4">
        <v>2010.0</v>
      </c>
      <c r="B357" s="4" t="s">
        <v>1835</v>
      </c>
      <c r="C357" s="4" t="s">
        <v>57</v>
      </c>
      <c r="D357" s="4" t="s">
        <v>398</v>
      </c>
      <c r="E357" s="4">
        <v>2.0</v>
      </c>
      <c r="F357" s="36" t="s">
        <v>2074</v>
      </c>
      <c r="G357" s="4" t="s">
        <v>404</v>
      </c>
      <c r="H357" s="4">
        <v>342.0</v>
      </c>
      <c r="I357" s="4">
        <v>226.0</v>
      </c>
      <c r="J357" s="4">
        <v>568.0</v>
      </c>
      <c r="K357" s="36" t="s">
        <v>2543</v>
      </c>
    </row>
    <row r="358">
      <c r="A358" s="4">
        <v>2010.0</v>
      </c>
      <c r="B358" s="4" t="s">
        <v>354</v>
      </c>
      <c r="C358" s="4" t="s">
        <v>13</v>
      </c>
      <c r="D358" s="4" t="s">
        <v>398</v>
      </c>
      <c r="E358" s="4">
        <v>1.0</v>
      </c>
      <c r="F358" s="36" t="s">
        <v>362</v>
      </c>
      <c r="G358" s="4" t="s">
        <v>1008</v>
      </c>
      <c r="H358" s="4">
        <v>758.0</v>
      </c>
      <c r="I358" s="4">
        <v>808.0</v>
      </c>
      <c r="J358" s="4">
        <v>1566.0</v>
      </c>
      <c r="K358" s="36" t="s">
        <v>2678</v>
      </c>
    </row>
    <row r="359">
      <c r="A359" s="4">
        <v>2010.0</v>
      </c>
      <c r="B359" s="4" t="s">
        <v>354</v>
      </c>
      <c r="C359" s="4" t="s">
        <v>13</v>
      </c>
      <c r="D359" s="4" t="s">
        <v>398</v>
      </c>
      <c r="E359" s="4">
        <v>2.0</v>
      </c>
      <c r="F359" s="36" t="s">
        <v>359</v>
      </c>
      <c r="G359" s="4" t="s">
        <v>2256</v>
      </c>
      <c r="H359" s="4">
        <v>776.0</v>
      </c>
      <c r="I359" s="4">
        <v>782.0</v>
      </c>
      <c r="J359" s="4">
        <v>1558.0</v>
      </c>
      <c r="K359" s="36" t="s">
        <v>2678</v>
      </c>
    </row>
    <row r="360">
      <c r="A360" s="4">
        <v>2010.0</v>
      </c>
      <c r="B360" s="4" t="s">
        <v>354</v>
      </c>
      <c r="C360" s="4" t="s">
        <v>13</v>
      </c>
      <c r="D360" s="4" t="s">
        <v>398</v>
      </c>
      <c r="E360" s="4">
        <v>3.0</v>
      </c>
      <c r="F360" s="36" t="s">
        <v>385</v>
      </c>
      <c r="G360" s="4" t="s">
        <v>2432</v>
      </c>
      <c r="H360" s="4">
        <v>770.0</v>
      </c>
      <c r="I360" s="4">
        <v>762.0</v>
      </c>
      <c r="J360" s="4">
        <v>1532.0</v>
      </c>
      <c r="K360" s="36" t="s">
        <v>2679</v>
      </c>
    </row>
    <row r="361">
      <c r="A361" s="4">
        <v>2010.0</v>
      </c>
      <c r="B361" s="4" t="s">
        <v>354</v>
      </c>
      <c r="C361" s="4" t="s">
        <v>13</v>
      </c>
      <c r="D361" s="4" t="s">
        <v>398</v>
      </c>
      <c r="E361" s="4">
        <v>4.0</v>
      </c>
      <c r="F361" s="36" t="s">
        <v>366</v>
      </c>
      <c r="G361" s="4" t="s">
        <v>95</v>
      </c>
      <c r="H361" s="4">
        <v>706.0</v>
      </c>
      <c r="I361" s="4">
        <v>756.0</v>
      </c>
      <c r="J361" s="4">
        <v>1462.0</v>
      </c>
      <c r="K361" s="36" t="s">
        <v>2777</v>
      </c>
    </row>
    <row r="362">
      <c r="A362" s="4">
        <v>2010.0</v>
      </c>
      <c r="B362" s="4" t="s">
        <v>354</v>
      </c>
      <c r="C362" s="4" t="s">
        <v>13</v>
      </c>
      <c r="D362" s="4" t="s">
        <v>398</v>
      </c>
      <c r="E362" s="4">
        <v>5.0</v>
      </c>
      <c r="F362" s="36" t="s">
        <v>355</v>
      </c>
      <c r="G362" s="4" t="s">
        <v>1061</v>
      </c>
      <c r="H362" s="4">
        <v>708.0</v>
      </c>
      <c r="I362" s="4">
        <v>740.0</v>
      </c>
      <c r="J362" s="4">
        <v>1448.0</v>
      </c>
      <c r="K362" s="36" t="s">
        <v>2596</v>
      </c>
    </row>
    <row r="363">
      <c r="A363" s="4">
        <v>2010.0</v>
      </c>
      <c r="B363" s="4" t="s">
        <v>354</v>
      </c>
      <c r="C363" s="4" t="s">
        <v>13</v>
      </c>
      <c r="D363" s="4" t="s">
        <v>398</v>
      </c>
      <c r="E363" s="4">
        <v>6.0</v>
      </c>
      <c r="F363" s="36" t="s">
        <v>361</v>
      </c>
      <c r="G363" s="4" t="s">
        <v>1860</v>
      </c>
      <c r="H363" s="4">
        <v>706.0</v>
      </c>
      <c r="I363" s="4">
        <v>742.0</v>
      </c>
      <c r="J363" s="4">
        <v>1448.0</v>
      </c>
      <c r="K363" s="36" t="s">
        <v>2595</v>
      </c>
    </row>
    <row r="364">
      <c r="A364" s="4">
        <v>2010.0</v>
      </c>
      <c r="B364" s="4" t="s">
        <v>354</v>
      </c>
      <c r="C364" s="4" t="s">
        <v>13</v>
      </c>
      <c r="D364" s="4" t="s">
        <v>398</v>
      </c>
      <c r="E364" s="4">
        <v>7.0</v>
      </c>
      <c r="F364" s="36" t="s">
        <v>765</v>
      </c>
      <c r="G364" s="4" t="s">
        <v>24</v>
      </c>
      <c r="H364" s="4">
        <v>684.0</v>
      </c>
      <c r="I364" s="4">
        <v>752.0</v>
      </c>
      <c r="J364" s="4">
        <v>1436.0</v>
      </c>
      <c r="K364" s="36" t="s">
        <v>2778</v>
      </c>
    </row>
    <row r="365">
      <c r="A365" s="4">
        <v>2010.0</v>
      </c>
      <c r="B365" s="4" t="s">
        <v>354</v>
      </c>
      <c r="C365" s="4" t="s">
        <v>13</v>
      </c>
      <c r="D365" s="4" t="s">
        <v>398</v>
      </c>
      <c r="E365" s="4">
        <v>8.0</v>
      </c>
      <c r="F365" s="36" t="s">
        <v>2676</v>
      </c>
      <c r="G365" s="4" t="s">
        <v>95</v>
      </c>
      <c r="H365" s="4">
        <v>672.0</v>
      </c>
      <c r="I365" s="4">
        <v>740.0</v>
      </c>
      <c r="J365" s="4">
        <v>1412.0</v>
      </c>
      <c r="K365" s="36" t="s">
        <v>2692</v>
      </c>
    </row>
    <row r="366">
      <c r="A366" s="4">
        <v>2010.0</v>
      </c>
      <c r="B366" s="4" t="s">
        <v>354</v>
      </c>
      <c r="C366" s="4" t="s">
        <v>13</v>
      </c>
      <c r="D366" s="4" t="s">
        <v>398</v>
      </c>
      <c r="E366" s="4">
        <v>9.0</v>
      </c>
      <c r="F366" s="36" t="s">
        <v>1722</v>
      </c>
      <c r="G366" s="4" t="s">
        <v>2273</v>
      </c>
      <c r="H366" s="4">
        <v>708.0</v>
      </c>
      <c r="I366" s="4">
        <v>700.0</v>
      </c>
      <c r="J366" s="4">
        <v>1408.0</v>
      </c>
      <c r="K366" s="36" t="s">
        <v>2620</v>
      </c>
    </row>
    <row r="367">
      <c r="A367" s="4">
        <v>2010.0</v>
      </c>
      <c r="B367" s="4" t="s">
        <v>354</v>
      </c>
      <c r="C367" s="4" t="s">
        <v>13</v>
      </c>
      <c r="D367" s="4" t="s">
        <v>398</v>
      </c>
      <c r="E367" s="4">
        <v>10.0</v>
      </c>
      <c r="F367" s="36" t="s">
        <v>2779</v>
      </c>
      <c r="G367" s="4" t="s">
        <v>2362</v>
      </c>
      <c r="H367" s="4">
        <v>662.0</v>
      </c>
      <c r="I367" s="4">
        <v>742.0</v>
      </c>
      <c r="J367" s="4">
        <v>1404.0</v>
      </c>
      <c r="K367" s="36" t="s">
        <v>2598</v>
      </c>
    </row>
    <row r="368">
      <c r="A368" s="4">
        <v>2010.0</v>
      </c>
      <c r="B368" s="4" t="s">
        <v>354</v>
      </c>
      <c r="C368" s="4" t="s">
        <v>13</v>
      </c>
      <c r="D368" s="4" t="s">
        <v>398</v>
      </c>
      <c r="E368" s="4">
        <v>11.0</v>
      </c>
      <c r="F368" s="36" t="s">
        <v>625</v>
      </c>
      <c r="G368" s="4" t="s">
        <v>2021</v>
      </c>
      <c r="H368" s="4">
        <v>706.0</v>
      </c>
      <c r="I368" s="4">
        <v>694.0</v>
      </c>
      <c r="J368" s="4">
        <v>1400.0</v>
      </c>
      <c r="K368" s="36" t="s">
        <v>2602</v>
      </c>
    </row>
    <row r="369">
      <c r="A369" s="4">
        <v>2010.0</v>
      </c>
      <c r="B369" s="4" t="s">
        <v>354</v>
      </c>
      <c r="C369" s="4" t="s">
        <v>13</v>
      </c>
      <c r="D369" s="4" t="s">
        <v>398</v>
      </c>
      <c r="E369" s="4">
        <v>12.0</v>
      </c>
      <c r="F369" s="36" t="s">
        <v>383</v>
      </c>
      <c r="G369" s="4" t="s">
        <v>66</v>
      </c>
      <c r="H369" s="4">
        <v>668.0</v>
      </c>
      <c r="I369" s="4">
        <v>728.0</v>
      </c>
      <c r="J369" s="4">
        <v>1396.0</v>
      </c>
      <c r="K369" s="36" t="s">
        <v>2600</v>
      </c>
    </row>
    <row r="370">
      <c r="A370" s="4">
        <v>2010.0</v>
      </c>
      <c r="B370" s="4" t="s">
        <v>354</v>
      </c>
      <c r="C370" s="4" t="s">
        <v>13</v>
      </c>
      <c r="D370" s="4" t="s">
        <v>398</v>
      </c>
      <c r="E370" s="4">
        <v>13.0</v>
      </c>
      <c r="F370" s="36" t="s">
        <v>2405</v>
      </c>
      <c r="G370" s="4" t="s">
        <v>2055</v>
      </c>
      <c r="H370" s="4">
        <v>650.0</v>
      </c>
      <c r="I370" s="4">
        <v>732.0</v>
      </c>
      <c r="J370" s="4">
        <v>1382.0</v>
      </c>
      <c r="K370" s="36" t="s">
        <v>2527</v>
      </c>
    </row>
    <row r="371">
      <c r="A371" s="4">
        <v>2010.0</v>
      </c>
      <c r="B371" s="4" t="s">
        <v>354</v>
      </c>
      <c r="C371" s="4" t="s">
        <v>13</v>
      </c>
      <c r="D371" s="4" t="s">
        <v>398</v>
      </c>
      <c r="E371" s="4">
        <v>14.0</v>
      </c>
      <c r="F371" s="36" t="s">
        <v>1561</v>
      </c>
      <c r="G371" s="4" t="s">
        <v>179</v>
      </c>
      <c r="H371" s="4">
        <v>666.0</v>
      </c>
      <c r="I371" s="4">
        <v>702.0</v>
      </c>
      <c r="J371" s="4">
        <v>1368.0</v>
      </c>
      <c r="K371" s="36" t="s">
        <v>2620</v>
      </c>
    </row>
    <row r="372">
      <c r="A372" s="4">
        <v>2010.0</v>
      </c>
      <c r="B372" s="4" t="s">
        <v>354</v>
      </c>
      <c r="C372" s="4" t="s">
        <v>13</v>
      </c>
      <c r="D372" s="4" t="s">
        <v>398</v>
      </c>
      <c r="E372" s="4">
        <v>15.0</v>
      </c>
      <c r="F372" s="36" t="s">
        <v>1788</v>
      </c>
      <c r="G372" s="4" t="s">
        <v>2049</v>
      </c>
      <c r="H372" s="4">
        <v>692.0</v>
      </c>
      <c r="I372" s="4">
        <v>674.0</v>
      </c>
      <c r="J372" s="4">
        <v>1366.0</v>
      </c>
      <c r="K372" s="36" t="s">
        <v>2554</v>
      </c>
    </row>
    <row r="373">
      <c r="A373" s="4">
        <v>2010.0</v>
      </c>
      <c r="B373" s="4" t="s">
        <v>354</v>
      </c>
      <c r="C373" s="4" t="s">
        <v>13</v>
      </c>
      <c r="D373" s="4" t="s">
        <v>398</v>
      </c>
      <c r="E373" s="4">
        <v>16.0</v>
      </c>
      <c r="F373" s="36" t="s">
        <v>617</v>
      </c>
      <c r="G373" s="4" t="s">
        <v>447</v>
      </c>
      <c r="H373" s="4">
        <v>664.0</v>
      </c>
      <c r="I373" s="4">
        <v>700.0</v>
      </c>
      <c r="J373" s="4">
        <v>1364.0</v>
      </c>
      <c r="K373" s="36" t="s">
        <v>2555</v>
      </c>
    </row>
    <row r="374">
      <c r="A374" s="4">
        <v>2010.0</v>
      </c>
      <c r="B374" s="4" t="s">
        <v>354</v>
      </c>
      <c r="C374" s="4" t="s">
        <v>13</v>
      </c>
      <c r="D374" s="4" t="s">
        <v>398</v>
      </c>
      <c r="E374" s="4">
        <v>17.0</v>
      </c>
      <c r="F374" s="36" t="s">
        <v>357</v>
      </c>
      <c r="G374" s="4" t="s">
        <v>1945</v>
      </c>
      <c r="H374" s="4">
        <v>610.0</v>
      </c>
      <c r="I374" s="4">
        <v>740.0</v>
      </c>
      <c r="J374" s="4">
        <v>1350.0</v>
      </c>
      <c r="K374" s="36" t="s">
        <v>2602</v>
      </c>
    </row>
    <row r="375">
      <c r="A375" s="4">
        <v>2010.0</v>
      </c>
      <c r="B375" s="4" t="s">
        <v>354</v>
      </c>
      <c r="C375" s="4" t="s">
        <v>13</v>
      </c>
      <c r="D375" s="4" t="s">
        <v>398</v>
      </c>
      <c r="E375" s="4">
        <v>18.0</v>
      </c>
      <c r="F375" s="36" t="s">
        <v>2366</v>
      </c>
      <c r="G375" s="4" t="s">
        <v>2015</v>
      </c>
      <c r="H375" s="4">
        <v>630.0</v>
      </c>
      <c r="I375" s="4">
        <v>708.0</v>
      </c>
      <c r="J375" s="4">
        <v>1338.0</v>
      </c>
      <c r="K375" s="36" t="s">
        <v>2559</v>
      </c>
    </row>
    <row r="376">
      <c r="A376" s="4">
        <v>2010.0</v>
      </c>
      <c r="B376" s="4" t="s">
        <v>354</v>
      </c>
      <c r="C376" s="4" t="s">
        <v>13</v>
      </c>
      <c r="D376" s="4" t="s">
        <v>398</v>
      </c>
      <c r="E376" s="4">
        <v>19.0</v>
      </c>
      <c r="F376" s="36" t="s">
        <v>843</v>
      </c>
      <c r="G376" s="4" t="s">
        <v>129</v>
      </c>
      <c r="H376" s="4">
        <v>652.0</v>
      </c>
      <c r="I376" s="4">
        <v>684.0</v>
      </c>
      <c r="J376" s="4">
        <v>1336.0</v>
      </c>
      <c r="K376" s="36" t="s">
        <v>2559</v>
      </c>
    </row>
    <row r="377">
      <c r="A377" s="4">
        <v>2010.0</v>
      </c>
      <c r="B377" s="4" t="s">
        <v>354</v>
      </c>
      <c r="C377" s="4" t="s">
        <v>13</v>
      </c>
      <c r="D377" s="4" t="s">
        <v>398</v>
      </c>
      <c r="E377" s="4">
        <v>20.0</v>
      </c>
      <c r="F377" s="36" t="s">
        <v>1606</v>
      </c>
      <c r="G377" s="4" t="s">
        <v>2432</v>
      </c>
      <c r="H377" s="4">
        <v>638.0</v>
      </c>
      <c r="I377" s="4">
        <v>692.0</v>
      </c>
      <c r="J377" s="4">
        <v>1330.0</v>
      </c>
      <c r="K377" s="36" t="s">
        <v>2528</v>
      </c>
    </row>
    <row r="378">
      <c r="A378" s="4">
        <v>2010.0</v>
      </c>
      <c r="B378" s="4" t="s">
        <v>354</v>
      </c>
      <c r="C378" s="4" t="s">
        <v>13</v>
      </c>
      <c r="D378" s="4" t="s">
        <v>398</v>
      </c>
      <c r="E378" s="4">
        <v>21.0</v>
      </c>
      <c r="F378" s="36" t="s">
        <v>188</v>
      </c>
      <c r="G378" s="4" t="s">
        <v>654</v>
      </c>
      <c r="H378" s="4">
        <v>696.0</v>
      </c>
      <c r="I378" s="4">
        <v>632.0</v>
      </c>
      <c r="J378" s="4">
        <v>1328.0</v>
      </c>
      <c r="K378" s="36" t="s">
        <v>2554</v>
      </c>
    </row>
    <row r="379">
      <c r="A379" s="4">
        <v>2010.0</v>
      </c>
      <c r="B379" s="4" t="s">
        <v>354</v>
      </c>
      <c r="C379" s="4" t="s">
        <v>13</v>
      </c>
      <c r="D379" s="4" t="s">
        <v>398</v>
      </c>
      <c r="E379" s="4">
        <v>22.0</v>
      </c>
      <c r="F379" s="36" t="s">
        <v>491</v>
      </c>
      <c r="G379" s="4" t="s">
        <v>24</v>
      </c>
      <c r="H379" s="4">
        <v>658.0</v>
      </c>
      <c r="I379" s="4">
        <v>668.0</v>
      </c>
      <c r="J379" s="4">
        <v>1326.0</v>
      </c>
      <c r="K379" s="36" t="s">
        <v>2602</v>
      </c>
    </row>
    <row r="380">
      <c r="A380" s="4">
        <v>2010.0</v>
      </c>
      <c r="B380" s="4" t="s">
        <v>354</v>
      </c>
      <c r="C380" s="4" t="s">
        <v>13</v>
      </c>
      <c r="D380" s="4" t="s">
        <v>398</v>
      </c>
      <c r="E380" s="4">
        <v>23.0</v>
      </c>
      <c r="F380" s="36" t="s">
        <v>2257</v>
      </c>
      <c r="G380" s="4" t="s">
        <v>2063</v>
      </c>
      <c r="H380" s="4">
        <v>614.0</v>
      </c>
      <c r="I380" s="4">
        <v>700.0</v>
      </c>
      <c r="J380" s="4">
        <v>1314.0</v>
      </c>
      <c r="K380" s="36" t="s">
        <v>2528</v>
      </c>
    </row>
    <row r="381">
      <c r="A381" s="4">
        <v>2010.0</v>
      </c>
      <c r="B381" s="4" t="s">
        <v>354</v>
      </c>
      <c r="C381" s="4" t="s">
        <v>13</v>
      </c>
      <c r="D381" s="4" t="s">
        <v>398</v>
      </c>
      <c r="E381" s="4">
        <v>24.0</v>
      </c>
      <c r="F381" s="36" t="s">
        <v>1880</v>
      </c>
      <c r="G381" s="4" t="s">
        <v>2780</v>
      </c>
      <c r="H381" s="4">
        <v>632.0</v>
      </c>
      <c r="I381" s="4">
        <v>674.0</v>
      </c>
      <c r="J381" s="4">
        <v>1306.0</v>
      </c>
      <c r="K381" s="36" t="s">
        <v>2554</v>
      </c>
    </row>
    <row r="382">
      <c r="A382" s="4">
        <v>2010.0</v>
      </c>
      <c r="B382" s="4" t="s">
        <v>354</v>
      </c>
      <c r="C382" s="4" t="s">
        <v>13</v>
      </c>
      <c r="D382" s="4" t="s">
        <v>398</v>
      </c>
      <c r="E382" s="4">
        <v>25.0</v>
      </c>
      <c r="F382" s="36" t="s">
        <v>2781</v>
      </c>
      <c r="G382" s="4" t="s">
        <v>2049</v>
      </c>
      <c r="H382" s="4">
        <v>592.0</v>
      </c>
      <c r="I382" s="4">
        <v>682.0</v>
      </c>
      <c r="J382" s="4">
        <v>1274.0</v>
      </c>
      <c r="K382" s="36" t="s">
        <v>2559</v>
      </c>
    </row>
    <row r="383">
      <c r="A383" s="4">
        <v>2010.0</v>
      </c>
      <c r="B383" s="4" t="s">
        <v>354</v>
      </c>
      <c r="C383" s="4" t="s">
        <v>13</v>
      </c>
      <c r="D383" s="4" t="s">
        <v>398</v>
      </c>
      <c r="E383" s="4">
        <v>26.0</v>
      </c>
      <c r="F383" s="36" t="s">
        <v>2688</v>
      </c>
      <c r="G383" s="4" t="s">
        <v>2738</v>
      </c>
      <c r="H383" s="4">
        <v>610.0</v>
      </c>
      <c r="I383" s="4">
        <v>660.0</v>
      </c>
      <c r="J383" s="4">
        <v>1270.0</v>
      </c>
      <c r="K383" s="36" t="s">
        <v>2556</v>
      </c>
    </row>
    <row r="384">
      <c r="A384" s="4">
        <v>2010.0</v>
      </c>
      <c r="B384" s="4" t="s">
        <v>354</v>
      </c>
      <c r="C384" s="4" t="s">
        <v>13</v>
      </c>
      <c r="D384" s="4" t="s">
        <v>398</v>
      </c>
      <c r="E384" s="4">
        <v>27.0</v>
      </c>
      <c r="F384" s="36" t="s">
        <v>2695</v>
      </c>
      <c r="G384" s="4" t="s">
        <v>2738</v>
      </c>
      <c r="H384" s="4">
        <v>600.0</v>
      </c>
      <c r="I384" s="4">
        <v>664.0</v>
      </c>
      <c r="J384" s="4">
        <v>1264.0</v>
      </c>
      <c r="K384" s="36" t="s">
        <v>2556</v>
      </c>
    </row>
    <row r="385">
      <c r="A385" s="4">
        <v>2010.0</v>
      </c>
      <c r="B385" s="4" t="s">
        <v>354</v>
      </c>
      <c r="C385" s="4" t="s">
        <v>13</v>
      </c>
      <c r="D385" s="4" t="s">
        <v>398</v>
      </c>
      <c r="E385" s="4">
        <v>28.0</v>
      </c>
      <c r="F385" s="36" t="s">
        <v>388</v>
      </c>
      <c r="G385" s="4" t="s">
        <v>1994</v>
      </c>
      <c r="H385" s="4">
        <v>630.0</v>
      </c>
      <c r="I385" s="4">
        <v>634.0</v>
      </c>
      <c r="J385" s="4">
        <v>1264.0</v>
      </c>
      <c r="K385" s="36" t="s">
        <v>2557</v>
      </c>
    </row>
    <row r="386">
      <c r="A386" s="4">
        <v>2010.0</v>
      </c>
      <c r="B386" s="4" t="s">
        <v>354</v>
      </c>
      <c r="C386" s="4" t="s">
        <v>13</v>
      </c>
      <c r="D386" s="4" t="s">
        <v>398</v>
      </c>
      <c r="E386" s="4">
        <v>29.0</v>
      </c>
      <c r="F386" s="36" t="s">
        <v>2782</v>
      </c>
      <c r="G386" s="4" t="s">
        <v>129</v>
      </c>
      <c r="H386" s="4">
        <v>578.0</v>
      </c>
      <c r="I386" s="4">
        <v>684.0</v>
      </c>
      <c r="J386" s="4">
        <v>1262.0</v>
      </c>
      <c r="K386" s="36" t="s">
        <v>2556</v>
      </c>
    </row>
    <row r="387">
      <c r="A387" s="4">
        <v>2010.0</v>
      </c>
      <c r="B387" s="4" t="s">
        <v>354</v>
      </c>
      <c r="C387" s="4" t="s">
        <v>13</v>
      </c>
      <c r="D387" s="4" t="s">
        <v>398</v>
      </c>
      <c r="E387" s="4">
        <v>30.0</v>
      </c>
      <c r="F387" s="36" t="s">
        <v>1733</v>
      </c>
      <c r="G387" s="4" t="s">
        <v>1860</v>
      </c>
      <c r="H387" s="4">
        <v>656.0</v>
      </c>
      <c r="I387" s="4">
        <v>594.0</v>
      </c>
      <c r="J387" s="4">
        <v>1250.0</v>
      </c>
      <c r="K387" s="36" t="s">
        <v>2556</v>
      </c>
    </row>
    <row r="388">
      <c r="A388" s="4">
        <v>2010.0</v>
      </c>
      <c r="B388" s="4" t="s">
        <v>354</v>
      </c>
      <c r="C388" s="4" t="s">
        <v>13</v>
      </c>
      <c r="D388" s="4" t="s">
        <v>398</v>
      </c>
      <c r="E388" s="4">
        <v>31.0</v>
      </c>
      <c r="F388" s="36" t="s">
        <v>2261</v>
      </c>
      <c r="G388" s="4" t="s">
        <v>1998</v>
      </c>
      <c r="H388" s="4">
        <v>598.0</v>
      </c>
      <c r="I388" s="4">
        <v>622.0</v>
      </c>
      <c r="J388" s="4">
        <v>1220.0</v>
      </c>
      <c r="K388" s="36" t="s">
        <v>2556</v>
      </c>
    </row>
    <row r="389">
      <c r="A389" s="4">
        <v>2010.0</v>
      </c>
      <c r="B389" s="4" t="s">
        <v>354</v>
      </c>
      <c r="C389" s="4" t="s">
        <v>13</v>
      </c>
      <c r="D389" s="4" t="s">
        <v>398</v>
      </c>
      <c r="E389" s="4">
        <v>32.0</v>
      </c>
      <c r="F389" s="36" t="s">
        <v>2260</v>
      </c>
      <c r="G389" s="4" t="s">
        <v>2589</v>
      </c>
      <c r="H389" s="4">
        <v>546.0</v>
      </c>
      <c r="I389" s="4">
        <v>656.0</v>
      </c>
      <c r="J389" s="4">
        <v>1202.0</v>
      </c>
      <c r="K389" s="36" t="s">
        <v>2557</v>
      </c>
    </row>
    <row r="390">
      <c r="A390" s="4">
        <v>2010.0</v>
      </c>
      <c r="B390" s="4" t="s">
        <v>354</v>
      </c>
      <c r="C390" s="4" t="s">
        <v>13</v>
      </c>
      <c r="D390" s="4" t="s">
        <v>398</v>
      </c>
      <c r="E390" s="4">
        <v>33.0</v>
      </c>
      <c r="F390" s="36" t="s">
        <v>1146</v>
      </c>
      <c r="G390" s="4" t="s">
        <v>129</v>
      </c>
      <c r="H390" s="4">
        <v>570.0</v>
      </c>
      <c r="I390" s="4">
        <v>612.0</v>
      </c>
      <c r="J390" s="4">
        <v>1182.0</v>
      </c>
      <c r="K390" s="36" t="s">
        <v>2527</v>
      </c>
    </row>
    <row r="391">
      <c r="A391" s="4">
        <v>2010.0</v>
      </c>
      <c r="B391" s="4" t="s">
        <v>354</v>
      </c>
      <c r="C391" s="4" t="s">
        <v>13</v>
      </c>
      <c r="D391" s="4" t="s">
        <v>398</v>
      </c>
      <c r="E391" s="4">
        <v>34.0</v>
      </c>
      <c r="F391" s="36" t="s">
        <v>969</v>
      </c>
      <c r="G391" s="4" t="s">
        <v>2323</v>
      </c>
      <c r="H391" s="4">
        <v>534.0</v>
      </c>
      <c r="I391" s="4">
        <v>576.0</v>
      </c>
      <c r="J391" s="4">
        <v>1110.0</v>
      </c>
      <c r="K391" s="36" t="s">
        <v>2532</v>
      </c>
    </row>
    <row r="392">
      <c r="A392" s="4">
        <v>2010.0</v>
      </c>
      <c r="B392" s="4" t="s">
        <v>354</v>
      </c>
      <c r="C392" s="4" t="s">
        <v>13</v>
      </c>
      <c r="D392" s="4" t="s">
        <v>398</v>
      </c>
      <c r="E392" s="4">
        <v>35.0</v>
      </c>
      <c r="F392" s="36" t="s">
        <v>2783</v>
      </c>
      <c r="G392" s="4" t="s">
        <v>129</v>
      </c>
      <c r="H392" s="4">
        <v>506.0</v>
      </c>
      <c r="I392" s="4">
        <v>604.0</v>
      </c>
      <c r="J392" s="4">
        <v>1110.0</v>
      </c>
      <c r="K392" s="36" t="s">
        <v>2533</v>
      </c>
    </row>
    <row r="393">
      <c r="A393" s="4">
        <v>2010.0</v>
      </c>
      <c r="B393" s="4" t="s">
        <v>354</v>
      </c>
      <c r="C393" s="4" t="s">
        <v>13</v>
      </c>
      <c r="D393" s="4" t="s">
        <v>398</v>
      </c>
      <c r="E393" s="4">
        <v>36.0</v>
      </c>
      <c r="F393" s="36" t="s">
        <v>2649</v>
      </c>
      <c r="G393" s="4" t="s">
        <v>2746</v>
      </c>
      <c r="H393" s="4">
        <v>532.0</v>
      </c>
      <c r="I393" s="4">
        <v>542.0</v>
      </c>
      <c r="J393" s="4">
        <v>1074.0</v>
      </c>
      <c r="K393" s="36" t="s">
        <v>2532</v>
      </c>
    </row>
    <row r="394">
      <c r="A394" s="4">
        <v>2010.0</v>
      </c>
      <c r="B394" s="4" t="s">
        <v>354</v>
      </c>
      <c r="C394" s="4" t="s">
        <v>13</v>
      </c>
      <c r="D394" s="4" t="s">
        <v>398</v>
      </c>
      <c r="E394" s="4">
        <v>37.0</v>
      </c>
      <c r="F394" s="36" t="s">
        <v>1943</v>
      </c>
      <c r="G394" s="4" t="s">
        <v>2702</v>
      </c>
      <c r="H394" s="4">
        <v>504.0</v>
      </c>
      <c r="I394" s="4">
        <v>562.0</v>
      </c>
      <c r="J394" s="4">
        <v>1066.0</v>
      </c>
      <c r="K394" s="36" t="s">
        <v>2532</v>
      </c>
    </row>
    <row r="395">
      <c r="A395" s="4">
        <v>2010.0</v>
      </c>
      <c r="B395" s="4" t="s">
        <v>354</v>
      </c>
      <c r="C395" s="4" t="s">
        <v>13</v>
      </c>
      <c r="D395" s="4" t="s">
        <v>398</v>
      </c>
      <c r="E395" s="4">
        <v>38.0</v>
      </c>
      <c r="F395" s="36" t="s">
        <v>2784</v>
      </c>
      <c r="G395" s="4" t="s">
        <v>2785</v>
      </c>
      <c r="H395" s="4">
        <v>448.0</v>
      </c>
      <c r="I395" s="4">
        <v>466.0</v>
      </c>
      <c r="J395" s="4">
        <v>914.0</v>
      </c>
      <c r="K395" s="36" t="s">
        <v>2537</v>
      </c>
    </row>
    <row r="396">
      <c r="A396" s="4">
        <v>2010.0</v>
      </c>
      <c r="B396" s="4" t="s">
        <v>354</v>
      </c>
      <c r="C396" s="4" t="s">
        <v>13</v>
      </c>
      <c r="D396" s="4" t="s">
        <v>398</v>
      </c>
      <c r="E396" s="4">
        <v>39.0</v>
      </c>
      <c r="F396" s="36" t="s">
        <v>1899</v>
      </c>
      <c r="G396" s="4" t="s">
        <v>2702</v>
      </c>
      <c r="H396" s="4">
        <v>340.0</v>
      </c>
      <c r="I396" s="4">
        <v>484.0</v>
      </c>
      <c r="J396" s="4">
        <v>824.0</v>
      </c>
      <c r="K396" s="36" t="s">
        <v>2537</v>
      </c>
    </row>
    <row r="397">
      <c r="A397" s="4">
        <v>2010.0</v>
      </c>
      <c r="B397" s="4" t="s">
        <v>354</v>
      </c>
      <c r="C397" s="4" t="s">
        <v>13</v>
      </c>
      <c r="D397" s="4" t="s">
        <v>398</v>
      </c>
      <c r="E397" s="4">
        <v>40.0</v>
      </c>
      <c r="F397" s="36" t="s">
        <v>2786</v>
      </c>
      <c r="G397" s="4" t="s">
        <v>2787</v>
      </c>
      <c r="H397" s="4">
        <v>656.0</v>
      </c>
      <c r="J397" s="4">
        <v>656.0</v>
      </c>
      <c r="K397" s="36" t="s">
        <v>2530</v>
      </c>
    </row>
    <row r="398">
      <c r="A398" s="4">
        <v>2010.0</v>
      </c>
      <c r="B398" s="4" t="s">
        <v>354</v>
      </c>
      <c r="C398" s="4" t="s">
        <v>57</v>
      </c>
      <c r="D398" s="4" t="s">
        <v>398</v>
      </c>
      <c r="E398" s="4">
        <v>1.0</v>
      </c>
      <c r="F398" s="36" t="s">
        <v>2265</v>
      </c>
      <c r="G398" s="4" t="s">
        <v>1008</v>
      </c>
      <c r="H398" s="4">
        <v>662.0</v>
      </c>
      <c r="I398" s="4">
        <v>758.0</v>
      </c>
      <c r="J398" s="4">
        <v>1420.0</v>
      </c>
      <c r="K398" s="36" t="s">
        <v>2595</v>
      </c>
    </row>
    <row r="399">
      <c r="A399" s="4">
        <v>2010.0</v>
      </c>
      <c r="B399" s="4" t="s">
        <v>354</v>
      </c>
      <c r="C399" s="4" t="s">
        <v>57</v>
      </c>
      <c r="D399" s="4" t="s">
        <v>398</v>
      </c>
      <c r="E399" s="4">
        <v>2.0</v>
      </c>
      <c r="F399" s="36" t="s">
        <v>2788</v>
      </c>
      <c r="G399" s="4" t="s">
        <v>95</v>
      </c>
      <c r="H399" s="4">
        <v>658.0</v>
      </c>
      <c r="I399" s="4">
        <v>696.0</v>
      </c>
      <c r="J399" s="4">
        <v>1354.0</v>
      </c>
      <c r="K399" s="36" t="s">
        <v>2620</v>
      </c>
    </row>
    <row r="400">
      <c r="A400" s="4">
        <v>2010.0</v>
      </c>
      <c r="B400" s="4" t="s">
        <v>354</v>
      </c>
      <c r="C400" s="4" t="s">
        <v>57</v>
      </c>
      <c r="D400" s="4" t="s">
        <v>398</v>
      </c>
      <c r="E400" s="4">
        <v>3.0</v>
      </c>
      <c r="F400" s="36" t="s">
        <v>498</v>
      </c>
      <c r="G400" s="4" t="s">
        <v>2432</v>
      </c>
      <c r="H400" s="4">
        <v>626.0</v>
      </c>
      <c r="I400" s="4">
        <v>720.0</v>
      </c>
      <c r="J400" s="4">
        <v>1346.0</v>
      </c>
      <c r="K400" s="36" t="s">
        <v>2602</v>
      </c>
    </row>
    <row r="401">
      <c r="A401" s="4">
        <v>2010.0</v>
      </c>
      <c r="B401" s="4" t="s">
        <v>354</v>
      </c>
      <c r="C401" s="4" t="s">
        <v>57</v>
      </c>
      <c r="D401" s="4" t="s">
        <v>398</v>
      </c>
      <c r="E401" s="4">
        <v>4.0</v>
      </c>
      <c r="F401" s="36" t="s">
        <v>117</v>
      </c>
      <c r="G401" s="4" t="s">
        <v>24</v>
      </c>
      <c r="H401" s="4">
        <v>588.0</v>
      </c>
      <c r="I401" s="4">
        <v>656.0</v>
      </c>
      <c r="J401" s="4">
        <v>1244.0</v>
      </c>
      <c r="K401" s="36" t="s">
        <v>2558</v>
      </c>
    </row>
    <row r="402">
      <c r="A402" s="4">
        <v>2010.0</v>
      </c>
      <c r="B402" s="4" t="s">
        <v>354</v>
      </c>
      <c r="C402" s="4" t="s">
        <v>57</v>
      </c>
      <c r="D402" s="4" t="s">
        <v>398</v>
      </c>
      <c r="E402" s="4">
        <v>5.0</v>
      </c>
      <c r="F402" s="36" t="s">
        <v>2789</v>
      </c>
      <c r="G402" s="4" t="s">
        <v>129</v>
      </c>
      <c r="H402" s="4">
        <v>518.0</v>
      </c>
      <c r="I402" s="4">
        <v>634.0</v>
      </c>
      <c r="J402" s="4">
        <v>1152.0</v>
      </c>
      <c r="K402" s="36" t="s">
        <v>2531</v>
      </c>
    </row>
    <row r="403">
      <c r="A403" s="4">
        <v>2010.0</v>
      </c>
      <c r="B403" s="4" t="s">
        <v>354</v>
      </c>
      <c r="C403" s="4" t="s">
        <v>57</v>
      </c>
      <c r="D403" s="4" t="s">
        <v>398</v>
      </c>
      <c r="E403" s="4">
        <v>6.0</v>
      </c>
      <c r="F403" s="36" t="s">
        <v>2701</v>
      </c>
      <c r="G403" s="4" t="s">
        <v>2049</v>
      </c>
      <c r="H403" s="4">
        <v>538.0</v>
      </c>
      <c r="I403" s="4">
        <v>546.0</v>
      </c>
      <c r="J403" s="4">
        <v>1084.0</v>
      </c>
      <c r="K403" s="36" t="s">
        <v>2533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63"/>
    <col customWidth="1" min="2" max="2" width="4.75"/>
    <col customWidth="1" min="3" max="3" width="5.13"/>
    <col customWidth="1" min="4" max="4" width="7.25"/>
    <col customWidth="1" min="5" max="5" width="2.88"/>
    <col customWidth="1" min="6" max="6" width="19.75"/>
    <col customWidth="1" min="7" max="7" width="20.88"/>
    <col customWidth="1" min="8" max="9" width="5.38"/>
    <col customWidth="1" min="10" max="11" width="4.75"/>
    <col customWidth="1" min="12" max="13" width="8.13"/>
    <col customWidth="1" min="14" max="14" width="9.0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4" t="s">
        <v>11</v>
      </c>
    </row>
    <row r="2">
      <c r="A2" s="4">
        <v>2011.0</v>
      </c>
      <c r="B2" s="4" t="s">
        <v>12</v>
      </c>
      <c r="C2" s="4" t="s">
        <v>13</v>
      </c>
      <c r="D2" s="4" t="s">
        <v>14</v>
      </c>
      <c r="E2" s="4">
        <v>1.0</v>
      </c>
      <c r="F2" s="36" t="s">
        <v>1703</v>
      </c>
      <c r="G2" s="4" t="s">
        <v>1947</v>
      </c>
      <c r="H2" s="4">
        <v>816.0</v>
      </c>
      <c r="I2" s="4">
        <v>662.0</v>
      </c>
      <c r="J2" s="4">
        <v>1478.0</v>
      </c>
      <c r="K2" s="36" t="s">
        <v>2595</v>
      </c>
    </row>
    <row r="3">
      <c r="A3" s="4">
        <v>2011.0</v>
      </c>
      <c r="B3" s="4" t="s">
        <v>12</v>
      </c>
      <c r="C3" s="4" t="s">
        <v>13</v>
      </c>
      <c r="D3" s="4" t="s">
        <v>14</v>
      </c>
      <c r="E3" s="4">
        <v>2.0</v>
      </c>
      <c r="F3" s="36" t="s">
        <v>2790</v>
      </c>
      <c r="G3" s="4" t="s">
        <v>2273</v>
      </c>
      <c r="H3" s="4">
        <v>752.0</v>
      </c>
      <c r="I3" s="4">
        <v>694.0</v>
      </c>
      <c r="J3" s="4">
        <v>1446.0</v>
      </c>
      <c r="K3" s="36" t="s">
        <v>2559</v>
      </c>
    </row>
    <row r="4">
      <c r="A4" s="4">
        <v>2011.0</v>
      </c>
      <c r="B4" s="4" t="s">
        <v>12</v>
      </c>
      <c r="C4" s="4" t="s">
        <v>13</v>
      </c>
      <c r="D4" s="4" t="s">
        <v>14</v>
      </c>
      <c r="E4" s="4">
        <v>3.0</v>
      </c>
      <c r="F4" s="36" t="s">
        <v>1390</v>
      </c>
      <c r="G4" s="4" t="s">
        <v>2791</v>
      </c>
      <c r="H4" s="4">
        <v>730.0</v>
      </c>
      <c r="I4" s="4">
        <v>706.0</v>
      </c>
      <c r="J4" s="4">
        <v>1436.0</v>
      </c>
      <c r="K4" s="36" t="s">
        <v>2555</v>
      </c>
    </row>
    <row r="5">
      <c r="A5" s="4">
        <v>2011.0</v>
      </c>
      <c r="B5" s="4" t="s">
        <v>12</v>
      </c>
      <c r="C5" s="4" t="s">
        <v>13</v>
      </c>
      <c r="D5" s="4" t="s">
        <v>14</v>
      </c>
      <c r="E5" s="4">
        <v>4.0</v>
      </c>
      <c r="F5" s="36" t="s">
        <v>1847</v>
      </c>
      <c r="G5" s="4" t="s">
        <v>2529</v>
      </c>
      <c r="H5" s="4">
        <v>756.0</v>
      </c>
      <c r="I5" s="4">
        <v>664.0</v>
      </c>
      <c r="J5" s="4">
        <v>1420.0</v>
      </c>
      <c r="K5" s="36" t="s">
        <v>2620</v>
      </c>
    </row>
    <row r="6">
      <c r="A6" s="4">
        <v>2011.0</v>
      </c>
      <c r="B6" s="4" t="s">
        <v>12</v>
      </c>
      <c r="C6" s="4" t="s">
        <v>13</v>
      </c>
      <c r="D6" s="4" t="s">
        <v>14</v>
      </c>
      <c r="E6" s="4">
        <v>5.0</v>
      </c>
      <c r="F6" s="36" t="s">
        <v>2444</v>
      </c>
      <c r="G6" s="4" t="s">
        <v>135</v>
      </c>
      <c r="H6" s="4">
        <v>724.0</v>
      </c>
      <c r="I6" s="4">
        <v>680.0</v>
      </c>
      <c r="J6" s="4">
        <v>1404.0</v>
      </c>
      <c r="K6" s="36" t="s">
        <v>2527</v>
      </c>
    </row>
    <row r="7">
      <c r="A7" s="4">
        <v>2011.0</v>
      </c>
      <c r="B7" s="4" t="s">
        <v>12</v>
      </c>
      <c r="C7" s="4" t="s">
        <v>13</v>
      </c>
      <c r="D7" s="4" t="s">
        <v>14</v>
      </c>
      <c r="E7" s="4">
        <v>6.0</v>
      </c>
      <c r="F7" s="36" t="s">
        <v>1551</v>
      </c>
      <c r="G7" s="4" t="s">
        <v>2791</v>
      </c>
      <c r="H7" s="4">
        <v>740.0</v>
      </c>
      <c r="I7" s="4">
        <v>662.0</v>
      </c>
      <c r="J7" s="4">
        <v>1402.0</v>
      </c>
      <c r="K7" s="36" t="s">
        <v>2558</v>
      </c>
    </row>
    <row r="8">
      <c r="A8" s="4">
        <v>2011.0</v>
      </c>
      <c r="B8" s="4" t="s">
        <v>12</v>
      </c>
      <c r="C8" s="4" t="s">
        <v>13</v>
      </c>
      <c r="D8" s="4" t="s">
        <v>14</v>
      </c>
      <c r="E8" s="4">
        <v>7.0</v>
      </c>
      <c r="F8" s="36" t="s">
        <v>301</v>
      </c>
      <c r="G8" s="4" t="s">
        <v>1754</v>
      </c>
      <c r="H8" s="4">
        <v>726.0</v>
      </c>
      <c r="I8" s="4">
        <v>662.0</v>
      </c>
      <c r="J8" s="4">
        <v>1388.0</v>
      </c>
      <c r="K8" s="36" t="s">
        <v>2602</v>
      </c>
    </row>
    <row r="9">
      <c r="A9" s="4">
        <v>2011.0</v>
      </c>
      <c r="B9" s="4" t="s">
        <v>12</v>
      </c>
      <c r="C9" s="4" t="s">
        <v>13</v>
      </c>
      <c r="D9" s="4" t="s">
        <v>14</v>
      </c>
      <c r="E9" s="4">
        <v>8.0</v>
      </c>
      <c r="F9" s="36" t="s">
        <v>401</v>
      </c>
      <c r="G9" s="4" t="s">
        <v>2182</v>
      </c>
      <c r="H9" s="4">
        <v>706.0</v>
      </c>
      <c r="I9" s="4">
        <v>668.0</v>
      </c>
      <c r="J9" s="4">
        <v>1374.0</v>
      </c>
      <c r="K9" s="36" t="s">
        <v>2528</v>
      </c>
    </row>
    <row r="10">
      <c r="A10" s="4">
        <v>2011.0</v>
      </c>
      <c r="B10" s="4" t="s">
        <v>12</v>
      </c>
      <c r="C10" s="4" t="s">
        <v>13</v>
      </c>
      <c r="D10" s="4" t="s">
        <v>14</v>
      </c>
      <c r="E10" s="4">
        <v>9.0</v>
      </c>
      <c r="F10" s="36" t="s">
        <v>2535</v>
      </c>
      <c r="G10" s="4" t="s">
        <v>1966</v>
      </c>
      <c r="H10" s="4">
        <v>704.0</v>
      </c>
      <c r="I10" s="4">
        <v>620.0</v>
      </c>
      <c r="J10" s="4">
        <v>1324.0</v>
      </c>
      <c r="K10" s="36" t="s">
        <v>2556</v>
      </c>
    </row>
    <row r="11">
      <c r="A11" s="4">
        <v>2011.0</v>
      </c>
      <c r="B11" s="4" t="s">
        <v>12</v>
      </c>
      <c r="C11" s="4" t="s">
        <v>13</v>
      </c>
      <c r="D11" s="4" t="s">
        <v>14</v>
      </c>
      <c r="E11" s="4">
        <v>10.0</v>
      </c>
      <c r="F11" s="36" t="s">
        <v>2542</v>
      </c>
      <c r="G11" s="4" t="s">
        <v>56</v>
      </c>
      <c r="H11" s="4">
        <v>696.0</v>
      </c>
      <c r="I11" s="4">
        <v>620.0</v>
      </c>
      <c r="J11" s="4">
        <v>1316.0</v>
      </c>
      <c r="K11" s="36" t="s">
        <v>2528</v>
      </c>
    </row>
    <row r="12">
      <c r="A12" s="4">
        <v>2011.0</v>
      </c>
      <c r="B12" s="4" t="s">
        <v>12</v>
      </c>
      <c r="C12" s="4" t="s">
        <v>13</v>
      </c>
      <c r="D12" s="4" t="s">
        <v>14</v>
      </c>
      <c r="E12" s="4">
        <v>11.0</v>
      </c>
      <c r="F12" s="36" t="s">
        <v>590</v>
      </c>
      <c r="G12" s="4" t="s">
        <v>1588</v>
      </c>
      <c r="H12" s="4">
        <v>694.0</v>
      </c>
      <c r="I12" s="4">
        <v>596.0</v>
      </c>
      <c r="J12" s="4">
        <v>1290.0</v>
      </c>
      <c r="K12" s="36" t="s">
        <v>2556</v>
      </c>
    </row>
    <row r="13">
      <c r="A13" s="4">
        <v>2011.0</v>
      </c>
      <c r="B13" s="4" t="s">
        <v>12</v>
      </c>
      <c r="C13" s="4" t="s">
        <v>13</v>
      </c>
      <c r="D13" s="4" t="s">
        <v>14</v>
      </c>
      <c r="E13" s="4">
        <v>12.0</v>
      </c>
      <c r="F13" s="36" t="s">
        <v>2704</v>
      </c>
      <c r="G13" s="4" t="s">
        <v>1962</v>
      </c>
      <c r="H13" s="4">
        <v>702.0</v>
      </c>
      <c r="I13" s="4">
        <v>578.0</v>
      </c>
      <c r="J13" s="4">
        <v>1280.0</v>
      </c>
      <c r="K13" s="36" t="s">
        <v>2528</v>
      </c>
    </row>
    <row r="14">
      <c r="A14" s="4">
        <v>2011.0</v>
      </c>
      <c r="B14" s="4" t="s">
        <v>12</v>
      </c>
      <c r="C14" s="4" t="s">
        <v>13</v>
      </c>
      <c r="D14" s="4" t="s">
        <v>14</v>
      </c>
      <c r="E14" s="4">
        <v>13.0</v>
      </c>
      <c r="F14" s="36" t="s">
        <v>2374</v>
      </c>
      <c r="G14" s="4" t="s">
        <v>2273</v>
      </c>
      <c r="H14" s="4">
        <v>688.0</v>
      </c>
      <c r="I14" s="4">
        <v>590.0</v>
      </c>
      <c r="J14" s="4">
        <v>1278.0</v>
      </c>
      <c r="K14" s="36" t="s">
        <v>2557</v>
      </c>
    </row>
    <row r="15">
      <c r="A15" s="4">
        <v>2011.0</v>
      </c>
      <c r="B15" s="4" t="s">
        <v>12</v>
      </c>
      <c r="C15" s="4" t="s">
        <v>13</v>
      </c>
      <c r="D15" s="4" t="s">
        <v>14</v>
      </c>
      <c r="E15" s="4">
        <v>14.0</v>
      </c>
      <c r="F15" s="36" t="s">
        <v>638</v>
      </c>
      <c r="G15" s="4" t="s">
        <v>2134</v>
      </c>
      <c r="H15" s="4">
        <v>698.0</v>
      </c>
      <c r="I15" s="4">
        <v>578.0</v>
      </c>
      <c r="J15" s="4">
        <v>1276.0</v>
      </c>
      <c r="K15" s="36" t="s">
        <v>2557</v>
      </c>
    </row>
    <row r="16">
      <c r="A16" s="4">
        <v>2011.0</v>
      </c>
      <c r="B16" s="4" t="s">
        <v>12</v>
      </c>
      <c r="C16" s="4" t="s">
        <v>13</v>
      </c>
      <c r="D16" s="4" t="s">
        <v>14</v>
      </c>
      <c r="E16" s="4">
        <v>15.0</v>
      </c>
      <c r="F16" s="36" t="s">
        <v>1612</v>
      </c>
      <c r="G16" s="4" t="s">
        <v>1754</v>
      </c>
      <c r="H16" s="4">
        <v>690.0</v>
      </c>
      <c r="I16" s="4">
        <v>586.0</v>
      </c>
      <c r="J16" s="4">
        <v>1276.0</v>
      </c>
      <c r="K16" s="36" t="s">
        <v>2530</v>
      </c>
    </row>
    <row r="17">
      <c r="A17" s="4">
        <v>2011.0</v>
      </c>
      <c r="B17" s="4" t="s">
        <v>12</v>
      </c>
      <c r="C17" s="4" t="s">
        <v>13</v>
      </c>
      <c r="D17" s="4" t="s">
        <v>14</v>
      </c>
      <c r="E17" s="4">
        <v>16.0</v>
      </c>
      <c r="F17" s="36" t="s">
        <v>34</v>
      </c>
      <c r="G17" s="4" t="s">
        <v>1754</v>
      </c>
      <c r="H17" s="4">
        <v>690.0</v>
      </c>
      <c r="I17" s="4">
        <v>576.0</v>
      </c>
      <c r="J17" s="4">
        <v>1266.0</v>
      </c>
      <c r="K17" s="36" t="s">
        <v>2530</v>
      </c>
    </row>
    <row r="18">
      <c r="A18" s="4">
        <v>2011.0</v>
      </c>
      <c r="B18" s="4" t="s">
        <v>12</v>
      </c>
      <c r="C18" s="4" t="s">
        <v>13</v>
      </c>
      <c r="D18" s="4" t="s">
        <v>14</v>
      </c>
      <c r="E18" s="4">
        <v>17.0</v>
      </c>
      <c r="F18" s="36" t="s">
        <v>400</v>
      </c>
      <c r="G18" s="4" t="s">
        <v>1956</v>
      </c>
      <c r="H18" s="4">
        <v>626.0</v>
      </c>
      <c r="I18" s="4">
        <v>616.0</v>
      </c>
      <c r="J18" s="4">
        <v>1242.0</v>
      </c>
      <c r="K18" s="36" t="s">
        <v>2530</v>
      </c>
    </row>
    <row r="19">
      <c r="A19" s="4">
        <v>2011.0</v>
      </c>
      <c r="B19" s="4" t="s">
        <v>12</v>
      </c>
      <c r="C19" s="4" t="s">
        <v>13</v>
      </c>
      <c r="D19" s="4" t="s">
        <v>14</v>
      </c>
      <c r="E19" s="4">
        <v>18.0</v>
      </c>
      <c r="F19" s="36" t="s">
        <v>2285</v>
      </c>
      <c r="G19" s="4" t="s">
        <v>1945</v>
      </c>
      <c r="H19" s="4">
        <v>638.0</v>
      </c>
      <c r="I19" s="4">
        <v>600.0</v>
      </c>
      <c r="J19" s="4">
        <v>1238.0</v>
      </c>
      <c r="K19" s="36" t="s">
        <v>2538</v>
      </c>
    </row>
    <row r="20">
      <c r="A20" s="4">
        <v>2011.0</v>
      </c>
      <c r="B20" s="4" t="s">
        <v>12</v>
      </c>
      <c r="C20" s="4" t="s">
        <v>13</v>
      </c>
      <c r="D20" s="4" t="s">
        <v>14</v>
      </c>
      <c r="E20" s="4">
        <v>19.0</v>
      </c>
      <c r="F20" s="36" t="s">
        <v>1102</v>
      </c>
      <c r="G20" s="4" t="s">
        <v>129</v>
      </c>
      <c r="H20" s="4">
        <v>700.0</v>
      </c>
      <c r="I20" s="4">
        <v>536.0</v>
      </c>
      <c r="J20" s="4">
        <v>1236.0</v>
      </c>
      <c r="K20" s="36" t="s">
        <v>2557</v>
      </c>
    </row>
    <row r="21">
      <c r="A21" s="4">
        <v>2011.0</v>
      </c>
      <c r="B21" s="4" t="s">
        <v>12</v>
      </c>
      <c r="C21" s="4" t="s">
        <v>13</v>
      </c>
      <c r="D21" s="4" t="s">
        <v>14</v>
      </c>
      <c r="E21" s="4">
        <v>20.0</v>
      </c>
      <c r="F21" s="36" t="s">
        <v>1969</v>
      </c>
      <c r="G21" s="4" t="s">
        <v>1758</v>
      </c>
      <c r="H21" s="4">
        <v>652.0</v>
      </c>
      <c r="I21" s="4">
        <v>584.0</v>
      </c>
      <c r="J21" s="4">
        <v>1236.0</v>
      </c>
      <c r="K21" s="36" t="s">
        <v>2533</v>
      </c>
    </row>
    <row r="22">
      <c r="A22" s="4">
        <v>2011.0</v>
      </c>
      <c r="B22" s="4" t="s">
        <v>12</v>
      </c>
      <c r="C22" s="4" t="s">
        <v>13</v>
      </c>
      <c r="D22" s="4" t="s">
        <v>14</v>
      </c>
      <c r="E22" s="4">
        <v>21.0</v>
      </c>
      <c r="F22" s="36" t="s">
        <v>2540</v>
      </c>
      <c r="G22" s="4" t="s">
        <v>2107</v>
      </c>
      <c r="H22" s="4">
        <v>674.0</v>
      </c>
      <c r="I22" s="4">
        <v>552.0</v>
      </c>
      <c r="J22" s="4">
        <v>1226.0</v>
      </c>
      <c r="K22" s="36" t="s">
        <v>2557</v>
      </c>
    </row>
    <row r="23">
      <c r="A23" s="4">
        <v>2011.0</v>
      </c>
      <c r="B23" s="4" t="s">
        <v>12</v>
      </c>
      <c r="C23" s="4" t="s">
        <v>13</v>
      </c>
      <c r="D23" s="4" t="s">
        <v>14</v>
      </c>
      <c r="E23" s="4">
        <v>22.0</v>
      </c>
      <c r="F23" s="36" t="s">
        <v>1080</v>
      </c>
      <c r="G23" s="4" t="s">
        <v>1578</v>
      </c>
      <c r="H23" s="4">
        <v>678.0</v>
      </c>
      <c r="I23" s="4">
        <v>548.0</v>
      </c>
      <c r="J23" s="4">
        <v>1226.0</v>
      </c>
      <c r="K23" s="36" t="s">
        <v>2530</v>
      </c>
    </row>
    <row r="24">
      <c r="A24" s="4">
        <v>2011.0</v>
      </c>
      <c r="B24" s="4" t="s">
        <v>12</v>
      </c>
      <c r="C24" s="4" t="s">
        <v>13</v>
      </c>
      <c r="D24" s="4" t="s">
        <v>14</v>
      </c>
      <c r="E24" s="4">
        <v>23.0</v>
      </c>
      <c r="F24" s="36" t="s">
        <v>247</v>
      </c>
      <c r="G24" s="4" t="s">
        <v>1122</v>
      </c>
      <c r="H24" s="4">
        <v>640.0</v>
      </c>
      <c r="I24" s="4">
        <v>586.0</v>
      </c>
      <c r="J24" s="4">
        <v>1226.0</v>
      </c>
      <c r="K24" s="36" t="s">
        <v>2538</v>
      </c>
    </row>
    <row r="25">
      <c r="A25" s="4">
        <v>2011.0</v>
      </c>
      <c r="B25" s="4" t="s">
        <v>12</v>
      </c>
      <c r="C25" s="4" t="s">
        <v>13</v>
      </c>
      <c r="D25" s="4" t="s">
        <v>14</v>
      </c>
      <c r="E25" s="4">
        <v>24.0</v>
      </c>
      <c r="F25" s="36" t="s">
        <v>2138</v>
      </c>
      <c r="G25" s="4" t="s">
        <v>2134</v>
      </c>
      <c r="H25" s="4">
        <v>656.0</v>
      </c>
      <c r="I25" s="4">
        <v>568.0</v>
      </c>
      <c r="J25" s="4">
        <v>1224.0</v>
      </c>
      <c r="K25" s="36" t="s">
        <v>2557</v>
      </c>
    </row>
    <row r="26">
      <c r="A26" s="4">
        <v>2011.0</v>
      </c>
      <c r="B26" s="4" t="s">
        <v>12</v>
      </c>
      <c r="C26" s="4" t="s">
        <v>13</v>
      </c>
      <c r="D26" s="4" t="s">
        <v>14</v>
      </c>
      <c r="E26" s="4">
        <v>25.0</v>
      </c>
      <c r="F26" s="36" t="s">
        <v>1967</v>
      </c>
      <c r="G26" s="4" t="s">
        <v>1968</v>
      </c>
      <c r="H26" s="4">
        <v>616.0</v>
      </c>
      <c r="I26" s="4">
        <v>606.0</v>
      </c>
      <c r="J26" s="4">
        <v>1222.0</v>
      </c>
      <c r="K26" s="36" t="s">
        <v>2531</v>
      </c>
    </row>
    <row r="27">
      <c r="A27" s="4">
        <v>2011.0</v>
      </c>
      <c r="B27" s="4" t="s">
        <v>12</v>
      </c>
      <c r="C27" s="4" t="s">
        <v>13</v>
      </c>
      <c r="D27" s="4" t="s">
        <v>14</v>
      </c>
      <c r="E27" s="4">
        <v>26.0</v>
      </c>
      <c r="F27" s="36" t="s">
        <v>2792</v>
      </c>
      <c r="G27" s="4" t="s">
        <v>31</v>
      </c>
      <c r="H27" s="4">
        <v>650.0</v>
      </c>
      <c r="I27" s="4">
        <v>548.0</v>
      </c>
      <c r="J27" s="4">
        <v>1198.0</v>
      </c>
      <c r="K27" s="36" t="s">
        <v>2532</v>
      </c>
    </row>
    <row r="28">
      <c r="A28" s="4">
        <v>2011.0</v>
      </c>
      <c r="B28" s="4" t="s">
        <v>12</v>
      </c>
      <c r="C28" s="4" t="s">
        <v>13</v>
      </c>
      <c r="D28" s="4" t="s">
        <v>14</v>
      </c>
      <c r="E28" s="4">
        <v>27.0</v>
      </c>
      <c r="F28" s="36" t="s">
        <v>872</v>
      </c>
      <c r="G28" s="4" t="s">
        <v>129</v>
      </c>
      <c r="H28" s="4">
        <v>644.0</v>
      </c>
      <c r="I28" s="4">
        <v>550.0</v>
      </c>
      <c r="J28" s="4">
        <v>1194.0</v>
      </c>
      <c r="K28" s="36" t="s">
        <v>2557</v>
      </c>
    </row>
    <row r="29">
      <c r="A29" s="4">
        <v>2011.0</v>
      </c>
      <c r="B29" s="4" t="s">
        <v>12</v>
      </c>
      <c r="C29" s="4" t="s">
        <v>13</v>
      </c>
      <c r="D29" s="4" t="s">
        <v>14</v>
      </c>
      <c r="E29" s="4">
        <v>28.0</v>
      </c>
      <c r="F29" s="36" t="s">
        <v>1103</v>
      </c>
      <c r="G29" s="4" t="s">
        <v>1956</v>
      </c>
      <c r="H29" s="4">
        <v>632.0</v>
      </c>
      <c r="I29" s="4">
        <v>556.0</v>
      </c>
      <c r="J29" s="4">
        <v>1188.0</v>
      </c>
      <c r="K29" s="36" t="s">
        <v>2532</v>
      </c>
    </row>
    <row r="30">
      <c r="A30" s="4">
        <v>2011.0</v>
      </c>
      <c r="B30" s="4" t="s">
        <v>12</v>
      </c>
      <c r="C30" s="4" t="s">
        <v>13</v>
      </c>
      <c r="D30" s="4" t="s">
        <v>14</v>
      </c>
      <c r="E30" s="4">
        <v>29.0</v>
      </c>
      <c r="F30" s="36" t="s">
        <v>2793</v>
      </c>
      <c r="G30" s="4" t="s">
        <v>1956</v>
      </c>
      <c r="H30" s="4">
        <v>610.0</v>
      </c>
      <c r="I30" s="4">
        <v>574.0</v>
      </c>
      <c r="J30" s="4">
        <v>1184.0</v>
      </c>
      <c r="K30" s="36" t="s">
        <v>2557</v>
      </c>
    </row>
    <row r="31">
      <c r="A31" s="4">
        <v>2011.0</v>
      </c>
      <c r="B31" s="4" t="s">
        <v>12</v>
      </c>
      <c r="C31" s="4" t="s">
        <v>13</v>
      </c>
      <c r="D31" s="4" t="s">
        <v>14</v>
      </c>
      <c r="E31" s="4">
        <v>30.0</v>
      </c>
      <c r="F31" s="36" t="s">
        <v>2794</v>
      </c>
      <c r="G31" s="4" t="s">
        <v>1975</v>
      </c>
      <c r="H31" s="4">
        <v>672.0</v>
      </c>
      <c r="I31" s="4">
        <v>510.0</v>
      </c>
      <c r="J31" s="4">
        <v>1182.0</v>
      </c>
      <c r="K31" s="36" t="s">
        <v>2557</v>
      </c>
    </row>
    <row r="32">
      <c r="A32" s="4">
        <v>2011.0</v>
      </c>
      <c r="B32" s="4" t="s">
        <v>12</v>
      </c>
      <c r="C32" s="4" t="s">
        <v>13</v>
      </c>
      <c r="D32" s="4" t="s">
        <v>14</v>
      </c>
      <c r="E32" s="4">
        <v>31.0</v>
      </c>
      <c r="F32" s="36" t="s">
        <v>779</v>
      </c>
      <c r="G32" s="4" t="s">
        <v>129</v>
      </c>
      <c r="H32" s="4">
        <v>664.0</v>
      </c>
      <c r="I32" s="4">
        <v>518.0</v>
      </c>
      <c r="J32" s="4">
        <v>1182.0</v>
      </c>
      <c r="K32" s="36" t="s">
        <v>2532</v>
      </c>
    </row>
    <row r="33">
      <c r="A33" s="4">
        <v>2011.0</v>
      </c>
      <c r="B33" s="4" t="s">
        <v>12</v>
      </c>
      <c r="C33" s="4" t="s">
        <v>13</v>
      </c>
      <c r="D33" s="4" t="s">
        <v>14</v>
      </c>
      <c r="E33" s="4">
        <v>32.0</v>
      </c>
      <c r="F33" s="36" t="s">
        <v>513</v>
      </c>
      <c r="G33" s="4" t="s">
        <v>1953</v>
      </c>
      <c r="H33" s="4">
        <v>626.0</v>
      </c>
      <c r="I33" s="4">
        <v>556.0</v>
      </c>
      <c r="J33" s="4">
        <v>1182.0</v>
      </c>
      <c r="K33" s="36" t="s">
        <v>2538</v>
      </c>
    </row>
    <row r="34">
      <c r="A34" s="4">
        <v>2011.0</v>
      </c>
      <c r="B34" s="4" t="s">
        <v>12</v>
      </c>
      <c r="C34" s="4" t="s">
        <v>13</v>
      </c>
      <c r="D34" s="4" t="s">
        <v>14</v>
      </c>
      <c r="E34" s="4">
        <v>33.0</v>
      </c>
      <c r="F34" s="36" t="s">
        <v>2795</v>
      </c>
      <c r="G34" s="4" t="s">
        <v>1754</v>
      </c>
      <c r="H34" s="4">
        <v>652.0</v>
      </c>
      <c r="I34" s="4">
        <v>524.0</v>
      </c>
      <c r="J34" s="4">
        <v>1176.0</v>
      </c>
      <c r="K34" s="36" t="s">
        <v>2557</v>
      </c>
    </row>
    <row r="35">
      <c r="A35" s="4">
        <v>2011.0</v>
      </c>
      <c r="B35" s="4" t="s">
        <v>12</v>
      </c>
      <c r="C35" s="4" t="s">
        <v>13</v>
      </c>
      <c r="D35" s="4" t="s">
        <v>14</v>
      </c>
      <c r="E35" s="4">
        <v>34.0</v>
      </c>
      <c r="F35" s="36" t="s">
        <v>89</v>
      </c>
      <c r="G35" s="4" t="s">
        <v>90</v>
      </c>
      <c r="H35" s="4">
        <v>636.0</v>
      </c>
      <c r="I35" s="4">
        <v>530.0</v>
      </c>
      <c r="J35" s="4">
        <v>1166.0</v>
      </c>
      <c r="K35" s="36" t="s">
        <v>2530</v>
      </c>
    </row>
    <row r="36">
      <c r="A36" s="4">
        <v>2011.0</v>
      </c>
      <c r="B36" s="4" t="s">
        <v>12</v>
      </c>
      <c r="C36" s="4" t="s">
        <v>13</v>
      </c>
      <c r="D36" s="4" t="s">
        <v>14</v>
      </c>
      <c r="E36" s="4">
        <v>35.0</v>
      </c>
      <c r="F36" s="36" t="s">
        <v>2709</v>
      </c>
      <c r="G36" s="4" t="s">
        <v>1061</v>
      </c>
      <c r="H36" s="4">
        <v>596.0</v>
      </c>
      <c r="I36" s="4">
        <v>568.0</v>
      </c>
      <c r="J36" s="4">
        <v>1164.0</v>
      </c>
      <c r="K36" s="36" t="s">
        <v>2531</v>
      </c>
    </row>
    <row r="37">
      <c r="A37" s="4">
        <v>2011.0</v>
      </c>
      <c r="B37" s="4" t="s">
        <v>12</v>
      </c>
      <c r="C37" s="4" t="s">
        <v>13</v>
      </c>
      <c r="D37" s="4" t="s">
        <v>14</v>
      </c>
      <c r="E37" s="4">
        <v>36.0</v>
      </c>
      <c r="F37" s="36" t="s">
        <v>2544</v>
      </c>
      <c r="G37" s="4" t="s">
        <v>2562</v>
      </c>
      <c r="H37" s="4">
        <v>580.0</v>
      </c>
      <c r="I37" s="4">
        <v>572.0</v>
      </c>
      <c r="J37" s="4">
        <v>1152.0</v>
      </c>
      <c r="K37" s="36" t="s">
        <v>2557</v>
      </c>
    </row>
    <row r="38">
      <c r="A38" s="4">
        <v>2011.0</v>
      </c>
      <c r="B38" s="4" t="s">
        <v>12</v>
      </c>
      <c r="C38" s="4" t="s">
        <v>13</v>
      </c>
      <c r="D38" s="4" t="s">
        <v>14</v>
      </c>
      <c r="E38" s="4">
        <v>37.0</v>
      </c>
      <c r="F38" s="36" t="s">
        <v>1846</v>
      </c>
      <c r="G38" s="4" t="s">
        <v>1754</v>
      </c>
      <c r="H38" s="4">
        <v>626.0</v>
      </c>
      <c r="I38" s="4">
        <v>524.0</v>
      </c>
      <c r="J38" s="4">
        <v>1150.0</v>
      </c>
      <c r="K38" s="36" t="s">
        <v>2532</v>
      </c>
    </row>
    <row r="39">
      <c r="A39" s="4">
        <v>2011.0</v>
      </c>
      <c r="B39" s="4" t="s">
        <v>12</v>
      </c>
      <c r="C39" s="4" t="s">
        <v>13</v>
      </c>
      <c r="D39" s="4" t="s">
        <v>14</v>
      </c>
      <c r="E39" s="4">
        <v>38.0</v>
      </c>
      <c r="F39" s="36" t="s">
        <v>826</v>
      </c>
      <c r="G39" s="4" t="s">
        <v>1973</v>
      </c>
      <c r="H39" s="4">
        <v>600.0</v>
      </c>
      <c r="I39" s="4">
        <v>542.0</v>
      </c>
      <c r="J39" s="4">
        <v>1142.0</v>
      </c>
      <c r="K39" s="36" t="s">
        <v>2530</v>
      </c>
    </row>
    <row r="40">
      <c r="A40" s="4">
        <v>2011.0</v>
      </c>
      <c r="B40" s="4" t="s">
        <v>12</v>
      </c>
      <c r="C40" s="4" t="s">
        <v>13</v>
      </c>
      <c r="D40" s="4" t="s">
        <v>14</v>
      </c>
      <c r="E40" s="4">
        <v>39.0</v>
      </c>
      <c r="F40" s="36" t="s">
        <v>2796</v>
      </c>
      <c r="G40" s="4" t="s">
        <v>2797</v>
      </c>
      <c r="H40" s="4">
        <v>630.0</v>
      </c>
      <c r="I40" s="4">
        <v>506.0</v>
      </c>
      <c r="J40" s="4">
        <v>1136.0</v>
      </c>
      <c r="K40" s="36" t="s">
        <v>2532</v>
      </c>
    </row>
    <row r="41">
      <c r="A41" s="4">
        <v>2011.0</v>
      </c>
      <c r="B41" s="4" t="s">
        <v>12</v>
      </c>
      <c r="C41" s="4" t="s">
        <v>13</v>
      </c>
      <c r="D41" s="4" t="s">
        <v>14</v>
      </c>
      <c r="E41" s="36">
        <f t="shared" ref="E41:E42" si="1">40</f>
        <v>40</v>
      </c>
      <c r="F41" s="36" t="s">
        <v>1743</v>
      </c>
      <c r="G41" s="4" t="s">
        <v>654</v>
      </c>
      <c r="H41" s="4">
        <v>640.0</v>
      </c>
      <c r="I41" s="4">
        <v>492.0</v>
      </c>
      <c r="J41" s="4">
        <v>1132.0</v>
      </c>
      <c r="K41" s="36" t="s">
        <v>2538</v>
      </c>
    </row>
    <row r="42">
      <c r="A42" s="4">
        <v>2011.0</v>
      </c>
      <c r="B42" s="4" t="s">
        <v>12</v>
      </c>
      <c r="C42" s="4" t="s">
        <v>13</v>
      </c>
      <c r="D42" s="4" t="s">
        <v>14</v>
      </c>
      <c r="E42" s="36">
        <f t="shared" si="1"/>
        <v>40</v>
      </c>
      <c r="F42" s="36" t="s">
        <v>2220</v>
      </c>
      <c r="G42" s="4" t="s">
        <v>184</v>
      </c>
      <c r="H42" s="4">
        <v>600.0</v>
      </c>
      <c r="I42" s="4">
        <v>532.0</v>
      </c>
      <c r="J42" s="4">
        <v>1132.0</v>
      </c>
      <c r="K42" s="36" t="s">
        <v>2538</v>
      </c>
    </row>
    <row r="43">
      <c r="A43" s="4">
        <v>2011.0</v>
      </c>
      <c r="B43" s="4" t="s">
        <v>12</v>
      </c>
      <c r="C43" s="4" t="s">
        <v>13</v>
      </c>
      <c r="D43" s="4" t="s">
        <v>14</v>
      </c>
      <c r="E43" s="4">
        <v>42.0</v>
      </c>
      <c r="F43" s="36" t="s">
        <v>2798</v>
      </c>
      <c r="G43" s="4" t="s">
        <v>2549</v>
      </c>
      <c r="H43" s="4">
        <v>638.0</v>
      </c>
      <c r="I43" s="4">
        <v>486.0</v>
      </c>
      <c r="J43" s="4">
        <v>1124.0</v>
      </c>
      <c r="K43" s="36" t="s">
        <v>2530</v>
      </c>
    </row>
    <row r="44">
      <c r="A44" s="4">
        <v>2011.0</v>
      </c>
      <c r="B44" s="4" t="s">
        <v>12</v>
      </c>
      <c r="C44" s="4" t="s">
        <v>13</v>
      </c>
      <c r="D44" s="4" t="s">
        <v>14</v>
      </c>
      <c r="E44" s="4">
        <v>43.0</v>
      </c>
      <c r="F44" s="36" t="s">
        <v>2799</v>
      </c>
      <c r="G44" s="4" t="s">
        <v>1754</v>
      </c>
      <c r="H44" s="4">
        <v>588.0</v>
      </c>
      <c r="I44" s="4">
        <v>536.0</v>
      </c>
      <c r="J44" s="4">
        <v>1124.0</v>
      </c>
      <c r="K44" s="36" t="s">
        <v>2533</v>
      </c>
    </row>
    <row r="45">
      <c r="A45" s="4">
        <v>2011.0</v>
      </c>
      <c r="B45" s="4" t="s">
        <v>12</v>
      </c>
      <c r="C45" s="4" t="s">
        <v>13</v>
      </c>
      <c r="D45" s="4" t="s">
        <v>14</v>
      </c>
      <c r="E45" s="4">
        <v>44.0</v>
      </c>
      <c r="F45" s="36" t="s">
        <v>2800</v>
      </c>
      <c r="G45" s="4" t="s">
        <v>2801</v>
      </c>
      <c r="H45" s="4">
        <v>576.0</v>
      </c>
      <c r="I45" s="4">
        <v>546.0</v>
      </c>
      <c r="J45" s="4">
        <v>1122.0</v>
      </c>
      <c r="K45" s="36" t="s">
        <v>2530</v>
      </c>
    </row>
    <row r="46">
      <c r="A46" s="4">
        <v>2011.0</v>
      </c>
      <c r="B46" s="4" t="s">
        <v>12</v>
      </c>
      <c r="C46" s="4" t="s">
        <v>13</v>
      </c>
      <c r="D46" s="4" t="s">
        <v>14</v>
      </c>
      <c r="E46" s="4">
        <v>45.0</v>
      </c>
      <c r="F46" s="36" t="s">
        <v>2696</v>
      </c>
      <c r="G46" s="4" t="s">
        <v>2738</v>
      </c>
      <c r="H46" s="4">
        <v>656.0</v>
      </c>
      <c r="I46" s="4">
        <v>460.0</v>
      </c>
      <c r="J46" s="4">
        <v>1116.0</v>
      </c>
      <c r="K46" s="36" t="s">
        <v>2536</v>
      </c>
    </row>
    <row r="47">
      <c r="A47" s="4">
        <v>2011.0</v>
      </c>
      <c r="B47" s="4" t="s">
        <v>12</v>
      </c>
      <c r="C47" s="4" t="s">
        <v>13</v>
      </c>
      <c r="D47" s="4" t="s">
        <v>14</v>
      </c>
      <c r="E47" s="4">
        <v>46.0</v>
      </c>
      <c r="F47" s="36" t="s">
        <v>2802</v>
      </c>
      <c r="G47" s="4" t="s">
        <v>2791</v>
      </c>
      <c r="H47" s="4">
        <v>604.0</v>
      </c>
      <c r="I47" s="4">
        <v>502.0</v>
      </c>
      <c r="J47" s="4">
        <v>1106.0</v>
      </c>
      <c r="K47" s="36" t="s">
        <v>2530</v>
      </c>
    </row>
    <row r="48">
      <c r="A48" s="4">
        <v>2011.0</v>
      </c>
      <c r="B48" s="4" t="s">
        <v>12</v>
      </c>
      <c r="C48" s="4" t="s">
        <v>13</v>
      </c>
      <c r="D48" s="4" t="s">
        <v>14</v>
      </c>
      <c r="E48" s="4">
        <v>47.0</v>
      </c>
      <c r="F48" s="36" t="s">
        <v>1957</v>
      </c>
      <c r="G48" s="4" t="s">
        <v>1945</v>
      </c>
      <c r="H48" s="4">
        <v>606.0</v>
      </c>
      <c r="I48" s="4">
        <v>484.0</v>
      </c>
      <c r="J48" s="4">
        <v>1090.0</v>
      </c>
      <c r="K48" s="36" t="s">
        <v>2537</v>
      </c>
    </row>
    <row r="49">
      <c r="A49" s="4">
        <v>2011.0</v>
      </c>
      <c r="B49" s="4" t="s">
        <v>12</v>
      </c>
      <c r="C49" s="4" t="s">
        <v>13</v>
      </c>
      <c r="D49" s="4" t="s">
        <v>14</v>
      </c>
      <c r="E49" s="4">
        <v>48.0</v>
      </c>
      <c r="F49" s="36" t="s">
        <v>2803</v>
      </c>
      <c r="G49" s="4" t="s">
        <v>129</v>
      </c>
      <c r="H49" s="4">
        <v>542.0</v>
      </c>
      <c r="I49" s="4">
        <v>520.0</v>
      </c>
      <c r="J49" s="4">
        <v>1062.0</v>
      </c>
      <c r="K49" s="36" t="s">
        <v>2532</v>
      </c>
    </row>
    <row r="50">
      <c r="A50" s="4">
        <v>2011.0</v>
      </c>
      <c r="B50" s="4" t="s">
        <v>12</v>
      </c>
      <c r="C50" s="4" t="s">
        <v>13</v>
      </c>
      <c r="D50" s="4" t="s">
        <v>14</v>
      </c>
      <c r="E50" s="4">
        <v>49.0</v>
      </c>
      <c r="F50" s="36" t="s">
        <v>1978</v>
      </c>
      <c r="G50" s="4" t="s">
        <v>1945</v>
      </c>
      <c r="H50" s="4">
        <v>566.0</v>
      </c>
      <c r="I50" s="4">
        <v>490.0</v>
      </c>
      <c r="J50" s="4">
        <v>1056.0</v>
      </c>
      <c r="K50" s="36" t="s">
        <v>2537</v>
      </c>
    </row>
    <row r="51">
      <c r="A51" s="4">
        <v>2011.0</v>
      </c>
      <c r="B51" s="4" t="s">
        <v>12</v>
      </c>
      <c r="C51" s="4" t="s">
        <v>13</v>
      </c>
      <c r="D51" s="4" t="s">
        <v>14</v>
      </c>
      <c r="E51" s="4">
        <v>50.0</v>
      </c>
      <c r="F51" s="36" t="s">
        <v>1854</v>
      </c>
      <c r="G51" s="4" t="s">
        <v>1975</v>
      </c>
      <c r="H51" s="4">
        <v>600.0</v>
      </c>
      <c r="I51" s="4">
        <v>444.0</v>
      </c>
      <c r="J51" s="4">
        <v>1044.0</v>
      </c>
      <c r="K51" s="36" t="s">
        <v>2531</v>
      </c>
    </row>
    <row r="52">
      <c r="A52" s="4">
        <v>2011.0</v>
      </c>
      <c r="B52" s="4" t="s">
        <v>12</v>
      </c>
      <c r="C52" s="4" t="s">
        <v>13</v>
      </c>
      <c r="D52" s="4" t="s">
        <v>14</v>
      </c>
      <c r="E52" s="4">
        <v>51.0</v>
      </c>
      <c r="F52" s="36" t="s">
        <v>1979</v>
      </c>
      <c r="G52" s="4" t="s">
        <v>1754</v>
      </c>
      <c r="H52" s="4">
        <v>556.0</v>
      </c>
      <c r="I52" s="4">
        <v>470.0</v>
      </c>
      <c r="J52" s="4">
        <v>1026.0</v>
      </c>
      <c r="K52" s="36" t="s">
        <v>2543</v>
      </c>
    </row>
    <row r="53">
      <c r="A53" s="4">
        <v>2011.0</v>
      </c>
      <c r="B53" s="4" t="s">
        <v>12</v>
      </c>
      <c r="C53" s="4" t="s">
        <v>13</v>
      </c>
      <c r="D53" s="4" t="s">
        <v>14</v>
      </c>
      <c r="E53" s="4">
        <v>52.0</v>
      </c>
      <c r="F53" s="36" t="s">
        <v>1341</v>
      </c>
      <c r="G53" s="4" t="s">
        <v>1966</v>
      </c>
      <c r="H53" s="4">
        <v>576.0</v>
      </c>
      <c r="I53" s="4">
        <v>446.0</v>
      </c>
      <c r="J53" s="4">
        <v>1022.0</v>
      </c>
      <c r="K53" s="36" t="s">
        <v>2536</v>
      </c>
    </row>
    <row r="54">
      <c r="A54" s="4">
        <v>2011.0</v>
      </c>
      <c r="B54" s="4" t="s">
        <v>12</v>
      </c>
      <c r="C54" s="4" t="s">
        <v>13</v>
      </c>
      <c r="D54" s="4" t="s">
        <v>14</v>
      </c>
      <c r="E54" s="4">
        <v>53.0</v>
      </c>
      <c r="F54" s="36" t="s">
        <v>52</v>
      </c>
      <c r="G54" s="4" t="s">
        <v>53</v>
      </c>
      <c r="H54" s="4">
        <v>560.0</v>
      </c>
      <c r="I54" s="4">
        <v>460.0</v>
      </c>
      <c r="J54" s="4">
        <v>1020.0</v>
      </c>
      <c r="K54" s="36" t="s">
        <v>2533</v>
      </c>
    </row>
    <row r="55">
      <c r="A55" s="4">
        <v>2011.0</v>
      </c>
      <c r="B55" s="4" t="s">
        <v>12</v>
      </c>
      <c r="C55" s="4" t="s">
        <v>13</v>
      </c>
      <c r="D55" s="4" t="s">
        <v>14</v>
      </c>
      <c r="E55" s="4">
        <v>54.0</v>
      </c>
      <c r="F55" s="36" t="s">
        <v>40</v>
      </c>
      <c r="G55" s="4" t="s">
        <v>1966</v>
      </c>
      <c r="H55" s="4">
        <v>568.0</v>
      </c>
      <c r="I55" s="4">
        <v>444.0</v>
      </c>
      <c r="J55" s="4">
        <v>1012.0</v>
      </c>
      <c r="K55" s="36" t="s">
        <v>2528</v>
      </c>
    </row>
    <row r="56">
      <c r="A56" s="4">
        <v>2011.0</v>
      </c>
      <c r="B56" s="4" t="s">
        <v>12</v>
      </c>
      <c r="C56" s="4" t="s">
        <v>13</v>
      </c>
      <c r="D56" s="4" t="s">
        <v>14</v>
      </c>
      <c r="E56" s="4">
        <v>55.0</v>
      </c>
      <c r="F56" s="36" t="s">
        <v>2804</v>
      </c>
      <c r="G56" s="4" t="s">
        <v>2734</v>
      </c>
      <c r="H56" s="4">
        <v>564.0</v>
      </c>
      <c r="I56" s="4">
        <v>446.0</v>
      </c>
      <c r="J56" s="4">
        <v>1010.0</v>
      </c>
      <c r="K56" s="36" t="s">
        <v>2538</v>
      </c>
    </row>
    <row r="57">
      <c r="A57" s="4">
        <v>2011.0</v>
      </c>
      <c r="B57" s="4" t="s">
        <v>12</v>
      </c>
      <c r="C57" s="4" t="s">
        <v>13</v>
      </c>
      <c r="D57" s="4" t="s">
        <v>14</v>
      </c>
      <c r="E57" s="4">
        <v>56.0</v>
      </c>
      <c r="F57" s="36" t="s">
        <v>2633</v>
      </c>
      <c r="G57" s="4" t="s">
        <v>1945</v>
      </c>
      <c r="H57" s="4">
        <v>504.0</v>
      </c>
      <c r="I57" s="4">
        <v>464.0</v>
      </c>
      <c r="J57" s="4">
        <v>968.0</v>
      </c>
      <c r="K57" s="36" t="s">
        <v>2533</v>
      </c>
    </row>
    <row r="58">
      <c r="A58" s="4">
        <v>2011.0</v>
      </c>
      <c r="B58" s="4" t="s">
        <v>12</v>
      </c>
      <c r="C58" s="4" t="s">
        <v>13</v>
      </c>
      <c r="D58" s="4" t="s">
        <v>14</v>
      </c>
      <c r="E58" s="4">
        <v>57.0</v>
      </c>
      <c r="F58" s="36" t="s">
        <v>1619</v>
      </c>
      <c r="G58" s="4" t="s">
        <v>2172</v>
      </c>
      <c r="H58" s="4">
        <v>552.0</v>
      </c>
      <c r="I58" s="4">
        <v>412.0</v>
      </c>
      <c r="J58" s="4">
        <v>964.0</v>
      </c>
      <c r="K58" s="36" t="s">
        <v>2533</v>
      </c>
    </row>
    <row r="59">
      <c r="A59" s="4">
        <v>2011.0</v>
      </c>
      <c r="B59" s="4" t="s">
        <v>12</v>
      </c>
      <c r="C59" s="4" t="s">
        <v>13</v>
      </c>
      <c r="D59" s="4" t="s">
        <v>14</v>
      </c>
      <c r="E59" s="4">
        <v>58.0</v>
      </c>
      <c r="F59" s="36" t="s">
        <v>2283</v>
      </c>
      <c r="G59" s="4" t="s">
        <v>1754</v>
      </c>
      <c r="H59" s="4">
        <v>524.0</v>
      </c>
      <c r="I59" s="4">
        <v>406.0</v>
      </c>
      <c r="J59" s="4">
        <v>930.0</v>
      </c>
      <c r="K59" s="36" t="s">
        <v>2536</v>
      </c>
    </row>
    <row r="60">
      <c r="A60" s="4">
        <v>2011.0</v>
      </c>
      <c r="B60" s="4" t="s">
        <v>12</v>
      </c>
      <c r="C60" s="4" t="s">
        <v>13</v>
      </c>
      <c r="D60" s="4" t="s">
        <v>14</v>
      </c>
      <c r="E60" s="4">
        <v>59.0</v>
      </c>
      <c r="F60" s="36" t="s">
        <v>2289</v>
      </c>
      <c r="G60" s="4" t="s">
        <v>129</v>
      </c>
      <c r="H60" s="4">
        <v>464.0</v>
      </c>
      <c r="I60" s="4">
        <v>356.0</v>
      </c>
      <c r="J60" s="4">
        <v>820.0</v>
      </c>
      <c r="K60" s="36" t="s">
        <v>2536</v>
      </c>
    </row>
    <row r="61">
      <c r="A61" s="4">
        <v>2011.0</v>
      </c>
      <c r="B61" s="4" t="s">
        <v>12</v>
      </c>
      <c r="C61" s="4" t="s">
        <v>13</v>
      </c>
      <c r="D61" s="4" t="s">
        <v>14</v>
      </c>
      <c r="E61" s="4">
        <v>60.0</v>
      </c>
      <c r="F61" s="36" t="s">
        <v>1189</v>
      </c>
      <c r="G61" s="4" t="s">
        <v>1754</v>
      </c>
      <c r="H61" s="4">
        <v>508.0</v>
      </c>
      <c r="I61" s="4">
        <v>290.0</v>
      </c>
      <c r="J61" s="4">
        <v>798.0</v>
      </c>
    </row>
    <row r="62">
      <c r="A62" s="4">
        <v>2011.0</v>
      </c>
      <c r="B62" s="4" t="s">
        <v>12</v>
      </c>
      <c r="C62" s="4" t="s">
        <v>13</v>
      </c>
      <c r="D62" s="4" t="s">
        <v>14</v>
      </c>
      <c r="E62" s="4">
        <v>61.0</v>
      </c>
      <c r="F62" s="36" t="s">
        <v>1875</v>
      </c>
      <c r="G62" s="4" t="s">
        <v>184</v>
      </c>
      <c r="H62" s="4">
        <v>484.0</v>
      </c>
      <c r="I62" s="4">
        <v>284.0</v>
      </c>
      <c r="J62" s="4">
        <v>768.0</v>
      </c>
      <c r="K62" s="36" t="s">
        <v>2543</v>
      </c>
    </row>
    <row r="63">
      <c r="A63" s="4">
        <v>2011.0</v>
      </c>
      <c r="B63" s="4" t="s">
        <v>12</v>
      </c>
      <c r="C63" s="4" t="s">
        <v>57</v>
      </c>
      <c r="D63" s="4" t="s">
        <v>14</v>
      </c>
      <c r="E63" s="4">
        <v>1.0</v>
      </c>
      <c r="F63" s="36" t="s">
        <v>2222</v>
      </c>
      <c r="G63" s="4" t="s">
        <v>129</v>
      </c>
      <c r="H63" s="4">
        <v>684.0</v>
      </c>
      <c r="I63" s="4">
        <v>548.0</v>
      </c>
      <c r="J63" s="4">
        <v>1232.0</v>
      </c>
      <c r="K63" s="36" t="s">
        <v>2531</v>
      </c>
    </row>
    <row r="64">
      <c r="A64" s="4">
        <v>2011.0</v>
      </c>
      <c r="B64" s="4" t="s">
        <v>12</v>
      </c>
      <c r="C64" s="4" t="s">
        <v>57</v>
      </c>
      <c r="D64" s="4" t="s">
        <v>14</v>
      </c>
      <c r="E64" s="4">
        <v>2.0</v>
      </c>
      <c r="F64" s="36" t="s">
        <v>1625</v>
      </c>
      <c r="G64" s="4" t="s">
        <v>56</v>
      </c>
      <c r="H64" s="4">
        <v>638.0</v>
      </c>
      <c r="I64" s="4">
        <v>592.0</v>
      </c>
      <c r="J64" s="4">
        <v>1230.0</v>
      </c>
      <c r="K64" s="36" t="s">
        <v>2531</v>
      </c>
    </row>
    <row r="65">
      <c r="A65" s="4">
        <v>2011.0</v>
      </c>
      <c r="B65" s="4" t="s">
        <v>12</v>
      </c>
      <c r="C65" s="4" t="s">
        <v>57</v>
      </c>
      <c r="D65" s="4" t="s">
        <v>14</v>
      </c>
      <c r="E65" s="4">
        <v>3.0</v>
      </c>
      <c r="F65" s="36" t="s">
        <v>2805</v>
      </c>
      <c r="G65" s="4" t="s">
        <v>2797</v>
      </c>
      <c r="H65" s="4">
        <v>638.0</v>
      </c>
      <c r="I65" s="4">
        <v>542.0</v>
      </c>
      <c r="J65" s="4">
        <v>1180.0</v>
      </c>
      <c r="K65" s="36" t="s">
        <v>2530</v>
      </c>
    </row>
    <row r="66">
      <c r="A66" s="4">
        <v>2011.0</v>
      </c>
      <c r="B66" s="4" t="s">
        <v>12</v>
      </c>
      <c r="C66" s="4" t="s">
        <v>57</v>
      </c>
      <c r="D66" s="4" t="s">
        <v>14</v>
      </c>
      <c r="E66" s="4">
        <v>4.0</v>
      </c>
      <c r="F66" s="36" t="s">
        <v>1985</v>
      </c>
      <c r="G66" s="4" t="s">
        <v>1968</v>
      </c>
      <c r="H66" s="4">
        <v>630.0</v>
      </c>
      <c r="I66" s="4">
        <v>526.0</v>
      </c>
      <c r="J66" s="4">
        <v>1156.0</v>
      </c>
      <c r="K66" s="36" t="s">
        <v>2530</v>
      </c>
    </row>
    <row r="67">
      <c r="A67" s="4">
        <v>2011.0</v>
      </c>
      <c r="B67" s="4" t="s">
        <v>12</v>
      </c>
      <c r="C67" s="4" t="s">
        <v>57</v>
      </c>
      <c r="D67" s="4" t="s">
        <v>14</v>
      </c>
      <c r="E67" s="4">
        <v>5.0</v>
      </c>
      <c r="F67" s="36" t="s">
        <v>2806</v>
      </c>
      <c r="G67" s="4" t="s">
        <v>1754</v>
      </c>
      <c r="H67" s="4">
        <v>626.0</v>
      </c>
      <c r="I67" s="4">
        <v>524.0</v>
      </c>
      <c r="J67" s="4">
        <v>1150.0</v>
      </c>
      <c r="K67" s="36" t="s">
        <v>2556</v>
      </c>
    </row>
    <row r="68">
      <c r="A68" s="4">
        <v>2011.0</v>
      </c>
      <c r="B68" s="4" t="s">
        <v>12</v>
      </c>
      <c r="C68" s="4" t="s">
        <v>57</v>
      </c>
      <c r="D68" s="4" t="s">
        <v>14</v>
      </c>
      <c r="E68" s="4">
        <v>6.0</v>
      </c>
      <c r="F68" s="36" t="s">
        <v>1916</v>
      </c>
      <c r="G68" s="4" t="s">
        <v>2529</v>
      </c>
      <c r="H68" s="4">
        <v>636.0</v>
      </c>
      <c r="I68" s="4">
        <v>460.0</v>
      </c>
      <c r="J68" s="4">
        <v>1096.0</v>
      </c>
      <c r="K68" s="36" t="s">
        <v>2532</v>
      </c>
    </row>
    <row r="69">
      <c r="A69" s="4">
        <v>2011.0</v>
      </c>
      <c r="B69" s="4" t="s">
        <v>12</v>
      </c>
      <c r="C69" s="4" t="s">
        <v>57</v>
      </c>
      <c r="D69" s="4" t="s">
        <v>14</v>
      </c>
      <c r="E69" s="4">
        <v>7.0</v>
      </c>
      <c r="F69" s="36" t="s">
        <v>2296</v>
      </c>
      <c r="G69" s="4" t="s">
        <v>1754</v>
      </c>
      <c r="H69" s="4">
        <v>618.0</v>
      </c>
      <c r="I69" s="4">
        <v>456.0</v>
      </c>
      <c r="J69" s="4">
        <v>1074.0</v>
      </c>
      <c r="K69" s="36" t="s">
        <v>2530</v>
      </c>
    </row>
    <row r="70">
      <c r="A70" s="4">
        <v>2011.0</v>
      </c>
      <c r="B70" s="4" t="s">
        <v>12</v>
      </c>
      <c r="C70" s="4" t="s">
        <v>57</v>
      </c>
      <c r="D70" s="4" t="s">
        <v>14</v>
      </c>
      <c r="E70" s="4">
        <v>8.0</v>
      </c>
      <c r="F70" s="36" t="s">
        <v>1548</v>
      </c>
      <c r="G70" s="4" t="s">
        <v>1754</v>
      </c>
      <c r="H70" s="4">
        <v>582.0</v>
      </c>
      <c r="I70" s="4">
        <v>490.0</v>
      </c>
      <c r="J70" s="4">
        <v>1072.0</v>
      </c>
      <c r="K70" s="36" t="s">
        <v>2543</v>
      </c>
    </row>
    <row r="71">
      <c r="A71" s="4">
        <v>2011.0</v>
      </c>
      <c r="B71" s="4" t="s">
        <v>12</v>
      </c>
      <c r="C71" s="4" t="s">
        <v>57</v>
      </c>
      <c r="D71" s="4" t="s">
        <v>14</v>
      </c>
      <c r="E71" s="4">
        <v>9.0</v>
      </c>
      <c r="F71" s="36" t="s">
        <v>1045</v>
      </c>
      <c r="G71" s="4" t="s">
        <v>1947</v>
      </c>
      <c r="H71" s="4">
        <v>578.0</v>
      </c>
      <c r="I71" s="4">
        <v>480.0</v>
      </c>
      <c r="J71" s="4">
        <v>1058.0</v>
      </c>
      <c r="K71" s="36" t="s">
        <v>2530</v>
      </c>
    </row>
    <row r="72">
      <c r="A72" s="4">
        <v>2011.0</v>
      </c>
      <c r="B72" s="4" t="s">
        <v>12</v>
      </c>
      <c r="C72" s="4" t="s">
        <v>57</v>
      </c>
      <c r="D72" s="4" t="s">
        <v>14</v>
      </c>
      <c r="E72" s="4">
        <v>10.0</v>
      </c>
      <c r="F72" s="36" t="s">
        <v>2551</v>
      </c>
      <c r="G72" s="4" t="s">
        <v>1945</v>
      </c>
      <c r="H72" s="4">
        <v>558.0</v>
      </c>
      <c r="I72" s="4">
        <v>486.0</v>
      </c>
      <c r="J72" s="4">
        <v>1044.0</v>
      </c>
      <c r="K72" s="36" t="s">
        <v>2533</v>
      </c>
    </row>
    <row r="73">
      <c r="A73" s="4">
        <v>2011.0</v>
      </c>
      <c r="B73" s="4" t="s">
        <v>12</v>
      </c>
      <c r="C73" s="4" t="s">
        <v>57</v>
      </c>
      <c r="D73" s="4" t="s">
        <v>14</v>
      </c>
      <c r="E73" s="4">
        <v>11.0</v>
      </c>
      <c r="F73" s="36" t="s">
        <v>2807</v>
      </c>
      <c r="G73" s="4" t="s">
        <v>1588</v>
      </c>
      <c r="H73" s="4">
        <v>620.0</v>
      </c>
      <c r="I73" s="4">
        <v>422.0</v>
      </c>
      <c r="J73" s="4">
        <v>1042.0</v>
      </c>
      <c r="K73" s="36" t="s">
        <v>2538</v>
      </c>
    </row>
    <row r="74">
      <c r="A74" s="4">
        <v>2011.0</v>
      </c>
      <c r="B74" s="4" t="s">
        <v>12</v>
      </c>
      <c r="C74" s="4" t="s">
        <v>57</v>
      </c>
      <c r="D74" s="4" t="s">
        <v>14</v>
      </c>
      <c r="E74" s="4">
        <v>12.0</v>
      </c>
      <c r="F74" s="36" t="s">
        <v>1919</v>
      </c>
      <c r="G74" s="4" t="s">
        <v>1888</v>
      </c>
      <c r="H74" s="4">
        <v>556.0</v>
      </c>
      <c r="I74" s="4">
        <v>486.0</v>
      </c>
      <c r="J74" s="4">
        <v>1042.0</v>
      </c>
      <c r="K74" s="36" t="s">
        <v>2533</v>
      </c>
    </row>
    <row r="75">
      <c r="A75" s="4">
        <v>2011.0</v>
      </c>
      <c r="B75" s="4" t="s">
        <v>12</v>
      </c>
      <c r="C75" s="4" t="s">
        <v>57</v>
      </c>
      <c r="D75" s="4" t="s">
        <v>14</v>
      </c>
      <c r="E75" s="4">
        <v>13.0</v>
      </c>
      <c r="F75" s="36" t="s">
        <v>1993</v>
      </c>
      <c r="G75" s="4" t="s">
        <v>1754</v>
      </c>
      <c r="H75" s="4">
        <v>542.0</v>
      </c>
      <c r="I75" s="4">
        <v>454.0</v>
      </c>
      <c r="J75" s="4">
        <v>996.0</v>
      </c>
      <c r="K75" s="36" t="s">
        <v>2537</v>
      </c>
    </row>
    <row r="76">
      <c r="A76" s="4">
        <v>2011.0</v>
      </c>
      <c r="B76" s="4" t="s">
        <v>12</v>
      </c>
      <c r="C76" s="4" t="s">
        <v>57</v>
      </c>
      <c r="D76" s="4" t="s">
        <v>14</v>
      </c>
      <c r="E76" s="4">
        <v>14.0</v>
      </c>
      <c r="F76" s="36" t="s">
        <v>2453</v>
      </c>
      <c r="G76" s="4" t="s">
        <v>135</v>
      </c>
      <c r="H76" s="4">
        <v>530.0</v>
      </c>
      <c r="I76" s="4">
        <v>450.0</v>
      </c>
      <c r="J76" s="4">
        <v>980.0</v>
      </c>
      <c r="K76" s="36" t="s">
        <v>2533</v>
      </c>
    </row>
    <row r="77">
      <c r="A77" s="4">
        <v>2011.0</v>
      </c>
      <c r="B77" s="4" t="s">
        <v>12</v>
      </c>
      <c r="C77" s="4" t="s">
        <v>57</v>
      </c>
      <c r="D77" s="4" t="s">
        <v>14</v>
      </c>
      <c r="E77" s="4">
        <v>15.0</v>
      </c>
      <c r="F77" s="36" t="s">
        <v>67</v>
      </c>
      <c r="G77" s="4" t="s">
        <v>53</v>
      </c>
      <c r="H77" s="4">
        <v>594.0</v>
      </c>
      <c r="I77" s="4">
        <v>384.0</v>
      </c>
      <c r="J77" s="4">
        <v>978.0</v>
      </c>
      <c r="K77" s="36" t="s">
        <v>2543</v>
      </c>
    </row>
    <row r="78">
      <c r="A78" s="4">
        <v>2011.0</v>
      </c>
      <c r="B78" s="4" t="s">
        <v>12</v>
      </c>
      <c r="C78" s="4" t="s">
        <v>57</v>
      </c>
      <c r="D78" s="4" t="s">
        <v>14</v>
      </c>
      <c r="E78" s="4">
        <v>16.0</v>
      </c>
      <c r="F78" s="36" t="s">
        <v>736</v>
      </c>
      <c r="G78" s="4" t="s">
        <v>1945</v>
      </c>
      <c r="H78" s="4">
        <v>530.0</v>
      </c>
      <c r="I78" s="4">
        <v>448.0</v>
      </c>
      <c r="J78" s="4">
        <v>978.0</v>
      </c>
    </row>
    <row r="79">
      <c r="A79" s="4">
        <v>2011.0</v>
      </c>
      <c r="B79" s="4" t="s">
        <v>12</v>
      </c>
      <c r="C79" s="4" t="s">
        <v>57</v>
      </c>
      <c r="D79" s="4" t="s">
        <v>14</v>
      </c>
      <c r="E79" s="4">
        <v>17.0</v>
      </c>
      <c r="F79" s="36" t="s">
        <v>2808</v>
      </c>
      <c r="G79" s="4" t="s">
        <v>1578</v>
      </c>
      <c r="H79" s="4">
        <v>544.0</v>
      </c>
      <c r="I79" s="4">
        <v>398.0</v>
      </c>
      <c r="J79" s="4">
        <v>942.0</v>
      </c>
      <c r="K79" s="36" t="s">
        <v>2536</v>
      </c>
    </row>
    <row r="80">
      <c r="A80" s="4">
        <v>2011.0</v>
      </c>
      <c r="B80" s="4" t="s">
        <v>12</v>
      </c>
      <c r="C80" s="4" t="s">
        <v>57</v>
      </c>
      <c r="D80" s="4" t="s">
        <v>14</v>
      </c>
      <c r="E80" s="4">
        <v>18.0</v>
      </c>
      <c r="F80" s="36" t="s">
        <v>2232</v>
      </c>
      <c r="G80" s="4" t="s">
        <v>1968</v>
      </c>
      <c r="H80" s="4">
        <v>518.0</v>
      </c>
      <c r="I80" s="4">
        <v>422.0</v>
      </c>
      <c r="J80" s="4">
        <v>940.0</v>
      </c>
      <c r="K80" s="36" t="s">
        <v>2538</v>
      </c>
    </row>
    <row r="81">
      <c r="A81" s="4">
        <v>2011.0</v>
      </c>
      <c r="B81" s="4" t="s">
        <v>12</v>
      </c>
      <c r="C81" s="4" t="s">
        <v>57</v>
      </c>
      <c r="D81" s="4" t="s">
        <v>14</v>
      </c>
      <c r="E81" s="4">
        <v>19.0</v>
      </c>
      <c r="F81" s="36" t="s">
        <v>2048</v>
      </c>
      <c r="G81" s="4" t="s">
        <v>135</v>
      </c>
      <c r="H81" s="4">
        <v>542.0</v>
      </c>
      <c r="I81" s="4">
        <v>380.0</v>
      </c>
      <c r="J81" s="4">
        <v>922.0</v>
      </c>
      <c r="K81" s="36" t="s">
        <v>2537</v>
      </c>
    </row>
    <row r="82">
      <c r="A82" s="4">
        <v>2011.0</v>
      </c>
      <c r="B82" s="4" t="s">
        <v>12</v>
      </c>
      <c r="C82" s="4" t="s">
        <v>57</v>
      </c>
      <c r="D82" s="4" t="s">
        <v>14</v>
      </c>
      <c r="E82" s="4">
        <v>20.0</v>
      </c>
      <c r="F82" s="36" t="s">
        <v>2809</v>
      </c>
      <c r="G82" s="4" t="s">
        <v>2529</v>
      </c>
      <c r="H82" s="4">
        <v>542.0</v>
      </c>
      <c r="I82" s="4">
        <v>372.0</v>
      </c>
      <c r="J82" s="4">
        <v>914.0</v>
      </c>
      <c r="K82" s="36" t="s">
        <v>2537</v>
      </c>
    </row>
    <row r="83">
      <c r="A83" s="4">
        <v>2011.0</v>
      </c>
      <c r="B83" s="4" t="s">
        <v>12</v>
      </c>
      <c r="C83" s="4" t="s">
        <v>57</v>
      </c>
      <c r="D83" s="4" t="s">
        <v>14</v>
      </c>
      <c r="E83" s="4">
        <v>21.0</v>
      </c>
      <c r="F83" s="36" t="s">
        <v>957</v>
      </c>
      <c r="G83" s="4" t="s">
        <v>2182</v>
      </c>
      <c r="H83" s="4">
        <v>564.0</v>
      </c>
      <c r="I83" s="4">
        <v>344.0</v>
      </c>
      <c r="J83" s="4">
        <v>908.0</v>
      </c>
      <c r="K83" s="36" t="s">
        <v>2536</v>
      </c>
    </row>
    <row r="84">
      <c r="A84" s="4">
        <v>2011.0</v>
      </c>
      <c r="B84" s="4" t="s">
        <v>12</v>
      </c>
      <c r="C84" s="4" t="s">
        <v>57</v>
      </c>
      <c r="D84" s="4" t="s">
        <v>14</v>
      </c>
      <c r="E84" s="4">
        <v>22.0</v>
      </c>
      <c r="F84" s="36" t="s">
        <v>1695</v>
      </c>
      <c r="G84" s="4" t="s">
        <v>1966</v>
      </c>
      <c r="H84" s="4">
        <v>542.0</v>
      </c>
      <c r="I84" s="4">
        <v>362.0</v>
      </c>
      <c r="J84" s="4">
        <v>904.0</v>
      </c>
      <c r="K84" s="36" t="s">
        <v>2533</v>
      </c>
    </row>
    <row r="85">
      <c r="A85" s="4">
        <v>2011.0</v>
      </c>
      <c r="B85" s="4" t="s">
        <v>12</v>
      </c>
      <c r="C85" s="4" t="s">
        <v>57</v>
      </c>
      <c r="D85" s="4" t="s">
        <v>14</v>
      </c>
      <c r="E85" s="4">
        <v>23.0</v>
      </c>
      <c r="F85" s="36" t="s">
        <v>1918</v>
      </c>
      <c r="G85" s="4" t="s">
        <v>2810</v>
      </c>
      <c r="H85" s="4">
        <v>480.0</v>
      </c>
      <c r="I85" s="4">
        <v>382.0</v>
      </c>
      <c r="J85" s="4">
        <v>862.0</v>
      </c>
      <c r="K85" s="36" t="s">
        <v>2537</v>
      </c>
    </row>
    <row r="86">
      <c r="A86" s="4">
        <v>2011.0</v>
      </c>
      <c r="B86" s="4" t="s">
        <v>12</v>
      </c>
      <c r="C86" s="4" t="s">
        <v>57</v>
      </c>
      <c r="D86" s="4" t="s">
        <v>14</v>
      </c>
      <c r="E86" s="4">
        <v>24.0</v>
      </c>
      <c r="F86" s="36" t="s">
        <v>2811</v>
      </c>
      <c r="G86" s="4" t="s">
        <v>2791</v>
      </c>
      <c r="H86" s="4">
        <v>452.0</v>
      </c>
      <c r="I86" s="4">
        <v>380.0</v>
      </c>
      <c r="J86" s="4">
        <v>832.0</v>
      </c>
      <c r="K86" s="36" t="s">
        <v>2537</v>
      </c>
    </row>
    <row r="87">
      <c r="A87" s="4">
        <v>2011.0</v>
      </c>
      <c r="B87" s="4" t="s">
        <v>12</v>
      </c>
      <c r="C87" s="4" t="s">
        <v>57</v>
      </c>
      <c r="D87" s="4" t="s">
        <v>14</v>
      </c>
      <c r="E87" s="4">
        <v>25.0</v>
      </c>
      <c r="F87" s="36" t="s">
        <v>2812</v>
      </c>
      <c r="G87" s="4" t="s">
        <v>129</v>
      </c>
      <c r="H87" s="4">
        <v>362.0</v>
      </c>
      <c r="I87" s="4">
        <v>448.0</v>
      </c>
      <c r="J87" s="4">
        <v>810.0</v>
      </c>
      <c r="K87" s="36" t="s">
        <v>2536</v>
      </c>
    </row>
    <row r="88">
      <c r="A88" s="4">
        <v>2011.0</v>
      </c>
      <c r="B88" s="4" t="s">
        <v>12</v>
      </c>
      <c r="C88" s="4" t="s">
        <v>57</v>
      </c>
      <c r="D88" s="4" t="s">
        <v>14</v>
      </c>
      <c r="E88" s="4">
        <v>26.0</v>
      </c>
      <c r="F88" s="36" t="s">
        <v>68</v>
      </c>
      <c r="G88" s="4" t="s">
        <v>69</v>
      </c>
      <c r="H88" s="4">
        <v>468.0</v>
      </c>
      <c r="I88" s="4">
        <v>342.0</v>
      </c>
      <c r="J88" s="4">
        <v>810.0</v>
      </c>
      <c r="K88" s="36" t="s">
        <v>2543</v>
      </c>
    </row>
    <row r="89">
      <c r="A89" s="4">
        <v>2011.0</v>
      </c>
      <c r="B89" s="4" t="s">
        <v>12</v>
      </c>
      <c r="C89" s="4" t="s">
        <v>57</v>
      </c>
      <c r="D89" s="4" t="s">
        <v>14</v>
      </c>
      <c r="E89" s="4">
        <v>27.0</v>
      </c>
      <c r="F89" s="36" t="s">
        <v>2155</v>
      </c>
      <c r="G89" s="4" t="s">
        <v>1578</v>
      </c>
      <c r="H89" s="4">
        <v>472.0</v>
      </c>
      <c r="I89" s="4">
        <v>334.0</v>
      </c>
      <c r="J89" s="4">
        <v>806.0</v>
      </c>
      <c r="K89" s="36" t="s">
        <v>2536</v>
      </c>
    </row>
    <row r="90">
      <c r="A90" s="4">
        <v>2011.0</v>
      </c>
      <c r="B90" s="4" t="s">
        <v>12</v>
      </c>
      <c r="C90" s="4" t="s">
        <v>57</v>
      </c>
      <c r="D90" s="4" t="s">
        <v>14</v>
      </c>
      <c r="E90" s="4">
        <v>28.0</v>
      </c>
      <c r="F90" s="36" t="s">
        <v>350</v>
      </c>
      <c r="G90" s="4" t="s">
        <v>2813</v>
      </c>
      <c r="H90" s="4">
        <v>460.0</v>
      </c>
      <c r="I90" s="4">
        <v>330.0</v>
      </c>
      <c r="J90" s="4">
        <v>790.0</v>
      </c>
      <c r="K90" s="36" t="s">
        <v>2543</v>
      </c>
    </row>
    <row r="91">
      <c r="A91" s="4">
        <v>2011.0</v>
      </c>
      <c r="B91" s="4" t="s">
        <v>12</v>
      </c>
      <c r="C91" s="4" t="s">
        <v>57</v>
      </c>
      <c r="D91" s="4" t="s">
        <v>14</v>
      </c>
      <c r="E91" s="4">
        <v>29.0</v>
      </c>
      <c r="F91" s="36" t="s">
        <v>2814</v>
      </c>
      <c r="G91" s="4" t="s">
        <v>1047</v>
      </c>
      <c r="H91" s="4">
        <v>372.0</v>
      </c>
      <c r="I91" s="4">
        <v>380.0</v>
      </c>
      <c r="J91" s="4">
        <v>752.0</v>
      </c>
      <c r="K91" s="36" t="s">
        <v>2543</v>
      </c>
    </row>
    <row r="92">
      <c r="A92" s="4">
        <v>2011.0</v>
      </c>
      <c r="B92" s="4" t="s">
        <v>12</v>
      </c>
      <c r="C92" s="4" t="s">
        <v>57</v>
      </c>
      <c r="D92" s="4" t="s">
        <v>14</v>
      </c>
      <c r="E92" s="4">
        <v>30.0</v>
      </c>
      <c r="F92" s="36" t="s">
        <v>1429</v>
      </c>
      <c r="G92" s="4" t="s">
        <v>63</v>
      </c>
      <c r="H92" s="4">
        <v>374.0</v>
      </c>
      <c r="I92" s="4">
        <v>242.0</v>
      </c>
      <c r="J92" s="4">
        <v>616.0</v>
      </c>
      <c r="K92" s="36" t="s">
        <v>2536</v>
      </c>
    </row>
    <row r="93">
      <c r="A93" s="4">
        <v>2011.0</v>
      </c>
      <c r="B93" s="4" t="s">
        <v>12</v>
      </c>
      <c r="C93" s="4" t="s">
        <v>57</v>
      </c>
      <c r="D93" s="4" t="s">
        <v>14</v>
      </c>
      <c r="E93" s="4">
        <v>31.0</v>
      </c>
      <c r="F93" s="36" t="s">
        <v>1988</v>
      </c>
      <c r="G93" s="4" t="s">
        <v>1966</v>
      </c>
      <c r="H93" s="4">
        <v>366.0</v>
      </c>
      <c r="I93" s="4">
        <v>232.0</v>
      </c>
      <c r="J93" s="4">
        <v>598.0</v>
      </c>
      <c r="K93" s="36" t="s">
        <v>2537</v>
      </c>
    </row>
    <row r="94">
      <c r="A94" s="4">
        <v>2011.0</v>
      </c>
      <c r="B94" s="4" t="s">
        <v>70</v>
      </c>
      <c r="C94" s="4" t="s">
        <v>13</v>
      </c>
      <c r="D94" s="4" t="s">
        <v>14</v>
      </c>
      <c r="E94" s="4">
        <v>1.0</v>
      </c>
      <c r="F94" s="36" t="s">
        <v>1287</v>
      </c>
      <c r="G94" s="4" t="s">
        <v>93</v>
      </c>
      <c r="H94" s="4">
        <v>722.0</v>
      </c>
      <c r="I94" s="4">
        <v>712.0</v>
      </c>
      <c r="J94" s="4">
        <v>1434.0</v>
      </c>
      <c r="K94" s="36" t="s">
        <v>2527</v>
      </c>
    </row>
    <row r="95">
      <c r="A95" s="4">
        <v>2011.0</v>
      </c>
      <c r="B95" s="4" t="s">
        <v>70</v>
      </c>
      <c r="C95" s="4" t="s">
        <v>13</v>
      </c>
      <c r="D95" s="4" t="s">
        <v>14</v>
      </c>
      <c r="E95" s="4">
        <v>2.0</v>
      </c>
      <c r="F95" s="36" t="s">
        <v>2815</v>
      </c>
      <c r="G95" s="4" t="s">
        <v>1754</v>
      </c>
      <c r="H95" s="4">
        <v>708.0</v>
      </c>
      <c r="I95" s="4">
        <v>724.0</v>
      </c>
      <c r="J95" s="4">
        <v>1432.0</v>
      </c>
      <c r="K95" s="36" t="s">
        <v>2556</v>
      </c>
    </row>
    <row r="96">
      <c r="A96" s="4">
        <v>2011.0</v>
      </c>
      <c r="B96" s="4" t="s">
        <v>70</v>
      </c>
      <c r="C96" s="4" t="s">
        <v>13</v>
      </c>
      <c r="D96" s="4" t="s">
        <v>14</v>
      </c>
      <c r="E96" s="4">
        <v>3.0</v>
      </c>
      <c r="F96" s="36" t="s">
        <v>71</v>
      </c>
      <c r="G96" s="4" t="s">
        <v>63</v>
      </c>
      <c r="H96" s="4">
        <v>724.0</v>
      </c>
      <c r="I96" s="4">
        <v>672.0</v>
      </c>
      <c r="J96" s="4">
        <v>1396.0</v>
      </c>
      <c r="K96" s="36" t="s">
        <v>2557</v>
      </c>
    </row>
    <row r="97">
      <c r="A97" s="4">
        <v>2011.0</v>
      </c>
      <c r="B97" s="4" t="s">
        <v>70</v>
      </c>
      <c r="C97" s="4" t="s">
        <v>13</v>
      </c>
      <c r="D97" s="4" t="s">
        <v>14</v>
      </c>
      <c r="E97" s="4">
        <v>4.0</v>
      </c>
      <c r="F97" s="36" t="s">
        <v>2816</v>
      </c>
      <c r="G97" s="4" t="s">
        <v>82</v>
      </c>
      <c r="H97" s="4">
        <v>678.0</v>
      </c>
      <c r="I97" s="4">
        <v>706.0</v>
      </c>
      <c r="J97" s="4">
        <v>1384.0</v>
      </c>
      <c r="K97" s="36" t="s">
        <v>2558</v>
      </c>
    </row>
    <row r="98">
      <c r="A98" s="4">
        <v>2011.0</v>
      </c>
      <c r="B98" s="4" t="s">
        <v>70</v>
      </c>
      <c r="C98" s="4" t="s">
        <v>13</v>
      </c>
      <c r="D98" s="4" t="s">
        <v>14</v>
      </c>
      <c r="E98" s="4">
        <v>5.0</v>
      </c>
      <c r="F98" s="36" t="s">
        <v>2001</v>
      </c>
      <c r="G98" s="4" t="s">
        <v>82</v>
      </c>
      <c r="H98" s="4">
        <v>674.0</v>
      </c>
      <c r="I98" s="4">
        <v>710.0</v>
      </c>
      <c r="J98" s="4">
        <v>1384.0</v>
      </c>
      <c r="K98" s="36" t="s">
        <v>2557</v>
      </c>
    </row>
    <row r="99">
      <c r="A99" s="4">
        <v>2011.0</v>
      </c>
      <c r="B99" s="4" t="s">
        <v>70</v>
      </c>
      <c r="C99" s="4" t="s">
        <v>13</v>
      </c>
      <c r="D99" s="4" t="s">
        <v>14</v>
      </c>
      <c r="E99" s="4">
        <v>6.0</v>
      </c>
      <c r="F99" s="36" t="s">
        <v>2817</v>
      </c>
      <c r="G99" s="4" t="s">
        <v>2818</v>
      </c>
      <c r="H99" s="4">
        <v>696.0</v>
      </c>
      <c r="I99" s="4">
        <v>676.0</v>
      </c>
      <c r="J99" s="4">
        <v>1372.0</v>
      </c>
      <c r="K99" s="36" t="s">
        <v>2530</v>
      </c>
    </row>
    <row r="100">
      <c r="A100" s="4">
        <v>2011.0</v>
      </c>
      <c r="B100" s="4" t="s">
        <v>70</v>
      </c>
      <c r="C100" s="4" t="s">
        <v>13</v>
      </c>
      <c r="D100" s="4" t="s">
        <v>14</v>
      </c>
      <c r="E100" s="4">
        <v>7.0</v>
      </c>
      <c r="F100" s="36" t="s">
        <v>2447</v>
      </c>
      <c r="G100" s="4" t="s">
        <v>2791</v>
      </c>
      <c r="H100" s="4">
        <v>676.0</v>
      </c>
      <c r="I100" s="4">
        <v>694.0</v>
      </c>
      <c r="J100" s="4">
        <v>1370.0</v>
      </c>
      <c r="K100" s="36" t="s">
        <v>2531</v>
      </c>
    </row>
    <row r="101">
      <c r="A101" s="4">
        <v>2011.0</v>
      </c>
      <c r="B101" s="4" t="s">
        <v>70</v>
      </c>
      <c r="C101" s="4" t="s">
        <v>13</v>
      </c>
      <c r="D101" s="4" t="s">
        <v>14</v>
      </c>
      <c r="E101" s="4">
        <v>8.0</v>
      </c>
      <c r="F101" s="36" t="s">
        <v>806</v>
      </c>
      <c r="G101" s="4" t="s">
        <v>82</v>
      </c>
      <c r="H101" s="4">
        <v>688.0</v>
      </c>
      <c r="I101" s="4">
        <v>678.0</v>
      </c>
      <c r="J101" s="4">
        <v>1366.0</v>
      </c>
      <c r="K101" s="36" t="s">
        <v>2558</v>
      </c>
    </row>
    <row r="102">
      <c r="A102" s="4">
        <v>2011.0</v>
      </c>
      <c r="B102" s="4" t="s">
        <v>70</v>
      </c>
      <c r="C102" s="4" t="s">
        <v>13</v>
      </c>
      <c r="D102" s="4" t="s">
        <v>14</v>
      </c>
      <c r="E102" s="4">
        <v>9.0</v>
      </c>
      <c r="F102" s="36" t="s">
        <v>2302</v>
      </c>
      <c r="G102" s="4" t="s">
        <v>1122</v>
      </c>
      <c r="H102" s="4">
        <v>674.0</v>
      </c>
      <c r="I102" s="4">
        <v>690.0</v>
      </c>
      <c r="J102" s="4">
        <v>1364.0</v>
      </c>
      <c r="K102" s="36" t="s">
        <v>2527</v>
      </c>
    </row>
    <row r="103">
      <c r="A103" s="4">
        <v>2011.0</v>
      </c>
      <c r="B103" s="4" t="s">
        <v>70</v>
      </c>
      <c r="C103" s="4" t="s">
        <v>13</v>
      </c>
      <c r="D103" s="4" t="s">
        <v>14</v>
      </c>
      <c r="E103" s="4">
        <v>10.0</v>
      </c>
      <c r="F103" s="36" t="s">
        <v>72</v>
      </c>
      <c r="G103" s="4" t="s">
        <v>73</v>
      </c>
      <c r="H103" s="4">
        <v>696.0</v>
      </c>
      <c r="I103" s="4">
        <v>650.0</v>
      </c>
      <c r="J103" s="4">
        <v>1346.0</v>
      </c>
      <c r="K103" s="36" t="s">
        <v>2538</v>
      </c>
    </row>
    <row r="104">
      <c r="A104" s="4">
        <v>2011.0</v>
      </c>
      <c r="B104" s="4" t="s">
        <v>70</v>
      </c>
      <c r="C104" s="4" t="s">
        <v>13</v>
      </c>
      <c r="D104" s="4" t="s">
        <v>14</v>
      </c>
      <c r="E104" s="4">
        <v>11.0</v>
      </c>
      <c r="F104" s="36" t="s">
        <v>77</v>
      </c>
      <c r="G104" s="4" t="s">
        <v>1951</v>
      </c>
      <c r="H104" s="4">
        <v>660.0</v>
      </c>
      <c r="I104" s="4">
        <v>680.0</v>
      </c>
      <c r="J104" s="4">
        <v>1340.0</v>
      </c>
      <c r="K104" s="36" t="s">
        <v>2531</v>
      </c>
    </row>
    <row r="105">
      <c r="A105" s="4">
        <v>2011.0</v>
      </c>
      <c r="B105" s="4" t="s">
        <v>70</v>
      </c>
      <c r="C105" s="4" t="s">
        <v>13</v>
      </c>
      <c r="D105" s="4" t="s">
        <v>14</v>
      </c>
      <c r="E105" s="4">
        <v>12.0</v>
      </c>
      <c r="F105" s="36" t="s">
        <v>2010</v>
      </c>
      <c r="G105" s="4" t="s">
        <v>1578</v>
      </c>
      <c r="H105" s="4">
        <v>682.0</v>
      </c>
      <c r="I105" s="4">
        <v>656.0</v>
      </c>
      <c r="J105" s="4">
        <v>1338.0</v>
      </c>
      <c r="K105" s="36" t="s">
        <v>2531</v>
      </c>
    </row>
    <row r="106">
      <c r="A106" s="4">
        <v>2011.0</v>
      </c>
      <c r="B106" s="4" t="s">
        <v>70</v>
      </c>
      <c r="C106" s="4" t="s">
        <v>13</v>
      </c>
      <c r="D106" s="4" t="s">
        <v>14</v>
      </c>
      <c r="E106" s="4">
        <v>13.0</v>
      </c>
      <c r="F106" s="36" t="s">
        <v>86</v>
      </c>
      <c r="G106" s="4" t="s">
        <v>1951</v>
      </c>
      <c r="H106" s="4">
        <v>666.0</v>
      </c>
      <c r="I106" s="4">
        <v>660.0</v>
      </c>
      <c r="J106" s="4">
        <v>1326.0</v>
      </c>
      <c r="K106" s="36" t="s">
        <v>2530</v>
      </c>
    </row>
    <row r="107">
      <c r="A107" s="4">
        <v>2011.0</v>
      </c>
      <c r="B107" s="4" t="s">
        <v>70</v>
      </c>
      <c r="C107" s="4" t="s">
        <v>13</v>
      </c>
      <c r="D107" s="4" t="s">
        <v>14</v>
      </c>
      <c r="E107" s="4">
        <v>14.0</v>
      </c>
      <c r="F107" s="36" t="s">
        <v>74</v>
      </c>
      <c r="G107" s="4" t="s">
        <v>1994</v>
      </c>
      <c r="H107" s="4">
        <v>648.0</v>
      </c>
      <c r="I107" s="4">
        <v>672.0</v>
      </c>
      <c r="J107" s="4">
        <v>1320.0</v>
      </c>
      <c r="K107" s="36" t="s">
        <v>2558</v>
      </c>
    </row>
    <row r="108">
      <c r="A108" s="4">
        <v>2011.0</v>
      </c>
      <c r="B108" s="4" t="s">
        <v>70</v>
      </c>
      <c r="C108" s="4" t="s">
        <v>13</v>
      </c>
      <c r="D108" s="4" t="s">
        <v>14</v>
      </c>
      <c r="E108" s="4">
        <v>15.0</v>
      </c>
      <c r="F108" s="36" t="s">
        <v>1946</v>
      </c>
      <c r="G108" s="4" t="s">
        <v>129</v>
      </c>
      <c r="H108" s="4">
        <v>646.0</v>
      </c>
      <c r="I108" s="4">
        <v>672.0</v>
      </c>
      <c r="J108" s="4">
        <v>1318.0</v>
      </c>
      <c r="K108" s="36" t="s">
        <v>2556</v>
      </c>
    </row>
    <row r="109">
      <c r="A109" s="4">
        <v>2011.0</v>
      </c>
      <c r="B109" s="4" t="s">
        <v>70</v>
      </c>
      <c r="C109" s="4" t="s">
        <v>13</v>
      </c>
      <c r="D109" s="4" t="s">
        <v>14</v>
      </c>
      <c r="E109" s="4">
        <v>16.0</v>
      </c>
      <c r="F109" s="36" t="s">
        <v>2715</v>
      </c>
      <c r="G109" s="4" t="s">
        <v>2819</v>
      </c>
      <c r="H109" s="4">
        <v>646.0</v>
      </c>
      <c r="I109" s="4">
        <v>670.0</v>
      </c>
      <c r="J109" s="4">
        <v>1316.0</v>
      </c>
      <c r="K109" s="36" t="s">
        <v>2538</v>
      </c>
    </row>
    <row r="110">
      <c r="A110" s="4">
        <v>2011.0</v>
      </c>
      <c r="B110" s="4" t="s">
        <v>70</v>
      </c>
      <c r="C110" s="4" t="s">
        <v>13</v>
      </c>
      <c r="D110" s="4" t="s">
        <v>14</v>
      </c>
      <c r="E110" s="4">
        <v>17.0</v>
      </c>
      <c r="F110" s="36" t="s">
        <v>794</v>
      </c>
      <c r="G110" s="4" t="s">
        <v>1754</v>
      </c>
      <c r="H110" s="4">
        <v>646.0</v>
      </c>
      <c r="I110" s="4">
        <v>656.0</v>
      </c>
      <c r="J110" s="4">
        <v>1302.0</v>
      </c>
      <c r="K110" s="36" t="s">
        <v>2532</v>
      </c>
    </row>
    <row r="111">
      <c r="A111" s="4">
        <v>2011.0</v>
      </c>
      <c r="B111" s="4" t="s">
        <v>70</v>
      </c>
      <c r="C111" s="4" t="s">
        <v>13</v>
      </c>
      <c r="D111" s="4" t="s">
        <v>14</v>
      </c>
      <c r="E111" s="4">
        <v>18.0</v>
      </c>
      <c r="F111" s="36" t="s">
        <v>424</v>
      </c>
      <c r="G111" s="4" t="s">
        <v>1951</v>
      </c>
      <c r="H111" s="4">
        <v>660.0</v>
      </c>
      <c r="I111" s="4">
        <v>642.0</v>
      </c>
      <c r="J111" s="4">
        <v>1302.0</v>
      </c>
      <c r="K111" s="36" t="s">
        <v>2537</v>
      </c>
    </row>
    <row r="112">
      <c r="A112" s="4">
        <v>2011.0</v>
      </c>
      <c r="B112" s="4" t="s">
        <v>70</v>
      </c>
      <c r="C112" s="4" t="s">
        <v>13</v>
      </c>
      <c r="D112" s="4" t="s">
        <v>14</v>
      </c>
      <c r="E112" s="4">
        <v>19.0</v>
      </c>
      <c r="F112" s="36" t="s">
        <v>2564</v>
      </c>
      <c r="G112" s="4" t="s">
        <v>1994</v>
      </c>
      <c r="H112" s="4">
        <v>646.0</v>
      </c>
      <c r="I112" s="4">
        <v>642.0</v>
      </c>
      <c r="J112" s="4">
        <v>1288.0</v>
      </c>
      <c r="K112" s="36" t="s">
        <v>2531</v>
      </c>
    </row>
    <row r="113">
      <c r="A113" s="4">
        <v>2011.0</v>
      </c>
      <c r="B113" s="4" t="s">
        <v>70</v>
      </c>
      <c r="C113" s="4" t="s">
        <v>13</v>
      </c>
      <c r="D113" s="4" t="s">
        <v>14</v>
      </c>
      <c r="E113" s="4">
        <v>20.0</v>
      </c>
      <c r="F113" s="36" t="s">
        <v>2561</v>
      </c>
      <c r="G113" s="4" t="s">
        <v>2562</v>
      </c>
      <c r="H113" s="4">
        <v>636.0</v>
      </c>
      <c r="I113" s="4">
        <v>638.0</v>
      </c>
      <c r="J113" s="4">
        <v>1274.0</v>
      </c>
      <c r="K113" s="36" t="s">
        <v>2530</v>
      </c>
    </row>
    <row r="114">
      <c r="A114" s="4">
        <v>2011.0</v>
      </c>
      <c r="B114" s="4" t="s">
        <v>70</v>
      </c>
      <c r="C114" s="4" t="s">
        <v>13</v>
      </c>
      <c r="D114" s="4" t="s">
        <v>14</v>
      </c>
      <c r="E114" s="4">
        <v>21.0</v>
      </c>
      <c r="F114" s="36" t="s">
        <v>2004</v>
      </c>
      <c r="G114" s="4" t="s">
        <v>1754</v>
      </c>
      <c r="H114" s="4">
        <v>624.0</v>
      </c>
      <c r="I114" s="4">
        <v>648.0</v>
      </c>
      <c r="J114" s="4">
        <v>1272.0</v>
      </c>
      <c r="K114" s="36" t="s">
        <v>2557</v>
      </c>
    </row>
    <row r="115">
      <c r="A115" s="4">
        <v>2011.0</v>
      </c>
      <c r="B115" s="4" t="s">
        <v>70</v>
      </c>
      <c r="C115" s="4" t="s">
        <v>13</v>
      </c>
      <c r="D115" s="4" t="s">
        <v>14</v>
      </c>
      <c r="E115" s="4">
        <v>22.0</v>
      </c>
      <c r="F115" s="36" t="s">
        <v>85</v>
      </c>
      <c r="G115" s="4" t="s">
        <v>1994</v>
      </c>
      <c r="H115" s="4">
        <v>632.0</v>
      </c>
      <c r="I115" s="4">
        <v>638.0</v>
      </c>
      <c r="J115" s="4">
        <v>1270.0</v>
      </c>
      <c r="K115" s="36" t="s">
        <v>2530</v>
      </c>
    </row>
    <row r="116">
      <c r="A116" s="4">
        <v>2011.0</v>
      </c>
      <c r="B116" s="4" t="s">
        <v>70</v>
      </c>
      <c r="C116" s="4" t="s">
        <v>13</v>
      </c>
      <c r="D116" s="4" t="s">
        <v>14</v>
      </c>
      <c r="E116" s="4">
        <v>23.0</v>
      </c>
      <c r="F116" s="36" t="s">
        <v>2303</v>
      </c>
      <c r="G116" s="4" t="s">
        <v>2819</v>
      </c>
      <c r="H116" s="4">
        <v>622.0</v>
      </c>
      <c r="I116" s="4">
        <v>642.0</v>
      </c>
      <c r="J116" s="4">
        <v>1264.0</v>
      </c>
      <c r="K116" s="36" t="s">
        <v>2536</v>
      </c>
    </row>
    <row r="117">
      <c r="A117" s="4">
        <v>2011.0</v>
      </c>
      <c r="B117" s="4" t="s">
        <v>70</v>
      </c>
      <c r="C117" s="4" t="s">
        <v>13</v>
      </c>
      <c r="D117" s="4" t="s">
        <v>14</v>
      </c>
      <c r="E117" s="4">
        <v>24.0</v>
      </c>
      <c r="F117" s="36" t="s">
        <v>433</v>
      </c>
      <c r="G117" s="4" t="s">
        <v>1951</v>
      </c>
      <c r="H117" s="4">
        <v>622.0</v>
      </c>
      <c r="I117" s="4">
        <v>632.0</v>
      </c>
      <c r="J117" s="4">
        <v>1254.0</v>
      </c>
      <c r="K117" s="36" t="s">
        <v>2533</v>
      </c>
    </row>
    <row r="118">
      <c r="A118" s="4">
        <v>2011.0</v>
      </c>
      <c r="B118" s="4" t="s">
        <v>70</v>
      </c>
      <c r="C118" s="4" t="s">
        <v>13</v>
      </c>
      <c r="D118" s="4" t="s">
        <v>14</v>
      </c>
      <c r="E118" s="4">
        <v>25.0</v>
      </c>
      <c r="F118" s="36" t="s">
        <v>519</v>
      </c>
      <c r="G118" s="4" t="s">
        <v>1945</v>
      </c>
      <c r="H118" s="4">
        <v>614.0</v>
      </c>
      <c r="I118" s="4">
        <v>636.0</v>
      </c>
      <c r="J118" s="4">
        <v>1250.0</v>
      </c>
      <c r="K118" s="36" t="s">
        <v>2531</v>
      </c>
    </row>
    <row r="119">
      <c r="A119" s="4">
        <v>2011.0</v>
      </c>
      <c r="B119" s="4" t="s">
        <v>70</v>
      </c>
      <c r="C119" s="4" t="s">
        <v>13</v>
      </c>
      <c r="D119" s="4" t="s">
        <v>14</v>
      </c>
      <c r="E119" s="4">
        <v>26.0</v>
      </c>
      <c r="F119" s="36" t="s">
        <v>2008</v>
      </c>
      <c r="G119" s="4" t="s">
        <v>56</v>
      </c>
      <c r="H119" s="4">
        <v>584.0</v>
      </c>
      <c r="I119" s="4">
        <v>656.0</v>
      </c>
      <c r="J119" s="4">
        <v>1240.0</v>
      </c>
      <c r="K119" s="36" t="s">
        <v>2530</v>
      </c>
    </row>
    <row r="120">
      <c r="A120" s="4">
        <v>2011.0</v>
      </c>
      <c r="B120" s="4" t="s">
        <v>70</v>
      </c>
      <c r="C120" s="4" t="s">
        <v>13</v>
      </c>
      <c r="D120" s="4" t="s">
        <v>14</v>
      </c>
      <c r="E120" s="4">
        <v>27.0</v>
      </c>
      <c r="F120" s="36" t="s">
        <v>2169</v>
      </c>
      <c r="G120" s="4" t="s">
        <v>1758</v>
      </c>
      <c r="H120" s="4">
        <v>654.0</v>
      </c>
      <c r="I120" s="4">
        <v>584.0</v>
      </c>
      <c r="J120" s="4">
        <v>1238.0</v>
      </c>
      <c r="K120" s="36" t="s">
        <v>2538</v>
      </c>
    </row>
    <row r="121">
      <c r="A121" s="4">
        <v>2011.0</v>
      </c>
      <c r="B121" s="4" t="s">
        <v>70</v>
      </c>
      <c r="C121" s="4" t="s">
        <v>13</v>
      </c>
      <c r="D121" s="4" t="s">
        <v>14</v>
      </c>
      <c r="E121" s="4">
        <v>28.0</v>
      </c>
      <c r="F121" s="36" t="s">
        <v>989</v>
      </c>
      <c r="G121" s="4" t="s">
        <v>69</v>
      </c>
      <c r="H121" s="4">
        <v>640.0</v>
      </c>
      <c r="I121" s="4">
        <v>588.0</v>
      </c>
      <c r="J121" s="4">
        <v>1228.0</v>
      </c>
      <c r="K121" s="36" t="s">
        <v>2538</v>
      </c>
    </row>
    <row r="122">
      <c r="A122" s="4">
        <v>2011.0</v>
      </c>
      <c r="B122" s="4" t="s">
        <v>70</v>
      </c>
      <c r="C122" s="4" t="s">
        <v>13</v>
      </c>
      <c r="D122" s="4" t="s">
        <v>14</v>
      </c>
      <c r="E122" s="4">
        <v>29.0</v>
      </c>
      <c r="F122" s="36" t="s">
        <v>2716</v>
      </c>
      <c r="G122" s="4" t="s">
        <v>2820</v>
      </c>
      <c r="H122" s="4">
        <v>620.0</v>
      </c>
      <c r="I122" s="4">
        <v>598.0</v>
      </c>
      <c r="J122" s="4">
        <v>1218.0</v>
      </c>
      <c r="K122" s="36" t="s">
        <v>2530</v>
      </c>
    </row>
    <row r="123">
      <c r="A123" s="4">
        <v>2011.0</v>
      </c>
      <c r="B123" s="4" t="s">
        <v>70</v>
      </c>
      <c r="C123" s="4" t="s">
        <v>13</v>
      </c>
      <c r="D123" s="4" t="s">
        <v>14</v>
      </c>
      <c r="E123" s="4">
        <v>30.0</v>
      </c>
      <c r="F123" s="36" t="s">
        <v>1868</v>
      </c>
      <c r="G123" s="4" t="s">
        <v>31</v>
      </c>
      <c r="H123" s="4">
        <v>610.0</v>
      </c>
      <c r="I123" s="4">
        <v>608.0</v>
      </c>
      <c r="J123" s="4">
        <v>1218.0</v>
      </c>
      <c r="K123" s="36" t="s">
        <v>2538</v>
      </c>
    </row>
    <row r="124">
      <c r="A124" s="4">
        <v>2011.0</v>
      </c>
      <c r="B124" s="4" t="s">
        <v>70</v>
      </c>
      <c r="C124" s="4" t="s">
        <v>13</v>
      </c>
      <c r="D124" s="4" t="s">
        <v>14</v>
      </c>
      <c r="E124" s="4">
        <v>31.0</v>
      </c>
      <c r="F124" s="36" t="s">
        <v>819</v>
      </c>
      <c r="G124" s="4" t="s">
        <v>1951</v>
      </c>
      <c r="H124" s="4">
        <v>610.0</v>
      </c>
      <c r="I124" s="4">
        <v>604.0</v>
      </c>
      <c r="J124" s="4">
        <v>1214.0</v>
      </c>
      <c r="K124" s="36" t="s">
        <v>2533</v>
      </c>
    </row>
    <row r="125">
      <c r="A125" s="4">
        <v>2011.0</v>
      </c>
      <c r="B125" s="4" t="s">
        <v>70</v>
      </c>
      <c r="C125" s="4" t="s">
        <v>13</v>
      </c>
      <c r="D125" s="4" t="s">
        <v>14</v>
      </c>
      <c r="E125" s="4">
        <v>32.0</v>
      </c>
      <c r="F125" s="36" t="s">
        <v>661</v>
      </c>
      <c r="G125" s="4" t="s">
        <v>1122</v>
      </c>
      <c r="H125" s="4">
        <v>626.0</v>
      </c>
      <c r="I125" s="4">
        <v>586.0</v>
      </c>
      <c r="J125" s="4">
        <v>1212.0</v>
      </c>
      <c r="K125" s="36" t="s">
        <v>2538</v>
      </c>
    </row>
    <row r="126">
      <c r="A126" s="4">
        <v>2011.0</v>
      </c>
      <c r="B126" s="4" t="s">
        <v>70</v>
      </c>
      <c r="C126" s="4" t="s">
        <v>13</v>
      </c>
      <c r="D126" s="4" t="s">
        <v>14</v>
      </c>
      <c r="E126" s="4">
        <v>33.0</v>
      </c>
      <c r="F126" s="36" t="s">
        <v>1414</v>
      </c>
      <c r="G126" s="4" t="s">
        <v>678</v>
      </c>
      <c r="H126" s="4">
        <v>572.0</v>
      </c>
      <c r="I126" s="4">
        <v>632.0</v>
      </c>
      <c r="J126" s="4">
        <v>1204.0</v>
      </c>
      <c r="K126" s="36" t="s">
        <v>2533</v>
      </c>
    </row>
    <row r="127">
      <c r="A127" s="4">
        <v>2011.0</v>
      </c>
      <c r="B127" s="4" t="s">
        <v>70</v>
      </c>
      <c r="C127" s="4" t="s">
        <v>13</v>
      </c>
      <c r="D127" s="4" t="s">
        <v>14</v>
      </c>
      <c r="E127" s="4">
        <v>34.0</v>
      </c>
      <c r="F127" s="36" t="s">
        <v>2721</v>
      </c>
      <c r="G127" s="4" t="s">
        <v>2722</v>
      </c>
      <c r="H127" s="4">
        <v>608.0</v>
      </c>
      <c r="I127" s="4">
        <v>582.0</v>
      </c>
      <c r="J127" s="4">
        <v>1190.0</v>
      </c>
      <c r="K127" s="36" t="s">
        <v>2533</v>
      </c>
    </row>
    <row r="128">
      <c r="A128" s="4">
        <v>2011.0</v>
      </c>
      <c r="B128" s="4" t="s">
        <v>70</v>
      </c>
      <c r="C128" s="4" t="s">
        <v>13</v>
      </c>
      <c r="D128" s="4" t="s">
        <v>14</v>
      </c>
      <c r="E128" s="4">
        <v>35.0</v>
      </c>
      <c r="F128" s="36" t="s">
        <v>2061</v>
      </c>
      <c r="G128" s="4" t="s">
        <v>1947</v>
      </c>
      <c r="H128" s="4">
        <v>560.0</v>
      </c>
      <c r="I128" s="4">
        <v>610.0</v>
      </c>
      <c r="J128" s="4">
        <v>1170.0</v>
      </c>
      <c r="K128" s="36" t="s">
        <v>2537</v>
      </c>
    </row>
    <row r="129">
      <c r="A129" s="4">
        <v>2011.0</v>
      </c>
      <c r="B129" s="4" t="s">
        <v>70</v>
      </c>
      <c r="C129" s="4" t="s">
        <v>13</v>
      </c>
      <c r="D129" s="4" t="s">
        <v>14</v>
      </c>
      <c r="E129" s="4">
        <v>36.0</v>
      </c>
      <c r="F129" s="36" t="s">
        <v>2563</v>
      </c>
      <c r="G129" s="4" t="s">
        <v>2562</v>
      </c>
      <c r="H129" s="4">
        <v>610.0</v>
      </c>
      <c r="I129" s="4">
        <v>552.0</v>
      </c>
      <c r="J129" s="4">
        <v>1162.0</v>
      </c>
      <c r="K129" s="36" t="s">
        <v>2532</v>
      </c>
    </row>
    <row r="130">
      <c r="A130" s="4">
        <v>2011.0</v>
      </c>
      <c r="B130" s="4" t="s">
        <v>70</v>
      </c>
      <c r="C130" s="4" t="s">
        <v>13</v>
      </c>
      <c r="D130" s="4" t="s">
        <v>14</v>
      </c>
      <c r="E130" s="4">
        <v>37.0</v>
      </c>
      <c r="F130" s="36" t="s">
        <v>2052</v>
      </c>
      <c r="G130" s="4" t="s">
        <v>129</v>
      </c>
      <c r="H130" s="4">
        <v>550.0</v>
      </c>
      <c r="I130" s="4">
        <v>604.0</v>
      </c>
      <c r="J130" s="4">
        <v>1154.0</v>
      </c>
      <c r="K130" s="36" t="s">
        <v>2538</v>
      </c>
    </row>
    <row r="131">
      <c r="A131" s="4">
        <v>2011.0</v>
      </c>
      <c r="B131" s="4" t="s">
        <v>70</v>
      </c>
      <c r="C131" s="4" t="s">
        <v>13</v>
      </c>
      <c r="D131" s="4" t="s">
        <v>14</v>
      </c>
      <c r="E131" s="4">
        <v>38.0</v>
      </c>
      <c r="F131" s="36" t="s">
        <v>2821</v>
      </c>
      <c r="G131" s="4" t="s">
        <v>443</v>
      </c>
      <c r="H131" s="4">
        <v>544.0</v>
      </c>
      <c r="I131" s="4">
        <v>608.0</v>
      </c>
      <c r="J131" s="4">
        <v>1152.0</v>
      </c>
      <c r="K131" s="36" t="s">
        <v>2530</v>
      </c>
    </row>
    <row r="132">
      <c r="A132" s="4">
        <v>2011.0</v>
      </c>
      <c r="B132" s="4" t="s">
        <v>70</v>
      </c>
      <c r="C132" s="4" t="s">
        <v>13</v>
      </c>
      <c r="D132" s="4" t="s">
        <v>14</v>
      </c>
      <c r="E132" s="36">
        <f t="shared" ref="E132:E133" si="2">39</f>
        <v>39</v>
      </c>
      <c r="F132" s="36" t="s">
        <v>2822</v>
      </c>
      <c r="G132" s="4" t="s">
        <v>2562</v>
      </c>
      <c r="H132" s="4">
        <v>574.0</v>
      </c>
      <c r="I132" s="4">
        <v>570.0</v>
      </c>
      <c r="J132" s="4">
        <v>1144.0</v>
      </c>
      <c r="K132" s="36" t="s">
        <v>2538</v>
      </c>
    </row>
    <row r="133">
      <c r="A133" s="4">
        <v>2011.0</v>
      </c>
      <c r="B133" s="4" t="s">
        <v>70</v>
      </c>
      <c r="C133" s="4" t="s">
        <v>13</v>
      </c>
      <c r="D133" s="4" t="s">
        <v>14</v>
      </c>
      <c r="E133" s="36">
        <f t="shared" si="2"/>
        <v>39</v>
      </c>
      <c r="F133" s="36" t="s">
        <v>889</v>
      </c>
      <c r="G133" s="4" t="s">
        <v>2179</v>
      </c>
      <c r="H133" s="4">
        <v>566.0</v>
      </c>
      <c r="I133" s="4">
        <v>578.0</v>
      </c>
      <c r="J133" s="4">
        <v>1144.0</v>
      </c>
      <c r="K133" s="36" t="s">
        <v>2538</v>
      </c>
    </row>
    <row r="134">
      <c r="A134" s="4">
        <v>2011.0</v>
      </c>
      <c r="B134" s="4" t="s">
        <v>70</v>
      </c>
      <c r="C134" s="4" t="s">
        <v>13</v>
      </c>
      <c r="D134" s="4" t="s">
        <v>14</v>
      </c>
      <c r="E134" s="4">
        <v>41.0</v>
      </c>
      <c r="F134" s="36" t="s">
        <v>2005</v>
      </c>
      <c r="G134" s="4" t="s">
        <v>2273</v>
      </c>
      <c r="H134" s="4">
        <v>538.0</v>
      </c>
      <c r="I134" s="4">
        <v>584.0</v>
      </c>
      <c r="J134" s="4">
        <v>1122.0</v>
      </c>
      <c r="K134" s="36" t="s">
        <v>2538</v>
      </c>
    </row>
    <row r="135">
      <c r="A135" s="4">
        <v>2011.0</v>
      </c>
      <c r="B135" s="4" t="s">
        <v>70</v>
      </c>
      <c r="C135" s="4" t="s">
        <v>13</v>
      </c>
      <c r="D135" s="4" t="s">
        <v>14</v>
      </c>
      <c r="E135" s="4">
        <v>42.0</v>
      </c>
      <c r="F135" s="36" t="s">
        <v>98</v>
      </c>
      <c r="G135" s="4" t="s">
        <v>2823</v>
      </c>
      <c r="H135" s="4">
        <v>544.0</v>
      </c>
      <c r="I135" s="4">
        <v>576.0</v>
      </c>
      <c r="J135" s="4">
        <v>1120.0</v>
      </c>
      <c r="K135" s="36" t="s">
        <v>2543</v>
      </c>
    </row>
    <row r="136">
      <c r="A136" s="4">
        <v>2011.0</v>
      </c>
      <c r="B136" s="4" t="s">
        <v>70</v>
      </c>
      <c r="C136" s="4" t="s">
        <v>13</v>
      </c>
      <c r="D136" s="4" t="s">
        <v>14</v>
      </c>
      <c r="E136" s="4">
        <v>43.0</v>
      </c>
      <c r="F136" s="36" t="s">
        <v>2002</v>
      </c>
      <c r="G136" s="4" t="s">
        <v>1754</v>
      </c>
      <c r="H136" s="4">
        <v>602.0</v>
      </c>
      <c r="I136" s="4">
        <v>508.0</v>
      </c>
      <c r="J136" s="4">
        <v>1110.0</v>
      </c>
      <c r="K136" s="36" t="s">
        <v>2537</v>
      </c>
    </row>
    <row r="137">
      <c r="A137" s="4">
        <v>2011.0</v>
      </c>
      <c r="B137" s="4" t="s">
        <v>70</v>
      </c>
      <c r="C137" s="4" t="s">
        <v>13</v>
      </c>
      <c r="D137" s="4" t="s">
        <v>14</v>
      </c>
      <c r="E137" s="4">
        <v>44.0</v>
      </c>
      <c r="F137" s="36" t="s">
        <v>2624</v>
      </c>
      <c r="G137" s="4" t="s">
        <v>2107</v>
      </c>
      <c r="H137" s="4">
        <v>576.0</v>
      </c>
      <c r="I137" s="4">
        <v>532.0</v>
      </c>
      <c r="J137" s="4">
        <v>1108.0</v>
      </c>
      <c r="K137" s="36" t="s">
        <v>2532</v>
      </c>
    </row>
    <row r="138">
      <c r="A138" s="4">
        <v>2011.0</v>
      </c>
      <c r="B138" s="4" t="s">
        <v>70</v>
      </c>
      <c r="C138" s="4" t="s">
        <v>13</v>
      </c>
      <c r="D138" s="4" t="s">
        <v>14</v>
      </c>
      <c r="E138" s="4">
        <v>45.0</v>
      </c>
      <c r="F138" s="36" t="s">
        <v>2320</v>
      </c>
      <c r="G138" s="4" t="s">
        <v>2312</v>
      </c>
      <c r="H138" s="4">
        <v>540.0</v>
      </c>
      <c r="I138" s="4">
        <v>556.0</v>
      </c>
      <c r="J138" s="4">
        <v>1096.0</v>
      </c>
      <c r="K138" s="36" t="s">
        <v>2543</v>
      </c>
    </row>
    <row r="139">
      <c r="A139" s="4">
        <v>2011.0</v>
      </c>
      <c r="B139" s="4" t="s">
        <v>70</v>
      </c>
      <c r="C139" s="4" t="s">
        <v>13</v>
      </c>
      <c r="D139" s="4" t="s">
        <v>14</v>
      </c>
      <c r="E139" s="4">
        <v>46.0</v>
      </c>
      <c r="F139" s="36" t="s">
        <v>2824</v>
      </c>
      <c r="G139" s="4" t="s">
        <v>1953</v>
      </c>
      <c r="H139" s="4">
        <v>574.0</v>
      </c>
      <c r="I139" s="4">
        <v>520.0</v>
      </c>
      <c r="J139" s="4">
        <v>1094.0</v>
      </c>
      <c r="K139" s="36" t="s">
        <v>2536</v>
      </c>
    </row>
    <row r="140">
      <c r="A140" s="4">
        <v>2011.0</v>
      </c>
      <c r="B140" s="4" t="s">
        <v>70</v>
      </c>
      <c r="C140" s="4" t="s">
        <v>13</v>
      </c>
      <c r="D140" s="4" t="s">
        <v>14</v>
      </c>
      <c r="E140" s="4">
        <v>47.0</v>
      </c>
      <c r="F140" s="36" t="s">
        <v>2825</v>
      </c>
      <c r="G140" s="4" t="s">
        <v>2791</v>
      </c>
      <c r="H140" s="4">
        <v>534.0</v>
      </c>
      <c r="I140" s="4">
        <v>540.0</v>
      </c>
      <c r="J140" s="4">
        <v>1074.0</v>
      </c>
      <c r="K140" s="36" t="s">
        <v>2537</v>
      </c>
    </row>
    <row r="141">
      <c r="A141" s="4">
        <v>2011.0</v>
      </c>
      <c r="B141" s="4" t="s">
        <v>70</v>
      </c>
      <c r="C141" s="4" t="s">
        <v>13</v>
      </c>
      <c r="D141" s="4" t="s">
        <v>14</v>
      </c>
      <c r="E141" s="4">
        <v>48.0</v>
      </c>
      <c r="F141" s="36" t="s">
        <v>2568</v>
      </c>
      <c r="G141" s="4" t="s">
        <v>663</v>
      </c>
      <c r="H141" s="4">
        <v>512.0</v>
      </c>
      <c r="I141" s="4">
        <v>556.0</v>
      </c>
      <c r="J141" s="4">
        <v>1068.0</v>
      </c>
      <c r="K141" s="36" t="s">
        <v>2543</v>
      </c>
    </row>
    <row r="142">
      <c r="A142" s="4">
        <v>2011.0</v>
      </c>
      <c r="B142" s="4" t="s">
        <v>70</v>
      </c>
      <c r="C142" s="4" t="s">
        <v>13</v>
      </c>
      <c r="D142" s="4" t="s">
        <v>14</v>
      </c>
      <c r="E142" s="4">
        <v>49.0</v>
      </c>
      <c r="F142" s="36" t="s">
        <v>106</v>
      </c>
      <c r="G142" s="4" t="s">
        <v>1994</v>
      </c>
      <c r="H142" s="4">
        <v>518.0</v>
      </c>
      <c r="I142" s="4">
        <v>546.0</v>
      </c>
      <c r="J142" s="4">
        <v>1064.0</v>
      </c>
      <c r="K142" s="36" t="s">
        <v>2543</v>
      </c>
    </row>
    <row r="143">
      <c r="A143" s="4">
        <v>2011.0</v>
      </c>
      <c r="B143" s="4" t="s">
        <v>70</v>
      </c>
      <c r="C143" s="4" t="s">
        <v>13</v>
      </c>
      <c r="D143" s="4" t="s">
        <v>14</v>
      </c>
      <c r="E143" s="36">
        <f t="shared" ref="E143:E144" si="3">50</f>
        <v>50</v>
      </c>
      <c r="F143" s="36" t="s">
        <v>1120</v>
      </c>
      <c r="G143" s="4" t="s">
        <v>2810</v>
      </c>
      <c r="H143" s="4">
        <v>474.0</v>
      </c>
      <c r="I143" s="4">
        <v>570.0</v>
      </c>
      <c r="J143" s="4">
        <v>1044.0</v>
      </c>
      <c r="K143" s="36" t="s">
        <v>2533</v>
      </c>
    </row>
    <row r="144">
      <c r="A144" s="4">
        <v>2011.0</v>
      </c>
      <c r="B144" s="4" t="s">
        <v>70</v>
      </c>
      <c r="C144" s="4" t="s">
        <v>13</v>
      </c>
      <c r="D144" s="4" t="s">
        <v>14</v>
      </c>
      <c r="E144" s="36">
        <f t="shared" si="3"/>
        <v>50</v>
      </c>
      <c r="F144" s="36" t="s">
        <v>2096</v>
      </c>
      <c r="G144" s="4" t="s">
        <v>2055</v>
      </c>
      <c r="H144" s="4">
        <v>476.0</v>
      </c>
      <c r="I144" s="4">
        <v>568.0</v>
      </c>
      <c r="J144" s="4">
        <v>1044.0</v>
      </c>
      <c r="K144" s="36" t="s">
        <v>2533</v>
      </c>
    </row>
    <row r="145">
      <c r="A145" s="4">
        <v>2011.0</v>
      </c>
      <c r="B145" s="4" t="s">
        <v>70</v>
      </c>
      <c r="C145" s="4" t="s">
        <v>13</v>
      </c>
      <c r="D145" s="4" t="s">
        <v>14</v>
      </c>
      <c r="E145" s="4">
        <v>52.0</v>
      </c>
      <c r="F145" s="36" t="s">
        <v>2718</v>
      </c>
      <c r="G145" s="4" t="s">
        <v>2826</v>
      </c>
      <c r="H145" s="4">
        <v>494.0</v>
      </c>
      <c r="I145" s="4">
        <v>548.0</v>
      </c>
      <c r="J145" s="4">
        <v>1042.0</v>
      </c>
      <c r="K145" s="36" t="s">
        <v>2530</v>
      </c>
    </row>
    <row r="146">
      <c r="A146" s="4">
        <v>2011.0</v>
      </c>
      <c r="B146" s="4" t="s">
        <v>70</v>
      </c>
      <c r="C146" s="4" t="s">
        <v>13</v>
      </c>
      <c r="D146" s="4" t="s">
        <v>14</v>
      </c>
      <c r="E146" s="4">
        <v>53.0</v>
      </c>
      <c r="F146" s="36" t="s">
        <v>445</v>
      </c>
      <c r="G146" s="4" t="s">
        <v>391</v>
      </c>
      <c r="H146" s="4">
        <v>528.0</v>
      </c>
      <c r="I146" s="4">
        <v>506.0</v>
      </c>
      <c r="J146" s="4">
        <v>1034.0</v>
      </c>
      <c r="K146" s="36" t="s">
        <v>2536</v>
      </c>
    </row>
    <row r="147">
      <c r="A147" s="4">
        <v>2011.0</v>
      </c>
      <c r="B147" s="4" t="s">
        <v>70</v>
      </c>
      <c r="C147" s="4" t="s">
        <v>13</v>
      </c>
      <c r="D147" s="4" t="s">
        <v>14</v>
      </c>
      <c r="E147" s="4">
        <v>54.0</v>
      </c>
      <c r="F147" s="36" t="s">
        <v>2012</v>
      </c>
      <c r="G147" s="4" t="s">
        <v>135</v>
      </c>
      <c r="H147" s="4">
        <v>510.0</v>
      </c>
      <c r="I147" s="4">
        <v>490.0</v>
      </c>
      <c r="J147" s="4">
        <v>1000.0</v>
      </c>
      <c r="K147" s="36" t="s">
        <v>2531</v>
      </c>
    </row>
    <row r="148">
      <c r="A148" s="4">
        <v>2011.0</v>
      </c>
      <c r="B148" s="4" t="s">
        <v>70</v>
      </c>
      <c r="C148" s="4" t="s">
        <v>13</v>
      </c>
      <c r="D148" s="4" t="s">
        <v>14</v>
      </c>
      <c r="E148" s="4">
        <v>55.0</v>
      </c>
      <c r="F148" s="36" t="s">
        <v>1863</v>
      </c>
      <c r="G148" s="4" t="s">
        <v>184</v>
      </c>
      <c r="H148" s="4">
        <v>516.0</v>
      </c>
      <c r="I148" s="4">
        <v>484.0</v>
      </c>
      <c r="J148" s="4">
        <v>1000.0</v>
      </c>
      <c r="K148" s="36" t="s">
        <v>2543</v>
      </c>
    </row>
    <row r="149">
      <c r="A149" s="4">
        <v>2011.0</v>
      </c>
      <c r="B149" s="4" t="s">
        <v>70</v>
      </c>
      <c r="C149" s="4" t="s">
        <v>13</v>
      </c>
      <c r="D149" s="4" t="s">
        <v>14</v>
      </c>
      <c r="E149" s="4">
        <v>56.0</v>
      </c>
      <c r="F149" s="36" t="s">
        <v>2827</v>
      </c>
      <c r="G149" s="4" t="s">
        <v>184</v>
      </c>
      <c r="H149" s="4">
        <v>546.0</v>
      </c>
      <c r="I149" s="4">
        <v>448.0</v>
      </c>
      <c r="J149" s="4">
        <v>994.0</v>
      </c>
      <c r="K149" s="36" t="s">
        <v>2537</v>
      </c>
    </row>
    <row r="150">
      <c r="A150" s="4">
        <v>2011.0</v>
      </c>
      <c r="B150" s="4" t="s">
        <v>70</v>
      </c>
      <c r="C150" s="4" t="s">
        <v>13</v>
      </c>
      <c r="D150" s="4" t="s">
        <v>14</v>
      </c>
      <c r="E150" s="4">
        <v>57.0</v>
      </c>
      <c r="F150" s="36" t="s">
        <v>2828</v>
      </c>
      <c r="G150" s="4" t="s">
        <v>95</v>
      </c>
      <c r="H150" s="4">
        <v>524.0</v>
      </c>
      <c r="I150" s="4">
        <v>446.0</v>
      </c>
      <c r="J150" s="4">
        <v>970.0</v>
      </c>
      <c r="K150" s="36" t="s">
        <v>2538</v>
      </c>
    </row>
    <row r="151">
      <c r="A151" s="4">
        <v>2011.0</v>
      </c>
      <c r="B151" s="4" t="s">
        <v>70</v>
      </c>
      <c r="C151" s="4" t="s">
        <v>13</v>
      </c>
      <c r="D151" s="4" t="s">
        <v>14</v>
      </c>
      <c r="E151" s="4">
        <v>58.0</v>
      </c>
      <c r="F151" s="36" t="s">
        <v>1083</v>
      </c>
      <c r="G151" s="4" t="s">
        <v>1754</v>
      </c>
      <c r="H151" s="4">
        <v>490.0</v>
      </c>
      <c r="I151" s="4">
        <v>478.0</v>
      </c>
      <c r="J151" s="4">
        <v>968.0</v>
      </c>
      <c r="K151" s="36" t="s">
        <v>2538</v>
      </c>
    </row>
    <row r="152">
      <c r="A152" s="4">
        <v>2011.0</v>
      </c>
      <c r="B152" s="4" t="s">
        <v>70</v>
      </c>
      <c r="C152" s="4" t="s">
        <v>13</v>
      </c>
      <c r="D152" s="4" t="s">
        <v>14</v>
      </c>
      <c r="E152" s="4">
        <v>59.0</v>
      </c>
      <c r="F152" s="36" t="s">
        <v>2723</v>
      </c>
      <c r="G152" s="4" t="s">
        <v>1578</v>
      </c>
      <c r="H152" s="4">
        <v>502.0</v>
      </c>
      <c r="I152" s="4">
        <v>466.0</v>
      </c>
      <c r="J152" s="4">
        <v>968.0</v>
      </c>
      <c r="K152" s="36" t="s">
        <v>2536</v>
      </c>
    </row>
    <row r="153">
      <c r="A153" s="4">
        <v>2011.0</v>
      </c>
      <c r="B153" s="4" t="s">
        <v>70</v>
      </c>
      <c r="C153" s="4" t="s">
        <v>13</v>
      </c>
      <c r="D153" s="4" t="s">
        <v>14</v>
      </c>
      <c r="E153" s="4">
        <v>60.0</v>
      </c>
      <c r="F153" s="36" t="s">
        <v>2829</v>
      </c>
      <c r="G153" s="4" t="s">
        <v>2562</v>
      </c>
      <c r="H153" s="4">
        <v>524.0</v>
      </c>
      <c r="I153" s="4">
        <v>398.0</v>
      </c>
      <c r="J153" s="4">
        <v>922.0</v>
      </c>
      <c r="K153" s="36" t="s">
        <v>2533</v>
      </c>
    </row>
    <row r="154">
      <c r="A154" s="4">
        <v>2011.0</v>
      </c>
      <c r="B154" s="4" t="s">
        <v>70</v>
      </c>
      <c r="C154" s="4" t="s">
        <v>13</v>
      </c>
      <c r="D154" s="4" t="s">
        <v>14</v>
      </c>
      <c r="E154" s="4">
        <v>61.0</v>
      </c>
      <c r="F154" s="36" t="s">
        <v>2029</v>
      </c>
      <c r="G154" s="4" t="s">
        <v>69</v>
      </c>
      <c r="H154" s="4">
        <v>468.0</v>
      </c>
      <c r="I154" s="4">
        <v>438.0</v>
      </c>
      <c r="J154" s="4">
        <v>906.0</v>
      </c>
      <c r="K154" s="36" t="s">
        <v>2543</v>
      </c>
    </row>
    <row r="155">
      <c r="A155" s="4">
        <v>2011.0</v>
      </c>
      <c r="B155" s="4" t="s">
        <v>70</v>
      </c>
      <c r="C155" s="4" t="s">
        <v>13</v>
      </c>
      <c r="D155" s="4" t="s">
        <v>14</v>
      </c>
      <c r="E155" s="4">
        <v>62.0</v>
      </c>
      <c r="F155" s="36" t="s">
        <v>2830</v>
      </c>
      <c r="G155" s="4" t="s">
        <v>95</v>
      </c>
      <c r="H155" s="4">
        <v>384.0</v>
      </c>
      <c r="I155" s="4">
        <v>502.0</v>
      </c>
      <c r="J155" s="4">
        <v>886.0</v>
      </c>
      <c r="K155" s="36" t="s">
        <v>2536</v>
      </c>
    </row>
    <row r="156">
      <c r="A156" s="4">
        <v>2011.0</v>
      </c>
      <c r="B156" s="4" t="s">
        <v>70</v>
      </c>
      <c r="C156" s="4" t="s">
        <v>13</v>
      </c>
      <c r="D156" s="4" t="s">
        <v>14</v>
      </c>
      <c r="E156" s="4">
        <v>63.0</v>
      </c>
      <c r="F156" s="36" t="s">
        <v>2831</v>
      </c>
      <c r="G156" s="4" t="s">
        <v>135</v>
      </c>
      <c r="H156" s="4">
        <v>446.0</v>
      </c>
      <c r="I156" s="4">
        <v>406.0</v>
      </c>
      <c r="J156" s="4">
        <v>852.0</v>
      </c>
      <c r="K156" s="36" t="s">
        <v>2543</v>
      </c>
    </row>
    <row r="157">
      <c r="A157" s="4">
        <v>2011.0</v>
      </c>
      <c r="B157" s="4" t="s">
        <v>70</v>
      </c>
      <c r="C157" s="4" t="s">
        <v>13</v>
      </c>
      <c r="D157" s="4" t="s">
        <v>14</v>
      </c>
      <c r="E157" s="4">
        <v>64.0</v>
      </c>
      <c r="F157" s="36" t="s">
        <v>2378</v>
      </c>
      <c r="G157" s="4" t="s">
        <v>2210</v>
      </c>
      <c r="H157" s="4">
        <v>386.0</v>
      </c>
      <c r="I157" s="4">
        <v>398.0</v>
      </c>
      <c r="J157" s="4">
        <v>784.0</v>
      </c>
      <c r="K157" s="36" t="s">
        <v>2537</v>
      </c>
    </row>
    <row r="158">
      <c r="A158" s="4">
        <v>2011.0</v>
      </c>
      <c r="B158" s="4" t="s">
        <v>70</v>
      </c>
      <c r="C158" s="4" t="s">
        <v>13</v>
      </c>
      <c r="D158" s="4" t="s">
        <v>14</v>
      </c>
      <c r="E158" s="4">
        <v>65.0</v>
      </c>
      <c r="F158" s="36" t="s">
        <v>1333</v>
      </c>
      <c r="G158" s="4" t="s">
        <v>69</v>
      </c>
      <c r="H158" s="4">
        <v>302.0</v>
      </c>
      <c r="I158" s="4">
        <v>444.0</v>
      </c>
      <c r="J158" s="4">
        <v>746.0</v>
      </c>
      <c r="K158" s="36" t="s">
        <v>2543</v>
      </c>
    </row>
    <row r="159">
      <c r="A159" s="4">
        <v>2011.0</v>
      </c>
      <c r="B159" s="4" t="s">
        <v>70</v>
      </c>
      <c r="C159" s="4" t="s">
        <v>13</v>
      </c>
      <c r="D159" s="4" t="s">
        <v>14</v>
      </c>
      <c r="E159" s="4">
        <v>66.0</v>
      </c>
      <c r="F159" s="36" t="s">
        <v>2832</v>
      </c>
      <c r="G159" s="4" t="s">
        <v>1945</v>
      </c>
      <c r="H159" s="4">
        <v>574.0</v>
      </c>
      <c r="I159" s="4">
        <v>0.0</v>
      </c>
      <c r="J159" s="4">
        <v>574.0</v>
      </c>
      <c r="K159" s="36" t="s">
        <v>2543</v>
      </c>
    </row>
    <row r="160">
      <c r="A160" s="4">
        <v>2011.0</v>
      </c>
      <c r="B160" s="4" t="s">
        <v>70</v>
      </c>
      <c r="C160" s="4" t="s">
        <v>57</v>
      </c>
      <c r="D160" s="4" t="s">
        <v>14</v>
      </c>
      <c r="E160" s="4">
        <v>1.0</v>
      </c>
      <c r="F160" s="36" t="s">
        <v>1769</v>
      </c>
      <c r="G160" s="4" t="s">
        <v>82</v>
      </c>
      <c r="H160" s="4">
        <v>672.0</v>
      </c>
      <c r="I160" s="4">
        <v>662.0</v>
      </c>
      <c r="J160" s="4">
        <v>1334.0</v>
      </c>
      <c r="K160" s="36" t="s">
        <v>2531</v>
      </c>
    </row>
    <row r="161">
      <c r="A161" s="4">
        <v>2011.0</v>
      </c>
      <c r="B161" s="4" t="s">
        <v>70</v>
      </c>
      <c r="C161" s="4" t="s">
        <v>57</v>
      </c>
      <c r="D161" s="4" t="s">
        <v>14</v>
      </c>
      <c r="E161" s="4">
        <v>2.0</v>
      </c>
      <c r="F161" s="36" t="s">
        <v>2322</v>
      </c>
      <c r="G161" s="4" t="s">
        <v>2833</v>
      </c>
      <c r="H161" s="4">
        <v>614.0</v>
      </c>
      <c r="I161" s="4">
        <v>660.0</v>
      </c>
      <c r="J161" s="4">
        <v>1274.0</v>
      </c>
      <c r="K161" s="36" t="s">
        <v>2530</v>
      </c>
    </row>
    <row r="162">
      <c r="A162" s="4">
        <v>2011.0</v>
      </c>
      <c r="B162" s="4" t="s">
        <v>70</v>
      </c>
      <c r="C162" s="4" t="s">
        <v>57</v>
      </c>
      <c r="D162" s="4" t="s">
        <v>14</v>
      </c>
      <c r="E162" s="4">
        <v>3.0</v>
      </c>
      <c r="F162" s="36" t="s">
        <v>2480</v>
      </c>
      <c r="G162" s="4" t="s">
        <v>239</v>
      </c>
      <c r="H162" s="4">
        <v>622.0</v>
      </c>
      <c r="I162" s="4">
        <v>572.0</v>
      </c>
      <c r="J162" s="4">
        <v>1194.0</v>
      </c>
      <c r="K162" s="36" t="s">
        <v>2532</v>
      </c>
    </row>
    <row r="163">
      <c r="A163" s="4">
        <v>2011.0</v>
      </c>
      <c r="B163" s="4" t="s">
        <v>70</v>
      </c>
      <c r="C163" s="4" t="s">
        <v>57</v>
      </c>
      <c r="D163" s="4" t="s">
        <v>14</v>
      </c>
      <c r="E163" s="4">
        <v>4.0</v>
      </c>
      <c r="F163" s="36" t="s">
        <v>394</v>
      </c>
      <c r="G163" s="4" t="s">
        <v>1994</v>
      </c>
      <c r="H163" s="4">
        <v>564.0</v>
      </c>
      <c r="I163" s="4">
        <v>596.0</v>
      </c>
      <c r="J163" s="4">
        <v>1160.0</v>
      </c>
      <c r="K163" s="36" t="s">
        <v>2531</v>
      </c>
    </row>
    <row r="164">
      <c r="A164" s="4">
        <v>2011.0</v>
      </c>
      <c r="B164" s="4" t="s">
        <v>70</v>
      </c>
      <c r="C164" s="4" t="s">
        <v>57</v>
      </c>
      <c r="D164" s="4" t="s">
        <v>14</v>
      </c>
      <c r="E164" s="4">
        <v>5.0</v>
      </c>
      <c r="F164" s="36" t="s">
        <v>1356</v>
      </c>
      <c r="G164" s="4" t="s">
        <v>1409</v>
      </c>
      <c r="H164" s="4">
        <v>542.0</v>
      </c>
      <c r="I164" s="4">
        <v>596.0</v>
      </c>
      <c r="J164" s="4">
        <v>1138.0</v>
      </c>
      <c r="K164" s="36" t="s">
        <v>2543</v>
      </c>
    </row>
    <row r="165">
      <c r="A165" s="4">
        <v>2011.0</v>
      </c>
      <c r="B165" s="4" t="s">
        <v>70</v>
      </c>
      <c r="C165" s="4" t="s">
        <v>57</v>
      </c>
      <c r="D165" s="4" t="s">
        <v>14</v>
      </c>
      <c r="E165" s="4">
        <v>6.0</v>
      </c>
      <c r="F165" s="36" t="s">
        <v>2465</v>
      </c>
      <c r="G165" s="4" t="s">
        <v>1945</v>
      </c>
      <c r="H165" s="4">
        <v>566.0</v>
      </c>
      <c r="I165" s="4">
        <v>556.0</v>
      </c>
      <c r="J165" s="4">
        <v>1122.0</v>
      </c>
      <c r="K165" s="36" t="s">
        <v>2533</v>
      </c>
    </row>
    <row r="166">
      <c r="A166" s="4">
        <v>2011.0</v>
      </c>
      <c r="B166" s="4" t="s">
        <v>70</v>
      </c>
      <c r="C166" s="4" t="s">
        <v>57</v>
      </c>
      <c r="D166" s="4" t="s">
        <v>14</v>
      </c>
      <c r="E166" s="4">
        <v>7.0</v>
      </c>
      <c r="F166" s="36" t="s">
        <v>1641</v>
      </c>
      <c r="G166" s="4" t="s">
        <v>82</v>
      </c>
      <c r="H166" s="4">
        <v>560.0</v>
      </c>
      <c r="I166" s="4">
        <v>558.0</v>
      </c>
      <c r="J166" s="4">
        <v>1118.0</v>
      </c>
      <c r="K166" s="36" t="s">
        <v>2532</v>
      </c>
    </row>
    <row r="167">
      <c r="A167" s="4">
        <v>2011.0</v>
      </c>
      <c r="B167" s="4" t="s">
        <v>70</v>
      </c>
      <c r="C167" s="4" t="s">
        <v>57</v>
      </c>
      <c r="D167" s="4" t="s">
        <v>14</v>
      </c>
      <c r="E167" s="4">
        <v>8.0</v>
      </c>
      <c r="F167" s="36" t="s">
        <v>2573</v>
      </c>
      <c r="G167" s="4" t="s">
        <v>93</v>
      </c>
      <c r="H167" s="4">
        <v>558.0</v>
      </c>
      <c r="I167" s="4">
        <v>548.0</v>
      </c>
      <c r="J167" s="4">
        <v>1106.0</v>
      </c>
      <c r="K167" s="36" t="s">
        <v>2533</v>
      </c>
    </row>
    <row r="168">
      <c r="A168" s="4">
        <v>2011.0</v>
      </c>
      <c r="B168" s="4" t="s">
        <v>70</v>
      </c>
      <c r="C168" s="4" t="s">
        <v>57</v>
      </c>
      <c r="D168" s="4" t="s">
        <v>14</v>
      </c>
      <c r="E168" s="4">
        <v>9.0</v>
      </c>
      <c r="F168" s="36" t="s">
        <v>1133</v>
      </c>
      <c r="G168" s="4" t="s">
        <v>2810</v>
      </c>
      <c r="H168" s="4">
        <v>554.0</v>
      </c>
      <c r="I168" s="4">
        <v>544.0</v>
      </c>
      <c r="J168" s="4">
        <v>1098.0</v>
      </c>
      <c r="K168" s="36" t="s">
        <v>2543</v>
      </c>
    </row>
    <row r="169">
      <c r="A169" s="4">
        <v>2011.0</v>
      </c>
      <c r="B169" s="4" t="s">
        <v>70</v>
      </c>
      <c r="C169" s="4" t="s">
        <v>57</v>
      </c>
      <c r="D169" s="4" t="s">
        <v>14</v>
      </c>
      <c r="E169" s="4">
        <v>10.0</v>
      </c>
      <c r="F169" s="36" t="s">
        <v>2574</v>
      </c>
      <c r="G169" s="4" t="s">
        <v>239</v>
      </c>
      <c r="H169" s="4">
        <v>502.0</v>
      </c>
      <c r="I169" s="4">
        <v>576.0</v>
      </c>
      <c r="J169" s="4">
        <v>1078.0</v>
      </c>
      <c r="K169" s="36" t="s">
        <v>2532</v>
      </c>
    </row>
    <row r="170">
      <c r="A170" s="4">
        <v>2011.0</v>
      </c>
      <c r="B170" s="4" t="s">
        <v>70</v>
      </c>
      <c r="C170" s="4" t="s">
        <v>57</v>
      </c>
      <c r="D170" s="4" t="s">
        <v>14</v>
      </c>
      <c r="E170" s="4">
        <v>11.0</v>
      </c>
      <c r="F170" s="36" t="s">
        <v>2834</v>
      </c>
      <c r="G170" s="4" t="s">
        <v>2835</v>
      </c>
      <c r="H170" s="4">
        <v>506.0</v>
      </c>
      <c r="I170" s="4">
        <v>560.0</v>
      </c>
      <c r="J170" s="4">
        <v>1066.0</v>
      </c>
      <c r="K170" s="36" t="s">
        <v>2537</v>
      </c>
    </row>
    <row r="171">
      <c r="A171" s="4">
        <v>2011.0</v>
      </c>
      <c r="B171" s="4" t="s">
        <v>70</v>
      </c>
      <c r="C171" s="4" t="s">
        <v>57</v>
      </c>
      <c r="D171" s="4" t="s">
        <v>14</v>
      </c>
      <c r="E171" s="4">
        <v>12.0</v>
      </c>
      <c r="F171" s="36" t="s">
        <v>2836</v>
      </c>
      <c r="G171" s="4" t="s">
        <v>678</v>
      </c>
      <c r="H171" s="4">
        <v>546.0</v>
      </c>
      <c r="I171" s="4">
        <v>512.0</v>
      </c>
      <c r="J171" s="4">
        <v>1058.0</v>
      </c>
      <c r="K171" s="36" t="s">
        <v>2536</v>
      </c>
    </row>
    <row r="172">
      <c r="A172" s="4">
        <v>2011.0</v>
      </c>
      <c r="B172" s="4" t="s">
        <v>70</v>
      </c>
      <c r="C172" s="4" t="s">
        <v>57</v>
      </c>
      <c r="D172" s="4" t="s">
        <v>14</v>
      </c>
      <c r="E172" s="4">
        <v>13.0</v>
      </c>
      <c r="F172" s="36" t="s">
        <v>453</v>
      </c>
      <c r="G172" s="4" t="s">
        <v>1951</v>
      </c>
      <c r="H172" s="4">
        <v>496.0</v>
      </c>
      <c r="I172" s="4">
        <v>540.0</v>
      </c>
      <c r="J172" s="4">
        <v>1036.0</v>
      </c>
      <c r="K172" s="36" t="s">
        <v>2543</v>
      </c>
    </row>
    <row r="173">
      <c r="A173" s="4">
        <v>2011.0</v>
      </c>
      <c r="B173" s="4" t="s">
        <v>70</v>
      </c>
      <c r="C173" s="4" t="s">
        <v>57</v>
      </c>
      <c r="D173" s="4" t="s">
        <v>14</v>
      </c>
      <c r="E173" s="4">
        <v>14.0</v>
      </c>
      <c r="F173" s="36" t="s">
        <v>448</v>
      </c>
      <c r="G173" s="4" t="s">
        <v>2826</v>
      </c>
      <c r="H173" s="4">
        <v>514.0</v>
      </c>
      <c r="I173" s="4">
        <v>510.0</v>
      </c>
      <c r="J173" s="4">
        <v>1024.0</v>
      </c>
      <c r="K173" s="36" t="s">
        <v>2533</v>
      </c>
    </row>
    <row r="174">
      <c r="A174" s="4">
        <v>2011.0</v>
      </c>
      <c r="B174" s="4" t="s">
        <v>70</v>
      </c>
      <c r="C174" s="4" t="s">
        <v>57</v>
      </c>
      <c r="D174" s="4" t="s">
        <v>14</v>
      </c>
      <c r="E174" s="4">
        <v>15.0</v>
      </c>
      <c r="F174" s="36" t="s">
        <v>2837</v>
      </c>
      <c r="G174" s="4" t="s">
        <v>663</v>
      </c>
      <c r="H174" s="4">
        <v>526.0</v>
      </c>
      <c r="I174" s="4">
        <v>450.0</v>
      </c>
      <c r="J174" s="4">
        <v>976.0</v>
      </c>
      <c r="K174" s="36" t="s">
        <v>2532</v>
      </c>
    </row>
    <row r="175">
      <c r="A175" s="4">
        <v>2011.0</v>
      </c>
      <c r="B175" s="4" t="s">
        <v>70</v>
      </c>
      <c r="C175" s="4" t="s">
        <v>57</v>
      </c>
      <c r="D175" s="4" t="s">
        <v>14</v>
      </c>
      <c r="E175" s="4">
        <v>16.0</v>
      </c>
      <c r="F175" s="36" t="s">
        <v>2838</v>
      </c>
      <c r="G175" s="4" t="s">
        <v>2467</v>
      </c>
      <c r="H175" s="4">
        <v>520.0</v>
      </c>
      <c r="I175" s="4">
        <v>434.0</v>
      </c>
      <c r="J175" s="4">
        <v>954.0</v>
      </c>
      <c r="K175" s="36" t="s">
        <v>2536</v>
      </c>
    </row>
    <row r="176">
      <c r="A176" s="4">
        <v>2011.0</v>
      </c>
      <c r="B176" s="4" t="s">
        <v>70</v>
      </c>
      <c r="C176" s="4" t="s">
        <v>57</v>
      </c>
      <c r="D176" s="4" t="s">
        <v>14</v>
      </c>
      <c r="E176" s="4">
        <v>17.0</v>
      </c>
      <c r="F176" s="36" t="s">
        <v>2642</v>
      </c>
      <c r="G176" s="4" t="s">
        <v>2107</v>
      </c>
      <c r="H176" s="4">
        <v>518.0</v>
      </c>
      <c r="I176" s="4">
        <v>398.0</v>
      </c>
      <c r="J176" s="4">
        <v>916.0</v>
      </c>
      <c r="K176" s="36" t="s">
        <v>2543</v>
      </c>
    </row>
    <row r="177">
      <c r="A177" s="4">
        <v>2011.0</v>
      </c>
      <c r="B177" s="4" t="s">
        <v>70</v>
      </c>
      <c r="C177" s="4" t="s">
        <v>57</v>
      </c>
      <c r="D177" s="4" t="s">
        <v>14</v>
      </c>
      <c r="E177" s="4">
        <v>18.0</v>
      </c>
      <c r="F177" s="36" t="s">
        <v>2839</v>
      </c>
      <c r="G177" s="4" t="s">
        <v>2475</v>
      </c>
      <c r="H177" s="4">
        <v>364.0</v>
      </c>
      <c r="I177" s="4">
        <v>532.0</v>
      </c>
      <c r="J177" s="4">
        <v>896.0</v>
      </c>
      <c r="K177" s="36" t="s">
        <v>2536</v>
      </c>
    </row>
    <row r="178">
      <c r="A178" s="4">
        <v>2011.0</v>
      </c>
      <c r="B178" s="4" t="s">
        <v>70</v>
      </c>
      <c r="C178" s="4" t="s">
        <v>57</v>
      </c>
      <c r="D178" s="4" t="s">
        <v>14</v>
      </c>
      <c r="E178" s="4">
        <v>19.0</v>
      </c>
      <c r="F178" s="36" t="s">
        <v>1642</v>
      </c>
      <c r="G178" s="4" t="s">
        <v>1945</v>
      </c>
      <c r="H178" s="4">
        <v>442.0</v>
      </c>
      <c r="I178" s="4">
        <v>426.0</v>
      </c>
      <c r="J178" s="4">
        <v>868.0</v>
      </c>
      <c r="K178" s="36" t="s">
        <v>2536</v>
      </c>
    </row>
    <row r="179">
      <c r="A179" s="4">
        <v>2011.0</v>
      </c>
      <c r="B179" s="4" t="s">
        <v>70</v>
      </c>
      <c r="C179" s="4" t="s">
        <v>57</v>
      </c>
      <c r="D179" s="4" t="s">
        <v>14</v>
      </c>
      <c r="E179" s="4">
        <v>20.0</v>
      </c>
      <c r="F179" s="36" t="s">
        <v>121</v>
      </c>
      <c r="G179" s="4" t="s">
        <v>1994</v>
      </c>
      <c r="H179" s="4">
        <v>424.0</v>
      </c>
      <c r="I179" s="4">
        <v>420.0</v>
      </c>
      <c r="J179" s="4">
        <v>844.0</v>
      </c>
    </row>
    <row r="180">
      <c r="A180" s="4">
        <v>2011.0</v>
      </c>
      <c r="B180" s="4" t="s">
        <v>70</v>
      </c>
      <c r="C180" s="4" t="s">
        <v>57</v>
      </c>
      <c r="D180" s="4" t="s">
        <v>14</v>
      </c>
      <c r="E180" s="4">
        <v>21.0</v>
      </c>
      <c r="F180" s="36" t="s">
        <v>669</v>
      </c>
      <c r="G180" s="4" t="s">
        <v>1754</v>
      </c>
      <c r="H180" s="4">
        <v>428.0</v>
      </c>
      <c r="I180" s="4">
        <v>376.0</v>
      </c>
      <c r="J180" s="4">
        <v>804.0</v>
      </c>
    </row>
    <row r="181">
      <c r="A181" s="4">
        <v>2011.0</v>
      </c>
      <c r="B181" s="4" t="s">
        <v>70</v>
      </c>
      <c r="C181" s="4" t="s">
        <v>57</v>
      </c>
      <c r="D181" s="4" t="s">
        <v>14</v>
      </c>
      <c r="E181" s="4">
        <v>22.0</v>
      </c>
      <c r="F181" s="36" t="s">
        <v>2579</v>
      </c>
      <c r="G181" s="4" t="s">
        <v>1754</v>
      </c>
      <c r="H181" s="4">
        <v>348.0</v>
      </c>
      <c r="I181" s="4">
        <v>414.0</v>
      </c>
      <c r="J181" s="4">
        <v>762.0</v>
      </c>
      <c r="K181" s="36" t="s">
        <v>2536</v>
      </c>
    </row>
    <row r="182">
      <c r="A182" s="4">
        <v>2011.0</v>
      </c>
      <c r="B182" s="4" t="s">
        <v>70</v>
      </c>
      <c r="C182" s="4" t="s">
        <v>57</v>
      </c>
      <c r="D182" s="4" t="s">
        <v>14</v>
      </c>
      <c r="E182" s="4">
        <v>23.0</v>
      </c>
      <c r="F182" s="36" t="s">
        <v>456</v>
      </c>
      <c r="G182" s="4" t="s">
        <v>391</v>
      </c>
      <c r="H182" s="4">
        <v>400.0</v>
      </c>
      <c r="I182" s="4">
        <v>360.0</v>
      </c>
      <c r="J182" s="4">
        <v>760.0</v>
      </c>
    </row>
    <row r="183">
      <c r="A183" s="4">
        <v>2011.0</v>
      </c>
      <c r="B183" s="4" t="s">
        <v>70</v>
      </c>
      <c r="C183" s="4" t="s">
        <v>57</v>
      </c>
      <c r="D183" s="4" t="s">
        <v>14</v>
      </c>
      <c r="E183" s="4">
        <v>24.0</v>
      </c>
      <c r="F183" s="36" t="s">
        <v>2580</v>
      </c>
      <c r="G183" s="4" t="s">
        <v>135</v>
      </c>
      <c r="H183" s="4">
        <v>368.0</v>
      </c>
      <c r="I183" s="4">
        <v>380.0</v>
      </c>
      <c r="J183" s="4">
        <v>748.0</v>
      </c>
      <c r="K183" s="36" t="s">
        <v>2536</v>
      </c>
    </row>
    <row r="184">
      <c r="A184" s="4">
        <v>2011.0</v>
      </c>
      <c r="B184" s="4" t="s">
        <v>70</v>
      </c>
      <c r="C184" s="4" t="s">
        <v>57</v>
      </c>
      <c r="D184" s="4" t="s">
        <v>14</v>
      </c>
      <c r="E184" s="4">
        <v>25.0</v>
      </c>
      <c r="F184" s="36" t="s">
        <v>2840</v>
      </c>
      <c r="G184" s="4" t="s">
        <v>391</v>
      </c>
      <c r="H184" s="4">
        <v>324.0</v>
      </c>
      <c r="I184" s="4">
        <v>314.0</v>
      </c>
      <c r="J184" s="4">
        <v>638.0</v>
      </c>
      <c r="K184" s="36" t="s">
        <v>2543</v>
      </c>
    </row>
    <row r="185">
      <c r="A185" s="4">
        <v>2011.0</v>
      </c>
      <c r="B185" s="4" t="s">
        <v>70</v>
      </c>
      <c r="C185" s="4" t="s">
        <v>57</v>
      </c>
      <c r="D185" s="4" t="s">
        <v>14</v>
      </c>
      <c r="E185" s="4">
        <v>26.0</v>
      </c>
      <c r="F185" s="36" t="s">
        <v>2841</v>
      </c>
      <c r="G185" s="4" t="s">
        <v>1754</v>
      </c>
      <c r="H185" s="4">
        <v>210.0</v>
      </c>
      <c r="I185" s="4">
        <v>246.0</v>
      </c>
      <c r="J185" s="4">
        <v>456.0</v>
      </c>
    </row>
    <row r="186">
      <c r="A186" s="4">
        <v>2011.0</v>
      </c>
      <c r="B186" s="4" t="s">
        <v>123</v>
      </c>
      <c r="C186" s="4" t="s">
        <v>13</v>
      </c>
      <c r="D186" s="4" t="s">
        <v>14</v>
      </c>
      <c r="E186" s="4">
        <v>1.0</v>
      </c>
      <c r="F186" s="36" t="s">
        <v>1033</v>
      </c>
      <c r="G186" s="4" t="s">
        <v>63</v>
      </c>
      <c r="H186" s="4">
        <v>728.0</v>
      </c>
      <c r="I186" s="4">
        <v>776.0</v>
      </c>
      <c r="J186" s="4">
        <v>1504.0</v>
      </c>
      <c r="K186" s="36" t="s">
        <v>2555</v>
      </c>
    </row>
    <row r="187">
      <c r="A187" s="4">
        <v>2011.0</v>
      </c>
      <c r="B187" s="4" t="s">
        <v>123</v>
      </c>
      <c r="C187" s="4" t="s">
        <v>13</v>
      </c>
      <c r="D187" s="4" t="s">
        <v>14</v>
      </c>
      <c r="E187" s="4">
        <v>2.0</v>
      </c>
      <c r="F187" s="36" t="s">
        <v>459</v>
      </c>
      <c r="G187" s="4" t="s">
        <v>184</v>
      </c>
      <c r="H187" s="4">
        <v>760.0</v>
      </c>
      <c r="I187" s="4">
        <v>738.0</v>
      </c>
      <c r="J187" s="4">
        <v>1498.0</v>
      </c>
      <c r="K187" s="36" t="s">
        <v>2620</v>
      </c>
    </row>
    <row r="188">
      <c r="A188" s="4">
        <v>2011.0</v>
      </c>
      <c r="B188" s="4" t="s">
        <v>123</v>
      </c>
      <c r="C188" s="4" t="s">
        <v>13</v>
      </c>
      <c r="D188" s="4" t="s">
        <v>14</v>
      </c>
      <c r="E188" s="4">
        <v>3.0</v>
      </c>
      <c r="F188" s="36" t="s">
        <v>2023</v>
      </c>
      <c r="G188" s="4" t="s">
        <v>1047</v>
      </c>
      <c r="H188" s="4">
        <v>720.0</v>
      </c>
      <c r="I188" s="4">
        <v>774.0</v>
      </c>
      <c r="J188" s="4">
        <v>1494.0</v>
      </c>
      <c r="K188" s="36" t="s">
        <v>2527</v>
      </c>
    </row>
    <row r="189">
      <c r="A189" s="4">
        <v>2011.0</v>
      </c>
      <c r="B189" s="4" t="s">
        <v>123</v>
      </c>
      <c r="C189" s="4" t="s">
        <v>13</v>
      </c>
      <c r="D189" s="4" t="s">
        <v>14</v>
      </c>
      <c r="E189" s="4">
        <v>4.0</v>
      </c>
      <c r="F189" s="36" t="s">
        <v>126</v>
      </c>
      <c r="G189" s="4" t="s">
        <v>2810</v>
      </c>
      <c r="H189" s="4">
        <v>784.0</v>
      </c>
      <c r="I189" s="4">
        <v>704.0</v>
      </c>
      <c r="J189" s="4">
        <v>1488.0</v>
      </c>
      <c r="K189" s="36" t="s">
        <v>2527</v>
      </c>
    </row>
    <row r="190">
      <c r="A190" s="4">
        <v>2011.0</v>
      </c>
      <c r="B190" s="4" t="s">
        <v>123</v>
      </c>
      <c r="C190" s="4" t="s">
        <v>13</v>
      </c>
      <c r="D190" s="4" t="s">
        <v>14</v>
      </c>
      <c r="E190" s="4">
        <v>5.0</v>
      </c>
      <c r="F190" s="36" t="s">
        <v>2267</v>
      </c>
      <c r="G190" s="4" t="s">
        <v>2529</v>
      </c>
      <c r="H190" s="4">
        <v>716.0</v>
      </c>
      <c r="I190" s="4">
        <v>736.0</v>
      </c>
      <c r="J190" s="4">
        <v>1452.0</v>
      </c>
      <c r="K190" s="36" t="s">
        <v>2559</v>
      </c>
    </row>
    <row r="191">
      <c r="A191" s="4">
        <v>2011.0</v>
      </c>
      <c r="B191" s="4" t="s">
        <v>123</v>
      </c>
      <c r="C191" s="4" t="s">
        <v>13</v>
      </c>
      <c r="D191" s="4" t="s">
        <v>14</v>
      </c>
      <c r="E191" s="4">
        <v>6.0</v>
      </c>
      <c r="F191" s="36" t="s">
        <v>221</v>
      </c>
      <c r="G191" s="4" t="s">
        <v>175</v>
      </c>
      <c r="H191" s="4">
        <v>710.0</v>
      </c>
      <c r="I191" s="4">
        <v>698.0</v>
      </c>
      <c r="J191" s="4">
        <v>1408.0</v>
      </c>
      <c r="K191" s="36" t="s">
        <v>2556</v>
      </c>
    </row>
    <row r="192">
      <c r="A192" s="4">
        <v>2011.0</v>
      </c>
      <c r="B192" s="4" t="s">
        <v>123</v>
      </c>
      <c r="C192" s="4" t="s">
        <v>13</v>
      </c>
      <c r="D192" s="4" t="s">
        <v>14</v>
      </c>
      <c r="E192" s="4">
        <v>7.0</v>
      </c>
      <c r="F192" s="36" t="s">
        <v>142</v>
      </c>
      <c r="G192" s="4" t="s">
        <v>129</v>
      </c>
      <c r="H192" s="4">
        <v>680.0</v>
      </c>
      <c r="I192" s="4">
        <v>718.0</v>
      </c>
      <c r="J192" s="4">
        <v>1398.0</v>
      </c>
      <c r="K192" s="36" t="s">
        <v>2528</v>
      </c>
    </row>
    <row r="193">
      <c r="A193" s="4">
        <v>2011.0</v>
      </c>
      <c r="B193" s="4" t="s">
        <v>123</v>
      </c>
      <c r="C193" s="4" t="s">
        <v>13</v>
      </c>
      <c r="D193" s="4" t="s">
        <v>14</v>
      </c>
      <c r="E193" s="4">
        <v>8.0</v>
      </c>
      <c r="F193" s="36" t="s">
        <v>1878</v>
      </c>
      <c r="G193" s="4" t="s">
        <v>1754</v>
      </c>
      <c r="H193" s="4">
        <v>696.0</v>
      </c>
      <c r="I193" s="4">
        <v>698.0</v>
      </c>
      <c r="J193" s="4">
        <v>1394.0</v>
      </c>
      <c r="K193" s="36" t="s">
        <v>2556</v>
      </c>
    </row>
    <row r="194">
      <c r="A194" s="4">
        <v>2011.0</v>
      </c>
      <c r="B194" s="4" t="s">
        <v>123</v>
      </c>
      <c r="C194" s="4" t="s">
        <v>13</v>
      </c>
      <c r="D194" s="4" t="s">
        <v>14</v>
      </c>
      <c r="E194" s="4">
        <v>9.0</v>
      </c>
      <c r="F194" s="36" t="s">
        <v>138</v>
      </c>
      <c r="G194" s="4" t="s">
        <v>1994</v>
      </c>
      <c r="H194" s="4">
        <v>684.0</v>
      </c>
      <c r="I194" s="4">
        <v>678.0</v>
      </c>
      <c r="J194" s="4">
        <v>1362.0</v>
      </c>
      <c r="K194" s="36" t="s">
        <v>2531</v>
      </c>
    </row>
    <row r="195">
      <c r="A195" s="4">
        <v>2011.0</v>
      </c>
      <c r="B195" s="4" t="s">
        <v>123</v>
      </c>
      <c r="C195" s="4" t="s">
        <v>13</v>
      </c>
      <c r="D195" s="4" t="s">
        <v>14</v>
      </c>
      <c r="E195" s="4">
        <v>10.0</v>
      </c>
      <c r="F195" s="36" t="s">
        <v>2187</v>
      </c>
      <c r="G195" s="4" t="s">
        <v>2188</v>
      </c>
      <c r="H195" s="4">
        <v>664.0</v>
      </c>
      <c r="I195" s="4">
        <v>694.0</v>
      </c>
      <c r="J195" s="4">
        <v>1358.0</v>
      </c>
      <c r="K195" s="36" t="s">
        <v>2528</v>
      </c>
    </row>
    <row r="196">
      <c r="A196" s="4">
        <v>2011.0</v>
      </c>
      <c r="B196" s="4" t="s">
        <v>123</v>
      </c>
      <c r="C196" s="4" t="s">
        <v>13</v>
      </c>
      <c r="D196" s="4" t="s">
        <v>14</v>
      </c>
      <c r="E196" s="4">
        <v>11.0</v>
      </c>
      <c r="F196" s="36" t="s">
        <v>472</v>
      </c>
      <c r="G196" s="4" t="s">
        <v>1754</v>
      </c>
      <c r="H196" s="4">
        <v>674.0</v>
      </c>
      <c r="I196" s="4">
        <v>682.0</v>
      </c>
      <c r="J196" s="4">
        <v>1356.0</v>
      </c>
      <c r="K196" s="36" t="s">
        <v>2531</v>
      </c>
    </row>
    <row r="197">
      <c r="A197" s="4">
        <v>2011.0</v>
      </c>
      <c r="B197" s="4" t="s">
        <v>123</v>
      </c>
      <c r="C197" s="4" t="s">
        <v>13</v>
      </c>
      <c r="D197" s="4" t="s">
        <v>14</v>
      </c>
      <c r="E197" s="4">
        <v>12.0</v>
      </c>
      <c r="F197" s="36" t="s">
        <v>2842</v>
      </c>
      <c r="G197" s="4" t="s">
        <v>2810</v>
      </c>
      <c r="H197" s="4">
        <v>684.0</v>
      </c>
      <c r="I197" s="4">
        <v>668.0</v>
      </c>
      <c r="J197" s="4">
        <v>1352.0</v>
      </c>
      <c r="K197" s="36" t="s">
        <v>2531</v>
      </c>
    </row>
    <row r="198">
      <c r="A198" s="4">
        <v>2011.0</v>
      </c>
      <c r="B198" s="4" t="s">
        <v>123</v>
      </c>
      <c r="C198" s="4" t="s">
        <v>13</v>
      </c>
      <c r="D198" s="4" t="s">
        <v>14</v>
      </c>
      <c r="E198" s="4">
        <v>13.0</v>
      </c>
      <c r="F198" s="36" t="s">
        <v>1140</v>
      </c>
      <c r="G198" s="4" t="s">
        <v>2833</v>
      </c>
      <c r="H198" s="4">
        <v>664.0</v>
      </c>
      <c r="I198" s="4">
        <v>680.0</v>
      </c>
      <c r="J198" s="4">
        <v>1344.0</v>
      </c>
      <c r="K198" s="36" t="s">
        <v>2538</v>
      </c>
    </row>
    <row r="199">
      <c r="A199" s="4">
        <v>2011.0</v>
      </c>
      <c r="B199" s="4" t="s">
        <v>123</v>
      </c>
      <c r="C199" s="4" t="s">
        <v>13</v>
      </c>
      <c r="D199" s="4" t="s">
        <v>14</v>
      </c>
      <c r="E199" s="4">
        <v>14.0</v>
      </c>
      <c r="F199" s="36" t="s">
        <v>146</v>
      </c>
      <c r="G199" s="4" t="s">
        <v>2172</v>
      </c>
      <c r="H199" s="4">
        <v>654.0</v>
      </c>
      <c r="I199" s="4">
        <v>688.0</v>
      </c>
      <c r="J199" s="4">
        <v>1342.0</v>
      </c>
      <c r="K199" s="36" t="s">
        <v>2528</v>
      </c>
    </row>
    <row r="200">
      <c r="A200" s="4">
        <v>2011.0</v>
      </c>
      <c r="B200" s="4" t="s">
        <v>123</v>
      </c>
      <c r="C200" s="4" t="s">
        <v>13</v>
      </c>
      <c r="D200" s="4" t="s">
        <v>14</v>
      </c>
      <c r="E200" s="4">
        <v>15.0</v>
      </c>
      <c r="F200" s="36" t="s">
        <v>1138</v>
      </c>
      <c r="G200" s="4" t="s">
        <v>1754</v>
      </c>
      <c r="H200" s="4">
        <v>640.0</v>
      </c>
      <c r="I200" s="4">
        <v>700.0</v>
      </c>
      <c r="J200" s="4">
        <v>1340.0</v>
      </c>
      <c r="K200" s="36" t="s">
        <v>2558</v>
      </c>
    </row>
    <row r="201">
      <c r="A201" s="4">
        <v>2011.0</v>
      </c>
      <c r="B201" s="4" t="s">
        <v>123</v>
      </c>
      <c r="C201" s="4" t="s">
        <v>13</v>
      </c>
      <c r="D201" s="4" t="s">
        <v>14</v>
      </c>
      <c r="E201" s="4">
        <v>16.0</v>
      </c>
      <c r="F201" s="36" t="s">
        <v>468</v>
      </c>
      <c r="G201" s="4" t="s">
        <v>2791</v>
      </c>
      <c r="H201" s="4">
        <v>662.0</v>
      </c>
      <c r="I201" s="4">
        <v>676.0</v>
      </c>
      <c r="J201" s="4">
        <v>1338.0</v>
      </c>
      <c r="K201" s="36" t="s">
        <v>2532</v>
      </c>
    </row>
    <row r="202">
      <c r="A202" s="4">
        <v>2011.0</v>
      </c>
      <c r="B202" s="4" t="s">
        <v>123</v>
      </c>
      <c r="C202" s="4" t="s">
        <v>13</v>
      </c>
      <c r="D202" s="4" t="s">
        <v>14</v>
      </c>
      <c r="E202" s="4">
        <v>17.0</v>
      </c>
      <c r="F202" s="36" t="s">
        <v>1760</v>
      </c>
      <c r="G202" s="4" t="s">
        <v>90</v>
      </c>
      <c r="H202" s="4">
        <v>666.0</v>
      </c>
      <c r="I202" s="4">
        <v>664.0</v>
      </c>
      <c r="J202" s="4">
        <v>1330.0</v>
      </c>
      <c r="K202" s="36" t="s">
        <v>2530</v>
      </c>
    </row>
    <row r="203">
      <c r="A203" s="4">
        <v>2011.0</v>
      </c>
      <c r="B203" s="4" t="s">
        <v>123</v>
      </c>
      <c r="C203" s="4" t="s">
        <v>13</v>
      </c>
      <c r="D203" s="4" t="s">
        <v>14</v>
      </c>
      <c r="E203" s="4">
        <v>18.0</v>
      </c>
      <c r="F203" s="36" t="s">
        <v>2007</v>
      </c>
      <c r="G203" s="4" t="s">
        <v>2791</v>
      </c>
      <c r="H203" s="4">
        <v>658.0</v>
      </c>
      <c r="I203" s="4">
        <v>666.0</v>
      </c>
      <c r="J203" s="4">
        <v>1324.0</v>
      </c>
      <c r="K203" s="36" t="s">
        <v>2528</v>
      </c>
    </row>
    <row r="204">
      <c r="A204" s="4">
        <v>2011.0</v>
      </c>
      <c r="B204" s="4" t="s">
        <v>123</v>
      </c>
      <c r="C204" s="4" t="s">
        <v>13</v>
      </c>
      <c r="D204" s="4" t="s">
        <v>14</v>
      </c>
      <c r="E204" s="4">
        <v>19.0</v>
      </c>
      <c r="F204" s="36" t="s">
        <v>2335</v>
      </c>
      <c r="G204" s="4" t="s">
        <v>2188</v>
      </c>
      <c r="H204" s="4">
        <v>632.0</v>
      </c>
      <c r="I204" s="4">
        <v>690.0</v>
      </c>
      <c r="J204" s="4">
        <v>1322.0</v>
      </c>
      <c r="K204" s="36" t="s">
        <v>2530</v>
      </c>
    </row>
    <row r="205">
      <c r="A205" s="4">
        <v>2011.0</v>
      </c>
      <c r="B205" s="4" t="s">
        <v>123</v>
      </c>
      <c r="C205" s="4" t="s">
        <v>13</v>
      </c>
      <c r="D205" s="4" t="s">
        <v>14</v>
      </c>
      <c r="E205" s="4">
        <v>20.0</v>
      </c>
      <c r="F205" s="36" t="s">
        <v>2587</v>
      </c>
      <c r="G205" s="4" t="s">
        <v>2188</v>
      </c>
      <c r="H205" s="4">
        <v>646.0</v>
      </c>
      <c r="I205" s="4">
        <v>660.0</v>
      </c>
      <c r="J205" s="4">
        <v>1306.0</v>
      </c>
      <c r="K205" s="36" t="s">
        <v>2537</v>
      </c>
    </row>
    <row r="206">
      <c r="A206" s="4">
        <v>2011.0</v>
      </c>
      <c r="B206" s="4" t="s">
        <v>123</v>
      </c>
      <c r="C206" s="4" t="s">
        <v>13</v>
      </c>
      <c r="D206" s="4" t="s">
        <v>14</v>
      </c>
      <c r="E206" s="4">
        <v>21.0</v>
      </c>
      <c r="F206" s="36" t="s">
        <v>133</v>
      </c>
      <c r="G206" s="4" t="s">
        <v>1994</v>
      </c>
      <c r="H206" s="4">
        <v>636.0</v>
      </c>
      <c r="I206" s="4">
        <v>644.0</v>
      </c>
      <c r="J206" s="4">
        <v>1280.0</v>
      </c>
      <c r="K206" s="36" t="s">
        <v>2557</v>
      </c>
    </row>
    <row r="207">
      <c r="A207" s="4">
        <v>2011.0</v>
      </c>
      <c r="B207" s="4" t="s">
        <v>123</v>
      </c>
      <c r="C207" s="4" t="s">
        <v>13</v>
      </c>
      <c r="D207" s="4" t="s">
        <v>14</v>
      </c>
      <c r="E207" s="4">
        <v>22.0</v>
      </c>
      <c r="F207" s="36" t="s">
        <v>2843</v>
      </c>
      <c r="G207" s="4" t="s">
        <v>1754</v>
      </c>
      <c r="H207" s="4">
        <v>664.0</v>
      </c>
      <c r="I207" s="4">
        <v>606.0</v>
      </c>
      <c r="J207" s="4">
        <v>1270.0</v>
      </c>
      <c r="K207" s="36" t="s">
        <v>2530</v>
      </c>
    </row>
    <row r="208">
      <c r="A208" s="4">
        <v>2011.0</v>
      </c>
      <c r="B208" s="4" t="s">
        <v>123</v>
      </c>
      <c r="C208" s="4" t="s">
        <v>13</v>
      </c>
      <c r="D208" s="4" t="s">
        <v>14</v>
      </c>
      <c r="E208" s="4">
        <v>23.0</v>
      </c>
      <c r="F208" s="36" t="s">
        <v>827</v>
      </c>
      <c r="G208" s="4" t="s">
        <v>1994</v>
      </c>
      <c r="H208" s="4">
        <v>638.0</v>
      </c>
      <c r="I208" s="4">
        <v>618.0</v>
      </c>
      <c r="J208" s="4">
        <v>1256.0</v>
      </c>
      <c r="K208" s="36" t="s">
        <v>2530</v>
      </c>
    </row>
    <row r="209">
      <c r="A209" s="4">
        <v>2011.0</v>
      </c>
      <c r="B209" s="4" t="s">
        <v>123</v>
      </c>
      <c r="C209" s="4" t="s">
        <v>13</v>
      </c>
      <c r="D209" s="4" t="s">
        <v>14</v>
      </c>
      <c r="E209" s="4">
        <v>24.0</v>
      </c>
      <c r="F209" s="36" t="s">
        <v>1263</v>
      </c>
      <c r="G209" s="4" t="s">
        <v>2844</v>
      </c>
      <c r="H209" s="4">
        <v>612.0</v>
      </c>
      <c r="I209" s="4">
        <v>644.0</v>
      </c>
      <c r="J209" s="4">
        <v>1256.0</v>
      </c>
      <c r="K209" s="36" t="s">
        <v>2533</v>
      </c>
    </row>
    <row r="210">
      <c r="A210" s="4">
        <v>2011.0</v>
      </c>
      <c r="B210" s="4" t="s">
        <v>123</v>
      </c>
      <c r="C210" s="4" t="s">
        <v>13</v>
      </c>
      <c r="D210" s="4" t="s">
        <v>14</v>
      </c>
      <c r="E210" s="4">
        <v>25.0</v>
      </c>
      <c r="F210" s="36" t="s">
        <v>1246</v>
      </c>
      <c r="G210" s="4" t="s">
        <v>2791</v>
      </c>
      <c r="H210" s="4">
        <v>652.0</v>
      </c>
      <c r="I210" s="4">
        <v>596.0</v>
      </c>
      <c r="J210" s="4">
        <v>1248.0</v>
      </c>
      <c r="K210" s="36" t="s">
        <v>2538</v>
      </c>
    </row>
    <row r="211">
      <c r="A211" s="4">
        <v>2011.0</v>
      </c>
      <c r="B211" s="4" t="s">
        <v>123</v>
      </c>
      <c r="C211" s="4" t="s">
        <v>13</v>
      </c>
      <c r="D211" s="4" t="s">
        <v>14</v>
      </c>
      <c r="E211" s="4">
        <v>26.0</v>
      </c>
      <c r="F211" s="36" t="s">
        <v>475</v>
      </c>
      <c r="G211" s="4" t="s">
        <v>1754</v>
      </c>
      <c r="H211" s="4">
        <v>636.0</v>
      </c>
      <c r="I211" s="4">
        <v>610.0</v>
      </c>
      <c r="J211" s="4">
        <v>1246.0</v>
      </c>
      <c r="K211" s="36" t="s">
        <v>2538</v>
      </c>
    </row>
    <row r="212">
      <c r="A212" s="4">
        <v>2011.0</v>
      </c>
      <c r="B212" s="4" t="s">
        <v>123</v>
      </c>
      <c r="C212" s="4" t="s">
        <v>13</v>
      </c>
      <c r="D212" s="4" t="s">
        <v>14</v>
      </c>
      <c r="E212" s="4">
        <v>27.0</v>
      </c>
      <c r="F212" s="36" t="s">
        <v>2845</v>
      </c>
      <c r="G212" s="4" t="s">
        <v>1754</v>
      </c>
      <c r="H212" s="4">
        <v>644.0</v>
      </c>
      <c r="I212" s="4">
        <v>596.0</v>
      </c>
      <c r="J212" s="4">
        <v>1240.0</v>
      </c>
      <c r="K212" s="36" t="s">
        <v>2532</v>
      </c>
    </row>
    <row r="213">
      <c r="A213" s="4">
        <v>2011.0</v>
      </c>
      <c r="B213" s="4" t="s">
        <v>123</v>
      </c>
      <c r="C213" s="4" t="s">
        <v>13</v>
      </c>
      <c r="D213" s="4" t="s">
        <v>14</v>
      </c>
      <c r="E213" s="4">
        <v>28.0</v>
      </c>
      <c r="F213" s="36" t="s">
        <v>2014</v>
      </c>
      <c r="G213" s="4" t="s">
        <v>90</v>
      </c>
      <c r="H213" s="4">
        <v>584.0</v>
      </c>
      <c r="I213" s="4">
        <v>632.0</v>
      </c>
      <c r="J213" s="4">
        <v>1216.0</v>
      </c>
      <c r="K213" s="36" t="s">
        <v>2533</v>
      </c>
    </row>
    <row r="214">
      <c r="A214" s="4">
        <v>2011.0</v>
      </c>
      <c r="B214" s="4" t="s">
        <v>123</v>
      </c>
      <c r="C214" s="4" t="s">
        <v>13</v>
      </c>
      <c r="D214" s="4" t="s">
        <v>14</v>
      </c>
      <c r="E214" s="4">
        <v>29.0</v>
      </c>
      <c r="F214" s="36" t="s">
        <v>1873</v>
      </c>
      <c r="G214" s="4" t="s">
        <v>663</v>
      </c>
      <c r="H214" s="4">
        <v>598.0</v>
      </c>
      <c r="I214" s="4">
        <v>616.0</v>
      </c>
      <c r="J214" s="4">
        <v>1214.0</v>
      </c>
      <c r="K214" s="36" t="s">
        <v>2533</v>
      </c>
    </row>
    <row r="215">
      <c r="A215" s="4">
        <v>2011.0</v>
      </c>
      <c r="B215" s="4" t="s">
        <v>123</v>
      </c>
      <c r="C215" s="4" t="s">
        <v>13</v>
      </c>
      <c r="D215" s="4" t="s">
        <v>14</v>
      </c>
      <c r="E215" s="36">
        <f t="shared" ref="E215:E216" si="4">30</f>
        <v>30</v>
      </c>
      <c r="F215" s="36" t="s">
        <v>1922</v>
      </c>
      <c r="G215" s="4" t="s">
        <v>2846</v>
      </c>
      <c r="H215" s="4">
        <v>598.0</v>
      </c>
      <c r="I215" s="4">
        <v>566.0</v>
      </c>
      <c r="J215" s="4">
        <v>1164.0</v>
      </c>
      <c r="K215" s="36" t="s">
        <v>2533</v>
      </c>
    </row>
    <row r="216">
      <c r="A216" s="4">
        <v>2011.0</v>
      </c>
      <c r="B216" s="4" t="s">
        <v>123</v>
      </c>
      <c r="C216" s="4" t="s">
        <v>13</v>
      </c>
      <c r="D216" s="4" t="s">
        <v>14</v>
      </c>
      <c r="E216" s="36">
        <f t="shared" si="4"/>
        <v>30</v>
      </c>
      <c r="F216" s="36" t="s">
        <v>2847</v>
      </c>
      <c r="G216" s="4" t="s">
        <v>1754</v>
      </c>
      <c r="H216" s="4">
        <v>554.0</v>
      </c>
      <c r="I216" s="4">
        <v>610.0</v>
      </c>
      <c r="J216" s="4">
        <v>1164.0</v>
      </c>
      <c r="K216" s="36" t="s">
        <v>2533</v>
      </c>
    </row>
    <row r="217">
      <c r="A217" s="4">
        <v>2011.0</v>
      </c>
      <c r="B217" s="4" t="s">
        <v>123</v>
      </c>
      <c r="C217" s="4" t="s">
        <v>13</v>
      </c>
      <c r="D217" s="4" t="s">
        <v>14</v>
      </c>
      <c r="E217" s="4">
        <v>32.0</v>
      </c>
      <c r="F217" s="36" t="s">
        <v>2848</v>
      </c>
      <c r="G217" s="4" t="s">
        <v>2791</v>
      </c>
      <c r="H217" s="4">
        <v>570.0</v>
      </c>
      <c r="I217" s="4">
        <v>576.0</v>
      </c>
      <c r="J217" s="4">
        <v>1146.0</v>
      </c>
      <c r="K217" s="36" t="s">
        <v>2537</v>
      </c>
    </row>
    <row r="218">
      <c r="A218" s="4">
        <v>2011.0</v>
      </c>
      <c r="B218" s="4" t="s">
        <v>123</v>
      </c>
      <c r="C218" s="4" t="s">
        <v>13</v>
      </c>
      <c r="D218" s="4" t="s">
        <v>14</v>
      </c>
      <c r="E218" s="4">
        <v>33.0</v>
      </c>
      <c r="F218" s="36" t="s">
        <v>1397</v>
      </c>
      <c r="G218" s="4" t="s">
        <v>1754</v>
      </c>
      <c r="H218" s="4">
        <v>510.0</v>
      </c>
      <c r="I218" s="4">
        <v>624.0</v>
      </c>
      <c r="J218" s="4">
        <v>1134.0</v>
      </c>
      <c r="K218" s="36" t="s">
        <v>2538</v>
      </c>
    </row>
    <row r="219">
      <c r="A219" s="4">
        <v>2011.0</v>
      </c>
      <c r="B219" s="4" t="s">
        <v>123</v>
      </c>
      <c r="C219" s="4" t="s">
        <v>13</v>
      </c>
      <c r="D219" s="4" t="s">
        <v>14</v>
      </c>
      <c r="E219" s="4">
        <v>34.0</v>
      </c>
      <c r="F219" s="36" t="s">
        <v>2849</v>
      </c>
      <c r="G219" s="4" t="s">
        <v>2188</v>
      </c>
      <c r="H219" s="4">
        <v>594.0</v>
      </c>
      <c r="I219" s="4">
        <v>536.0</v>
      </c>
      <c r="J219" s="4">
        <v>1130.0</v>
      </c>
      <c r="K219" s="36" t="s">
        <v>2533</v>
      </c>
    </row>
    <row r="220">
      <c r="A220" s="4">
        <v>2011.0</v>
      </c>
      <c r="B220" s="4" t="s">
        <v>123</v>
      </c>
      <c r="C220" s="4" t="s">
        <v>13</v>
      </c>
      <c r="D220" s="4" t="s">
        <v>14</v>
      </c>
      <c r="E220" s="4">
        <v>35.0</v>
      </c>
      <c r="F220" s="36" t="s">
        <v>2850</v>
      </c>
      <c r="G220" s="4" t="s">
        <v>1754</v>
      </c>
      <c r="H220" s="4">
        <v>556.0</v>
      </c>
      <c r="I220" s="4">
        <v>516.0</v>
      </c>
      <c r="J220" s="4">
        <v>1072.0</v>
      </c>
      <c r="K220" s="36" t="s">
        <v>2537</v>
      </c>
    </row>
    <row r="221">
      <c r="A221" s="4">
        <v>2011.0</v>
      </c>
      <c r="B221" s="4" t="s">
        <v>123</v>
      </c>
      <c r="C221" s="4" t="s">
        <v>13</v>
      </c>
      <c r="D221" s="4" t="s">
        <v>14</v>
      </c>
      <c r="E221" s="4">
        <v>36.0</v>
      </c>
      <c r="F221" s="36" t="s">
        <v>2851</v>
      </c>
      <c r="G221" s="4" t="s">
        <v>2852</v>
      </c>
      <c r="H221" s="4">
        <v>504.0</v>
      </c>
      <c r="I221" s="4">
        <v>534.0</v>
      </c>
      <c r="J221" s="4">
        <v>1038.0</v>
      </c>
      <c r="K221" s="36" t="s">
        <v>2532</v>
      </c>
    </row>
    <row r="222">
      <c r="A222" s="4">
        <v>2011.0</v>
      </c>
      <c r="B222" s="4" t="s">
        <v>123</v>
      </c>
      <c r="C222" s="4" t="s">
        <v>13</v>
      </c>
      <c r="D222" s="4" t="s">
        <v>14</v>
      </c>
      <c r="E222" s="4">
        <v>37.0</v>
      </c>
      <c r="F222" s="36" t="s">
        <v>599</v>
      </c>
      <c r="G222" s="4" t="s">
        <v>1754</v>
      </c>
      <c r="H222" s="4">
        <v>210.0</v>
      </c>
      <c r="I222" s="4">
        <v>458.0</v>
      </c>
      <c r="J222" s="4">
        <v>668.0</v>
      </c>
      <c r="K222" s="36" t="s">
        <v>2543</v>
      </c>
    </row>
    <row r="223">
      <c r="A223" s="4">
        <v>2011.0</v>
      </c>
      <c r="B223" s="4" t="s">
        <v>123</v>
      </c>
      <c r="C223" s="4" t="s">
        <v>13</v>
      </c>
      <c r="D223" s="4" t="s">
        <v>14</v>
      </c>
      <c r="E223" s="4">
        <v>38.0</v>
      </c>
      <c r="F223" s="36" t="s">
        <v>2853</v>
      </c>
      <c r="G223" s="4" t="s">
        <v>2835</v>
      </c>
      <c r="H223" s="4">
        <v>0.0</v>
      </c>
      <c r="I223" s="4">
        <v>504.0</v>
      </c>
      <c r="J223" s="4">
        <v>504.0</v>
      </c>
      <c r="K223" s="36" t="s">
        <v>2543</v>
      </c>
    </row>
    <row r="224">
      <c r="A224" s="4">
        <v>2011.0</v>
      </c>
      <c r="B224" s="4" t="s">
        <v>123</v>
      </c>
      <c r="C224" s="4" t="s">
        <v>57</v>
      </c>
      <c r="D224" s="4" t="s">
        <v>14</v>
      </c>
      <c r="E224" s="4">
        <v>1.0</v>
      </c>
      <c r="F224" s="36" t="s">
        <v>1779</v>
      </c>
      <c r="G224" s="4" t="s">
        <v>1578</v>
      </c>
      <c r="H224" s="4">
        <v>676.0</v>
      </c>
      <c r="I224" s="4">
        <v>682.0</v>
      </c>
      <c r="J224" s="4">
        <v>1358.0</v>
      </c>
      <c r="K224" s="36" t="s">
        <v>2531</v>
      </c>
    </row>
    <row r="225">
      <c r="A225" s="4">
        <v>2011.0</v>
      </c>
      <c r="B225" s="4" t="s">
        <v>123</v>
      </c>
      <c r="C225" s="4" t="s">
        <v>57</v>
      </c>
      <c r="D225" s="4" t="s">
        <v>14</v>
      </c>
      <c r="E225" s="4">
        <v>2.0</v>
      </c>
      <c r="F225" s="36" t="s">
        <v>165</v>
      </c>
      <c r="G225" s="4" t="s">
        <v>2854</v>
      </c>
      <c r="H225" s="4">
        <v>644.0</v>
      </c>
      <c r="I225" s="4">
        <v>636.0</v>
      </c>
      <c r="J225" s="4">
        <v>1280.0</v>
      </c>
      <c r="K225" s="36" t="s">
        <v>2531</v>
      </c>
    </row>
    <row r="226">
      <c r="A226" s="4">
        <v>2011.0</v>
      </c>
      <c r="B226" s="4" t="s">
        <v>123</v>
      </c>
      <c r="C226" s="4" t="s">
        <v>57</v>
      </c>
      <c r="D226" s="4" t="s">
        <v>14</v>
      </c>
      <c r="E226" s="4">
        <v>3.0</v>
      </c>
      <c r="F226" s="36" t="s">
        <v>162</v>
      </c>
      <c r="G226" s="4" t="s">
        <v>90</v>
      </c>
      <c r="H226" s="4">
        <v>598.0</v>
      </c>
      <c r="I226" s="4">
        <v>652.0</v>
      </c>
      <c r="J226" s="4">
        <v>1250.0</v>
      </c>
      <c r="K226" s="36" t="s">
        <v>2538</v>
      </c>
    </row>
    <row r="227">
      <c r="A227" s="4">
        <v>2011.0</v>
      </c>
      <c r="B227" s="4" t="s">
        <v>123</v>
      </c>
      <c r="C227" s="4" t="s">
        <v>57</v>
      </c>
      <c r="D227" s="4" t="s">
        <v>14</v>
      </c>
      <c r="E227" s="4">
        <v>4.0</v>
      </c>
      <c r="F227" s="36" t="s">
        <v>1428</v>
      </c>
      <c r="G227" s="4" t="s">
        <v>1945</v>
      </c>
      <c r="H227" s="4">
        <v>602.0</v>
      </c>
      <c r="I227" s="4">
        <v>632.0</v>
      </c>
      <c r="J227" s="4">
        <v>1234.0</v>
      </c>
      <c r="K227" s="36" t="s">
        <v>2558</v>
      </c>
    </row>
    <row r="228">
      <c r="A228" s="4">
        <v>2011.0</v>
      </c>
      <c r="B228" s="4" t="s">
        <v>123</v>
      </c>
      <c r="C228" s="4" t="s">
        <v>57</v>
      </c>
      <c r="D228" s="4" t="s">
        <v>14</v>
      </c>
      <c r="E228" s="4">
        <v>5.0</v>
      </c>
      <c r="F228" s="36" t="s">
        <v>739</v>
      </c>
      <c r="G228" s="4" t="s">
        <v>1754</v>
      </c>
      <c r="H228" s="4">
        <v>606.0</v>
      </c>
      <c r="I228" s="4">
        <v>612.0</v>
      </c>
      <c r="J228" s="4">
        <v>1218.0</v>
      </c>
      <c r="K228" s="36" t="s">
        <v>2537</v>
      </c>
    </row>
    <row r="229">
      <c r="A229" s="4">
        <v>2011.0</v>
      </c>
      <c r="B229" s="4" t="s">
        <v>123</v>
      </c>
      <c r="C229" s="4" t="s">
        <v>57</v>
      </c>
      <c r="D229" s="4" t="s">
        <v>14</v>
      </c>
      <c r="E229" s="4">
        <v>6.0</v>
      </c>
      <c r="F229" s="36" t="s">
        <v>1136</v>
      </c>
      <c r="G229" s="4" t="s">
        <v>184</v>
      </c>
      <c r="H229" s="4">
        <v>598.0</v>
      </c>
      <c r="I229" s="4">
        <v>602.0</v>
      </c>
      <c r="J229" s="4">
        <v>1200.0</v>
      </c>
      <c r="K229" s="36" t="s">
        <v>2533</v>
      </c>
    </row>
    <row r="230">
      <c r="A230" s="4">
        <v>2011.0</v>
      </c>
      <c r="B230" s="4" t="s">
        <v>123</v>
      </c>
      <c r="C230" s="4" t="s">
        <v>57</v>
      </c>
      <c r="D230" s="4" t="s">
        <v>14</v>
      </c>
      <c r="E230" s="4">
        <v>7.0</v>
      </c>
      <c r="F230" s="36" t="s">
        <v>2035</v>
      </c>
      <c r="G230" s="4" t="s">
        <v>2589</v>
      </c>
      <c r="H230" s="4">
        <v>588.0</v>
      </c>
      <c r="I230" s="4">
        <v>608.0</v>
      </c>
      <c r="J230" s="4">
        <v>1196.0</v>
      </c>
      <c r="K230" s="36" t="s">
        <v>2536</v>
      </c>
    </row>
    <row r="231">
      <c r="A231" s="4">
        <v>2011.0</v>
      </c>
      <c r="B231" s="4" t="s">
        <v>123</v>
      </c>
      <c r="C231" s="4" t="s">
        <v>57</v>
      </c>
      <c r="D231" s="4" t="s">
        <v>14</v>
      </c>
      <c r="E231" s="4">
        <v>8.0</v>
      </c>
      <c r="F231" s="36" t="s">
        <v>208</v>
      </c>
      <c r="G231" s="4" t="s">
        <v>90</v>
      </c>
      <c r="H231" s="4">
        <v>542.0</v>
      </c>
      <c r="I231" s="4">
        <v>612.0</v>
      </c>
      <c r="J231" s="4">
        <v>1154.0</v>
      </c>
      <c r="K231" s="36" t="s">
        <v>2533</v>
      </c>
    </row>
    <row r="232">
      <c r="A232" s="4">
        <v>2011.0</v>
      </c>
      <c r="B232" s="4" t="s">
        <v>123</v>
      </c>
      <c r="C232" s="4" t="s">
        <v>57</v>
      </c>
      <c r="D232" s="4" t="s">
        <v>14</v>
      </c>
      <c r="E232" s="4">
        <v>9.0</v>
      </c>
      <c r="F232" s="36" t="s">
        <v>995</v>
      </c>
      <c r="G232" s="4" t="s">
        <v>69</v>
      </c>
      <c r="H232" s="4">
        <v>536.0</v>
      </c>
      <c r="I232" s="4">
        <v>584.0</v>
      </c>
      <c r="J232" s="4">
        <v>1120.0</v>
      </c>
      <c r="K232" s="36" t="s">
        <v>2533</v>
      </c>
    </row>
    <row r="233">
      <c r="A233" s="4">
        <v>2011.0</v>
      </c>
      <c r="B233" s="4" t="s">
        <v>123</v>
      </c>
      <c r="C233" s="4" t="s">
        <v>57</v>
      </c>
      <c r="D233" s="4" t="s">
        <v>14</v>
      </c>
      <c r="E233" s="4">
        <v>10.0</v>
      </c>
      <c r="F233" s="36" t="s">
        <v>686</v>
      </c>
      <c r="G233" s="4" t="s">
        <v>1754</v>
      </c>
      <c r="H233" s="4">
        <v>538.0</v>
      </c>
      <c r="I233" s="4">
        <v>542.0</v>
      </c>
      <c r="J233" s="4">
        <v>1080.0</v>
      </c>
      <c r="K233" s="36" t="s">
        <v>2536</v>
      </c>
    </row>
    <row r="234">
      <c r="A234" s="4">
        <v>2011.0</v>
      </c>
      <c r="B234" s="4" t="s">
        <v>123</v>
      </c>
      <c r="C234" s="4" t="s">
        <v>57</v>
      </c>
      <c r="D234" s="4" t="s">
        <v>14</v>
      </c>
      <c r="E234" s="4">
        <v>11.0</v>
      </c>
      <c r="F234" s="36" t="s">
        <v>166</v>
      </c>
      <c r="G234" s="4" t="s">
        <v>2172</v>
      </c>
      <c r="H234" s="4">
        <v>538.0</v>
      </c>
      <c r="I234" s="4">
        <v>540.0</v>
      </c>
      <c r="J234" s="4">
        <v>1078.0</v>
      </c>
      <c r="K234" s="36" t="s">
        <v>2536</v>
      </c>
    </row>
    <row r="235">
      <c r="A235" s="4">
        <v>2011.0</v>
      </c>
      <c r="B235" s="4" t="s">
        <v>123</v>
      </c>
      <c r="C235" s="4" t="s">
        <v>57</v>
      </c>
      <c r="D235" s="4" t="s">
        <v>14</v>
      </c>
      <c r="E235" s="4">
        <v>12.0</v>
      </c>
      <c r="F235" s="36" t="s">
        <v>1772</v>
      </c>
      <c r="G235" s="4" t="s">
        <v>1578</v>
      </c>
      <c r="H235" s="4">
        <v>518.0</v>
      </c>
      <c r="I235" s="4">
        <v>516.0</v>
      </c>
      <c r="J235" s="4">
        <v>1034.0</v>
      </c>
      <c r="K235" s="36" t="s">
        <v>2543</v>
      </c>
    </row>
    <row r="236">
      <c r="A236" s="4">
        <v>2011.0</v>
      </c>
      <c r="B236" s="4" t="s">
        <v>123</v>
      </c>
      <c r="C236" s="4" t="s">
        <v>57</v>
      </c>
      <c r="D236" s="4" t="s">
        <v>14</v>
      </c>
      <c r="E236" s="4">
        <v>13.0</v>
      </c>
      <c r="F236" s="36" t="s">
        <v>2855</v>
      </c>
      <c r="G236" s="4" t="s">
        <v>1975</v>
      </c>
      <c r="H236" s="4">
        <v>520.0</v>
      </c>
      <c r="I236" s="4">
        <v>502.0</v>
      </c>
      <c r="J236" s="4">
        <v>1022.0</v>
      </c>
      <c r="K236" s="36" t="s">
        <v>2543</v>
      </c>
    </row>
    <row r="237">
      <c r="A237" s="4">
        <v>2011.0</v>
      </c>
      <c r="B237" s="4" t="s">
        <v>123</v>
      </c>
      <c r="C237" s="4" t="s">
        <v>57</v>
      </c>
      <c r="D237" s="4" t="s">
        <v>14</v>
      </c>
      <c r="E237" s="4">
        <v>14.0</v>
      </c>
      <c r="F237" s="36" t="s">
        <v>2452</v>
      </c>
      <c r="G237" s="4" t="s">
        <v>2810</v>
      </c>
      <c r="H237" s="4">
        <v>462.0</v>
      </c>
      <c r="I237" s="4">
        <v>438.0</v>
      </c>
      <c r="J237" s="4">
        <v>900.0</v>
      </c>
      <c r="K237" s="36" t="s">
        <v>2536</v>
      </c>
    </row>
    <row r="238">
      <c r="A238" s="4">
        <v>2011.0</v>
      </c>
      <c r="B238" s="4" t="s">
        <v>176</v>
      </c>
      <c r="C238" s="4" t="s">
        <v>13</v>
      </c>
      <c r="D238" s="4" t="s">
        <v>14</v>
      </c>
      <c r="E238" s="4">
        <v>1.0</v>
      </c>
      <c r="F238" s="36" t="s">
        <v>1887</v>
      </c>
      <c r="G238" s="4" t="s">
        <v>876</v>
      </c>
      <c r="H238" s="4">
        <v>820.0</v>
      </c>
      <c r="I238" s="4">
        <v>850.0</v>
      </c>
      <c r="J238" s="4">
        <v>1670.0</v>
      </c>
      <c r="K238" s="36" t="s">
        <v>2681</v>
      </c>
    </row>
    <row r="239">
      <c r="A239" s="4">
        <v>2011.0</v>
      </c>
      <c r="B239" s="4" t="s">
        <v>176</v>
      </c>
      <c r="C239" s="4" t="s">
        <v>13</v>
      </c>
      <c r="D239" s="4" t="s">
        <v>14</v>
      </c>
      <c r="E239" s="4">
        <v>2.0</v>
      </c>
      <c r="F239" s="36" t="s">
        <v>1252</v>
      </c>
      <c r="G239" s="4" t="s">
        <v>876</v>
      </c>
      <c r="H239" s="4">
        <v>814.0</v>
      </c>
      <c r="I239" s="4">
        <v>798.0</v>
      </c>
      <c r="J239" s="4">
        <v>1612.0</v>
      </c>
      <c r="K239" s="36" t="s">
        <v>2619</v>
      </c>
    </row>
    <row r="240">
      <c r="A240" s="4">
        <v>2011.0</v>
      </c>
      <c r="B240" s="4" t="s">
        <v>176</v>
      </c>
      <c r="C240" s="4" t="s">
        <v>13</v>
      </c>
      <c r="D240" s="4" t="s">
        <v>14</v>
      </c>
      <c r="E240" s="4">
        <v>3.0</v>
      </c>
      <c r="F240" s="36" t="s">
        <v>1782</v>
      </c>
      <c r="G240" s="4" t="s">
        <v>2273</v>
      </c>
      <c r="H240" s="4">
        <v>812.0</v>
      </c>
      <c r="I240" s="4">
        <v>772.0</v>
      </c>
      <c r="J240" s="4">
        <v>1584.0</v>
      </c>
      <c r="K240" s="36" t="s">
        <v>2692</v>
      </c>
    </row>
    <row r="241">
      <c r="A241" s="4">
        <v>2011.0</v>
      </c>
      <c r="B241" s="4" t="s">
        <v>176</v>
      </c>
      <c r="C241" s="4" t="s">
        <v>13</v>
      </c>
      <c r="D241" s="4" t="s">
        <v>14</v>
      </c>
      <c r="E241" s="4">
        <v>4.0</v>
      </c>
      <c r="F241" s="36" t="s">
        <v>2341</v>
      </c>
      <c r="G241" s="4" t="s">
        <v>2083</v>
      </c>
      <c r="H241" s="4">
        <v>806.0</v>
      </c>
      <c r="I241" s="4">
        <v>760.0</v>
      </c>
      <c r="J241" s="4">
        <v>1566.0</v>
      </c>
      <c r="K241" s="36" t="s">
        <v>2601</v>
      </c>
    </row>
    <row r="242">
      <c r="A242" s="4">
        <v>2011.0</v>
      </c>
      <c r="B242" s="4" t="s">
        <v>176</v>
      </c>
      <c r="C242" s="4" t="s">
        <v>13</v>
      </c>
      <c r="D242" s="4" t="s">
        <v>14</v>
      </c>
      <c r="E242" s="4">
        <v>5.0</v>
      </c>
      <c r="F242" s="36" t="s">
        <v>1753</v>
      </c>
      <c r="G242" s="4" t="s">
        <v>1754</v>
      </c>
      <c r="H242" s="4">
        <v>768.0</v>
      </c>
      <c r="I242" s="4">
        <v>796.0</v>
      </c>
      <c r="J242" s="4">
        <v>1564.0</v>
      </c>
      <c r="K242" s="36" t="s">
        <v>2601</v>
      </c>
    </row>
    <row r="243">
      <c r="A243" s="4">
        <v>2011.0</v>
      </c>
      <c r="B243" s="4" t="s">
        <v>176</v>
      </c>
      <c r="C243" s="4" t="s">
        <v>13</v>
      </c>
      <c r="D243" s="4" t="s">
        <v>14</v>
      </c>
      <c r="E243" s="4">
        <v>6.0</v>
      </c>
      <c r="F243" s="36" t="s">
        <v>2350</v>
      </c>
      <c r="G243" s="4" t="s">
        <v>239</v>
      </c>
      <c r="H243" s="4">
        <v>768.0</v>
      </c>
      <c r="I243" s="4">
        <v>790.0</v>
      </c>
      <c r="J243" s="4">
        <v>1558.0</v>
      </c>
      <c r="K243" s="36" t="s">
        <v>2598</v>
      </c>
    </row>
    <row r="244">
      <c r="A244" s="4">
        <v>2011.0</v>
      </c>
      <c r="B244" s="4" t="s">
        <v>176</v>
      </c>
      <c r="C244" s="4" t="s">
        <v>13</v>
      </c>
      <c r="D244" s="4" t="s">
        <v>14</v>
      </c>
      <c r="E244" s="4">
        <v>7.0</v>
      </c>
      <c r="F244" s="36" t="s">
        <v>1669</v>
      </c>
      <c r="G244" s="4" t="s">
        <v>2475</v>
      </c>
      <c r="H244" s="4">
        <v>792.0</v>
      </c>
      <c r="I244" s="4">
        <v>764.0</v>
      </c>
      <c r="J244" s="4">
        <v>1556.0</v>
      </c>
      <c r="K244" s="36" t="s">
        <v>2598</v>
      </c>
    </row>
    <row r="245">
      <c r="A245" s="4">
        <v>2011.0</v>
      </c>
      <c r="B245" s="4" t="s">
        <v>176</v>
      </c>
      <c r="C245" s="4" t="s">
        <v>13</v>
      </c>
      <c r="D245" s="4" t="s">
        <v>14</v>
      </c>
      <c r="E245" s="4">
        <v>8.0</v>
      </c>
      <c r="F245" s="36" t="s">
        <v>1172</v>
      </c>
      <c r="G245" s="4" t="s">
        <v>667</v>
      </c>
      <c r="H245" s="4">
        <v>776.0</v>
      </c>
      <c r="I245" s="4">
        <v>774.0</v>
      </c>
      <c r="J245" s="4">
        <v>1550.0</v>
      </c>
      <c r="K245" s="36" t="s">
        <v>2598</v>
      </c>
    </row>
    <row r="246">
      <c r="A246" s="4">
        <v>2011.0</v>
      </c>
      <c r="B246" s="4" t="s">
        <v>176</v>
      </c>
      <c r="C246" s="4" t="s">
        <v>13</v>
      </c>
      <c r="D246" s="4" t="s">
        <v>14</v>
      </c>
      <c r="E246" s="4">
        <v>9.0</v>
      </c>
      <c r="F246" s="36" t="s">
        <v>178</v>
      </c>
      <c r="G246" s="4" t="s">
        <v>1975</v>
      </c>
      <c r="H246" s="4">
        <v>778.0</v>
      </c>
      <c r="I246" s="4">
        <v>770.0</v>
      </c>
      <c r="J246" s="4">
        <v>1548.0</v>
      </c>
      <c r="K246" s="36" t="s">
        <v>2601</v>
      </c>
    </row>
    <row r="247">
      <c r="A247" s="4">
        <v>2011.0</v>
      </c>
      <c r="B247" s="4" t="s">
        <v>176</v>
      </c>
      <c r="C247" s="4" t="s">
        <v>13</v>
      </c>
      <c r="D247" s="4" t="s">
        <v>14</v>
      </c>
      <c r="E247" s="4">
        <v>10.0</v>
      </c>
      <c r="F247" s="36" t="s">
        <v>2476</v>
      </c>
      <c r="G247" s="4" t="s">
        <v>31</v>
      </c>
      <c r="H247" s="4">
        <v>792.0</v>
      </c>
      <c r="I247" s="4">
        <v>750.0</v>
      </c>
      <c r="J247" s="4">
        <v>1542.0</v>
      </c>
      <c r="K247" s="36" t="s">
        <v>2598</v>
      </c>
    </row>
    <row r="248">
      <c r="A248" s="4">
        <v>2011.0</v>
      </c>
      <c r="B248" s="4" t="s">
        <v>176</v>
      </c>
      <c r="C248" s="4" t="s">
        <v>13</v>
      </c>
      <c r="D248" s="4" t="s">
        <v>14</v>
      </c>
      <c r="E248" s="4">
        <v>11.0</v>
      </c>
      <c r="F248" s="36" t="s">
        <v>505</v>
      </c>
      <c r="G248" s="4" t="s">
        <v>1975</v>
      </c>
      <c r="H248" s="4">
        <v>756.0</v>
      </c>
      <c r="I248" s="4">
        <v>766.0</v>
      </c>
      <c r="J248" s="4">
        <v>1522.0</v>
      </c>
      <c r="K248" s="36" t="s">
        <v>2601</v>
      </c>
    </row>
    <row r="249">
      <c r="A249" s="4">
        <v>2011.0</v>
      </c>
      <c r="B249" s="4" t="s">
        <v>176</v>
      </c>
      <c r="C249" s="4" t="s">
        <v>13</v>
      </c>
      <c r="D249" s="4" t="s">
        <v>14</v>
      </c>
      <c r="E249" s="4">
        <v>12.0</v>
      </c>
      <c r="F249" s="36" t="s">
        <v>2697</v>
      </c>
      <c r="G249" s="4" t="s">
        <v>239</v>
      </c>
      <c r="H249" s="4">
        <v>744.0</v>
      </c>
      <c r="I249" s="4">
        <v>770.0</v>
      </c>
      <c r="J249" s="4">
        <v>1514.0</v>
      </c>
      <c r="K249" s="36" t="s">
        <v>2602</v>
      </c>
    </row>
    <row r="250">
      <c r="A250" s="4">
        <v>2011.0</v>
      </c>
      <c r="B250" s="4" t="s">
        <v>176</v>
      </c>
      <c r="C250" s="4" t="s">
        <v>13</v>
      </c>
      <c r="D250" s="4" t="s">
        <v>14</v>
      </c>
      <c r="E250" s="4">
        <v>13.0</v>
      </c>
      <c r="F250" s="36" t="s">
        <v>2856</v>
      </c>
      <c r="G250" s="4" t="s">
        <v>2041</v>
      </c>
      <c r="H250" s="4">
        <v>746.0</v>
      </c>
      <c r="I250" s="4">
        <v>766.0</v>
      </c>
      <c r="J250" s="4">
        <v>1512.0</v>
      </c>
      <c r="K250" s="36" t="s">
        <v>2620</v>
      </c>
    </row>
    <row r="251">
      <c r="A251" s="4">
        <v>2011.0</v>
      </c>
      <c r="B251" s="4" t="s">
        <v>176</v>
      </c>
      <c r="C251" s="4" t="s">
        <v>13</v>
      </c>
      <c r="D251" s="4" t="s">
        <v>14</v>
      </c>
      <c r="E251" s="4">
        <v>14.0</v>
      </c>
      <c r="F251" s="36" t="s">
        <v>2030</v>
      </c>
      <c r="G251" s="4" t="s">
        <v>2589</v>
      </c>
      <c r="H251" s="4">
        <v>742.0</v>
      </c>
      <c r="I251" s="4">
        <v>754.0</v>
      </c>
      <c r="J251" s="4">
        <v>1496.0</v>
      </c>
      <c r="K251" s="36" t="s">
        <v>2620</v>
      </c>
    </row>
    <row r="252">
      <c r="A252" s="4">
        <v>2011.0</v>
      </c>
      <c r="B252" s="4" t="s">
        <v>176</v>
      </c>
      <c r="C252" s="4" t="s">
        <v>13</v>
      </c>
      <c r="D252" s="4" t="s">
        <v>14</v>
      </c>
      <c r="E252" s="4">
        <v>15.0</v>
      </c>
      <c r="F252" s="36" t="s">
        <v>1747</v>
      </c>
      <c r="G252" s="4" t="s">
        <v>2273</v>
      </c>
      <c r="H252" s="4">
        <v>754.0</v>
      </c>
      <c r="I252" s="4">
        <v>702.0</v>
      </c>
      <c r="J252" s="4">
        <v>1456.0</v>
      </c>
      <c r="K252" s="36" t="s">
        <v>2602</v>
      </c>
    </row>
    <row r="253">
      <c r="A253" s="4">
        <v>2011.0</v>
      </c>
      <c r="B253" s="4" t="s">
        <v>176</v>
      </c>
      <c r="C253" s="4" t="s">
        <v>13</v>
      </c>
      <c r="D253" s="4" t="s">
        <v>14</v>
      </c>
      <c r="E253" s="4">
        <v>16.0</v>
      </c>
      <c r="F253" s="36" t="s">
        <v>182</v>
      </c>
      <c r="G253" s="4" t="s">
        <v>1984</v>
      </c>
      <c r="H253" s="4">
        <v>714.0</v>
      </c>
      <c r="I253" s="4">
        <v>732.0</v>
      </c>
      <c r="J253" s="4">
        <v>1446.0</v>
      </c>
      <c r="K253" s="36" t="s">
        <v>2527</v>
      </c>
    </row>
    <row r="254">
      <c r="A254" s="4">
        <v>2011.0</v>
      </c>
      <c r="B254" s="4" t="s">
        <v>176</v>
      </c>
      <c r="C254" s="4" t="s">
        <v>13</v>
      </c>
      <c r="D254" s="4" t="s">
        <v>14</v>
      </c>
      <c r="E254" s="4">
        <v>17.0</v>
      </c>
      <c r="F254" s="36" t="s">
        <v>2040</v>
      </c>
      <c r="G254" s="4" t="s">
        <v>2857</v>
      </c>
      <c r="H254" s="4">
        <v>702.0</v>
      </c>
      <c r="I254" s="4">
        <v>722.0</v>
      </c>
      <c r="J254" s="4">
        <v>1424.0</v>
      </c>
      <c r="K254" s="36" t="s">
        <v>2558</v>
      </c>
    </row>
    <row r="255">
      <c r="A255" s="4">
        <v>2011.0</v>
      </c>
      <c r="B255" s="4" t="s">
        <v>176</v>
      </c>
      <c r="C255" s="4" t="s">
        <v>13</v>
      </c>
      <c r="D255" s="4" t="s">
        <v>14</v>
      </c>
      <c r="E255" s="4">
        <v>18.0</v>
      </c>
      <c r="F255" s="36" t="s">
        <v>1036</v>
      </c>
      <c r="G255" s="4" t="s">
        <v>1962</v>
      </c>
      <c r="H255" s="4">
        <v>716.0</v>
      </c>
      <c r="I255" s="4">
        <v>708.0</v>
      </c>
      <c r="J255" s="4">
        <v>1424.0</v>
      </c>
      <c r="K255" s="36" t="s">
        <v>2528</v>
      </c>
    </row>
    <row r="256">
      <c r="A256" s="4">
        <v>2011.0</v>
      </c>
      <c r="B256" s="4" t="s">
        <v>176</v>
      </c>
      <c r="C256" s="4" t="s">
        <v>13</v>
      </c>
      <c r="D256" s="4" t="s">
        <v>14</v>
      </c>
      <c r="E256" s="4">
        <v>19.0</v>
      </c>
      <c r="F256" s="36" t="s">
        <v>1159</v>
      </c>
      <c r="G256" s="4" t="s">
        <v>2823</v>
      </c>
      <c r="H256" s="4">
        <v>698.0</v>
      </c>
      <c r="I256" s="4">
        <v>720.0</v>
      </c>
      <c r="J256" s="4">
        <v>1418.0</v>
      </c>
      <c r="K256" s="36" t="s">
        <v>2558</v>
      </c>
    </row>
    <row r="257">
      <c r="A257" s="4">
        <v>2011.0</v>
      </c>
      <c r="B257" s="4" t="s">
        <v>176</v>
      </c>
      <c r="C257" s="4" t="s">
        <v>13</v>
      </c>
      <c r="D257" s="4" t="s">
        <v>14</v>
      </c>
      <c r="E257" s="4">
        <v>20.0</v>
      </c>
      <c r="F257" s="36" t="s">
        <v>2609</v>
      </c>
      <c r="G257" s="4" t="s">
        <v>2562</v>
      </c>
      <c r="H257" s="4">
        <v>700.0</v>
      </c>
      <c r="I257" s="4">
        <v>658.0</v>
      </c>
      <c r="J257" s="4">
        <v>1358.0</v>
      </c>
      <c r="K257" s="36" t="s">
        <v>2528</v>
      </c>
    </row>
    <row r="258">
      <c r="A258" s="4">
        <v>2011.0</v>
      </c>
      <c r="B258" s="4" t="s">
        <v>176</v>
      </c>
      <c r="C258" s="4" t="s">
        <v>13</v>
      </c>
      <c r="D258" s="4" t="s">
        <v>14</v>
      </c>
      <c r="E258" s="4">
        <v>21.0</v>
      </c>
      <c r="F258" s="36" t="s">
        <v>2610</v>
      </c>
      <c r="G258" s="4" t="s">
        <v>2475</v>
      </c>
      <c r="H258" s="4">
        <v>678.0</v>
      </c>
      <c r="I258" s="4">
        <v>680.0</v>
      </c>
      <c r="J258" s="4">
        <v>1358.0</v>
      </c>
      <c r="K258" s="36" t="s">
        <v>2531</v>
      </c>
    </row>
    <row r="259">
      <c r="A259" s="4">
        <v>2011.0</v>
      </c>
      <c r="B259" s="4" t="s">
        <v>176</v>
      </c>
      <c r="C259" s="4" t="s">
        <v>13</v>
      </c>
      <c r="D259" s="4" t="s">
        <v>14</v>
      </c>
      <c r="E259" s="4">
        <v>22.0</v>
      </c>
      <c r="F259" s="36" t="s">
        <v>1891</v>
      </c>
      <c r="G259" s="4" t="s">
        <v>2083</v>
      </c>
      <c r="H259" s="4">
        <v>632.0</v>
      </c>
      <c r="I259" s="4">
        <v>696.0</v>
      </c>
      <c r="J259" s="4">
        <v>1328.0</v>
      </c>
      <c r="K259" s="36" t="s">
        <v>2528</v>
      </c>
    </row>
    <row r="260">
      <c r="A260" s="4">
        <v>2011.0</v>
      </c>
      <c r="B260" s="4" t="s">
        <v>176</v>
      </c>
      <c r="C260" s="4" t="s">
        <v>13</v>
      </c>
      <c r="D260" s="4" t="s">
        <v>14</v>
      </c>
      <c r="E260" s="4">
        <v>23.0</v>
      </c>
      <c r="F260" s="36" t="s">
        <v>2200</v>
      </c>
      <c r="G260" s="4" t="s">
        <v>1977</v>
      </c>
      <c r="H260" s="4">
        <v>628.0</v>
      </c>
      <c r="I260" s="4">
        <v>666.0</v>
      </c>
      <c r="J260" s="4">
        <v>1294.0</v>
      </c>
      <c r="K260" s="36" t="s">
        <v>2531</v>
      </c>
    </row>
    <row r="261">
      <c r="A261" s="4">
        <v>2011.0</v>
      </c>
      <c r="B261" s="4" t="s">
        <v>176</v>
      </c>
      <c r="C261" s="4" t="s">
        <v>13</v>
      </c>
      <c r="D261" s="4" t="s">
        <v>14</v>
      </c>
      <c r="E261" s="4">
        <v>24.0</v>
      </c>
      <c r="F261" s="36" t="s">
        <v>2586</v>
      </c>
      <c r="G261" s="4" t="s">
        <v>2562</v>
      </c>
      <c r="H261" s="4">
        <v>636.0</v>
      </c>
      <c r="I261" s="4">
        <v>652.0</v>
      </c>
      <c r="J261" s="4">
        <v>1288.0</v>
      </c>
      <c r="K261" s="36" t="s">
        <v>2530</v>
      </c>
    </row>
    <row r="262">
      <c r="A262" s="4">
        <v>2011.0</v>
      </c>
      <c r="B262" s="4" t="s">
        <v>176</v>
      </c>
      <c r="C262" s="4" t="s">
        <v>13</v>
      </c>
      <c r="D262" s="4" t="s">
        <v>14</v>
      </c>
      <c r="E262" s="4">
        <v>25.0</v>
      </c>
      <c r="F262" s="36" t="s">
        <v>2858</v>
      </c>
      <c r="G262" s="4" t="s">
        <v>1754</v>
      </c>
      <c r="H262" s="4">
        <v>586.0</v>
      </c>
      <c r="I262" s="4">
        <v>676.0</v>
      </c>
      <c r="J262" s="4">
        <v>1262.0</v>
      </c>
      <c r="K262" s="36" t="s">
        <v>2531</v>
      </c>
    </row>
    <row r="263">
      <c r="A263" s="4">
        <v>2011.0</v>
      </c>
      <c r="B263" s="4" t="s">
        <v>176</v>
      </c>
      <c r="C263" s="4" t="s">
        <v>13</v>
      </c>
      <c r="D263" s="4" t="s">
        <v>14</v>
      </c>
      <c r="E263" s="4">
        <v>26.0</v>
      </c>
      <c r="F263" s="36" t="s">
        <v>703</v>
      </c>
      <c r="G263" s="4" t="s">
        <v>184</v>
      </c>
      <c r="H263" s="4">
        <v>610.0</v>
      </c>
      <c r="I263" s="4">
        <v>644.0</v>
      </c>
      <c r="J263" s="4">
        <v>1254.0</v>
      </c>
      <c r="K263" s="36" t="s">
        <v>2538</v>
      </c>
    </row>
    <row r="264">
      <c r="A264" s="4">
        <v>2011.0</v>
      </c>
      <c r="B264" s="4" t="s">
        <v>176</v>
      </c>
      <c r="C264" s="4" t="s">
        <v>13</v>
      </c>
      <c r="D264" s="4" t="s">
        <v>14</v>
      </c>
      <c r="E264" s="4">
        <v>27.0</v>
      </c>
      <c r="F264" s="36" t="s">
        <v>2548</v>
      </c>
      <c r="G264" s="4" t="s">
        <v>2055</v>
      </c>
      <c r="H264" s="4">
        <v>630.0</v>
      </c>
      <c r="I264" s="4">
        <v>624.0</v>
      </c>
      <c r="J264" s="4">
        <v>1254.0</v>
      </c>
      <c r="K264" s="36" t="s">
        <v>2533</v>
      </c>
    </row>
    <row r="265">
      <c r="A265" s="4">
        <v>2011.0</v>
      </c>
      <c r="B265" s="4" t="s">
        <v>176</v>
      </c>
      <c r="C265" s="4" t="s">
        <v>13</v>
      </c>
      <c r="D265" s="4" t="s">
        <v>14</v>
      </c>
      <c r="E265" s="4">
        <v>28.0</v>
      </c>
      <c r="F265" s="36" t="s">
        <v>83</v>
      </c>
      <c r="G265" s="4" t="s">
        <v>2506</v>
      </c>
      <c r="H265" s="4">
        <v>612.0</v>
      </c>
      <c r="I265" s="4">
        <v>630.0</v>
      </c>
      <c r="J265" s="4">
        <v>1242.0</v>
      </c>
      <c r="K265" s="36" t="s">
        <v>2532</v>
      </c>
    </row>
    <row r="266">
      <c r="A266" s="4">
        <v>2011.0</v>
      </c>
      <c r="B266" s="4" t="s">
        <v>176</v>
      </c>
      <c r="C266" s="4" t="s">
        <v>13</v>
      </c>
      <c r="D266" s="4" t="s">
        <v>14</v>
      </c>
      <c r="E266" s="4">
        <v>29.0</v>
      </c>
      <c r="F266" s="36" t="s">
        <v>1634</v>
      </c>
      <c r="G266" s="4" t="s">
        <v>2312</v>
      </c>
      <c r="H266" s="4">
        <v>612.0</v>
      </c>
      <c r="I266" s="4">
        <v>604.0</v>
      </c>
      <c r="J266" s="4">
        <v>1216.0</v>
      </c>
      <c r="K266" s="36" t="s">
        <v>2557</v>
      </c>
    </row>
    <row r="267">
      <c r="A267" s="4">
        <v>2011.0</v>
      </c>
      <c r="B267" s="4" t="s">
        <v>176</v>
      </c>
      <c r="C267" s="4" t="s">
        <v>57</v>
      </c>
      <c r="D267" s="4" t="s">
        <v>14</v>
      </c>
      <c r="E267" s="4">
        <v>1.0</v>
      </c>
      <c r="F267" s="36" t="s">
        <v>2859</v>
      </c>
      <c r="G267" s="4" t="s">
        <v>2857</v>
      </c>
      <c r="H267" s="4">
        <v>758.0</v>
      </c>
      <c r="I267" s="4">
        <v>812.0</v>
      </c>
      <c r="J267" s="4">
        <v>1570.0</v>
      </c>
      <c r="K267" s="36" t="s">
        <v>2598</v>
      </c>
    </row>
    <row r="268">
      <c r="A268" s="4">
        <v>2011.0</v>
      </c>
      <c r="B268" s="4" t="s">
        <v>176</v>
      </c>
      <c r="C268" s="4" t="s">
        <v>57</v>
      </c>
      <c r="D268" s="4" t="s">
        <v>14</v>
      </c>
      <c r="E268" s="4">
        <v>2.0</v>
      </c>
      <c r="F268" s="36" t="s">
        <v>2788</v>
      </c>
      <c r="G268" s="4" t="s">
        <v>95</v>
      </c>
      <c r="H268" s="4">
        <v>754.0</v>
      </c>
      <c r="I268" s="4">
        <v>720.0</v>
      </c>
      <c r="J268" s="4">
        <v>1474.0</v>
      </c>
      <c r="K268" s="36" t="s">
        <v>2602</v>
      </c>
    </row>
    <row r="269">
      <c r="A269" s="4">
        <v>2011.0</v>
      </c>
      <c r="B269" s="4" t="s">
        <v>176</v>
      </c>
      <c r="C269" s="4" t="s">
        <v>57</v>
      </c>
      <c r="D269" s="4" t="s">
        <v>14</v>
      </c>
      <c r="E269" s="4">
        <v>3.0</v>
      </c>
      <c r="F269" s="36" t="s">
        <v>2178</v>
      </c>
      <c r="G269" s="4" t="s">
        <v>2273</v>
      </c>
      <c r="H269" s="4">
        <v>696.0</v>
      </c>
      <c r="I269" s="4">
        <v>756.0</v>
      </c>
      <c r="J269" s="4">
        <v>1452.0</v>
      </c>
      <c r="K269" s="36" t="s">
        <v>2554</v>
      </c>
    </row>
    <row r="270">
      <c r="A270" s="4">
        <v>2011.0</v>
      </c>
      <c r="B270" s="4" t="s">
        <v>176</v>
      </c>
      <c r="C270" s="4" t="s">
        <v>57</v>
      </c>
      <c r="D270" s="4" t="s">
        <v>14</v>
      </c>
      <c r="E270" s="4">
        <v>4.0</v>
      </c>
      <c r="F270" s="36" t="s">
        <v>851</v>
      </c>
      <c r="G270" s="4" t="s">
        <v>73</v>
      </c>
      <c r="H270" s="4">
        <v>680.0</v>
      </c>
      <c r="I270" s="4">
        <v>708.0</v>
      </c>
      <c r="J270" s="4">
        <v>1388.0</v>
      </c>
      <c r="K270" s="36" t="s">
        <v>2558</v>
      </c>
    </row>
    <row r="271">
      <c r="A271" s="4">
        <v>2011.0</v>
      </c>
      <c r="B271" s="4" t="s">
        <v>176</v>
      </c>
      <c r="C271" s="4" t="s">
        <v>57</v>
      </c>
      <c r="D271" s="4" t="s">
        <v>14</v>
      </c>
      <c r="E271" s="4">
        <v>5.0</v>
      </c>
      <c r="F271" s="36" t="s">
        <v>499</v>
      </c>
      <c r="G271" s="4" t="s">
        <v>2810</v>
      </c>
      <c r="H271" s="4">
        <v>678.0</v>
      </c>
      <c r="I271" s="4">
        <v>652.0</v>
      </c>
      <c r="J271" s="4">
        <v>1330.0</v>
      </c>
      <c r="K271" s="36" t="s">
        <v>2530</v>
      </c>
    </row>
    <row r="272">
      <c r="A272" s="4">
        <v>2011.0</v>
      </c>
      <c r="B272" s="4" t="s">
        <v>176</v>
      </c>
      <c r="C272" s="4" t="s">
        <v>57</v>
      </c>
      <c r="D272" s="4" t="s">
        <v>14</v>
      </c>
      <c r="E272" s="4">
        <v>6.0</v>
      </c>
      <c r="F272" s="36" t="s">
        <v>2344</v>
      </c>
      <c r="G272" s="4" t="s">
        <v>82</v>
      </c>
      <c r="H272" s="4">
        <v>622.0</v>
      </c>
      <c r="I272" s="4">
        <v>642.0</v>
      </c>
      <c r="J272" s="4">
        <v>1264.0</v>
      </c>
      <c r="K272" s="36" t="s">
        <v>2530</v>
      </c>
    </row>
    <row r="273">
      <c r="A273" s="4">
        <v>2011.0</v>
      </c>
      <c r="B273" s="4" t="s">
        <v>212</v>
      </c>
      <c r="C273" s="4" t="s">
        <v>13</v>
      </c>
      <c r="D273" s="4" t="s">
        <v>14</v>
      </c>
      <c r="E273" s="4">
        <v>1.0</v>
      </c>
      <c r="F273" s="36" t="s">
        <v>2860</v>
      </c>
      <c r="G273" s="4" t="s">
        <v>1754</v>
      </c>
      <c r="H273" s="4">
        <v>838.0</v>
      </c>
      <c r="I273" s="4">
        <v>826.0</v>
      </c>
      <c r="J273" s="4">
        <v>1664.0</v>
      </c>
      <c r="K273" s="36" t="s">
        <v>2684</v>
      </c>
    </row>
    <row r="274">
      <c r="A274" s="4">
        <v>2011.0</v>
      </c>
      <c r="B274" s="4" t="s">
        <v>212</v>
      </c>
      <c r="C274" s="4" t="s">
        <v>13</v>
      </c>
      <c r="D274" s="4" t="s">
        <v>14</v>
      </c>
      <c r="E274" s="4">
        <v>2.0</v>
      </c>
      <c r="F274" s="36" t="s">
        <v>1606</v>
      </c>
      <c r="G274" s="4" t="s">
        <v>1888</v>
      </c>
      <c r="H274" s="4">
        <v>826.0</v>
      </c>
      <c r="I274" s="4">
        <v>836.0</v>
      </c>
      <c r="J274" s="4">
        <v>1662.0</v>
      </c>
      <c r="K274" s="36" t="s">
        <v>2684</v>
      </c>
    </row>
    <row r="275">
      <c r="A275" s="4">
        <v>2011.0</v>
      </c>
      <c r="B275" s="4" t="s">
        <v>212</v>
      </c>
      <c r="C275" s="4" t="s">
        <v>13</v>
      </c>
      <c r="D275" s="4" t="s">
        <v>14</v>
      </c>
      <c r="E275" s="4">
        <v>3.0</v>
      </c>
      <c r="F275" s="36" t="s">
        <v>188</v>
      </c>
      <c r="G275" s="4" t="s">
        <v>654</v>
      </c>
      <c r="H275" s="4">
        <v>820.0</v>
      </c>
      <c r="I275" s="4">
        <v>840.0</v>
      </c>
      <c r="J275" s="4">
        <v>1660.0</v>
      </c>
      <c r="K275" s="36" t="s">
        <v>2613</v>
      </c>
    </row>
    <row r="276">
      <c r="A276" s="4">
        <v>2011.0</v>
      </c>
      <c r="B276" s="4" t="s">
        <v>212</v>
      </c>
      <c r="C276" s="4" t="s">
        <v>13</v>
      </c>
      <c r="D276" s="4" t="s">
        <v>14</v>
      </c>
      <c r="E276" s="4">
        <v>4.0</v>
      </c>
      <c r="F276" s="36" t="s">
        <v>311</v>
      </c>
      <c r="G276" s="4" t="s">
        <v>2179</v>
      </c>
      <c r="H276" s="4">
        <v>822.0</v>
      </c>
      <c r="I276" s="4">
        <v>824.0</v>
      </c>
      <c r="J276" s="4">
        <v>1646.0</v>
      </c>
      <c r="K276" s="36" t="s">
        <v>2681</v>
      </c>
    </row>
    <row r="277">
      <c r="A277" s="4">
        <v>2011.0</v>
      </c>
      <c r="B277" s="4" t="s">
        <v>212</v>
      </c>
      <c r="C277" s="4" t="s">
        <v>13</v>
      </c>
      <c r="D277" s="4" t="s">
        <v>14</v>
      </c>
      <c r="E277" s="4">
        <v>5.0</v>
      </c>
      <c r="F277" s="36" t="s">
        <v>2861</v>
      </c>
      <c r="G277" s="4" t="s">
        <v>404</v>
      </c>
      <c r="H277" s="4">
        <v>806.0</v>
      </c>
      <c r="I277" s="4">
        <v>826.0</v>
      </c>
      <c r="J277" s="4">
        <v>1632.0</v>
      </c>
      <c r="K277" s="36" t="s">
        <v>2686</v>
      </c>
    </row>
    <row r="278">
      <c r="A278" s="4">
        <v>2011.0</v>
      </c>
      <c r="B278" s="4" t="s">
        <v>212</v>
      </c>
      <c r="C278" s="4" t="s">
        <v>13</v>
      </c>
      <c r="D278" s="4" t="s">
        <v>14</v>
      </c>
      <c r="E278" s="4">
        <v>6.0</v>
      </c>
      <c r="F278" s="36" t="s">
        <v>2862</v>
      </c>
      <c r="G278" s="4" t="s">
        <v>93</v>
      </c>
      <c r="H278" s="4">
        <v>820.0</v>
      </c>
      <c r="I278" s="4">
        <v>790.0</v>
      </c>
      <c r="J278" s="4">
        <v>1610.0</v>
      </c>
      <c r="K278" s="36" t="s">
        <v>2592</v>
      </c>
    </row>
    <row r="279">
      <c r="A279" s="4">
        <v>2011.0</v>
      </c>
      <c r="B279" s="4" t="s">
        <v>212</v>
      </c>
      <c r="C279" s="4" t="s">
        <v>13</v>
      </c>
      <c r="D279" s="4" t="s">
        <v>14</v>
      </c>
      <c r="E279" s="4">
        <v>7.0</v>
      </c>
      <c r="F279" s="36" t="s">
        <v>1793</v>
      </c>
      <c r="G279" s="4" t="s">
        <v>2549</v>
      </c>
      <c r="H279" s="4">
        <v>800.0</v>
      </c>
      <c r="I279" s="4">
        <v>790.0</v>
      </c>
      <c r="J279" s="4">
        <v>1590.0</v>
      </c>
      <c r="K279" s="36" t="s">
        <v>2593</v>
      </c>
    </row>
    <row r="280">
      <c r="A280" s="4">
        <v>2011.0</v>
      </c>
      <c r="B280" s="4" t="s">
        <v>212</v>
      </c>
      <c r="C280" s="4" t="s">
        <v>13</v>
      </c>
      <c r="D280" s="4" t="s">
        <v>14</v>
      </c>
      <c r="E280" s="4">
        <v>8.0</v>
      </c>
      <c r="F280" s="36" t="s">
        <v>530</v>
      </c>
      <c r="G280" s="4" t="s">
        <v>110</v>
      </c>
      <c r="H280" s="4">
        <v>770.0</v>
      </c>
      <c r="I280" s="4">
        <v>784.0</v>
      </c>
      <c r="J280" s="4">
        <v>1554.0</v>
      </c>
      <c r="K280" s="36" t="s">
        <v>2596</v>
      </c>
    </row>
    <row r="281">
      <c r="A281" s="4">
        <v>2011.0</v>
      </c>
      <c r="B281" s="4" t="s">
        <v>212</v>
      </c>
      <c r="C281" s="4" t="s">
        <v>13</v>
      </c>
      <c r="D281" s="4" t="s">
        <v>14</v>
      </c>
      <c r="E281" s="4">
        <v>9.0</v>
      </c>
      <c r="F281" s="36" t="s">
        <v>2863</v>
      </c>
      <c r="G281" s="4" t="s">
        <v>1008</v>
      </c>
      <c r="H281" s="4">
        <v>744.0</v>
      </c>
      <c r="I281" s="4">
        <v>770.0</v>
      </c>
      <c r="J281" s="4">
        <v>1514.0</v>
      </c>
      <c r="K281" s="36" t="s">
        <v>2602</v>
      </c>
    </row>
    <row r="282">
      <c r="A282" s="4">
        <v>2011.0</v>
      </c>
      <c r="B282" s="4" t="s">
        <v>212</v>
      </c>
      <c r="C282" s="4" t="s">
        <v>13</v>
      </c>
      <c r="D282" s="4" t="s">
        <v>14</v>
      </c>
      <c r="E282" s="4">
        <v>10.0</v>
      </c>
      <c r="F282" s="36" t="s">
        <v>1722</v>
      </c>
      <c r="G282" s="4" t="s">
        <v>2273</v>
      </c>
      <c r="H282" s="4">
        <v>760.0</v>
      </c>
      <c r="I282" s="4">
        <v>748.0</v>
      </c>
      <c r="J282" s="4">
        <v>1508.0</v>
      </c>
      <c r="K282" s="36" t="s">
        <v>2598</v>
      </c>
    </row>
    <row r="283">
      <c r="A283" s="4">
        <v>2011.0</v>
      </c>
      <c r="B283" s="4" t="s">
        <v>212</v>
      </c>
      <c r="C283" s="4" t="s">
        <v>13</v>
      </c>
      <c r="D283" s="4" t="s">
        <v>14</v>
      </c>
      <c r="E283" s="4">
        <v>11.0</v>
      </c>
      <c r="F283" s="36" t="s">
        <v>2864</v>
      </c>
      <c r="G283" s="4" t="s">
        <v>2039</v>
      </c>
      <c r="H283" s="4">
        <v>754.0</v>
      </c>
      <c r="I283" s="4">
        <v>738.0</v>
      </c>
      <c r="J283" s="4">
        <v>1492.0</v>
      </c>
      <c r="K283" s="36" t="s">
        <v>2620</v>
      </c>
    </row>
    <row r="284">
      <c r="A284" s="4">
        <v>2011.0</v>
      </c>
      <c r="B284" s="4" t="s">
        <v>212</v>
      </c>
      <c r="C284" s="4" t="s">
        <v>13</v>
      </c>
      <c r="D284" s="4" t="s">
        <v>14</v>
      </c>
      <c r="E284" s="4">
        <v>12.0</v>
      </c>
      <c r="F284" s="36" t="s">
        <v>1019</v>
      </c>
      <c r="G284" s="4" t="s">
        <v>2039</v>
      </c>
      <c r="H284" s="4">
        <v>766.0</v>
      </c>
      <c r="I284" s="4">
        <v>718.0</v>
      </c>
      <c r="J284" s="4">
        <v>1484.0</v>
      </c>
      <c r="K284" s="36" t="s">
        <v>2554</v>
      </c>
    </row>
    <row r="285">
      <c r="A285" s="4">
        <v>2011.0</v>
      </c>
      <c r="B285" s="4" t="s">
        <v>212</v>
      </c>
      <c r="C285" s="4" t="s">
        <v>13</v>
      </c>
      <c r="D285" s="4" t="s">
        <v>14</v>
      </c>
      <c r="E285" s="4">
        <v>13.0</v>
      </c>
      <c r="F285" s="36" t="s">
        <v>217</v>
      </c>
      <c r="G285" s="4" t="s">
        <v>1977</v>
      </c>
      <c r="H285" s="4">
        <v>762.0</v>
      </c>
      <c r="I285" s="4">
        <v>716.0</v>
      </c>
      <c r="J285" s="4">
        <v>1478.0</v>
      </c>
      <c r="K285" s="36" t="s">
        <v>2601</v>
      </c>
    </row>
    <row r="286">
      <c r="A286" s="4">
        <v>2011.0</v>
      </c>
      <c r="B286" s="4" t="s">
        <v>212</v>
      </c>
      <c r="C286" s="4" t="s">
        <v>13</v>
      </c>
      <c r="D286" s="4" t="s">
        <v>14</v>
      </c>
      <c r="E286" s="4">
        <v>14.0</v>
      </c>
      <c r="F286" s="36" t="s">
        <v>2733</v>
      </c>
      <c r="G286" s="4" t="s">
        <v>2475</v>
      </c>
      <c r="H286" s="4">
        <v>700.0</v>
      </c>
      <c r="I286" s="4">
        <v>720.0</v>
      </c>
      <c r="J286" s="4">
        <v>1420.0</v>
      </c>
      <c r="K286" s="36" t="s">
        <v>2602</v>
      </c>
    </row>
    <row r="287">
      <c r="A287" s="4">
        <v>2011.0</v>
      </c>
      <c r="B287" s="4" t="s">
        <v>212</v>
      </c>
      <c r="C287" s="4" t="s">
        <v>13</v>
      </c>
      <c r="D287" s="4" t="s">
        <v>14</v>
      </c>
      <c r="E287" s="4">
        <v>15.0</v>
      </c>
      <c r="F287" s="36" t="s">
        <v>435</v>
      </c>
      <c r="G287" s="4" t="s">
        <v>2172</v>
      </c>
      <c r="H287" s="4">
        <v>644.0</v>
      </c>
      <c r="I287" s="4">
        <v>664.0</v>
      </c>
      <c r="J287" s="4">
        <v>1308.0</v>
      </c>
      <c r="K287" s="36" t="s">
        <v>2531</v>
      </c>
    </row>
    <row r="288">
      <c r="A288" s="4">
        <v>2011.0</v>
      </c>
      <c r="B288" s="4" t="s">
        <v>212</v>
      </c>
      <c r="C288" s="4" t="s">
        <v>13</v>
      </c>
      <c r="D288" s="4" t="s">
        <v>14</v>
      </c>
      <c r="E288" s="4">
        <v>16.0</v>
      </c>
      <c r="F288" s="36" t="s">
        <v>2122</v>
      </c>
      <c r="G288" s="4" t="s">
        <v>2589</v>
      </c>
      <c r="H288" s="4">
        <v>572.0</v>
      </c>
      <c r="I288" s="4">
        <v>698.0</v>
      </c>
      <c r="J288" s="4">
        <v>1270.0</v>
      </c>
      <c r="K288" s="36" t="s">
        <v>2528</v>
      </c>
    </row>
    <row r="289">
      <c r="A289" s="4">
        <v>2011.0</v>
      </c>
      <c r="B289" s="4" t="s">
        <v>212</v>
      </c>
      <c r="C289" s="4" t="s">
        <v>13</v>
      </c>
      <c r="D289" s="4" t="s">
        <v>14</v>
      </c>
      <c r="E289" s="4">
        <v>17.0</v>
      </c>
      <c r="F289" s="36" t="s">
        <v>2865</v>
      </c>
      <c r="G289" s="4" t="s">
        <v>1754</v>
      </c>
      <c r="H289" s="4">
        <v>720.0</v>
      </c>
      <c r="I289" s="4">
        <v>446.0</v>
      </c>
      <c r="J289" s="4">
        <v>1166.0</v>
      </c>
      <c r="K289" s="36" t="s">
        <v>2527</v>
      </c>
    </row>
    <row r="290">
      <c r="A290" s="4">
        <v>2011.0</v>
      </c>
      <c r="B290" s="4" t="s">
        <v>212</v>
      </c>
      <c r="C290" s="4" t="s">
        <v>13</v>
      </c>
      <c r="D290" s="4" t="s">
        <v>14</v>
      </c>
      <c r="E290" s="4">
        <v>18.0</v>
      </c>
      <c r="F290" s="36" t="s">
        <v>2405</v>
      </c>
      <c r="G290" s="4" t="s">
        <v>2055</v>
      </c>
      <c r="H290" s="4">
        <v>722.0</v>
      </c>
      <c r="I290" s="4">
        <v>0.0</v>
      </c>
      <c r="J290" s="4">
        <v>722.0</v>
      </c>
      <c r="K290" s="36" t="s">
        <v>2530</v>
      </c>
    </row>
    <row r="291">
      <c r="A291" s="4">
        <v>2011.0</v>
      </c>
      <c r="B291" s="4" t="s">
        <v>212</v>
      </c>
      <c r="C291" s="4" t="s">
        <v>57</v>
      </c>
      <c r="D291" s="4" t="s">
        <v>14</v>
      </c>
      <c r="E291" s="4">
        <v>1.0</v>
      </c>
      <c r="F291" s="36" t="s">
        <v>2866</v>
      </c>
      <c r="G291" s="4" t="s">
        <v>654</v>
      </c>
      <c r="H291" s="4">
        <v>662.0</v>
      </c>
      <c r="I291" s="4">
        <v>674.0</v>
      </c>
      <c r="J291" s="4">
        <v>1336.0</v>
      </c>
      <c r="K291" s="36" t="s">
        <v>2554</v>
      </c>
    </row>
    <row r="292">
      <c r="A292" s="4">
        <v>2011.0</v>
      </c>
      <c r="B292" s="4" t="s">
        <v>212</v>
      </c>
      <c r="C292" s="4" t="s">
        <v>57</v>
      </c>
      <c r="D292" s="4" t="s">
        <v>14</v>
      </c>
      <c r="E292" s="4">
        <v>2.0</v>
      </c>
      <c r="F292" s="36" t="s">
        <v>2867</v>
      </c>
      <c r="G292" s="4" t="s">
        <v>404</v>
      </c>
      <c r="H292" s="4">
        <v>612.0</v>
      </c>
      <c r="I292" s="4">
        <v>658.0</v>
      </c>
      <c r="J292" s="4">
        <v>1270.0</v>
      </c>
      <c r="K292" s="36" t="s">
        <v>2531</v>
      </c>
    </row>
    <row r="293">
      <c r="A293" s="4">
        <v>2011.0</v>
      </c>
      <c r="B293" s="4" t="s">
        <v>216</v>
      </c>
      <c r="C293" s="4" t="s">
        <v>13</v>
      </c>
      <c r="D293" s="4" t="s">
        <v>14</v>
      </c>
      <c r="E293" s="4">
        <v>1.0</v>
      </c>
      <c r="F293" s="36" t="s">
        <v>421</v>
      </c>
      <c r="G293" s="4" t="s">
        <v>82</v>
      </c>
      <c r="H293" s="4">
        <v>794.0</v>
      </c>
      <c r="I293" s="4">
        <v>768.0</v>
      </c>
      <c r="J293" s="4">
        <v>1562.0</v>
      </c>
      <c r="K293" s="36" t="s">
        <v>2596</v>
      </c>
    </row>
    <row r="294">
      <c r="A294" s="4">
        <v>2011.0</v>
      </c>
      <c r="B294" s="4" t="s">
        <v>216</v>
      </c>
      <c r="C294" s="4" t="s">
        <v>13</v>
      </c>
      <c r="D294" s="4" t="s">
        <v>14</v>
      </c>
      <c r="E294" s="4">
        <v>2.0</v>
      </c>
      <c r="F294" s="36" t="s">
        <v>91</v>
      </c>
      <c r="G294" s="4" t="s">
        <v>2835</v>
      </c>
      <c r="H294" s="4">
        <v>750.0</v>
      </c>
      <c r="I294" s="4">
        <v>768.0</v>
      </c>
      <c r="J294" s="4">
        <v>1518.0</v>
      </c>
      <c r="K294" s="36" t="s">
        <v>2778</v>
      </c>
    </row>
    <row r="295">
      <c r="A295" s="4">
        <v>2011.0</v>
      </c>
      <c r="B295" s="4" t="s">
        <v>216</v>
      </c>
      <c r="C295" s="4" t="s">
        <v>13</v>
      </c>
      <c r="D295" s="4" t="s">
        <v>14</v>
      </c>
      <c r="E295" s="4">
        <v>3.0</v>
      </c>
      <c r="F295" s="36" t="s">
        <v>1795</v>
      </c>
      <c r="G295" s="4" t="s">
        <v>2734</v>
      </c>
      <c r="H295" s="4">
        <v>740.0</v>
      </c>
      <c r="I295" s="4">
        <v>770.0</v>
      </c>
      <c r="J295" s="4">
        <v>1510.0</v>
      </c>
      <c r="K295" s="36" t="s">
        <v>2602</v>
      </c>
    </row>
    <row r="296">
      <c r="A296" s="4">
        <v>2011.0</v>
      </c>
      <c r="B296" s="4" t="s">
        <v>216</v>
      </c>
      <c r="C296" s="4" t="s">
        <v>13</v>
      </c>
      <c r="D296" s="4" t="s">
        <v>14</v>
      </c>
      <c r="E296" s="4">
        <v>4.0</v>
      </c>
      <c r="F296" s="36" t="s">
        <v>506</v>
      </c>
      <c r="G296" s="4" t="s">
        <v>2833</v>
      </c>
      <c r="H296" s="4">
        <v>740.0</v>
      </c>
      <c r="I296" s="4">
        <v>746.0</v>
      </c>
      <c r="J296" s="4">
        <v>1486.0</v>
      </c>
      <c r="K296" s="36" t="s">
        <v>2602</v>
      </c>
    </row>
    <row r="297">
      <c r="A297" s="4">
        <v>2011.0</v>
      </c>
      <c r="B297" s="4" t="s">
        <v>216</v>
      </c>
      <c r="C297" s="4" t="s">
        <v>13</v>
      </c>
      <c r="D297" s="4" t="s">
        <v>14</v>
      </c>
      <c r="E297" s="4">
        <v>5.0</v>
      </c>
      <c r="F297" s="36" t="s">
        <v>2348</v>
      </c>
      <c r="G297" s="4" t="s">
        <v>2273</v>
      </c>
      <c r="H297" s="4">
        <v>738.0</v>
      </c>
      <c r="I297" s="4">
        <v>716.0</v>
      </c>
      <c r="J297" s="4">
        <v>1454.0</v>
      </c>
      <c r="K297" s="36" t="s">
        <v>2602</v>
      </c>
    </row>
    <row r="298">
      <c r="A298" s="4">
        <v>2011.0</v>
      </c>
      <c r="B298" s="4" t="s">
        <v>216</v>
      </c>
      <c r="C298" s="4" t="s">
        <v>13</v>
      </c>
      <c r="D298" s="4" t="s">
        <v>14</v>
      </c>
      <c r="E298" s="4">
        <v>6.0</v>
      </c>
      <c r="F298" s="36" t="s">
        <v>509</v>
      </c>
      <c r="G298" s="4" t="s">
        <v>447</v>
      </c>
      <c r="H298" s="4">
        <v>698.0</v>
      </c>
      <c r="I298" s="4">
        <v>722.0</v>
      </c>
      <c r="J298" s="4">
        <v>1420.0</v>
      </c>
      <c r="K298" s="36" t="s">
        <v>2527</v>
      </c>
    </row>
    <row r="299">
      <c r="A299" s="4">
        <v>2011.0</v>
      </c>
      <c r="B299" s="4" t="s">
        <v>216</v>
      </c>
      <c r="C299" s="4" t="s">
        <v>13</v>
      </c>
      <c r="D299" s="4" t="s">
        <v>14</v>
      </c>
      <c r="E299" s="4">
        <v>7.0</v>
      </c>
      <c r="F299" s="36" t="s">
        <v>223</v>
      </c>
      <c r="G299" s="4" t="s">
        <v>2189</v>
      </c>
      <c r="H299" s="4">
        <v>690.0</v>
      </c>
      <c r="I299" s="4">
        <v>730.0</v>
      </c>
      <c r="J299" s="4">
        <v>1420.0</v>
      </c>
      <c r="K299" s="36" t="s">
        <v>2557</v>
      </c>
    </row>
    <row r="300">
      <c r="A300" s="4">
        <v>2011.0</v>
      </c>
      <c r="B300" s="4" t="s">
        <v>216</v>
      </c>
      <c r="C300" s="4" t="s">
        <v>13</v>
      </c>
      <c r="D300" s="4" t="s">
        <v>14</v>
      </c>
      <c r="E300" s="4">
        <v>8.0</v>
      </c>
      <c r="F300" s="36" t="s">
        <v>2044</v>
      </c>
      <c r="G300" s="4" t="s">
        <v>1951</v>
      </c>
      <c r="H300" s="4">
        <v>706.0</v>
      </c>
      <c r="I300" s="4">
        <v>710.0</v>
      </c>
      <c r="J300" s="4">
        <v>1416.0</v>
      </c>
      <c r="K300" s="36" t="s">
        <v>2557</v>
      </c>
    </row>
    <row r="301">
      <c r="A301" s="4">
        <v>2011.0</v>
      </c>
      <c r="B301" s="4" t="s">
        <v>216</v>
      </c>
      <c r="C301" s="4" t="s">
        <v>13</v>
      </c>
      <c r="D301" s="4" t="s">
        <v>14</v>
      </c>
      <c r="E301" s="4">
        <v>9.0</v>
      </c>
      <c r="F301" s="36" t="s">
        <v>1895</v>
      </c>
      <c r="G301" s="4" t="s">
        <v>1975</v>
      </c>
      <c r="H301" s="4">
        <v>698.0</v>
      </c>
      <c r="I301" s="4">
        <v>700.0</v>
      </c>
      <c r="J301" s="4">
        <v>1398.0</v>
      </c>
      <c r="K301" s="36" t="s">
        <v>2602</v>
      </c>
    </row>
    <row r="302">
      <c r="A302" s="4">
        <v>2011.0</v>
      </c>
      <c r="B302" s="4" t="s">
        <v>216</v>
      </c>
      <c r="C302" s="4" t="s">
        <v>13</v>
      </c>
      <c r="D302" s="4" t="s">
        <v>14</v>
      </c>
      <c r="E302" s="4">
        <v>10.0</v>
      </c>
      <c r="F302" s="36" t="s">
        <v>1798</v>
      </c>
      <c r="G302" s="4" t="s">
        <v>2041</v>
      </c>
      <c r="H302" s="4">
        <v>696.0</v>
      </c>
      <c r="I302" s="4">
        <v>688.0</v>
      </c>
      <c r="J302" s="4">
        <v>1384.0</v>
      </c>
      <c r="K302" s="36" t="s">
        <v>2557</v>
      </c>
    </row>
    <row r="303">
      <c r="A303" s="4">
        <v>2011.0</v>
      </c>
      <c r="B303" s="4" t="s">
        <v>216</v>
      </c>
      <c r="C303" s="4" t="s">
        <v>13</v>
      </c>
      <c r="D303" s="4" t="s">
        <v>14</v>
      </c>
      <c r="E303" s="4">
        <v>11.0</v>
      </c>
      <c r="F303" s="36" t="s">
        <v>2868</v>
      </c>
      <c r="G303" s="4" t="s">
        <v>1754</v>
      </c>
      <c r="H303" s="4">
        <v>684.0</v>
      </c>
      <c r="I303" s="4">
        <v>670.0</v>
      </c>
      <c r="J303" s="4">
        <v>1354.0</v>
      </c>
      <c r="K303" s="36" t="s">
        <v>2532</v>
      </c>
    </row>
    <row r="304">
      <c r="A304" s="4">
        <v>2011.0</v>
      </c>
      <c r="B304" s="4" t="s">
        <v>216</v>
      </c>
      <c r="C304" s="4" t="s">
        <v>13</v>
      </c>
      <c r="D304" s="4" t="s">
        <v>14</v>
      </c>
      <c r="E304" s="4">
        <v>12.0</v>
      </c>
      <c r="F304" s="36" t="s">
        <v>1996</v>
      </c>
      <c r="G304" s="4" t="s">
        <v>1951</v>
      </c>
      <c r="H304" s="4">
        <v>694.0</v>
      </c>
      <c r="I304" s="4">
        <v>648.0</v>
      </c>
      <c r="J304" s="4">
        <v>1342.0</v>
      </c>
      <c r="K304" s="36" t="s">
        <v>2530</v>
      </c>
    </row>
    <row r="305">
      <c r="A305" s="4">
        <v>2011.0</v>
      </c>
      <c r="B305" s="4" t="s">
        <v>216</v>
      </c>
      <c r="C305" s="4" t="s">
        <v>13</v>
      </c>
      <c r="D305" s="4" t="s">
        <v>14</v>
      </c>
      <c r="E305" s="4">
        <v>13.0</v>
      </c>
      <c r="F305" s="36" t="s">
        <v>1628</v>
      </c>
      <c r="G305" s="4" t="s">
        <v>82</v>
      </c>
      <c r="H305" s="4">
        <v>658.0</v>
      </c>
      <c r="I305" s="4">
        <v>682.0</v>
      </c>
      <c r="J305" s="4">
        <v>1340.0</v>
      </c>
      <c r="K305" s="36" t="s">
        <v>2531</v>
      </c>
    </row>
    <row r="306">
      <c r="A306" s="4">
        <v>2011.0</v>
      </c>
      <c r="B306" s="4" t="s">
        <v>216</v>
      </c>
      <c r="C306" s="4" t="s">
        <v>13</v>
      </c>
      <c r="D306" s="4" t="s">
        <v>14</v>
      </c>
      <c r="E306" s="4">
        <v>14.0</v>
      </c>
      <c r="F306" s="36" t="s">
        <v>1799</v>
      </c>
      <c r="G306" s="4" t="s">
        <v>1975</v>
      </c>
      <c r="H306" s="4">
        <v>662.0</v>
      </c>
      <c r="I306" s="4">
        <v>672.0</v>
      </c>
      <c r="J306" s="4">
        <v>1334.0</v>
      </c>
      <c r="K306" s="36" t="s">
        <v>2528</v>
      </c>
    </row>
    <row r="307">
      <c r="A307" s="4">
        <v>2011.0</v>
      </c>
      <c r="B307" s="4" t="s">
        <v>216</v>
      </c>
      <c r="C307" s="4" t="s">
        <v>13</v>
      </c>
      <c r="D307" s="4" t="s">
        <v>14</v>
      </c>
      <c r="E307" s="4">
        <v>15.0</v>
      </c>
      <c r="F307" s="36" t="s">
        <v>2869</v>
      </c>
      <c r="G307" s="4" t="s">
        <v>82</v>
      </c>
      <c r="H307" s="4">
        <v>664.0</v>
      </c>
      <c r="I307" s="4">
        <v>644.0</v>
      </c>
      <c r="J307" s="4">
        <v>1308.0</v>
      </c>
      <c r="K307" s="36" t="s">
        <v>2538</v>
      </c>
    </row>
    <row r="308">
      <c r="A308" s="4">
        <v>2011.0</v>
      </c>
      <c r="B308" s="4" t="s">
        <v>216</v>
      </c>
      <c r="C308" s="4" t="s">
        <v>13</v>
      </c>
      <c r="D308" s="4" t="s">
        <v>14</v>
      </c>
      <c r="E308" s="4">
        <v>16.0</v>
      </c>
      <c r="F308" s="36" t="s">
        <v>1897</v>
      </c>
      <c r="G308" s="4" t="s">
        <v>1975</v>
      </c>
      <c r="H308" s="4">
        <v>664.0</v>
      </c>
      <c r="I308" s="4">
        <v>630.0</v>
      </c>
      <c r="J308" s="4">
        <v>1294.0</v>
      </c>
      <c r="K308" s="36" t="s">
        <v>2557</v>
      </c>
    </row>
    <row r="309">
      <c r="A309" s="4">
        <v>2011.0</v>
      </c>
      <c r="B309" s="4" t="s">
        <v>216</v>
      </c>
      <c r="C309" s="4" t="s">
        <v>13</v>
      </c>
      <c r="D309" s="4" t="s">
        <v>14</v>
      </c>
      <c r="E309" s="4">
        <v>17.0</v>
      </c>
      <c r="F309" s="36" t="s">
        <v>2870</v>
      </c>
      <c r="G309" s="4" t="s">
        <v>2734</v>
      </c>
      <c r="H309" s="4">
        <v>662.0</v>
      </c>
      <c r="I309" s="4">
        <v>632.0</v>
      </c>
      <c r="J309" s="4">
        <v>1294.0</v>
      </c>
      <c r="K309" s="36" t="s">
        <v>2531</v>
      </c>
    </row>
    <row r="310">
      <c r="A310" s="4">
        <v>2011.0</v>
      </c>
      <c r="B310" s="4" t="s">
        <v>216</v>
      </c>
      <c r="C310" s="4" t="s">
        <v>13</v>
      </c>
      <c r="D310" s="4" t="s">
        <v>14</v>
      </c>
      <c r="E310" s="4">
        <v>18.0</v>
      </c>
      <c r="F310" s="36" t="s">
        <v>1568</v>
      </c>
      <c r="G310" s="4" t="s">
        <v>1994</v>
      </c>
      <c r="H310" s="4">
        <v>548.0</v>
      </c>
      <c r="I310" s="4">
        <v>594.0</v>
      </c>
      <c r="J310" s="4">
        <v>1142.0</v>
      </c>
      <c r="K310" s="36" t="s">
        <v>2538</v>
      </c>
    </row>
    <row r="311">
      <c r="A311" s="4">
        <v>2011.0</v>
      </c>
      <c r="B311" s="4" t="s">
        <v>216</v>
      </c>
      <c r="C311" s="4" t="s">
        <v>13</v>
      </c>
      <c r="D311" s="4" t="s">
        <v>14</v>
      </c>
      <c r="E311" s="4">
        <v>19.0</v>
      </c>
      <c r="F311" s="36" t="s">
        <v>709</v>
      </c>
      <c r="G311" s="4" t="s">
        <v>710</v>
      </c>
      <c r="H311" s="4">
        <v>490.0</v>
      </c>
      <c r="I311" s="4">
        <v>566.0</v>
      </c>
      <c r="J311" s="4">
        <v>1056.0</v>
      </c>
      <c r="K311" s="36" t="s">
        <v>2538</v>
      </c>
    </row>
    <row r="312">
      <c r="A312" s="4">
        <v>2011.0</v>
      </c>
      <c r="B312" s="4" t="s">
        <v>216</v>
      </c>
      <c r="C312" s="4" t="s">
        <v>13</v>
      </c>
      <c r="D312" s="4" t="s">
        <v>14</v>
      </c>
      <c r="E312" s="4">
        <v>20.0</v>
      </c>
      <c r="F312" s="36" t="s">
        <v>2871</v>
      </c>
      <c r="G312" s="4" t="s">
        <v>443</v>
      </c>
      <c r="H312" s="4">
        <v>542.0</v>
      </c>
      <c r="I312" s="4">
        <v>504.0</v>
      </c>
      <c r="J312" s="4">
        <v>1046.0</v>
      </c>
      <c r="K312" s="36" t="s">
        <v>2538</v>
      </c>
    </row>
    <row r="313">
      <c r="A313" s="4">
        <v>2011.0</v>
      </c>
      <c r="B313" s="4" t="s">
        <v>216</v>
      </c>
      <c r="C313" s="4" t="s">
        <v>13</v>
      </c>
      <c r="D313" s="4" t="s">
        <v>14</v>
      </c>
      <c r="E313" s="4">
        <v>21.0</v>
      </c>
      <c r="F313" s="36" t="s">
        <v>2872</v>
      </c>
      <c r="G313" s="4" t="s">
        <v>1953</v>
      </c>
      <c r="H313" s="4">
        <v>482.0</v>
      </c>
      <c r="I313" s="4">
        <v>490.0</v>
      </c>
      <c r="J313" s="4">
        <v>972.0</v>
      </c>
      <c r="K313" s="36" t="s">
        <v>2537</v>
      </c>
    </row>
    <row r="314">
      <c r="A314" s="4">
        <v>2011.0</v>
      </c>
      <c r="B314" s="4" t="s">
        <v>216</v>
      </c>
      <c r="C314" s="4" t="s">
        <v>57</v>
      </c>
      <c r="D314" s="4" t="s">
        <v>14</v>
      </c>
      <c r="E314" s="4">
        <v>1.0</v>
      </c>
      <c r="F314" s="36" t="s">
        <v>516</v>
      </c>
      <c r="G314" s="4" t="s">
        <v>82</v>
      </c>
      <c r="H314" s="4">
        <v>718.0</v>
      </c>
      <c r="I314" s="4">
        <v>782.0</v>
      </c>
      <c r="J314" s="4">
        <v>1500.0</v>
      </c>
      <c r="K314" s="36" t="s">
        <v>2600</v>
      </c>
    </row>
    <row r="315">
      <c r="A315" s="4">
        <v>2011.0</v>
      </c>
      <c r="B315" s="4" t="s">
        <v>216</v>
      </c>
      <c r="C315" s="4" t="s">
        <v>57</v>
      </c>
      <c r="D315" s="4" t="s">
        <v>14</v>
      </c>
      <c r="E315" s="4">
        <v>2.0</v>
      </c>
      <c r="F315" s="36" t="s">
        <v>1803</v>
      </c>
      <c r="G315" s="4" t="s">
        <v>82</v>
      </c>
      <c r="H315" s="4">
        <v>680.0</v>
      </c>
      <c r="I315" s="4">
        <v>702.0</v>
      </c>
      <c r="J315" s="4">
        <v>1382.0</v>
      </c>
      <c r="K315" s="36" t="s">
        <v>2528</v>
      </c>
    </row>
    <row r="316">
      <c r="A316" s="4">
        <v>2011.0</v>
      </c>
      <c r="B316" s="4" t="s">
        <v>216</v>
      </c>
      <c r="C316" s="4" t="s">
        <v>57</v>
      </c>
      <c r="D316" s="4" t="s">
        <v>14</v>
      </c>
      <c r="E316" s="4">
        <v>3.0</v>
      </c>
      <c r="F316" s="36" t="s">
        <v>2481</v>
      </c>
      <c r="G316" s="4" t="s">
        <v>175</v>
      </c>
      <c r="H316" s="4">
        <v>670.0</v>
      </c>
      <c r="I316" s="4">
        <v>696.0</v>
      </c>
      <c r="J316" s="4">
        <v>1366.0</v>
      </c>
      <c r="K316" s="36" t="s">
        <v>2554</v>
      </c>
    </row>
    <row r="317">
      <c r="A317" s="4">
        <v>2011.0</v>
      </c>
      <c r="B317" s="4" t="s">
        <v>216</v>
      </c>
      <c r="C317" s="4" t="s">
        <v>57</v>
      </c>
      <c r="D317" s="4" t="s">
        <v>14</v>
      </c>
      <c r="E317" s="4">
        <v>4.0</v>
      </c>
      <c r="F317" s="36" t="s">
        <v>1900</v>
      </c>
      <c r="G317" s="4" t="s">
        <v>82</v>
      </c>
      <c r="H317" s="4">
        <v>670.0</v>
      </c>
      <c r="I317" s="4">
        <v>668.0</v>
      </c>
      <c r="J317" s="4">
        <v>1338.0</v>
      </c>
      <c r="K317" s="36" t="s">
        <v>2528</v>
      </c>
    </row>
    <row r="318">
      <c r="A318" s="4">
        <v>2011.0</v>
      </c>
      <c r="B318" s="4" t="s">
        <v>216</v>
      </c>
      <c r="C318" s="4" t="s">
        <v>57</v>
      </c>
      <c r="D318" s="4" t="s">
        <v>14</v>
      </c>
      <c r="E318" s="4">
        <v>5.0</v>
      </c>
      <c r="F318" s="36" t="s">
        <v>2503</v>
      </c>
      <c r="G318" s="4" t="s">
        <v>2274</v>
      </c>
      <c r="H318" s="4">
        <v>556.0</v>
      </c>
      <c r="I318" s="4">
        <v>604.0</v>
      </c>
      <c r="J318" s="4">
        <v>1160.0</v>
      </c>
      <c r="K318" s="36" t="s">
        <v>2543</v>
      </c>
    </row>
    <row r="319">
      <c r="A319" s="4">
        <v>2011.0</v>
      </c>
      <c r="B319" s="4" t="s">
        <v>216</v>
      </c>
      <c r="C319" s="4" t="s">
        <v>57</v>
      </c>
      <c r="D319" s="4" t="s">
        <v>14</v>
      </c>
      <c r="E319" s="4">
        <v>6.0</v>
      </c>
      <c r="F319" s="36" t="s">
        <v>909</v>
      </c>
      <c r="G319" s="4" t="s">
        <v>2134</v>
      </c>
      <c r="H319" s="4">
        <v>564.0</v>
      </c>
      <c r="I319" s="4">
        <v>480.0</v>
      </c>
      <c r="J319" s="4">
        <v>1044.0</v>
      </c>
      <c r="K319" s="36" t="s">
        <v>2532</v>
      </c>
    </row>
    <row r="320">
      <c r="A320" s="4">
        <v>2011.0</v>
      </c>
      <c r="B320" s="4" t="s">
        <v>233</v>
      </c>
      <c r="C320" s="4" t="s">
        <v>13</v>
      </c>
      <c r="D320" s="4" t="s">
        <v>14</v>
      </c>
      <c r="E320" s="4">
        <v>1.0</v>
      </c>
      <c r="F320" s="36" t="s">
        <v>633</v>
      </c>
      <c r="G320" s="4" t="s">
        <v>1945</v>
      </c>
      <c r="H320" s="4">
        <v>718.0</v>
      </c>
      <c r="I320" s="4">
        <v>834.0</v>
      </c>
      <c r="J320" s="4">
        <v>1552.0</v>
      </c>
      <c r="K320" s="36" t="s">
        <v>2692</v>
      </c>
    </row>
    <row r="321">
      <c r="A321" s="4">
        <v>2011.0</v>
      </c>
      <c r="B321" s="4" t="s">
        <v>233</v>
      </c>
      <c r="C321" s="4" t="s">
        <v>13</v>
      </c>
      <c r="D321" s="4" t="s">
        <v>14</v>
      </c>
      <c r="E321" s="4">
        <v>2.0</v>
      </c>
      <c r="F321" s="36" t="s">
        <v>2485</v>
      </c>
      <c r="G321" s="4" t="s">
        <v>2274</v>
      </c>
      <c r="H321" s="4">
        <v>696.0</v>
      </c>
      <c r="I321" s="4">
        <v>772.0</v>
      </c>
      <c r="J321" s="4">
        <v>1468.0</v>
      </c>
      <c r="K321" s="36" t="s">
        <v>2596</v>
      </c>
    </row>
    <row r="322">
      <c r="A322" s="4">
        <v>2011.0</v>
      </c>
      <c r="B322" s="4" t="s">
        <v>233</v>
      </c>
      <c r="C322" s="4" t="s">
        <v>13</v>
      </c>
      <c r="D322" s="4" t="s">
        <v>14</v>
      </c>
      <c r="E322" s="4">
        <v>3.0</v>
      </c>
      <c r="F322" s="36" t="s">
        <v>238</v>
      </c>
      <c r="G322" s="4" t="s">
        <v>239</v>
      </c>
      <c r="H322" s="4">
        <v>700.0</v>
      </c>
      <c r="I322" s="4">
        <v>742.0</v>
      </c>
      <c r="J322" s="4">
        <v>1442.0</v>
      </c>
      <c r="K322" s="36" t="s">
        <v>2600</v>
      </c>
    </row>
    <row r="323">
      <c r="A323" s="4">
        <v>2011.0</v>
      </c>
      <c r="B323" s="4" t="s">
        <v>233</v>
      </c>
      <c r="C323" s="4" t="s">
        <v>13</v>
      </c>
      <c r="D323" s="4" t="s">
        <v>14</v>
      </c>
      <c r="E323" s="4">
        <v>4.0</v>
      </c>
      <c r="F323" s="36" t="s">
        <v>2873</v>
      </c>
      <c r="G323" s="4" t="s">
        <v>1947</v>
      </c>
      <c r="H323" s="4">
        <v>678.0</v>
      </c>
      <c r="I323" s="4">
        <v>762.0</v>
      </c>
      <c r="J323" s="4">
        <v>1440.0</v>
      </c>
      <c r="K323" s="36" t="s">
        <v>2602</v>
      </c>
    </row>
    <row r="324">
      <c r="A324" s="4">
        <v>2011.0</v>
      </c>
      <c r="B324" s="4" t="s">
        <v>233</v>
      </c>
      <c r="C324" s="4" t="s">
        <v>13</v>
      </c>
      <c r="D324" s="4" t="s">
        <v>14</v>
      </c>
      <c r="E324" s="4">
        <v>5.0</v>
      </c>
      <c r="F324" s="36" t="s">
        <v>242</v>
      </c>
      <c r="G324" s="4" t="s">
        <v>1947</v>
      </c>
      <c r="H324" s="4">
        <v>654.0</v>
      </c>
      <c r="I324" s="4">
        <v>774.0</v>
      </c>
      <c r="J324" s="4">
        <v>1428.0</v>
      </c>
      <c r="K324" s="36" t="s">
        <v>2600</v>
      </c>
    </row>
    <row r="325">
      <c r="A325" s="4">
        <v>2011.0</v>
      </c>
      <c r="B325" s="4" t="s">
        <v>233</v>
      </c>
      <c r="C325" s="4" t="s">
        <v>13</v>
      </c>
      <c r="D325" s="4" t="s">
        <v>14</v>
      </c>
      <c r="E325" s="4">
        <v>6.0</v>
      </c>
      <c r="F325" s="36" t="s">
        <v>1851</v>
      </c>
      <c r="G325" s="4" t="s">
        <v>1945</v>
      </c>
      <c r="H325" s="4">
        <v>656.0</v>
      </c>
      <c r="I325" s="4">
        <v>770.0</v>
      </c>
      <c r="J325" s="4">
        <v>1426.0</v>
      </c>
      <c r="K325" s="36" t="s">
        <v>2558</v>
      </c>
    </row>
    <row r="326">
      <c r="A326" s="4">
        <v>2011.0</v>
      </c>
      <c r="B326" s="4" t="s">
        <v>233</v>
      </c>
      <c r="C326" s="4" t="s">
        <v>13</v>
      </c>
      <c r="D326" s="4" t="s">
        <v>14</v>
      </c>
      <c r="E326" s="4">
        <v>7.0</v>
      </c>
      <c r="F326" s="36" t="s">
        <v>882</v>
      </c>
      <c r="G326" s="4" t="s">
        <v>110</v>
      </c>
      <c r="H326" s="4">
        <v>652.0</v>
      </c>
      <c r="I326" s="4">
        <v>744.0</v>
      </c>
      <c r="J326" s="4">
        <v>1396.0</v>
      </c>
      <c r="K326" s="36" t="s">
        <v>2554</v>
      </c>
    </row>
    <row r="327">
      <c r="A327" s="4">
        <v>2011.0</v>
      </c>
      <c r="B327" s="4" t="s">
        <v>233</v>
      </c>
      <c r="C327" s="4" t="s">
        <v>13</v>
      </c>
      <c r="D327" s="4" t="s">
        <v>14</v>
      </c>
      <c r="E327" s="4">
        <v>8.0</v>
      </c>
      <c r="F327" s="36" t="s">
        <v>2053</v>
      </c>
      <c r="G327" s="4" t="s">
        <v>63</v>
      </c>
      <c r="H327" s="4">
        <v>644.0</v>
      </c>
      <c r="I327" s="4">
        <v>730.0</v>
      </c>
      <c r="J327" s="4">
        <v>1374.0</v>
      </c>
      <c r="K327" s="36" t="s">
        <v>2554</v>
      </c>
    </row>
    <row r="328">
      <c r="A328" s="4">
        <v>2011.0</v>
      </c>
      <c r="B328" s="4" t="s">
        <v>233</v>
      </c>
      <c r="C328" s="4" t="s">
        <v>13</v>
      </c>
      <c r="D328" s="4" t="s">
        <v>14</v>
      </c>
      <c r="E328" s="4">
        <v>9.0</v>
      </c>
      <c r="F328" s="36" t="s">
        <v>1903</v>
      </c>
      <c r="G328" s="4" t="s">
        <v>2741</v>
      </c>
      <c r="H328" s="4">
        <v>644.0</v>
      </c>
      <c r="I328" s="4">
        <v>712.0</v>
      </c>
      <c r="J328" s="4">
        <v>1356.0</v>
      </c>
      <c r="K328" s="36" t="s">
        <v>2557</v>
      </c>
    </row>
    <row r="329">
      <c r="A329" s="4">
        <v>2011.0</v>
      </c>
      <c r="B329" s="4" t="s">
        <v>233</v>
      </c>
      <c r="C329" s="4" t="s">
        <v>13</v>
      </c>
      <c r="D329" s="4" t="s">
        <v>14</v>
      </c>
      <c r="E329" s="4">
        <v>10.0</v>
      </c>
      <c r="F329" s="36" t="s">
        <v>2486</v>
      </c>
      <c r="G329" s="4" t="s">
        <v>2134</v>
      </c>
      <c r="H329" s="4">
        <v>602.0</v>
      </c>
      <c r="I329" s="4">
        <v>746.0</v>
      </c>
      <c r="J329" s="4">
        <v>1348.0</v>
      </c>
      <c r="K329" s="36" t="s">
        <v>2559</v>
      </c>
    </row>
    <row r="330">
      <c r="A330" s="4">
        <v>2011.0</v>
      </c>
      <c r="B330" s="4" t="s">
        <v>233</v>
      </c>
      <c r="C330" s="4" t="s">
        <v>13</v>
      </c>
      <c r="D330" s="4" t="s">
        <v>14</v>
      </c>
      <c r="E330" s="4">
        <v>11.0</v>
      </c>
      <c r="F330" s="36" t="s">
        <v>2215</v>
      </c>
      <c r="G330" s="4" t="s">
        <v>184</v>
      </c>
      <c r="H330" s="4">
        <v>612.0</v>
      </c>
      <c r="I330" s="4">
        <v>726.0</v>
      </c>
      <c r="J330" s="4">
        <v>1338.0</v>
      </c>
      <c r="K330" s="36" t="s">
        <v>2528</v>
      </c>
    </row>
    <row r="331">
      <c r="A331" s="4">
        <v>2011.0</v>
      </c>
      <c r="B331" s="4" t="s">
        <v>233</v>
      </c>
      <c r="C331" s="4" t="s">
        <v>13</v>
      </c>
      <c r="D331" s="4" t="s">
        <v>14</v>
      </c>
      <c r="E331" s="4">
        <v>12.0</v>
      </c>
      <c r="F331" s="36" t="s">
        <v>1170</v>
      </c>
      <c r="G331" s="4" t="s">
        <v>391</v>
      </c>
      <c r="H331" s="4">
        <v>604.0</v>
      </c>
      <c r="I331" s="4">
        <v>732.0</v>
      </c>
      <c r="J331" s="4">
        <v>1336.0</v>
      </c>
      <c r="K331" s="36" t="s">
        <v>2527</v>
      </c>
    </row>
    <row r="332">
      <c r="A332" s="4">
        <v>2011.0</v>
      </c>
      <c r="B332" s="4" t="s">
        <v>233</v>
      </c>
      <c r="C332" s="4" t="s">
        <v>13</v>
      </c>
      <c r="D332" s="4" t="s">
        <v>14</v>
      </c>
      <c r="E332" s="4">
        <v>13.0</v>
      </c>
      <c r="F332" s="36" t="s">
        <v>1631</v>
      </c>
      <c r="G332" s="4" t="s">
        <v>2791</v>
      </c>
      <c r="H332" s="4">
        <v>620.0</v>
      </c>
      <c r="I332" s="4">
        <v>710.0</v>
      </c>
      <c r="J332" s="4">
        <v>1330.0</v>
      </c>
      <c r="K332" s="36" t="s">
        <v>2531</v>
      </c>
    </row>
    <row r="333">
      <c r="A333" s="4">
        <v>2011.0</v>
      </c>
      <c r="B333" s="4" t="s">
        <v>233</v>
      </c>
      <c r="C333" s="4" t="s">
        <v>13</v>
      </c>
      <c r="D333" s="4" t="s">
        <v>14</v>
      </c>
      <c r="E333" s="4">
        <v>14.0</v>
      </c>
      <c r="F333" s="36" t="s">
        <v>524</v>
      </c>
      <c r="G333" s="4" t="s">
        <v>678</v>
      </c>
      <c r="H333" s="4">
        <v>622.0</v>
      </c>
      <c r="I333" s="4">
        <v>708.0</v>
      </c>
      <c r="J333" s="4">
        <v>1330.0</v>
      </c>
      <c r="K333" s="36" t="s">
        <v>2532</v>
      </c>
    </row>
    <row r="334">
      <c r="A334" s="4">
        <v>2011.0</v>
      </c>
      <c r="B334" s="4" t="s">
        <v>233</v>
      </c>
      <c r="C334" s="4" t="s">
        <v>13</v>
      </c>
      <c r="D334" s="4" t="s">
        <v>14</v>
      </c>
      <c r="E334" s="4">
        <v>15.0</v>
      </c>
      <c r="F334" s="36" t="s">
        <v>2623</v>
      </c>
      <c r="G334" s="4" t="s">
        <v>1945</v>
      </c>
      <c r="H334" s="4">
        <v>648.0</v>
      </c>
      <c r="I334" s="4">
        <v>670.0</v>
      </c>
      <c r="J334" s="4">
        <v>1318.0</v>
      </c>
      <c r="K334" s="36" t="s">
        <v>2556</v>
      </c>
    </row>
    <row r="335">
      <c r="A335" s="4">
        <v>2011.0</v>
      </c>
      <c r="B335" s="4" t="s">
        <v>233</v>
      </c>
      <c r="C335" s="4" t="s">
        <v>13</v>
      </c>
      <c r="D335" s="4" t="s">
        <v>14</v>
      </c>
      <c r="E335" s="4">
        <v>16.0</v>
      </c>
      <c r="F335" s="36" t="s">
        <v>240</v>
      </c>
      <c r="G335" s="4" t="s">
        <v>2210</v>
      </c>
      <c r="H335" s="4">
        <v>586.0</v>
      </c>
      <c r="I335" s="4">
        <v>728.0</v>
      </c>
      <c r="J335" s="4">
        <v>1314.0</v>
      </c>
      <c r="K335" s="36" t="s">
        <v>2531</v>
      </c>
    </row>
    <row r="336">
      <c r="A336" s="4">
        <v>2011.0</v>
      </c>
      <c r="B336" s="4" t="s">
        <v>233</v>
      </c>
      <c r="C336" s="4" t="s">
        <v>13</v>
      </c>
      <c r="D336" s="4" t="s">
        <v>14</v>
      </c>
      <c r="E336" s="4">
        <v>17.0</v>
      </c>
      <c r="F336" s="36" t="s">
        <v>1753</v>
      </c>
      <c r="G336" s="4" t="s">
        <v>2791</v>
      </c>
      <c r="H336" s="4">
        <v>610.0</v>
      </c>
      <c r="I336" s="4">
        <v>702.0</v>
      </c>
      <c r="J336" s="4">
        <v>1312.0</v>
      </c>
      <c r="K336" s="36" t="s">
        <v>2556</v>
      </c>
    </row>
    <row r="337">
      <c r="A337" s="4">
        <v>2011.0</v>
      </c>
      <c r="B337" s="4" t="s">
        <v>233</v>
      </c>
      <c r="C337" s="4" t="s">
        <v>13</v>
      </c>
      <c r="D337" s="4" t="s">
        <v>14</v>
      </c>
      <c r="E337" s="4">
        <v>18.0</v>
      </c>
      <c r="F337" s="36" t="s">
        <v>2874</v>
      </c>
      <c r="G337" s="4" t="s">
        <v>2569</v>
      </c>
      <c r="H337" s="4">
        <v>606.0</v>
      </c>
      <c r="I337" s="4">
        <v>704.0</v>
      </c>
      <c r="J337" s="4">
        <v>1310.0</v>
      </c>
      <c r="K337" s="36" t="s">
        <v>2528</v>
      </c>
    </row>
    <row r="338">
      <c r="A338" s="4">
        <v>2011.0</v>
      </c>
      <c r="B338" s="4" t="s">
        <v>233</v>
      </c>
      <c r="C338" s="4" t="s">
        <v>13</v>
      </c>
      <c r="D338" s="4" t="s">
        <v>14</v>
      </c>
      <c r="E338" s="4">
        <v>19.0</v>
      </c>
      <c r="F338" s="36" t="s">
        <v>284</v>
      </c>
      <c r="G338" s="4" t="s">
        <v>1122</v>
      </c>
      <c r="H338" s="4">
        <v>608.0</v>
      </c>
      <c r="I338" s="4">
        <v>702.0</v>
      </c>
      <c r="J338" s="4">
        <v>1310.0</v>
      </c>
      <c r="K338" s="36" t="s">
        <v>2533</v>
      </c>
    </row>
    <row r="339">
      <c r="A339" s="4">
        <v>2011.0</v>
      </c>
      <c r="B339" s="4" t="s">
        <v>233</v>
      </c>
      <c r="C339" s="4" t="s">
        <v>13</v>
      </c>
      <c r="D339" s="4" t="s">
        <v>14</v>
      </c>
      <c r="E339" s="4">
        <v>20.0</v>
      </c>
      <c r="F339" s="36" t="s">
        <v>785</v>
      </c>
      <c r="G339" s="4" t="s">
        <v>129</v>
      </c>
      <c r="H339" s="4">
        <v>590.0</v>
      </c>
      <c r="I339" s="4">
        <v>710.0</v>
      </c>
      <c r="J339" s="4">
        <v>1300.0</v>
      </c>
      <c r="K339" s="36" t="s">
        <v>2531</v>
      </c>
    </row>
    <row r="340">
      <c r="A340" s="4">
        <v>2011.0</v>
      </c>
      <c r="B340" s="4" t="s">
        <v>233</v>
      </c>
      <c r="C340" s="4" t="s">
        <v>13</v>
      </c>
      <c r="D340" s="4" t="s">
        <v>14</v>
      </c>
      <c r="E340" s="4">
        <v>21.0</v>
      </c>
      <c r="F340" s="36" t="s">
        <v>658</v>
      </c>
      <c r="G340" s="4" t="s">
        <v>93</v>
      </c>
      <c r="H340" s="4">
        <v>608.0</v>
      </c>
      <c r="I340" s="4">
        <v>688.0</v>
      </c>
      <c r="J340" s="4">
        <v>1296.0</v>
      </c>
      <c r="K340" s="36" t="s">
        <v>2528</v>
      </c>
    </row>
    <row r="341">
      <c r="A341" s="4">
        <v>2011.0</v>
      </c>
      <c r="B341" s="4" t="s">
        <v>233</v>
      </c>
      <c r="C341" s="4" t="s">
        <v>13</v>
      </c>
      <c r="D341" s="4" t="s">
        <v>14</v>
      </c>
      <c r="E341" s="4">
        <v>22.0</v>
      </c>
      <c r="F341" s="36" t="s">
        <v>1808</v>
      </c>
      <c r="G341" s="4" t="s">
        <v>2810</v>
      </c>
      <c r="H341" s="4">
        <v>604.0</v>
      </c>
      <c r="I341" s="4">
        <v>690.0</v>
      </c>
      <c r="J341" s="4">
        <v>1294.0</v>
      </c>
      <c r="K341" s="36" t="s">
        <v>2558</v>
      </c>
    </row>
    <row r="342">
      <c r="A342" s="4">
        <v>2011.0</v>
      </c>
      <c r="B342" s="4" t="s">
        <v>233</v>
      </c>
      <c r="C342" s="4" t="s">
        <v>13</v>
      </c>
      <c r="D342" s="4" t="s">
        <v>14</v>
      </c>
      <c r="E342" s="4">
        <v>23.0</v>
      </c>
      <c r="F342" s="36" t="s">
        <v>2491</v>
      </c>
      <c r="G342" s="4" t="s">
        <v>2467</v>
      </c>
      <c r="H342" s="4">
        <v>584.0</v>
      </c>
      <c r="I342" s="4">
        <v>710.0</v>
      </c>
      <c r="J342" s="4">
        <v>1294.0</v>
      </c>
      <c r="K342" s="36" t="s">
        <v>2557</v>
      </c>
    </row>
    <row r="343">
      <c r="A343" s="4">
        <v>2011.0</v>
      </c>
      <c r="B343" s="4" t="s">
        <v>233</v>
      </c>
      <c r="C343" s="4" t="s">
        <v>13</v>
      </c>
      <c r="D343" s="4" t="s">
        <v>14</v>
      </c>
      <c r="E343" s="4">
        <v>24.0</v>
      </c>
      <c r="F343" s="36" t="s">
        <v>884</v>
      </c>
      <c r="G343" s="4" t="s">
        <v>63</v>
      </c>
      <c r="H343" s="4">
        <v>626.0</v>
      </c>
      <c r="I343" s="4">
        <v>668.0</v>
      </c>
      <c r="J343" s="4">
        <v>1294.0</v>
      </c>
      <c r="K343" s="36" t="s">
        <v>2531</v>
      </c>
    </row>
    <row r="344">
      <c r="A344" s="4">
        <v>2011.0</v>
      </c>
      <c r="B344" s="4" t="s">
        <v>233</v>
      </c>
      <c r="C344" s="4" t="s">
        <v>13</v>
      </c>
      <c r="D344" s="4" t="s">
        <v>14</v>
      </c>
      <c r="E344" s="4">
        <v>25.0</v>
      </c>
      <c r="F344" s="36" t="s">
        <v>595</v>
      </c>
      <c r="G344" s="4" t="s">
        <v>1754</v>
      </c>
      <c r="H344" s="4">
        <v>630.0</v>
      </c>
      <c r="I344" s="4">
        <v>662.0</v>
      </c>
      <c r="J344" s="4">
        <v>1292.0</v>
      </c>
      <c r="K344" s="36" t="s">
        <v>2556</v>
      </c>
    </row>
    <row r="345">
      <c r="A345" s="4">
        <v>2011.0</v>
      </c>
      <c r="B345" s="4" t="s">
        <v>233</v>
      </c>
      <c r="C345" s="4" t="s">
        <v>13</v>
      </c>
      <c r="D345" s="4" t="s">
        <v>14</v>
      </c>
      <c r="E345" s="4">
        <v>26.0</v>
      </c>
      <c r="F345" s="36" t="s">
        <v>718</v>
      </c>
      <c r="G345" s="4" t="s">
        <v>2172</v>
      </c>
      <c r="H345" s="4">
        <v>618.0</v>
      </c>
      <c r="I345" s="4">
        <v>672.0</v>
      </c>
      <c r="J345" s="4">
        <v>1290.0</v>
      </c>
      <c r="K345" s="36" t="s">
        <v>2530</v>
      </c>
    </row>
    <row r="346">
      <c r="A346" s="4">
        <v>2011.0</v>
      </c>
      <c r="B346" s="4" t="s">
        <v>233</v>
      </c>
      <c r="C346" s="4" t="s">
        <v>13</v>
      </c>
      <c r="D346" s="4" t="s">
        <v>14</v>
      </c>
      <c r="E346" s="4">
        <v>27.0</v>
      </c>
      <c r="F346" s="36" t="s">
        <v>2875</v>
      </c>
      <c r="G346" s="4" t="s">
        <v>2876</v>
      </c>
      <c r="H346" s="4">
        <v>590.0</v>
      </c>
      <c r="I346" s="4">
        <v>694.0</v>
      </c>
      <c r="J346" s="4">
        <v>1284.0</v>
      </c>
      <c r="K346" s="36" t="s">
        <v>2554</v>
      </c>
    </row>
    <row r="347">
      <c r="A347" s="4">
        <v>2011.0</v>
      </c>
      <c r="B347" s="4" t="s">
        <v>233</v>
      </c>
      <c r="C347" s="4" t="s">
        <v>13</v>
      </c>
      <c r="D347" s="4" t="s">
        <v>14</v>
      </c>
      <c r="E347" s="4">
        <v>28.0</v>
      </c>
      <c r="F347" s="36" t="s">
        <v>1594</v>
      </c>
      <c r="G347" s="4" t="s">
        <v>1754</v>
      </c>
      <c r="H347" s="4">
        <v>596.0</v>
      </c>
      <c r="I347" s="4">
        <v>674.0</v>
      </c>
      <c r="J347" s="4">
        <v>1270.0</v>
      </c>
      <c r="K347" s="36" t="s">
        <v>2556</v>
      </c>
    </row>
    <row r="348">
      <c r="A348" s="4">
        <v>2011.0</v>
      </c>
      <c r="B348" s="4" t="s">
        <v>233</v>
      </c>
      <c r="C348" s="4" t="s">
        <v>13</v>
      </c>
      <c r="D348" s="4" t="s">
        <v>14</v>
      </c>
      <c r="E348" s="4">
        <v>29.0</v>
      </c>
      <c r="F348" s="36" t="s">
        <v>2877</v>
      </c>
      <c r="G348" s="4" t="s">
        <v>1945</v>
      </c>
      <c r="H348" s="4">
        <v>602.0</v>
      </c>
      <c r="I348" s="4">
        <v>668.0</v>
      </c>
      <c r="J348" s="4">
        <v>1270.0</v>
      </c>
      <c r="K348" s="36" t="s">
        <v>2530</v>
      </c>
    </row>
    <row r="349">
      <c r="A349" s="4">
        <v>2011.0</v>
      </c>
      <c r="B349" s="4" t="s">
        <v>233</v>
      </c>
      <c r="C349" s="4" t="s">
        <v>13</v>
      </c>
      <c r="D349" s="4" t="s">
        <v>14</v>
      </c>
      <c r="E349" s="4">
        <v>30.0</v>
      </c>
      <c r="F349" s="36" t="s">
        <v>140</v>
      </c>
      <c r="G349" s="4" t="s">
        <v>2172</v>
      </c>
      <c r="H349" s="4">
        <v>578.0</v>
      </c>
      <c r="I349" s="4">
        <v>690.0</v>
      </c>
      <c r="J349" s="4">
        <v>1268.0</v>
      </c>
      <c r="K349" s="36" t="s">
        <v>2554</v>
      </c>
    </row>
    <row r="350">
      <c r="A350" s="4">
        <v>2011.0</v>
      </c>
      <c r="B350" s="4" t="s">
        <v>233</v>
      </c>
      <c r="C350" s="4" t="s">
        <v>13</v>
      </c>
      <c r="D350" s="4" t="s">
        <v>14</v>
      </c>
      <c r="E350" s="4">
        <v>31.0</v>
      </c>
      <c r="F350" s="36" t="s">
        <v>928</v>
      </c>
      <c r="G350" s="4" t="s">
        <v>1754</v>
      </c>
      <c r="H350" s="4">
        <v>606.0</v>
      </c>
      <c r="I350" s="4">
        <v>662.0</v>
      </c>
      <c r="J350" s="4">
        <v>1268.0</v>
      </c>
      <c r="K350" s="36" t="s">
        <v>2527</v>
      </c>
    </row>
    <row r="351">
      <c r="A351" s="4">
        <v>2011.0</v>
      </c>
      <c r="B351" s="4" t="s">
        <v>233</v>
      </c>
      <c r="C351" s="4" t="s">
        <v>13</v>
      </c>
      <c r="D351" s="4" t="s">
        <v>14</v>
      </c>
      <c r="E351" s="4">
        <v>32.0</v>
      </c>
      <c r="F351" s="36" t="s">
        <v>143</v>
      </c>
      <c r="G351" s="4" t="s">
        <v>90</v>
      </c>
      <c r="H351" s="4">
        <v>534.0</v>
      </c>
      <c r="I351" s="4">
        <v>718.0</v>
      </c>
      <c r="J351" s="4">
        <v>1252.0</v>
      </c>
      <c r="K351" s="36" t="s">
        <v>2528</v>
      </c>
    </row>
    <row r="352">
      <c r="A352" s="4">
        <v>2011.0</v>
      </c>
      <c r="B352" s="4" t="s">
        <v>233</v>
      </c>
      <c r="C352" s="4" t="s">
        <v>13</v>
      </c>
      <c r="D352" s="4" t="s">
        <v>14</v>
      </c>
      <c r="E352" s="4">
        <v>33.0</v>
      </c>
      <c r="F352" s="36" t="s">
        <v>148</v>
      </c>
      <c r="G352" s="4" t="s">
        <v>1754</v>
      </c>
      <c r="H352" s="4">
        <v>612.0</v>
      </c>
      <c r="I352" s="4">
        <v>640.0</v>
      </c>
      <c r="J352" s="4">
        <v>1252.0</v>
      </c>
      <c r="K352" s="36" t="s">
        <v>2532</v>
      </c>
    </row>
    <row r="353">
      <c r="A353" s="4">
        <v>2011.0</v>
      </c>
      <c r="B353" s="4" t="s">
        <v>233</v>
      </c>
      <c r="C353" s="4" t="s">
        <v>13</v>
      </c>
      <c r="D353" s="4" t="s">
        <v>14</v>
      </c>
      <c r="E353" s="4">
        <v>34.0</v>
      </c>
      <c r="F353" s="36" t="s">
        <v>2627</v>
      </c>
      <c r="G353" s="4" t="s">
        <v>2172</v>
      </c>
      <c r="H353" s="4">
        <v>576.0</v>
      </c>
      <c r="I353" s="4">
        <v>664.0</v>
      </c>
      <c r="J353" s="4">
        <v>1240.0</v>
      </c>
      <c r="K353" s="36" t="s">
        <v>2530</v>
      </c>
    </row>
    <row r="354">
      <c r="A354" s="4">
        <v>2011.0</v>
      </c>
      <c r="B354" s="4" t="s">
        <v>233</v>
      </c>
      <c r="C354" s="4" t="s">
        <v>13</v>
      </c>
      <c r="D354" s="4" t="s">
        <v>14</v>
      </c>
      <c r="E354" s="4">
        <v>35.0</v>
      </c>
      <c r="F354" s="36" t="s">
        <v>1182</v>
      </c>
      <c r="G354" s="4" t="s">
        <v>95</v>
      </c>
      <c r="H354" s="4">
        <v>570.0</v>
      </c>
      <c r="I354" s="4">
        <v>670.0</v>
      </c>
      <c r="J354" s="4">
        <v>1240.0</v>
      </c>
      <c r="K354" s="36" t="s">
        <v>2532</v>
      </c>
    </row>
    <row r="355">
      <c r="A355" s="4">
        <v>2011.0</v>
      </c>
      <c r="B355" s="4" t="s">
        <v>233</v>
      </c>
      <c r="C355" s="4" t="s">
        <v>13</v>
      </c>
      <c r="D355" s="4" t="s">
        <v>14</v>
      </c>
      <c r="E355" s="36">
        <f t="shared" ref="E355:E356" si="5">36</f>
        <v>36</v>
      </c>
      <c r="F355" s="36" t="s">
        <v>2629</v>
      </c>
      <c r="G355" s="4" t="s">
        <v>129</v>
      </c>
      <c r="H355" s="4">
        <v>562.0</v>
      </c>
      <c r="I355" s="4">
        <v>676.0</v>
      </c>
      <c r="J355" s="4">
        <v>1238.0</v>
      </c>
      <c r="K355" s="36" t="s">
        <v>2556</v>
      </c>
    </row>
    <row r="356">
      <c r="A356" s="4">
        <v>2011.0</v>
      </c>
      <c r="B356" s="4" t="s">
        <v>233</v>
      </c>
      <c r="C356" s="4" t="s">
        <v>13</v>
      </c>
      <c r="D356" s="4" t="s">
        <v>14</v>
      </c>
      <c r="E356" s="36">
        <f t="shared" si="5"/>
        <v>36</v>
      </c>
      <c r="F356" s="36" t="s">
        <v>131</v>
      </c>
      <c r="G356" s="4" t="s">
        <v>129</v>
      </c>
      <c r="H356" s="4">
        <v>582.0</v>
      </c>
      <c r="I356" s="4">
        <v>656.0</v>
      </c>
      <c r="J356" s="4">
        <v>1238.0</v>
      </c>
      <c r="K356" s="36" t="s">
        <v>2556</v>
      </c>
    </row>
    <row r="357">
      <c r="A357" s="4">
        <v>2011.0</v>
      </c>
      <c r="B357" s="4" t="s">
        <v>233</v>
      </c>
      <c r="C357" s="4" t="s">
        <v>13</v>
      </c>
      <c r="D357" s="4" t="s">
        <v>14</v>
      </c>
      <c r="E357" s="4">
        <v>38.0</v>
      </c>
      <c r="F357" s="36" t="s">
        <v>268</v>
      </c>
      <c r="G357" s="4" t="s">
        <v>654</v>
      </c>
      <c r="H357" s="4">
        <v>540.0</v>
      </c>
      <c r="I357" s="4">
        <v>698.0</v>
      </c>
      <c r="J357" s="4">
        <v>1238.0</v>
      </c>
      <c r="K357" s="36" t="s">
        <v>2531</v>
      </c>
    </row>
    <row r="358">
      <c r="A358" s="4">
        <v>2011.0</v>
      </c>
      <c r="B358" s="4" t="s">
        <v>233</v>
      </c>
      <c r="C358" s="4" t="s">
        <v>13</v>
      </c>
      <c r="D358" s="4" t="s">
        <v>14</v>
      </c>
      <c r="E358" s="4">
        <v>39.0</v>
      </c>
      <c r="F358" s="36" t="s">
        <v>1853</v>
      </c>
      <c r="G358" s="4" t="s">
        <v>1754</v>
      </c>
      <c r="H358" s="4">
        <v>540.0</v>
      </c>
      <c r="I358" s="4">
        <v>688.0</v>
      </c>
      <c r="J358" s="4">
        <v>1228.0</v>
      </c>
      <c r="K358" s="36" t="s">
        <v>2554</v>
      </c>
    </row>
    <row r="359">
      <c r="A359" s="4">
        <v>2011.0</v>
      </c>
      <c r="B359" s="4" t="s">
        <v>233</v>
      </c>
      <c r="C359" s="4" t="s">
        <v>13</v>
      </c>
      <c r="D359" s="4" t="s">
        <v>14</v>
      </c>
      <c r="E359" s="4">
        <v>40.0</v>
      </c>
      <c r="F359" s="36" t="s">
        <v>267</v>
      </c>
      <c r="G359" s="4" t="s">
        <v>2172</v>
      </c>
      <c r="H359" s="4">
        <v>534.0</v>
      </c>
      <c r="I359" s="4">
        <v>682.0</v>
      </c>
      <c r="J359" s="4">
        <v>1216.0</v>
      </c>
      <c r="K359" s="36" t="s">
        <v>2538</v>
      </c>
    </row>
    <row r="360">
      <c r="A360" s="4">
        <v>2011.0</v>
      </c>
      <c r="B360" s="4" t="s">
        <v>233</v>
      </c>
      <c r="C360" s="4" t="s">
        <v>13</v>
      </c>
      <c r="D360" s="4" t="s">
        <v>14</v>
      </c>
      <c r="E360" s="4">
        <v>41.0</v>
      </c>
      <c r="F360" s="36" t="s">
        <v>2630</v>
      </c>
      <c r="G360" s="4" t="s">
        <v>42</v>
      </c>
      <c r="H360" s="4">
        <v>546.0</v>
      </c>
      <c r="I360" s="4">
        <v>668.0</v>
      </c>
      <c r="J360" s="4">
        <v>1214.0</v>
      </c>
      <c r="K360" s="36" t="s">
        <v>2557</v>
      </c>
    </row>
    <row r="361">
      <c r="A361" s="4">
        <v>2011.0</v>
      </c>
      <c r="B361" s="4" t="s">
        <v>233</v>
      </c>
      <c r="C361" s="4" t="s">
        <v>13</v>
      </c>
      <c r="D361" s="4" t="s">
        <v>14</v>
      </c>
      <c r="E361" s="4">
        <v>42.0</v>
      </c>
      <c r="F361" s="36" t="s">
        <v>868</v>
      </c>
      <c r="G361" s="4" t="s">
        <v>110</v>
      </c>
      <c r="H361" s="4">
        <v>566.0</v>
      </c>
      <c r="I361" s="4">
        <v>644.0</v>
      </c>
      <c r="J361" s="4">
        <v>1210.0</v>
      </c>
      <c r="K361" s="36" t="s">
        <v>2532</v>
      </c>
    </row>
    <row r="362">
      <c r="A362" s="4">
        <v>2011.0</v>
      </c>
      <c r="B362" s="4" t="s">
        <v>233</v>
      </c>
      <c r="C362" s="4" t="s">
        <v>13</v>
      </c>
      <c r="D362" s="4" t="s">
        <v>14</v>
      </c>
      <c r="E362" s="4">
        <v>43.0</v>
      </c>
      <c r="F362" s="36" t="s">
        <v>927</v>
      </c>
      <c r="G362" s="4" t="s">
        <v>2188</v>
      </c>
      <c r="H362" s="4">
        <v>536.0</v>
      </c>
      <c r="I362" s="4">
        <v>672.0</v>
      </c>
      <c r="J362" s="4">
        <v>1208.0</v>
      </c>
      <c r="K362" s="36" t="s">
        <v>2528</v>
      </c>
    </row>
    <row r="363">
      <c r="A363" s="4">
        <v>2011.0</v>
      </c>
      <c r="B363" s="4" t="s">
        <v>233</v>
      </c>
      <c r="C363" s="4" t="s">
        <v>13</v>
      </c>
      <c r="D363" s="4" t="s">
        <v>14</v>
      </c>
      <c r="E363" s="4">
        <v>44.0</v>
      </c>
      <c r="F363" s="36" t="s">
        <v>1686</v>
      </c>
      <c r="G363" s="4" t="s">
        <v>1047</v>
      </c>
      <c r="H363" s="4">
        <v>560.0</v>
      </c>
      <c r="I363" s="4">
        <v>648.0</v>
      </c>
      <c r="J363" s="4">
        <v>1208.0</v>
      </c>
      <c r="K363" s="36" t="s">
        <v>2531</v>
      </c>
    </row>
    <row r="364">
      <c r="A364" s="4">
        <v>2011.0</v>
      </c>
      <c r="B364" s="4" t="s">
        <v>233</v>
      </c>
      <c r="C364" s="4" t="s">
        <v>13</v>
      </c>
      <c r="D364" s="4" t="s">
        <v>14</v>
      </c>
      <c r="E364" s="4">
        <v>45.0</v>
      </c>
      <c r="F364" s="36" t="s">
        <v>2628</v>
      </c>
      <c r="G364" s="4" t="s">
        <v>239</v>
      </c>
      <c r="H364" s="4">
        <v>560.0</v>
      </c>
      <c r="I364" s="4">
        <v>642.0</v>
      </c>
      <c r="J364" s="4">
        <v>1202.0</v>
      </c>
      <c r="K364" s="36" t="s">
        <v>2532</v>
      </c>
    </row>
    <row r="365">
      <c r="A365" s="4">
        <v>2011.0</v>
      </c>
      <c r="B365" s="4" t="s">
        <v>233</v>
      </c>
      <c r="C365" s="4" t="s">
        <v>13</v>
      </c>
      <c r="D365" s="4" t="s">
        <v>14</v>
      </c>
      <c r="E365" s="4">
        <v>46.0</v>
      </c>
      <c r="F365" s="36" t="s">
        <v>2878</v>
      </c>
      <c r="G365" s="4" t="s">
        <v>169</v>
      </c>
      <c r="H365" s="4">
        <v>536.0</v>
      </c>
      <c r="I365" s="4">
        <v>656.0</v>
      </c>
      <c r="J365" s="4">
        <v>1192.0</v>
      </c>
      <c r="K365" s="36" t="s">
        <v>2557</v>
      </c>
    </row>
    <row r="366">
      <c r="A366" s="4">
        <v>2011.0</v>
      </c>
      <c r="B366" s="4" t="s">
        <v>233</v>
      </c>
      <c r="C366" s="4" t="s">
        <v>13</v>
      </c>
      <c r="D366" s="4" t="s">
        <v>14</v>
      </c>
      <c r="E366" s="4">
        <v>47.0</v>
      </c>
      <c r="F366" s="36" t="s">
        <v>2487</v>
      </c>
      <c r="G366" s="4" t="s">
        <v>88</v>
      </c>
      <c r="H366" s="4">
        <v>522.0</v>
      </c>
      <c r="I366" s="4">
        <v>668.0</v>
      </c>
      <c r="J366" s="4">
        <v>1190.0</v>
      </c>
      <c r="K366" s="36" t="s">
        <v>2531</v>
      </c>
    </row>
    <row r="367">
      <c r="A367" s="4">
        <v>2011.0</v>
      </c>
      <c r="B367" s="4" t="s">
        <v>233</v>
      </c>
      <c r="C367" s="4" t="s">
        <v>13</v>
      </c>
      <c r="D367" s="4" t="s">
        <v>14</v>
      </c>
      <c r="E367" s="4">
        <v>48.0</v>
      </c>
      <c r="F367" s="36" t="s">
        <v>251</v>
      </c>
      <c r="G367" s="4" t="s">
        <v>1680</v>
      </c>
      <c r="H367" s="4">
        <v>544.0</v>
      </c>
      <c r="I367" s="4">
        <v>646.0</v>
      </c>
      <c r="J367" s="4">
        <v>1190.0</v>
      </c>
      <c r="K367" s="36" t="s">
        <v>2536</v>
      </c>
    </row>
    <row r="368">
      <c r="A368" s="4">
        <v>2011.0</v>
      </c>
      <c r="B368" s="4" t="s">
        <v>233</v>
      </c>
      <c r="C368" s="4" t="s">
        <v>13</v>
      </c>
      <c r="D368" s="4" t="s">
        <v>14</v>
      </c>
      <c r="E368" s="4">
        <v>49.0</v>
      </c>
      <c r="F368" s="36" t="s">
        <v>2748</v>
      </c>
      <c r="G368" s="4" t="s">
        <v>2569</v>
      </c>
      <c r="H368" s="4">
        <v>566.0</v>
      </c>
      <c r="I368" s="4">
        <v>616.0</v>
      </c>
      <c r="J368" s="4">
        <v>1182.0</v>
      </c>
      <c r="K368" s="36" t="s">
        <v>2537</v>
      </c>
    </row>
    <row r="369">
      <c r="A369" s="4">
        <v>2011.0</v>
      </c>
      <c r="B369" s="4" t="s">
        <v>233</v>
      </c>
      <c r="C369" s="4" t="s">
        <v>13</v>
      </c>
      <c r="D369" s="4" t="s">
        <v>14</v>
      </c>
      <c r="E369" s="4">
        <v>50.0</v>
      </c>
      <c r="F369" s="36" t="s">
        <v>2484</v>
      </c>
      <c r="G369" s="4" t="s">
        <v>2569</v>
      </c>
      <c r="H369" s="4">
        <v>520.0</v>
      </c>
      <c r="I369" s="4">
        <v>652.0</v>
      </c>
      <c r="J369" s="4">
        <v>1172.0</v>
      </c>
      <c r="K369" s="36" t="s">
        <v>2530</v>
      </c>
    </row>
    <row r="370">
      <c r="A370" s="4">
        <v>2011.0</v>
      </c>
      <c r="B370" s="4" t="s">
        <v>233</v>
      </c>
      <c r="C370" s="4" t="s">
        <v>13</v>
      </c>
      <c r="D370" s="4" t="s">
        <v>14</v>
      </c>
      <c r="E370" s="4">
        <v>51.0</v>
      </c>
      <c r="F370" s="36" t="s">
        <v>1574</v>
      </c>
      <c r="G370" s="4" t="s">
        <v>1956</v>
      </c>
      <c r="H370" s="4">
        <v>484.0</v>
      </c>
      <c r="I370" s="4">
        <v>684.0</v>
      </c>
      <c r="J370" s="4">
        <v>1168.0</v>
      </c>
      <c r="K370" s="36" t="s">
        <v>2530</v>
      </c>
    </row>
    <row r="371">
      <c r="A371" s="4">
        <v>2011.0</v>
      </c>
      <c r="B371" s="4" t="s">
        <v>233</v>
      </c>
      <c r="C371" s="4" t="s">
        <v>13</v>
      </c>
      <c r="D371" s="4" t="s">
        <v>14</v>
      </c>
      <c r="E371" s="4">
        <v>52.0</v>
      </c>
      <c r="F371" s="36" t="s">
        <v>1472</v>
      </c>
      <c r="G371" s="4" t="s">
        <v>1754</v>
      </c>
      <c r="H371" s="4">
        <v>518.0</v>
      </c>
      <c r="I371" s="4">
        <v>648.0</v>
      </c>
      <c r="J371" s="4">
        <v>1166.0</v>
      </c>
      <c r="K371" s="36" t="s">
        <v>2532</v>
      </c>
    </row>
    <row r="372">
      <c r="A372" s="4">
        <v>2011.0</v>
      </c>
      <c r="B372" s="4" t="s">
        <v>233</v>
      </c>
      <c r="C372" s="4" t="s">
        <v>13</v>
      </c>
      <c r="D372" s="4" t="s">
        <v>14</v>
      </c>
      <c r="E372" s="4">
        <v>53.0</v>
      </c>
      <c r="F372" s="36" t="s">
        <v>2879</v>
      </c>
      <c r="G372" s="4" t="s">
        <v>663</v>
      </c>
      <c r="H372" s="4">
        <v>572.0</v>
      </c>
      <c r="I372" s="4">
        <v>590.0</v>
      </c>
      <c r="J372" s="4">
        <v>1162.0</v>
      </c>
      <c r="K372" s="36" t="s">
        <v>2538</v>
      </c>
    </row>
    <row r="373">
      <c r="A373" s="4">
        <v>2011.0</v>
      </c>
      <c r="B373" s="4" t="s">
        <v>233</v>
      </c>
      <c r="C373" s="4" t="s">
        <v>13</v>
      </c>
      <c r="D373" s="4" t="s">
        <v>14</v>
      </c>
      <c r="E373" s="4">
        <v>54.0</v>
      </c>
      <c r="F373" s="36" t="s">
        <v>2545</v>
      </c>
      <c r="G373" s="4" t="s">
        <v>2055</v>
      </c>
      <c r="H373" s="4">
        <v>548.0</v>
      </c>
      <c r="I373" s="4">
        <v>614.0</v>
      </c>
      <c r="J373" s="4">
        <v>1162.0</v>
      </c>
      <c r="K373" s="36" t="s">
        <v>2533</v>
      </c>
    </row>
    <row r="374">
      <c r="A374" s="4">
        <v>2011.0</v>
      </c>
      <c r="B374" s="4" t="s">
        <v>233</v>
      </c>
      <c r="C374" s="4" t="s">
        <v>13</v>
      </c>
      <c r="D374" s="4" t="s">
        <v>14</v>
      </c>
      <c r="E374" s="4">
        <v>55.0</v>
      </c>
      <c r="F374" s="36" t="s">
        <v>2285</v>
      </c>
      <c r="G374" s="4" t="s">
        <v>2819</v>
      </c>
      <c r="H374" s="4">
        <v>526.0</v>
      </c>
      <c r="I374" s="4">
        <v>634.0</v>
      </c>
      <c r="J374" s="4">
        <v>1160.0</v>
      </c>
      <c r="K374" s="36" t="s">
        <v>2557</v>
      </c>
    </row>
    <row r="375">
      <c r="A375" s="4">
        <v>2011.0</v>
      </c>
      <c r="B375" s="4" t="s">
        <v>233</v>
      </c>
      <c r="C375" s="4" t="s">
        <v>13</v>
      </c>
      <c r="D375" s="4" t="s">
        <v>14</v>
      </c>
      <c r="E375" s="4">
        <v>56.0</v>
      </c>
      <c r="F375" s="36" t="s">
        <v>2171</v>
      </c>
      <c r="G375" s="4" t="s">
        <v>2826</v>
      </c>
      <c r="H375" s="4">
        <v>506.0</v>
      </c>
      <c r="I375" s="4">
        <v>646.0</v>
      </c>
      <c r="J375" s="4">
        <v>1152.0</v>
      </c>
      <c r="K375" s="36" t="s">
        <v>2538</v>
      </c>
    </row>
    <row r="376">
      <c r="A376" s="4">
        <v>2011.0</v>
      </c>
      <c r="B376" s="4" t="s">
        <v>233</v>
      </c>
      <c r="C376" s="4" t="s">
        <v>13</v>
      </c>
      <c r="D376" s="4" t="s">
        <v>14</v>
      </c>
      <c r="E376" s="4">
        <v>57.0</v>
      </c>
      <c r="F376" s="36" t="s">
        <v>2625</v>
      </c>
      <c r="G376" s="4" t="s">
        <v>1945</v>
      </c>
      <c r="H376" s="4">
        <v>518.0</v>
      </c>
      <c r="I376" s="4">
        <v>626.0</v>
      </c>
      <c r="J376" s="4">
        <v>1144.0</v>
      </c>
      <c r="K376" s="36" t="s">
        <v>2533</v>
      </c>
    </row>
    <row r="377">
      <c r="A377" s="4">
        <v>2011.0</v>
      </c>
      <c r="B377" s="4" t="s">
        <v>233</v>
      </c>
      <c r="C377" s="4" t="s">
        <v>13</v>
      </c>
      <c r="D377" s="4" t="s">
        <v>14</v>
      </c>
      <c r="E377" s="4">
        <v>58.0</v>
      </c>
      <c r="F377" s="36" t="s">
        <v>1004</v>
      </c>
      <c r="G377" s="4" t="s">
        <v>184</v>
      </c>
      <c r="H377" s="4">
        <v>464.0</v>
      </c>
      <c r="I377" s="4">
        <v>676.0</v>
      </c>
      <c r="J377" s="4">
        <v>1140.0</v>
      </c>
      <c r="K377" s="36" t="s">
        <v>2557</v>
      </c>
    </row>
    <row r="378">
      <c r="A378" s="4">
        <v>2011.0</v>
      </c>
      <c r="B378" s="4" t="s">
        <v>233</v>
      </c>
      <c r="C378" s="4" t="s">
        <v>13</v>
      </c>
      <c r="D378" s="4" t="s">
        <v>14</v>
      </c>
      <c r="E378" s="4">
        <v>59.0</v>
      </c>
      <c r="F378" s="36" t="s">
        <v>1202</v>
      </c>
      <c r="G378" s="4" t="s">
        <v>110</v>
      </c>
      <c r="H378" s="4">
        <v>488.0</v>
      </c>
      <c r="I378" s="4">
        <v>650.0</v>
      </c>
      <c r="J378" s="4">
        <v>1138.0</v>
      </c>
      <c r="K378" s="36" t="s">
        <v>2531</v>
      </c>
    </row>
    <row r="379">
      <c r="A379" s="4">
        <v>2011.0</v>
      </c>
      <c r="B379" s="4" t="s">
        <v>233</v>
      </c>
      <c r="C379" s="4" t="s">
        <v>13</v>
      </c>
      <c r="D379" s="4" t="s">
        <v>14</v>
      </c>
      <c r="E379" s="4">
        <v>60.0</v>
      </c>
      <c r="F379" s="36" t="s">
        <v>438</v>
      </c>
      <c r="G379" s="4" t="s">
        <v>439</v>
      </c>
      <c r="H379" s="4">
        <v>496.0</v>
      </c>
      <c r="I379" s="4">
        <v>636.0</v>
      </c>
      <c r="J379" s="4">
        <v>1132.0</v>
      </c>
      <c r="K379" s="36" t="s">
        <v>2538</v>
      </c>
    </row>
    <row r="380">
      <c r="A380" s="4">
        <v>2011.0</v>
      </c>
      <c r="B380" s="4" t="s">
        <v>233</v>
      </c>
      <c r="C380" s="4" t="s">
        <v>13</v>
      </c>
      <c r="D380" s="4" t="s">
        <v>14</v>
      </c>
      <c r="E380" s="4">
        <v>61.0</v>
      </c>
      <c r="F380" s="36" t="s">
        <v>1675</v>
      </c>
      <c r="G380" s="4" t="s">
        <v>135</v>
      </c>
      <c r="H380" s="4">
        <v>522.0</v>
      </c>
      <c r="I380" s="4">
        <v>610.0</v>
      </c>
      <c r="J380" s="4">
        <v>1132.0</v>
      </c>
      <c r="K380" s="36" t="s">
        <v>2533</v>
      </c>
    </row>
    <row r="381">
      <c r="A381" s="4">
        <v>2011.0</v>
      </c>
      <c r="B381" s="4" t="s">
        <v>233</v>
      </c>
      <c r="C381" s="4" t="s">
        <v>13</v>
      </c>
      <c r="D381" s="4" t="s">
        <v>14</v>
      </c>
      <c r="E381" s="4">
        <v>62.0</v>
      </c>
      <c r="F381" s="36" t="s">
        <v>2880</v>
      </c>
      <c r="G381" s="4" t="s">
        <v>2134</v>
      </c>
      <c r="H381" s="4">
        <v>544.0</v>
      </c>
      <c r="I381" s="4">
        <v>584.0</v>
      </c>
      <c r="J381" s="4">
        <v>1128.0</v>
      </c>
      <c r="K381" s="36" t="s">
        <v>2538</v>
      </c>
    </row>
    <row r="382">
      <c r="A382" s="4">
        <v>2011.0</v>
      </c>
      <c r="B382" s="4" t="s">
        <v>233</v>
      </c>
      <c r="C382" s="4" t="s">
        <v>13</v>
      </c>
      <c r="D382" s="4" t="s">
        <v>14</v>
      </c>
      <c r="E382" s="4">
        <v>63.0</v>
      </c>
      <c r="F382" s="36" t="s">
        <v>2881</v>
      </c>
      <c r="G382" s="4" t="s">
        <v>2741</v>
      </c>
      <c r="H382" s="4">
        <v>518.0</v>
      </c>
      <c r="I382" s="4">
        <v>610.0</v>
      </c>
      <c r="J382" s="4">
        <v>1128.0</v>
      </c>
      <c r="K382" s="36" t="s">
        <v>2533</v>
      </c>
    </row>
    <row r="383">
      <c r="A383" s="4">
        <v>2011.0</v>
      </c>
      <c r="B383" s="4" t="s">
        <v>233</v>
      </c>
      <c r="C383" s="4" t="s">
        <v>13</v>
      </c>
      <c r="D383" s="4" t="s">
        <v>14</v>
      </c>
      <c r="E383" s="4">
        <v>64.0</v>
      </c>
      <c r="F383" s="36" t="s">
        <v>972</v>
      </c>
      <c r="G383" s="4" t="s">
        <v>239</v>
      </c>
      <c r="H383" s="4">
        <v>498.0</v>
      </c>
      <c r="I383" s="4">
        <v>624.0</v>
      </c>
      <c r="J383" s="4">
        <v>1122.0</v>
      </c>
      <c r="K383" s="36" t="s">
        <v>2538</v>
      </c>
    </row>
    <row r="384">
      <c r="A384" s="4">
        <v>2011.0</v>
      </c>
      <c r="B384" s="4" t="s">
        <v>233</v>
      </c>
      <c r="C384" s="4" t="s">
        <v>13</v>
      </c>
      <c r="D384" s="4" t="s">
        <v>14</v>
      </c>
      <c r="E384" s="4">
        <v>65.0</v>
      </c>
      <c r="F384" s="36" t="s">
        <v>2882</v>
      </c>
      <c r="G384" s="4" t="s">
        <v>69</v>
      </c>
      <c r="H384" s="4">
        <v>552.0</v>
      </c>
      <c r="I384" s="4">
        <v>568.0</v>
      </c>
      <c r="J384" s="4">
        <v>1120.0</v>
      </c>
      <c r="K384" s="36" t="s">
        <v>2532</v>
      </c>
    </row>
    <row r="385">
      <c r="A385" s="4">
        <v>2011.0</v>
      </c>
      <c r="B385" s="4" t="s">
        <v>233</v>
      </c>
      <c r="C385" s="4" t="s">
        <v>13</v>
      </c>
      <c r="D385" s="4" t="s">
        <v>14</v>
      </c>
      <c r="E385" s="4">
        <v>66.0</v>
      </c>
      <c r="F385" s="36" t="s">
        <v>2883</v>
      </c>
      <c r="G385" s="4" t="s">
        <v>2210</v>
      </c>
      <c r="H385" s="4">
        <v>554.0</v>
      </c>
      <c r="I385" s="4">
        <v>562.0</v>
      </c>
      <c r="J385" s="4">
        <v>1116.0</v>
      </c>
      <c r="K385" s="36" t="s">
        <v>2538</v>
      </c>
    </row>
    <row r="386">
      <c r="A386" s="4">
        <v>2011.0</v>
      </c>
      <c r="B386" s="4" t="s">
        <v>233</v>
      </c>
      <c r="C386" s="4" t="s">
        <v>13</v>
      </c>
      <c r="D386" s="4" t="s">
        <v>14</v>
      </c>
      <c r="E386" s="4">
        <v>67.0</v>
      </c>
      <c r="F386" s="36" t="s">
        <v>2639</v>
      </c>
      <c r="G386" s="4" t="s">
        <v>2036</v>
      </c>
      <c r="H386" s="4">
        <v>466.0</v>
      </c>
      <c r="I386" s="4">
        <v>648.0</v>
      </c>
      <c r="J386" s="4">
        <v>1114.0</v>
      </c>
      <c r="K386" s="36" t="s">
        <v>2530</v>
      </c>
    </row>
    <row r="387">
      <c r="A387" s="4">
        <v>2011.0</v>
      </c>
      <c r="B387" s="4" t="s">
        <v>233</v>
      </c>
      <c r="C387" s="4" t="s">
        <v>13</v>
      </c>
      <c r="D387" s="4" t="s">
        <v>14</v>
      </c>
      <c r="E387" s="4">
        <v>68.0</v>
      </c>
      <c r="F387" s="36" t="s">
        <v>1909</v>
      </c>
      <c r="G387" s="4" t="s">
        <v>1549</v>
      </c>
      <c r="H387" s="4">
        <v>534.0</v>
      </c>
      <c r="I387" s="4">
        <v>578.0</v>
      </c>
      <c r="J387" s="4">
        <v>1112.0</v>
      </c>
      <c r="K387" s="36" t="s">
        <v>2530</v>
      </c>
    </row>
    <row r="388">
      <c r="A388" s="4">
        <v>2011.0</v>
      </c>
      <c r="B388" s="4" t="s">
        <v>233</v>
      </c>
      <c r="C388" s="4" t="s">
        <v>13</v>
      </c>
      <c r="D388" s="4" t="s">
        <v>14</v>
      </c>
      <c r="E388" s="4">
        <v>69.0</v>
      </c>
      <c r="F388" s="36" t="s">
        <v>2884</v>
      </c>
      <c r="G388" s="4" t="s">
        <v>2852</v>
      </c>
      <c r="H388" s="4">
        <v>474.0</v>
      </c>
      <c r="I388" s="4">
        <v>636.0</v>
      </c>
      <c r="J388" s="4">
        <v>1110.0</v>
      </c>
      <c r="K388" s="36" t="s">
        <v>2533</v>
      </c>
    </row>
    <row r="389">
      <c r="A389" s="4">
        <v>2011.0</v>
      </c>
      <c r="B389" s="4" t="s">
        <v>233</v>
      </c>
      <c r="C389" s="4" t="s">
        <v>13</v>
      </c>
      <c r="D389" s="4" t="s">
        <v>14</v>
      </c>
      <c r="E389" s="4">
        <v>70.0</v>
      </c>
      <c r="F389" s="36" t="s">
        <v>2885</v>
      </c>
      <c r="G389" s="4" t="s">
        <v>1754</v>
      </c>
      <c r="H389" s="4">
        <v>512.0</v>
      </c>
      <c r="I389" s="4">
        <v>594.0</v>
      </c>
      <c r="J389" s="4">
        <v>1106.0</v>
      </c>
      <c r="K389" s="36" t="s">
        <v>2538</v>
      </c>
    </row>
    <row r="390">
      <c r="A390" s="4">
        <v>2011.0</v>
      </c>
      <c r="B390" s="4" t="s">
        <v>233</v>
      </c>
      <c r="C390" s="4" t="s">
        <v>13</v>
      </c>
      <c r="D390" s="4" t="s">
        <v>14</v>
      </c>
      <c r="E390" s="4">
        <v>71.0</v>
      </c>
      <c r="F390" s="36" t="s">
        <v>273</v>
      </c>
      <c r="G390" s="4" t="s">
        <v>95</v>
      </c>
      <c r="H390" s="4">
        <v>538.0</v>
      </c>
      <c r="I390" s="4">
        <v>564.0</v>
      </c>
      <c r="J390" s="4">
        <v>1102.0</v>
      </c>
      <c r="K390" s="36" t="s">
        <v>2536</v>
      </c>
    </row>
    <row r="391">
      <c r="A391" s="4">
        <v>2011.0</v>
      </c>
      <c r="B391" s="4" t="s">
        <v>233</v>
      </c>
      <c r="C391" s="4" t="s">
        <v>13</v>
      </c>
      <c r="D391" s="4" t="s">
        <v>14</v>
      </c>
      <c r="E391" s="4">
        <v>72.0</v>
      </c>
      <c r="F391" s="36" t="s">
        <v>2221</v>
      </c>
      <c r="G391" s="4" t="s">
        <v>1966</v>
      </c>
      <c r="H391" s="4">
        <v>488.0</v>
      </c>
      <c r="I391" s="4">
        <v>606.0</v>
      </c>
      <c r="J391" s="4">
        <v>1094.0</v>
      </c>
      <c r="K391" s="36" t="s">
        <v>2530</v>
      </c>
    </row>
    <row r="392">
      <c r="A392" s="4">
        <v>2011.0</v>
      </c>
      <c r="B392" s="4" t="s">
        <v>233</v>
      </c>
      <c r="C392" s="4" t="s">
        <v>13</v>
      </c>
      <c r="D392" s="4" t="s">
        <v>14</v>
      </c>
      <c r="E392" s="4">
        <v>73.0</v>
      </c>
      <c r="F392" s="36" t="s">
        <v>2379</v>
      </c>
      <c r="G392" s="4" t="s">
        <v>1754</v>
      </c>
      <c r="H392" s="4">
        <v>452.0</v>
      </c>
      <c r="I392" s="4">
        <v>638.0</v>
      </c>
      <c r="J392" s="4">
        <v>1090.0</v>
      </c>
      <c r="K392" s="36" t="s">
        <v>2530</v>
      </c>
    </row>
    <row r="393">
      <c r="A393" s="4">
        <v>2011.0</v>
      </c>
      <c r="B393" s="4" t="s">
        <v>233</v>
      </c>
      <c r="C393" s="4" t="s">
        <v>13</v>
      </c>
      <c r="D393" s="4" t="s">
        <v>14</v>
      </c>
      <c r="E393" s="4">
        <v>74.0</v>
      </c>
      <c r="F393" s="36" t="s">
        <v>2886</v>
      </c>
      <c r="G393" s="4" t="s">
        <v>663</v>
      </c>
      <c r="H393" s="4">
        <v>486.0</v>
      </c>
      <c r="I393" s="4">
        <v>602.0</v>
      </c>
      <c r="J393" s="4">
        <v>1088.0</v>
      </c>
      <c r="K393" s="36" t="s">
        <v>2538</v>
      </c>
    </row>
    <row r="394">
      <c r="A394" s="4">
        <v>2011.0</v>
      </c>
      <c r="B394" s="4" t="s">
        <v>233</v>
      </c>
      <c r="C394" s="4" t="s">
        <v>13</v>
      </c>
      <c r="D394" s="4" t="s">
        <v>14</v>
      </c>
      <c r="E394" s="4">
        <v>75.0</v>
      </c>
      <c r="F394" s="36" t="s">
        <v>2634</v>
      </c>
      <c r="G394" s="4" t="s">
        <v>2107</v>
      </c>
      <c r="H394" s="4">
        <v>460.0</v>
      </c>
      <c r="I394" s="4">
        <v>616.0</v>
      </c>
      <c r="J394" s="4">
        <v>1076.0</v>
      </c>
      <c r="K394" s="36" t="s">
        <v>2533</v>
      </c>
    </row>
    <row r="395">
      <c r="A395" s="4">
        <v>2011.0</v>
      </c>
      <c r="B395" s="4" t="s">
        <v>233</v>
      </c>
      <c r="C395" s="4" t="s">
        <v>13</v>
      </c>
      <c r="D395" s="4" t="s">
        <v>14</v>
      </c>
      <c r="E395" s="4">
        <v>76.0</v>
      </c>
      <c r="F395" s="36" t="s">
        <v>559</v>
      </c>
      <c r="G395" s="4" t="s">
        <v>1956</v>
      </c>
      <c r="H395" s="4">
        <v>458.0</v>
      </c>
      <c r="I395" s="4">
        <v>610.0</v>
      </c>
      <c r="J395" s="4">
        <v>1068.0</v>
      </c>
      <c r="K395" s="36" t="s">
        <v>2531</v>
      </c>
    </row>
    <row r="396">
      <c r="A396" s="4">
        <v>2011.0</v>
      </c>
      <c r="B396" s="4" t="s">
        <v>233</v>
      </c>
      <c r="C396" s="4" t="s">
        <v>13</v>
      </c>
      <c r="D396" s="4" t="s">
        <v>14</v>
      </c>
      <c r="E396" s="4">
        <v>77.0</v>
      </c>
      <c r="F396" s="36" t="s">
        <v>2887</v>
      </c>
      <c r="G396" s="4" t="s">
        <v>1945</v>
      </c>
      <c r="H396" s="4">
        <v>512.0</v>
      </c>
      <c r="I396" s="4">
        <v>552.0</v>
      </c>
      <c r="J396" s="4">
        <v>1064.0</v>
      </c>
      <c r="K396" s="36" t="s">
        <v>2537</v>
      </c>
    </row>
    <row r="397">
      <c r="A397" s="4">
        <v>2011.0</v>
      </c>
      <c r="B397" s="4" t="s">
        <v>233</v>
      </c>
      <c r="C397" s="4" t="s">
        <v>13</v>
      </c>
      <c r="D397" s="4" t="s">
        <v>14</v>
      </c>
      <c r="E397" s="4">
        <v>78.0</v>
      </c>
      <c r="F397" s="36" t="s">
        <v>2638</v>
      </c>
      <c r="G397" s="4" t="s">
        <v>2036</v>
      </c>
      <c r="H397" s="4">
        <v>454.0</v>
      </c>
      <c r="I397" s="4">
        <v>594.0</v>
      </c>
      <c r="J397" s="4">
        <v>1048.0</v>
      </c>
      <c r="K397" s="36" t="s">
        <v>2532</v>
      </c>
    </row>
    <row r="398">
      <c r="A398" s="4">
        <v>2011.0</v>
      </c>
      <c r="B398" s="4" t="s">
        <v>233</v>
      </c>
      <c r="C398" s="4" t="s">
        <v>13</v>
      </c>
      <c r="D398" s="4" t="s">
        <v>14</v>
      </c>
      <c r="E398" s="4">
        <v>79.0</v>
      </c>
      <c r="F398" s="36" t="s">
        <v>1827</v>
      </c>
      <c r="G398" s="4" t="s">
        <v>2835</v>
      </c>
      <c r="H398" s="4">
        <v>478.0</v>
      </c>
      <c r="I398" s="4">
        <v>554.0</v>
      </c>
      <c r="J398" s="4">
        <v>1032.0</v>
      </c>
      <c r="K398" s="36" t="s">
        <v>2537</v>
      </c>
    </row>
    <row r="399">
      <c r="A399" s="4">
        <v>2011.0</v>
      </c>
      <c r="B399" s="4" t="s">
        <v>233</v>
      </c>
      <c r="C399" s="4" t="s">
        <v>13</v>
      </c>
      <c r="D399" s="4" t="s">
        <v>14</v>
      </c>
      <c r="E399" s="4">
        <v>80.0</v>
      </c>
      <c r="F399" s="36" t="s">
        <v>1629</v>
      </c>
      <c r="G399" s="4" t="s">
        <v>1945</v>
      </c>
      <c r="H399" s="4">
        <v>458.0</v>
      </c>
      <c r="I399" s="4">
        <v>558.0</v>
      </c>
      <c r="J399" s="4">
        <v>1016.0</v>
      </c>
      <c r="K399" s="36" t="s">
        <v>2533</v>
      </c>
    </row>
    <row r="400">
      <c r="A400" s="4">
        <v>2011.0</v>
      </c>
      <c r="B400" s="4" t="s">
        <v>233</v>
      </c>
      <c r="C400" s="4" t="s">
        <v>13</v>
      </c>
      <c r="D400" s="4" t="s">
        <v>14</v>
      </c>
      <c r="E400" s="4">
        <v>81.0</v>
      </c>
      <c r="F400" s="36" t="s">
        <v>1199</v>
      </c>
      <c r="G400" s="4" t="s">
        <v>1754</v>
      </c>
      <c r="H400" s="4">
        <v>470.0</v>
      </c>
      <c r="I400" s="4">
        <v>540.0</v>
      </c>
      <c r="J400" s="4">
        <v>1010.0</v>
      </c>
      <c r="K400" s="36" t="s">
        <v>2536</v>
      </c>
    </row>
    <row r="401">
      <c r="A401" s="4">
        <v>2011.0</v>
      </c>
      <c r="B401" s="4" t="s">
        <v>233</v>
      </c>
      <c r="C401" s="4" t="s">
        <v>13</v>
      </c>
      <c r="D401" s="4" t="s">
        <v>14</v>
      </c>
      <c r="E401" s="4">
        <v>82.0</v>
      </c>
      <c r="F401" s="36" t="s">
        <v>2888</v>
      </c>
      <c r="G401" s="4" t="s">
        <v>2835</v>
      </c>
      <c r="H401" s="4">
        <v>458.0</v>
      </c>
      <c r="I401" s="4">
        <v>538.0</v>
      </c>
      <c r="J401" s="4">
        <v>996.0</v>
      </c>
      <c r="K401" s="36" t="s">
        <v>2533</v>
      </c>
    </row>
    <row r="402">
      <c r="A402" s="4">
        <v>2011.0</v>
      </c>
      <c r="B402" s="4" t="s">
        <v>233</v>
      </c>
      <c r="C402" s="4" t="s">
        <v>13</v>
      </c>
      <c r="D402" s="4" t="s">
        <v>14</v>
      </c>
      <c r="E402" s="4">
        <v>83.0</v>
      </c>
      <c r="F402" s="36" t="s">
        <v>2637</v>
      </c>
      <c r="G402" s="4" t="s">
        <v>2475</v>
      </c>
      <c r="H402" s="4">
        <v>464.0</v>
      </c>
      <c r="I402" s="4">
        <v>530.0</v>
      </c>
      <c r="J402" s="4">
        <v>994.0</v>
      </c>
      <c r="K402" s="36" t="s">
        <v>2537</v>
      </c>
    </row>
    <row r="403">
      <c r="A403" s="4">
        <v>2011.0</v>
      </c>
      <c r="B403" s="4" t="s">
        <v>233</v>
      </c>
      <c r="C403" s="4" t="s">
        <v>13</v>
      </c>
      <c r="D403" s="4" t="s">
        <v>14</v>
      </c>
      <c r="E403" s="4">
        <v>84.0</v>
      </c>
      <c r="F403" s="36" t="s">
        <v>1479</v>
      </c>
      <c r="G403" s="4" t="s">
        <v>1578</v>
      </c>
      <c r="H403" s="4">
        <v>504.0</v>
      </c>
      <c r="I403" s="4">
        <v>488.0</v>
      </c>
      <c r="J403" s="4">
        <v>992.0</v>
      </c>
      <c r="K403" s="36" t="s">
        <v>2536</v>
      </c>
    </row>
    <row r="404">
      <c r="A404" s="4">
        <v>2011.0</v>
      </c>
      <c r="B404" s="4" t="s">
        <v>233</v>
      </c>
      <c r="C404" s="4" t="s">
        <v>13</v>
      </c>
      <c r="D404" s="4" t="s">
        <v>14</v>
      </c>
      <c r="E404" s="4">
        <v>85.0</v>
      </c>
      <c r="F404" s="36" t="s">
        <v>557</v>
      </c>
      <c r="G404" s="4" t="s">
        <v>1956</v>
      </c>
      <c r="H404" s="4">
        <v>444.0</v>
      </c>
      <c r="I404" s="4">
        <v>546.0</v>
      </c>
      <c r="J404" s="4">
        <v>990.0</v>
      </c>
      <c r="K404" s="36" t="s">
        <v>2538</v>
      </c>
    </row>
    <row r="405">
      <c r="A405" s="4">
        <v>2011.0</v>
      </c>
      <c r="B405" s="4" t="s">
        <v>233</v>
      </c>
      <c r="C405" s="4" t="s">
        <v>13</v>
      </c>
      <c r="D405" s="4" t="s">
        <v>14</v>
      </c>
      <c r="E405" s="4">
        <v>86.0</v>
      </c>
      <c r="F405" s="36" t="s">
        <v>1034</v>
      </c>
      <c r="G405" s="4" t="s">
        <v>1754</v>
      </c>
      <c r="H405" s="4">
        <v>378.0</v>
      </c>
      <c r="I405" s="4">
        <v>604.0</v>
      </c>
      <c r="J405" s="4">
        <v>982.0</v>
      </c>
      <c r="K405" s="36" t="s">
        <v>2536</v>
      </c>
    </row>
    <row r="406">
      <c r="A406" s="4">
        <v>2011.0</v>
      </c>
      <c r="B406" s="4" t="s">
        <v>233</v>
      </c>
      <c r="C406" s="4" t="s">
        <v>13</v>
      </c>
      <c r="D406" s="4" t="s">
        <v>14</v>
      </c>
      <c r="E406" s="4">
        <v>87.0</v>
      </c>
      <c r="F406" s="36" t="s">
        <v>281</v>
      </c>
      <c r="G406" s="4" t="s">
        <v>20</v>
      </c>
      <c r="H406" s="4">
        <v>382.0</v>
      </c>
      <c r="I406" s="4">
        <v>584.0</v>
      </c>
      <c r="J406" s="4">
        <v>966.0</v>
      </c>
      <c r="K406" s="36" t="s">
        <v>2537</v>
      </c>
    </row>
    <row r="407">
      <c r="A407" s="4">
        <v>2011.0</v>
      </c>
      <c r="B407" s="4" t="s">
        <v>233</v>
      </c>
      <c r="C407" s="4" t="s">
        <v>13</v>
      </c>
      <c r="D407" s="4" t="s">
        <v>14</v>
      </c>
      <c r="E407" s="4">
        <v>88.0</v>
      </c>
      <c r="F407" s="36" t="s">
        <v>2889</v>
      </c>
      <c r="G407" s="4" t="s">
        <v>184</v>
      </c>
      <c r="H407" s="4">
        <v>444.0</v>
      </c>
      <c r="I407" s="4">
        <v>518.0</v>
      </c>
      <c r="J407" s="4">
        <v>962.0</v>
      </c>
      <c r="K407" s="36" t="s">
        <v>2536</v>
      </c>
    </row>
    <row r="408">
      <c r="A408" s="4">
        <v>2011.0</v>
      </c>
      <c r="B408" s="4" t="s">
        <v>233</v>
      </c>
      <c r="C408" s="4" t="s">
        <v>13</v>
      </c>
      <c r="D408" s="4" t="s">
        <v>14</v>
      </c>
      <c r="E408" s="4">
        <v>89.0</v>
      </c>
      <c r="F408" s="36" t="s">
        <v>274</v>
      </c>
      <c r="G408" s="4" t="s">
        <v>1680</v>
      </c>
      <c r="H408" s="4">
        <v>458.0</v>
      </c>
      <c r="I408" s="4">
        <v>492.0</v>
      </c>
      <c r="J408" s="4">
        <v>950.0</v>
      </c>
      <c r="K408" s="36" t="s">
        <v>2533</v>
      </c>
    </row>
    <row r="409">
      <c r="A409" s="4">
        <v>2011.0</v>
      </c>
      <c r="B409" s="4" t="s">
        <v>233</v>
      </c>
      <c r="C409" s="4" t="s">
        <v>13</v>
      </c>
      <c r="D409" s="4" t="s">
        <v>14</v>
      </c>
      <c r="E409" s="4">
        <v>90.0</v>
      </c>
      <c r="F409" s="36" t="s">
        <v>2460</v>
      </c>
      <c r="G409" s="4" t="s">
        <v>2890</v>
      </c>
      <c r="H409" s="4">
        <v>412.0</v>
      </c>
      <c r="I409" s="4">
        <v>518.0</v>
      </c>
      <c r="J409" s="4">
        <v>930.0</v>
      </c>
    </row>
    <row r="410">
      <c r="A410" s="4">
        <v>2011.0</v>
      </c>
      <c r="B410" s="4" t="s">
        <v>233</v>
      </c>
      <c r="C410" s="4" t="s">
        <v>13</v>
      </c>
      <c r="D410" s="4" t="s">
        <v>14</v>
      </c>
      <c r="E410" s="4">
        <v>91.0</v>
      </c>
      <c r="F410" s="36" t="s">
        <v>339</v>
      </c>
      <c r="G410" s="4" t="s">
        <v>1754</v>
      </c>
      <c r="H410" s="4">
        <v>418.0</v>
      </c>
      <c r="I410" s="4">
        <v>466.0</v>
      </c>
      <c r="J410" s="4">
        <v>884.0</v>
      </c>
    </row>
    <row r="411">
      <c r="A411" s="4">
        <v>2011.0</v>
      </c>
      <c r="B411" s="4" t="s">
        <v>233</v>
      </c>
      <c r="C411" s="4" t="s">
        <v>13</v>
      </c>
      <c r="D411" s="4" t="s">
        <v>14</v>
      </c>
      <c r="E411" s="4">
        <v>92.0</v>
      </c>
      <c r="F411" s="36" t="s">
        <v>2891</v>
      </c>
      <c r="G411" s="4" t="s">
        <v>1956</v>
      </c>
      <c r="H411" s="4">
        <v>326.0</v>
      </c>
      <c r="I411" s="4">
        <v>468.0</v>
      </c>
      <c r="J411" s="4">
        <v>794.0</v>
      </c>
      <c r="K411" s="36" t="s">
        <v>2536</v>
      </c>
    </row>
    <row r="412">
      <c r="A412" s="4">
        <v>2011.0</v>
      </c>
      <c r="B412" s="4" t="s">
        <v>233</v>
      </c>
      <c r="C412" s="4" t="s">
        <v>13</v>
      </c>
      <c r="D412" s="4" t="s">
        <v>14</v>
      </c>
      <c r="E412" s="4">
        <v>93.0</v>
      </c>
      <c r="F412" s="36" t="s">
        <v>2892</v>
      </c>
      <c r="G412" s="4" t="s">
        <v>663</v>
      </c>
      <c r="H412" s="4">
        <v>0.0</v>
      </c>
      <c r="I412" s="4">
        <v>632.0</v>
      </c>
      <c r="J412" s="4">
        <v>632.0</v>
      </c>
      <c r="K412" s="36" t="s">
        <v>2537</v>
      </c>
    </row>
    <row r="413">
      <c r="A413" s="4">
        <v>2011.0</v>
      </c>
      <c r="B413" s="4" t="s">
        <v>233</v>
      </c>
      <c r="C413" s="4" t="s">
        <v>13</v>
      </c>
      <c r="D413" s="4" t="s">
        <v>14</v>
      </c>
      <c r="E413" s="4">
        <v>94.0</v>
      </c>
      <c r="F413" s="36" t="s">
        <v>1678</v>
      </c>
      <c r="G413" s="4" t="s">
        <v>2172</v>
      </c>
      <c r="H413" s="4">
        <v>538.0</v>
      </c>
      <c r="I413" s="4">
        <v>0.0</v>
      </c>
      <c r="J413" s="4">
        <v>538.0</v>
      </c>
      <c r="K413" s="36" t="s">
        <v>2536</v>
      </c>
    </row>
    <row r="414">
      <c r="A414" s="4">
        <v>2011.0</v>
      </c>
      <c r="B414" s="4" t="s">
        <v>233</v>
      </c>
      <c r="C414" s="4" t="s">
        <v>13</v>
      </c>
      <c r="D414" s="4" t="s">
        <v>14</v>
      </c>
      <c r="E414" s="4">
        <v>95.0</v>
      </c>
      <c r="F414" s="36" t="s">
        <v>2636</v>
      </c>
      <c r="G414" s="4" t="s">
        <v>2791</v>
      </c>
      <c r="H414" s="4">
        <v>466.0</v>
      </c>
      <c r="I414" s="4">
        <v>0.0</v>
      </c>
      <c r="J414" s="4">
        <v>466.0</v>
      </c>
      <c r="K414" s="36" t="s">
        <v>2536</v>
      </c>
    </row>
    <row r="415">
      <c r="A415" s="4">
        <v>2011.0</v>
      </c>
      <c r="B415" s="4" t="s">
        <v>233</v>
      </c>
      <c r="C415" s="4" t="s">
        <v>57</v>
      </c>
      <c r="D415" s="4" t="s">
        <v>14</v>
      </c>
      <c r="E415" s="4">
        <v>1.0</v>
      </c>
      <c r="F415" s="36" t="s">
        <v>1579</v>
      </c>
      <c r="G415" s="4" t="s">
        <v>1947</v>
      </c>
      <c r="H415" s="4">
        <v>614.0</v>
      </c>
      <c r="I415" s="4">
        <v>740.0</v>
      </c>
      <c r="J415" s="4">
        <v>1354.0</v>
      </c>
      <c r="K415" s="36" t="s">
        <v>2527</v>
      </c>
    </row>
    <row r="416">
      <c r="A416" s="4">
        <v>2011.0</v>
      </c>
      <c r="B416" s="4" t="s">
        <v>233</v>
      </c>
      <c r="C416" s="4" t="s">
        <v>57</v>
      </c>
      <c r="D416" s="4" t="s">
        <v>14</v>
      </c>
      <c r="E416" s="4">
        <v>2.0</v>
      </c>
      <c r="F416" s="36" t="s">
        <v>58</v>
      </c>
      <c r="G416" s="4" t="s">
        <v>1945</v>
      </c>
      <c r="H416" s="4">
        <v>590.0</v>
      </c>
      <c r="I416" s="4">
        <v>710.0</v>
      </c>
      <c r="J416" s="4">
        <v>1300.0</v>
      </c>
      <c r="K416" s="36" t="s">
        <v>2556</v>
      </c>
    </row>
    <row r="417">
      <c r="A417" s="4">
        <v>2011.0</v>
      </c>
      <c r="B417" s="4" t="s">
        <v>233</v>
      </c>
      <c r="C417" s="4" t="s">
        <v>57</v>
      </c>
      <c r="D417" s="4" t="s">
        <v>14</v>
      </c>
      <c r="E417" s="4">
        <v>3.0</v>
      </c>
      <c r="F417" s="36" t="s">
        <v>2384</v>
      </c>
      <c r="G417" s="4" t="s">
        <v>1294</v>
      </c>
      <c r="H417" s="4">
        <v>546.0</v>
      </c>
      <c r="I417" s="4">
        <v>660.0</v>
      </c>
      <c r="J417" s="4">
        <v>1206.0</v>
      </c>
      <c r="K417" s="36" t="s">
        <v>2532</v>
      </c>
    </row>
    <row r="418">
      <c r="A418" s="4">
        <v>2011.0</v>
      </c>
      <c r="B418" s="4" t="s">
        <v>233</v>
      </c>
      <c r="C418" s="4" t="s">
        <v>57</v>
      </c>
      <c r="D418" s="4" t="s">
        <v>14</v>
      </c>
      <c r="E418" s="4">
        <v>4.0</v>
      </c>
      <c r="F418" s="36" t="s">
        <v>2227</v>
      </c>
      <c r="G418" s="4" t="s">
        <v>1754</v>
      </c>
      <c r="H418" s="4">
        <v>574.0</v>
      </c>
      <c r="I418" s="4">
        <v>630.0</v>
      </c>
      <c r="J418" s="4">
        <v>1204.0</v>
      </c>
      <c r="K418" s="36" t="s">
        <v>2538</v>
      </c>
    </row>
    <row r="419">
      <c r="A419" s="4">
        <v>2011.0</v>
      </c>
      <c r="B419" s="4" t="s">
        <v>233</v>
      </c>
      <c r="C419" s="4" t="s">
        <v>57</v>
      </c>
      <c r="D419" s="4" t="s">
        <v>14</v>
      </c>
      <c r="E419" s="4">
        <v>5.0</v>
      </c>
      <c r="F419" s="36" t="s">
        <v>2392</v>
      </c>
      <c r="G419" s="4" t="s">
        <v>2819</v>
      </c>
      <c r="H419" s="4">
        <v>564.0</v>
      </c>
      <c r="I419" s="4">
        <v>616.0</v>
      </c>
      <c r="J419" s="4">
        <v>1180.0</v>
      </c>
      <c r="K419" s="36" t="s">
        <v>2531</v>
      </c>
    </row>
    <row r="420">
      <c r="A420" s="4">
        <v>2011.0</v>
      </c>
      <c r="B420" s="4" t="s">
        <v>233</v>
      </c>
      <c r="C420" s="4" t="s">
        <v>57</v>
      </c>
      <c r="D420" s="4" t="s">
        <v>14</v>
      </c>
      <c r="E420" s="4">
        <v>6.0</v>
      </c>
      <c r="F420" s="36" t="s">
        <v>1581</v>
      </c>
      <c r="G420" s="4" t="s">
        <v>110</v>
      </c>
      <c r="H420" s="4">
        <v>522.0</v>
      </c>
      <c r="I420" s="4">
        <v>656.0</v>
      </c>
      <c r="J420" s="4">
        <v>1178.0</v>
      </c>
      <c r="K420" s="36" t="s">
        <v>2538</v>
      </c>
    </row>
    <row r="421">
      <c r="A421" s="4">
        <v>2011.0</v>
      </c>
      <c r="B421" s="4" t="s">
        <v>233</v>
      </c>
      <c r="C421" s="4" t="s">
        <v>57</v>
      </c>
      <c r="D421" s="4" t="s">
        <v>14</v>
      </c>
      <c r="E421" s="4">
        <v>7.0</v>
      </c>
      <c r="F421" s="36" t="s">
        <v>2223</v>
      </c>
      <c r="G421" s="4" t="s">
        <v>663</v>
      </c>
      <c r="H421" s="4">
        <v>550.0</v>
      </c>
      <c r="I421" s="4">
        <v>600.0</v>
      </c>
      <c r="J421" s="4">
        <v>1150.0</v>
      </c>
      <c r="K421" s="36" t="s">
        <v>2530</v>
      </c>
    </row>
    <row r="422">
      <c r="A422" s="4">
        <v>2011.0</v>
      </c>
      <c r="B422" s="4" t="s">
        <v>233</v>
      </c>
      <c r="C422" s="4" t="s">
        <v>57</v>
      </c>
      <c r="D422" s="4" t="s">
        <v>14</v>
      </c>
      <c r="E422" s="4">
        <v>8.0</v>
      </c>
      <c r="F422" s="36" t="s">
        <v>1912</v>
      </c>
      <c r="G422" s="4" t="s">
        <v>263</v>
      </c>
      <c r="H422" s="4">
        <v>506.0</v>
      </c>
      <c r="I422" s="4">
        <v>626.0</v>
      </c>
      <c r="J422" s="4">
        <v>1132.0</v>
      </c>
      <c r="K422" s="36" t="s">
        <v>2557</v>
      </c>
    </row>
    <row r="423">
      <c r="A423" s="4">
        <v>2011.0</v>
      </c>
      <c r="B423" s="4" t="s">
        <v>233</v>
      </c>
      <c r="C423" s="4" t="s">
        <v>57</v>
      </c>
      <c r="D423" s="4" t="s">
        <v>14</v>
      </c>
      <c r="E423" s="4">
        <v>9.0</v>
      </c>
      <c r="F423" s="36" t="s">
        <v>2893</v>
      </c>
      <c r="G423" s="4" t="s">
        <v>2894</v>
      </c>
      <c r="H423" s="4">
        <v>516.0</v>
      </c>
      <c r="I423" s="4">
        <v>616.0</v>
      </c>
      <c r="J423" s="4">
        <v>1132.0</v>
      </c>
      <c r="K423" s="36" t="s">
        <v>2530</v>
      </c>
    </row>
    <row r="424">
      <c r="A424" s="4">
        <v>2011.0</v>
      </c>
      <c r="B424" s="4" t="s">
        <v>233</v>
      </c>
      <c r="C424" s="4" t="s">
        <v>57</v>
      </c>
      <c r="D424" s="4" t="s">
        <v>14</v>
      </c>
      <c r="E424" s="4">
        <v>10.0</v>
      </c>
      <c r="F424" s="36" t="s">
        <v>1698</v>
      </c>
      <c r="G424" s="4" t="s">
        <v>1953</v>
      </c>
      <c r="H424" s="4">
        <v>528.0</v>
      </c>
      <c r="I424" s="4">
        <v>592.0</v>
      </c>
      <c r="J424" s="4">
        <v>1120.0</v>
      </c>
      <c r="K424" s="36" t="s">
        <v>2538</v>
      </c>
    </row>
    <row r="425">
      <c r="A425" s="4">
        <v>2011.0</v>
      </c>
      <c r="B425" s="4" t="s">
        <v>233</v>
      </c>
      <c r="C425" s="4" t="s">
        <v>57</v>
      </c>
      <c r="D425" s="4" t="s">
        <v>14</v>
      </c>
      <c r="E425" s="4">
        <v>11.0</v>
      </c>
      <c r="F425" s="36" t="s">
        <v>2231</v>
      </c>
      <c r="G425" s="4" t="s">
        <v>2791</v>
      </c>
      <c r="H425" s="4">
        <v>508.0</v>
      </c>
      <c r="I425" s="4">
        <v>578.0</v>
      </c>
      <c r="J425" s="4">
        <v>1086.0</v>
      </c>
      <c r="K425" s="36" t="s">
        <v>2538</v>
      </c>
    </row>
    <row r="426">
      <c r="A426" s="4">
        <v>2011.0</v>
      </c>
      <c r="B426" s="4" t="s">
        <v>233</v>
      </c>
      <c r="C426" s="4" t="s">
        <v>57</v>
      </c>
      <c r="D426" s="4" t="s">
        <v>14</v>
      </c>
      <c r="E426" s="4">
        <v>12.0</v>
      </c>
      <c r="F426" s="36" t="s">
        <v>1815</v>
      </c>
      <c r="G426" s="4" t="s">
        <v>1754</v>
      </c>
      <c r="H426" s="4">
        <v>498.0</v>
      </c>
      <c r="I426" s="4">
        <v>574.0</v>
      </c>
      <c r="J426" s="4">
        <v>1072.0</v>
      </c>
      <c r="K426" s="36" t="s">
        <v>2533</v>
      </c>
    </row>
    <row r="427">
      <c r="A427" s="4">
        <v>2011.0</v>
      </c>
      <c r="B427" s="4" t="s">
        <v>233</v>
      </c>
      <c r="C427" s="4" t="s">
        <v>57</v>
      </c>
      <c r="D427" s="4" t="s">
        <v>14</v>
      </c>
      <c r="E427" s="4">
        <v>13.0</v>
      </c>
      <c r="F427" s="36" t="s">
        <v>2895</v>
      </c>
      <c r="G427" s="4" t="s">
        <v>1956</v>
      </c>
      <c r="H427" s="4">
        <v>474.0</v>
      </c>
      <c r="I427" s="4">
        <v>588.0</v>
      </c>
      <c r="J427" s="4">
        <v>1062.0</v>
      </c>
      <c r="K427" s="36" t="s">
        <v>2537</v>
      </c>
    </row>
    <row r="428">
      <c r="A428" s="4">
        <v>2011.0</v>
      </c>
      <c r="B428" s="4" t="s">
        <v>233</v>
      </c>
      <c r="C428" s="4" t="s">
        <v>57</v>
      </c>
      <c r="D428" s="4" t="s">
        <v>14</v>
      </c>
      <c r="E428" s="4">
        <v>14.0</v>
      </c>
      <c r="F428" s="36" t="s">
        <v>2387</v>
      </c>
      <c r="G428" s="4" t="s">
        <v>2549</v>
      </c>
      <c r="H428" s="4">
        <v>476.0</v>
      </c>
      <c r="I428" s="4">
        <v>566.0</v>
      </c>
      <c r="J428" s="4">
        <v>1042.0</v>
      </c>
      <c r="K428" s="36" t="s">
        <v>2533</v>
      </c>
    </row>
    <row r="429">
      <c r="A429" s="4">
        <v>2011.0</v>
      </c>
      <c r="B429" s="4" t="s">
        <v>233</v>
      </c>
      <c r="C429" s="4" t="s">
        <v>57</v>
      </c>
      <c r="D429" s="4" t="s">
        <v>14</v>
      </c>
      <c r="E429" s="4">
        <v>15.0</v>
      </c>
      <c r="F429" s="36" t="s">
        <v>2502</v>
      </c>
      <c r="G429" s="4" t="s">
        <v>2569</v>
      </c>
      <c r="H429" s="4">
        <v>468.0</v>
      </c>
      <c r="I429" s="4">
        <v>548.0</v>
      </c>
      <c r="J429" s="4">
        <v>1016.0</v>
      </c>
      <c r="K429" s="36" t="s">
        <v>2537</v>
      </c>
    </row>
    <row r="430">
      <c r="A430" s="4">
        <v>2011.0</v>
      </c>
      <c r="B430" s="4" t="s">
        <v>233</v>
      </c>
      <c r="C430" s="4" t="s">
        <v>57</v>
      </c>
      <c r="D430" s="4" t="s">
        <v>14</v>
      </c>
      <c r="E430" s="4">
        <v>16.0</v>
      </c>
      <c r="F430" s="36" t="s">
        <v>2896</v>
      </c>
      <c r="G430" s="4" t="s">
        <v>2562</v>
      </c>
      <c r="H430" s="4">
        <v>476.0</v>
      </c>
      <c r="I430" s="4">
        <v>538.0</v>
      </c>
      <c r="J430" s="4">
        <v>1014.0</v>
      </c>
      <c r="K430" s="36" t="s">
        <v>2537</v>
      </c>
    </row>
    <row r="431">
      <c r="A431" s="4">
        <v>2011.0</v>
      </c>
      <c r="B431" s="4" t="s">
        <v>233</v>
      </c>
      <c r="C431" s="4" t="s">
        <v>57</v>
      </c>
      <c r="D431" s="4" t="s">
        <v>14</v>
      </c>
      <c r="E431" s="4">
        <v>17.0</v>
      </c>
      <c r="F431" s="36" t="s">
        <v>2226</v>
      </c>
      <c r="G431" s="4" t="s">
        <v>2134</v>
      </c>
      <c r="H431" s="4">
        <v>444.0</v>
      </c>
      <c r="I431" s="4">
        <v>560.0</v>
      </c>
      <c r="J431" s="4">
        <v>1004.0</v>
      </c>
      <c r="K431" s="36" t="s">
        <v>2536</v>
      </c>
    </row>
    <row r="432">
      <c r="A432" s="4">
        <v>2011.0</v>
      </c>
      <c r="B432" s="4" t="s">
        <v>233</v>
      </c>
      <c r="C432" s="4" t="s">
        <v>57</v>
      </c>
      <c r="D432" s="4" t="s">
        <v>14</v>
      </c>
      <c r="E432" s="4">
        <v>18.0</v>
      </c>
      <c r="F432" s="36" t="s">
        <v>478</v>
      </c>
      <c r="G432" s="4" t="s">
        <v>2172</v>
      </c>
      <c r="H432" s="4">
        <v>424.0</v>
      </c>
      <c r="I432" s="4">
        <v>566.0</v>
      </c>
      <c r="J432" s="4">
        <v>990.0</v>
      </c>
      <c r="K432" s="36" t="s">
        <v>2533</v>
      </c>
    </row>
    <row r="433">
      <c r="A433" s="4">
        <v>2011.0</v>
      </c>
      <c r="B433" s="4" t="s">
        <v>233</v>
      </c>
      <c r="C433" s="4" t="s">
        <v>57</v>
      </c>
      <c r="D433" s="4" t="s">
        <v>14</v>
      </c>
      <c r="E433" s="4">
        <v>19.0</v>
      </c>
      <c r="F433" s="36" t="s">
        <v>2755</v>
      </c>
      <c r="G433" s="4" t="s">
        <v>2826</v>
      </c>
      <c r="H433" s="4">
        <v>436.0</v>
      </c>
      <c r="I433" s="4">
        <v>538.0</v>
      </c>
      <c r="J433" s="4">
        <v>974.0</v>
      </c>
      <c r="K433" s="36" t="s">
        <v>2533</v>
      </c>
    </row>
    <row r="434">
      <c r="A434" s="4">
        <v>2011.0</v>
      </c>
      <c r="B434" s="4" t="s">
        <v>233</v>
      </c>
      <c r="C434" s="4" t="s">
        <v>57</v>
      </c>
      <c r="D434" s="4" t="s">
        <v>14</v>
      </c>
      <c r="E434" s="4">
        <v>20.0</v>
      </c>
      <c r="F434" s="36" t="s">
        <v>2897</v>
      </c>
      <c r="G434" s="4" t="s">
        <v>2791</v>
      </c>
      <c r="H434" s="4">
        <v>396.0</v>
      </c>
      <c r="I434" s="4">
        <v>536.0</v>
      </c>
      <c r="J434" s="4">
        <v>932.0</v>
      </c>
      <c r="K434" s="36" t="s">
        <v>2533</v>
      </c>
    </row>
    <row r="435">
      <c r="A435" s="4">
        <v>2011.0</v>
      </c>
      <c r="B435" s="4" t="s">
        <v>233</v>
      </c>
      <c r="C435" s="4" t="s">
        <v>57</v>
      </c>
      <c r="D435" s="4" t="s">
        <v>14</v>
      </c>
      <c r="E435" s="4">
        <v>21.0</v>
      </c>
      <c r="F435" s="36" t="s">
        <v>2898</v>
      </c>
      <c r="G435" s="4" t="s">
        <v>1945</v>
      </c>
      <c r="H435" s="4">
        <v>438.0</v>
      </c>
      <c r="I435" s="4">
        <v>484.0</v>
      </c>
      <c r="J435" s="4">
        <v>922.0</v>
      </c>
      <c r="K435" s="36" t="s">
        <v>2537</v>
      </c>
    </row>
    <row r="436">
      <c r="A436" s="4">
        <v>2011.0</v>
      </c>
      <c r="B436" s="4" t="s">
        <v>233</v>
      </c>
      <c r="C436" s="4" t="s">
        <v>57</v>
      </c>
      <c r="D436" s="4" t="s">
        <v>14</v>
      </c>
      <c r="E436" s="4">
        <v>22.0</v>
      </c>
      <c r="F436" s="36" t="s">
        <v>2899</v>
      </c>
      <c r="G436" s="4" t="s">
        <v>404</v>
      </c>
      <c r="H436" s="4">
        <v>440.0</v>
      </c>
      <c r="I436" s="4">
        <v>482.0</v>
      </c>
      <c r="J436" s="4">
        <v>922.0</v>
      </c>
    </row>
    <row r="437">
      <c r="A437" s="4">
        <v>2011.0</v>
      </c>
      <c r="B437" s="4" t="s">
        <v>233</v>
      </c>
      <c r="C437" s="4" t="s">
        <v>57</v>
      </c>
      <c r="D437" s="4" t="s">
        <v>14</v>
      </c>
      <c r="E437" s="4">
        <v>23.0</v>
      </c>
      <c r="F437" s="36" t="s">
        <v>2900</v>
      </c>
      <c r="G437" s="4" t="s">
        <v>184</v>
      </c>
      <c r="H437" s="4">
        <v>478.0</v>
      </c>
      <c r="I437" s="4">
        <v>438.0</v>
      </c>
      <c r="J437" s="4">
        <v>916.0</v>
      </c>
      <c r="K437" s="36" t="s">
        <v>2543</v>
      </c>
    </row>
    <row r="438">
      <c r="A438" s="4">
        <v>2011.0</v>
      </c>
      <c r="B438" s="4" t="s">
        <v>233</v>
      </c>
      <c r="C438" s="4" t="s">
        <v>57</v>
      </c>
      <c r="D438" s="4" t="s">
        <v>14</v>
      </c>
      <c r="E438" s="4">
        <v>24.0</v>
      </c>
      <c r="F438" s="36" t="s">
        <v>2393</v>
      </c>
      <c r="G438" s="4" t="s">
        <v>184</v>
      </c>
      <c r="H438" s="4">
        <v>424.0</v>
      </c>
      <c r="I438" s="4">
        <v>486.0</v>
      </c>
      <c r="J438" s="4">
        <v>910.0</v>
      </c>
      <c r="K438" s="36" t="s">
        <v>2538</v>
      </c>
    </row>
    <row r="439">
      <c r="A439" s="4">
        <v>2011.0</v>
      </c>
      <c r="B439" s="4" t="s">
        <v>233</v>
      </c>
      <c r="C439" s="4" t="s">
        <v>57</v>
      </c>
      <c r="D439" s="4" t="s">
        <v>14</v>
      </c>
      <c r="E439" s="4">
        <v>25.0</v>
      </c>
      <c r="F439" s="36" t="s">
        <v>1212</v>
      </c>
      <c r="G439" s="4" t="s">
        <v>1977</v>
      </c>
      <c r="H439" s="4">
        <v>354.0</v>
      </c>
      <c r="I439" s="4">
        <v>510.0</v>
      </c>
      <c r="J439" s="4">
        <v>864.0</v>
      </c>
      <c r="K439" s="36" t="s">
        <v>2536</v>
      </c>
    </row>
    <row r="440">
      <c r="A440" s="4">
        <v>2011.0</v>
      </c>
      <c r="B440" s="4" t="s">
        <v>233</v>
      </c>
      <c r="C440" s="4" t="s">
        <v>57</v>
      </c>
      <c r="D440" s="4" t="s">
        <v>14</v>
      </c>
      <c r="E440" s="4">
        <v>26.0</v>
      </c>
      <c r="F440" s="36" t="s">
        <v>2229</v>
      </c>
      <c r="G440" s="4" t="s">
        <v>1956</v>
      </c>
      <c r="H440" s="4">
        <v>340.0</v>
      </c>
      <c r="I440" s="4">
        <v>466.0</v>
      </c>
      <c r="J440" s="4">
        <v>806.0</v>
      </c>
      <c r="K440" s="36" t="s">
        <v>2537</v>
      </c>
    </row>
    <row r="441">
      <c r="A441" s="4">
        <v>2011.0</v>
      </c>
      <c r="B441" s="4" t="s">
        <v>233</v>
      </c>
      <c r="C441" s="4" t="s">
        <v>57</v>
      </c>
      <c r="D441" s="4" t="s">
        <v>14</v>
      </c>
      <c r="E441" s="4">
        <v>27.0</v>
      </c>
      <c r="F441" s="36" t="s">
        <v>2901</v>
      </c>
      <c r="G441" s="4" t="s">
        <v>2569</v>
      </c>
      <c r="H441" s="4">
        <v>356.0</v>
      </c>
      <c r="I441" s="4">
        <v>444.0</v>
      </c>
      <c r="J441" s="4">
        <v>800.0</v>
      </c>
    </row>
    <row r="442">
      <c r="A442" s="4">
        <v>2011.0</v>
      </c>
      <c r="B442" s="4" t="s">
        <v>233</v>
      </c>
      <c r="C442" s="4" t="s">
        <v>57</v>
      </c>
      <c r="D442" s="4" t="s">
        <v>14</v>
      </c>
      <c r="E442" s="4">
        <v>28.0</v>
      </c>
      <c r="F442" s="36" t="s">
        <v>2396</v>
      </c>
      <c r="G442" s="4" t="s">
        <v>2372</v>
      </c>
      <c r="H442" s="4">
        <v>332.0</v>
      </c>
      <c r="I442" s="4">
        <v>390.0</v>
      </c>
      <c r="J442" s="4">
        <v>722.0</v>
      </c>
      <c r="K442" s="36" t="s">
        <v>2536</v>
      </c>
    </row>
    <row r="443">
      <c r="A443" s="4">
        <v>2011.0</v>
      </c>
      <c r="B443" s="4" t="s">
        <v>233</v>
      </c>
      <c r="C443" s="4" t="s">
        <v>57</v>
      </c>
      <c r="D443" s="4" t="s">
        <v>14</v>
      </c>
      <c r="E443" s="4">
        <v>29.0</v>
      </c>
      <c r="F443" s="36" t="s">
        <v>2127</v>
      </c>
      <c r="G443" s="4" t="s">
        <v>1945</v>
      </c>
      <c r="H443" s="4">
        <v>278.0</v>
      </c>
      <c r="I443" s="4">
        <v>382.0</v>
      </c>
      <c r="J443" s="4">
        <v>660.0</v>
      </c>
      <c r="K443" s="36" t="s">
        <v>2543</v>
      </c>
    </row>
    <row r="444">
      <c r="A444" s="4">
        <v>2011.0</v>
      </c>
      <c r="B444" s="4" t="s">
        <v>233</v>
      </c>
      <c r="C444" s="4" t="s">
        <v>57</v>
      </c>
      <c r="D444" s="4" t="s">
        <v>14</v>
      </c>
      <c r="E444" s="4">
        <v>30.0</v>
      </c>
      <c r="F444" s="36" t="s">
        <v>2397</v>
      </c>
      <c r="G444" s="4" t="s">
        <v>129</v>
      </c>
      <c r="H444" s="4">
        <v>272.0</v>
      </c>
      <c r="I444" s="4">
        <v>332.0</v>
      </c>
      <c r="J444" s="4">
        <v>604.0</v>
      </c>
      <c r="K444" s="36" t="s">
        <v>2543</v>
      </c>
    </row>
    <row r="445">
      <c r="A445" s="4">
        <v>2011.0</v>
      </c>
      <c r="B445" s="4" t="s">
        <v>298</v>
      </c>
      <c r="C445" s="4" t="s">
        <v>13</v>
      </c>
      <c r="D445" s="4" t="s">
        <v>14</v>
      </c>
      <c r="E445" s="4">
        <v>1.0</v>
      </c>
      <c r="F445" s="36" t="s">
        <v>2399</v>
      </c>
      <c r="G445" s="4" t="s">
        <v>2539</v>
      </c>
      <c r="H445" s="4">
        <v>722.0</v>
      </c>
      <c r="I445" s="4">
        <v>666.0</v>
      </c>
      <c r="J445" s="4">
        <v>1388.0</v>
      </c>
      <c r="K445" s="36" t="s">
        <v>2620</v>
      </c>
    </row>
    <row r="446">
      <c r="A446" s="4">
        <v>2011.0</v>
      </c>
      <c r="B446" s="4" t="s">
        <v>298</v>
      </c>
      <c r="C446" s="4" t="s">
        <v>13</v>
      </c>
      <c r="D446" s="4" t="s">
        <v>14</v>
      </c>
      <c r="E446" s="4">
        <v>2.0</v>
      </c>
      <c r="F446" s="36" t="s">
        <v>304</v>
      </c>
      <c r="G446" s="4" t="s">
        <v>63</v>
      </c>
      <c r="H446" s="4">
        <v>728.0</v>
      </c>
      <c r="I446" s="4">
        <v>610.0</v>
      </c>
      <c r="J446" s="4">
        <v>1338.0</v>
      </c>
      <c r="K446" s="36" t="s">
        <v>2527</v>
      </c>
    </row>
    <row r="447">
      <c r="A447" s="4">
        <v>2011.0</v>
      </c>
      <c r="B447" s="4" t="s">
        <v>298</v>
      </c>
      <c r="C447" s="4" t="s">
        <v>13</v>
      </c>
      <c r="D447" s="4" t="s">
        <v>14</v>
      </c>
      <c r="E447" s="4">
        <v>3.0</v>
      </c>
      <c r="F447" s="36" t="s">
        <v>635</v>
      </c>
      <c r="G447" s="4" t="s">
        <v>135</v>
      </c>
      <c r="H447" s="4">
        <v>736.0</v>
      </c>
      <c r="I447" s="4">
        <v>594.0</v>
      </c>
      <c r="J447" s="4">
        <v>1330.0</v>
      </c>
      <c r="K447" s="36" t="s">
        <v>2556</v>
      </c>
    </row>
    <row r="448">
      <c r="A448" s="4">
        <v>2011.0</v>
      </c>
      <c r="B448" s="4" t="s">
        <v>298</v>
      </c>
      <c r="C448" s="4" t="s">
        <v>13</v>
      </c>
      <c r="D448" s="4" t="s">
        <v>14</v>
      </c>
      <c r="E448" s="4">
        <v>4.0</v>
      </c>
      <c r="F448" s="36" t="s">
        <v>1496</v>
      </c>
      <c r="G448" s="4" t="s">
        <v>1973</v>
      </c>
      <c r="H448" s="4">
        <v>716.0</v>
      </c>
      <c r="I448" s="4">
        <v>574.0</v>
      </c>
      <c r="J448" s="4">
        <v>1290.0</v>
      </c>
      <c r="K448" s="36" t="s">
        <v>2557</v>
      </c>
    </row>
    <row r="449">
      <c r="A449" s="4">
        <v>2011.0</v>
      </c>
      <c r="B449" s="4" t="s">
        <v>298</v>
      </c>
      <c r="C449" s="4" t="s">
        <v>13</v>
      </c>
      <c r="D449" s="4" t="s">
        <v>14</v>
      </c>
      <c r="E449" s="4">
        <v>5.0</v>
      </c>
      <c r="F449" s="36" t="s">
        <v>1503</v>
      </c>
      <c r="G449" s="4" t="s">
        <v>2237</v>
      </c>
      <c r="H449" s="4">
        <v>688.0</v>
      </c>
      <c r="I449" s="4">
        <v>600.0</v>
      </c>
      <c r="J449" s="4">
        <v>1288.0</v>
      </c>
      <c r="K449" s="36" t="s">
        <v>2557</v>
      </c>
    </row>
    <row r="450">
      <c r="A450" s="4">
        <v>2011.0</v>
      </c>
      <c r="B450" s="4" t="s">
        <v>298</v>
      </c>
      <c r="C450" s="4" t="s">
        <v>13</v>
      </c>
      <c r="D450" s="4" t="s">
        <v>14</v>
      </c>
      <c r="E450" s="4">
        <v>6.0</v>
      </c>
      <c r="F450" s="36" t="s">
        <v>1923</v>
      </c>
      <c r="G450" s="4" t="s">
        <v>439</v>
      </c>
      <c r="H450" s="4">
        <v>692.0</v>
      </c>
      <c r="I450" s="4">
        <v>580.0</v>
      </c>
      <c r="J450" s="4">
        <v>1272.0</v>
      </c>
      <c r="K450" s="36" t="s">
        <v>2557</v>
      </c>
    </row>
    <row r="451">
      <c r="A451" s="4">
        <v>2011.0</v>
      </c>
      <c r="B451" s="4" t="s">
        <v>298</v>
      </c>
      <c r="C451" s="4" t="s">
        <v>13</v>
      </c>
      <c r="D451" s="4" t="s">
        <v>14</v>
      </c>
      <c r="E451" s="4">
        <v>7.0</v>
      </c>
      <c r="F451" s="36" t="s">
        <v>2507</v>
      </c>
      <c r="G451" s="4" t="s">
        <v>2259</v>
      </c>
      <c r="H451" s="4">
        <v>666.0</v>
      </c>
      <c r="I451" s="4">
        <v>580.0</v>
      </c>
      <c r="J451" s="4">
        <v>1246.0</v>
      </c>
      <c r="K451" s="36" t="s">
        <v>2557</v>
      </c>
    </row>
    <row r="452">
      <c r="A452" s="4">
        <v>2011.0</v>
      </c>
      <c r="B452" s="4" t="s">
        <v>298</v>
      </c>
      <c r="C452" s="4" t="s">
        <v>13</v>
      </c>
      <c r="D452" s="4" t="s">
        <v>14</v>
      </c>
      <c r="E452" s="4">
        <v>8.0</v>
      </c>
      <c r="F452" s="36" t="s">
        <v>747</v>
      </c>
      <c r="G452" s="4" t="s">
        <v>1966</v>
      </c>
      <c r="H452" s="4">
        <v>636.0</v>
      </c>
      <c r="I452" s="4">
        <v>598.0</v>
      </c>
      <c r="J452" s="4">
        <v>1234.0</v>
      </c>
      <c r="K452" s="36" t="s">
        <v>2532</v>
      </c>
    </row>
    <row r="453">
      <c r="A453" s="4">
        <v>2011.0</v>
      </c>
      <c r="B453" s="4" t="s">
        <v>298</v>
      </c>
      <c r="C453" s="4" t="s">
        <v>13</v>
      </c>
      <c r="D453" s="4" t="s">
        <v>14</v>
      </c>
      <c r="E453" s="4">
        <v>9.0</v>
      </c>
      <c r="F453" s="36" t="s">
        <v>1702</v>
      </c>
      <c r="G453" s="4" t="s">
        <v>663</v>
      </c>
      <c r="H453" s="4">
        <v>656.0</v>
      </c>
      <c r="I453" s="4">
        <v>574.0</v>
      </c>
      <c r="J453" s="4">
        <v>1230.0</v>
      </c>
      <c r="K453" s="36" t="s">
        <v>2530</v>
      </c>
    </row>
    <row r="454">
      <c r="A454" s="4">
        <v>2011.0</v>
      </c>
      <c r="B454" s="4" t="s">
        <v>298</v>
      </c>
      <c r="C454" s="4" t="s">
        <v>13</v>
      </c>
      <c r="D454" s="4" t="s">
        <v>14</v>
      </c>
      <c r="E454" s="4">
        <v>10.0</v>
      </c>
      <c r="F454" s="36" t="s">
        <v>1591</v>
      </c>
      <c r="G454" s="4" t="s">
        <v>1047</v>
      </c>
      <c r="H454" s="4">
        <v>638.0</v>
      </c>
      <c r="I454" s="4">
        <v>590.0</v>
      </c>
      <c r="J454" s="4">
        <v>1228.0</v>
      </c>
      <c r="K454" s="36" t="s">
        <v>2531</v>
      </c>
    </row>
    <row r="455">
      <c r="A455" s="4">
        <v>2011.0</v>
      </c>
      <c r="B455" s="4" t="s">
        <v>298</v>
      </c>
      <c r="C455" s="4" t="s">
        <v>13</v>
      </c>
      <c r="D455" s="4" t="s">
        <v>14</v>
      </c>
      <c r="E455" s="4">
        <v>11.0</v>
      </c>
      <c r="F455" s="36" t="s">
        <v>1682</v>
      </c>
      <c r="G455" s="4" t="s">
        <v>2810</v>
      </c>
      <c r="H455" s="4">
        <v>664.0</v>
      </c>
      <c r="I455" s="4">
        <v>558.0</v>
      </c>
      <c r="J455" s="4">
        <v>1222.0</v>
      </c>
      <c r="K455" s="36" t="s">
        <v>2557</v>
      </c>
    </row>
    <row r="456">
      <c r="A456" s="4">
        <v>2011.0</v>
      </c>
      <c r="B456" s="4" t="s">
        <v>298</v>
      </c>
      <c r="C456" s="4" t="s">
        <v>13</v>
      </c>
      <c r="D456" s="4" t="s">
        <v>14</v>
      </c>
      <c r="E456" s="4">
        <v>12.0</v>
      </c>
      <c r="F456" s="36" t="s">
        <v>2651</v>
      </c>
      <c r="G456" s="4" t="s">
        <v>135</v>
      </c>
      <c r="H456" s="4">
        <v>604.0</v>
      </c>
      <c r="I456" s="4">
        <v>596.0</v>
      </c>
      <c r="J456" s="4">
        <v>1200.0</v>
      </c>
      <c r="K456" s="36" t="s">
        <v>2533</v>
      </c>
    </row>
    <row r="457">
      <c r="A457" s="4">
        <v>2011.0</v>
      </c>
      <c r="B457" s="4" t="s">
        <v>298</v>
      </c>
      <c r="C457" s="4" t="s">
        <v>13</v>
      </c>
      <c r="D457" s="4" t="s">
        <v>14</v>
      </c>
      <c r="E457" s="4">
        <v>13.0</v>
      </c>
      <c r="F457" s="36" t="s">
        <v>662</v>
      </c>
      <c r="G457" s="4" t="s">
        <v>1945</v>
      </c>
      <c r="H457" s="4">
        <v>648.0</v>
      </c>
      <c r="I457" s="4">
        <v>550.0</v>
      </c>
      <c r="J457" s="4">
        <v>1198.0</v>
      </c>
      <c r="K457" s="36" t="s">
        <v>2532</v>
      </c>
    </row>
    <row r="458">
      <c r="A458" s="4">
        <v>2011.0</v>
      </c>
      <c r="B458" s="4" t="s">
        <v>298</v>
      </c>
      <c r="C458" s="4" t="s">
        <v>13</v>
      </c>
      <c r="D458" s="4" t="s">
        <v>14</v>
      </c>
      <c r="E458" s="36">
        <f t="shared" ref="E458:E459" si="6">14</f>
        <v>14</v>
      </c>
      <c r="F458" s="36" t="s">
        <v>308</v>
      </c>
      <c r="G458" s="4" t="s">
        <v>1973</v>
      </c>
      <c r="H458" s="4">
        <v>668.0</v>
      </c>
      <c r="I458" s="4">
        <v>528.0</v>
      </c>
      <c r="J458" s="4">
        <v>1196.0</v>
      </c>
      <c r="K458" s="36" t="s">
        <v>2532</v>
      </c>
    </row>
    <row r="459">
      <c r="A459" s="4">
        <v>2011.0</v>
      </c>
      <c r="B459" s="4" t="s">
        <v>298</v>
      </c>
      <c r="C459" s="4" t="s">
        <v>13</v>
      </c>
      <c r="D459" s="4" t="s">
        <v>14</v>
      </c>
      <c r="E459" s="36">
        <f t="shared" si="6"/>
        <v>14</v>
      </c>
      <c r="F459" s="36" t="s">
        <v>752</v>
      </c>
      <c r="G459" s="4" t="s">
        <v>175</v>
      </c>
      <c r="H459" s="4">
        <v>664.0</v>
      </c>
      <c r="I459" s="4">
        <v>532.0</v>
      </c>
      <c r="J459" s="4">
        <v>1196.0</v>
      </c>
      <c r="K459" s="36" t="s">
        <v>2532</v>
      </c>
    </row>
    <row r="460">
      <c r="A460" s="4">
        <v>2011.0</v>
      </c>
      <c r="B460" s="4" t="s">
        <v>298</v>
      </c>
      <c r="C460" s="4" t="s">
        <v>13</v>
      </c>
      <c r="D460" s="4" t="s">
        <v>14</v>
      </c>
      <c r="E460" s="4">
        <v>16.0</v>
      </c>
      <c r="F460" s="36" t="s">
        <v>1225</v>
      </c>
      <c r="G460" s="4" t="s">
        <v>1754</v>
      </c>
      <c r="H460" s="4">
        <v>632.0</v>
      </c>
      <c r="I460" s="4">
        <v>564.0</v>
      </c>
      <c r="J460" s="4">
        <v>1196.0</v>
      </c>
      <c r="K460" s="36" t="s">
        <v>2533</v>
      </c>
    </row>
    <row r="461">
      <c r="A461" s="4">
        <v>2011.0</v>
      </c>
      <c r="B461" s="4" t="s">
        <v>298</v>
      </c>
      <c r="C461" s="4" t="s">
        <v>13</v>
      </c>
      <c r="D461" s="4" t="s">
        <v>14</v>
      </c>
      <c r="E461" s="4">
        <v>17.0</v>
      </c>
      <c r="F461" s="36" t="s">
        <v>916</v>
      </c>
      <c r="G461" s="4" t="s">
        <v>1994</v>
      </c>
      <c r="H461" s="4">
        <v>652.0</v>
      </c>
      <c r="I461" s="4">
        <v>538.0</v>
      </c>
      <c r="J461" s="4">
        <v>1190.0</v>
      </c>
      <c r="K461" s="36" t="s">
        <v>2533</v>
      </c>
    </row>
    <row r="462">
      <c r="A462" s="4">
        <v>2011.0</v>
      </c>
      <c r="B462" s="4" t="s">
        <v>298</v>
      </c>
      <c r="C462" s="4" t="s">
        <v>13</v>
      </c>
      <c r="D462" s="4" t="s">
        <v>14</v>
      </c>
      <c r="E462" s="4">
        <v>18.0</v>
      </c>
      <c r="F462" s="36" t="s">
        <v>2902</v>
      </c>
      <c r="G462" s="4" t="s">
        <v>2903</v>
      </c>
      <c r="H462" s="4">
        <v>624.0</v>
      </c>
      <c r="I462" s="4">
        <v>558.0</v>
      </c>
      <c r="J462" s="4">
        <v>1182.0</v>
      </c>
      <c r="K462" s="36" t="s">
        <v>2532</v>
      </c>
    </row>
    <row r="463">
      <c r="A463" s="4">
        <v>2011.0</v>
      </c>
      <c r="B463" s="4" t="s">
        <v>298</v>
      </c>
      <c r="C463" s="4" t="s">
        <v>13</v>
      </c>
      <c r="D463" s="4" t="s">
        <v>14</v>
      </c>
      <c r="E463" s="4">
        <v>19.0</v>
      </c>
      <c r="F463" s="36" t="s">
        <v>2648</v>
      </c>
      <c r="G463" s="4" t="s">
        <v>2237</v>
      </c>
      <c r="H463" s="4">
        <v>604.0</v>
      </c>
      <c r="I463" s="4">
        <v>568.0</v>
      </c>
      <c r="J463" s="4">
        <v>1172.0</v>
      </c>
      <c r="K463" s="36" t="s">
        <v>2538</v>
      </c>
    </row>
    <row r="464">
      <c r="A464" s="4">
        <v>2011.0</v>
      </c>
      <c r="B464" s="4" t="s">
        <v>298</v>
      </c>
      <c r="C464" s="4" t="s">
        <v>13</v>
      </c>
      <c r="D464" s="4" t="s">
        <v>14</v>
      </c>
      <c r="E464" s="4">
        <v>20.0</v>
      </c>
      <c r="F464" s="36" t="s">
        <v>2243</v>
      </c>
      <c r="G464" s="4" t="s">
        <v>1975</v>
      </c>
      <c r="H464" s="4">
        <v>652.0</v>
      </c>
      <c r="I464" s="4">
        <v>518.0</v>
      </c>
      <c r="J464" s="4">
        <v>1170.0</v>
      </c>
      <c r="K464" s="36" t="s">
        <v>2557</v>
      </c>
    </row>
    <row r="465">
      <c r="A465" s="4">
        <v>2011.0</v>
      </c>
      <c r="B465" s="4" t="s">
        <v>298</v>
      </c>
      <c r="C465" s="4" t="s">
        <v>13</v>
      </c>
      <c r="D465" s="4" t="s">
        <v>14</v>
      </c>
      <c r="E465" s="4">
        <v>21.0</v>
      </c>
      <c r="F465" s="36" t="s">
        <v>2214</v>
      </c>
      <c r="G465" s="4" t="s">
        <v>2134</v>
      </c>
      <c r="H465" s="4">
        <v>570.0</v>
      </c>
      <c r="I465" s="4">
        <v>598.0</v>
      </c>
      <c r="J465" s="4">
        <v>1168.0</v>
      </c>
      <c r="K465" s="36" t="s">
        <v>2531</v>
      </c>
    </row>
    <row r="466">
      <c r="A466" s="4">
        <v>2011.0</v>
      </c>
      <c r="B466" s="4" t="s">
        <v>298</v>
      </c>
      <c r="C466" s="4" t="s">
        <v>13</v>
      </c>
      <c r="D466" s="4" t="s">
        <v>14</v>
      </c>
      <c r="E466" s="4">
        <v>22.0</v>
      </c>
      <c r="F466" s="36" t="s">
        <v>2904</v>
      </c>
      <c r="G466" s="4" t="s">
        <v>2541</v>
      </c>
      <c r="H466" s="4">
        <v>636.0</v>
      </c>
      <c r="I466" s="4">
        <v>532.0</v>
      </c>
      <c r="J466" s="4">
        <v>1168.0</v>
      </c>
      <c r="K466" s="36" t="s">
        <v>2538</v>
      </c>
    </row>
    <row r="467">
      <c r="A467" s="4">
        <v>2011.0</v>
      </c>
      <c r="B467" s="4" t="s">
        <v>298</v>
      </c>
      <c r="C467" s="4" t="s">
        <v>13</v>
      </c>
      <c r="D467" s="4" t="s">
        <v>14</v>
      </c>
      <c r="E467" s="4">
        <v>23.0</v>
      </c>
      <c r="F467" s="36" t="s">
        <v>1216</v>
      </c>
      <c r="G467" s="4" t="s">
        <v>1754</v>
      </c>
      <c r="H467" s="4">
        <v>606.0</v>
      </c>
      <c r="I467" s="4">
        <v>552.0</v>
      </c>
      <c r="J467" s="4">
        <v>1158.0</v>
      </c>
      <c r="K467" s="36" t="s">
        <v>2537</v>
      </c>
    </row>
    <row r="468">
      <c r="A468" s="4">
        <v>2011.0</v>
      </c>
      <c r="B468" s="4" t="s">
        <v>298</v>
      </c>
      <c r="C468" s="4" t="s">
        <v>13</v>
      </c>
      <c r="D468" s="4" t="s">
        <v>14</v>
      </c>
      <c r="E468" s="4">
        <v>24.0</v>
      </c>
      <c r="F468" s="36" t="s">
        <v>256</v>
      </c>
      <c r="G468" s="4" t="s">
        <v>69</v>
      </c>
      <c r="H468" s="4">
        <v>628.0</v>
      </c>
      <c r="I468" s="4">
        <v>524.0</v>
      </c>
      <c r="J468" s="4">
        <v>1152.0</v>
      </c>
      <c r="K468" s="36" t="s">
        <v>2533</v>
      </c>
    </row>
    <row r="469">
      <c r="A469" s="4">
        <v>2011.0</v>
      </c>
      <c r="B469" s="4" t="s">
        <v>298</v>
      </c>
      <c r="C469" s="4" t="s">
        <v>13</v>
      </c>
      <c r="D469" s="4" t="s">
        <v>14</v>
      </c>
      <c r="E469" s="4">
        <v>25.0</v>
      </c>
      <c r="F469" s="36" t="s">
        <v>2087</v>
      </c>
      <c r="G469" s="4" t="s">
        <v>2237</v>
      </c>
      <c r="H469" s="4">
        <v>642.0</v>
      </c>
      <c r="I469" s="4">
        <v>508.0</v>
      </c>
      <c r="J469" s="4">
        <v>1150.0</v>
      </c>
      <c r="K469" s="36" t="s">
        <v>2537</v>
      </c>
    </row>
    <row r="470">
      <c r="A470" s="4">
        <v>2011.0</v>
      </c>
      <c r="B470" s="4" t="s">
        <v>298</v>
      </c>
      <c r="C470" s="4" t="s">
        <v>13</v>
      </c>
      <c r="D470" s="4" t="s">
        <v>14</v>
      </c>
      <c r="E470" s="4">
        <v>26.0</v>
      </c>
      <c r="F470" s="36" t="s">
        <v>753</v>
      </c>
      <c r="G470" s="4" t="s">
        <v>1754</v>
      </c>
      <c r="H470" s="4">
        <v>608.0</v>
      </c>
      <c r="I470" s="4">
        <v>540.0</v>
      </c>
      <c r="J470" s="4">
        <v>1148.0</v>
      </c>
      <c r="K470" s="36" t="s">
        <v>2532</v>
      </c>
    </row>
    <row r="471">
      <c r="A471" s="4">
        <v>2011.0</v>
      </c>
      <c r="B471" s="4" t="s">
        <v>298</v>
      </c>
      <c r="C471" s="4" t="s">
        <v>13</v>
      </c>
      <c r="D471" s="4" t="s">
        <v>14</v>
      </c>
      <c r="E471" s="4">
        <v>27.0</v>
      </c>
      <c r="F471" s="36" t="s">
        <v>2905</v>
      </c>
      <c r="G471" s="4" t="s">
        <v>2539</v>
      </c>
      <c r="H471" s="4">
        <v>598.0</v>
      </c>
      <c r="I471" s="4">
        <v>544.0</v>
      </c>
      <c r="J471" s="4">
        <v>1142.0</v>
      </c>
      <c r="K471" s="36" t="s">
        <v>2530</v>
      </c>
    </row>
    <row r="472">
      <c r="A472" s="4">
        <v>2011.0</v>
      </c>
      <c r="B472" s="4" t="s">
        <v>298</v>
      </c>
      <c r="C472" s="4" t="s">
        <v>13</v>
      </c>
      <c r="D472" s="4" t="s">
        <v>14</v>
      </c>
      <c r="E472" s="4">
        <v>28.0</v>
      </c>
      <c r="F472" s="36" t="s">
        <v>1500</v>
      </c>
      <c r="G472" s="4" t="s">
        <v>2237</v>
      </c>
      <c r="H472" s="4">
        <v>606.0</v>
      </c>
      <c r="I472" s="4">
        <v>534.0</v>
      </c>
      <c r="J472" s="4">
        <v>1140.0</v>
      </c>
      <c r="K472" s="36" t="s">
        <v>2543</v>
      </c>
    </row>
    <row r="473">
      <c r="A473" s="4">
        <v>2011.0</v>
      </c>
      <c r="B473" s="4" t="s">
        <v>298</v>
      </c>
      <c r="C473" s="4" t="s">
        <v>13</v>
      </c>
      <c r="D473" s="4" t="s">
        <v>14</v>
      </c>
      <c r="E473" s="4">
        <v>29.0</v>
      </c>
      <c r="F473" s="36" t="s">
        <v>2405</v>
      </c>
      <c r="G473" s="4" t="s">
        <v>1977</v>
      </c>
      <c r="H473" s="4">
        <v>584.0</v>
      </c>
      <c r="I473" s="4">
        <v>536.0</v>
      </c>
      <c r="J473" s="4">
        <v>1120.0</v>
      </c>
      <c r="K473" s="36" t="s">
        <v>2538</v>
      </c>
    </row>
    <row r="474">
      <c r="A474" s="4">
        <v>2011.0</v>
      </c>
      <c r="B474" s="4" t="s">
        <v>298</v>
      </c>
      <c r="C474" s="4" t="s">
        <v>13</v>
      </c>
      <c r="D474" s="4" t="s">
        <v>14</v>
      </c>
      <c r="E474" s="4">
        <v>30.0</v>
      </c>
      <c r="F474" s="36" t="s">
        <v>2082</v>
      </c>
      <c r="G474" s="4" t="s">
        <v>263</v>
      </c>
      <c r="H474" s="4">
        <v>646.0</v>
      </c>
      <c r="I474" s="4">
        <v>472.0</v>
      </c>
      <c r="J474" s="4">
        <v>1118.0</v>
      </c>
      <c r="K474" s="36" t="s">
        <v>2532</v>
      </c>
    </row>
    <row r="475">
      <c r="A475" s="4">
        <v>2011.0</v>
      </c>
      <c r="B475" s="4" t="s">
        <v>298</v>
      </c>
      <c r="C475" s="4" t="s">
        <v>13</v>
      </c>
      <c r="D475" s="4" t="s">
        <v>14</v>
      </c>
      <c r="E475" s="4">
        <v>31.0</v>
      </c>
      <c r="F475" s="36" t="s">
        <v>577</v>
      </c>
      <c r="G475" s="4" t="s">
        <v>1994</v>
      </c>
      <c r="H475" s="4">
        <v>624.0</v>
      </c>
      <c r="I475" s="4">
        <v>486.0</v>
      </c>
      <c r="J475" s="4">
        <v>1110.0</v>
      </c>
      <c r="K475" s="36" t="s">
        <v>2532</v>
      </c>
    </row>
    <row r="476">
      <c r="A476" s="4">
        <v>2011.0</v>
      </c>
      <c r="B476" s="4" t="s">
        <v>298</v>
      </c>
      <c r="C476" s="4" t="s">
        <v>13</v>
      </c>
      <c r="D476" s="4" t="s">
        <v>14</v>
      </c>
      <c r="E476" s="4">
        <v>32.0</v>
      </c>
      <c r="F476" s="36" t="s">
        <v>315</v>
      </c>
      <c r="G476" s="4" t="s">
        <v>2813</v>
      </c>
      <c r="H476" s="4">
        <v>552.0</v>
      </c>
      <c r="I476" s="4">
        <v>546.0</v>
      </c>
      <c r="J476" s="4">
        <v>1098.0</v>
      </c>
      <c r="K476" s="36" t="s">
        <v>2537</v>
      </c>
    </row>
    <row r="477">
      <c r="A477" s="4">
        <v>2011.0</v>
      </c>
      <c r="B477" s="4" t="s">
        <v>298</v>
      </c>
      <c r="C477" s="4" t="s">
        <v>13</v>
      </c>
      <c r="D477" s="4" t="s">
        <v>14</v>
      </c>
      <c r="E477" s="4">
        <v>33.0</v>
      </c>
      <c r="F477" s="36" t="s">
        <v>1511</v>
      </c>
      <c r="G477" s="4" t="s">
        <v>1948</v>
      </c>
      <c r="H477" s="4">
        <v>612.0</v>
      </c>
      <c r="I477" s="4">
        <v>478.0</v>
      </c>
      <c r="J477" s="4">
        <v>1090.0</v>
      </c>
      <c r="K477" s="36" t="s">
        <v>2538</v>
      </c>
    </row>
    <row r="478">
      <c r="A478" s="4">
        <v>2011.0</v>
      </c>
      <c r="B478" s="4" t="s">
        <v>298</v>
      </c>
      <c r="C478" s="4" t="s">
        <v>13</v>
      </c>
      <c r="D478" s="4" t="s">
        <v>14</v>
      </c>
      <c r="E478" s="4">
        <v>34.0</v>
      </c>
      <c r="F478" s="36" t="s">
        <v>1856</v>
      </c>
      <c r="G478" s="4" t="s">
        <v>2791</v>
      </c>
      <c r="H478" s="4">
        <v>586.0</v>
      </c>
      <c r="I478" s="4">
        <v>502.0</v>
      </c>
      <c r="J478" s="4">
        <v>1088.0</v>
      </c>
      <c r="K478" s="36" t="s">
        <v>2543</v>
      </c>
    </row>
    <row r="479">
      <c r="A479" s="4">
        <v>2011.0</v>
      </c>
      <c r="B479" s="4" t="s">
        <v>298</v>
      </c>
      <c r="C479" s="4" t="s">
        <v>13</v>
      </c>
      <c r="D479" s="4" t="s">
        <v>14</v>
      </c>
      <c r="E479" s="4">
        <v>35.0</v>
      </c>
      <c r="F479" s="36" t="s">
        <v>2654</v>
      </c>
      <c r="G479" s="4" t="s">
        <v>2134</v>
      </c>
      <c r="H479" s="4">
        <v>612.0</v>
      </c>
      <c r="I479" s="4">
        <v>468.0</v>
      </c>
      <c r="J479" s="4">
        <v>1080.0</v>
      </c>
      <c r="K479" s="36" t="s">
        <v>2538</v>
      </c>
    </row>
    <row r="480">
      <c r="A480" s="4">
        <v>2011.0</v>
      </c>
      <c r="B480" s="4" t="s">
        <v>298</v>
      </c>
      <c r="C480" s="4" t="s">
        <v>13</v>
      </c>
      <c r="D480" s="4" t="s">
        <v>14</v>
      </c>
      <c r="E480" s="4">
        <v>36.0</v>
      </c>
      <c r="F480" s="36" t="s">
        <v>586</v>
      </c>
      <c r="G480" s="4" t="s">
        <v>1400</v>
      </c>
      <c r="H480" s="4">
        <v>548.0</v>
      </c>
      <c r="I480" s="4">
        <v>528.0</v>
      </c>
      <c r="J480" s="4">
        <v>1076.0</v>
      </c>
      <c r="K480" s="36" t="s">
        <v>2538</v>
      </c>
    </row>
    <row r="481">
      <c r="A481" s="4">
        <v>2011.0</v>
      </c>
      <c r="B481" s="4" t="s">
        <v>298</v>
      </c>
      <c r="C481" s="4" t="s">
        <v>13</v>
      </c>
      <c r="D481" s="4" t="s">
        <v>14</v>
      </c>
      <c r="E481" s="4">
        <v>37.0</v>
      </c>
      <c r="F481" s="36" t="s">
        <v>2906</v>
      </c>
      <c r="G481" s="4" t="s">
        <v>663</v>
      </c>
      <c r="H481" s="4">
        <v>602.0</v>
      </c>
      <c r="I481" s="4">
        <v>468.0</v>
      </c>
      <c r="J481" s="4">
        <v>1070.0</v>
      </c>
      <c r="K481" s="36" t="s">
        <v>2531</v>
      </c>
    </row>
    <row r="482">
      <c r="A482" s="4">
        <v>2011.0</v>
      </c>
      <c r="B482" s="4" t="s">
        <v>298</v>
      </c>
      <c r="C482" s="4" t="s">
        <v>13</v>
      </c>
      <c r="D482" s="4" t="s">
        <v>14</v>
      </c>
      <c r="E482" s="4">
        <v>38.0</v>
      </c>
      <c r="F482" s="36" t="s">
        <v>336</v>
      </c>
      <c r="G482" s="4" t="s">
        <v>1754</v>
      </c>
      <c r="H482" s="4">
        <v>594.0</v>
      </c>
      <c r="I482" s="4">
        <v>470.0</v>
      </c>
      <c r="J482" s="4">
        <v>1064.0</v>
      </c>
      <c r="K482" s="36" t="s">
        <v>2533</v>
      </c>
    </row>
    <row r="483">
      <c r="A483" s="4">
        <v>2011.0</v>
      </c>
      <c r="B483" s="4" t="s">
        <v>298</v>
      </c>
      <c r="C483" s="4" t="s">
        <v>13</v>
      </c>
      <c r="D483" s="4" t="s">
        <v>14</v>
      </c>
      <c r="E483" s="4">
        <v>39.0</v>
      </c>
      <c r="F483" s="36" t="s">
        <v>2907</v>
      </c>
      <c r="G483" s="4" t="s">
        <v>502</v>
      </c>
      <c r="H483" s="4">
        <v>586.0</v>
      </c>
      <c r="I483" s="4">
        <v>472.0</v>
      </c>
      <c r="J483" s="4">
        <v>1058.0</v>
      </c>
      <c r="K483" s="36" t="s">
        <v>2538</v>
      </c>
    </row>
    <row r="484">
      <c r="A484" s="4">
        <v>2011.0</v>
      </c>
      <c r="B484" s="4" t="s">
        <v>298</v>
      </c>
      <c r="C484" s="4" t="s">
        <v>13</v>
      </c>
      <c r="D484" s="4" t="s">
        <v>14</v>
      </c>
      <c r="E484" s="4">
        <v>40.0</v>
      </c>
      <c r="F484" s="36" t="s">
        <v>1203</v>
      </c>
      <c r="G484" s="4" t="s">
        <v>110</v>
      </c>
      <c r="H484" s="4">
        <v>624.0</v>
      </c>
      <c r="I484" s="4">
        <v>432.0</v>
      </c>
      <c r="J484" s="4">
        <v>1056.0</v>
      </c>
      <c r="K484" s="36" t="s">
        <v>2530</v>
      </c>
    </row>
    <row r="485">
      <c r="A485" s="4">
        <v>2011.0</v>
      </c>
      <c r="B485" s="4" t="s">
        <v>298</v>
      </c>
      <c r="C485" s="4" t="s">
        <v>13</v>
      </c>
      <c r="D485" s="4" t="s">
        <v>14</v>
      </c>
      <c r="E485" s="4">
        <v>41.0</v>
      </c>
      <c r="F485" s="36" t="s">
        <v>1221</v>
      </c>
      <c r="G485" s="4" t="s">
        <v>1754</v>
      </c>
      <c r="H485" s="4">
        <v>590.0</v>
      </c>
      <c r="I485" s="4">
        <v>464.0</v>
      </c>
      <c r="J485" s="4">
        <v>1054.0</v>
      </c>
      <c r="K485" s="36" t="s">
        <v>2537</v>
      </c>
    </row>
    <row r="486">
      <c r="A486" s="4">
        <v>2011.0</v>
      </c>
      <c r="B486" s="4" t="s">
        <v>298</v>
      </c>
      <c r="C486" s="4" t="s">
        <v>13</v>
      </c>
      <c r="D486" s="4" t="s">
        <v>14</v>
      </c>
      <c r="E486" s="4">
        <v>42.0</v>
      </c>
      <c r="F486" s="36" t="s">
        <v>2508</v>
      </c>
      <c r="G486" s="4" t="s">
        <v>129</v>
      </c>
      <c r="H486" s="4">
        <v>598.0</v>
      </c>
      <c r="I486" s="4">
        <v>456.0</v>
      </c>
      <c r="J486" s="4">
        <v>1054.0</v>
      </c>
      <c r="K486" s="36" t="s">
        <v>2536</v>
      </c>
    </row>
    <row r="487">
      <c r="A487" s="4">
        <v>2011.0</v>
      </c>
      <c r="B487" s="4" t="s">
        <v>298</v>
      </c>
      <c r="C487" s="4" t="s">
        <v>13</v>
      </c>
      <c r="D487" s="4" t="s">
        <v>14</v>
      </c>
      <c r="E487" s="4">
        <v>43.0</v>
      </c>
      <c r="F487" s="36" t="s">
        <v>935</v>
      </c>
      <c r="G487" s="4" t="s">
        <v>1820</v>
      </c>
      <c r="H487" s="4">
        <v>598.0</v>
      </c>
      <c r="I487" s="4">
        <v>448.0</v>
      </c>
      <c r="J487" s="4">
        <v>1046.0</v>
      </c>
      <c r="K487" s="36" t="s">
        <v>2538</v>
      </c>
    </row>
    <row r="488">
      <c r="A488" s="4">
        <v>2011.0</v>
      </c>
      <c r="B488" s="4" t="s">
        <v>298</v>
      </c>
      <c r="C488" s="4" t="s">
        <v>13</v>
      </c>
      <c r="D488" s="4" t="s">
        <v>14</v>
      </c>
      <c r="E488" s="4">
        <v>44.0</v>
      </c>
      <c r="F488" s="36" t="s">
        <v>2510</v>
      </c>
      <c r="G488" s="4" t="s">
        <v>2237</v>
      </c>
      <c r="H488" s="4">
        <v>618.0</v>
      </c>
      <c r="I488" s="4">
        <v>420.0</v>
      </c>
      <c r="J488" s="4">
        <v>1038.0</v>
      </c>
      <c r="K488" s="36" t="s">
        <v>2538</v>
      </c>
    </row>
    <row r="489">
      <c r="A489" s="4">
        <v>2011.0</v>
      </c>
      <c r="B489" s="4" t="s">
        <v>298</v>
      </c>
      <c r="C489" s="4" t="s">
        <v>13</v>
      </c>
      <c r="D489" s="4" t="s">
        <v>14</v>
      </c>
      <c r="E489" s="4">
        <v>45.0</v>
      </c>
      <c r="F489" s="36" t="s">
        <v>313</v>
      </c>
      <c r="G489" s="4" t="s">
        <v>2467</v>
      </c>
      <c r="H489" s="4">
        <v>602.0</v>
      </c>
      <c r="I489" s="4">
        <v>400.0</v>
      </c>
      <c r="J489" s="4">
        <v>1002.0</v>
      </c>
      <c r="K489" s="36" t="s">
        <v>2533</v>
      </c>
    </row>
    <row r="490">
      <c r="A490" s="4">
        <v>2011.0</v>
      </c>
      <c r="B490" s="4" t="s">
        <v>298</v>
      </c>
      <c r="C490" s="4" t="s">
        <v>13</v>
      </c>
      <c r="D490" s="4" t="s">
        <v>14</v>
      </c>
      <c r="E490" s="4">
        <v>46.0</v>
      </c>
      <c r="F490" s="36" t="s">
        <v>2908</v>
      </c>
      <c r="G490" s="4" t="s">
        <v>1047</v>
      </c>
      <c r="H490" s="4">
        <v>570.0</v>
      </c>
      <c r="I490" s="4">
        <v>414.0</v>
      </c>
      <c r="J490" s="4">
        <v>984.0</v>
      </c>
      <c r="K490" s="36" t="s">
        <v>2537</v>
      </c>
    </row>
    <row r="491">
      <c r="A491" s="4">
        <v>2011.0</v>
      </c>
      <c r="B491" s="4" t="s">
        <v>298</v>
      </c>
      <c r="C491" s="4" t="s">
        <v>13</v>
      </c>
      <c r="D491" s="4" t="s">
        <v>14</v>
      </c>
      <c r="E491" s="4">
        <v>47.0</v>
      </c>
      <c r="F491" s="36" t="s">
        <v>2653</v>
      </c>
      <c r="G491" s="4" t="s">
        <v>1047</v>
      </c>
      <c r="H491" s="4">
        <v>498.0</v>
      </c>
      <c r="I491" s="4">
        <v>484.0</v>
      </c>
      <c r="J491" s="4">
        <v>982.0</v>
      </c>
      <c r="K491" s="36" t="s">
        <v>2536</v>
      </c>
    </row>
    <row r="492">
      <c r="A492" s="4">
        <v>2011.0</v>
      </c>
      <c r="B492" s="4" t="s">
        <v>298</v>
      </c>
      <c r="C492" s="4" t="s">
        <v>13</v>
      </c>
      <c r="D492" s="4" t="s">
        <v>14</v>
      </c>
      <c r="E492" s="4">
        <v>48.0</v>
      </c>
      <c r="F492" s="36" t="s">
        <v>732</v>
      </c>
      <c r="G492" s="4" t="s">
        <v>1811</v>
      </c>
      <c r="H492" s="4">
        <v>558.0</v>
      </c>
      <c r="I492" s="4">
        <v>400.0</v>
      </c>
      <c r="J492" s="4">
        <v>958.0</v>
      </c>
      <c r="K492" s="36" t="s">
        <v>2538</v>
      </c>
    </row>
    <row r="493">
      <c r="A493" s="4">
        <v>2011.0</v>
      </c>
      <c r="B493" s="4" t="s">
        <v>298</v>
      </c>
      <c r="C493" s="4" t="s">
        <v>13</v>
      </c>
      <c r="D493" s="4" t="s">
        <v>14</v>
      </c>
      <c r="E493" s="4">
        <v>49.0</v>
      </c>
      <c r="F493" s="36" t="s">
        <v>2097</v>
      </c>
      <c r="G493" s="4" t="s">
        <v>1945</v>
      </c>
      <c r="H493" s="4">
        <v>536.0</v>
      </c>
      <c r="I493" s="4">
        <v>416.0</v>
      </c>
      <c r="J493" s="4">
        <v>952.0</v>
      </c>
      <c r="K493" s="36" t="s">
        <v>2533</v>
      </c>
    </row>
    <row r="494">
      <c r="A494" s="4">
        <v>2011.0</v>
      </c>
      <c r="B494" s="4" t="s">
        <v>298</v>
      </c>
      <c r="C494" s="4" t="s">
        <v>13</v>
      </c>
      <c r="D494" s="4" t="s">
        <v>14</v>
      </c>
      <c r="E494" s="4">
        <v>50.0</v>
      </c>
      <c r="F494" s="36" t="s">
        <v>2909</v>
      </c>
      <c r="G494" s="4" t="s">
        <v>2245</v>
      </c>
      <c r="H494" s="4">
        <v>498.0</v>
      </c>
      <c r="I494" s="4">
        <v>382.0</v>
      </c>
      <c r="J494" s="4">
        <v>880.0</v>
      </c>
      <c r="K494" s="36" t="s">
        <v>2537</v>
      </c>
    </row>
    <row r="495">
      <c r="A495" s="4">
        <v>2011.0</v>
      </c>
      <c r="B495" s="4" t="s">
        <v>298</v>
      </c>
      <c r="C495" s="4" t="s">
        <v>13</v>
      </c>
      <c r="D495" s="4" t="s">
        <v>14</v>
      </c>
      <c r="E495" s="4">
        <v>51.0</v>
      </c>
      <c r="F495" s="36" t="s">
        <v>2910</v>
      </c>
      <c r="G495" s="4" t="s">
        <v>1754</v>
      </c>
      <c r="H495" s="4">
        <v>516.0</v>
      </c>
      <c r="I495" s="4">
        <v>358.0</v>
      </c>
      <c r="J495" s="4">
        <v>874.0</v>
      </c>
    </row>
    <row r="496">
      <c r="A496" s="4">
        <v>2011.0</v>
      </c>
      <c r="B496" s="4" t="s">
        <v>298</v>
      </c>
      <c r="C496" s="4" t="s">
        <v>13</v>
      </c>
      <c r="D496" s="4" t="s">
        <v>14</v>
      </c>
      <c r="E496" s="4">
        <v>52.0</v>
      </c>
      <c r="F496" s="36" t="s">
        <v>2332</v>
      </c>
      <c r="G496" s="4" t="s">
        <v>1945</v>
      </c>
      <c r="H496" s="4">
        <v>510.0</v>
      </c>
      <c r="I496" s="4">
        <v>324.0</v>
      </c>
      <c r="J496" s="4">
        <v>834.0</v>
      </c>
      <c r="K496" s="36" t="s">
        <v>2543</v>
      </c>
    </row>
    <row r="497">
      <c r="A497" s="4">
        <v>2011.0</v>
      </c>
      <c r="B497" s="4" t="s">
        <v>298</v>
      </c>
      <c r="C497" s="4" t="s">
        <v>13</v>
      </c>
      <c r="D497" s="4" t="s">
        <v>14</v>
      </c>
      <c r="E497" s="4">
        <v>53.0</v>
      </c>
      <c r="F497" s="36" t="s">
        <v>2657</v>
      </c>
      <c r="G497" s="4" t="s">
        <v>1945</v>
      </c>
      <c r="H497" s="4">
        <v>482.0</v>
      </c>
      <c r="I497" s="4">
        <v>334.0</v>
      </c>
      <c r="J497" s="4">
        <v>816.0</v>
      </c>
      <c r="K497" s="36" t="s">
        <v>2537</v>
      </c>
    </row>
    <row r="498">
      <c r="A498" s="4">
        <v>2011.0</v>
      </c>
      <c r="B498" s="4" t="s">
        <v>298</v>
      </c>
      <c r="C498" s="4" t="s">
        <v>13</v>
      </c>
      <c r="D498" s="4" t="s">
        <v>14</v>
      </c>
      <c r="E498" s="4">
        <v>54.0</v>
      </c>
      <c r="F498" s="36" t="s">
        <v>1334</v>
      </c>
      <c r="G498" s="4" t="s">
        <v>646</v>
      </c>
      <c r="H498" s="4">
        <v>434.0</v>
      </c>
      <c r="I498" s="4">
        <v>374.0</v>
      </c>
      <c r="J498" s="4">
        <v>808.0</v>
      </c>
      <c r="K498" s="36" t="s">
        <v>2536</v>
      </c>
    </row>
    <row r="499">
      <c r="A499" s="4">
        <v>2011.0</v>
      </c>
      <c r="B499" s="4" t="s">
        <v>298</v>
      </c>
      <c r="C499" s="4" t="s">
        <v>13</v>
      </c>
      <c r="D499" s="4" t="s">
        <v>14</v>
      </c>
      <c r="E499" s="4">
        <v>55.0</v>
      </c>
      <c r="F499" s="36" t="s">
        <v>1484</v>
      </c>
      <c r="G499" s="4" t="s">
        <v>184</v>
      </c>
      <c r="H499" s="4">
        <v>530.0</v>
      </c>
      <c r="I499" s="4">
        <v>260.0</v>
      </c>
      <c r="J499" s="4">
        <v>790.0</v>
      </c>
      <c r="K499" s="36" t="s">
        <v>2543</v>
      </c>
    </row>
    <row r="500">
      <c r="A500" s="4">
        <v>2011.0</v>
      </c>
      <c r="B500" s="4" t="s">
        <v>298</v>
      </c>
      <c r="C500" s="4" t="s">
        <v>13</v>
      </c>
      <c r="D500" s="4" t="s">
        <v>14</v>
      </c>
      <c r="E500" s="4">
        <v>56.0</v>
      </c>
      <c r="F500" s="36" t="s">
        <v>2911</v>
      </c>
      <c r="G500" s="4" t="s">
        <v>1948</v>
      </c>
      <c r="H500" s="4">
        <v>406.0</v>
      </c>
      <c r="I500" s="4">
        <v>340.0</v>
      </c>
      <c r="J500" s="4">
        <v>746.0</v>
      </c>
    </row>
    <row r="501">
      <c r="A501" s="4">
        <v>2011.0</v>
      </c>
      <c r="B501" s="4" t="s">
        <v>298</v>
      </c>
      <c r="C501" s="4" t="s">
        <v>13</v>
      </c>
      <c r="D501" s="4" t="s">
        <v>14</v>
      </c>
      <c r="E501" s="4">
        <v>57.0</v>
      </c>
      <c r="F501" s="36" t="s">
        <v>1714</v>
      </c>
      <c r="G501" s="4" t="s">
        <v>678</v>
      </c>
      <c r="H501" s="4">
        <v>450.0</v>
      </c>
      <c r="I501" s="4">
        <v>256.0</v>
      </c>
      <c r="J501" s="4">
        <v>706.0</v>
      </c>
    </row>
    <row r="502">
      <c r="A502" s="4">
        <v>2011.0</v>
      </c>
      <c r="B502" s="4" t="s">
        <v>298</v>
      </c>
      <c r="C502" s="4" t="s">
        <v>13</v>
      </c>
      <c r="D502" s="4" t="s">
        <v>14</v>
      </c>
      <c r="E502" s="4">
        <v>58.0</v>
      </c>
      <c r="F502" s="36" t="s">
        <v>2089</v>
      </c>
      <c r="G502" s="4" t="s">
        <v>2055</v>
      </c>
      <c r="H502" s="4">
        <v>602.0</v>
      </c>
      <c r="I502" s="4">
        <v>0.0</v>
      </c>
      <c r="J502" s="4">
        <v>602.0</v>
      </c>
    </row>
    <row r="503">
      <c r="A503" s="4">
        <v>2011.0</v>
      </c>
      <c r="B503" s="4" t="s">
        <v>298</v>
      </c>
      <c r="C503" s="4" t="s">
        <v>57</v>
      </c>
      <c r="D503" s="4" t="s">
        <v>14</v>
      </c>
      <c r="E503" s="4">
        <v>1.0</v>
      </c>
      <c r="F503" s="36" t="s">
        <v>1276</v>
      </c>
      <c r="G503" s="4" t="s">
        <v>2273</v>
      </c>
      <c r="H503" s="4">
        <v>648.0</v>
      </c>
      <c r="I503" s="4">
        <v>526.0</v>
      </c>
      <c r="J503" s="4">
        <v>1174.0</v>
      </c>
      <c r="K503" s="36" t="s">
        <v>2532</v>
      </c>
    </row>
    <row r="504">
      <c r="A504" s="4">
        <v>2011.0</v>
      </c>
      <c r="B504" s="4" t="s">
        <v>298</v>
      </c>
      <c r="C504" s="4" t="s">
        <v>57</v>
      </c>
      <c r="D504" s="4" t="s">
        <v>14</v>
      </c>
      <c r="E504" s="4">
        <v>2.0</v>
      </c>
      <c r="F504" s="36" t="s">
        <v>2768</v>
      </c>
      <c r="G504" s="4" t="s">
        <v>2237</v>
      </c>
      <c r="H504" s="4">
        <v>576.0</v>
      </c>
      <c r="I504" s="4">
        <v>504.0</v>
      </c>
      <c r="J504" s="4">
        <v>1080.0</v>
      </c>
      <c r="K504" s="36" t="s">
        <v>2532</v>
      </c>
    </row>
    <row r="505">
      <c r="A505" s="4">
        <v>2011.0</v>
      </c>
      <c r="B505" s="4" t="s">
        <v>298</v>
      </c>
      <c r="C505" s="4" t="s">
        <v>57</v>
      </c>
      <c r="D505" s="4" t="s">
        <v>14</v>
      </c>
      <c r="E505" s="4">
        <v>3.0</v>
      </c>
      <c r="F505" s="36" t="s">
        <v>2420</v>
      </c>
      <c r="G505" s="4" t="s">
        <v>1977</v>
      </c>
      <c r="H505" s="4">
        <v>610.0</v>
      </c>
      <c r="I505" s="4">
        <v>466.0</v>
      </c>
      <c r="J505" s="4">
        <v>1076.0</v>
      </c>
      <c r="K505" s="36" t="s">
        <v>2537</v>
      </c>
    </row>
    <row r="506">
      <c r="A506" s="4">
        <v>2011.0</v>
      </c>
      <c r="B506" s="4" t="s">
        <v>298</v>
      </c>
      <c r="C506" s="4" t="s">
        <v>57</v>
      </c>
      <c r="D506" s="4" t="s">
        <v>14</v>
      </c>
      <c r="E506" s="4">
        <v>4.0</v>
      </c>
      <c r="F506" s="36" t="s">
        <v>2421</v>
      </c>
      <c r="G506" s="4" t="s">
        <v>129</v>
      </c>
      <c r="H506" s="4">
        <v>578.0</v>
      </c>
      <c r="I506" s="4">
        <v>490.0</v>
      </c>
      <c r="J506" s="4">
        <v>1068.0</v>
      </c>
      <c r="K506" s="36" t="s">
        <v>2532</v>
      </c>
    </row>
    <row r="507">
      <c r="A507" s="4">
        <v>2011.0</v>
      </c>
      <c r="B507" s="4" t="s">
        <v>298</v>
      </c>
      <c r="C507" s="4" t="s">
        <v>57</v>
      </c>
      <c r="D507" s="4" t="s">
        <v>14</v>
      </c>
      <c r="E507" s="4">
        <v>5.0</v>
      </c>
      <c r="F507" s="36" t="s">
        <v>2105</v>
      </c>
      <c r="G507" s="4" t="s">
        <v>1754</v>
      </c>
      <c r="H507" s="4">
        <v>542.0</v>
      </c>
      <c r="I507" s="4">
        <v>502.0</v>
      </c>
      <c r="J507" s="4">
        <v>1044.0</v>
      </c>
      <c r="K507" s="36" t="s">
        <v>2538</v>
      </c>
    </row>
    <row r="508">
      <c r="A508" s="4">
        <v>2011.0</v>
      </c>
      <c r="B508" s="4" t="s">
        <v>298</v>
      </c>
      <c r="C508" s="4" t="s">
        <v>57</v>
      </c>
      <c r="D508" s="4" t="s">
        <v>14</v>
      </c>
      <c r="E508" s="4">
        <v>6.0</v>
      </c>
      <c r="F508" s="36" t="s">
        <v>1056</v>
      </c>
      <c r="G508" s="4" t="s">
        <v>1962</v>
      </c>
      <c r="H508" s="4">
        <v>534.0</v>
      </c>
      <c r="I508" s="4">
        <v>504.0</v>
      </c>
      <c r="J508" s="4">
        <v>1038.0</v>
      </c>
      <c r="K508" s="36" t="s">
        <v>2533</v>
      </c>
    </row>
    <row r="509">
      <c r="A509" s="4">
        <v>2011.0</v>
      </c>
      <c r="B509" s="4" t="s">
        <v>298</v>
      </c>
      <c r="C509" s="4" t="s">
        <v>57</v>
      </c>
      <c r="D509" s="4" t="s">
        <v>14</v>
      </c>
      <c r="E509" s="4">
        <v>7.0</v>
      </c>
      <c r="F509" s="36" t="s">
        <v>2075</v>
      </c>
      <c r="G509" s="4" t="s">
        <v>1047</v>
      </c>
      <c r="H509" s="4">
        <v>576.0</v>
      </c>
      <c r="I509" s="4">
        <v>456.0</v>
      </c>
      <c r="J509" s="4">
        <v>1032.0</v>
      </c>
      <c r="K509" s="36" t="s">
        <v>2533</v>
      </c>
    </row>
    <row r="510">
      <c r="A510" s="4">
        <v>2011.0</v>
      </c>
      <c r="B510" s="4" t="s">
        <v>298</v>
      </c>
      <c r="C510" s="4" t="s">
        <v>57</v>
      </c>
      <c r="D510" s="4" t="s">
        <v>14</v>
      </c>
      <c r="E510" s="4">
        <v>8.0</v>
      </c>
      <c r="F510" s="36" t="s">
        <v>1599</v>
      </c>
      <c r="G510" s="4" t="s">
        <v>1754</v>
      </c>
      <c r="H510" s="4">
        <v>524.0</v>
      </c>
      <c r="I510" s="4">
        <v>488.0</v>
      </c>
      <c r="J510" s="4">
        <v>1012.0</v>
      </c>
      <c r="K510" s="36" t="s">
        <v>2537</v>
      </c>
    </row>
    <row r="511">
      <c r="A511" s="4">
        <v>2011.0</v>
      </c>
      <c r="B511" s="4" t="s">
        <v>298</v>
      </c>
      <c r="C511" s="4" t="s">
        <v>57</v>
      </c>
      <c r="D511" s="4" t="s">
        <v>14</v>
      </c>
      <c r="E511" s="4">
        <v>9.0</v>
      </c>
      <c r="F511" s="36" t="s">
        <v>2424</v>
      </c>
      <c r="G511" s="4" t="s">
        <v>2539</v>
      </c>
      <c r="H511" s="4">
        <v>560.0</v>
      </c>
      <c r="I511" s="4">
        <v>442.0</v>
      </c>
      <c r="J511" s="4">
        <v>1002.0</v>
      </c>
      <c r="K511" s="36" t="s">
        <v>2536</v>
      </c>
    </row>
    <row r="512">
      <c r="A512" s="4">
        <v>2011.0</v>
      </c>
      <c r="B512" s="4" t="s">
        <v>298</v>
      </c>
      <c r="C512" s="4" t="s">
        <v>57</v>
      </c>
      <c r="D512" s="4" t="s">
        <v>14</v>
      </c>
      <c r="E512" s="4">
        <v>10.0</v>
      </c>
      <c r="F512" s="36" t="s">
        <v>2104</v>
      </c>
      <c r="G512" s="4" t="s">
        <v>1400</v>
      </c>
      <c r="H512" s="4">
        <v>538.0</v>
      </c>
      <c r="I512" s="4">
        <v>458.0</v>
      </c>
      <c r="J512" s="4">
        <v>996.0</v>
      </c>
      <c r="K512" s="36" t="s">
        <v>2537</v>
      </c>
    </row>
    <row r="513">
      <c r="A513" s="4">
        <v>2011.0</v>
      </c>
      <c r="B513" s="4" t="s">
        <v>298</v>
      </c>
      <c r="C513" s="4" t="s">
        <v>57</v>
      </c>
      <c r="D513" s="4" t="s">
        <v>14</v>
      </c>
      <c r="E513" s="4">
        <v>11.0</v>
      </c>
      <c r="F513" s="36" t="s">
        <v>2912</v>
      </c>
      <c r="G513" s="4" t="s">
        <v>1975</v>
      </c>
      <c r="H513" s="4">
        <v>576.0</v>
      </c>
      <c r="I513" s="4">
        <v>380.0</v>
      </c>
      <c r="J513" s="4">
        <v>956.0</v>
      </c>
      <c r="K513" s="36" t="s">
        <v>2536</v>
      </c>
    </row>
    <row r="514">
      <c r="A514" s="4">
        <v>2011.0</v>
      </c>
      <c r="B514" s="4" t="s">
        <v>298</v>
      </c>
      <c r="C514" s="4" t="s">
        <v>57</v>
      </c>
      <c r="D514" s="4" t="s">
        <v>14</v>
      </c>
      <c r="E514" s="4">
        <v>12.0</v>
      </c>
      <c r="F514" s="36" t="s">
        <v>2643</v>
      </c>
      <c r="G514" s="4" t="s">
        <v>1754</v>
      </c>
      <c r="H514" s="4">
        <v>574.0</v>
      </c>
      <c r="I514" s="4">
        <v>374.0</v>
      </c>
      <c r="J514" s="4">
        <v>948.0</v>
      </c>
      <c r="K514" s="36" t="s">
        <v>2536</v>
      </c>
    </row>
    <row r="515">
      <c r="A515" s="4">
        <v>2011.0</v>
      </c>
      <c r="B515" s="4" t="s">
        <v>298</v>
      </c>
      <c r="C515" s="4" t="s">
        <v>57</v>
      </c>
      <c r="D515" s="4" t="s">
        <v>14</v>
      </c>
      <c r="E515" s="4">
        <v>13.0</v>
      </c>
      <c r="F515" s="36" t="s">
        <v>2109</v>
      </c>
      <c r="G515" s="4" t="s">
        <v>1945</v>
      </c>
      <c r="H515" s="4">
        <v>482.0</v>
      </c>
      <c r="I515" s="4">
        <v>418.0</v>
      </c>
      <c r="J515" s="4">
        <v>900.0</v>
      </c>
      <c r="K515" s="36" t="s">
        <v>2536</v>
      </c>
    </row>
    <row r="516">
      <c r="A516" s="4">
        <v>2011.0</v>
      </c>
      <c r="B516" s="4" t="s">
        <v>298</v>
      </c>
      <c r="C516" s="4" t="s">
        <v>57</v>
      </c>
      <c r="D516" s="4" t="s">
        <v>14</v>
      </c>
      <c r="E516" s="4">
        <v>14.0</v>
      </c>
      <c r="F516" s="36" t="s">
        <v>344</v>
      </c>
      <c r="G516" s="4" t="s">
        <v>2467</v>
      </c>
      <c r="H516" s="4">
        <v>516.0</v>
      </c>
      <c r="I516" s="4">
        <v>380.0</v>
      </c>
      <c r="J516" s="4">
        <v>896.0</v>
      </c>
      <c r="K516" s="36" t="s">
        <v>2537</v>
      </c>
    </row>
    <row r="517">
      <c r="A517" s="4">
        <v>2011.0</v>
      </c>
      <c r="B517" s="4" t="s">
        <v>298</v>
      </c>
      <c r="C517" s="4" t="s">
        <v>57</v>
      </c>
      <c r="D517" s="4" t="s">
        <v>14</v>
      </c>
      <c r="E517" s="4">
        <v>15.0</v>
      </c>
      <c r="F517" s="36" t="s">
        <v>1514</v>
      </c>
      <c r="G517" s="4" t="s">
        <v>2237</v>
      </c>
      <c r="H517" s="4">
        <v>542.0</v>
      </c>
      <c r="I517" s="4">
        <v>316.0</v>
      </c>
      <c r="J517" s="4">
        <v>858.0</v>
      </c>
      <c r="K517" s="36" t="s">
        <v>2543</v>
      </c>
    </row>
    <row r="518">
      <c r="A518" s="4">
        <v>2011.0</v>
      </c>
      <c r="B518" s="4" t="s">
        <v>298</v>
      </c>
      <c r="C518" s="4" t="s">
        <v>57</v>
      </c>
      <c r="D518" s="4" t="s">
        <v>14</v>
      </c>
      <c r="E518" s="4">
        <v>16.0</v>
      </c>
      <c r="F518" s="36" t="s">
        <v>1059</v>
      </c>
      <c r="G518" s="4" t="s">
        <v>1047</v>
      </c>
      <c r="H518" s="4">
        <v>486.0</v>
      </c>
      <c r="I518" s="4">
        <v>370.0</v>
      </c>
      <c r="J518" s="4">
        <v>856.0</v>
      </c>
    </row>
    <row r="519">
      <c r="A519" s="4">
        <v>2011.0</v>
      </c>
      <c r="B519" s="4" t="s">
        <v>298</v>
      </c>
      <c r="C519" s="4" t="s">
        <v>57</v>
      </c>
      <c r="D519" s="4" t="s">
        <v>14</v>
      </c>
      <c r="E519" s="4">
        <v>17.0</v>
      </c>
      <c r="F519" s="36" t="s">
        <v>2250</v>
      </c>
      <c r="G519" s="4" t="s">
        <v>1948</v>
      </c>
      <c r="H519" s="4">
        <v>482.0</v>
      </c>
      <c r="I519" s="4">
        <v>364.0</v>
      </c>
      <c r="J519" s="4">
        <v>846.0</v>
      </c>
      <c r="K519" s="36" t="s">
        <v>2543</v>
      </c>
    </row>
    <row r="520">
      <c r="A520" s="4">
        <v>2011.0</v>
      </c>
      <c r="B520" s="4" t="s">
        <v>298</v>
      </c>
      <c r="C520" s="4" t="s">
        <v>57</v>
      </c>
      <c r="D520" s="4" t="s">
        <v>14</v>
      </c>
      <c r="E520" s="4">
        <v>18.0</v>
      </c>
      <c r="F520" s="36" t="s">
        <v>418</v>
      </c>
      <c r="G520" s="4" t="s">
        <v>663</v>
      </c>
      <c r="H520" s="4">
        <v>484.0</v>
      </c>
      <c r="I520" s="4">
        <v>352.0</v>
      </c>
      <c r="J520" s="4">
        <v>836.0</v>
      </c>
      <c r="K520" s="36" t="s">
        <v>2543</v>
      </c>
    </row>
    <row r="521">
      <c r="A521" s="4">
        <v>2011.0</v>
      </c>
      <c r="B521" s="4" t="s">
        <v>298</v>
      </c>
      <c r="C521" s="4" t="s">
        <v>57</v>
      </c>
      <c r="D521" s="4" t="s">
        <v>14</v>
      </c>
      <c r="E521" s="4">
        <v>19.0</v>
      </c>
      <c r="F521" s="36" t="s">
        <v>171</v>
      </c>
      <c r="G521" s="4" t="s">
        <v>1754</v>
      </c>
      <c r="H521" s="4">
        <v>490.0</v>
      </c>
      <c r="I521" s="4">
        <v>292.0</v>
      </c>
      <c r="J521" s="4">
        <v>782.0</v>
      </c>
      <c r="K521" s="36" t="s">
        <v>2543</v>
      </c>
    </row>
    <row r="522">
      <c r="A522" s="4">
        <v>2011.0</v>
      </c>
      <c r="B522" s="4" t="s">
        <v>298</v>
      </c>
      <c r="C522" s="4" t="s">
        <v>57</v>
      </c>
      <c r="D522" s="4" t="s">
        <v>14</v>
      </c>
      <c r="E522" s="4">
        <v>20.0</v>
      </c>
      <c r="F522" s="36" t="s">
        <v>2108</v>
      </c>
      <c r="G522" s="4" t="s">
        <v>1973</v>
      </c>
      <c r="H522" s="4">
        <v>448.0</v>
      </c>
      <c r="I522" s="4">
        <v>330.0</v>
      </c>
      <c r="J522" s="4">
        <v>778.0</v>
      </c>
      <c r="K522" s="36" t="s">
        <v>2536</v>
      </c>
    </row>
    <row r="523">
      <c r="A523" s="4">
        <v>2011.0</v>
      </c>
      <c r="B523" s="4" t="s">
        <v>298</v>
      </c>
      <c r="C523" s="4" t="s">
        <v>57</v>
      </c>
      <c r="D523" s="4" t="s">
        <v>14</v>
      </c>
      <c r="E523" s="4">
        <v>21.0</v>
      </c>
      <c r="F523" s="36" t="s">
        <v>1116</v>
      </c>
      <c r="G523" s="4" t="s">
        <v>646</v>
      </c>
      <c r="H523" s="4">
        <v>400.0</v>
      </c>
      <c r="I523" s="4">
        <v>344.0</v>
      </c>
      <c r="J523" s="4">
        <v>744.0</v>
      </c>
      <c r="K523" s="36" t="s">
        <v>2543</v>
      </c>
    </row>
    <row r="524">
      <c r="A524" s="4">
        <v>2011.0</v>
      </c>
      <c r="B524" s="4" t="s">
        <v>298</v>
      </c>
      <c r="C524" s="4" t="s">
        <v>57</v>
      </c>
      <c r="D524" s="4" t="s">
        <v>14</v>
      </c>
      <c r="E524" s="4">
        <v>22.0</v>
      </c>
      <c r="F524" s="36" t="s">
        <v>2913</v>
      </c>
      <c r="G524" s="4" t="s">
        <v>1945</v>
      </c>
      <c r="H524" s="4">
        <v>322.0</v>
      </c>
      <c r="I524" s="4">
        <v>256.0</v>
      </c>
      <c r="J524" s="4">
        <v>578.0</v>
      </c>
      <c r="K524" s="36" t="s">
        <v>2543</v>
      </c>
    </row>
    <row r="525">
      <c r="A525" s="4">
        <v>2011.0</v>
      </c>
      <c r="B525" s="4" t="s">
        <v>1835</v>
      </c>
      <c r="C525" s="4" t="s">
        <v>13</v>
      </c>
      <c r="D525" s="4" t="s">
        <v>14</v>
      </c>
      <c r="E525" s="4">
        <v>1.0</v>
      </c>
      <c r="F525" s="36" t="s">
        <v>1819</v>
      </c>
      <c r="G525" s="4" t="s">
        <v>2134</v>
      </c>
      <c r="H525" s="4">
        <v>602.0</v>
      </c>
      <c r="I525" s="4">
        <v>662.0</v>
      </c>
      <c r="J525" s="4">
        <v>1264.0</v>
      </c>
      <c r="K525" s="36" t="s">
        <v>2531</v>
      </c>
    </row>
    <row r="526">
      <c r="A526" s="4">
        <v>2011.0</v>
      </c>
      <c r="B526" s="4" t="s">
        <v>1835</v>
      </c>
      <c r="C526" s="4" t="s">
        <v>13</v>
      </c>
      <c r="D526" s="4" t="s">
        <v>14</v>
      </c>
      <c r="E526" s="4">
        <v>2.0</v>
      </c>
      <c r="F526" s="36" t="s">
        <v>2914</v>
      </c>
      <c r="G526" s="4" t="s">
        <v>2915</v>
      </c>
      <c r="H526" s="4">
        <v>608.0</v>
      </c>
      <c r="I526" s="4">
        <v>622.0</v>
      </c>
      <c r="J526" s="4">
        <v>1230.0</v>
      </c>
      <c r="K526" s="36" t="s">
        <v>2538</v>
      </c>
    </row>
    <row r="527">
      <c r="A527" s="4">
        <v>2011.0</v>
      </c>
      <c r="B527" s="4" t="s">
        <v>1835</v>
      </c>
      <c r="C527" s="4" t="s">
        <v>13</v>
      </c>
      <c r="D527" s="4" t="s">
        <v>14</v>
      </c>
      <c r="E527" s="4">
        <v>3.0</v>
      </c>
      <c r="F527" s="36" t="s">
        <v>1932</v>
      </c>
      <c r="G527" s="4" t="s">
        <v>439</v>
      </c>
      <c r="H527" s="4">
        <v>572.0</v>
      </c>
      <c r="I527" s="4">
        <v>620.0</v>
      </c>
      <c r="J527" s="4">
        <v>1192.0</v>
      </c>
      <c r="K527" s="36" t="s">
        <v>2538</v>
      </c>
    </row>
    <row r="528">
      <c r="A528" s="4">
        <v>2011.0</v>
      </c>
      <c r="B528" s="4" t="s">
        <v>1835</v>
      </c>
      <c r="C528" s="4" t="s">
        <v>13</v>
      </c>
      <c r="D528" s="4" t="s">
        <v>14</v>
      </c>
      <c r="E528" s="4">
        <v>4.0</v>
      </c>
      <c r="F528" s="36" t="s">
        <v>641</v>
      </c>
      <c r="G528" s="4" t="s">
        <v>2916</v>
      </c>
      <c r="H528" s="4">
        <v>514.0</v>
      </c>
      <c r="I528" s="4">
        <v>646.0</v>
      </c>
      <c r="J528" s="4">
        <v>1160.0</v>
      </c>
      <c r="K528" s="36" t="s">
        <v>2538</v>
      </c>
    </row>
    <row r="529">
      <c r="A529" s="4">
        <v>2011.0</v>
      </c>
      <c r="B529" s="4" t="s">
        <v>1835</v>
      </c>
      <c r="C529" s="4" t="s">
        <v>13</v>
      </c>
      <c r="D529" s="4" t="s">
        <v>14</v>
      </c>
      <c r="E529" s="4">
        <v>5.0</v>
      </c>
      <c r="F529" s="36" t="s">
        <v>2086</v>
      </c>
      <c r="G529" s="4" t="s">
        <v>404</v>
      </c>
      <c r="H529" s="4">
        <v>538.0</v>
      </c>
      <c r="I529" s="4">
        <v>574.0</v>
      </c>
      <c r="J529" s="4">
        <v>1112.0</v>
      </c>
      <c r="K529" s="36" t="s">
        <v>2538</v>
      </c>
    </row>
    <row r="530">
      <c r="A530" s="4">
        <v>2011.0</v>
      </c>
      <c r="B530" s="4" t="s">
        <v>1835</v>
      </c>
      <c r="C530" s="4" t="s">
        <v>13</v>
      </c>
      <c r="D530" s="4" t="s">
        <v>14</v>
      </c>
      <c r="E530" s="4">
        <v>6.0</v>
      </c>
      <c r="F530" s="36" t="s">
        <v>1592</v>
      </c>
      <c r="G530" s="4" t="s">
        <v>2916</v>
      </c>
      <c r="H530" s="4">
        <v>456.0</v>
      </c>
      <c r="I530" s="4">
        <v>602.0</v>
      </c>
      <c r="J530" s="4">
        <v>1058.0</v>
      </c>
      <c r="K530" s="36" t="s">
        <v>2543</v>
      </c>
    </row>
    <row r="531">
      <c r="A531" s="4">
        <v>2011.0</v>
      </c>
      <c r="B531" s="4" t="s">
        <v>1835</v>
      </c>
      <c r="C531" s="4" t="s">
        <v>13</v>
      </c>
      <c r="D531" s="4" t="s">
        <v>14</v>
      </c>
      <c r="E531" s="4">
        <v>7.0</v>
      </c>
      <c r="F531" s="36" t="s">
        <v>400</v>
      </c>
      <c r="G531" s="4" t="s">
        <v>2134</v>
      </c>
      <c r="H531" s="4">
        <v>472.0</v>
      </c>
      <c r="I531" s="4">
        <v>584.0</v>
      </c>
      <c r="J531" s="4">
        <v>1056.0</v>
      </c>
      <c r="K531" s="36" t="s">
        <v>2537</v>
      </c>
    </row>
    <row r="532">
      <c r="A532" s="4">
        <v>2011.0</v>
      </c>
      <c r="B532" s="4" t="s">
        <v>1835</v>
      </c>
      <c r="C532" s="4" t="s">
        <v>13</v>
      </c>
      <c r="D532" s="4" t="s">
        <v>14</v>
      </c>
      <c r="E532" s="4">
        <v>8.0</v>
      </c>
      <c r="F532" s="36" t="s">
        <v>2514</v>
      </c>
      <c r="G532" s="4" t="s">
        <v>2541</v>
      </c>
      <c r="H532" s="4">
        <v>510.0</v>
      </c>
      <c r="I532" s="4">
        <v>524.0</v>
      </c>
      <c r="J532" s="4">
        <v>1034.0</v>
      </c>
      <c r="K532" s="36" t="s">
        <v>2537</v>
      </c>
    </row>
    <row r="533">
      <c r="A533" s="4">
        <v>2011.0</v>
      </c>
      <c r="B533" s="4" t="s">
        <v>1835</v>
      </c>
      <c r="C533" s="4" t="s">
        <v>13</v>
      </c>
      <c r="D533" s="4" t="s">
        <v>14</v>
      </c>
      <c r="E533" s="4">
        <v>9.0</v>
      </c>
      <c r="F533" s="36" t="s">
        <v>1350</v>
      </c>
      <c r="G533" s="4" t="s">
        <v>110</v>
      </c>
      <c r="H533" s="4">
        <v>460.0</v>
      </c>
      <c r="I533" s="4">
        <v>564.0</v>
      </c>
      <c r="J533" s="4">
        <v>1024.0</v>
      </c>
      <c r="K533" s="36" t="s">
        <v>2538</v>
      </c>
    </row>
    <row r="534">
      <c r="A534" s="4">
        <v>2011.0</v>
      </c>
      <c r="B534" s="4" t="s">
        <v>1835</v>
      </c>
      <c r="C534" s="4" t="s">
        <v>13</v>
      </c>
      <c r="D534" s="4" t="s">
        <v>14</v>
      </c>
      <c r="E534" s="4">
        <v>10.0</v>
      </c>
      <c r="F534" s="36" t="s">
        <v>2917</v>
      </c>
      <c r="G534" s="4" t="s">
        <v>1754</v>
      </c>
      <c r="H534" s="4">
        <v>392.0</v>
      </c>
      <c r="I534" s="4">
        <v>616.0</v>
      </c>
      <c r="J534" s="4">
        <v>1008.0</v>
      </c>
      <c r="K534" s="36" t="s">
        <v>2532</v>
      </c>
    </row>
    <row r="535">
      <c r="A535" s="4">
        <v>2011.0</v>
      </c>
      <c r="B535" s="4" t="s">
        <v>1835</v>
      </c>
      <c r="C535" s="4" t="s">
        <v>13</v>
      </c>
      <c r="D535" s="4" t="s">
        <v>14</v>
      </c>
      <c r="E535" s="4">
        <v>11.0</v>
      </c>
      <c r="F535" s="36" t="s">
        <v>1931</v>
      </c>
      <c r="G535" s="4" t="s">
        <v>2063</v>
      </c>
      <c r="H535" s="4">
        <v>428.0</v>
      </c>
      <c r="I535" s="4">
        <v>554.0</v>
      </c>
      <c r="J535" s="4">
        <v>982.0</v>
      </c>
      <c r="K535" s="36" t="s">
        <v>2536</v>
      </c>
    </row>
    <row r="536">
      <c r="A536" s="4">
        <v>2011.0</v>
      </c>
      <c r="B536" s="4" t="s">
        <v>1835</v>
      </c>
      <c r="C536" s="4" t="s">
        <v>13</v>
      </c>
      <c r="D536" s="4" t="s">
        <v>14</v>
      </c>
      <c r="E536" s="4">
        <v>12.0</v>
      </c>
      <c r="F536" s="36" t="s">
        <v>1836</v>
      </c>
      <c r="G536" s="4" t="s">
        <v>1837</v>
      </c>
      <c r="H536" s="4">
        <v>422.0</v>
      </c>
      <c r="I536" s="4">
        <v>540.0</v>
      </c>
      <c r="J536" s="4">
        <v>962.0</v>
      </c>
      <c r="K536" s="36" t="s">
        <v>2533</v>
      </c>
    </row>
    <row r="537">
      <c r="A537" s="4">
        <v>2011.0</v>
      </c>
      <c r="B537" s="4" t="s">
        <v>1835</v>
      </c>
      <c r="C537" s="4" t="s">
        <v>13</v>
      </c>
      <c r="D537" s="4" t="s">
        <v>14</v>
      </c>
      <c r="E537" s="4">
        <v>13.0</v>
      </c>
      <c r="F537" s="36" t="s">
        <v>1271</v>
      </c>
      <c r="G537" s="4" t="s">
        <v>1948</v>
      </c>
      <c r="H537" s="4">
        <v>472.0</v>
      </c>
      <c r="I537" s="4">
        <v>474.0</v>
      </c>
      <c r="J537" s="4">
        <v>946.0</v>
      </c>
      <c r="K537" s="36" t="s">
        <v>2538</v>
      </c>
    </row>
    <row r="538">
      <c r="A538" s="4">
        <v>2011.0</v>
      </c>
      <c r="B538" s="4" t="s">
        <v>1835</v>
      </c>
      <c r="C538" s="4" t="s">
        <v>13</v>
      </c>
      <c r="D538" s="4" t="s">
        <v>14</v>
      </c>
      <c r="E538" s="36">
        <f t="shared" ref="E538:E539" si="7">14</f>
        <v>14</v>
      </c>
      <c r="F538" s="36" t="s">
        <v>2415</v>
      </c>
      <c r="G538" s="4" t="s">
        <v>129</v>
      </c>
      <c r="H538" s="4">
        <v>424.0</v>
      </c>
      <c r="I538" s="4">
        <v>516.0</v>
      </c>
      <c r="J538" s="4">
        <v>940.0</v>
      </c>
      <c r="K538" s="36" t="s">
        <v>2537</v>
      </c>
    </row>
    <row r="539">
      <c r="A539" s="4">
        <v>2011.0</v>
      </c>
      <c r="B539" s="4" t="s">
        <v>1835</v>
      </c>
      <c r="C539" s="4" t="s">
        <v>13</v>
      </c>
      <c r="D539" s="4" t="s">
        <v>14</v>
      </c>
      <c r="E539" s="36">
        <f t="shared" si="7"/>
        <v>14</v>
      </c>
      <c r="F539" s="36" t="s">
        <v>677</v>
      </c>
      <c r="G539" s="4" t="s">
        <v>63</v>
      </c>
      <c r="H539" s="4">
        <v>380.0</v>
      </c>
      <c r="I539" s="4">
        <v>560.0</v>
      </c>
      <c r="J539" s="4">
        <v>940.0</v>
      </c>
      <c r="K539" s="36" t="s">
        <v>2537</v>
      </c>
    </row>
    <row r="540">
      <c r="A540" s="4">
        <v>2011.0</v>
      </c>
      <c r="B540" s="4" t="s">
        <v>1835</v>
      </c>
      <c r="C540" s="4" t="s">
        <v>57</v>
      </c>
      <c r="D540" s="4" t="s">
        <v>14</v>
      </c>
      <c r="E540" s="4">
        <v>1.0</v>
      </c>
      <c r="F540" s="36" t="s">
        <v>116</v>
      </c>
      <c r="G540" s="4" t="s">
        <v>1977</v>
      </c>
      <c r="H540" s="4">
        <v>482.0</v>
      </c>
      <c r="I540" s="4">
        <v>598.0</v>
      </c>
      <c r="J540" s="4">
        <v>1080.0</v>
      </c>
      <c r="K540" s="36" t="s">
        <v>2537</v>
      </c>
    </row>
    <row r="541">
      <c r="A541" s="4">
        <v>2011.0</v>
      </c>
      <c r="B541" s="4" t="s">
        <v>1835</v>
      </c>
      <c r="C541" s="4" t="s">
        <v>57</v>
      </c>
      <c r="D541" s="4" t="s">
        <v>14</v>
      </c>
      <c r="E541" s="4">
        <v>2.0</v>
      </c>
      <c r="F541" s="36" t="s">
        <v>1379</v>
      </c>
      <c r="G541" s="4" t="s">
        <v>1948</v>
      </c>
      <c r="H541" s="4">
        <v>456.0</v>
      </c>
      <c r="I541" s="4">
        <v>578.0</v>
      </c>
      <c r="J541" s="4">
        <v>1034.0</v>
      </c>
      <c r="K541" s="36" t="s">
        <v>2536</v>
      </c>
    </row>
    <row r="542">
      <c r="A542" s="4">
        <v>2011.0</v>
      </c>
      <c r="B542" s="4" t="s">
        <v>1835</v>
      </c>
      <c r="C542" s="4" t="s">
        <v>57</v>
      </c>
      <c r="D542" s="4" t="s">
        <v>14</v>
      </c>
      <c r="E542" s="4">
        <v>3.0</v>
      </c>
      <c r="F542" s="36" t="s">
        <v>2918</v>
      </c>
      <c r="G542" s="4" t="s">
        <v>2134</v>
      </c>
      <c r="H542" s="4">
        <v>364.0</v>
      </c>
      <c r="I542" s="4">
        <v>500.0</v>
      </c>
      <c r="J542" s="4">
        <v>864.0</v>
      </c>
      <c r="K542" s="36" t="s">
        <v>2537</v>
      </c>
    </row>
    <row r="543">
      <c r="A543" s="4">
        <v>2011.0</v>
      </c>
      <c r="B543" s="4" t="s">
        <v>1835</v>
      </c>
      <c r="C543" s="4" t="s">
        <v>57</v>
      </c>
      <c r="D543" s="4" t="s">
        <v>14</v>
      </c>
      <c r="E543" s="4">
        <v>4.0</v>
      </c>
      <c r="F543" s="36" t="s">
        <v>2919</v>
      </c>
      <c r="G543" s="4" t="s">
        <v>406</v>
      </c>
      <c r="H543" s="4">
        <v>368.0</v>
      </c>
      <c r="I543" s="4">
        <v>496.0</v>
      </c>
      <c r="J543" s="4">
        <v>864.0</v>
      </c>
      <c r="K543" s="36" t="s">
        <v>2536</v>
      </c>
    </row>
    <row r="544">
      <c r="A544" s="4">
        <v>2011.0</v>
      </c>
      <c r="B544" s="4" t="s">
        <v>1835</v>
      </c>
      <c r="C544" s="4" t="s">
        <v>57</v>
      </c>
      <c r="D544" s="4" t="s">
        <v>14</v>
      </c>
      <c r="E544" s="4">
        <v>5.0</v>
      </c>
      <c r="F544" s="36" t="s">
        <v>1989</v>
      </c>
      <c r="G544" s="4" t="s">
        <v>1977</v>
      </c>
      <c r="H544" s="4">
        <v>300.0</v>
      </c>
      <c r="I544" s="4">
        <v>440.0</v>
      </c>
      <c r="J544" s="4">
        <v>740.0</v>
      </c>
      <c r="K544" s="36" t="s">
        <v>2536</v>
      </c>
    </row>
    <row r="545">
      <c r="A545" s="4">
        <v>2011.0</v>
      </c>
      <c r="B545" s="4" t="s">
        <v>1835</v>
      </c>
      <c r="C545" s="4" t="s">
        <v>57</v>
      </c>
      <c r="D545" s="4" t="s">
        <v>14</v>
      </c>
      <c r="E545" s="4">
        <v>6.0</v>
      </c>
      <c r="F545" s="36" t="s">
        <v>2920</v>
      </c>
      <c r="G545" s="4" t="s">
        <v>2541</v>
      </c>
      <c r="H545" s="4">
        <v>286.0</v>
      </c>
      <c r="I545" s="4">
        <v>392.0</v>
      </c>
      <c r="J545" s="4">
        <v>678.0</v>
      </c>
      <c r="K545" s="36" t="s">
        <v>2543</v>
      </c>
    </row>
    <row r="546">
      <c r="A546" s="4">
        <v>2011.0</v>
      </c>
      <c r="B546" s="4" t="s">
        <v>1835</v>
      </c>
      <c r="C546" s="4" t="s">
        <v>57</v>
      </c>
      <c r="D546" s="4" t="s">
        <v>14</v>
      </c>
      <c r="E546" s="4">
        <v>7.0</v>
      </c>
      <c r="F546" s="36" t="s">
        <v>2074</v>
      </c>
      <c r="G546" s="4" t="s">
        <v>404</v>
      </c>
      <c r="H546" s="4">
        <v>272.0</v>
      </c>
      <c r="I546" s="4">
        <v>346.0</v>
      </c>
      <c r="J546" s="4">
        <v>618.0</v>
      </c>
    </row>
    <row r="547">
      <c r="A547" s="4">
        <v>2011.0</v>
      </c>
      <c r="B547" s="4" t="s">
        <v>354</v>
      </c>
      <c r="C547" s="4" t="s">
        <v>13</v>
      </c>
      <c r="D547" s="4" t="s">
        <v>14</v>
      </c>
      <c r="E547" s="4">
        <v>1.0</v>
      </c>
      <c r="F547" s="36" t="s">
        <v>362</v>
      </c>
      <c r="G547" s="4" t="s">
        <v>1008</v>
      </c>
      <c r="H547" s="4">
        <v>900.0</v>
      </c>
      <c r="I547" s="4">
        <v>916.0</v>
      </c>
      <c r="J547" s="4">
        <v>1816.0</v>
      </c>
      <c r="K547" s="36" t="s">
        <v>2921</v>
      </c>
    </row>
    <row r="548">
      <c r="A548" s="4">
        <v>2011.0</v>
      </c>
      <c r="B548" s="4" t="s">
        <v>354</v>
      </c>
      <c r="C548" s="4" t="s">
        <v>13</v>
      </c>
      <c r="D548" s="4" t="s">
        <v>14</v>
      </c>
      <c r="E548" s="4">
        <v>2.0</v>
      </c>
      <c r="F548" s="36" t="s">
        <v>359</v>
      </c>
      <c r="G548" s="4" t="s">
        <v>2854</v>
      </c>
      <c r="H548" s="4">
        <v>904.0</v>
      </c>
      <c r="I548" s="4">
        <v>908.0</v>
      </c>
      <c r="J548" s="4">
        <v>1812.0</v>
      </c>
      <c r="K548" s="36" t="s">
        <v>2922</v>
      </c>
    </row>
    <row r="549">
      <c r="A549" s="4">
        <v>2011.0</v>
      </c>
      <c r="B549" s="4" t="s">
        <v>354</v>
      </c>
      <c r="C549" s="4" t="s">
        <v>13</v>
      </c>
      <c r="D549" s="4" t="s">
        <v>14</v>
      </c>
      <c r="E549" s="4">
        <v>3.0</v>
      </c>
      <c r="F549" s="36" t="s">
        <v>361</v>
      </c>
      <c r="G549" s="4" t="s">
        <v>2854</v>
      </c>
      <c r="H549" s="4">
        <v>888.0</v>
      </c>
      <c r="I549" s="4">
        <v>908.0</v>
      </c>
      <c r="J549" s="4">
        <v>1796.0</v>
      </c>
      <c r="K549" s="36" t="s">
        <v>2923</v>
      </c>
    </row>
    <row r="550">
      <c r="A550" s="4">
        <v>2011.0</v>
      </c>
      <c r="B550" s="4" t="s">
        <v>354</v>
      </c>
      <c r="C550" s="4" t="s">
        <v>13</v>
      </c>
      <c r="D550" s="4" t="s">
        <v>14</v>
      </c>
      <c r="E550" s="4">
        <v>4.0</v>
      </c>
      <c r="F550" s="36" t="s">
        <v>355</v>
      </c>
      <c r="G550" s="4" t="s">
        <v>1061</v>
      </c>
      <c r="H550" s="4">
        <v>908.0</v>
      </c>
      <c r="I550" s="4">
        <v>886.0</v>
      </c>
      <c r="J550" s="4">
        <v>1794.0</v>
      </c>
      <c r="K550" s="36" t="s">
        <v>2924</v>
      </c>
    </row>
    <row r="551">
      <c r="A551" s="4">
        <v>2011.0</v>
      </c>
      <c r="B551" s="4" t="s">
        <v>354</v>
      </c>
      <c r="C551" s="4" t="s">
        <v>13</v>
      </c>
      <c r="D551" s="4" t="s">
        <v>14</v>
      </c>
      <c r="E551" s="4">
        <v>5.0</v>
      </c>
      <c r="F551" s="36" t="s">
        <v>765</v>
      </c>
      <c r="G551" s="4" t="s">
        <v>1754</v>
      </c>
      <c r="H551" s="4">
        <v>912.0</v>
      </c>
      <c r="I551" s="4">
        <v>866.0</v>
      </c>
      <c r="J551" s="4">
        <v>1778.0</v>
      </c>
      <c r="K551" s="36" t="s">
        <v>2925</v>
      </c>
    </row>
    <row r="552">
      <c r="A552" s="4">
        <v>2011.0</v>
      </c>
      <c r="B552" s="4" t="s">
        <v>354</v>
      </c>
      <c r="C552" s="4" t="s">
        <v>13</v>
      </c>
      <c r="D552" s="4" t="s">
        <v>14</v>
      </c>
      <c r="E552" s="4">
        <v>6.0</v>
      </c>
      <c r="F552" s="36" t="s">
        <v>2430</v>
      </c>
      <c r="G552" s="4" t="s">
        <v>2367</v>
      </c>
      <c r="H552" s="4">
        <v>884.0</v>
      </c>
      <c r="I552" s="4">
        <v>892.0</v>
      </c>
      <c r="J552" s="4">
        <v>1776.0</v>
      </c>
      <c r="K552" s="36" t="s">
        <v>2924</v>
      </c>
    </row>
    <row r="553">
      <c r="A553" s="4">
        <v>2011.0</v>
      </c>
      <c r="B553" s="4" t="s">
        <v>354</v>
      </c>
      <c r="C553" s="4" t="s">
        <v>13</v>
      </c>
      <c r="D553" s="4" t="s">
        <v>14</v>
      </c>
      <c r="E553" s="4">
        <v>7.0</v>
      </c>
      <c r="F553" s="36" t="s">
        <v>366</v>
      </c>
      <c r="G553" s="4" t="s">
        <v>95</v>
      </c>
      <c r="H553" s="4">
        <v>854.0</v>
      </c>
      <c r="I553" s="4">
        <v>912.0</v>
      </c>
      <c r="J553" s="4">
        <v>1766.0</v>
      </c>
      <c r="K553" s="36" t="s">
        <v>2672</v>
      </c>
    </row>
    <row r="554">
      <c r="A554" s="4">
        <v>2011.0</v>
      </c>
      <c r="B554" s="4" t="s">
        <v>354</v>
      </c>
      <c r="C554" s="4" t="s">
        <v>13</v>
      </c>
      <c r="D554" s="4" t="s">
        <v>14</v>
      </c>
      <c r="E554" s="4">
        <v>8.0</v>
      </c>
      <c r="F554" s="36" t="s">
        <v>2926</v>
      </c>
      <c r="G554" s="4" t="s">
        <v>2541</v>
      </c>
      <c r="H554" s="4">
        <v>892.0</v>
      </c>
      <c r="I554" s="4">
        <v>844.0</v>
      </c>
      <c r="J554" s="4">
        <v>1736.0</v>
      </c>
      <c r="K554" s="36" t="s">
        <v>2927</v>
      </c>
    </row>
    <row r="555">
      <c r="A555" s="4">
        <v>2011.0</v>
      </c>
      <c r="B555" s="4" t="s">
        <v>354</v>
      </c>
      <c r="C555" s="4" t="s">
        <v>13</v>
      </c>
      <c r="D555" s="4" t="s">
        <v>14</v>
      </c>
      <c r="E555" s="4">
        <v>9.0</v>
      </c>
      <c r="F555" s="36" t="s">
        <v>358</v>
      </c>
      <c r="G555" s="4" t="s">
        <v>2673</v>
      </c>
      <c r="H555" s="4">
        <v>848.0</v>
      </c>
      <c r="I555" s="4">
        <v>880.0</v>
      </c>
      <c r="J555" s="4">
        <v>1728.0</v>
      </c>
      <c r="K555" s="36" t="s">
        <v>2928</v>
      </c>
    </row>
    <row r="556">
      <c r="A556" s="4">
        <v>2011.0</v>
      </c>
      <c r="B556" s="4" t="s">
        <v>354</v>
      </c>
      <c r="C556" s="4" t="s">
        <v>13</v>
      </c>
      <c r="D556" s="4" t="s">
        <v>14</v>
      </c>
      <c r="E556" s="4">
        <v>10.0</v>
      </c>
      <c r="F556" s="36" t="s">
        <v>2779</v>
      </c>
      <c r="G556" s="4" t="s">
        <v>2081</v>
      </c>
      <c r="H556" s="4">
        <v>858.0</v>
      </c>
      <c r="I556" s="4">
        <v>856.0</v>
      </c>
      <c r="J556" s="4">
        <v>1714.0</v>
      </c>
      <c r="K556" s="36" t="s">
        <v>2928</v>
      </c>
    </row>
    <row r="557">
      <c r="A557" s="4">
        <v>2011.0</v>
      </c>
      <c r="B557" s="4" t="s">
        <v>354</v>
      </c>
      <c r="C557" s="4" t="s">
        <v>13</v>
      </c>
      <c r="D557" s="4" t="s">
        <v>14</v>
      </c>
      <c r="E557" s="4">
        <v>11.0</v>
      </c>
      <c r="F557" s="36" t="s">
        <v>2929</v>
      </c>
      <c r="G557" s="4" t="s">
        <v>2734</v>
      </c>
      <c r="H557" s="4">
        <v>864.0</v>
      </c>
      <c r="I557" s="4">
        <v>850.0</v>
      </c>
      <c r="J557" s="4">
        <v>1714.0</v>
      </c>
      <c r="K557" s="36" t="s">
        <v>2682</v>
      </c>
    </row>
    <row r="558">
      <c r="A558" s="4">
        <v>2011.0</v>
      </c>
      <c r="B558" s="4" t="s">
        <v>354</v>
      </c>
      <c r="C558" s="4" t="s">
        <v>13</v>
      </c>
      <c r="D558" s="4" t="s">
        <v>14</v>
      </c>
      <c r="E558" s="4">
        <v>12.0</v>
      </c>
      <c r="F558" s="36" t="s">
        <v>2683</v>
      </c>
      <c r="G558" s="4" t="s">
        <v>2823</v>
      </c>
      <c r="H558" s="4">
        <v>840.0</v>
      </c>
      <c r="I558" s="4">
        <v>872.0</v>
      </c>
      <c r="J558" s="4">
        <v>1712.0</v>
      </c>
      <c r="K558" s="36" t="s">
        <v>2678</v>
      </c>
    </row>
    <row r="559">
      <c r="A559" s="4">
        <v>2011.0</v>
      </c>
      <c r="B559" s="4" t="s">
        <v>354</v>
      </c>
      <c r="C559" s="4" t="s">
        <v>13</v>
      </c>
      <c r="D559" s="4" t="s">
        <v>14</v>
      </c>
      <c r="E559" s="4">
        <v>13.0</v>
      </c>
      <c r="F559" s="36" t="s">
        <v>2691</v>
      </c>
      <c r="G559" s="4" t="s">
        <v>2734</v>
      </c>
      <c r="H559" s="4">
        <v>844.0</v>
      </c>
      <c r="I559" s="4">
        <v>860.0</v>
      </c>
      <c r="J559" s="4">
        <v>1704.0</v>
      </c>
      <c r="K559" s="36" t="s">
        <v>2928</v>
      </c>
    </row>
    <row r="560">
      <c r="A560" s="4">
        <v>2011.0</v>
      </c>
      <c r="B560" s="4" t="s">
        <v>354</v>
      </c>
      <c r="C560" s="4" t="s">
        <v>13</v>
      </c>
      <c r="D560" s="4" t="s">
        <v>14</v>
      </c>
      <c r="E560" s="4">
        <v>14.0</v>
      </c>
      <c r="F560" s="36" t="s">
        <v>385</v>
      </c>
      <c r="G560" s="4" t="s">
        <v>1888</v>
      </c>
      <c r="H560" s="4">
        <v>852.0</v>
      </c>
      <c r="I560" s="4">
        <v>850.0</v>
      </c>
      <c r="J560" s="4">
        <v>1702.0</v>
      </c>
      <c r="K560" s="36" t="s">
        <v>2613</v>
      </c>
    </row>
    <row r="561">
      <c r="A561" s="4">
        <v>2011.0</v>
      </c>
      <c r="B561" s="4" t="s">
        <v>354</v>
      </c>
      <c r="C561" s="4" t="s">
        <v>13</v>
      </c>
      <c r="D561" s="4" t="s">
        <v>14</v>
      </c>
      <c r="E561" s="4">
        <v>15.0</v>
      </c>
      <c r="F561" s="36" t="s">
        <v>2688</v>
      </c>
      <c r="G561" s="4" t="s">
        <v>2738</v>
      </c>
      <c r="H561" s="4">
        <v>848.0</v>
      </c>
      <c r="I561" s="4">
        <v>842.0</v>
      </c>
      <c r="J561" s="4">
        <v>1690.0</v>
      </c>
      <c r="K561" s="36" t="s">
        <v>2930</v>
      </c>
    </row>
    <row r="562">
      <c r="A562" s="4">
        <v>2011.0</v>
      </c>
      <c r="B562" s="4" t="s">
        <v>354</v>
      </c>
      <c r="C562" s="4" t="s">
        <v>13</v>
      </c>
      <c r="D562" s="4" t="s">
        <v>14</v>
      </c>
      <c r="E562" s="4">
        <v>16.0</v>
      </c>
      <c r="F562" s="36" t="s">
        <v>843</v>
      </c>
      <c r="G562" s="4" t="s">
        <v>129</v>
      </c>
      <c r="H562" s="4">
        <v>816.0</v>
      </c>
      <c r="I562" s="4">
        <v>870.0</v>
      </c>
      <c r="J562" s="4">
        <v>1686.0</v>
      </c>
      <c r="K562" s="36" t="s">
        <v>2677</v>
      </c>
    </row>
    <row r="563">
      <c r="A563" s="4">
        <v>2011.0</v>
      </c>
      <c r="B563" s="4" t="s">
        <v>354</v>
      </c>
      <c r="C563" s="4" t="s">
        <v>13</v>
      </c>
      <c r="D563" s="4" t="s">
        <v>14</v>
      </c>
      <c r="E563" s="4">
        <v>17.0</v>
      </c>
      <c r="F563" s="36" t="s">
        <v>2931</v>
      </c>
      <c r="G563" s="4" t="s">
        <v>2083</v>
      </c>
      <c r="H563" s="4">
        <v>852.0</v>
      </c>
      <c r="I563" s="4">
        <v>832.0</v>
      </c>
      <c r="J563" s="4">
        <v>1684.0</v>
      </c>
      <c r="K563" s="36" t="s">
        <v>2680</v>
      </c>
    </row>
    <row r="564">
      <c r="A564" s="4">
        <v>2011.0</v>
      </c>
      <c r="B564" s="4" t="s">
        <v>354</v>
      </c>
      <c r="C564" s="4" t="s">
        <v>13</v>
      </c>
      <c r="D564" s="4" t="s">
        <v>14</v>
      </c>
      <c r="E564" s="4">
        <v>18.0</v>
      </c>
      <c r="F564" s="36" t="s">
        <v>2932</v>
      </c>
      <c r="G564" s="4" t="s">
        <v>2312</v>
      </c>
      <c r="H564" s="4">
        <v>824.0</v>
      </c>
      <c r="I564" s="4">
        <v>860.0</v>
      </c>
      <c r="J564" s="4">
        <v>1684.0</v>
      </c>
      <c r="K564" s="36" t="s">
        <v>2930</v>
      </c>
    </row>
    <row r="565">
      <c r="A565" s="4">
        <v>2011.0</v>
      </c>
      <c r="B565" s="4" t="s">
        <v>354</v>
      </c>
      <c r="C565" s="4" t="s">
        <v>13</v>
      </c>
      <c r="D565" s="4" t="s">
        <v>14</v>
      </c>
      <c r="E565" s="4">
        <v>19.0</v>
      </c>
      <c r="F565" s="36" t="s">
        <v>2366</v>
      </c>
      <c r="G565" s="4" t="s">
        <v>2367</v>
      </c>
      <c r="H565" s="4">
        <v>868.0</v>
      </c>
      <c r="I565" s="4">
        <v>810.0</v>
      </c>
      <c r="J565" s="4">
        <v>1678.0</v>
      </c>
      <c r="K565" s="36" t="s">
        <v>2681</v>
      </c>
    </row>
    <row r="566">
      <c r="A566" s="4">
        <v>2011.0</v>
      </c>
      <c r="B566" s="4" t="s">
        <v>354</v>
      </c>
      <c r="C566" s="4" t="s">
        <v>13</v>
      </c>
      <c r="D566" s="4" t="s">
        <v>14</v>
      </c>
      <c r="E566" s="4">
        <v>20.0</v>
      </c>
      <c r="F566" s="36" t="s">
        <v>2933</v>
      </c>
      <c r="G566" s="4" t="s">
        <v>1754</v>
      </c>
      <c r="H566" s="4">
        <v>842.0</v>
      </c>
      <c r="I566" s="4">
        <v>832.0</v>
      </c>
      <c r="J566" s="4">
        <v>1674.0</v>
      </c>
      <c r="K566" s="36" t="s">
        <v>2684</v>
      </c>
    </row>
    <row r="567">
      <c r="A567" s="4">
        <v>2011.0</v>
      </c>
      <c r="B567" s="4" t="s">
        <v>354</v>
      </c>
      <c r="C567" s="4" t="s">
        <v>13</v>
      </c>
      <c r="D567" s="4" t="s">
        <v>14</v>
      </c>
      <c r="E567" s="4">
        <v>21.0</v>
      </c>
      <c r="F567" s="36" t="s">
        <v>2433</v>
      </c>
      <c r="G567" s="4" t="s">
        <v>1754</v>
      </c>
      <c r="H567" s="4">
        <v>820.0</v>
      </c>
      <c r="I567" s="4">
        <v>852.0</v>
      </c>
      <c r="J567" s="4">
        <v>1672.0</v>
      </c>
      <c r="K567" s="36" t="s">
        <v>2681</v>
      </c>
    </row>
    <row r="568">
      <c r="A568" s="4">
        <v>2011.0</v>
      </c>
      <c r="B568" s="4" t="s">
        <v>354</v>
      </c>
      <c r="C568" s="4" t="s">
        <v>13</v>
      </c>
      <c r="D568" s="4" t="s">
        <v>14</v>
      </c>
      <c r="E568" s="4">
        <v>22.0</v>
      </c>
      <c r="F568" s="36" t="s">
        <v>1788</v>
      </c>
      <c r="G568" s="4" t="s">
        <v>239</v>
      </c>
      <c r="H568" s="4">
        <v>824.0</v>
      </c>
      <c r="I568" s="4">
        <v>846.0</v>
      </c>
      <c r="J568" s="4">
        <v>1670.0</v>
      </c>
      <c r="K568" s="36" t="s">
        <v>2684</v>
      </c>
    </row>
    <row r="569">
      <c r="A569" s="4">
        <v>2011.0</v>
      </c>
      <c r="B569" s="4" t="s">
        <v>354</v>
      </c>
      <c r="C569" s="4" t="s">
        <v>13</v>
      </c>
      <c r="D569" s="4" t="s">
        <v>14</v>
      </c>
      <c r="E569" s="4">
        <v>23.0</v>
      </c>
      <c r="F569" s="36" t="s">
        <v>2934</v>
      </c>
      <c r="G569" s="4" t="s">
        <v>2107</v>
      </c>
      <c r="H569" s="4">
        <v>816.0</v>
      </c>
      <c r="I569" s="4">
        <v>842.0</v>
      </c>
      <c r="J569" s="4">
        <v>1658.0</v>
      </c>
      <c r="K569" s="36" t="s">
        <v>2593</v>
      </c>
    </row>
    <row r="570">
      <c r="A570" s="4">
        <v>2011.0</v>
      </c>
      <c r="B570" s="4" t="s">
        <v>354</v>
      </c>
      <c r="C570" s="4" t="s">
        <v>13</v>
      </c>
      <c r="D570" s="4" t="s">
        <v>14</v>
      </c>
      <c r="E570" s="4">
        <v>24.0</v>
      </c>
      <c r="F570" s="36" t="s">
        <v>2935</v>
      </c>
      <c r="G570" s="4" t="s">
        <v>1754</v>
      </c>
      <c r="H570" s="4">
        <v>824.0</v>
      </c>
      <c r="I570" s="4">
        <v>834.0</v>
      </c>
      <c r="J570" s="4">
        <v>1658.0</v>
      </c>
      <c r="K570" s="36" t="s">
        <v>2592</v>
      </c>
    </row>
    <row r="571">
      <c r="A571" s="4">
        <v>2011.0</v>
      </c>
      <c r="B571" s="4" t="s">
        <v>354</v>
      </c>
      <c r="C571" s="4" t="s">
        <v>13</v>
      </c>
      <c r="D571" s="4" t="s">
        <v>14</v>
      </c>
      <c r="E571" s="4">
        <v>25.0</v>
      </c>
      <c r="F571" s="36" t="s">
        <v>2936</v>
      </c>
      <c r="G571" s="4" t="s">
        <v>1754</v>
      </c>
      <c r="H571" s="4">
        <v>850.0</v>
      </c>
      <c r="I571" s="4">
        <v>804.0</v>
      </c>
      <c r="J571" s="4">
        <v>1654.0</v>
      </c>
      <c r="K571" s="36" t="s">
        <v>2684</v>
      </c>
    </row>
    <row r="572">
      <c r="A572" s="4">
        <v>2011.0</v>
      </c>
      <c r="B572" s="4" t="s">
        <v>354</v>
      </c>
      <c r="C572" s="4" t="s">
        <v>13</v>
      </c>
      <c r="D572" s="4" t="s">
        <v>14</v>
      </c>
      <c r="E572" s="4">
        <v>26.0</v>
      </c>
      <c r="F572" s="36" t="s">
        <v>357</v>
      </c>
      <c r="G572" s="4" t="s">
        <v>1945</v>
      </c>
      <c r="H572" s="4">
        <v>834.0</v>
      </c>
      <c r="I572" s="4">
        <v>818.0</v>
      </c>
      <c r="J572" s="4">
        <v>1652.0</v>
      </c>
      <c r="K572" s="36" t="s">
        <v>2684</v>
      </c>
    </row>
    <row r="573">
      <c r="A573" s="4">
        <v>2011.0</v>
      </c>
      <c r="B573" s="4" t="s">
        <v>354</v>
      </c>
      <c r="C573" s="4" t="s">
        <v>13</v>
      </c>
      <c r="D573" s="4" t="s">
        <v>14</v>
      </c>
      <c r="E573" s="4">
        <v>27.0</v>
      </c>
      <c r="F573" s="36" t="s">
        <v>2518</v>
      </c>
      <c r="G573" s="4" t="s">
        <v>2738</v>
      </c>
      <c r="H573" s="4">
        <v>778.0</v>
      </c>
      <c r="I573" s="4">
        <v>872.0</v>
      </c>
      <c r="J573" s="4">
        <v>1650.0</v>
      </c>
      <c r="K573" s="36" t="s">
        <v>2613</v>
      </c>
    </row>
    <row r="574">
      <c r="A574" s="4">
        <v>2011.0</v>
      </c>
      <c r="B574" s="4" t="s">
        <v>354</v>
      </c>
      <c r="C574" s="4" t="s">
        <v>13</v>
      </c>
      <c r="D574" s="4" t="s">
        <v>14</v>
      </c>
      <c r="E574" s="4">
        <v>28.0</v>
      </c>
      <c r="F574" s="36" t="s">
        <v>1880</v>
      </c>
      <c r="G574" s="4" t="s">
        <v>2506</v>
      </c>
      <c r="H574" s="4">
        <v>826.0</v>
      </c>
      <c r="I574" s="4">
        <v>824.0</v>
      </c>
      <c r="J574" s="4">
        <v>1650.0</v>
      </c>
      <c r="K574" s="36" t="s">
        <v>2592</v>
      </c>
    </row>
    <row r="575">
      <c r="A575" s="4">
        <v>2011.0</v>
      </c>
      <c r="B575" s="4" t="s">
        <v>354</v>
      </c>
      <c r="C575" s="4" t="s">
        <v>13</v>
      </c>
      <c r="D575" s="4" t="s">
        <v>14</v>
      </c>
      <c r="E575" s="4">
        <v>29.0</v>
      </c>
      <c r="F575" s="36" t="s">
        <v>2937</v>
      </c>
      <c r="G575" s="4" t="s">
        <v>2938</v>
      </c>
      <c r="H575" s="4">
        <v>790.0</v>
      </c>
      <c r="I575" s="4">
        <v>848.0</v>
      </c>
      <c r="J575" s="4">
        <v>1638.0</v>
      </c>
      <c r="K575" s="36" t="s">
        <v>2686</v>
      </c>
    </row>
    <row r="576">
      <c r="A576" s="4">
        <v>2011.0</v>
      </c>
      <c r="B576" s="4" t="s">
        <v>354</v>
      </c>
      <c r="C576" s="4" t="s">
        <v>13</v>
      </c>
      <c r="D576" s="4" t="s">
        <v>14</v>
      </c>
      <c r="E576" s="4">
        <v>30.0</v>
      </c>
      <c r="F576" s="36" t="s">
        <v>2939</v>
      </c>
      <c r="G576" s="4" t="s">
        <v>1945</v>
      </c>
      <c r="H576" s="4">
        <v>796.0</v>
      </c>
      <c r="I576" s="4">
        <v>838.0</v>
      </c>
      <c r="J576" s="4">
        <v>1634.0</v>
      </c>
      <c r="K576" s="36" t="s">
        <v>2592</v>
      </c>
    </row>
    <row r="577">
      <c r="A577" s="4">
        <v>2011.0</v>
      </c>
      <c r="B577" s="4" t="s">
        <v>354</v>
      </c>
      <c r="C577" s="4" t="s">
        <v>13</v>
      </c>
      <c r="D577" s="4" t="s">
        <v>14</v>
      </c>
      <c r="E577" s="4">
        <v>31.0</v>
      </c>
      <c r="F577" s="36" t="s">
        <v>1894</v>
      </c>
      <c r="G577" s="4" t="s">
        <v>1945</v>
      </c>
      <c r="H577" s="4">
        <v>818.0</v>
      </c>
      <c r="I577" s="4">
        <v>814.0</v>
      </c>
      <c r="J577" s="4">
        <v>1632.0</v>
      </c>
      <c r="K577" s="36" t="s">
        <v>2681</v>
      </c>
    </row>
    <row r="578">
      <c r="A578" s="4">
        <v>2011.0</v>
      </c>
      <c r="B578" s="4" t="s">
        <v>354</v>
      </c>
      <c r="C578" s="4" t="s">
        <v>13</v>
      </c>
      <c r="D578" s="4" t="s">
        <v>14</v>
      </c>
      <c r="E578" s="4">
        <v>32.0</v>
      </c>
      <c r="F578" s="36" t="s">
        <v>383</v>
      </c>
      <c r="G578" s="4" t="s">
        <v>66</v>
      </c>
      <c r="H578" s="4">
        <v>804.0</v>
      </c>
      <c r="I578" s="4">
        <v>828.0</v>
      </c>
      <c r="J578" s="4">
        <v>1632.0</v>
      </c>
      <c r="K578" s="36" t="s">
        <v>2777</v>
      </c>
    </row>
    <row r="579">
      <c r="A579" s="4">
        <v>2011.0</v>
      </c>
      <c r="B579" s="4" t="s">
        <v>354</v>
      </c>
      <c r="C579" s="4" t="s">
        <v>13</v>
      </c>
      <c r="D579" s="4" t="s">
        <v>14</v>
      </c>
      <c r="E579" s="4">
        <v>33.0</v>
      </c>
      <c r="F579" s="36" t="s">
        <v>2690</v>
      </c>
      <c r="G579" s="4" t="s">
        <v>2055</v>
      </c>
      <c r="H579" s="4">
        <v>784.0</v>
      </c>
      <c r="I579" s="4">
        <v>836.0</v>
      </c>
      <c r="J579" s="4">
        <v>1620.0</v>
      </c>
      <c r="K579" s="36" t="s">
        <v>2619</v>
      </c>
    </row>
    <row r="580">
      <c r="A580" s="4">
        <v>2011.0</v>
      </c>
      <c r="B580" s="4" t="s">
        <v>354</v>
      </c>
      <c r="C580" s="4" t="s">
        <v>13</v>
      </c>
      <c r="D580" s="4" t="s">
        <v>14</v>
      </c>
      <c r="E580" s="4">
        <v>34.0</v>
      </c>
      <c r="F580" s="36" t="s">
        <v>2940</v>
      </c>
      <c r="G580" s="4" t="s">
        <v>1945</v>
      </c>
      <c r="H580" s="4">
        <v>788.0</v>
      </c>
      <c r="I580" s="4">
        <v>832.0</v>
      </c>
      <c r="J580" s="4">
        <v>1620.0</v>
      </c>
      <c r="K580" s="36" t="s">
        <v>2689</v>
      </c>
    </row>
    <row r="581">
      <c r="A581" s="4">
        <v>2011.0</v>
      </c>
      <c r="B581" s="4" t="s">
        <v>354</v>
      </c>
      <c r="C581" s="4" t="s">
        <v>13</v>
      </c>
      <c r="D581" s="4" t="s">
        <v>14</v>
      </c>
      <c r="E581" s="4">
        <v>35.0</v>
      </c>
      <c r="F581" s="36" t="s">
        <v>2941</v>
      </c>
      <c r="G581" s="4" t="s">
        <v>1754</v>
      </c>
      <c r="H581" s="4">
        <v>788.0</v>
      </c>
      <c r="I581" s="4">
        <v>824.0</v>
      </c>
      <c r="J581" s="4">
        <v>1612.0</v>
      </c>
      <c r="K581" s="36" t="s">
        <v>2778</v>
      </c>
    </row>
    <row r="582">
      <c r="A582" s="4">
        <v>2011.0</v>
      </c>
      <c r="B582" s="4" t="s">
        <v>354</v>
      </c>
      <c r="C582" s="4" t="s">
        <v>13</v>
      </c>
      <c r="D582" s="4" t="s">
        <v>14</v>
      </c>
      <c r="E582" s="4">
        <v>36.0</v>
      </c>
      <c r="F582" s="36" t="s">
        <v>2525</v>
      </c>
      <c r="G582" s="4" t="s">
        <v>2467</v>
      </c>
      <c r="H582" s="4">
        <v>800.0</v>
      </c>
      <c r="I582" s="4">
        <v>810.0</v>
      </c>
      <c r="J582" s="4">
        <v>1610.0</v>
      </c>
      <c r="K582" s="36" t="s">
        <v>2692</v>
      </c>
    </row>
    <row r="583">
      <c r="A583" s="4">
        <v>2011.0</v>
      </c>
      <c r="B583" s="4" t="s">
        <v>354</v>
      </c>
      <c r="C583" s="4" t="s">
        <v>13</v>
      </c>
      <c r="D583" s="4" t="s">
        <v>14</v>
      </c>
      <c r="E583" s="4">
        <v>37.0</v>
      </c>
      <c r="F583" s="36" t="s">
        <v>1009</v>
      </c>
      <c r="G583" s="4" t="s">
        <v>2738</v>
      </c>
      <c r="H583" s="4">
        <v>816.0</v>
      </c>
      <c r="I583" s="4">
        <v>790.0</v>
      </c>
      <c r="J583" s="4">
        <v>1606.0</v>
      </c>
      <c r="K583" s="36" t="s">
        <v>2686</v>
      </c>
    </row>
    <row r="584">
      <c r="A584" s="4">
        <v>2011.0</v>
      </c>
      <c r="B584" s="4" t="s">
        <v>354</v>
      </c>
      <c r="C584" s="4" t="s">
        <v>13</v>
      </c>
      <c r="D584" s="4" t="s">
        <v>14</v>
      </c>
      <c r="E584" s="4">
        <v>38.0</v>
      </c>
      <c r="F584" s="36" t="s">
        <v>491</v>
      </c>
      <c r="G584" s="4" t="s">
        <v>1754</v>
      </c>
      <c r="H584" s="4">
        <v>794.0</v>
      </c>
      <c r="I584" s="4">
        <v>804.0</v>
      </c>
      <c r="J584" s="4">
        <v>1598.0</v>
      </c>
      <c r="K584" s="36" t="s">
        <v>2778</v>
      </c>
    </row>
    <row r="585">
      <c r="A585" s="4">
        <v>2011.0</v>
      </c>
      <c r="B585" s="4" t="s">
        <v>354</v>
      </c>
      <c r="C585" s="4" t="s">
        <v>13</v>
      </c>
      <c r="D585" s="4" t="s">
        <v>14</v>
      </c>
      <c r="E585" s="4">
        <v>39.0</v>
      </c>
      <c r="F585" s="36" t="s">
        <v>2693</v>
      </c>
      <c r="G585" s="4" t="s">
        <v>2738</v>
      </c>
      <c r="H585" s="4">
        <v>776.0</v>
      </c>
      <c r="I585" s="4">
        <v>816.0</v>
      </c>
      <c r="J585" s="4">
        <v>1592.0</v>
      </c>
      <c r="K585" s="36" t="s">
        <v>2778</v>
      </c>
    </row>
    <row r="586">
      <c r="A586" s="4">
        <v>2011.0</v>
      </c>
      <c r="B586" s="4" t="s">
        <v>354</v>
      </c>
      <c r="C586" s="4" t="s">
        <v>13</v>
      </c>
      <c r="D586" s="4" t="s">
        <v>14</v>
      </c>
      <c r="E586" s="4">
        <v>40.0</v>
      </c>
      <c r="F586" s="36" t="s">
        <v>2942</v>
      </c>
      <c r="G586" s="4" t="s">
        <v>1994</v>
      </c>
      <c r="H586" s="4">
        <v>792.0</v>
      </c>
      <c r="I586" s="4">
        <v>800.0</v>
      </c>
      <c r="J586" s="4">
        <v>1592.0</v>
      </c>
      <c r="K586" s="36" t="s">
        <v>2689</v>
      </c>
    </row>
    <row r="587">
      <c r="A587" s="4">
        <v>2011.0</v>
      </c>
      <c r="B587" s="4" t="s">
        <v>354</v>
      </c>
      <c r="C587" s="4" t="s">
        <v>13</v>
      </c>
      <c r="D587" s="4" t="s">
        <v>14</v>
      </c>
      <c r="E587" s="4">
        <v>41.0</v>
      </c>
      <c r="F587" s="36" t="s">
        <v>2649</v>
      </c>
      <c r="G587" s="4" t="s">
        <v>2835</v>
      </c>
      <c r="H587" s="4">
        <v>810.0</v>
      </c>
      <c r="I587" s="4">
        <v>778.0</v>
      </c>
      <c r="J587" s="4">
        <v>1588.0</v>
      </c>
      <c r="K587" s="36" t="s">
        <v>2689</v>
      </c>
    </row>
    <row r="588">
      <c r="A588" s="4">
        <v>2011.0</v>
      </c>
      <c r="B588" s="4" t="s">
        <v>354</v>
      </c>
      <c r="C588" s="4" t="s">
        <v>13</v>
      </c>
      <c r="D588" s="4" t="s">
        <v>14</v>
      </c>
      <c r="E588" s="4">
        <v>42.0</v>
      </c>
      <c r="F588" s="36" t="s">
        <v>2943</v>
      </c>
      <c r="G588" s="4" t="s">
        <v>2467</v>
      </c>
      <c r="H588" s="4">
        <v>812.0</v>
      </c>
      <c r="I588" s="4">
        <v>760.0</v>
      </c>
      <c r="J588" s="4">
        <v>1572.0</v>
      </c>
      <c r="K588" s="36" t="s">
        <v>2692</v>
      </c>
    </row>
    <row r="589">
      <c r="A589" s="4">
        <v>2011.0</v>
      </c>
      <c r="B589" s="4" t="s">
        <v>354</v>
      </c>
      <c r="C589" s="4" t="s">
        <v>13</v>
      </c>
      <c r="D589" s="4" t="s">
        <v>14</v>
      </c>
      <c r="E589" s="4">
        <v>43.0</v>
      </c>
      <c r="F589" s="36" t="s">
        <v>2782</v>
      </c>
      <c r="G589" s="4" t="s">
        <v>129</v>
      </c>
      <c r="H589" s="4">
        <v>768.0</v>
      </c>
      <c r="I589" s="4">
        <v>802.0</v>
      </c>
      <c r="J589" s="4">
        <v>1570.0</v>
      </c>
      <c r="K589" s="36" t="s">
        <v>2778</v>
      </c>
    </row>
    <row r="590">
      <c r="A590" s="4">
        <v>2011.0</v>
      </c>
      <c r="B590" s="4" t="s">
        <v>354</v>
      </c>
      <c r="C590" s="4" t="s">
        <v>13</v>
      </c>
      <c r="D590" s="4" t="s">
        <v>14</v>
      </c>
      <c r="E590" s="4">
        <v>44.0</v>
      </c>
      <c r="F590" s="36" t="s">
        <v>373</v>
      </c>
      <c r="G590" s="4" t="s">
        <v>1953</v>
      </c>
      <c r="H590" s="4">
        <v>754.0</v>
      </c>
      <c r="I590" s="4">
        <v>816.0</v>
      </c>
      <c r="J590" s="4">
        <v>1570.0</v>
      </c>
      <c r="K590" s="36" t="s">
        <v>2692</v>
      </c>
    </row>
    <row r="591">
      <c r="A591" s="4">
        <v>2011.0</v>
      </c>
      <c r="B591" s="4" t="s">
        <v>354</v>
      </c>
      <c r="C591" s="4" t="s">
        <v>13</v>
      </c>
      <c r="D591" s="4" t="s">
        <v>14</v>
      </c>
      <c r="E591" s="4">
        <v>45.0</v>
      </c>
      <c r="F591" s="36" t="s">
        <v>2944</v>
      </c>
      <c r="G591" s="4" t="s">
        <v>2945</v>
      </c>
      <c r="H591" s="4">
        <v>776.0</v>
      </c>
      <c r="I591" s="4">
        <v>794.0</v>
      </c>
      <c r="J591" s="4">
        <v>1570.0</v>
      </c>
      <c r="K591" s="36" t="s">
        <v>2598</v>
      </c>
    </row>
    <row r="592">
      <c r="A592" s="4">
        <v>2011.0</v>
      </c>
      <c r="B592" s="4" t="s">
        <v>354</v>
      </c>
      <c r="C592" s="4" t="s">
        <v>13</v>
      </c>
      <c r="D592" s="4" t="s">
        <v>14</v>
      </c>
      <c r="E592" s="4">
        <v>46.0</v>
      </c>
      <c r="F592" s="36" t="s">
        <v>2781</v>
      </c>
      <c r="G592" s="4" t="s">
        <v>239</v>
      </c>
      <c r="H592" s="4">
        <v>788.0</v>
      </c>
      <c r="I592" s="4">
        <v>772.0</v>
      </c>
      <c r="J592" s="4">
        <v>1560.0</v>
      </c>
      <c r="K592" s="36" t="s">
        <v>2596</v>
      </c>
    </row>
    <row r="593">
      <c r="A593" s="4">
        <v>2011.0</v>
      </c>
      <c r="B593" s="4" t="s">
        <v>354</v>
      </c>
      <c r="C593" s="4" t="s">
        <v>13</v>
      </c>
      <c r="D593" s="4" t="s">
        <v>14</v>
      </c>
      <c r="E593" s="4">
        <v>47.0</v>
      </c>
      <c r="F593" s="36" t="s">
        <v>692</v>
      </c>
      <c r="G593" s="4" t="s">
        <v>667</v>
      </c>
      <c r="H593" s="4">
        <v>754.0</v>
      </c>
      <c r="I593" s="4">
        <v>796.0</v>
      </c>
      <c r="J593" s="4">
        <v>1550.0</v>
      </c>
      <c r="K593" s="36" t="s">
        <v>2692</v>
      </c>
    </row>
    <row r="594">
      <c r="A594" s="4">
        <v>2011.0</v>
      </c>
      <c r="B594" s="4" t="s">
        <v>354</v>
      </c>
      <c r="C594" s="4" t="s">
        <v>13</v>
      </c>
      <c r="D594" s="4" t="s">
        <v>14</v>
      </c>
      <c r="E594" s="4">
        <v>48.0</v>
      </c>
      <c r="F594" s="36" t="s">
        <v>1533</v>
      </c>
      <c r="G594" s="4" t="s">
        <v>1888</v>
      </c>
      <c r="H594" s="4">
        <v>784.0</v>
      </c>
      <c r="I594" s="4">
        <v>766.0</v>
      </c>
      <c r="J594" s="4">
        <v>1550.0</v>
      </c>
      <c r="K594" s="36" t="s">
        <v>2595</v>
      </c>
    </row>
    <row r="595">
      <c r="A595" s="4">
        <v>2011.0</v>
      </c>
      <c r="B595" s="4" t="s">
        <v>354</v>
      </c>
      <c r="C595" s="4" t="s">
        <v>13</v>
      </c>
      <c r="D595" s="4" t="s">
        <v>14</v>
      </c>
      <c r="E595" s="4">
        <v>49.0</v>
      </c>
      <c r="F595" s="36" t="s">
        <v>2695</v>
      </c>
      <c r="G595" s="4" t="s">
        <v>2738</v>
      </c>
      <c r="H595" s="4">
        <v>770.0</v>
      </c>
      <c r="I595" s="4">
        <v>778.0</v>
      </c>
      <c r="J595" s="4">
        <v>1548.0</v>
      </c>
      <c r="K595" s="36" t="s">
        <v>2596</v>
      </c>
    </row>
    <row r="596">
      <c r="A596" s="4">
        <v>2011.0</v>
      </c>
      <c r="B596" s="4" t="s">
        <v>354</v>
      </c>
      <c r="C596" s="4" t="s">
        <v>13</v>
      </c>
      <c r="D596" s="4" t="s">
        <v>14</v>
      </c>
      <c r="E596" s="4">
        <v>50.0</v>
      </c>
      <c r="F596" s="36" t="s">
        <v>629</v>
      </c>
      <c r="G596" s="4" t="s">
        <v>1994</v>
      </c>
      <c r="H596" s="4">
        <v>784.0</v>
      </c>
      <c r="I596" s="4">
        <v>756.0</v>
      </c>
      <c r="J596" s="4">
        <v>1540.0</v>
      </c>
      <c r="K596" s="36" t="s">
        <v>2598</v>
      </c>
    </row>
    <row r="597">
      <c r="A597" s="4">
        <v>2011.0</v>
      </c>
      <c r="B597" s="4" t="s">
        <v>354</v>
      </c>
      <c r="C597" s="4" t="s">
        <v>13</v>
      </c>
      <c r="D597" s="4" t="s">
        <v>14</v>
      </c>
      <c r="E597" s="4">
        <v>51.0</v>
      </c>
      <c r="F597" s="36" t="s">
        <v>2946</v>
      </c>
      <c r="G597" s="4" t="s">
        <v>2541</v>
      </c>
      <c r="H597" s="4">
        <v>788.0</v>
      </c>
      <c r="I597" s="4">
        <v>748.0</v>
      </c>
      <c r="J597" s="4">
        <v>1536.0</v>
      </c>
      <c r="K597" s="36" t="s">
        <v>2601</v>
      </c>
    </row>
    <row r="598">
      <c r="A598" s="4">
        <v>2011.0</v>
      </c>
      <c r="B598" s="4" t="s">
        <v>354</v>
      </c>
      <c r="C598" s="4" t="s">
        <v>13</v>
      </c>
      <c r="D598" s="4" t="s">
        <v>14</v>
      </c>
      <c r="E598" s="4">
        <v>52.0</v>
      </c>
      <c r="F598" s="36" t="s">
        <v>617</v>
      </c>
      <c r="G598" s="4" t="s">
        <v>447</v>
      </c>
      <c r="H598" s="4">
        <v>756.0</v>
      </c>
      <c r="I598" s="4">
        <v>778.0</v>
      </c>
      <c r="J598" s="4">
        <v>1534.0</v>
      </c>
      <c r="K598" s="36" t="s">
        <v>2555</v>
      </c>
    </row>
    <row r="599">
      <c r="A599" s="4">
        <v>2011.0</v>
      </c>
      <c r="B599" s="4" t="s">
        <v>354</v>
      </c>
      <c r="C599" s="4" t="s">
        <v>13</v>
      </c>
      <c r="D599" s="4" t="s">
        <v>14</v>
      </c>
      <c r="E599" s="4">
        <v>53.0</v>
      </c>
      <c r="F599" s="36" t="s">
        <v>483</v>
      </c>
      <c r="G599" s="4" t="s">
        <v>2274</v>
      </c>
      <c r="H599" s="4">
        <v>760.0</v>
      </c>
      <c r="I599" s="4">
        <v>756.0</v>
      </c>
      <c r="J599" s="4">
        <v>1516.0</v>
      </c>
      <c r="K599" s="36" t="s">
        <v>2527</v>
      </c>
    </row>
    <row r="600">
      <c r="A600" s="4">
        <v>2011.0</v>
      </c>
      <c r="B600" s="4" t="s">
        <v>354</v>
      </c>
      <c r="C600" s="4" t="s">
        <v>13</v>
      </c>
      <c r="D600" s="4" t="s">
        <v>14</v>
      </c>
      <c r="E600" s="4">
        <v>54.0</v>
      </c>
      <c r="F600" s="36" t="s">
        <v>969</v>
      </c>
      <c r="G600" s="4" t="s">
        <v>2833</v>
      </c>
      <c r="H600" s="4">
        <v>734.0</v>
      </c>
      <c r="I600" s="4">
        <v>780.0</v>
      </c>
      <c r="J600" s="4">
        <v>1514.0</v>
      </c>
      <c r="K600" s="36" t="s">
        <v>2598</v>
      </c>
    </row>
    <row r="601">
      <c r="A601" s="4">
        <v>2011.0</v>
      </c>
      <c r="B601" s="4" t="s">
        <v>354</v>
      </c>
      <c r="C601" s="4" t="s">
        <v>13</v>
      </c>
      <c r="D601" s="4" t="s">
        <v>14</v>
      </c>
      <c r="E601" s="4">
        <v>55.0</v>
      </c>
      <c r="F601" s="36" t="s">
        <v>966</v>
      </c>
      <c r="G601" s="4" t="s">
        <v>2182</v>
      </c>
      <c r="H601" s="4">
        <v>744.0</v>
      </c>
      <c r="I601" s="4">
        <v>770.0</v>
      </c>
      <c r="J601" s="4">
        <v>1514.0</v>
      </c>
      <c r="K601" s="36" t="s">
        <v>2602</v>
      </c>
    </row>
    <row r="602">
      <c r="A602" s="4">
        <v>2011.0</v>
      </c>
      <c r="B602" s="4" t="s">
        <v>354</v>
      </c>
      <c r="C602" s="4" t="s">
        <v>13</v>
      </c>
      <c r="D602" s="4" t="s">
        <v>14</v>
      </c>
      <c r="E602" s="4">
        <v>56.0</v>
      </c>
      <c r="F602" s="36" t="s">
        <v>2311</v>
      </c>
      <c r="G602" s="4" t="s">
        <v>2312</v>
      </c>
      <c r="H602" s="4">
        <v>720.0</v>
      </c>
      <c r="I602" s="4">
        <v>792.0</v>
      </c>
      <c r="J602" s="4">
        <v>1512.0</v>
      </c>
      <c r="K602" s="36" t="s">
        <v>2620</v>
      </c>
    </row>
    <row r="603">
      <c r="A603" s="4">
        <v>2011.0</v>
      </c>
      <c r="B603" s="4" t="s">
        <v>354</v>
      </c>
      <c r="C603" s="4" t="s">
        <v>13</v>
      </c>
      <c r="D603" s="4" t="s">
        <v>14</v>
      </c>
      <c r="E603" s="4">
        <v>57.0</v>
      </c>
      <c r="F603" s="36" t="s">
        <v>1653</v>
      </c>
      <c r="G603" s="4" t="s">
        <v>2734</v>
      </c>
      <c r="H603" s="4">
        <v>728.0</v>
      </c>
      <c r="I603" s="4">
        <v>764.0</v>
      </c>
      <c r="J603" s="4">
        <v>1492.0</v>
      </c>
      <c r="K603" s="36" t="s">
        <v>2620</v>
      </c>
    </row>
    <row r="604">
      <c r="A604" s="4">
        <v>2011.0</v>
      </c>
      <c r="B604" s="4" t="s">
        <v>354</v>
      </c>
      <c r="C604" s="4" t="s">
        <v>13</v>
      </c>
      <c r="D604" s="4" t="s">
        <v>14</v>
      </c>
      <c r="E604" s="4">
        <v>58.0</v>
      </c>
      <c r="F604" s="36" t="s">
        <v>2260</v>
      </c>
      <c r="G604" s="4" t="s">
        <v>2589</v>
      </c>
      <c r="H604" s="4">
        <v>730.0</v>
      </c>
      <c r="I604" s="4">
        <v>730.0</v>
      </c>
      <c r="J604" s="4">
        <v>1460.0</v>
      </c>
      <c r="K604" s="36" t="s">
        <v>2600</v>
      </c>
    </row>
    <row r="605">
      <c r="A605" s="4">
        <v>2011.0</v>
      </c>
      <c r="B605" s="4" t="s">
        <v>354</v>
      </c>
      <c r="C605" s="4" t="s">
        <v>13</v>
      </c>
      <c r="D605" s="4" t="s">
        <v>14</v>
      </c>
      <c r="E605" s="4">
        <v>59.0</v>
      </c>
      <c r="F605" s="36" t="s">
        <v>1554</v>
      </c>
      <c r="G605" s="4" t="s">
        <v>2945</v>
      </c>
      <c r="H605" s="4">
        <v>726.0</v>
      </c>
      <c r="I605" s="4">
        <v>720.0</v>
      </c>
      <c r="J605" s="4">
        <v>1446.0</v>
      </c>
      <c r="K605" s="36" t="s">
        <v>2555</v>
      </c>
    </row>
    <row r="606">
      <c r="A606" s="4">
        <v>2011.0</v>
      </c>
      <c r="B606" s="4" t="s">
        <v>354</v>
      </c>
      <c r="C606" s="4" t="s">
        <v>13</v>
      </c>
      <c r="D606" s="4" t="s">
        <v>14</v>
      </c>
      <c r="E606" s="4">
        <v>60.0</v>
      </c>
      <c r="F606" s="36" t="s">
        <v>2947</v>
      </c>
      <c r="G606" s="4" t="s">
        <v>2938</v>
      </c>
      <c r="H606" s="4">
        <v>730.0</v>
      </c>
      <c r="I606" s="4">
        <v>712.0</v>
      </c>
      <c r="J606" s="4">
        <v>1442.0</v>
      </c>
      <c r="K606" s="36" t="s">
        <v>2555</v>
      </c>
    </row>
    <row r="607">
      <c r="A607" s="4">
        <v>2011.0</v>
      </c>
      <c r="B607" s="4" t="s">
        <v>354</v>
      </c>
      <c r="C607" s="4" t="s">
        <v>13</v>
      </c>
      <c r="D607" s="4" t="s">
        <v>14</v>
      </c>
      <c r="E607" s="4">
        <v>61.0</v>
      </c>
      <c r="F607" s="36" t="s">
        <v>321</v>
      </c>
      <c r="G607" s="4" t="s">
        <v>2179</v>
      </c>
      <c r="H607" s="4">
        <v>696.0</v>
      </c>
      <c r="I607" s="4">
        <v>728.0</v>
      </c>
      <c r="J607" s="4">
        <v>1424.0</v>
      </c>
      <c r="K607" s="36" t="s">
        <v>2558</v>
      </c>
    </row>
    <row r="608">
      <c r="A608" s="4">
        <v>2011.0</v>
      </c>
      <c r="B608" s="4" t="s">
        <v>354</v>
      </c>
      <c r="C608" s="4" t="s">
        <v>13</v>
      </c>
      <c r="D608" s="4" t="s">
        <v>14</v>
      </c>
      <c r="E608" s="4">
        <v>62.0</v>
      </c>
      <c r="F608" s="36" t="s">
        <v>2948</v>
      </c>
      <c r="G608" s="4" t="s">
        <v>2945</v>
      </c>
      <c r="H608" s="4">
        <v>706.0</v>
      </c>
      <c r="I608" s="4">
        <v>706.0</v>
      </c>
      <c r="J608" s="4">
        <v>1412.0</v>
      </c>
      <c r="K608" s="36" t="s">
        <v>2558</v>
      </c>
    </row>
    <row r="609">
      <c r="A609" s="4">
        <v>2011.0</v>
      </c>
      <c r="B609" s="4" t="s">
        <v>354</v>
      </c>
      <c r="C609" s="4" t="s">
        <v>13</v>
      </c>
      <c r="D609" s="4" t="s">
        <v>14</v>
      </c>
      <c r="E609" s="4">
        <v>63.0</v>
      </c>
      <c r="F609" s="36" t="s">
        <v>388</v>
      </c>
      <c r="G609" s="4" t="s">
        <v>1994</v>
      </c>
      <c r="H609" s="4">
        <v>726.0</v>
      </c>
      <c r="I609" s="4">
        <v>652.0</v>
      </c>
      <c r="J609" s="4">
        <v>1378.0</v>
      </c>
      <c r="K609" s="36" t="s">
        <v>2598</v>
      </c>
    </row>
    <row r="610">
      <c r="A610" s="4">
        <v>2011.0</v>
      </c>
      <c r="B610" s="4" t="s">
        <v>354</v>
      </c>
      <c r="C610" s="4" t="s">
        <v>13</v>
      </c>
      <c r="D610" s="4" t="s">
        <v>14</v>
      </c>
      <c r="E610" s="4">
        <v>64.0</v>
      </c>
      <c r="F610" s="36" t="s">
        <v>2440</v>
      </c>
      <c r="G610" s="4" t="s">
        <v>2312</v>
      </c>
      <c r="H610" s="4">
        <v>644.0</v>
      </c>
      <c r="I610" s="4">
        <v>720.0</v>
      </c>
      <c r="J610" s="4">
        <v>1364.0</v>
      </c>
      <c r="K610" s="36" t="s">
        <v>2528</v>
      </c>
    </row>
    <row r="611">
      <c r="A611" s="4">
        <v>2011.0</v>
      </c>
      <c r="B611" s="4" t="s">
        <v>354</v>
      </c>
      <c r="C611" s="4" t="s">
        <v>13</v>
      </c>
      <c r="D611" s="4" t="s">
        <v>14</v>
      </c>
      <c r="E611" s="4">
        <v>65.0</v>
      </c>
      <c r="F611" s="36" t="s">
        <v>2676</v>
      </c>
      <c r="G611" s="4" t="s">
        <v>95</v>
      </c>
      <c r="H611" s="4">
        <v>0.0</v>
      </c>
      <c r="I611" s="4">
        <v>890.0</v>
      </c>
      <c r="J611" s="4">
        <v>890.0</v>
      </c>
      <c r="K611" s="36" t="s">
        <v>2619</v>
      </c>
    </row>
    <row r="612">
      <c r="A612" s="4">
        <v>2011.0</v>
      </c>
      <c r="B612" s="4" t="s">
        <v>354</v>
      </c>
      <c r="C612" s="4" t="s">
        <v>13</v>
      </c>
      <c r="D612" s="4" t="s">
        <v>14</v>
      </c>
      <c r="E612" s="4">
        <v>66.0</v>
      </c>
      <c r="F612" s="36" t="s">
        <v>2685</v>
      </c>
      <c r="G612" s="4" t="s">
        <v>2734</v>
      </c>
      <c r="H612" s="4">
        <v>814.0</v>
      </c>
      <c r="I612" s="4">
        <v>0.0</v>
      </c>
      <c r="J612" s="4">
        <v>814.0</v>
      </c>
      <c r="K612" s="36" t="s">
        <v>2554</v>
      </c>
    </row>
    <row r="613">
      <c r="A613" s="4">
        <v>2011.0</v>
      </c>
      <c r="B613" s="4" t="s">
        <v>354</v>
      </c>
      <c r="C613" s="4" t="s">
        <v>13</v>
      </c>
      <c r="D613" s="4" t="s">
        <v>14</v>
      </c>
      <c r="E613" s="4">
        <v>67.0</v>
      </c>
      <c r="F613" s="36" t="s">
        <v>2949</v>
      </c>
      <c r="G613" s="4" t="s">
        <v>2312</v>
      </c>
      <c r="H613" s="4">
        <v>670.0</v>
      </c>
      <c r="I613" s="4">
        <v>0.0</v>
      </c>
      <c r="J613" s="4">
        <v>670.0</v>
      </c>
      <c r="K613" s="36" t="s">
        <v>2533</v>
      </c>
    </row>
    <row r="614">
      <c r="A614" s="4">
        <v>2011.0</v>
      </c>
      <c r="B614" s="4" t="s">
        <v>354</v>
      </c>
      <c r="C614" s="4" t="s">
        <v>13</v>
      </c>
      <c r="D614" s="4" t="s">
        <v>14</v>
      </c>
      <c r="E614" s="4">
        <v>68.0</v>
      </c>
      <c r="F614" s="36" t="s">
        <v>2698</v>
      </c>
      <c r="G614" s="4" t="s">
        <v>2738</v>
      </c>
      <c r="H614" s="4">
        <v>0.0</v>
      </c>
      <c r="I614" s="4">
        <v>602.0</v>
      </c>
      <c r="J614" s="4">
        <v>602.0</v>
      </c>
      <c r="K614" s="36" t="s">
        <v>2538</v>
      </c>
    </row>
    <row r="615">
      <c r="A615" s="4">
        <v>2011.0</v>
      </c>
      <c r="B615" s="4" t="s">
        <v>354</v>
      </c>
      <c r="C615" s="4" t="s">
        <v>57</v>
      </c>
      <c r="D615" s="4" t="s">
        <v>14</v>
      </c>
      <c r="E615" s="4">
        <v>1.0</v>
      </c>
      <c r="F615" s="36" t="s">
        <v>393</v>
      </c>
      <c r="G615" s="4" t="s">
        <v>125</v>
      </c>
      <c r="H615" s="4">
        <v>860.0</v>
      </c>
      <c r="I615" s="4">
        <v>908.0</v>
      </c>
      <c r="J615" s="4">
        <v>1768.0</v>
      </c>
      <c r="K615" s="36" t="s">
        <v>2672</v>
      </c>
    </row>
    <row r="616">
      <c r="A616" s="4">
        <v>2011.0</v>
      </c>
      <c r="B616" s="4" t="s">
        <v>354</v>
      </c>
      <c r="C616" s="4" t="s">
        <v>57</v>
      </c>
      <c r="D616" s="4" t="s">
        <v>14</v>
      </c>
      <c r="E616" s="4">
        <v>2.0</v>
      </c>
      <c r="F616" s="36" t="s">
        <v>2265</v>
      </c>
      <c r="G616" s="4" t="s">
        <v>1008</v>
      </c>
      <c r="H616" s="4">
        <v>864.0</v>
      </c>
      <c r="I616" s="4">
        <v>840.0</v>
      </c>
      <c r="J616" s="4">
        <v>1704.0</v>
      </c>
      <c r="K616" s="36" t="s">
        <v>2680</v>
      </c>
    </row>
    <row r="617">
      <c r="A617" s="4">
        <v>2011.0</v>
      </c>
      <c r="B617" s="4" t="s">
        <v>354</v>
      </c>
      <c r="C617" s="4" t="s">
        <v>57</v>
      </c>
      <c r="D617" s="4" t="s">
        <v>14</v>
      </c>
      <c r="E617" s="4">
        <v>3.0</v>
      </c>
      <c r="F617" s="36" t="s">
        <v>1072</v>
      </c>
      <c r="G617" s="4" t="s">
        <v>1975</v>
      </c>
      <c r="H617" s="4">
        <v>792.0</v>
      </c>
      <c r="I617" s="4">
        <v>818.0</v>
      </c>
      <c r="J617" s="4">
        <v>1610.0</v>
      </c>
      <c r="K617" s="36" t="s">
        <v>2684</v>
      </c>
    </row>
    <row r="618">
      <c r="A618" s="4">
        <v>2011.0</v>
      </c>
      <c r="B618" s="4" t="s">
        <v>354</v>
      </c>
      <c r="C618" s="4" t="s">
        <v>57</v>
      </c>
      <c r="D618" s="4" t="s">
        <v>14</v>
      </c>
      <c r="E618" s="4">
        <v>4.0</v>
      </c>
      <c r="F618" s="36" t="s">
        <v>498</v>
      </c>
      <c r="G618" s="4" t="s">
        <v>1888</v>
      </c>
      <c r="H618" s="4">
        <v>810.0</v>
      </c>
      <c r="I618" s="4">
        <v>784.0</v>
      </c>
      <c r="J618" s="4">
        <v>1594.0</v>
      </c>
      <c r="K618" s="36" t="s">
        <v>2593</v>
      </c>
    </row>
    <row r="619">
      <c r="A619" s="4">
        <v>2011.0</v>
      </c>
      <c r="B619" s="4" t="s">
        <v>354</v>
      </c>
      <c r="C619" s="4" t="s">
        <v>57</v>
      </c>
      <c r="D619" s="4" t="s">
        <v>14</v>
      </c>
      <c r="E619" s="4">
        <v>5.0</v>
      </c>
      <c r="F619" s="36" t="s">
        <v>206</v>
      </c>
      <c r="G619" s="4" t="s">
        <v>2854</v>
      </c>
      <c r="H619" s="4">
        <v>786.0</v>
      </c>
      <c r="I619" s="4">
        <v>778.0</v>
      </c>
      <c r="J619" s="4">
        <v>1564.0</v>
      </c>
      <c r="K619" s="36" t="s">
        <v>2692</v>
      </c>
    </row>
    <row r="620">
      <c r="A620" s="4">
        <v>2011.0</v>
      </c>
      <c r="B620" s="4" t="s">
        <v>354</v>
      </c>
      <c r="C620" s="4" t="s">
        <v>57</v>
      </c>
      <c r="D620" s="4" t="s">
        <v>14</v>
      </c>
      <c r="E620" s="4">
        <v>6.0</v>
      </c>
      <c r="F620" s="36" t="s">
        <v>204</v>
      </c>
      <c r="G620" s="4" t="s">
        <v>73</v>
      </c>
      <c r="H620" s="4">
        <v>776.0</v>
      </c>
      <c r="I620" s="4">
        <v>782.0</v>
      </c>
      <c r="J620" s="4">
        <v>1558.0</v>
      </c>
      <c r="K620" s="36" t="s">
        <v>2601</v>
      </c>
    </row>
    <row r="621">
      <c r="A621" s="4">
        <v>2011.0</v>
      </c>
      <c r="B621" s="4" t="s">
        <v>354</v>
      </c>
      <c r="C621" s="4" t="s">
        <v>57</v>
      </c>
      <c r="D621" s="4" t="s">
        <v>14</v>
      </c>
      <c r="E621" s="4">
        <v>7.0</v>
      </c>
      <c r="F621" s="36" t="s">
        <v>117</v>
      </c>
      <c r="G621" s="4" t="s">
        <v>1754</v>
      </c>
      <c r="H621" s="4">
        <v>772.0</v>
      </c>
      <c r="I621" s="4">
        <v>770.0</v>
      </c>
      <c r="J621" s="4">
        <v>1542.0</v>
      </c>
      <c r="K621" s="36" t="s">
        <v>2596</v>
      </c>
    </row>
    <row r="622">
      <c r="A622" s="4">
        <v>2011.0</v>
      </c>
      <c r="B622" s="4" t="s">
        <v>354</v>
      </c>
      <c r="C622" s="4" t="s">
        <v>57</v>
      </c>
      <c r="D622" s="4" t="s">
        <v>14</v>
      </c>
      <c r="E622" s="4">
        <v>8.0</v>
      </c>
      <c r="F622" s="36" t="s">
        <v>2950</v>
      </c>
      <c r="G622" s="4" t="s">
        <v>1975</v>
      </c>
      <c r="H622" s="4">
        <v>762.0</v>
      </c>
      <c r="I622" s="4">
        <v>760.0</v>
      </c>
      <c r="J622" s="4">
        <v>1522.0</v>
      </c>
      <c r="K622" s="36" t="s">
        <v>2598</v>
      </c>
    </row>
    <row r="623">
      <c r="A623" s="4">
        <v>2011.0</v>
      </c>
      <c r="B623" s="4" t="s">
        <v>354</v>
      </c>
      <c r="C623" s="4" t="s">
        <v>57</v>
      </c>
      <c r="D623" s="4" t="s">
        <v>14</v>
      </c>
      <c r="E623" s="4">
        <v>9.0</v>
      </c>
      <c r="F623" s="36" t="s">
        <v>1983</v>
      </c>
      <c r="G623" s="4" t="s">
        <v>2951</v>
      </c>
      <c r="H623" s="4">
        <v>780.0</v>
      </c>
      <c r="I623" s="4">
        <v>736.0</v>
      </c>
      <c r="J623" s="4">
        <v>1516.0</v>
      </c>
      <c r="K623" s="36" t="s">
        <v>2692</v>
      </c>
    </row>
    <row r="624">
      <c r="A624" s="4">
        <v>2011.0</v>
      </c>
      <c r="B624" s="4" t="s">
        <v>354</v>
      </c>
      <c r="C624" s="4" t="s">
        <v>57</v>
      </c>
      <c r="D624" s="4" t="s">
        <v>14</v>
      </c>
      <c r="E624" s="4">
        <v>10.0</v>
      </c>
      <c r="F624" s="36" t="s">
        <v>2789</v>
      </c>
      <c r="G624" s="4" t="s">
        <v>129</v>
      </c>
      <c r="H624" s="4">
        <v>736.0</v>
      </c>
      <c r="I624" s="4">
        <v>772.0</v>
      </c>
      <c r="J624" s="4">
        <v>1508.0</v>
      </c>
      <c r="K624" s="36" t="s">
        <v>2689</v>
      </c>
    </row>
    <row r="625">
      <c r="A625" s="4">
        <v>2011.0</v>
      </c>
      <c r="B625" s="4" t="s">
        <v>354</v>
      </c>
      <c r="C625" s="4" t="s">
        <v>57</v>
      </c>
      <c r="D625" s="4" t="s">
        <v>14</v>
      </c>
      <c r="E625" s="4">
        <v>11.0</v>
      </c>
      <c r="F625" s="36" t="s">
        <v>2038</v>
      </c>
      <c r="G625" s="4" t="s">
        <v>2589</v>
      </c>
      <c r="H625" s="4">
        <v>722.0</v>
      </c>
      <c r="I625" s="4">
        <v>720.0</v>
      </c>
      <c r="J625" s="4">
        <v>1442.0</v>
      </c>
      <c r="K625" s="36" t="s">
        <v>2620</v>
      </c>
    </row>
    <row r="626">
      <c r="A626" s="4">
        <v>2011.0</v>
      </c>
      <c r="B626" s="4" t="s">
        <v>354</v>
      </c>
      <c r="C626" s="4" t="s">
        <v>57</v>
      </c>
      <c r="D626" s="4" t="s">
        <v>14</v>
      </c>
      <c r="E626" s="4">
        <v>12.0</v>
      </c>
      <c r="F626" s="36" t="s">
        <v>1567</v>
      </c>
      <c r="G626" s="4" t="s">
        <v>2823</v>
      </c>
      <c r="H626" s="4">
        <v>708.0</v>
      </c>
      <c r="I626" s="4">
        <v>672.0</v>
      </c>
      <c r="J626" s="4">
        <v>1380.0</v>
      </c>
      <c r="K626" s="36" t="s">
        <v>2527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63"/>
    <col customWidth="1" min="2" max="2" width="4.75"/>
    <col customWidth="1" min="3" max="3" width="5.13"/>
    <col customWidth="1" min="4" max="4" width="8.0"/>
    <col customWidth="1" min="5" max="5" width="2.88"/>
    <col customWidth="1" min="6" max="6" width="19.63"/>
    <col customWidth="1" min="7" max="7" width="25.0"/>
    <col customWidth="1" min="8" max="9" width="5.38"/>
    <col customWidth="1" min="10" max="11" width="4.75"/>
    <col customWidth="1" min="12" max="12" width="3.38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4" t="s">
        <v>11</v>
      </c>
    </row>
    <row r="2">
      <c r="A2" s="4">
        <v>2011.0</v>
      </c>
      <c r="B2" s="4" t="s">
        <v>12</v>
      </c>
      <c r="C2" s="4" t="s">
        <v>13</v>
      </c>
      <c r="D2" s="4" t="s">
        <v>398</v>
      </c>
      <c r="E2" s="4">
        <v>1.0</v>
      </c>
      <c r="F2" s="36" t="s">
        <v>1703</v>
      </c>
      <c r="G2" s="4" t="s">
        <v>2952</v>
      </c>
      <c r="H2" s="4">
        <v>600.0</v>
      </c>
      <c r="I2" s="4">
        <v>688.0</v>
      </c>
      <c r="J2" s="4">
        <v>1288.0</v>
      </c>
      <c r="K2" s="28" t="s">
        <v>2531</v>
      </c>
    </row>
    <row r="3">
      <c r="A3" s="4">
        <v>2011.0</v>
      </c>
      <c r="B3" s="4" t="s">
        <v>12</v>
      </c>
      <c r="C3" s="4" t="s">
        <v>13</v>
      </c>
      <c r="D3" s="4" t="s">
        <v>398</v>
      </c>
      <c r="E3" s="4">
        <v>2.0</v>
      </c>
      <c r="F3" s="36" t="s">
        <v>1847</v>
      </c>
      <c r="G3" s="4" t="s">
        <v>2702</v>
      </c>
      <c r="H3" s="4">
        <v>578.0</v>
      </c>
      <c r="I3" s="4">
        <v>646.0</v>
      </c>
      <c r="J3" s="4">
        <v>1224.0</v>
      </c>
      <c r="K3" s="28" t="s">
        <v>2530</v>
      </c>
    </row>
    <row r="4">
      <c r="A4" s="4">
        <v>2011.0</v>
      </c>
      <c r="B4" s="4" t="s">
        <v>12</v>
      </c>
      <c r="C4" s="4" t="s">
        <v>13</v>
      </c>
      <c r="D4" s="4" t="s">
        <v>398</v>
      </c>
      <c r="E4" s="4">
        <v>3.0</v>
      </c>
      <c r="F4" s="36" t="s">
        <v>2790</v>
      </c>
      <c r="G4" s="4" t="s">
        <v>2273</v>
      </c>
      <c r="H4" s="4">
        <v>588.0</v>
      </c>
      <c r="I4" s="4">
        <v>618.0</v>
      </c>
      <c r="J4" s="4">
        <v>1206.0</v>
      </c>
      <c r="K4" s="28" t="s">
        <v>2530</v>
      </c>
    </row>
    <row r="5">
      <c r="A5" s="4">
        <v>2011.0</v>
      </c>
      <c r="B5" s="4" t="s">
        <v>12</v>
      </c>
      <c r="C5" s="4" t="s">
        <v>13</v>
      </c>
      <c r="D5" s="4" t="s">
        <v>398</v>
      </c>
      <c r="E5" s="4">
        <v>4.0</v>
      </c>
      <c r="F5" s="36" t="s">
        <v>1551</v>
      </c>
      <c r="G5" s="4" t="s">
        <v>2791</v>
      </c>
      <c r="H5" s="4">
        <v>580.0</v>
      </c>
      <c r="I5" s="4">
        <v>602.0</v>
      </c>
      <c r="J5" s="4">
        <v>1182.0</v>
      </c>
      <c r="K5" s="28" t="s">
        <v>2538</v>
      </c>
    </row>
    <row r="6">
      <c r="A6" s="4">
        <v>2011.0</v>
      </c>
      <c r="B6" s="4" t="s">
        <v>12</v>
      </c>
      <c r="C6" s="4" t="s">
        <v>13</v>
      </c>
      <c r="D6" s="4" t="s">
        <v>398</v>
      </c>
      <c r="E6" s="4">
        <v>5.0</v>
      </c>
      <c r="F6" s="36" t="s">
        <v>17</v>
      </c>
      <c r="G6" s="4" t="s">
        <v>24</v>
      </c>
      <c r="H6" s="4">
        <v>580.0</v>
      </c>
      <c r="I6" s="4">
        <v>598.0</v>
      </c>
      <c r="J6" s="4">
        <v>1178.0</v>
      </c>
      <c r="K6" s="28" t="s">
        <v>2537</v>
      </c>
    </row>
    <row r="7">
      <c r="A7" s="4">
        <v>2011.0</v>
      </c>
      <c r="B7" s="4" t="s">
        <v>12</v>
      </c>
      <c r="C7" s="4" t="s">
        <v>13</v>
      </c>
      <c r="D7" s="4" t="s">
        <v>398</v>
      </c>
      <c r="E7" s="4">
        <v>6.0</v>
      </c>
      <c r="F7" s="36" t="s">
        <v>301</v>
      </c>
      <c r="G7" s="4" t="s">
        <v>24</v>
      </c>
      <c r="H7" s="4">
        <v>572.0</v>
      </c>
      <c r="I7" s="4">
        <v>600.0</v>
      </c>
      <c r="J7" s="4">
        <v>1172.0</v>
      </c>
      <c r="K7" s="28" t="s">
        <v>2533</v>
      </c>
    </row>
    <row r="8">
      <c r="A8" s="4">
        <v>2011.0</v>
      </c>
      <c r="B8" s="4" t="s">
        <v>12</v>
      </c>
      <c r="C8" s="4" t="s">
        <v>13</v>
      </c>
      <c r="D8" s="4" t="s">
        <v>398</v>
      </c>
      <c r="E8" s="4">
        <v>7.0</v>
      </c>
      <c r="F8" s="36" t="s">
        <v>1390</v>
      </c>
      <c r="G8" s="4" t="s">
        <v>2791</v>
      </c>
      <c r="H8" s="4">
        <v>476.0</v>
      </c>
      <c r="I8" s="4">
        <v>672.0</v>
      </c>
      <c r="J8" s="4">
        <v>1148.0</v>
      </c>
      <c r="K8" s="28" t="s">
        <v>2530</v>
      </c>
    </row>
    <row r="9">
      <c r="A9" s="4">
        <v>2011.0</v>
      </c>
      <c r="B9" s="4" t="s">
        <v>12</v>
      </c>
      <c r="C9" s="4" t="s">
        <v>13</v>
      </c>
      <c r="D9" s="4" t="s">
        <v>398</v>
      </c>
      <c r="E9" s="4">
        <v>8.0</v>
      </c>
      <c r="F9" s="36" t="s">
        <v>638</v>
      </c>
      <c r="G9" s="4" t="s">
        <v>1112</v>
      </c>
      <c r="H9" s="4">
        <v>558.0</v>
      </c>
      <c r="I9" s="4">
        <v>582.0</v>
      </c>
      <c r="J9" s="4">
        <v>1140.0</v>
      </c>
      <c r="K9" s="28" t="s">
        <v>2533</v>
      </c>
    </row>
    <row r="10">
      <c r="A10" s="4">
        <v>2011.0</v>
      </c>
      <c r="B10" s="4" t="s">
        <v>12</v>
      </c>
      <c r="C10" s="4" t="s">
        <v>13</v>
      </c>
      <c r="D10" s="4" t="s">
        <v>398</v>
      </c>
      <c r="E10" s="4">
        <v>9.0</v>
      </c>
      <c r="F10" s="36" t="s">
        <v>401</v>
      </c>
      <c r="G10" s="4" t="s">
        <v>2021</v>
      </c>
      <c r="H10" s="4">
        <v>498.0</v>
      </c>
      <c r="I10" s="4">
        <v>608.0</v>
      </c>
      <c r="J10" s="4">
        <v>1106.0</v>
      </c>
      <c r="K10" s="28" t="s">
        <v>2530</v>
      </c>
    </row>
    <row r="11">
      <c r="A11" s="4">
        <v>2011.0</v>
      </c>
      <c r="B11" s="4" t="s">
        <v>12</v>
      </c>
      <c r="C11" s="4" t="s">
        <v>13</v>
      </c>
      <c r="D11" s="4" t="s">
        <v>398</v>
      </c>
      <c r="E11" s="4">
        <v>10.0</v>
      </c>
      <c r="F11" s="36" t="s">
        <v>34</v>
      </c>
      <c r="G11" s="4" t="s">
        <v>24</v>
      </c>
      <c r="H11" s="4">
        <v>550.0</v>
      </c>
      <c r="I11" s="4">
        <v>546.0</v>
      </c>
      <c r="J11" s="4">
        <v>1096.0</v>
      </c>
      <c r="K11" s="28" t="s">
        <v>2530</v>
      </c>
    </row>
    <row r="12">
      <c r="A12" s="4">
        <v>2011.0</v>
      </c>
      <c r="B12" s="4" t="s">
        <v>12</v>
      </c>
      <c r="C12" s="4" t="s">
        <v>13</v>
      </c>
      <c r="D12" s="4" t="s">
        <v>398</v>
      </c>
      <c r="E12" s="4">
        <v>11.0</v>
      </c>
      <c r="F12" s="36" t="s">
        <v>2953</v>
      </c>
      <c r="G12" s="4" t="s">
        <v>24</v>
      </c>
      <c r="H12" s="4">
        <v>520.0</v>
      </c>
      <c r="I12" s="4">
        <v>566.0</v>
      </c>
      <c r="J12" s="4">
        <v>1086.0</v>
      </c>
      <c r="K12" s="28" t="s">
        <v>2538</v>
      </c>
    </row>
    <row r="13">
      <c r="A13" s="4">
        <v>2011.0</v>
      </c>
      <c r="B13" s="4" t="s">
        <v>12</v>
      </c>
      <c r="C13" s="4" t="s">
        <v>13</v>
      </c>
      <c r="D13" s="4" t="s">
        <v>398</v>
      </c>
      <c r="E13" s="4">
        <v>12.0</v>
      </c>
      <c r="F13" s="36" t="s">
        <v>2954</v>
      </c>
      <c r="G13" s="4" t="s">
        <v>1783</v>
      </c>
      <c r="H13" s="4">
        <v>498.0</v>
      </c>
      <c r="I13" s="4">
        <v>568.0</v>
      </c>
      <c r="J13" s="4">
        <v>1066.0</v>
      </c>
      <c r="K13" s="28" t="s">
        <v>2543</v>
      </c>
    </row>
    <row r="14">
      <c r="A14" s="4">
        <v>2011.0</v>
      </c>
      <c r="B14" s="4" t="s">
        <v>12</v>
      </c>
      <c r="C14" s="4" t="s">
        <v>13</v>
      </c>
      <c r="D14" s="4" t="s">
        <v>398</v>
      </c>
      <c r="E14" s="4">
        <v>13.0</v>
      </c>
      <c r="F14" s="36" t="s">
        <v>2285</v>
      </c>
      <c r="G14" s="4" t="s">
        <v>1945</v>
      </c>
      <c r="H14" s="4">
        <v>466.0</v>
      </c>
      <c r="I14" s="4">
        <v>594.0</v>
      </c>
      <c r="J14" s="4">
        <v>1060.0</v>
      </c>
      <c r="K14" s="28" t="s">
        <v>2538</v>
      </c>
    </row>
    <row r="15">
      <c r="A15" s="4">
        <v>2011.0</v>
      </c>
      <c r="B15" s="4" t="s">
        <v>12</v>
      </c>
      <c r="C15" s="4" t="s">
        <v>13</v>
      </c>
      <c r="D15" s="4" t="s">
        <v>398</v>
      </c>
      <c r="E15" s="4">
        <v>14.0</v>
      </c>
      <c r="F15" s="36" t="s">
        <v>2276</v>
      </c>
      <c r="G15" s="4" t="s">
        <v>2955</v>
      </c>
      <c r="H15" s="4">
        <v>520.0</v>
      </c>
      <c r="I15" s="4">
        <v>512.0</v>
      </c>
      <c r="J15" s="4">
        <v>1032.0</v>
      </c>
      <c r="K15" s="28" t="s">
        <v>2536</v>
      </c>
    </row>
    <row r="16">
      <c r="A16" s="4">
        <v>2011.0</v>
      </c>
      <c r="B16" s="4" t="s">
        <v>12</v>
      </c>
      <c r="C16" s="4" t="s">
        <v>13</v>
      </c>
      <c r="D16" s="4" t="s">
        <v>398</v>
      </c>
      <c r="E16" s="4">
        <v>15.0</v>
      </c>
      <c r="F16" s="36" t="s">
        <v>1808</v>
      </c>
      <c r="G16" s="4" t="s">
        <v>2343</v>
      </c>
      <c r="H16" s="4">
        <v>500.0</v>
      </c>
      <c r="I16" s="4">
        <v>528.0</v>
      </c>
      <c r="J16" s="4">
        <v>1028.0</v>
      </c>
      <c r="K16" s="28" t="s">
        <v>2536</v>
      </c>
    </row>
    <row r="17">
      <c r="A17" s="4">
        <v>2011.0</v>
      </c>
      <c r="B17" s="4" t="s">
        <v>12</v>
      </c>
      <c r="C17" s="4" t="s">
        <v>13</v>
      </c>
      <c r="D17" s="4" t="s">
        <v>398</v>
      </c>
      <c r="E17" s="4">
        <v>16.0</v>
      </c>
      <c r="F17" s="36" t="s">
        <v>2535</v>
      </c>
      <c r="H17" s="4">
        <v>468.0</v>
      </c>
      <c r="I17" s="4">
        <v>550.0</v>
      </c>
      <c r="J17" s="4">
        <v>1018.0</v>
      </c>
      <c r="K17" s="28" t="s">
        <v>2537</v>
      </c>
    </row>
    <row r="18">
      <c r="A18" s="4">
        <v>2011.0</v>
      </c>
      <c r="B18" s="4" t="s">
        <v>12</v>
      </c>
      <c r="C18" s="4" t="s">
        <v>13</v>
      </c>
      <c r="D18" s="4" t="s">
        <v>398</v>
      </c>
      <c r="E18" s="4">
        <v>17.0</v>
      </c>
      <c r="F18" s="36" t="s">
        <v>2374</v>
      </c>
      <c r="G18" s="4" t="s">
        <v>2273</v>
      </c>
      <c r="H18" s="4">
        <v>482.0</v>
      </c>
      <c r="I18" s="4">
        <v>528.0</v>
      </c>
      <c r="J18" s="4">
        <v>1010.0</v>
      </c>
      <c r="K18" s="28" t="s">
        <v>2531</v>
      </c>
    </row>
    <row r="19">
      <c r="A19" s="4">
        <v>2011.0</v>
      </c>
      <c r="B19" s="4" t="s">
        <v>12</v>
      </c>
      <c r="C19" s="4" t="s">
        <v>13</v>
      </c>
      <c r="D19" s="4" t="s">
        <v>398</v>
      </c>
      <c r="E19" s="4">
        <v>18.0</v>
      </c>
      <c r="F19" s="36" t="s">
        <v>2956</v>
      </c>
      <c r="G19" s="4" t="s">
        <v>1994</v>
      </c>
      <c r="H19" s="4">
        <v>462.0</v>
      </c>
      <c r="I19" s="4">
        <v>540.0</v>
      </c>
      <c r="J19" s="4">
        <v>1002.0</v>
      </c>
      <c r="K19" s="28" t="s">
        <v>2538</v>
      </c>
    </row>
    <row r="20">
      <c r="A20" s="4">
        <v>2011.0</v>
      </c>
      <c r="B20" s="4" t="s">
        <v>12</v>
      </c>
      <c r="C20" s="4" t="s">
        <v>13</v>
      </c>
      <c r="D20" s="4" t="s">
        <v>398</v>
      </c>
      <c r="E20" s="4">
        <v>19.0</v>
      </c>
      <c r="F20" s="36" t="s">
        <v>2796</v>
      </c>
      <c r="G20" s="4" t="s">
        <v>2797</v>
      </c>
      <c r="H20" s="4">
        <v>436.0</v>
      </c>
      <c r="I20" s="4">
        <v>560.0</v>
      </c>
      <c r="J20" s="4">
        <v>996.0</v>
      </c>
      <c r="K20" s="28" t="s">
        <v>2530</v>
      </c>
    </row>
    <row r="21">
      <c r="A21" s="4">
        <v>2011.0</v>
      </c>
      <c r="B21" s="4" t="s">
        <v>12</v>
      </c>
      <c r="C21" s="4" t="s">
        <v>13</v>
      </c>
      <c r="D21" s="4" t="s">
        <v>398</v>
      </c>
      <c r="E21" s="4">
        <v>20.0</v>
      </c>
      <c r="F21" s="36" t="s">
        <v>2707</v>
      </c>
      <c r="G21" s="4" t="s">
        <v>447</v>
      </c>
      <c r="H21" s="4">
        <v>464.0</v>
      </c>
      <c r="I21" s="4">
        <v>532.0</v>
      </c>
      <c r="J21" s="4">
        <v>996.0</v>
      </c>
      <c r="K21" s="28" t="s">
        <v>2543</v>
      </c>
    </row>
    <row r="22">
      <c r="A22" s="4">
        <v>2011.0</v>
      </c>
      <c r="B22" s="4" t="s">
        <v>12</v>
      </c>
      <c r="C22" s="4" t="s">
        <v>13</v>
      </c>
      <c r="D22" s="4" t="s">
        <v>398</v>
      </c>
      <c r="E22" s="4">
        <v>21.0</v>
      </c>
      <c r="F22" s="36" t="s">
        <v>1873</v>
      </c>
      <c r="G22" s="4" t="s">
        <v>1998</v>
      </c>
      <c r="H22" s="4">
        <v>456.0</v>
      </c>
      <c r="I22" s="4">
        <v>536.0</v>
      </c>
      <c r="J22" s="4">
        <v>992.0</v>
      </c>
      <c r="K22" s="28" t="s">
        <v>2538</v>
      </c>
    </row>
    <row r="23">
      <c r="A23" s="4">
        <v>2011.0</v>
      </c>
      <c r="B23" s="4" t="s">
        <v>12</v>
      </c>
      <c r="C23" s="4" t="s">
        <v>13</v>
      </c>
      <c r="D23" s="4" t="s">
        <v>398</v>
      </c>
      <c r="E23" s="4">
        <v>22.0</v>
      </c>
      <c r="F23" s="36" t="s">
        <v>400</v>
      </c>
      <c r="G23" s="4" t="s">
        <v>97</v>
      </c>
      <c r="H23" s="4">
        <v>464.0</v>
      </c>
      <c r="I23" s="4">
        <v>528.0</v>
      </c>
      <c r="J23" s="4">
        <v>992.0</v>
      </c>
      <c r="K23" s="28" t="s">
        <v>2543</v>
      </c>
    </row>
    <row r="24">
      <c r="A24" s="4">
        <v>2011.0</v>
      </c>
      <c r="B24" s="4" t="s">
        <v>12</v>
      </c>
      <c r="C24" s="4" t="s">
        <v>13</v>
      </c>
      <c r="D24" s="4" t="s">
        <v>398</v>
      </c>
      <c r="E24" s="4">
        <v>23.0</v>
      </c>
      <c r="F24" s="36" t="s">
        <v>590</v>
      </c>
      <c r="G24" s="4" t="s">
        <v>1588</v>
      </c>
      <c r="H24" s="4">
        <v>496.0</v>
      </c>
      <c r="I24" s="4">
        <v>494.0</v>
      </c>
      <c r="J24" s="4">
        <v>990.0</v>
      </c>
      <c r="K24" s="28" t="s">
        <v>2533</v>
      </c>
    </row>
    <row r="25">
      <c r="A25" s="4">
        <v>2011.0</v>
      </c>
      <c r="B25" s="4" t="s">
        <v>12</v>
      </c>
      <c r="C25" s="4" t="s">
        <v>13</v>
      </c>
      <c r="D25" s="4" t="s">
        <v>398</v>
      </c>
      <c r="E25" s="4">
        <v>24.0</v>
      </c>
      <c r="F25" s="36" t="s">
        <v>2138</v>
      </c>
      <c r="G25" s="4" t="s">
        <v>1112</v>
      </c>
      <c r="H25" s="4">
        <v>462.0</v>
      </c>
      <c r="I25" s="4">
        <v>506.0</v>
      </c>
      <c r="J25" s="4">
        <v>968.0</v>
      </c>
      <c r="K25" s="28" t="s">
        <v>2536</v>
      </c>
    </row>
    <row r="26">
      <c r="A26" s="4">
        <v>2011.0</v>
      </c>
      <c r="B26" s="4" t="s">
        <v>12</v>
      </c>
      <c r="C26" s="4" t="s">
        <v>13</v>
      </c>
      <c r="D26" s="4" t="s">
        <v>398</v>
      </c>
      <c r="E26" s="4">
        <v>25.0</v>
      </c>
      <c r="F26" s="36" t="s">
        <v>1957</v>
      </c>
      <c r="G26" s="4" t="s">
        <v>1945</v>
      </c>
      <c r="H26" s="4">
        <v>492.0</v>
      </c>
      <c r="I26" s="4">
        <v>440.0</v>
      </c>
      <c r="J26" s="4">
        <v>932.0</v>
      </c>
      <c r="K26" s="28" t="s">
        <v>2536</v>
      </c>
    </row>
    <row r="27">
      <c r="A27" s="4">
        <v>2011.0</v>
      </c>
      <c r="B27" s="4" t="s">
        <v>12</v>
      </c>
      <c r="C27" s="4" t="s">
        <v>13</v>
      </c>
      <c r="D27" s="4" t="s">
        <v>398</v>
      </c>
      <c r="E27" s="4">
        <v>26.0</v>
      </c>
      <c r="F27" s="36" t="s">
        <v>2793</v>
      </c>
      <c r="G27" s="4" t="s">
        <v>97</v>
      </c>
      <c r="H27" s="4">
        <v>428.0</v>
      </c>
      <c r="I27" s="4">
        <v>436.0</v>
      </c>
      <c r="J27" s="4">
        <v>864.0</v>
      </c>
      <c r="K27" s="28" t="s">
        <v>2533</v>
      </c>
    </row>
    <row r="28">
      <c r="A28" s="4">
        <v>2011.0</v>
      </c>
      <c r="B28" s="4" t="s">
        <v>12</v>
      </c>
      <c r="C28" s="4" t="s">
        <v>13</v>
      </c>
      <c r="D28" s="4" t="s">
        <v>398</v>
      </c>
      <c r="E28" s="4">
        <v>27.0</v>
      </c>
      <c r="F28" s="36" t="s">
        <v>1854</v>
      </c>
      <c r="G28" s="4" t="s">
        <v>1783</v>
      </c>
      <c r="H28" s="4">
        <v>392.0</v>
      </c>
      <c r="I28" s="4">
        <v>470.0</v>
      </c>
      <c r="J28" s="4">
        <v>862.0</v>
      </c>
      <c r="K28" s="28" t="s">
        <v>2537</v>
      </c>
    </row>
    <row r="29">
      <c r="A29" s="4">
        <v>2011.0</v>
      </c>
      <c r="B29" s="4" t="s">
        <v>12</v>
      </c>
      <c r="C29" s="4" t="s">
        <v>13</v>
      </c>
      <c r="D29" s="4" t="s">
        <v>398</v>
      </c>
      <c r="E29" s="4">
        <v>28.0</v>
      </c>
      <c r="F29" s="36" t="s">
        <v>728</v>
      </c>
      <c r="G29" s="4" t="s">
        <v>97</v>
      </c>
      <c r="H29" s="4">
        <v>384.0</v>
      </c>
      <c r="I29" s="4">
        <v>470.0</v>
      </c>
      <c r="J29" s="4">
        <v>854.0</v>
      </c>
      <c r="K29" s="28">
        <v>0.0</v>
      </c>
    </row>
    <row r="30">
      <c r="A30" s="4">
        <v>2011.0</v>
      </c>
      <c r="B30" s="4" t="s">
        <v>12</v>
      </c>
      <c r="C30" s="4" t="s">
        <v>13</v>
      </c>
      <c r="D30" s="4" t="s">
        <v>398</v>
      </c>
      <c r="E30" s="4">
        <v>29.0</v>
      </c>
      <c r="F30" s="36" t="s">
        <v>1846</v>
      </c>
      <c r="G30" s="4" t="s">
        <v>24</v>
      </c>
      <c r="H30" s="4">
        <v>374.0</v>
      </c>
      <c r="I30" s="4">
        <v>476.0</v>
      </c>
      <c r="J30" s="4">
        <v>850.0</v>
      </c>
      <c r="K30" s="28">
        <v>0.0</v>
      </c>
    </row>
    <row r="31">
      <c r="A31" s="4">
        <v>2011.0</v>
      </c>
      <c r="B31" s="4" t="s">
        <v>12</v>
      </c>
      <c r="C31" s="4" t="s">
        <v>13</v>
      </c>
      <c r="D31" s="4" t="s">
        <v>398</v>
      </c>
      <c r="E31" s="4">
        <v>30.0</v>
      </c>
      <c r="F31" s="36" t="s">
        <v>1341</v>
      </c>
      <c r="G31" s="4" t="s">
        <v>1966</v>
      </c>
      <c r="H31" s="4">
        <v>378.0</v>
      </c>
      <c r="I31" s="4">
        <v>448.0</v>
      </c>
      <c r="J31" s="4">
        <v>826.0</v>
      </c>
      <c r="K31" s="28" t="s">
        <v>2543</v>
      </c>
    </row>
    <row r="32">
      <c r="A32" s="4">
        <v>2011.0</v>
      </c>
      <c r="B32" s="4" t="s">
        <v>12</v>
      </c>
      <c r="C32" s="4" t="s">
        <v>13</v>
      </c>
      <c r="D32" s="4" t="s">
        <v>398</v>
      </c>
      <c r="E32" s="4">
        <v>31.0</v>
      </c>
      <c r="F32" s="36" t="s">
        <v>2957</v>
      </c>
      <c r="G32" s="4" t="s">
        <v>141</v>
      </c>
      <c r="H32" s="4">
        <v>384.0</v>
      </c>
      <c r="I32" s="4">
        <v>426.0</v>
      </c>
      <c r="J32" s="4">
        <v>810.0</v>
      </c>
      <c r="K32" s="28" t="s">
        <v>2533</v>
      </c>
    </row>
    <row r="33">
      <c r="A33" s="4">
        <v>2011.0</v>
      </c>
      <c r="B33" s="4" t="s">
        <v>12</v>
      </c>
      <c r="C33" s="4" t="s">
        <v>13</v>
      </c>
      <c r="D33" s="4" t="s">
        <v>398</v>
      </c>
      <c r="E33" s="4">
        <v>32.0</v>
      </c>
      <c r="F33" s="36" t="s">
        <v>1089</v>
      </c>
      <c r="G33" s="4" t="s">
        <v>2343</v>
      </c>
      <c r="H33" s="4">
        <v>362.0</v>
      </c>
      <c r="I33" s="4">
        <v>432.0</v>
      </c>
      <c r="J33" s="4">
        <v>794.0</v>
      </c>
      <c r="K33" s="28" t="s">
        <v>2536</v>
      </c>
    </row>
    <row r="34">
      <c r="A34" s="4">
        <v>2011.0</v>
      </c>
      <c r="B34" s="4" t="s">
        <v>12</v>
      </c>
      <c r="C34" s="4" t="s">
        <v>13</v>
      </c>
      <c r="D34" s="4" t="s">
        <v>398</v>
      </c>
      <c r="E34" s="4">
        <v>33.0</v>
      </c>
      <c r="F34" s="36" t="s">
        <v>1978</v>
      </c>
      <c r="G34" s="4" t="s">
        <v>1945</v>
      </c>
      <c r="H34" s="4">
        <v>312.0</v>
      </c>
      <c r="I34" s="4">
        <v>458.0</v>
      </c>
      <c r="J34" s="4">
        <v>770.0</v>
      </c>
      <c r="K34" s="28" t="s">
        <v>2536</v>
      </c>
    </row>
    <row r="35">
      <c r="A35" s="4">
        <v>2011.0</v>
      </c>
      <c r="B35" s="4" t="s">
        <v>12</v>
      </c>
      <c r="C35" s="4" t="s">
        <v>13</v>
      </c>
      <c r="D35" s="4" t="s">
        <v>398</v>
      </c>
      <c r="E35" s="4">
        <v>34.0</v>
      </c>
      <c r="F35" s="36" t="s">
        <v>2958</v>
      </c>
      <c r="G35" s="4" t="s">
        <v>2111</v>
      </c>
      <c r="H35" s="4">
        <v>358.0</v>
      </c>
      <c r="I35" s="4">
        <v>394.0</v>
      </c>
      <c r="J35" s="4">
        <v>752.0</v>
      </c>
      <c r="K35" s="28">
        <v>0.0</v>
      </c>
    </row>
    <row r="36">
      <c r="A36" s="4">
        <v>2011.0</v>
      </c>
      <c r="B36" s="4" t="s">
        <v>12</v>
      </c>
      <c r="C36" s="4" t="s">
        <v>13</v>
      </c>
      <c r="D36" s="4" t="s">
        <v>398</v>
      </c>
      <c r="E36" s="4">
        <v>35.0</v>
      </c>
      <c r="F36" s="36" t="s">
        <v>2959</v>
      </c>
      <c r="G36" s="4" t="s">
        <v>1945</v>
      </c>
      <c r="H36" s="4">
        <v>298.0</v>
      </c>
      <c r="I36" s="4">
        <v>420.0</v>
      </c>
      <c r="J36" s="4">
        <v>718.0</v>
      </c>
      <c r="K36" s="28" t="s">
        <v>2543</v>
      </c>
    </row>
    <row r="37">
      <c r="A37" s="4">
        <v>2011.0</v>
      </c>
      <c r="B37" s="4" t="s">
        <v>12</v>
      </c>
      <c r="C37" s="4" t="s">
        <v>13</v>
      </c>
      <c r="D37" s="4" t="s">
        <v>398</v>
      </c>
      <c r="E37" s="4">
        <v>36.0</v>
      </c>
      <c r="F37" s="36" t="s">
        <v>2960</v>
      </c>
      <c r="G37" s="4" t="s">
        <v>2020</v>
      </c>
      <c r="H37" s="4">
        <v>326.0</v>
      </c>
      <c r="I37" s="4">
        <v>384.0</v>
      </c>
      <c r="J37" s="4">
        <v>710.0</v>
      </c>
      <c r="K37" s="28" t="s">
        <v>2543</v>
      </c>
    </row>
    <row r="38">
      <c r="A38" s="4">
        <v>2011.0</v>
      </c>
      <c r="B38" s="4" t="s">
        <v>12</v>
      </c>
      <c r="C38" s="4" t="s">
        <v>13</v>
      </c>
      <c r="D38" s="4" t="s">
        <v>398</v>
      </c>
      <c r="E38" s="4">
        <v>37.0</v>
      </c>
      <c r="F38" s="36" t="s">
        <v>2220</v>
      </c>
      <c r="G38" s="4" t="s">
        <v>2961</v>
      </c>
      <c r="I38" s="4">
        <v>410.0</v>
      </c>
      <c r="J38" s="4">
        <v>410.0</v>
      </c>
      <c r="K38" s="28">
        <v>0.0</v>
      </c>
      <c r="L38" s="4" t="s">
        <v>1980</v>
      </c>
    </row>
    <row r="39">
      <c r="A39" s="4">
        <v>2011.0</v>
      </c>
      <c r="B39" s="4" t="s">
        <v>12</v>
      </c>
      <c r="C39" s="4" t="s">
        <v>57</v>
      </c>
      <c r="D39" s="4" t="s">
        <v>398</v>
      </c>
      <c r="E39" s="4">
        <v>1.0</v>
      </c>
      <c r="F39" s="36" t="s">
        <v>2222</v>
      </c>
      <c r="G39" s="4" t="s">
        <v>129</v>
      </c>
      <c r="H39" s="4">
        <v>468.0</v>
      </c>
      <c r="I39" s="4">
        <v>550.0</v>
      </c>
      <c r="J39" s="4">
        <v>1018.0</v>
      </c>
      <c r="K39" s="28" t="s">
        <v>2537</v>
      </c>
    </row>
    <row r="40">
      <c r="A40" s="4">
        <v>2011.0</v>
      </c>
      <c r="B40" s="4" t="s">
        <v>12</v>
      </c>
      <c r="C40" s="4" t="s">
        <v>57</v>
      </c>
      <c r="D40" s="4" t="s">
        <v>398</v>
      </c>
      <c r="E40" s="4">
        <v>2.0</v>
      </c>
      <c r="F40" s="36" t="s">
        <v>65</v>
      </c>
      <c r="G40" s="4" t="s">
        <v>2021</v>
      </c>
      <c r="H40" s="4">
        <v>394.0</v>
      </c>
      <c r="I40" s="4">
        <v>512.0</v>
      </c>
      <c r="J40" s="4">
        <v>906.0</v>
      </c>
      <c r="K40" s="28" t="s">
        <v>2538</v>
      </c>
    </row>
    <row r="41">
      <c r="A41" s="4">
        <v>2011.0</v>
      </c>
      <c r="B41" s="4" t="s">
        <v>12</v>
      </c>
      <c r="C41" s="4" t="s">
        <v>57</v>
      </c>
      <c r="D41" s="4" t="s">
        <v>398</v>
      </c>
      <c r="E41" s="4">
        <v>3.0</v>
      </c>
      <c r="F41" s="36" t="s">
        <v>394</v>
      </c>
      <c r="G41" s="4" t="s">
        <v>1994</v>
      </c>
      <c r="H41" s="4">
        <v>448.0</v>
      </c>
      <c r="I41" s="4">
        <v>452.0</v>
      </c>
      <c r="J41" s="4">
        <v>900.0</v>
      </c>
      <c r="K41" s="28" t="s">
        <v>2537</v>
      </c>
    </row>
    <row r="42">
      <c r="A42" s="4">
        <v>2011.0</v>
      </c>
      <c r="B42" s="4" t="s">
        <v>12</v>
      </c>
      <c r="C42" s="4" t="s">
        <v>57</v>
      </c>
      <c r="D42" s="4" t="s">
        <v>398</v>
      </c>
      <c r="E42" s="4">
        <v>4.0</v>
      </c>
      <c r="F42" s="36" t="s">
        <v>2551</v>
      </c>
      <c r="G42" s="4" t="s">
        <v>1945</v>
      </c>
      <c r="H42" s="4">
        <v>428.0</v>
      </c>
      <c r="I42" s="4">
        <v>436.0</v>
      </c>
      <c r="J42" s="4">
        <v>864.0</v>
      </c>
      <c r="K42" s="28" t="s">
        <v>2537</v>
      </c>
    </row>
    <row r="43">
      <c r="A43" s="4">
        <v>2011.0</v>
      </c>
      <c r="B43" s="4" t="s">
        <v>12</v>
      </c>
      <c r="C43" s="4" t="s">
        <v>57</v>
      </c>
      <c r="D43" s="4" t="s">
        <v>398</v>
      </c>
      <c r="E43" s="4">
        <v>5.0</v>
      </c>
      <c r="F43" s="36" t="s">
        <v>2805</v>
      </c>
      <c r="G43" s="4" t="s">
        <v>2797</v>
      </c>
      <c r="H43" s="4">
        <v>450.0</v>
      </c>
      <c r="I43" s="4">
        <v>408.0</v>
      </c>
      <c r="J43" s="4">
        <v>858.0</v>
      </c>
      <c r="K43" s="28" t="s">
        <v>2537</v>
      </c>
    </row>
    <row r="44">
      <c r="A44" s="4">
        <v>2011.0</v>
      </c>
      <c r="B44" s="4" t="s">
        <v>12</v>
      </c>
      <c r="C44" s="4" t="s">
        <v>57</v>
      </c>
      <c r="D44" s="4" t="s">
        <v>398</v>
      </c>
      <c r="E44" s="4">
        <v>6.0</v>
      </c>
      <c r="F44" s="36" t="s">
        <v>2895</v>
      </c>
      <c r="G44" s="4" t="s">
        <v>97</v>
      </c>
      <c r="H44" s="4">
        <v>374.0</v>
      </c>
      <c r="I44" s="4">
        <v>432.0</v>
      </c>
      <c r="J44" s="4">
        <v>806.0</v>
      </c>
      <c r="K44" s="28" t="s">
        <v>2536</v>
      </c>
    </row>
    <row r="45">
      <c r="A45" s="4">
        <v>2011.0</v>
      </c>
      <c r="B45" s="4" t="s">
        <v>12</v>
      </c>
      <c r="C45" s="4" t="s">
        <v>57</v>
      </c>
      <c r="D45" s="4" t="s">
        <v>398</v>
      </c>
      <c r="E45" s="4">
        <v>7.0</v>
      </c>
      <c r="F45" s="36" t="s">
        <v>2962</v>
      </c>
      <c r="G45" s="4" t="s">
        <v>1588</v>
      </c>
      <c r="H45" s="4">
        <v>370.0</v>
      </c>
      <c r="I45" s="4">
        <v>404.0</v>
      </c>
      <c r="J45" s="4">
        <v>774.0</v>
      </c>
      <c r="K45" s="28" t="s">
        <v>2536</v>
      </c>
    </row>
    <row r="46">
      <c r="A46" s="4">
        <v>2011.0</v>
      </c>
      <c r="B46" s="4" t="s">
        <v>12</v>
      </c>
      <c r="C46" s="4" t="s">
        <v>57</v>
      </c>
      <c r="D46" s="4" t="s">
        <v>398</v>
      </c>
      <c r="E46" s="4">
        <v>8.0</v>
      </c>
      <c r="F46" s="36" t="s">
        <v>736</v>
      </c>
      <c r="G46" s="4" t="s">
        <v>1945</v>
      </c>
      <c r="H46" s="4">
        <v>360.0</v>
      </c>
      <c r="I46" s="4">
        <v>410.0</v>
      </c>
      <c r="J46" s="4">
        <v>770.0</v>
      </c>
      <c r="K46" s="28" t="s">
        <v>2536</v>
      </c>
    </row>
    <row r="47">
      <c r="A47" s="4">
        <v>2011.0</v>
      </c>
      <c r="B47" s="4" t="s">
        <v>12</v>
      </c>
      <c r="C47" s="4" t="s">
        <v>57</v>
      </c>
      <c r="D47" s="4" t="s">
        <v>398</v>
      </c>
      <c r="E47" s="4">
        <v>9.0</v>
      </c>
      <c r="F47" s="36" t="s">
        <v>1045</v>
      </c>
      <c r="G47" s="4" t="s">
        <v>22</v>
      </c>
      <c r="H47" s="4">
        <v>324.0</v>
      </c>
      <c r="I47" s="4">
        <v>416.0</v>
      </c>
      <c r="J47" s="4">
        <v>740.0</v>
      </c>
      <c r="K47" s="28" t="s">
        <v>2543</v>
      </c>
    </row>
    <row r="48">
      <c r="A48" s="4">
        <v>2011.0</v>
      </c>
      <c r="B48" s="4" t="s">
        <v>12</v>
      </c>
      <c r="C48" s="4" t="s">
        <v>57</v>
      </c>
      <c r="D48" s="4" t="s">
        <v>398</v>
      </c>
      <c r="E48" s="4">
        <v>10.0</v>
      </c>
      <c r="F48" s="36" t="s">
        <v>2226</v>
      </c>
      <c r="G48" s="4" t="s">
        <v>1112</v>
      </c>
      <c r="H48" s="4">
        <v>328.0</v>
      </c>
      <c r="I48" s="4">
        <v>402.0</v>
      </c>
      <c r="J48" s="4">
        <v>730.0</v>
      </c>
      <c r="K48" s="28" t="s">
        <v>2543</v>
      </c>
    </row>
    <row r="49">
      <c r="A49" s="4">
        <v>2011.0</v>
      </c>
      <c r="B49" s="4" t="s">
        <v>12</v>
      </c>
      <c r="C49" s="4" t="s">
        <v>57</v>
      </c>
      <c r="D49" s="4" t="s">
        <v>398</v>
      </c>
      <c r="E49" s="4">
        <v>11.0</v>
      </c>
      <c r="F49" s="36" t="s">
        <v>2963</v>
      </c>
      <c r="G49" s="4" t="s">
        <v>2343</v>
      </c>
      <c r="H49" s="4">
        <v>346.0</v>
      </c>
      <c r="I49" s="4">
        <v>372.0</v>
      </c>
      <c r="J49" s="4">
        <v>718.0</v>
      </c>
      <c r="K49" s="28" t="s">
        <v>2543</v>
      </c>
    </row>
    <row r="50">
      <c r="A50" s="4">
        <v>2011.0</v>
      </c>
      <c r="B50" s="4" t="s">
        <v>12</v>
      </c>
      <c r="C50" s="4" t="s">
        <v>57</v>
      </c>
      <c r="D50" s="4" t="s">
        <v>398</v>
      </c>
      <c r="E50" s="4">
        <v>12.0</v>
      </c>
      <c r="F50" s="36" t="s">
        <v>1695</v>
      </c>
      <c r="G50" s="4" t="s">
        <v>1966</v>
      </c>
      <c r="H50" s="4">
        <v>292.0</v>
      </c>
      <c r="I50" s="4">
        <v>406.0</v>
      </c>
      <c r="J50" s="4">
        <v>698.0</v>
      </c>
      <c r="K50" s="28" t="s">
        <v>2543</v>
      </c>
    </row>
    <row r="51">
      <c r="A51" s="4">
        <v>2011.0</v>
      </c>
      <c r="B51" s="4" t="s">
        <v>12</v>
      </c>
      <c r="C51" s="4" t="s">
        <v>57</v>
      </c>
      <c r="D51" s="4" t="s">
        <v>398</v>
      </c>
      <c r="E51" s="4">
        <v>13.0</v>
      </c>
      <c r="F51" s="36" t="s">
        <v>2048</v>
      </c>
      <c r="G51" s="4" t="s">
        <v>2955</v>
      </c>
      <c r="H51" s="4">
        <v>308.0</v>
      </c>
      <c r="I51" s="4">
        <v>340.0</v>
      </c>
      <c r="J51" s="4">
        <v>648.0</v>
      </c>
      <c r="K51" s="28">
        <v>0.0</v>
      </c>
    </row>
    <row r="52">
      <c r="A52" s="4">
        <v>2011.0</v>
      </c>
      <c r="B52" s="4" t="s">
        <v>12</v>
      </c>
      <c r="C52" s="4" t="s">
        <v>57</v>
      </c>
      <c r="D52" s="4" t="s">
        <v>398</v>
      </c>
      <c r="E52" s="4">
        <v>14.0</v>
      </c>
      <c r="F52" s="36" t="s">
        <v>1240</v>
      </c>
      <c r="G52" s="4" t="s">
        <v>2021</v>
      </c>
      <c r="H52" s="4">
        <v>278.0</v>
      </c>
      <c r="I52" s="4">
        <v>364.0</v>
      </c>
      <c r="J52" s="4">
        <v>642.0</v>
      </c>
      <c r="K52" s="28" t="s">
        <v>2543</v>
      </c>
    </row>
    <row r="53">
      <c r="A53" s="4">
        <v>2011.0</v>
      </c>
      <c r="B53" s="4" t="s">
        <v>12</v>
      </c>
      <c r="C53" s="4" t="s">
        <v>57</v>
      </c>
      <c r="D53" s="4" t="s">
        <v>398</v>
      </c>
      <c r="E53" s="4">
        <v>15.0</v>
      </c>
      <c r="F53" s="36" t="s">
        <v>1548</v>
      </c>
      <c r="G53" s="4" t="s">
        <v>24</v>
      </c>
      <c r="H53" s="4">
        <v>294.0</v>
      </c>
      <c r="I53" s="4">
        <v>310.0</v>
      </c>
      <c r="J53" s="4">
        <v>604.0</v>
      </c>
      <c r="K53" s="28" t="s">
        <v>2543</v>
      </c>
    </row>
    <row r="54">
      <c r="A54" s="4">
        <v>2011.0</v>
      </c>
      <c r="B54" s="4" t="s">
        <v>12</v>
      </c>
      <c r="C54" s="4" t="s">
        <v>57</v>
      </c>
      <c r="D54" s="4" t="s">
        <v>398</v>
      </c>
      <c r="E54" s="4">
        <v>16.0</v>
      </c>
      <c r="F54" s="36" t="s">
        <v>2814</v>
      </c>
      <c r="G54" s="4" t="s">
        <v>1047</v>
      </c>
      <c r="H54" s="4">
        <v>234.0</v>
      </c>
      <c r="I54" s="4">
        <v>286.0</v>
      </c>
      <c r="J54" s="4">
        <v>520.0</v>
      </c>
      <c r="K54" s="28">
        <v>0.0</v>
      </c>
    </row>
    <row r="55">
      <c r="A55" s="4">
        <v>2011.0</v>
      </c>
      <c r="B55" s="4" t="s">
        <v>12</v>
      </c>
      <c r="C55" s="4" t="s">
        <v>57</v>
      </c>
      <c r="D55" s="4" t="s">
        <v>398</v>
      </c>
      <c r="E55" s="4">
        <v>17.0</v>
      </c>
      <c r="F55" s="36" t="s">
        <v>2811</v>
      </c>
      <c r="G55" s="4" t="s">
        <v>2791</v>
      </c>
      <c r="H55" s="4">
        <v>164.0</v>
      </c>
      <c r="I55" s="4">
        <v>352.0</v>
      </c>
      <c r="J55" s="4">
        <v>516.0</v>
      </c>
      <c r="K55" s="28" t="s">
        <v>2536</v>
      </c>
    </row>
    <row r="56">
      <c r="A56" s="4">
        <v>2011.0</v>
      </c>
      <c r="B56" s="4" t="s">
        <v>12</v>
      </c>
      <c r="C56" s="4" t="s">
        <v>57</v>
      </c>
      <c r="D56" s="4" t="s">
        <v>398</v>
      </c>
      <c r="E56" s="4">
        <v>18.0</v>
      </c>
      <c r="F56" s="36" t="s">
        <v>1429</v>
      </c>
      <c r="G56" s="4" t="s">
        <v>1950</v>
      </c>
      <c r="H56" s="4">
        <v>232.0</v>
      </c>
      <c r="I56" s="4">
        <v>240.0</v>
      </c>
      <c r="J56" s="4">
        <v>472.0</v>
      </c>
      <c r="K56" s="28">
        <v>0.0</v>
      </c>
    </row>
    <row r="57">
      <c r="A57" s="4">
        <v>2011.0</v>
      </c>
      <c r="B57" s="4" t="s">
        <v>12</v>
      </c>
      <c r="C57" s="4" t="s">
        <v>57</v>
      </c>
      <c r="D57" s="4" t="s">
        <v>398</v>
      </c>
      <c r="E57" s="4">
        <v>19.0</v>
      </c>
      <c r="F57" s="36" t="s">
        <v>1916</v>
      </c>
      <c r="G57" s="4" t="s">
        <v>2702</v>
      </c>
      <c r="H57" s="4">
        <v>348.0</v>
      </c>
      <c r="J57" s="4">
        <v>348.0</v>
      </c>
      <c r="K57" s="28" t="s">
        <v>2543</v>
      </c>
    </row>
    <row r="58">
      <c r="A58" s="4">
        <v>2011.0</v>
      </c>
      <c r="B58" s="4" t="s">
        <v>12</v>
      </c>
      <c r="C58" s="4" t="s">
        <v>57</v>
      </c>
      <c r="D58" s="4" t="s">
        <v>398</v>
      </c>
      <c r="E58" s="4">
        <v>20.0</v>
      </c>
      <c r="F58" s="36" t="s">
        <v>1988</v>
      </c>
      <c r="G58" s="4" t="s">
        <v>1966</v>
      </c>
      <c r="H58" s="4">
        <v>152.0</v>
      </c>
      <c r="I58" s="4">
        <v>176.0</v>
      </c>
      <c r="J58" s="4">
        <v>328.0</v>
      </c>
      <c r="K58" s="28">
        <v>0.0</v>
      </c>
    </row>
    <row r="59">
      <c r="A59" s="4">
        <v>2011.0</v>
      </c>
      <c r="B59" s="4" t="s">
        <v>12</v>
      </c>
      <c r="C59" s="4" t="s">
        <v>57</v>
      </c>
      <c r="D59" s="4" t="s">
        <v>398</v>
      </c>
      <c r="E59" s="4">
        <v>21.0</v>
      </c>
      <c r="F59" s="36" t="s">
        <v>2841</v>
      </c>
      <c r="G59" s="4" t="s">
        <v>2964</v>
      </c>
      <c r="I59" s="4">
        <v>296.0</v>
      </c>
      <c r="J59" s="4">
        <v>296.0</v>
      </c>
      <c r="K59" s="28">
        <v>0.0</v>
      </c>
      <c r="L59" s="4" t="s">
        <v>1980</v>
      </c>
    </row>
    <row r="60">
      <c r="A60" s="4">
        <v>2011.0</v>
      </c>
      <c r="B60" s="4" t="s">
        <v>70</v>
      </c>
      <c r="C60" s="4" t="s">
        <v>13</v>
      </c>
      <c r="D60" s="4" t="s">
        <v>398</v>
      </c>
      <c r="E60" s="4">
        <v>1.0</v>
      </c>
      <c r="F60" s="36" t="s">
        <v>1287</v>
      </c>
      <c r="G60" s="4" t="s">
        <v>2965</v>
      </c>
      <c r="H60" s="4">
        <v>632.0</v>
      </c>
      <c r="I60" s="4">
        <v>722.0</v>
      </c>
      <c r="J60" s="4">
        <v>1354.0</v>
      </c>
      <c r="K60" s="28" t="s">
        <v>2554</v>
      </c>
    </row>
    <row r="61">
      <c r="A61" s="4">
        <v>2011.0</v>
      </c>
      <c r="B61" s="4" t="s">
        <v>70</v>
      </c>
      <c r="C61" s="4" t="s">
        <v>13</v>
      </c>
      <c r="D61" s="4" t="s">
        <v>398</v>
      </c>
      <c r="E61" s="4">
        <v>2.0</v>
      </c>
      <c r="F61" s="36" t="s">
        <v>2966</v>
      </c>
      <c r="G61" s="4" t="s">
        <v>1951</v>
      </c>
      <c r="H61" s="4">
        <v>642.0</v>
      </c>
      <c r="I61" s="4">
        <v>640.0</v>
      </c>
      <c r="J61" s="4">
        <v>1282.0</v>
      </c>
      <c r="K61" s="28" t="s">
        <v>2531</v>
      </c>
    </row>
    <row r="62">
      <c r="A62" s="4">
        <v>2011.0</v>
      </c>
      <c r="B62" s="4" t="s">
        <v>70</v>
      </c>
      <c r="C62" s="4" t="s">
        <v>13</v>
      </c>
      <c r="D62" s="4" t="s">
        <v>398</v>
      </c>
      <c r="E62" s="4">
        <v>3.0</v>
      </c>
      <c r="F62" s="36" t="s">
        <v>420</v>
      </c>
      <c r="G62" s="4" t="s">
        <v>1951</v>
      </c>
      <c r="H62" s="4">
        <v>614.0</v>
      </c>
      <c r="I62" s="4">
        <v>662.0</v>
      </c>
      <c r="J62" s="4">
        <v>1276.0</v>
      </c>
      <c r="K62" s="28" t="s">
        <v>2530</v>
      </c>
    </row>
    <row r="63">
      <c r="A63" s="4">
        <v>2011.0</v>
      </c>
      <c r="B63" s="4" t="s">
        <v>70</v>
      </c>
      <c r="C63" s="4" t="s">
        <v>13</v>
      </c>
      <c r="D63" s="4" t="s">
        <v>398</v>
      </c>
      <c r="E63" s="4">
        <v>4.0</v>
      </c>
      <c r="F63" s="36" t="s">
        <v>2447</v>
      </c>
      <c r="G63" s="4" t="s">
        <v>2791</v>
      </c>
      <c r="H63" s="4">
        <v>616.0</v>
      </c>
      <c r="I63" s="4">
        <v>650.0</v>
      </c>
      <c r="J63" s="4">
        <v>1266.0</v>
      </c>
      <c r="K63" s="28" t="s">
        <v>2557</v>
      </c>
    </row>
    <row r="64">
      <c r="A64" s="4">
        <v>2011.0</v>
      </c>
      <c r="B64" s="4" t="s">
        <v>70</v>
      </c>
      <c r="C64" s="4" t="s">
        <v>13</v>
      </c>
      <c r="D64" s="4" t="s">
        <v>398</v>
      </c>
      <c r="E64" s="4">
        <v>5.0</v>
      </c>
      <c r="F64" s="36" t="s">
        <v>74</v>
      </c>
      <c r="G64" s="4" t="s">
        <v>1994</v>
      </c>
      <c r="H64" s="4">
        <v>606.0</v>
      </c>
      <c r="I64" s="4">
        <v>650.0</v>
      </c>
      <c r="J64" s="4">
        <v>1256.0</v>
      </c>
      <c r="K64" s="28" t="s">
        <v>2556</v>
      </c>
    </row>
    <row r="65">
      <c r="A65" s="4">
        <v>2011.0</v>
      </c>
      <c r="B65" s="4" t="s">
        <v>70</v>
      </c>
      <c r="C65" s="4" t="s">
        <v>13</v>
      </c>
      <c r="D65" s="4" t="s">
        <v>398</v>
      </c>
      <c r="E65" s="4">
        <v>6.0</v>
      </c>
      <c r="F65" s="36" t="s">
        <v>2712</v>
      </c>
      <c r="G65" s="4" t="s">
        <v>1951</v>
      </c>
      <c r="H65" s="4">
        <v>586.0</v>
      </c>
      <c r="I65" s="4">
        <v>662.0</v>
      </c>
      <c r="J65" s="4">
        <v>1248.0</v>
      </c>
      <c r="K65" s="28" t="s">
        <v>2530</v>
      </c>
    </row>
    <row r="66">
      <c r="A66" s="4">
        <v>2011.0</v>
      </c>
      <c r="B66" s="4" t="s">
        <v>70</v>
      </c>
      <c r="C66" s="4" t="s">
        <v>13</v>
      </c>
      <c r="D66" s="4" t="s">
        <v>398</v>
      </c>
      <c r="E66" s="4">
        <v>7.0</v>
      </c>
      <c r="F66" s="36" t="s">
        <v>2161</v>
      </c>
      <c r="G66" s="4" t="s">
        <v>2455</v>
      </c>
      <c r="H66" s="4">
        <v>580.0</v>
      </c>
      <c r="I66" s="4">
        <v>658.0</v>
      </c>
      <c r="J66" s="4">
        <v>1238.0</v>
      </c>
      <c r="K66" s="28" t="s">
        <v>2528</v>
      </c>
    </row>
    <row r="67">
      <c r="A67" s="4">
        <v>2011.0</v>
      </c>
      <c r="B67" s="4" t="s">
        <v>70</v>
      </c>
      <c r="C67" s="4" t="s">
        <v>13</v>
      </c>
      <c r="D67" s="4" t="s">
        <v>398</v>
      </c>
      <c r="E67" s="4">
        <v>8.0</v>
      </c>
      <c r="F67" s="36" t="s">
        <v>72</v>
      </c>
      <c r="G67" s="4" t="s">
        <v>73</v>
      </c>
      <c r="H67" s="4">
        <v>570.0</v>
      </c>
      <c r="I67" s="4">
        <v>662.0</v>
      </c>
      <c r="J67" s="4">
        <v>1232.0</v>
      </c>
      <c r="K67" s="28" t="s">
        <v>2533</v>
      </c>
    </row>
    <row r="68">
      <c r="A68" s="4">
        <v>2011.0</v>
      </c>
      <c r="B68" s="4" t="s">
        <v>70</v>
      </c>
      <c r="C68" s="4" t="s">
        <v>13</v>
      </c>
      <c r="D68" s="4" t="s">
        <v>398</v>
      </c>
      <c r="E68" s="4">
        <v>9.0</v>
      </c>
      <c r="F68" s="36" t="s">
        <v>2302</v>
      </c>
      <c r="G68" s="4" t="s">
        <v>1122</v>
      </c>
      <c r="H68" s="4">
        <v>572.0</v>
      </c>
      <c r="I68" s="4">
        <v>650.0</v>
      </c>
      <c r="J68" s="4">
        <v>1222.0</v>
      </c>
      <c r="K68" s="28" t="s">
        <v>2532</v>
      </c>
    </row>
    <row r="69">
      <c r="A69" s="4">
        <v>2011.0</v>
      </c>
      <c r="B69" s="4" t="s">
        <v>70</v>
      </c>
      <c r="C69" s="4" t="s">
        <v>13</v>
      </c>
      <c r="D69" s="4" t="s">
        <v>398</v>
      </c>
      <c r="E69" s="4">
        <v>10.0</v>
      </c>
      <c r="F69" s="36" t="s">
        <v>1946</v>
      </c>
      <c r="G69" s="4" t="s">
        <v>129</v>
      </c>
      <c r="H69" s="4">
        <v>532.0</v>
      </c>
      <c r="I69" s="4">
        <v>646.0</v>
      </c>
      <c r="J69" s="4">
        <v>1178.0</v>
      </c>
      <c r="K69" s="28" t="s">
        <v>2537</v>
      </c>
    </row>
    <row r="70">
      <c r="A70" s="4">
        <v>2011.0</v>
      </c>
      <c r="B70" s="4" t="s">
        <v>70</v>
      </c>
      <c r="C70" s="4" t="s">
        <v>13</v>
      </c>
      <c r="D70" s="4" t="s">
        <v>398</v>
      </c>
      <c r="E70" s="4">
        <v>11.0</v>
      </c>
      <c r="F70" s="36" t="s">
        <v>2816</v>
      </c>
      <c r="G70" s="4" t="s">
        <v>2157</v>
      </c>
      <c r="H70" s="4">
        <v>578.0</v>
      </c>
      <c r="I70" s="4">
        <v>584.0</v>
      </c>
      <c r="J70" s="4">
        <v>1162.0</v>
      </c>
      <c r="K70" s="28" t="s">
        <v>2532</v>
      </c>
    </row>
    <row r="71">
      <c r="A71" s="4">
        <v>2011.0</v>
      </c>
      <c r="B71" s="4" t="s">
        <v>70</v>
      </c>
      <c r="C71" s="4" t="s">
        <v>13</v>
      </c>
      <c r="D71" s="4" t="s">
        <v>398</v>
      </c>
      <c r="E71" s="4">
        <v>12.0</v>
      </c>
      <c r="F71" s="36" t="s">
        <v>2303</v>
      </c>
      <c r="G71" s="4" t="s">
        <v>2560</v>
      </c>
      <c r="H71" s="4">
        <v>562.0</v>
      </c>
      <c r="I71" s="4">
        <v>594.0</v>
      </c>
      <c r="J71" s="4">
        <v>1156.0</v>
      </c>
      <c r="K71" s="28" t="s">
        <v>2537</v>
      </c>
    </row>
    <row r="72">
      <c r="A72" s="4">
        <v>2011.0</v>
      </c>
      <c r="B72" s="4" t="s">
        <v>70</v>
      </c>
      <c r="C72" s="4" t="s">
        <v>13</v>
      </c>
      <c r="D72" s="4" t="s">
        <v>398</v>
      </c>
      <c r="E72" s="4">
        <v>13.0</v>
      </c>
      <c r="F72" s="36" t="s">
        <v>2967</v>
      </c>
      <c r="G72" s="4" t="s">
        <v>141</v>
      </c>
      <c r="H72" s="4">
        <v>522.0</v>
      </c>
      <c r="I72" s="4">
        <v>618.0</v>
      </c>
      <c r="J72" s="4">
        <v>1140.0</v>
      </c>
      <c r="K72" s="28" t="s">
        <v>2530</v>
      </c>
    </row>
    <row r="73">
      <c r="A73" s="4">
        <v>2011.0</v>
      </c>
      <c r="B73" s="4" t="s">
        <v>70</v>
      </c>
      <c r="C73" s="4" t="s">
        <v>13</v>
      </c>
      <c r="D73" s="4" t="s">
        <v>398</v>
      </c>
      <c r="E73" s="4">
        <v>14.0</v>
      </c>
      <c r="F73" s="36" t="s">
        <v>2564</v>
      </c>
      <c r="G73" s="4" t="s">
        <v>1994</v>
      </c>
      <c r="H73" s="4">
        <v>548.0</v>
      </c>
      <c r="I73" s="4">
        <v>564.0</v>
      </c>
      <c r="J73" s="4">
        <v>1112.0</v>
      </c>
      <c r="K73" s="28" t="s">
        <v>2538</v>
      </c>
    </row>
    <row r="74">
      <c r="A74" s="4">
        <v>2011.0</v>
      </c>
      <c r="B74" s="4" t="s">
        <v>70</v>
      </c>
      <c r="C74" s="4" t="s">
        <v>13</v>
      </c>
      <c r="D74" s="4" t="s">
        <v>398</v>
      </c>
      <c r="E74" s="4">
        <v>15.0</v>
      </c>
      <c r="F74" s="36" t="s">
        <v>86</v>
      </c>
      <c r="G74" s="4" t="s">
        <v>1951</v>
      </c>
      <c r="H74" s="4">
        <v>526.0</v>
      </c>
      <c r="I74" s="4">
        <v>582.0</v>
      </c>
      <c r="J74" s="4">
        <v>1108.0</v>
      </c>
      <c r="K74" s="28" t="s">
        <v>2533</v>
      </c>
    </row>
    <row r="75">
      <c r="A75" s="4">
        <v>2011.0</v>
      </c>
      <c r="B75" s="4" t="s">
        <v>70</v>
      </c>
      <c r="C75" s="4" t="s">
        <v>13</v>
      </c>
      <c r="D75" s="4" t="s">
        <v>398</v>
      </c>
      <c r="E75" s="4">
        <v>16.0</v>
      </c>
      <c r="F75" s="36" t="s">
        <v>2004</v>
      </c>
      <c r="G75" s="4" t="s">
        <v>2955</v>
      </c>
      <c r="H75" s="4">
        <v>502.0</v>
      </c>
      <c r="I75" s="4">
        <v>606.0</v>
      </c>
      <c r="J75" s="4">
        <v>1108.0</v>
      </c>
      <c r="K75" s="28" t="s">
        <v>2537</v>
      </c>
    </row>
    <row r="76">
      <c r="A76" s="4">
        <v>2011.0</v>
      </c>
      <c r="B76" s="4" t="s">
        <v>70</v>
      </c>
      <c r="C76" s="4" t="s">
        <v>13</v>
      </c>
      <c r="D76" s="4" t="s">
        <v>398</v>
      </c>
      <c r="E76" s="4">
        <v>17.0</v>
      </c>
      <c r="F76" s="36" t="s">
        <v>1996</v>
      </c>
      <c r="G76" s="4" t="s">
        <v>1951</v>
      </c>
      <c r="H76" s="4">
        <v>486.0</v>
      </c>
      <c r="I76" s="4">
        <v>614.0</v>
      </c>
      <c r="J76" s="4">
        <v>1100.0</v>
      </c>
      <c r="K76" s="28" t="s">
        <v>2533</v>
      </c>
    </row>
    <row r="77">
      <c r="A77" s="4">
        <v>2011.0</v>
      </c>
      <c r="B77" s="4" t="s">
        <v>70</v>
      </c>
      <c r="C77" s="4" t="s">
        <v>13</v>
      </c>
      <c r="D77" s="4" t="s">
        <v>398</v>
      </c>
      <c r="E77" s="4">
        <v>18.0</v>
      </c>
      <c r="F77" s="36" t="s">
        <v>2717</v>
      </c>
      <c r="G77" s="4" t="s">
        <v>1874</v>
      </c>
      <c r="H77" s="4">
        <v>506.0</v>
      </c>
      <c r="I77" s="4">
        <v>578.0</v>
      </c>
      <c r="J77" s="4">
        <v>1084.0</v>
      </c>
      <c r="K77" s="28" t="s">
        <v>2537</v>
      </c>
    </row>
    <row r="78">
      <c r="A78" s="4">
        <v>2011.0</v>
      </c>
      <c r="B78" s="4" t="s">
        <v>70</v>
      </c>
      <c r="C78" s="4" t="s">
        <v>13</v>
      </c>
      <c r="D78" s="4" t="s">
        <v>398</v>
      </c>
      <c r="E78" s="4">
        <v>19.0</v>
      </c>
      <c r="F78" s="36" t="s">
        <v>433</v>
      </c>
      <c r="G78" s="4" t="s">
        <v>1951</v>
      </c>
      <c r="H78" s="4">
        <v>558.0</v>
      </c>
      <c r="I78" s="4">
        <v>520.0</v>
      </c>
      <c r="J78" s="4">
        <v>1078.0</v>
      </c>
      <c r="K78" s="28" t="s">
        <v>2533</v>
      </c>
    </row>
    <row r="79">
      <c r="A79" s="4">
        <v>2011.0</v>
      </c>
      <c r="B79" s="4" t="s">
        <v>70</v>
      </c>
      <c r="C79" s="4" t="s">
        <v>13</v>
      </c>
      <c r="D79" s="4" t="s">
        <v>398</v>
      </c>
      <c r="E79" s="4">
        <v>20.0</v>
      </c>
      <c r="F79" s="36" t="s">
        <v>2459</v>
      </c>
      <c r="G79" s="4" t="s">
        <v>1874</v>
      </c>
      <c r="H79" s="4">
        <v>490.0</v>
      </c>
      <c r="I79" s="4">
        <v>564.0</v>
      </c>
      <c r="J79" s="4">
        <v>1054.0</v>
      </c>
      <c r="K79" s="28" t="s">
        <v>2538</v>
      </c>
    </row>
    <row r="80">
      <c r="A80" s="4">
        <v>2011.0</v>
      </c>
      <c r="B80" s="4" t="s">
        <v>70</v>
      </c>
      <c r="C80" s="4" t="s">
        <v>13</v>
      </c>
      <c r="D80" s="4" t="s">
        <v>398</v>
      </c>
      <c r="E80" s="4">
        <v>21.0</v>
      </c>
      <c r="F80" s="36" t="s">
        <v>2821</v>
      </c>
      <c r="G80" s="4" t="s">
        <v>2310</v>
      </c>
      <c r="H80" s="4">
        <v>490.0</v>
      </c>
      <c r="I80" s="4">
        <v>508.0</v>
      </c>
      <c r="J80" s="4">
        <v>998.0</v>
      </c>
      <c r="K80" s="28">
        <v>0.0</v>
      </c>
    </row>
    <row r="81">
      <c r="A81" s="4">
        <v>2011.0</v>
      </c>
      <c r="B81" s="4" t="s">
        <v>70</v>
      </c>
      <c r="C81" s="4" t="s">
        <v>13</v>
      </c>
      <c r="D81" s="4" t="s">
        <v>398</v>
      </c>
      <c r="E81" s="4">
        <v>22.0</v>
      </c>
      <c r="F81" s="36" t="s">
        <v>256</v>
      </c>
      <c r="G81" s="4" t="s">
        <v>69</v>
      </c>
      <c r="H81" s="4">
        <v>472.0</v>
      </c>
      <c r="I81" s="4">
        <v>522.0</v>
      </c>
      <c r="J81" s="4">
        <v>994.0</v>
      </c>
      <c r="K81" s="28" t="s">
        <v>2533</v>
      </c>
    </row>
    <row r="82">
      <c r="A82" s="4">
        <v>2011.0</v>
      </c>
      <c r="B82" s="4" t="s">
        <v>70</v>
      </c>
      <c r="C82" s="4" t="s">
        <v>13</v>
      </c>
      <c r="D82" s="4" t="s">
        <v>398</v>
      </c>
      <c r="E82" s="4">
        <v>23.0</v>
      </c>
      <c r="F82" s="36" t="s">
        <v>276</v>
      </c>
      <c r="G82" s="4" t="s">
        <v>2179</v>
      </c>
      <c r="H82" s="4">
        <v>484.0</v>
      </c>
      <c r="I82" s="4">
        <v>510.0</v>
      </c>
      <c r="J82" s="4">
        <v>994.0</v>
      </c>
      <c r="K82" s="28" t="s">
        <v>2537</v>
      </c>
    </row>
    <row r="83">
      <c r="A83" s="4">
        <v>2011.0</v>
      </c>
      <c r="B83" s="4" t="s">
        <v>70</v>
      </c>
      <c r="C83" s="4" t="s">
        <v>13</v>
      </c>
      <c r="D83" s="4" t="s">
        <v>398</v>
      </c>
      <c r="E83" s="4">
        <v>24.0</v>
      </c>
      <c r="F83" s="36" t="s">
        <v>106</v>
      </c>
      <c r="G83" s="4" t="s">
        <v>1994</v>
      </c>
      <c r="H83" s="4">
        <v>468.0</v>
      </c>
      <c r="I83" s="4">
        <v>510.0</v>
      </c>
      <c r="J83" s="4">
        <v>978.0</v>
      </c>
      <c r="K83" s="28" t="s">
        <v>2537</v>
      </c>
    </row>
    <row r="84">
      <c r="A84" s="4">
        <v>2011.0</v>
      </c>
      <c r="B84" s="4" t="s">
        <v>70</v>
      </c>
      <c r="C84" s="4" t="s">
        <v>13</v>
      </c>
      <c r="D84" s="4" t="s">
        <v>398</v>
      </c>
      <c r="E84" s="4">
        <v>25.0</v>
      </c>
      <c r="F84" s="36" t="s">
        <v>1039</v>
      </c>
      <c r="G84" s="4" t="s">
        <v>88</v>
      </c>
      <c r="H84" s="4">
        <v>478.0</v>
      </c>
      <c r="I84" s="4">
        <v>492.0</v>
      </c>
      <c r="J84" s="4">
        <v>970.0</v>
      </c>
      <c r="K84" s="28" t="s">
        <v>2543</v>
      </c>
    </row>
    <row r="85">
      <c r="A85" s="4">
        <v>2011.0</v>
      </c>
      <c r="B85" s="4" t="s">
        <v>70</v>
      </c>
      <c r="C85" s="4" t="s">
        <v>13</v>
      </c>
      <c r="D85" s="4" t="s">
        <v>398</v>
      </c>
      <c r="E85" s="4">
        <v>26.0</v>
      </c>
      <c r="F85" s="36" t="s">
        <v>2830</v>
      </c>
      <c r="G85" s="4" t="s">
        <v>1445</v>
      </c>
      <c r="H85" s="4">
        <v>436.0</v>
      </c>
      <c r="I85" s="4">
        <v>524.0</v>
      </c>
      <c r="J85" s="4">
        <v>960.0</v>
      </c>
      <c r="K85" s="28" t="s">
        <v>2533</v>
      </c>
    </row>
    <row r="86">
      <c r="A86" s="4">
        <v>2011.0</v>
      </c>
      <c r="B86" s="4" t="s">
        <v>70</v>
      </c>
      <c r="C86" s="4" t="s">
        <v>13</v>
      </c>
      <c r="D86" s="4" t="s">
        <v>398</v>
      </c>
      <c r="E86" s="4">
        <v>27.0</v>
      </c>
      <c r="F86" s="36" t="s">
        <v>2719</v>
      </c>
      <c r="G86" s="4" t="s">
        <v>1874</v>
      </c>
      <c r="H86" s="4">
        <v>494.0</v>
      </c>
      <c r="I86" s="4">
        <v>460.0</v>
      </c>
      <c r="J86" s="4">
        <v>954.0</v>
      </c>
      <c r="K86" s="28" t="s">
        <v>2536</v>
      </c>
    </row>
    <row r="87">
      <c r="A87" s="4">
        <v>2011.0</v>
      </c>
      <c r="B87" s="4" t="s">
        <v>70</v>
      </c>
      <c r="C87" s="4" t="s">
        <v>13</v>
      </c>
      <c r="D87" s="4" t="s">
        <v>398</v>
      </c>
      <c r="E87" s="4">
        <v>28.0</v>
      </c>
      <c r="F87" s="36" t="s">
        <v>2968</v>
      </c>
      <c r="G87" s="4" t="s">
        <v>1874</v>
      </c>
      <c r="H87" s="4">
        <v>486.0</v>
      </c>
      <c r="I87" s="4">
        <v>448.0</v>
      </c>
      <c r="J87" s="4">
        <v>934.0</v>
      </c>
      <c r="K87" s="28">
        <v>0.0</v>
      </c>
    </row>
    <row r="88">
      <c r="A88" s="4">
        <v>2011.0</v>
      </c>
      <c r="B88" s="4" t="s">
        <v>70</v>
      </c>
      <c r="C88" s="4" t="s">
        <v>13</v>
      </c>
      <c r="D88" s="4" t="s">
        <v>398</v>
      </c>
      <c r="E88" s="4">
        <v>29.0</v>
      </c>
      <c r="F88" s="36" t="s">
        <v>661</v>
      </c>
      <c r="G88" s="4" t="s">
        <v>1122</v>
      </c>
      <c r="H88" s="4">
        <v>444.0</v>
      </c>
      <c r="I88" s="4">
        <v>478.0</v>
      </c>
      <c r="J88" s="4">
        <v>922.0</v>
      </c>
      <c r="K88" s="28" t="s">
        <v>2543</v>
      </c>
    </row>
    <row r="89">
      <c r="A89" s="4">
        <v>2011.0</v>
      </c>
      <c r="B89" s="4" t="s">
        <v>70</v>
      </c>
      <c r="C89" s="4" t="s">
        <v>13</v>
      </c>
      <c r="D89" s="4" t="s">
        <v>398</v>
      </c>
      <c r="E89" s="4">
        <v>30.0</v>
      </c>
      <c r="F89" s="36" t="s">
        <v>2012</v>
      </c>
      <c r="G89" s="4" t="s">
        <v>2955</v>
      </c>
      <c r="H89" s="4">
        <v>430.0</v>
      </c>
      <c r="I89" s="4">
        <v>474.0</v>
      </c>
      <c r="J89" s="4">
        <v>904.0</v>
      </c>
      <c r="K89" s="28" t="s">
        <v>2537</v>
      </c>
    </row>
    <row r="90">
      <c r="A90" s="4">
        <v>2011.0</v>
      </c>
      <c r="B90" s="4" t="s">
        <v>70</v>
      </c>
      <c r="C90" s="4" t="s">
        <v>13</v>
      </c>
      <c r="D90" s="4" t="s">
        <v>398</v>
      </c>
      <c r="E90" s="4">
        <v>31.0</v>
      </c>
      <c r="F90" s="36" t="s">
        <v>2005</v>
      </c>
      <c r="G90" s="4" t="s">
        <v>2273</v>
      </c>
      <c r="H90" s="4">
        <v>418.0</v>
      </c>
      <c r="I90" s="4">
        <v>452.0</v>
      </c>
      <c r="J90" s="4">
        <v>870.0</v>
      </c>
      <c r="K90" s="28" t="s">
        <v>2536</v>
      </c>
    </row>
    <row r="91">
      <c r="A91" s="4">
        <v>2011.0</v>
      </c>
      <c r="B91" s="4" t="s">
        <v>70</v>
      </c>
      <c r="C91" s="4" t="s">
        <v>13</v>
      </c>
      <c r="D91" s="4" t="s">
        <v>398</v>
      </c>
      <c r="E91" s="4">
        <v>32.0</v>
      </c>
      <c r="F91" s="36" t="s">
        <v>537</v>
      </c>
      <c r="G91" s="4" t="s">
        <v>2622</v>
      </c>
      <c r="H91" s="4">
        <v>442.0</v>
      </c>
      <c r="I91" s="4">
        <v>424.0</v>
      </c>
      <c r="J91" s="4">
        <v>866.0</v>
      </c>
      <c r="K91" s="28" t="s">
        <v>2533</v>
      </c>
    </row>
    <row r="92">
      <c r="A92" s="4">
        <v>2011.0</v>
      </c>
      <c r="B92" s="4" t="s">
        <v>70</v>
      </c>
      <c r="C92" s="4" t="s">
        <v>13</v>
      </c>
      <c r="D92" s="4" t="s">
        <v>398</v>
      </c>
      <c r="E92" s="4">
        <v>33.0</v>
      </c>
      <c r="F92" s="36" t="s">
        <v>2061</v>
      </c>
      <c r="G92" s="4" t="s">
        <v>22</v>
      </c>
      <c r="H92" s="4">
        <v>432.0</v>
      </c>
      <c r="I92" s="4">
        <v>424.0</v>
      </c>
      <c r="J92" s="4">
        <v>856.0</v>
      </c>
      <c r="K92" s="28" t="s">
        <v>2536</v>
      </c>
    </row>
    <row r="93">
      <c r="A93" s="4">
        <v>2011.0</v>
      </c>
      <c r="B93" s="4" t="s">
        <v>70</v>
      </c>
      <c r="C93" s="4" t="s">
        <v>13</v>
      </c>
      <c r="D93" s="4" t="s">
        <v>398</v>
      </c>
      <c r="E93" s="4">
        <v>34.0</v>
      </c>
      <c r="F93" s="36" t="s">
        <v>2969</v>
      </c>
      <c r="G93" s="4" t="s">
        <v>2310</v>
      </c>
      <c r="H93" s="4">
        <v>318.0</v>
      </c>
      <c r="I93" s="4">
        <v>524.0</v>
      </c>
      <c r="J93" s="4">
        <v>842.0</v>
      </c>
      <c r="K93" s="28" t="s">
        <v>2543</v>
      </c>
    </row>
    <row r="94">
      <c r="A94" s="4">
        <v>2011.0</v>
      </c>
      <c r="B94" s="4" t="s">
        <v>70</v>
      </c>
      <c r="C94" s="4" t="s">
        <v>13</v>
      </c>
      <c r="D94" s="4" t="s">
        <v>398</v>
      </c>
      <c r="E94" s="4">
        <v>35.0</v>
      </c>
      <c r="F94" s="36" t="s">
        <v>2828</v>
      </c>
      <c r="G94" s="4" t="s">
        <v>1445</v>
      </c>
      <c r="H94" s="4">
        <v>400.0</v>
      </c>
      <c r="I94" s="4">
        <v>432.0</v>
      </c>
      <c r="J94" s="4">
        <v>832.0</v>
      </c>
      <c r="K94" s="28" t="s">
        <v>2543</v>
      </c>
    </row>
    <row r="95">
      <c r="A95" s="4">
        <v>2011.0</v>
      </c>
      <c r="B95" s="4" t="s">
        <v>70</v>
      </c>
      <c r="C95" s="4" t="s">
        <v>13</v>
      </c>
      <c r="D95" s="4" t="s">
        <v>398</v>
      </c>
      <c r="E95" s="4">
        <v>36.0</v>
      </c>
      <c r="F95" s="36" t="s">
        <v>2970</v>
      </c>
      <c r="G95" s="4" t="s">
        <v>2791</v>
      </c>
      <c r="H95" s="4">
        <v>390.0</v>
      </c>
      <c r="I95" s="4">
        <v>410.0</v>
      </c>
      <c r="J95" s="4">
        <v>800.0</v>
      </c>
      <c r="K95" s="28" t="s">
        <v>2538</v>
      </c>
    </row>
    <row r="96">
      <c r="A96" s="4">
        <v>2011.0</v>
      </c>
      <c r="B96" s="4" t="s">
        <v>70</v>
      </c>
      <c r="C96" s="4" t="s">
        <v>13</v>
      </c>
      <c r="D96" s="4" t="s">
        <v>398</v>
      </c>
      <c r="E96" s="4">
        <v>37.0</v>
      </c>
      <c r="F96" s="36" t="s">
        <v>2971</v>
      </c>
      <c r="G96" s="4" t="s">
        <v>1998</v>
      </c>
      <c r="H96" s="4">
        <v>396.0</v>
      </c>
      <c r="I96" s="4">
        <v>370.0</v>
      </c>
      <c r="J96" s="4">
        <v>766.0</v>
      </c>
      <c r="K96" s="28" t="s">
        <v>2536</v>
      </c>
    </row>
    <row r="97">
      <c r="A97" s="4">
        <v>2011.0</v>
      </c>
      <c r="B97" s="4" t="s">
        <v>70</v>
      </c>
      <c r="C97" s="4" t="s">
        <v>13</v>
      </c>
      <c r="D97" s="4" t="s">
        <v>398</v>
      </c>
      <c r="E97" s="4">
        <v>38.0</v>
      </c>
      <c r="F97" s="36" t="s">
        <v>2972</v>
      </c>
      <c r="G97" s="4" t="s">
        <v>2973</v>
      </c>
      <c r="H97" s="4">
        <v>302.0</v>
      </c>
      <c r="I97" s="4">
        <v>346.0</v>
      </c>
      <c r="J97" s="4">
        <v>648.0</v>
      </c>
      <c r="K97" s="28" t="s">
        <v>2543</v>
      </c>
    </row>
    <row r="98">
      <c r="A98" s="4">
        <v>2011.0</v>
      </c>
      <c r="B98" s="4" t="s">
        <v>70</v>
      </c>
      <c r="C98" s="4" t="s">
        <v>13</v>
      </c>
      <c r="D98" s="4" t="s">
        <v>398</v>
      </c>
      <c r="E98" s="4">
        <v>39.0</v>
      </c>
      <c r="F98" s="36" t="s">
        <v>2974</v>
      </c>
      <c r="G98" s="4" t="s">
        <v>2791</v>
      </c>
      <c r="H98" s="4">
        <v>304.0</v>
      </c>
      <c r="I98" s="4">
        <v>306.0</v>
      </c>
      <c r="J98" s="4">
        <v>610.0</v>
      </c>
      <c r="K98" s="28" t="s">
        <v>2537</v>
      </c>
    </row>
    <row r="99">
      <c r="A99" s="4">
        <v>2011.0</v>
      </c>
      <c r="B99" s="4" t="s">
        <v>70</v>
      </c>
      <c r="C99" s="4" t="s">
        <v>57</v>
      </c>
      <c r="D99" s="4" t="s">
        <v>398</v>
      </c>
      <c r="E99" s="4">
        <v>1.0</v>
      </c>
      <c r="F99" s="36" t="s">
        <v>1769</v>
      </c>
      <c r="G99" s="4" t="s">
        <v>2157</v>
      </c>
      <c r="H99" s="4">
        <v>588.0</v>
      </c>
      <c r="I99" s="4">
        <v>592.0</v>
      </c>
      <c r="J99" s="4">
        <v>1180.0</v>
      </c>
      <c r="K99" s="28" t="s">
        <v>2531</v>
      </c>
    </row>
    <row r="100">
      <c r="A100" s="4">
        <v>2011.0</v>
      </c>
      <c r="B100" s="4" t="s">
        <v>70</v>
      </c>
      <c r="C100" s="4" t="s">
        <v>57</v>
      </c>
      <c r="D100" s="4" t="s">
        <v>398</v>
      </c>
      <c r="E100" s="4">
        <v>2.0</v>
      </c>
      <c r="F100" s="36" t="s">
        <v>995</v>
      </c>
      <c r="G100" s="4" t="s">
        <v>69</v>
      </c>
      <c r="H100" s="4">
        <v>534.0</v>
      </c>
      <c r="I100" s="4">
        <v>582.0</v>
      </c>
      <c r="J100" s="4">
        <v>1116.0</v>
      </c>
      <c r="K100" s="28" t="s">
        <v>2533</v>
      </c>
    </row>
    <row r="101">
      <c r="A101" s="4">
        <v>2011.0</v>
      </c>
      <c r="B101" s="4" t="s">
        <v>70</v>
      </c>
      <c r="C101" s="4" t="s">
        <v>57</v>
      </c>
      <c r="D101" s="4" t="s">
        <v>398</v>
      </c>
      <c r="E101" s="4">
        <v>3.0</v>
      </c>
      <c r="F101" s="36" t="s">
        <v>1356</v>
      </c>
      <c r="G101" s="4" t="s">
        <v>88</v>
      </c>
      <c r="H101" s="4">
        <v>518.0</v>
      </c>
      <c r="I101" s="4">
        <v>572.0</v>
      </c>
      <c r="J101" s="4">
        <v>1090.0</v>
      </c>
      <c r="K101" s="28" t="s">
        <v>2532</v>
      </c>
    </row>
    <row r="102">
      <c r="A102" s="4">
        <v>2011.0</v>
      </c>
      <c r="B102" s="4" t="s">
        <v>70</v>
      </c>
      <c r="C102" s="4" t="s">
        <v>57</v>
      </c>
      <c r="D102" s="4" t="s">
        <v>398</v>
      </c>
      <c r="E102" s="4">
        <v>4.0</v>
      </c>
      <c r="F102" s="36" t="s">
        <v>2480</v>
      </c>
      <c r="G102" s="4" t="s">
        <v>239</v>
      </c>
      <c r="H102" s="4">
        <v>512.0</v>
      </c>
      <c r="I102" s="4">
        <v>564.0</v>
      </c>
      <c r="J102" s="4">
        <v>1076.0</v>
      </c>
      <c r="K102" s="28" t="s">
        <v>2538</v>
      </c>
    </row>
    <row r="103">
      <c r="A103" s="4">
        <v>2011.0</v>
      </c>
      <c r="B103" s="4" t="s">
        <v>70</v>
      </c>
      <c r="C103" s="4" t="s">
        <v>57</v>
      </c>
      <c r="D103" s="4" t="s">
        <v>398</v>
      </c>
      <c r="E103" s="4">
        <v>5.0</v>
      </c>
      <c r="F103" s="36" t="s">
        <v>2322</v>
      </c>
      <c r="G103" s="4" t="s">
        <v>1411</v>
      </c>
      <c r="H103" s="4">
        <v>532.0</v>
      </c>
      <c r="I103" s="4">
        <v>544.0</v>
      </c>
      <c r="J103" s="4">
        <v>1076.0</v>
      </c>
      <c r="K103" s="28" t="s">
        <v>2536</v>
      </c>
    </row>
    <row r="104">
      <c r="A104" s="4">
        <v>2011.0</v>
      </c>
      <c r="B104" s="4" t="s">
        <v>70</v>
      </c>
      <c r="C104" s="4" t="s">
        <v>57</v>
      </c>
      <c r="D104" s="4" t="s">
        <v>398</v>
      </c>
      <c r="E104" s="4">
        <v>6.0</v>
      </c>
      <c r="F104" s="36" t="s">
        <v>1641</v>
      </c>
      <c r="G104" s="4" t="s">
        <v>2157</v>
      </c>
      <c r="H104" s="4">
        <v>416.0</v>
      </c>
      <c r="I104" s="4">
        <v>506.0</v>
      </c>
      <c r="J104" s="4">
        <v>922.0</v>
      </c>
      <c r="K104" s="28" t="s">
        <v>2537</v>
      </c>
    </row>
    <row r="105">
      <c r="A105" s="4">
        <v>2011.0</v>
      </c>
      <c r="B105" s="4" t="s">
        <v>70</v>
      </c>
      <c r="C105" s="4" t="s">
        <v>57</v>
      </c>
      <c r="D105" s="4" t="s">
        <v>398</v>
      </c>
      <c r="E105" s="4">
        <v>7.0</v>
      </c>
      <c r="F105" s="36" t="s">
        <v>2574</v>
      </c>
      <c r="G105" s="4" t="s">
        <v>239</v>
      </c>
      <c r="H105" s="4">
        <v>410.0</v>
      </c>
      <c r="I105" s="4">
        <v>512.0</v>
      </c>
      <c r="J105" s="4">
        <v>922.0</v>
      </c>
      <c r="K105" s="28" t="s">
        <v>2536</v>
      </c>
    </row>
    <row r="106">
      <c r="A106" s="4">
        <v>2011.0</v>
      </c>
      <c r="B106" s="4" t="s">
        <v>70</v>
      </c>
      <c r="C106" s="4" t="s">
        <v>57</v>
      </c>
      <c r="D106" s="4" t="s">
        <v>398</v>
      </c>
      <c r="E106" s="4">
        <v>8.0</v>
      </c>
      <c r="F106" s="36" t="s">
        <v>2578</v>
      </c>
      <c r="G106" s="4" t="s">
        <v>239</v>
      </c>
      <c r="H106" s="4">
        <v>420.0</v>
      </c>
      <c r="I106" s="4">
        <v>468.0</v>
      </c>
      <c r="J106" s="4">
        <v>888.0</v>
      </c>
      <c r="K106" s="28">
        <v>0.0</v>
      </c>
    </row>
    <row r="107">
      <c r="A107" s="4">
        <v>2011.0</v>
      </c>
      <c r="B107" s="4" t="s">
        <v>70</v>
      </c>
      <c r="C107" s="4" t="s">
        <v>57</v>
      </c>
      <c r="D107" s="4" t="s">
        <v>398</v>
      </c>
      <c r="E107" s="4">
        <v>9.0</v>
      </c>
      <c r="F107" s="36" t="s">
        <v>2181</v>
      </c>
      <c r="G107" s="4" t="s">
        <v>2791</v>
      </c>
      <c r="H107" s="4">
        <v>392.0</v>
      </c>
      <c r="I107" s="4">
        <v>454.0</v>
      </c>
      <c r="J107" s="4">
        <v>846.0</v>
      </c>
      <c r="K107" s="28" t="s">
        <v>2533</v>
      </c>
    </row>
    <row r="108">
      <c r="A108" s="4">
        <v>2011.0</v>
      </c>
      <c r="B108" s="4" t="s">
        <v>70</v>
      </c>
      <c r="C108" s="4" t="s">
        <v>57</v>
      </c>
      <c r="D108" s="4" t="s">
        <v>398</v>
      </c>
      <c r="E108" s="4">
        <v>10.0</v>
      </c>
      <c r="F108" s="36" t="s">
        <v>453</v>
      </c>
      <c r="G108" s="4" t="s">
        <v>1951</v>
      </c>
      <c r="H108" s="4">
        <v>366.0</v>
      </c>
      <c r="I108" s="4">
        <v>460.0</v>
      </c>
      <c r="J108" s="4">
        <v>826.0</v>
      </c>
      <c r="K108" s="28" t="s">
        <v>2533</v>
      </c>
    </row>
    <row r="109">
      <c r="A109" s="4">
        <v>2011.0</v>
      </c>
      <c r="B109" s="4" t="s">
        <v>70</v>
      </c>
      <c r="C109" s="4" t="s">
        <v>57</v>
      </c>
      <c r="D109" s="4" t="s">
        <v>398</v>
      </c>
      <c r="E109" s="4">
        <v>11.0</v>
      </c>
      <c r="F109" s="36" t="s">
        <v>1642</v>
      </c>
      <c r="G109" s="4" t="s">
        <v>1945</v>
      </c>
      <c r="H109" s="4">
        <v>332.0</v>
      </c>
      <c r="I109" s="4">
        <v>474.0</v>
      </c>
      <c r="J109" s="4">
        <v>806.0</v>
      </c>
      <c r="K109" s="28">
        <v>0.0</v>
      </c>
    </row>
    <row r="110">
      <c r="A110" s="4">
        <v>2011.0</v>
      </c>
      <c r="B110" s="4" t="s">
        <v>70</v>
      </c>
      <c r="C110" s="4" t="s">
        <v>57</v>
      </c>
      <c r="D110" s="4" t="s">
        <v>398</v>
      </c>
      <c r="E110" s="4">
        <v>12.0</v>
      </c>
      <c r="F110" s="36" t="s">
        <v>121</v>
      </c>
      <c r="G110" s="4" t="s">
        <v>1994</v>
      </c>
      <c r="H110" s="4">
        <v>330.0</v>
      </c>
      <c r="I110" s="4">
        <v>422.0</v>
      </c>
      <c r="J110" s="4">
        <v>752.0</v>
      </c>
      <c r="K110" s="28" t="s">
        <v>2543</v>
      </c>
    </row>
    <row r="111">
      <c r="A111" s="4">
        <v>2011.0</v>
      </c>
      <c r="B111" s="4" t="s">
        <v>70</v>
      </c>
      <c r="C111" s="4" t="s">
        <v>57</v>
      </c>
      <c r="D111" s="4" t="s">
        <v>398</v>
      </c>
      <c r="E111" s="4">
        <v>13.0</v>
      </c>
      <c r="F111" s="36" t="s">
        <v>2975</v>
      </c>
      <c r="G111" s="4" t="s">
        <v>2560</v>
      </c>
      <c r="H111" s="4">
        <v>310.0</v>
      </c>
      <c r="I111" s="4">
        <v>360.0</v>
      </c>
      <c r="J111" s="4">
        <v>670.0</v>
      </c>
      <c r="K111" s="28" t="s">
        <v>2536</v>
      </c>
    </row>
    <row r="112">
      <c r="A112" s="4">
        <v>2011.0</v>
      </c>
      <c r="B112" s="4" t="s">
        <v>123</v>
      </c>
      <c r="C112" s="4" t="s">
        <v>13</v>
      </c>
      <c r="D112" s="4" t="s">
        <v>398</v>
      </c>
      <c r="E112" s="4">
        <v>1.0</v>
      </c>
      <c r="F112" s="36" t="s">
        <v>1451</v>
      </c>
      <c r="G112" s="4" t="s">
        <v>2021</v>
      </c>
      <c r="H112" s="4">
        <v>686.0</v>
      </c>
      <c r="I112" s="4">
        <v>716.0</v>
      </c>
      <c r="J112" s="4">
        <v>1402.0</v>
      </c>
      <c r="K112" s="28" t="s">
        <v>2555</v>
      </c>
    </row>
    <row r="113">
      <c r="A113" s="4">
        <v>2011.0</v>
      </c>
      <c r="B113" s="4" t="s">
        <v>123</v>
      </c>
      <c r="C113" s="4" t="s">
        <v>13</v>
      </c>
      <c r="D113" s="4" t="s">
        <v>398</v>
      </c>
      <c r="E113" s="4">
        <v>2.0</v>
      </c>
      <c r="F113" s="36" t="s">
        <v>459</v>
      </c>
      <c r="G113" s="4" t="s">
        <v>2961</v>
      </c>
      <c r="H113" s="4">
        <v>684.0</v>
      </c>
      <c r="I113" s="4">
        <v>692.0</v>
      </c>
      <c r="J113" s="4">
        <v>1376.0</v>
      </c>
      <c r="K113" s="28" t="s">
        <v>2602</v>
      </c>
    </row>
    <row r="114">
      <c r="A114" s="4">
        <v>2011.0</v>
      </c>
      <c r="B114" s="4" t="s">
        <v>123</v>
      </c>
      <c r="C114" s="4" t="s">
        <v>13</v>
      </c>
      <c r="D114" s="4" t="s">
        <v>398</v>
      </c>
      <c r="E114" s="4">
        <v>3.0</v>
      </c>
      <c r="F114" s="36" t="s">
        <v>2023</v>
      </c>
      <c r="G114" s="4" t="s">
        <v>1047</v>
      </c>
      <c r="H114" s="4">
        <v>676.0</v>
      </c>
      <c r="I114" s="4">
        <v>698.0</v>
      </c>
      <c r="J114" s="4">
        <v>1374.0</v>
      </c>
      <c r="K114" s="28" t="s">
        <v>2531</v>
      </c>
    </row>
    <row r="115">
      <c r="A115" s="4">
        <v>2011.0</v>
      </c>
      <c r="B115" s="4" t="s">
        <v>123</v>
      </c>
      <c r="C115" s="4" t="s">
        <v>13</v>
      </c>
      <c r="D115" s="4" t="s">
        <v>398</v>
      </c>
      <c r="E115" s="4">
        <v>4.0</v>
      </c>
      <c r="F115" s="36" t="s">
        <v>2267</v>
      </c>
      <c r="G115" s="4" t="s">
        <v>2702</v>
      </c>
      <c r="H115" s="4">
        <v>684.0</v>
      </c>
      <c r="I115" s="4">
        <v>674.0</v>
      </c>
      <c r="J115" s="4">
        <v>1358.0</v>
      </c>
      <c r="K115" s="28" t="s">
        <v>2559</v>
      </c>
    </row>
    <row r="116">
      <c r="A116" s="4">
        <v>2011.0</v>
      </c>
      <c r="B116" s="4" t="s">
        <v>123</v>
      </c>
      <c r="C116" s="4" t="s">
        <v>13</v>
      </c>
      <c r="D116" s="4" t="s">
        <v>398</v>
      </c>
      <c r="E116" s="4">
        <v>5.0</v>
      </c>
      <c r="F116" s="36" t="s">
        <v>1033</v>
      </c>
      <c r="G116" s="4" t="s">
        <v>1950</v>
      </c>
      <c r="H116" s="4">
        <v>698.0</v>
      </c>
      <c r="I116" s="4">
        <v>628.0</v>
      </c>
      <c r="J116" s="4">
        <v>1326.0</v>
      </c>
      <c r="K116" s="28" t="s">
        <v>2531</v>
      </c>
    </row>
    <row r="117">
      <c r="A117" s="4">
        <v>2011.0</v>
      </c>
      <c r="B117" s="4" t="s">
        <v>123</v>
      </c>
      <c r="C117" s="4" t="s">
        <v>13</v>
      </c>
      <c r="D117" s="4" t="s">
        <v>398</v>
      </c>
      <c r="E117" s="4">
        <v>6.0</v>
      </c>
      <c r="F117" s="36" t="s">
        <v>130</v>
      </c>
      <c r="G117" s="4" t="s">
        <v>2021</v>
      </c>
      <c r="H117" s="4">
        <v>684.0</v>
      </c>
      <c r="I117" s="4">
        <v>640.0</v>
      </c>
      <c r="J117" s="4">
        <v>1324.0</v>
      </c>
      <c r="K117" s="28" t="s">
        <v>2554</v>
      </c>
    </row>
    <row r="118">
      <c r="A118" s="4">
        <v>2011.0</v>
      </c>
      <c r="B118" s="4" t="s">
        <v>123</v>
      </c>
      <c r="C118" s="4" t="s">
        <v>13</v>
      </c>
      <c r="D118" s="4" t="s">
        <v>398</v>
      </c>
      <c r="E118" s="4">
        <v>7.0</v>
      </c>
      <c r="F118" s="36" t="s">
        <v>2976</v>
      </c>
      <c r="G118" s="4" t="s">
        <v>24</v>
      </c>
      <c r="H118" s="4">
        <v>622.0</v>
      </c>
      <c r="I118" s="4">
        <v>658.0</v>
      </c>
      <c r="J118" s="4">
        <v>1280.0</v>
      </c>
      <c r="K118" s="28" t="s">
        <v>2530</v>
      </c>
    </row>
    <row r="119">
      <c r="A119" s="4">
        <v>2011.0</v>
      </c>
      <c r="B119" s="4" t="s">
        <v>123</v>
      </c>
      <c r="C119" s="4" t="s">
        <v>13</v>
      </c>
      <c r="D119" s="4" t="s">
        <v>398</v>
      </c>
      <c r="E119" s="4">
        <v>8.0</v>
      </c>
      <c r="F119" s="36" t="s">
        <v>221</v>
      </c>
      <c r="G119" s="4" t="s">
        <v>175</v>
      </c>
      <c r="H119" s="4">
        <v>680.0</v>
      </c>
      <c r="I119" s="4">
        <v>596.0</v>
      </c>
      <c r="J119" s="4">
        <v>1276.0</v>
      </c>
      <c r="K119" s="28" t="s">
        <v>2528</v>
      </c>
    </row>
    <row r="120">
      <c r="A120" s="4">
        <v>2011.0</v>
      </c>
      <c r="B120" s="4" t="s">
        <v>123</v>
      </c>
      <c r="C120" s="4" t="s">
        <v>13</v>
      </c>
      <c r="D120" s="4" t="s">
        <v>398</v>
      </c>
      <c r="E120" s="4">
        <v>9.0</v>
      </c>
      <c r="F120" s="36" t="s">
        <v>1306</v>
      </c>
      <c r="G120" s="4" t="s">
        <v>2455</v>
      </c>
      <c r="H120" s="4">
        <v>652.0</v>
      </c>
      <c r="I120" s="4">
        <v>616.0</v>
      </c>
      <c r="J120" s="4">
        <v>1268.0</v>
      </c>
      <c r="K120" s="28" t="s">
        <v>2530</v>
      </c>
    </row>
    <row r="121">
      <c r="A121" s="4">
        <v>2011.0</v>
      </c>
      <c r="B121" s="4" t="s">
        <v>123</v>
      </c>
      <c r="C121" s="4" t="s">
        <v>13</v>
      </c>
      <c r="D121" s="4" t="s">
        <v>398</v>
      </c>
      <c r="E121" s="4">
        <v>10.0</v>
      </c>
      <c r="F121" s="36" t="s">
        <v>458</v>
      </c>
      <c r="G121" s="4" t="s">
        <v>1874</v>
      </c>
      <c r="H121" s="4">
        <v>638.0</v>
      </c>
      <c r="I121" s="4">
        <v>622.0</v>
      </c>
      <c r="J121" s="4">
        <v>1260.0</v>
      </c>
      <c r="K121" s="28" t="s">
        <v>2538</v>
      </c>
    </row>
    <row r="122">
      <c r="A122" s="4">
        <v>2011.0</v>
      </c>
      <c r="B122" s="4" t="s">
        <v>123</v>
      </c>
      <c r="C122" s="4" t="s">
        <v>13</v>
      </c>
      <c r="D122" s="4" t="s">
        <v>398</v>
      </c>
      <c r="E122" s="4">
        <v>11.0</v>
      </c>
      <c r="F122" s="36" t="s">
        <v>138</v>
      </c>
      <c r="G122" s="4" t="s">
        <v>1994</v>
      </c>
      <c r="H122" s="4">
        <v>668.0</v>
      </c>
      <c r="I122" s="4">
        <v>580.0</v>
      </c>
      <c r="J122" s="4">
        <v>1248.0</v>
      </c>
      <c r="K122" s="28" t="s">
        <v>2532</v>
      </c>
    </row>
    <row r="123">
      <c r="A123" s="4">
        <v>2011.0</v>
      </c>
      <c r="B123" s="4" t="s">
        <v>123</v>
      </c>
      <c r="C123" s="4" t="s">
        <v>13</v>
      </c>
      <c r="D123" s="4" t="s">
        <v>398</v>
      </c>
      <c r="E123" s="4">
        <v>12.0</v>
      </c>
      <c r="F123" s="36" t="s">
        <v>468</v>
      </c>
      <c r="G123" s="4" t="s">
        <v>2791</v>
      </c>
      <c r="H123" s="4">
        <v>616.0</v>
      </c>
      <c r="I123" s="4">
        <v>624.0</v>
      </c>
      <c r="J123" s="4">
        <v>1240.0</v>
      </c>
      <c r="K123" s="28" t="s">
        <v>2531</v>
      </c>
    </row>
    <row r="124">
      <c r="A124" s="4">
        <v>2011.0</v>
      </c>
      <c r="B124" s="4" t="s">
        <v>123</v>
      </c>
      <c r="C124" s="4" t="s">
        <v>13</v>
      </c>
      <c r="D124" s="4" t="s">
        <v>398</v>
      </c>
      <c r="E124" s="4">
        <v>13.0</v>
      </c>
      <c r="F124" s="36" t="s">
        <v>2977</v>
      </c>
      <c r="G124" s="4" t="s">
        <v>2020</v>
      </c>
      <c r="H124" s="4">
        <v>646.0</v>
      </c>
      <c r="I124" s="4">
        <v>566.0</v>
      </c>
      <c r="J124" s="4">
        <v>1212.0</v>
      </c>
      <c r="K124" s="28" t="s">
        <v>2532</v>
      </c>
    </row>
    <row r="125">
      <c r="A125" s="4">
        <v>2011.0</v>
      </c>
      <c r="B125" s="4" t="s">
        <v>123</v>
      </c>
      <c r="C125" s="4" t="s">
        <v>13</v>
      </c>
      <c r="D125" s="4" t="s">
        <v>398</v>
      </c>
      <c r="E125" s="4">
        <v>14.0</v>
      </c>
      <c r="F125" s="36" t="s">
        <v>1438</v>
      </c>
      <c r="G125" s="4" t="s">
        <v>2455</v>
      </c>
      <c r="H125" s="4">
        <v>666.0</v>
      </c>
      <c r="I125" s="4">
        <v>528.0</v>
      </c>
      <c r="J125" s="4">
        <v>1194.0</v>
      </c>
      <c r="K125" s="28" t="s">
        <v>2530</v>
      </c>
    </row>
    <row r="126">
      <c r="A126" s="4">
        <v>2011.0</v>
      </c>
      <c r="B126" s="4" t="s">
        <v>123</v>
      </c>
      <c r="C126" s="4" t="s">
        <v>13</v>
      </c>
      <c r="D126" s="4" t="s">
        <v>398</v>
      </c>
      <c r="E126" s="4">
        <v>15.0</v>
      </c>
      <c r="F126" s="36" t="s">
        <v>2842</v>
      </c>
      <c r="G126" s="4" t="s">
        <v>2343</v>
      </c>
      <c r="H126" s="4">
        <v>626.0</v>
      </c>
      <c r="I126" s="4">
        <v>550.0</v>
      </c>
      <c r="J126" s="4">
        <v>1176.0</v>
      </c>
      <c r="K126" s="28" t="s">
        <v>2532</v>
      </c>
    </row>
    <row r="127">
      <c r="A127" s="4">
        <v>2011.0</v>
      </c>
      <c r="B127" s="4" t="s">
        <v>123</v>
      </c>
      <c r="C127" s="4" t="s">
        <v>13</v>
      </c>
      <c r="D127" s="4" t="s">
        <v>398</v>
      </c>
      <c r="E127" s="4">
        <v>16.0</v>
      </c>
      <c r="F127" s="36" t="s">
        <v>1760</v>
      </c>
      <c r="G127" s="4" t="s">
        <v>2978</v>
      </c>
      <c r="H127" s="4">
        <v>594.0</v>
      </c>
      <c r="I127" s="4">
        <v>570.0</v>
      </c>
      <c r="J127" s="4">
        <v>1164.0</v>
      </c>
      <c r="K127" s="28" t="s">
        <v>2537</v>
      </c>
    </row>
    <row r="128">
      <c r="A128" s="4">
        <v>2011.0</v>
      </c>
      <c r="B128" s="4" t="s">
        <v>123</v>
      </c>
      <c r="C128" s="4" t="s">
        <v>13</v>
      </c>
      <c r="D128" s="4" t="s">
        <v>398</v>
      </c>
      <c r="E128" s="4">
        <v>17.0</v>
      </c>
      <c r="F128" s="36" t="s">
        <v>2024</v>
      </c>
      <c r="G128" s="4" t="s">
        <v>1578</v>
      </c>
      <c r="H128" s="4">
        <v>580.0</v>
      </c>
      <c r="I128" s="4">
        <v>574.0</v>
      </c>
      <c r="J128" s="4">
        <v>1154.0</v>
      </c>
      <c r="K128" s="28" t="s">
        <v>2533</v>
      </c>
    </row>
    <row r="129">
      <c r="A129" s="4">
        <v>2011.0</v>
      </c>
      <c r="B129" s="4" t="s">
        <v>123</v>
      </c>
      <c r="C129" s="4" t="s">
        <v>13</v>
      </c>
      <c r="D129" s="4" t="s">
        <v>398</v>
      </c>
      <c r="E129" s="4">
        <v>18.0</v>
      </c>
      <c r="F129" s="36" t="s">
        <v>2007</v>
      </c>
      <c r="G129" s="4" t="s">
        <v>2791</v>
      </c>
      <c r="H129" s="4">
        <v>586.0</v>
      </c>
      <c r="I129" s="4">
        <v>550.0</v>
      </c>
      <c r="J129" s="4">
        <v>1136.0</v>
      </c>
      <c r="K129" s="28" t="s">
        <v>2536</v>
      </c>
    </row>
    <row r="130">
      <c r="A130" s="4">
        <v>2011.0</v>
      </c>
      <c r="B130" s="4" t="s">
        <v>123</v>
      </c>
      <c r="C130" s="4" t="s">
        <v>13</v>
      </c>
      <c r="D130" s="4" t="s">
        <v>398</v>
      </c>
      <c r="E130" s="4">
        <v>19.0</v>
      </c>
      <c r="F130" s="36" t="s">
        <v>1397</v>
      </c>
      <c r="G130" s="4" t="s">
        <v>24</v>
      </c>
      <c r="H130" s="4">
        <v>592.0</v>
      </c>
      <c r="I130" s="4">
        <v>538.0</v>
      </c>
      <c r="J130" s="4">
        <v>1130.0</v>
      </c>
      <c r="K130" s="28" t="s">
        <v>2538</v>
      </c>
    </row>
    <row r="131">
      <c r="A131" s="4">
        <v>2011.0</v>
      </c>
      <c r="B131" s="4" t="s">
        <v>123</v>
      </c>
      <c r="C131" s="4" t="s">
        <v>13</v>
      </c>
      <c r="D131" s="4" t="s">
        <v>398</v>
      </c>
      <c r="E131" s="4">
        <v>20.0</v>
      </c>
      <c r="F131" s="36" t="s">
        <v>1263</v>
      </c>
      <c r="G131" s="4" t="s">
        <v>2021</v>
      </c>
      <c r="H131" s="4">
        <v>536.0</v>
      </c>
      <c r="I131" s="4">
        <v>556.0</v>
      </c>
      <c r="J131" s="4">
        <v>1092.0</v>
      </c>
      <c r="K131" s="28" t="s">
        <v>2533</v>
      </c>
    </row>
    <row r="132">
      <c r="A132" s="4">
        <v>2011.0</v>
      </c>
      <c r="B132" s="4" t="s">
        <v>123</v>
      </c>
      <c r="C132" s="4" t="s">
        <v>13</v>
      </c>
      <c r="D132" s="4" t="s">
        <v>398</v>
      </c>
      <c r="E132" s="4">
        <v>21.0</v>
      </c>
      <c r="F132" s="36" t="s">
        <v>1349</v>
      </c>
      <c r="G132" s="4" t="s">
        <v>1578</v>
      </c>
      <c r="H132" s="4">
        <v>568.0</v>
      </c>
      <c r="I132" s="4">
        <v>516.0</v>
      </c>
      <c r="J132" s="4">
        <v>1084.0</v>
      </c>
      <c r="K132" s="28" t="s">
        <v>2537</v>
      </c>
    </row>
    <row r="133">
      <c r="A133" s="4">
        <v>2011.0</v>
      </c>
      <c r="B133" s="4" t="s">
        <v>123</v>
      </c>
      <c r="C133" s="4" t="s">
        <v>13</v>
      </c>
      <c r="D133" s="4" t="s">
        <v>398</v>
      </c>
      <c r="E133" s="4">
        <v>22.0</v>
      </c>
      <c r="F133" s="36" t="s">
        <v>1246</v>
      </c>
      <c r="G133" s="4" t="s">
        <v>2791</v>
      </c>
      <c r="H133" s="4">
        <v>494.0</v>
      </c>
      <c r="I133" s="4">
        <v>522.0</v>
      </c>
      <c r="J133" s="4">
        <v>1016.0</v>
      </c>
      <c r="K133" s="28" t="s">
        <v>2537</v>
      </c>
    </row>
    <row r="134">
      <c r="A134" s="4">
        <v>2011.0</v>
      </c>
      <c r="B134" s="4" t="s">
        <v>123</v>
      </c>
      <c r="C134" s="4" t="s">
        <v>13</v>
      </c>
      <c r="D134" s="4" t="s">
        <v>398</v>
      </c>
      <c r="E134" s="4">
        <v>23.0</v>
      </c>
      <c r="F134" s="36" t="s">
        <v>2979</v>
      </c>
      <c r="G134" s="4" t="s">
        <v>24</v>
      </c>
      <c r="H134" s="4">
        <v>526.0</v>
      </c>
      <c r="I134" s="4">
        <v>476.0</v>
      </c>
      <c r="J134" s="4">
        <v>1002.0</v>
      </c>
      <c r="K134" s="28" t="s">
        <v>2543</v>
      </c>
    </row>
    <row r="135">
      <c r="A135" s="4">
        <v>2011.0</v>
      </c>
      <c r="B135" s="4" t="s">
        <v>123</v>
      </c>
      <c r="C135" s="4" t="s">
        <v>13</v>
      </c>
      <c r="D135" s="4" t="s">
        <v>398</v>
      </c>
      <c r="E135" s="4">
        <v>24.0</v>
      </c>
      <c r="F135" s="36" t="s">
        <v>2010</v>
      </c>
      <c r="G135" s="4" t="s">
        <v>1578</v>
      </c>
      <c r="H135" s="4">
        <v>528.0</v>
      </c>
      <c r="I135" s="4">
        <v>466.0</v>
      </c>
      <c r="J135" s="4">
        <v>994.0</v>
      </c>
      <c r="K135" s="28" t="s">
        <v>2537</v>
      </c>
    </row>
    <row r="136">
      <c r="A136" s="4">
        <v>2011.0</v>
      </c>
      <c r="B136" s="4" t="s">
        <v>123</v>
      </c>
      <c r="C136" s="4" t="s">
        <v>13</v>
      </c>
      <c r="D136" s="4" t="s">
        <v>398</v>
      </c>
      <c r="E136" s="4">
        <v>25.0</v>
      </c>
      <c r="F136" s="36" t="s">
        <v>1922</v>
      </c>
      <c r="G136" s="4" t="s">
        <v>2980</v>
      </c>
      <c r="H136" s="4">
        <v>526.0</v>
      </c>
      <c r="I136" s="4">
        <v>466.0</v>
      </c>
      <c r="J136" s="4">
        <v>992.0</v>
      </c>
      <c r="K136" s="28" t="s">
        <v>2537</v>
      </c>
    </row>
    <row r="137">
      <c r="A137" s="4">
        <v>2011.0</v>
      </c>
      <c r="B137" s="4" t="s">
        <v>123</v>
      </c>
      <c r="C137" s="4" t="s">
        <v>13</v>
      </c>
      <c r="D137" s="4" t="s">
        <v>398</v>
      </c>
      <c r="E137" s="4">
        <v>26.0</v>
      </c>
      <c r="F137" s="36" t="s">
        <v>2848</v>
      </c>
      <c r="G137" s="4" t="s">
        <v>2791</v>
      </c>
      <c r="H137" s="4">
        <v>506.0</v>
      </c>
      <c r="I137" s="4">
        <v>466.0</v>
      </c>
      <c r="J137" s="4">
        <v>972.0</v>
      </c>
      <c r="K137" s="28" t="s">
        <v>2533</v>
      </c>
    </row>
    <row r="138">
      <c r="A138" s="4">
        <v>2011.0</v>
      </c>
      <c r="B138" s="4" t="s">
        <v>123</v>
      </c>
      <c r="C138" s="4" t="s">
        <v>13</v>
      </c>
      <c r="D138" s="4" t="s">
        <v>398</v>
      </c>
      <c r="E138" s="4">
        <v>27.0</v>
      </c>
      <c r="F138" s="36" t="s">
        <v>2014</v>
      </c>
      <c r="G138" s="4" t="s">
        <v>2978</v>
      </c>
      <c r="H138" s="4">
        <v>424.0</v>
      </c>
      <c r="I138" s="4">
        <v>498.0</v>
      </c>
      <c r="J138" s="4">
        <v>922.0</v>
      </c>
      <c r="K138" s="28" t="s">
        <v>2543</v>
      </c>
    </row>
    <row r="139">
      <c r="A139" s="4">
        <v>2011.0</v>
      </c>
      <c r="B139" s="4" t="s">
        <v>123</v>
      </c>
      <c r="C139" s="4" t="s">
        <v>13</v>
      </c>
      <c r="D139" s="4" t="s">
        <v>398</v>
      </c>
      <c r="E139" s="4">
        <v>28.0</v>
      </c>
      <c r="F139" s="36" t="s">
        <v>2981</v>
      </c>
      <c r="G139" s="4" t="s">
        <v>2455</v>
      </c>
      <c r="H139" s="4">
        <v>510.0</v>
      </c>
      <c r="I139" s="4">
        <v>402.0</v>
      </c>
      <c r="J139" s="4">
        <v>912.0</v>
      </c>
      <c r="K139" s="28" t="s">
        <v>2537</v>
      </c>
    </row>
    <row r="140">
      <c r="A140" s="4">
        <v>2011.0</v>
      </c>
      <c r="B140" s="4" t="s">
        <v>123</v>
      </c>
      <c r="C140" s="4" t="s">
        <v>13</v>
      </c>
      <c r="D140" s="4" t="s">
        <v>398</v>
      </c>
      <c r="E140" s="4">
        <v>29.0</v>
      </c>
      <c r="F140" s="36" t="s">
        <v>472</v>
      </c>
      <c r="G140" s="4" t="s">
        <v>24</v>
      </c>
      <c r="H140" s="4">
        <v>610.0</v>
      </c>
      <c r="J140" s="4">
        <v>610.0</v>
      </c>
      <c r="K140" s="28">
        <v>0.0</v>
      </c>
    </row>
    <row r="141">
      <c r="A141" s="4">
        <v>2011.0</v>
      </c>
      <c r="B141" s="4" t="s">
        <v>123</v>
      </c>
      <c r="C141" s="4" t="s">
        <v>13</v>
      </c>
      <c r="D141" s="4" t="s">
        <v>398</v>
      </c>
      <c r="E141" s="4">
        <v>30.0</v>
      </c>
      <c r="F141" s="36" t="s">
        <v>475</v>
      </c>
      <c r="G141" s="4" t="s">
        <v>24</v>
      </c>
      <c r="H141" s="4">
        <v>544.0</v>
      </c>
      <c r="J141" s="4">
        <v>544.0</v>
      </c>
      <c r="K141" s="28" t="s">
        <v>2543</v>
      </c>
    </row>
    <row r="142">
      <c r="A142" s="4">
        <v>2011.0</v>
      </c>
      <c r="B142" s="4" t="s">
        <v>123</v>
      </c>
      <c r="C142" s="4" t="s">
        <v>13</v>
      </c>
      <c r="D142" s="4" t="s">
        <v>398</v>
      </c>
      <c r="E142" s="4">
        <v>31.0</v>
      </c>
      <c r="F142" s="36" t="s">
        <v>1484</v>
      </c>
      <c r="G142" s="4" t="s">
        <v>2961</v>
      </c>
      <c r="H142" s="4">
        <v>450.0</v>
      </c>
      <c r="J142" s="4">
        <v>450.0</v>
      </c>
      <c r="K142" s="28">
        <v>0.0</v>
      </c>
    </row>
    <row r="143">
      <c r="A143" s="4">
        <v>2011.0</v>
      </c>
      <c r="B143" s="4" t="s">
        <v>123</v>
      </c>
      <c r="C143" s="4" t="s">
        <v>57</v>
      </c>
      <c r="D143" s="4" t="s">
        <v>398</v>
      </c>
      <c r="E143" s="4">
        <v>1.0</v>
      </c>
      <c r="F143" s="36" t="s">
        <v>1311</v>
      </c>
      <c r="G143" s="4" t="s">
        <v>2955</v>
      </c>
      <c r="H143" s="4">
        <v>600.0</v>
      </c>
      <c r="I143" s="4">
        <v>572.0</v>
      </c>
      <c r="J143" s="4">
        <v>1172.0</v>
      </c>
      <c r="K143" s="28" t="s">
        <v>2538</v>
      </c>
    </row>
    <row r="144">
      <c r="A144" s="4">
        <v>2011.0</v>
      </c>
      <c r="B144" s="4" t="s">
        <v>123</v>
      </c>
      <c r="C144" s="4" t="s">
        <v>57</v>
      </c>
      <c r="D144" s="4" t="s">
        <v>398</v>
      </c>
      <c r="E144" s="4">
        <v>2.0</v>
      </c>
      <c r="F144" s="36" t="s">
        <v>1136</v>
      </c>
      <c r="G144" s="4" t="s">
        <v>2961</v>
      </c>
      <c r="H144" s="4">
        <v>584.0</v>
      </c>
      <c r="I144" s="4">
        <v>548.0</v>
      </c>
      <c r="J144" s="4">
        <v>1132.0</v>
      </c>
      <c r="K144" s="28" t="s">
        <v>2536</v>
      </c>
    </row>
    <row r="145">
      <c r="A145" s="4">
        <v>2011.0</v>
      </c>
      <c r="B145" s="4" t="s">
        <v>123</v>
      </c>
      <c r="C145" s="4" t="s">
        <v>57</v>
      </c>
      <c r="D145" s="4" t="s">
        <v>398</v>
      </c>
      <c r="E145" s="4">
        <v>3.0</v>
      </c>
      <c r="F145" s="36" t="s">
        <v>1779</v>
      </c>
      <c r="G145" s="4" t="s">
        <v>1578</v>
      </c>
      <c r="H145" s="4">
        <v>612.0</v>
      </c>
      <c r="I145" s="4">
        <v>502.0</v>
      </c>
      <c r="J145" s="4">
        <v>1114.0</v>
      </c>
      <c r="K145" s="28" t="s">
        <v>2530</v>
      </c>
    </row>
    <row r="146">
      <c r="A146" s="4">
        <v>2011.0</v>
      </c>
      <c r="B146" s="4" t="s">
        <v>123</v>
      </c>
      <c r="C146" s="4" t="s">
        <v>57</v>
      </c>
      <c r="D146" s="4" t="s">
        <v>398</v>
      </c>
      <c r="E146" s="4">
        <v>4.0</v>
      </c>
      <c r="F146" s="36" t="s">
        <v>1428</v>
      </c>
      <c r="G146" s="4" t="s">
        <v>1945</v>
      </c>
      <c r="H146" s="4">
        <v>534.0</v>
      </c>
      <c r="I146" s="4">
        <v>486.0</v>
      </c>
      <c r="J146" s="4">
        <v>1020.0</v>
      </c>
      <c r="K146" s="28" t="s">
        <v>2537</v>
      </c>
    </row>
    <row r="147">
      <c r="A147" s="4">
        <v>2011.0</v>
      </c>
      <c r="B147" s="4" t="s">
        <v>123</v>
      </c>
      <c r="C147" s="4" t="s">
        <v>57</v>
      </c>
      <c r="D147" s="4" t="s">
        <v>398</v>
      </c>
      <c r="E147" s="4">
        <v>5.0</v>
      </c>
      <c r="F147" s="36" t="s">
        <v>2035</v>
      </c>
      <c r="G147" s="4" t="s">
        <v>2589</v>
      </c>
      <c r="H147" s="4">
        <v>560.0</v>
      </c>
      <c r="I147" s="4">
        <v>454.0</v>
      </c>
      <c r="J147" s="4">
        <v>1014.0</v>
      </c>
      <c r="K147" s="28" t="s">
        <v>2536</v>
      </c>
    </row>
    <row r="148">
      <c r="A148" s="4">
        <v>2011.0</v>
      </c>
      <c r="B148" s="4" t="s">
        <v>123</v>
      </c>
      <c r="C148" s="4" t="s">
        <v>57</v>
      </c>
      <c r="D148" s="4" t="s">
        <v>398</v>
      </c>
      <c r="E148" s="4">
        <v>6.0</v>
      </c>
      <c r="F148" s="36" t="s">
        <v>2982</v>
      </c>
      <c r="G148" s="4" t="s">
        <v>2256</v>
      </c>
      <c r="H148" s="4">
        <v>494.0</v>
      </c>
      <c r="I148" s="4">
        <v>468.0</v>
      </c>
      <c r="J148" s="4">
        <v>962.0</v>
      </c>
      <c r="K148" s="28" t="s">
        <v>2533</v>
      </c>
    </row>
    <row r="149">
      <c r="A149" s="4">
        <v>2011.0</v>
      </c>
      <c r="B149" s="4" t="s">
        <v>123</v>
      </c>
      <c r="C149" s="4" t="s">
        <v>57</v>
      </c>
      <c r="D149" s="4" t="s">
        <v>398</v>
      </c>
      <c r="E149" s="4">
        <v>7.0</v>
      </c>
      <c r="F149" s="36" t="s">
        <v>1772</v>
      </c>
      <c r="G149" s="4" t="s">
        <v>1578</v>
      </c>
      <c r="H149" s="4">
        <v>330.0</v>
      </c>
      <c r="I149" s="4">
        <v>414.0</v>
      </c>
      <c r="J149" s="4">
        <v>744.0</v>
      </c>
      <c r="K149" s="28" t="s">
        <v>2543</v>
      </c>
    </row>
    <row r="150">
      <c r="A150" s="4">
        <v>2011.0</v>
      </c>
      <c r="B150" s="4" t="s">
        <v>176</v>
      </c>
      <c r="C150" s="4" t="s">
        <v>13</v>
      </c>
      <c r="D150" s="4" t="s">
        <v>398</v>
      </c>
      <c r="E150" s="4">
        <v>1.0</v>
      </c>
      <c r="F150" s="36" t="s">
        <v>2350</v>
      </c>
      <c r="G150" s="4" t="s">
        <v>239</v>
      </c>
      <c r="H150" s="4">
        <v>714.0</v>
      </c>
      <c r="I150" s="4">
        <v>752.0</v>
      </c>
      <c r="J150" s="4">
        <v>1466.0</v>
      </c>
      <c r="K150" s="28" t="s">
        <v>2598</v>
      </c>
    </row>
    <row r="151">
      <c r="A151" s="4">
        <v>2011.0</v>
      </c>
      <c r="B151" s="4" t="s">
        <v>176</v>
      </c>
      <c r="C151" s="4" t="s">
        <v>13</v>
      </c>
      <c r="D151" s="4" t="s">
        <v>398</v>
      </c>
      <c r="E151" s="4">
        <v>2.0</v>
      </c>
      <c r="F151" s="36" t="s">
        <v>1887</v>
      </c>
      <c r="G151" s="4" t="s">
        <v>2021</v>
      </c>
      <c r="H151" s="4">
        <v>734.0</v>
      </c>
      <c r="I151" s="4">
        <v>732.0</v>
      </c>
      <c r="J151" s="4">
        <v>1466.0</v>
      </c>
      <c r="K151" s="28" t="s">
        <v>2620</v>
      </c>
    </row>
    <row r="152">
      <c r="A152" s="4">
        <v>2011.0</v>
      </c>
      <c r="B152" s="4" t="s">
        <v>176</v>
      </c>
      <c r="C152" s="4" t="s">
        <v>13</v>
      </c>
      <c r="D152" s="4" t="s">
        <v>398</v>
      </c>
      <c r="E152" s="4">
        <v>3.0</v>
      </c>
      <c r="F152" s="36" t="s">
        <v>199</v>
      </c>
      <c r="G152" s="4" t="s">
        <v>2273</v>
      </c>
      <c r="H152" s="4">
        <v>714.0</v>
      </c>
      <c r="I152" s="4">
        <v>710.0</v>
      </c>
      <c r="J152" s="4">
        <v>1424.0</v>
      </c>
      <c r="K152" s="28" t="s">
        <v>2559</v>
      </c>
    </row>
    <row r="153">
      <c r="A153" s="4">
        <v>2011.0</v>
      </c>
      <c r="B153" s="4" t="s">
        <v>176</v>
      </c>
      <c r="C153" s="4" t="s">
        <v>13</v>
      </c>
      <c r="D153" s="4" t="s">
        <v>398</v>
      </c>
      <c r="E153" s="4">
        <v>4.0</v>
      </c>
      <c r="F153" s="36" t="s">
        <v>2341</v>
      </c>
      <c r="G153" s="4" t="s">
        <v>2083</v>
      </c>
      <c r="H153" s="4">
        <v>712.0</v>
      </c>
      <c r="I153" s="4">
        <v>702.0</v>
      </c>
      <c r="J153" s="4">
        <v>1414.0</v>
      </c>
      <c r="K153" s="28" t="s">
        <v>2555</v>
      </c>
    </row>
    <row r="154">
      <c r="A154" s="4">
        <v>2011.0</v>
      </c>
      <c r="B154" s="4" t="s">
        <v>176</v>
      </c>
      <c r="C154" s="4" t="s">
        <v>13</v>
      </c>
      <c r="D154" s="4" t="s">
        <v>398</v>
      </c>
      <c r="E154" s="4">
        <v>5.0</v>
      </c>
      <c r="F154" s="36" t="s">
        <v>2697</v>
      </c>
      <c r="G154" s="4" t="s">
        <v>239</v>
      </c>
      <c r="H154" s="4">
        <v>700.0</v>
      </c>
      <c r="I154" s="4">
        <v>698.0</v>
      </c>
      <c r="J154" s="4">
        <v>1398.0</v>
      </c>
      <c r="K154" s="28" t="s">
        <v>2559</v>
      </c>
    </row>
    <row r="155">
      <c r="A155" s="4">
        <v>2011.0</v>
      </c>
      <c r="B155" s="4" t="s">
        <v>176</v>
      </c>
      <c r="C155" s="4" t="s">
        <v>13</v>
      </c>
      <c r="D155" s="4" t="s">
        <v>398</v>
      </c>
      <c r="E155" s="4">
        <v>6.0</v>
      </c>
      <c r="F155" s="36" t="s">
        <v>1878</v>
      </c>
      <c r="G155" s="4" t="s">
        <v>1987</v>
      </c>
      <c r="H155" s="4">
        <v>702.0</v>
      </c>
      <c r="I155" s="4">
        <v>692.0</v>
      </c>
      <c r="J155" s="4">
        <v>1394.0</v>
      </c>
      <c r="K155" s="28" t="s">
        <v>2555</v>
      </c>
    </row>
    <row r="156">
      <c r="A156" s="4">
        <v>2011.0</v>
      </c>
      <c r="B156" s="4" t="s">
        <v>176</v>
      </c>
      <c r="C156" s="4" t="s">
        <v>13</v>
      </c>
      <c r="D156" s="4" t="s">
        <v>398</v>
      </c>
      <c r="E156" s="4">
        <v>7.0</v>
      </c>
      <c r="F156" s="36" t="s">
        <v>1886</v>
      </c>
      <c r="G156" s="4" t="s">
        <v>24</v>
      </c>
      <c r="H156" s="4">
        <v>672.0</v>
      </c>
      <c r="I156" s="4">
        <v>690.0</v>
      </c>
      <c r="J156" s="4">
        <v>1362.0</v>
      </c>
      <c r="K156" s="28" t="s">
        <v>2528</v>
      </c>
    </row>
    <row r="157">
      <c r="A157" s="4">
        <v>2011.0</v>
      </c>
      <c r="B157" s="4" t="s">
        <v>176</v>
      </c>
      <c r="C157" s="4" t="s">
        <v>13</v>
      </c>
      <c r="D157" s="4" t="s">
        <v>398</v>
      </c>
      <c r="E157" s="4">
        <v>8.0</v>
      </c>
      <c r="F157" s="36" t="s">
        <v>2030</v>
      </c>
      <c r="G157" s="4" t="s">
        <v>2589</v>
      </c>
      <c r="H157" s="4">
        <v>652.0</v>
      </c>
      <c r="I157" s="4">
        <v>694.0</v>
      </c>
      <c r="J157" s="4">
        <v>1346.0</v>
      </c>
      <c r="K157" s="28" t="s">
        <v>2528</v>
      </c>
    </row>
    <row r="158">
      <c r="A158" s="4">
        <v>2011.0</v>
      </c>
      <c r="B158" s="4" t="s">
        <v>176</v>
      </c>
      <c r="C158" s="4" t="s">
        <v>13</v>
      </c>
      <c r="D158" s="4" t="s">
        <v>398</v>
      </c>
      <c r="E158" s="4">
        <v>9.0</v>
      </c>
      <c r="F158" s="36" t="s">
        <v>2983</v>
      </c>
      <c r="G158" s="4" t="s">
        <v>66</v>
      </c>
      <c r="H158" s="4">
        <v>634.0</v>
      </c>
      <c r="I158" s="4">
        <v>706.0</v>
      </c>
      <c r="J158" s="4">
        <v>1340.0</v>
      </c>
      <c r="K158" s="28" t="s">
        <v>2527</v>
      </c>
    </row>
    <row r="159">
      <c r="A159" s="4">
        <v>2011.0</v>
      </c>
      <c r="B159" s="4" t="s">
        <v>176</v>
      </c>
      <c r="C159" s="4" t="s">
        <v>13</v>
      </c>
      <c r="D159" s="4" t="s">
        <v>398</v>
      </c>
      <c r="E159" s="4">
        <v>10.0</v>
      </c>
      <c r="F159" s="36" t="s">
        <v>505</v>
      </c>
      <c r="G159" s="4" t="s">
        <v>1783</v>
      </c>
      <c r="H159" s="4">
        <v>654.0</v>
      </c>
      <c r="I159" s="4">
        <v>666.0</v>
      </c>
      <c r="J159" s="4">
        <v>1320.0</v>
      </c>
      <c r="K159" s="28" t="s">
        <v>2528</v>
      </c>
    </row>
    <row r="160">
      <c r="A160" s="4">
        <v>2011.0</v>
      </c>
      <c r="B160" s="4" t="s">
        <v>176</v>
      </c>
      <c r="C160" s="4" t="s">
        <v>13</v>
      </c>
      <c r="D160" s="4" t="s">
        <v>398</v>
      </c>
      <c r="E160" s="4">
        <v>11.0</v>
      </c>
      <c r="F160" s="36" t="s">
        <v>483</v>
      </c>
      <c r="G160" s="4" t="s">
        <v>792</v>
      </c>
      <c r="H160" s="4">
        <v>640.0</v>
      </c>
      <c r="I160" s="4">
        <v>674.0</v>
      </c>
      <c r="J160" s="4">
        <v>1314.0</v>
      </c>
      <c r="K160" s="28" t="s">
        <v>2557</v>
      </c>
    </row>
    <row r="161">
      <c r="A161" s="4">
        <v>2011.0</v>
      </c>
      <c r="B161" s="4" t="s">
        <v>176</v>
      </c>
      <c r="C161" s="4" t="s">
        <v>13</v>
      </c>
      <c r="D161" s="4" t="s">
        <v>398</v>
      </c>
      <c r="E161" s="4">
        <v>12.0</v>
      </c>
      <c r="F161" s="36" t="s">
        <v>2122</v>
      </c>
      <c r="G161" s="4" t="s">
        <v>2589</v>
      </c>
      <c r="H161" s="4">
        <v>606.0</v>
      </c>
      <c r="I161" s="4">
        <v>688.0</v>
      </c>
      <c r="J161" s="4">
        <v>1294.0</v>
      </c>
      <c r="K161" s="28" t="s">
        <v>2558</v>
      </c>
    </row>
    <row r="162">
      <c r="A162" s="4">
        <v>2011.0</v>
      </c>
      <c r="B162" s="4" t="s">
        <v>176</v>
      </c>
      <c r="C162" s="4" t="s">
        <v>13</v>
      </c>
      <c r="D162" s="4" t="s">
        <v>398</v>
      </c>
      <c r="E162" s="4">
        <v>13.0</v>
      </c>
      <c r="F162" s="36" t="s">
        <v>182</v>
      </c>
      <c r="G162" s="4" t="s">
        <v>1984</v>
      </c>
      <c r="H162" s="4">
        <v>632.0</v>
      </c>
      <c r="I162" s="4">
        <v>652.0</v>
      </c>
      <c r="J162" s="4">
        <v>1284.0</v>
      </c>
      <c r="K162" s="28" t="s">
        <v>2557</v>
      </c>
    </row>
    <row r="163">
      <c r="A163" s="4">
        <v>2011.0</v>
      </c>
      <c r="B163" s="4" t="s">
        <v>176</v>
      </c>
      <c r="C163" s="4" t="s">
        <v>13</v>
      </c>
      <c r="D163" s="4" t="s">
        <v>398</v>
      </c>
      <c r="E163" s="4">
        <v>14.0</v>
      </c>
      <c r="F163" s="36" t="s">
        <v>2984</v>
      </c>
      <c r="G163" s="4" t="s">
        <v>1987</v>
      </c>
      <c r="H163" s="4">
        <v>630.0</v>
      </c>
      <c r="I163" s="4">
        <v>640.0</v>
      </c>
      <c r="J163" s="4">
        <v>1270.0</v>
      </c>
      <c r="K163" s="28" t="s">
        <v>2556</v>
      </c>
    </row>
    <row r="164">
      <c r="A164" s="4">
        <v>2011.0</v>
      </c>
      <c r="B164" s="4" t="s">
        <v>176</v>
      </c>
      <c r="C164" s="4" t="s">
        <v>13</v>
      </c>
      <c r="D164" s="4" t="s">
        <v>398</v>
      </c>
      <c r="E164" s="4">
        <v>15.0</v>
      </c>
      <c r="F164" s="36" t="s">
        <v>1747</v>
      </c>
      <c r="G164" s="4" t="s">
        <v>2273</v>
      </c>
      <c r="H164" s="4">
        <v>600.0</v>
      </c>
      <c r="I164" s="4">
        <v>660.0</v>
      </c>
      <c r="J164" s="4">
        <v>1260.0</v>
      </c>
      <c r="K164" s="28" t="s">
        <v>2531</v>
      </c>
    </row>
    <row r="165">
      <c r="A165" s="4">
        <v>2011.0</v>
      </c>
      <c r="B165" s="4" t="s">
        <v>176</v>
      </c>
      <c r="C165" s="4" t="s">
        <v>13</v>
      </c>
      <c r="D165" s="4" t="s">
        <v>398</v>
      </c>
      <c r="E165" s="4">
        <v>16.0</v>
      </c>
      <c r="F165" s="36" t="s">
        <v>2985</v>
      </c>
      <c r="G165" s="4" t="s">
        <v>2961</v>
      </c>
      <c r="H165" s="4">
        <v>592.0</v>
      </c>
      <c r="I165" s="4">
        <v>644.0</v>
      </c>
      <c r="J165" s="4">
        <v>1236.0</v>
      </c>
      <c r="K165" s="28" t="s">
        <v>2538</v>
      </c>
    </row>
    <row r="166">
      <c r="A166" s="4">
        <v>2011.0</v>
      </c>
      <c r="B166" s="4" t="s">
        <v>176</v>
      </c>
      <c r="C166" s="4" t="s">
        <v>13</v>
      </c>
      <c r="D166" s="4" t="s">
        <v>398</v>
      </c>
      <c r="E166" s="4">
        <v>17.0</v>
      </c>
      <c r="F166" s="36" t="s">
        <v>2986</v>
      </c>
      <c r="G166" s="4" t="s">
        <v>1987</v>
      </c>
      <c r="H166" s="4">
        <v>482.0</v>
      </c>
      <c r="I166" s="4">
        <v>610.0</v>
      </c>
      <c r="J166" s="4">
        <v>1092.0</v>
      </c>
      <c r="K166" s="28" t="s">
        <v>2543</v>
      </c>
    </row>
    <row r="167">
      <c r="A167" s="4">
        <v>2011.0</v>
      </c>
      <c r="B167" s="4" t="s">
        <v>176</v>
      </c>
      <c r="C167" s="4" t="s">
        <v>13</v>
      </c>
      <c r="D167" s="4" t="s">
        <v>398</v>
      </c>
      <c r="E167" s="4">
        <v>18.0</v>
      </c>
      <c r="F167" s="36" t="s">
        <v>83</v>
      </c>
      <c r="G167" s="4" t="s">
        <v>2987</v>
      </c>
      <c r="H167" s="4">
        <v>458.0</v>
      </c>
      <c r="I167" s="4">
        <v>504.0</v>
      </c>
      <c r="J167" s="4">
        <v>962.0</v>
      </c>
      <c r="K167" s="28" t="s">
        <v>2537</v>
      </c>
    </row>
    <row r="168">
      <c r="A168" s="4">
        <v>2011.0</v>
      </c>
      <c r="B168" s="4" t="s">
        <v>176</v>
      </c>
      <c r="C168" s="4" t="s">
        <v>57</v>
      </c>
      <c r="D168" s="4" t="s">
        <v>398</v>
      </c>
      <c r="E168" s="4">
        <v>1.0</v>
      </c>
      <c r="F168" s="36" t="s">
        <v>2788</v>
      </c>
      <c r="G168" s="4" t="s">
        <v>1445</v>
      </c>
      <c r="H168" s="4">
        <v>676.0</v>
      </c>
      <c r="I168" s="4">
        <v>708.0</v>
      </c>
      <c r="J168" s="4">
        <v>1384.0</v>
      </c>
      <c r="K168" s="28" t="s">
        <v>2531</v>
      </c>
    </row>
    <row r="169">
      <c r="A169" s="4">
        <v>2011.0</v>
      </c>
      <c r="B169" s="4" t="s">
        <v>176</v>
      </c>
      <c r="C169" s="4" t="s">
        <v>57</v>
      </c>
      <c r="D169" s="4" t="s">
        <v>398</v>
      </c>
      <c r="E169" s="4">
        <v>2.0</v>
      </c>
      <c r="F169" s="36" t="s">
        <v>2178</v>
      </c>
      <c r="G169" s="4" t="s">
        <v>2273</v>
      </c>
      <c r="H169" s="4">
        <v>656.0</v>
      </c>
      <c r="I169" s="4">
        <v>650.0</v>
      </c>
      <c r="J169" s="4">
        <v>1306.0</v>
      </c>
      <c r="K169" s="28" t="s">
        <v>2528</v>
      </c>
    </row>
    <row r="170">
      <c r="A170" s="4">
        <v>2011.0</v>
      </c>
      <c r="B170" s="4" t="s">
        <v>176</v>
      </c>
      <c r="C170" s="4" t="s">
        <v>57</v>
      </c>
      <c r="D170" s="4" t="s">
        <v>398</v>
      </c>
      <c r="E170" s="4">
        <v>3.0</v>
      </c>
      <c r="F170" s="36" t="s">
        <v>851</v>
      </c>
      <c r="G170" s="4" t="s">
        <v>73</v>
      </c>
      <c r="H170" s="4">
        <v>632.0</v>
      </c>
      <c r="I170" s="4">
        <v>636.0</v>
      </c>
      <c r="J170" s="4">
        <v>1268.0</v>
      </c>
      <c r="K170" s="28" t="s">
        <v>2530</v>
      </c>
    </row>
    <row r="171">
      <c r="A171" s="4">
        <v>2011.0</v>
      </c>
      <c r="B171" s="4" t="s">
        <v>176</v>
      </c>
      <c r="C171" s="4" t="s">
        <v>57</v>
      </c>
      <c r="D171" s="4" t="s">
        <v>398</v>
      </c>
      <c r="E171" s="4">
        <v>4.0</v>
      </c>
      <c r="F171" s="36" t="s">
        <v>499</v>
      </c>
      <c r="G171" s="4" t="s">
        <v>2343</v>
      </c>
      <c r="H171" s="4">
        <v>616.0</v>
      </c>
      <c r="I171" s="4">
        <v>642.0</v>
      </c>
      <c r="J171" s="4">
        <v>1258.0</v>
      </c>
      <c r="K171" s="28" t="s">
        <v>2531</v>
      </c>
    </row>
    <row r="172">
      <c r="A172" s="4">
        <v>2011.0</v>
      </c>
      <c r="B172" s="4" t="s">
        <v>212</v>
      </c>
      <c r="C172" s="4" t="s">
        <v>13</v>
      </c>
      <c r="D172" s="4" t="s">
        <v>398</v>
      </c>
      <c r="E172" s="4">
        <v>1.0</v>
      </c>
      <c r="F172" s="36" t="s">
        <v>188</v>
      </c>
      <c r="G172" s="4" t="s">
        <v>654</v>
      </c>
      <c r="H172" s="4">
        <v>710.0</v>
      </c>
      <c r="I172" s="4">
        <v>756.0</v>
      </c>
      <c r="J172" s="4">
        <v>1466.0</v>
      </c>
      <c r="K172" s="28" t="s">
        <v>2778</v>
      </c>
    </row>
    <row r="173">
      <c r="A173" s="4">
        <v>2011.0</v>
      </c>
      <c r="B173" s="4" t="s">
        <v>212</v>
      </c>
      <c r="C173" s="4" t="s">
        <v>13</v>
      </c>
      <c r="D173" s="4" t="s">
        <v>398</v>
      </c>
      <c r="E173" s="4">
        <v>2.0</v>
      </c>
      <c r="F173" s="36" t="s">
        <v>2860</v>
      </c>
      <c r="G173" s="4" t="s">
        <v>24</v>
      </c>
      <c r="H173" s="4">
        <v>740.0</v>
      </c>
      <c r="I173" s="4">
        <v>712.0</v>
      </c>
      <c r="J173" s="4">
        <v>1452.0</v>
      </c>
      <c r="K173" s="28" t="s">
        <v>2592</v>
      </c>
    </row>
    <row r="174">
      <c r="A174" s="4">
        <v>2011.0</v>
      </c>
      <c r="B174" s="4" t="s">
        <v>212</v>
      </c>
      <c r="C174" s="4" t="s">
        <v>13</v>
      </c>
      <c r="D174" s="4" t="s">
        <v>398</v>
      </c>
      <c r="E174" s="4">
        <v>3.0</v>
      </c>
      <c r="F174" s="36" t="s">
        <v>2988</v>
      </c>
      <c r="G174" s="4" t="s">
        <v>2157</v>
      </c>
      <c r="H174" s="4">
        <v>728.0</v>
      </c>
      <c r="I174" s="4">
        <v>724.0</v>
      </c>
      <c r="J174" s="4">
        <v>1452.0</v>
      </c>
      <c r="K174" s="28" t="s">
        <v>2595</v>
      </c>
    </row>
    <row r="175">
      <c r="A175" s="4">
        <v>2011.0</v>
      </c>
      <c r="B175" s="4" t="s">
        <v>212</v>
      </c>
      <c r="C175" s="4" t="s">
        <v>13</v>
      </c>
      <c r="D175" s="4" t="s">
        <v>398</v>
      </c>
      <c r="E175" s="4">
        <v>4.0</v>
      </c>
      <c r="F175" s="36" t="s">
        <v>2123</v>
      </c>
      <c r="G175" s="4" t="s">
        <v>1008</v>
      </c>
      <c r="H175" s="4">
        <v>682.0</v>
      </c>
      <c r="I175" s="4">
        <v>762.0</v>
      </c>
      <c r="J175" s="4">
        <v>1444.0</v>
      </c>
      <c r="K175" s="28" t="s">
        <v>2595</v>
      </c>
    </row>
    <row r="176">
      <c r="A176" s="4">
        <v>2011.0</v>
      </c>
      <c r="B176" s="4" t="s">
        <v>212</v>
      </c>
      <c r="C176" s="4" t="s">
        <v>13</v>
      </c>
      <c r="D176" s="4" t="s">
        <v>398</v>
      </c>
      <c r="E176" s="4">
        <v>5.0</v>
      </c>
      <c r="F176" s="36" t="s">
        <v>311</v>
      </c>
      <c r="G176" s="4" t="s">
        <v>2179</v>
      </c>
      <c r="H176" s="4">
        <v>704.0</v>
      </c>
      <c r="I176" s="4">
        <v>714.0</v>
      </c>
      <c r="J176" s="4">
        <v>1418.0</v>
      </c>
      <c r="K176" s="28" t="s">
        <v>2554</v>
      </c>
    </row>
    <row r="177">
      <c r="A177" s="4">
        <v>2011.0</v>
      </c>
      <c r="B177" s="4" t="s">
        <v>212</v>
      </c>
      <c r="C177" s="4" t="s">
        <v>13</v>
      </c>
      <c r="D177" s="4" t="s">
        <v>398</v>
      </c>
      <c r="E177" s="4">
        <v>6.0</v>
      </c>
      <c r="F177" s="36" t="s">
        <v>1606</v>
      </c>
      <c r="G177" s="4" t="s">
        <v>2432</v>
      </c>
      <c r="H177" s="4">
        <v>704.0</v>
      </c>
      <c r="I177" s="4">
        <v>712.0</v>
      </c>
      <c r="J177" s="4">
        <v>1416.0</v>
      </c>
      <c r="K177" s="28" t="s">
        <v>2601</v>
      </c>
    </row>
    <row r="178">
      <c r="A178" s="4">
        <v>2011.0</v>
      </c>
      <c r="B178" s="4" t="s">
        <v>212</v>
      </c>
      <c r="C178" s="4" t="s">
        <v>13</v>
      </c>
      <c r="D178" s="4" t="s">
        <v>398</v>
      </c>
      <c r="E178" s="4">
        <v>7.0</v>
      </c>
      <c r="F178" s="36" t="s">
        <v>427</v>
      </c>
      <c r="G178" s="4" t="s">
        <v>1445</v>
      </c>
      <c r="H178" s="4">
        <v>616.0</v>
      </c>
      <c r="I178" s="4">
        <v>694.0</v>
      </c>
      <c r="J178" s="4">
        <v>1310.0</v>
      </c>
      <c r="K178" s="28" t="s">
        <v>2558</v>
      </c>
    </row>
    <row r="179">
      <c r="A179" s="4">
        <v>2011.0</v>
      </c>
      <c r="B179" s="4" t="s">
        <v>212</v>
      </c>
      <c r="C179" s="4" t="s">
        <v>13</v>
      </c>
      <c r="D179" s="4" t="s">
        <v>398</v>
      </c>
      <c r="E179" s="4">
        <v>8.0</v>
      </c>
      <c r="F179" s="36" t="s">
        <v>234</v>
      </c>
      <c r="G179" s="4" t="s">
        <v>1987</v>
      </c>
      <c r="H179" s="4">
        <v>586.0</v>
      </c>
      <c r="I179" s="4">
        <v>716.0</v>
      </c>
      <c r="J179" s="4">
        <v>1302.0</v>
      </c>
      <c r="K179" s="28" t="s">
        <v>2527</v>
      </c>
    </row>
    <row r="180">
      <c r="A180" s="4">
        <v>2011.0</v>
      </c>
      <c r="B180" s="4" t="s">
        <v>212</v>
      </c>
      <c r="C180" s="4" t="s">
        <v>13</v>
      </c>
      <c r="D180" s="4" t="s">
        <v>398</v>
      </c>
      <c r="E180" s="4">
        <v>9.0</v>
      </c>
      <c r="F180" s="36" t="s">
        <v>1793</v>
      </c>
      <c r="G180" s="4" t="s">
        <v>24</v>
      </c>
      <c r="H180" s="4">
        <v>628.0</v>
      </c>
      <c r="I180" s="4">
        <v>672.0</v>
      </c>
      <c r="J180" s="4">
        <v>1300.0</v>
      </c>
      <c r="K180" s="28" t="s">
        <v>2556</v>
      </c>
    </row>
    <row r="181">
      <c r="A181" s="4">
        <v>2011.0</v>
      </c>
      <c r="B181" s="4" t="s">
        <v>212</v>
      </c>
      <c r="C181" s="4" t="s">
        <v>13</v>
      </c>
      <c r="D181" s="4" t="s">
        <v>398</v>
      </c>
      <c r="E181" s="4">
        <v>10.0</v>
      </c>
      <c r="F181" s="36" t="s">
        <v>2046</v>
      </c>
      <c r="G181" s="4" t="s">
        <v>2961</v>
      </c>
      <c r="H181" s="4">
        <v>616.0</v>
      </c>
      <c r="I181" s="4">
        <v>682.0</v>
      </c>
      <c r="J181" s="4">
        <v>1298.0</v>
      </c>
      <c r="K181" s="28" t="s">
        <v>2559</v>
      </c>
    </row>
    <row r="182">
      <c r="A182" s="4">
        <v>2011.0</v>
      </c>
      <c r="B182" s="4" t="s">
        <v>212</v>
      </c>
      <c r="C182" s="4" t="s">
        <v>13</v>
      </c>
      <c r="D182" s="4" t="s">
        <v>398</v>
      </c>
      <c r="E182" s="4">
        <v>11.0</v>
      </c>
      <c r="F182" s="36" t="s">
        <v>530</v>
      </c>
      <c r="G182" s="4" t="s">
        <v>2622</v>
      </c>
      <c r="H182" s="4">
        <v>608.0</v>
      </c>
      <c r="I182" s="4">
        <v>686.0</v>
      </c>
      <c r="J182" s="4">
        <v>1294.0</v>
      </c>
      <c r="K182" s="28" t="s">
        <v>2558</v>
      </c>
    </row>
    <row r="183">
      <c r="A183" s="4">
        <v>2011.0</v>
      </c>
      <c r="B183" s="4" t="s">
        <v>212</v>
      </c>
      <c r="C183" s="4" t="s">
        <v>13</v>
      </c>
      <c r="D183" s="4" t="s">
        <v>398</v>
      </c>
      <c r="E183" s="4">
        <v>12.0</v>
      </c>
      <c r="F183" s="36" t="s">
        <v>217</v>
      </c>
      <c r="G183" s="4" t="s">
        <v>1977</v>
      </c>
      <c r="H183" s="4">
        <v>604.0</v>
      </c>
      <c r="I183" s="4">
        <v>616.0</v>
      </c>
      <c r="J183" s="4">
        <v>1220.0</v>
      </c>
      <c r="K183" s="28" t="s">
        <v>2530</v>
      </c>
    </row>
    <row r="184">
      <c r="A184" s="4">
        <v>2011.0</v>
      </c>
      <c r="B184" s="4" t="s">
        <v>212</v>
      </c>
      <c r="C184" s="4" t="s">
        <v>13</v>
      </c>
      <c r="D184" s="4" t="s">
        <v>398</v>
      </c>
      <c r="E184" s="4">
        <v>13.0</v>
      </c>
      <c r="F184" s="36" t="s">
        <v>437</v>
      </c>
      <c r="G184" s="4" t="s">
        <v>654</v>
      </c>
      <c r="H184" s="4">
        <v>588.0</v>
      </c>
      <c r="J184" s="4">
        <v>588.0</v>
      </c>
      <c r="K184" s="28" t="s">
        <v>2537</v>
      </c>
    </row>
    <row r="185">
      <c r="A185" s="4">
        <v>2011.0</v>
      </c>
      <c r="B185" s="4" t="s">
        <v>212</v>
      </c>
      <c r="C185" s="4" t="s">
        <v>13</v>
      </c>
      <c r="D185" s="4" t="s">
        <v>398</v>
      </c>
      <c r="E185" s="4">
        <v>14.0</v>
      </c>
      <c r="F185" s="36" t="s">
        <v>2124</v>
      </c>
      <c r="G185" s="4" t="s">
        <v>2987</v>
      </c>
      <c r="H185" s="4">
        <v>584.0</v>
      </c>
      <c r="J185" s="4">
        <v>584.0</v>
      </c>
      <c r="K185" s="28" t="s">
        <v>2536</v>
      </c>
    </row>
    <row r="186">
      <c r="A186" s="4">
        <v>2011.0</v>
      </c>
      <c r="B186" s="4" t="s">
        <v>212</v>
      </c>
      <c r="C186" s="4" t="s">
        <v>57</v>
      </c>
      <c r="D186" s="4" t="s">
        <v>398</v>
      </c>
      <c r="E186" s="4">
        <v>1.0</v>
      </c>
      <c r="F186" s="36" t="s">
        <v>2989</v>
      </c>
      <c r="G186" s="4" t="s">
        <v>1445</v>
      </c>
      <c r="H186" s="4">
        <v>596.0</v>
      </c>
      <c r="I186" s="4">
        <v>676.0</v>
      </c>
      <c r="J186" s="4">
        <v>1272.0</v>
      </c>
      <c r="K186" s="28" t="s">
        <v>2528</v>
      </c>
    </row>
    <row r="187">
      <c r="A187" s="4">
        <v>2011.0</v>
      </c>
      <c r="B187" s="4" t="s">
        <v>216</v>
      </c>
      <c r="C187" s="4" t="s">
        <v>13</v>
      </c>
      <c r="D187" s="4" t="s">
        <v>398</v>
      </c>
      <c r="E187" s="4">
        <v>1.0</v>
      </c>
      <c r="F187" s="36" t="s">
        <v>421</v>
      </c>
      <c r="G187" s="4" t="s">
        <v>2157</v>
      </c>
      <c r="H187" s="4">
        <v>730.0</v>
      </c>
      <c r="I187" s="4">
        <v>702.0</v>
      </c>
      <c r="J187" s="4">
        <v>1432.0</v>
      </c>
      <c r="K187" s="28" t="s">
        <v>2598</v>
      </c>
    </row>
    <row r="188">
      <c r="A188" s="4">
        <v>2011.0</v>
      </c>
      <c r="B188" s="4" t="s">
        <v>216</v>
      </c>
      <c r="C188" s="4" t="s">
        <v>13</v>
      </c>
      <c r="D188" s="4" t="s">
        <v>398</v>
      </c>
      <c r="E188" s="4">
        <v>2.0</v>
      </c>
      <c r="F188" s="36" t="s">
        <v>1795</v>
      </c>
      <c r="G188" s="4" t="s">
        <v>1796</v>
      </c>
      <c r="H188" s="4">
        <v>718.0</v>
      </c>
      <c r="I188" s="4">
        <v>684.0</v>
      </c>
      <c r="J188" s="4">
        <v>1402.0</v>
      </c>
      <c r="K188" s="28" t="s">
        <v>2600</v>
      </c>
    </row>
    <row r="189">
      <c r="A189" s="4">
        <v>2011.0</v>
      </c>
      <c r="B189" s="4" t="s">
        <v>216</v>
      </c>
      <c r="C189" s="4" t="s">
        <v>13</v>
      </c>
      <c r="D189" s="4" t="s">
        <v>398</v>
      </c>
      <c r="E189" s="4">
        <v>3.0</v>
      </c>
      <c r="F189" s="36" t="s">
        <v>91</v>
      </c>
      <c r="G189" s="4" t="s">
        <v>2367</v>
      </c>
      <c r="H189" s="4">
        <v>698.0</v>
      </c>
      <c r="I189" s="4">
        <v>648.0</v>
      </c>
      <c r="J189" s="4">
        <v>1346.0</v>
      </c>
      <c r="K189" s="28" t="s">
        <v>2558</v>
      </c>
    </row>
    <row r="190">
      <c r="A190" s="4">
        <v>2011.0</v>
      </c>
      <c r="B190" s="4" t="s">
        <v>216</v>
      </c>
      <c r="C190" s="4" t="s">
        <v>13</v>
      </c>
      <c r="D190" s="4" t="s">
        <v>398</v>
      </c>
      <c r="E190" s="4">
        <v>4.0</v>
      </c>
      <c r="F190" s="36" t="s">
        <v>2348</v>
      </c>
      <c r="G190" s="4" t="s">
        <v>2273</v>
      </c>
      <c r="H190" s="4">
        <v>694.0</v>
      </c>
      <c r="I190" s="4">
        <v>632.0</v>
      </c>
      <c r="J190" s="4">
        <v>1326.0</v>
      </c>
      <c r="K190" s="28" t="s">
        <v>2554</v>
      </c>
    </row>
    <row r="191">
      <c r="A191" s="4">
        <v>2011.0</v>
      </c>
      <c r="B191" s="4" t="s">
        <v>216</v>
      </c>
      <c r="C191" s="4" t="s">
        <v>13</v>
      </c>
      <c r="D191" s="4" t="s">
        <v>398</v>
      </c>
      <c r="E191" s="4">
        <v>5.0</v>
      </c>
      <c r="F191" s="36" t="s">
        <v>2044</v>
      </c>
      <c r="G191" s="4" t="s">
        <v>1951</v>
      </c>
      <c r="H191" s="4">
        <v>690.0</v>
      </c>
      <c r="I191" s="4">
        <v>610.0</v>
      </c>
      <c r="J191" s="4">
        <v>1300.0</v>
      </c>
      <c r="K191" s="28" t="s">
        <v>2558</v>
      </c>
    </row>
    <row r="192">
      <c r="A192" s="4">
        <v>2011.0</v>
      </c>
      <c r="B192" s="4" t="s">
        <v>216</v>
      </c>
      <c r="C192" s="4" t="s">
        <v>13</v>
      </c>
      <c r="D192" s="4" t="s">
        <v>398</v>
      </c>
      <c r="E192" s="4">
        <v>6.0</v>
      </c>
      <c r="F192" s="36" t="s">
        <v>509</v>
      </c>
      <c r="G192" s="4" t="s">
        <v>447</v>
      </c>
      <c r="H192" s="4">
        <v>646.0</v>
      </c>
      <c r="I192" s="4">
        <v>638.0</v>
      </c>
      <c r="J192" s="4">
        <v>1284.0</v>
      </c>
      <c r="K192" s="28" t="s">
        <v>2531</v>
      </c>
    </row>
    <row r="193">
      <c r="A193" s="4">
        <v>2011.0</v>
      </c>
      <c r="B193" s="4" t="s">
        <v>216</v>
      </c>
      <c r="C193" s="4" t="s">
        <v>13</v>
      </c>
      <c r="D193" s="4" t="s">
        <v>398</v>
      </c>
      <c r="E193" s="4">
        <v>7.0</v>
      </c>
      <c r="F193" s="36" t="s">
        <v>2736</v>
      </c>
      <c r="G193" s="4" t="s">
        <v>447</v>
      </c>
      <c r="H193" s="4">
        <v>652.0</v>
      </c>
      <c r="I193" s="4">
        <v>622.0</v>
      </c>
      <c r="J193" s="4">
        <v>1274.0</v>
      </c>
      <c r="K193" s="28" t="s">
        <v>2557</v>
      </c>
    </row>
    <row r="194">
      <c r="A194" s="4">
        <v>2011.0</v>
      </c>
      <c r="B194" s="4" t="s">
        <v>216</v>
      </c>
      <c r="C194" s="4" t="s">
        <v>13</v>
      </c>
      <c r="D194" s="4" t="s">
        <v>398</v>
      </c>
      <c r="E194" s="4">
        <v>8.0</v>
      </c>
      <c r="F194" s="36" t="s">
        <v>2207</v>
      </c>
      <c r="G194" s="4" t="s">
        <v>1783</v>
      </c>
      <c r="H194" s="4">
        <v>620.0</v>
      </c>
      <c r="I194" s="4">
        <v>618.0</v>
      </c>
      <c r="J194" s="4">
        <v>1238.0</v>
      </c>
      <c r="K194" s="28" t="s">
        <v>2558</v>
      </c>
    </row>
    <row r="195">
      <c r="A195" s="4">
        <v>2011.0</v>
      </c>
      <c r="B195" s="4" t="s">
        <v>216</v>
      </c>
      <c r="C195" s="4" t="s">
        <v>13</v>
      </c>
      <c r="D195" s="4" t="s">
        <v>398</v>
      </c>
      <c r="E195" s="4">
        <v>9.0</v>
      </c>
      <c r="F195" s="36" t="s">
        <v>2990</v>
      </c>
      <c r="G195" s="4" t="s">
        <v>24</v>
      </c>
      <c r="H195" s="4">
        <v>646.0</v>
      </c>
      <c r="I195" s="4">
        <v>576.0</v>
      </c>
      <c r="J195" s="4">
        <v>1222.0</v>
      </c>
      <c r="K195" s="28" t="s">
        <v>2530</v>
      </c>
    </row>
    <row r="196">
      <c r="A196" s="4">
        <v>2011.0</v>
      </c>
      <c r="B196" s="4" t="s">
        <v>216</v>
      </c>
      <c r="C196" s="4" t="s">
        <v>13</v>
      </c>
      <c r="D196" s="4" t="s">
        <v>398</v>
      </c>
      <c r="E196" s="4">
        <v>10.0</v>
      </c>
      <c r="F196" s="36" t="s">
        <v>1895</v>
      </c>
      <c r="G196" s="4" t="s">
        <v>1783</v>
      </c>
      <c r="H196" s="4">
        <v>642.0</v>
      </c>
      <c r="I196" s="4">
        <v>556.0</v>
      </c>
      <c r="J196" s="4">
        <v>1198.0</v>
      </c>
      <c r="K196" s="28" t="s">
        <v>2531</v>
      </c>
    </row>
    <row r="197">
      <c r="A197" s="4">
        <v>2011.0</v>
      </c>
      <c r="B197" s="4" t="s">
        <v>216</v>
      </c>
      <c r="C197" s="4" t="s">
        <v>13</v>
      </c>
      <c r="D197" s="4" t="s">
        <v>398</v>
      </c>
      <c r="E197" s="4">
        <v>11.0</v>
      </c>
      <c r="F197" s="36" t="s">
        <v>1798</v>
      </c>
      <c r="G197" s="4" t="s">
        <v>66</v>
      </c>
      <c r="H197" s="4">
        <v>568.0</v>
      </c>
      <c r="I197" s="4">
        <v>604.0</v>
      </c>
      <c r="J197" s="4">
        <v>1172.0</v>
      </c>
      <c r="K197" s="28" t="s">
        <v>2557</v>
      </c>
    </row>
    <row r="198">
      <c r="A198" s="4">
        <v>2011.0</v>
      </c>
      <c r="B198" s="4" t="s">
        <v>216</v>
      </c>
      <c r="C198" s="4" t="s">
        <v>13</v>
      </c>
      <c r="D198" s="4" t="s">
        <v>398</v>
      </c>
      <c r="E198" s="4">
        <v>12.0</v>
      </c>
      <c r="F198" s="36" t="s">
        <v>223</v>
      </c>
      <c r="G198" s="4" t="s">
        <v>798</v>
      </c>
      <c r="H198" s="4">
        <v>594.0</v>
      </c>
      <c r="I198" s="4">
        <v>566.0</v>
      </c>
      <c r="J198" s="4">
        <v>1160.0</v>
      </c>
      <c r="K198" s="28" t="s">
        <v>2537</v>
      </c>
    </row>
    <row r="199">
      <c r="A199" s="4">
        <v>2011.0</v>
      </c>
      <c r="B199" s="4" t="s">
        <v>216</v>
      </c>
      <c r="C199" s="4" t="s">
        <v>13</v>
      </c>
      <c r="D199" s="4" t="s">
        <v>398</v>
      </c>
      <c r="E199" s="4">
        <v>13.0</v>
      </c>
      <c r="F199" s="36" t="s">
        <v>1628</v>
      </c>
      <c r="G199" s="4" t="s">
        <v>2157</v>
      </c>
      <c r="H199" s="4">
        <v>576.0</v>
      </c>
      <c r="I199" s="4">
        <v>578.0</v>
      </c>
      <c r="J199" s="4">
        <v>1154.0</v>
      </c>
      <c r="K199" s="28" t="s">
        <v>2532</v>
      </c>
    </row>
    <row r="200">
      <c r="A200" s="4">
        <v>2011.0</v>
      </c>
      <c r="B200" s="4" t="s">
        <v>216</v>
      </c>
      <c r="C200" s="4" t="s">
        <v>13</v>
      </c>
      <c r="D200" s="4" t="s">
        <v>398</v>
      </c>
      <c r="E200" s="4">
        <v>14.0</v>
      </c>
      <c r="F200" s="36" t="s">
        <v>1799</v>
      </c>
      <c r="G200" s="4" t="s">
        <v>1783</v>
      </c>
      <c r="H200" s="4">
        <v>524.0</v>
      </c>
      <c r="I200" s="4">
        <v>532.0</v>
      </c>
      <c r="J200" s="4">
        <v>1056.0</v>
      </c>
      <c r="K200" s="28" t="s">
        <v>2537</v>
      </c>
    </row>
    <row r="201">
      <c r="A201" s="4">
        <v>2011.0</v>
      </c>
      <c r="B201" s="4" t="s">
        <v>216</v>
      </c>
      <c r="C201" s="4" t="s">
        <v>13</v>
      </c>
      <c r="D201" s="4" t="s">
        <v>398</v>
      </c>
      <c r="E201" s="4">
        <v>15.0</v>
      </c>
      <c r="F201" s="36" t="s">
        <v>1897</v>
      </c>
      <c r="G201" s="4" t="s">
        <v>1783</v>
      </c>
      <c r="H201" s="4">
        <v>510.0</v>
      </c>
      <c r="I201" s="4">
        <v>460.0</v>
      </c>
      <c r="J201" s="4">
        <v>970.0</v>
      </c>
      <c r="K201" s="28" t="s">
        <v>2533</v>
      </c>
    </row>
    <row r="202">
      <c r="A202" s="4">
        <v>2011.0</v>
      </c>
      <c r="B202" s="4" t="s">
        <v>216</v>
      </c>
      <c r="C202" s="4" t="s">
        <v>13</v>
      </c>
      <c r="D202" s="4" t="s">
        <v>398</v>
      </c>
      <c r="E202" s="4">
        <v>16.0</v>
      </c>
      <c r="F202" s="36" t="s">
        <v>2871</v>
      </c>
      <c r="G202" s="4" t="s">
        <v>2310</v>
      </c>
      <c r="H202" s="4">
        <v>492.0</v>
      </c>
      <c r="I202" s="4">
        <v>388.0</v>
      </c>
      <c r="J202" s="4">
        <v>880.0</v>
      </c>
      <c r="K202" s="28" t="s">
        <v>2536</v>
      </c>
    </row>
    <row r="203">
      <c r="A203" s="4">
        <v>2011.0</v>
      </c>
      <c r="B203" s="4" t="s">
        <v>216</v>
      </c>
      <c r="C203" s="4" t="s">
        <v>57</v>
      </c>
      <c r="D203" s="4" t="s">
        <v>398</v>
      </c>
      <c r="E203" s="4">
        <v>1.0</v>
      </c>
      <c r="F203" s="36" t="s">
        <v>2481</v>
      </c>
      <c r="G203" s="4" t="s">
        <v>175</v>
      </c>
      <c r="H203" s="4">
        <v>672.0</v>
      </c>
      <c r="I203" s="4">
        <v>570.0</v>
      </c>
      <c r="J203" s="4">
        <v>1242.0</v>
      </c>
      <c r="K203" s="28" t="s">
        <v>2528</v>
      </c>
    </row>
    <row r="204">
      <c r="A204" s="4">
        <v>2011.0</v>
      </c>
      <c r="B204" s="4" t="s">
        <v>216</v>
      </c>
      <c r="C204" s="4" t="s">
        <v>57</v>
      </c>
      <c r="D204" s="4" t="s">
        <v>398</v>
      </c>
      <c r="E204" s="4">
        <v>2.0</v>
      </c>
      <c r="F204" s="36" t="s">
        <v>1803</v>
      </c>
      <c r="G204" s="4" t="s">
        <v>2157</v>
      </c>
      <c r="H204" s="4">
        <v>644.0</v>
      </c>
      <c r="I204" s="4">
        <v>594.0</v>
      </c>
      <c r="J204" s="4">
        <v>1238.0</v>
      </c>
      <c r="K204" s="28" t="s">
        <v>2557</v>
      </c>
    </row>
    <row r="205">
      <c r="A205" s="4">
        <v>2011.0</v>
      </c>
      <c r="B205" s="4" t="s">
        <v>216</v>
      </c>
      <c r="C205" s="4" t="s">
        <v>57</v>
      </c>
      <c r="D205" s="4" t="s">
        <v>398</v>
      </c>
      <c r="E205" s="4">
        <v>3.0</v>
      </c>
      <c r="F205" s="36" t="s">
        <v>1900</v>
      </c>
      <c r="G205" s="4" t="s">
        <v>2157</v>
      </c>
      <c r="H205" s="4">
        <v>646.0</v>
      </c>
      <c r="I205" s="4">
        <v>578.0</v>
      </c>
      <c r="J205" s="4">
        <v>1224.0</v>
      </c>
      <c r="K205" s="28" t="s">
        <v>2557</v>
      </c>
    </row>
    <row r="206">
      <c r="A206" s="4">
        <v>2011.0</v>
      </c>
      <c r="B206" s="4" t="s">
        <v>216</v>
      </c>
      <c r="C206" s="4" t="s">
        <v>57</v>
      </c>
      <c r="D206" s="4" t="s">
        <v>398</v>
      </c>
      <c r="E206" s="4">
        <v>4.0</v>
      </c>
      <c r="F206" s="36" t="s">
        <v>909</v>
      </c>
      <c r="G206" s="4" t="s">
        <v>1112</v>
      </c>
      <c r="H206" s="4">
        <v>388.0</v>
      </c>
      <c r="I206" s="4">
        <v>408.0</v>
      </c>
      <c r="J206" s="4">
        <v>796.0</v>
      </c>
      <c r="K206" s="28" t="s">
        <v>2543</v>
      </c>
    </row>
    <row r="207">
      <c r="A207" s="4">
        <v>2011.0</v>
      </c>
      <c r="B207" s="4" t="s">
        <v>233</v>
      </c>
      <c r="C207" s="4" t="s">
        <v>13</v>
      </c>
      <c r="D207" s="4" t="s">
        <v>398</v>
      </c>
      <c r="E207" s="4">
        <v>1.0</v>
      </c>
      <c r="F207" s="36" t="s">
        <v>1320</v>
      </c>
      <c r="G207" s="4" t="s">
        <v>2991</v>
      </c>
      <c r="H207" s="4">
        <v>656.0</v>
      </c>
      <c r="I207" s="4">
        <v>590.0</v>
      </c>
      <c r="J207" s="4">
        <v>1246.0</v>
      </c>
      <c r="K207" s="28" t="s">
        <v>2531</v>
      </c>
    </row>
    <row r="208">
      <c r="A208" s="4">
        <v>2011.0</v>
      </c>
      <c r="B208" s="4" t="s">
        <v>233</v>
      </c>
      <c r="C208" s="4" t="s">
        <v>13</v>
      </c>
      <c r="D208" s="4" t="s">
        <v>398</v>
      </c>
      <c r="E208" s="4">
        <v>2.0</v>
      </c>
      <c r="F208" s="36" t="s">
        <v>633</v>
      </c>
      <c r="G208" s="4" t="s">
        <v>1945</v>
      </c>
      <c r="H208" s="4">
        <v>658.0</v>
      </c>
      <c r="I208" s="4">
        <v>586.0</v>
      </c>
      <c r="J208" s="4">
        <v>1244.0</v>
      </c>
      <c r="K208" s="28" t="s">
        <v>2530</v>
      </c>
    </row>
    <row r="209">
      <c r="A209" s="4">
        <v>2011.0</v>
      </c>
      <c r="B209" s="4" t="s">
        <v>233</v>
      </c>
      <c r="C209" s="4" t="s">
        <v>13</v>
      </c>
      <c r="D209" s="4" t="s">
        <v>398</v>
      </c>
      <c r="E209" s="4">
        <v>3.0</v>
      </c>
      <c r="F209" s="36" t="s">
        <v>2485</v>
      </c>
      <c r="G209" s="4" t="s">
        <v>792</v>
      </c>
      <c r="H209" s="4">
        <v>632.0</v>
      </c>
      <c r="I209" s="4">
        <v>592.0</v>
      </c>
      <c r="J209" s="4">
        <v>1224.0</v>
      </c>
      <c r="K209" s="28" t="s">
        <v>2532</v>
      </c>
    </row>
    <row r="210">
      <c r="A210" s="4">
        <v>2011.0</v>
      </c>
      <c r="B210" s="4" t="s">
        <v>233</v>
      </c>
      <c r="C210" s="4" t="s">
        <v>13</v>
      </c>
      <c r="D210" s="4" t="s">
        <v>398</v>
      </c>
      <c r="E210" s="4">
        <v>4.0</v>
      </c>
      <c r="F210" s="36" t="s">
        <v>242</v>
      </c>
      <c r="G210" s="4" t="s">
        <v>22</v>
      </c>
      <c r="H210" s="4">
        <v>612.0</v>
      </c>
      <c r="I210" s="4">
        <v>564.0</v>
      </c>
      <c r="J210" s="4">
        <v>1176.0</v>
      </c>
      <c r="K210" s="28" t="s">
        <v>2536</v>
      </c>
    </row>
    <row r="211">
      <c r="A211" s="4">
        <v>2011.0</v>
      </c>
      <c r="B211" s="4" t="s">
        <v>233</v>
      </c>
      <c r="C211" s="4" t="s">
        <v>13</v>
      </c>
      <c r="D211" s="4" t="s">
        <v>398</v>
      </c>
      <c r="E211" s="4">
        <v>5.0</v>
      </c>
      <c r="F211" s="36" t="s">
        <v>1173</v>
      </c>
      <c r="G211" s="4" t="s">
        <v>2020</v>
      </c>
      <c r="H211" s="4">
        <v>580.0</v>
      </c>
      <c r="I211" s="4">
        <v>584.0</v>
      </c>
      <c r="J211" s="4">
        <v>1164.0</v>
      </c>
      <c r="K211" s="28" t="s">
        <v>2530</v>
      </c>
    </row>
    <row r="212">
      <c r="A212" s="4">
        <v>2011.0</v>
      </c>
      <c r="B212" s="4" t="s">
        <v>233</v>
      </c>
      <c r="C212" s="4" t="s">
        <v>13</v>
      </c>
      <c r="D212" s="4" t="s">
        <v>398</v>
      </c>
      <c r="E212" s="4">
        <v>6.0</v>
      </c>
      <c r="F212" s="36" t="s">
        <v>2484</v>
      </c>
      <c r="G212" s="4" t="s">
        <v>2569</v>
      </c>
      <c r="H212" s="4">
        <v>590.0</v>
      </c>
      <c r="I212" s="4">
        <v>574.0</v>
      </c>
      <c r="J212" s="4">
        <v>1164.0</v>
      </c>
      <c r="K212" s="28" t="s">
        <v>2538</v>
      </c>
    </row>
    <row r="213">
      <c r="A213" s="4">
        <v>2011.0</v>
      </c>
      <c r="B213" s="4" t="s">
        <v>233</v>
      </c>
      <c r="C213" s="4" t="s">
        <v>13</v>
      </c>
      <c r="D213" s="4" t="s">
        <v>398</v>
      </c>
      <c r="E213" s="4">
        <v>7.0</v>
      </c>
      <c r="F213" s="36" t="s">
        <v>524</v>
      </c>
      <c r="G213" s="4" t="s">
        <v>2764</v>
      </c>
      <c r="H213" s="4">
        <v>592.0</v>
      </c>
      <c r="I213" s="4">
        <v>568.0</v>
      </c>
      <c r="J213" s="4">
        <v>1160.0</v>
      </c>
      <c r="K213" s="28" t="s">
        <v>2532</v>
      </c>
    </row>
    <row r="214">
      <c r="A214" s="4">
        <v>2011.0</v>
      </c>
      <c r="B214" s="4" t="s">
        <v>233</v>
      </c>
      <c r="C214" s="4" t="s">
        <v>13</v>
      </c>
      <c r="D214" s="4" t="s">
        <v>398</v>
      </c>
      <c r="E214" s="4">
        <v>8.0</v>
      </c>
      <c r="F214" s="36" t="s">
        <v>2354</v>
      </c>
      <c r="G214" s="4" t="s">
        <v>22</v>
      </c>
      <c r="H214" s="4">
        <v>624.0</v>
      </c>
      <c r="I214" s="4">
        <v>528.0</v>
      </c>
      <c r="J214" s="4">
        <v>1152.0</v>
      </c>
      <c r="K214" s="28" t="s">
        <v>2538</v>
      </c>
    </row>
    <row r="215">
      <c r="A215" s="4">
        <v>2011.0</v>
      </c>
      <c r="B215" s="4" t="s">
        <v>233</v>
      </c>
      <c r="C215" s="4" t="s">
        <v>13</v>
      </c>
      <c r="D215" s="4" t="s">
        <v>398</v>
      </c>
      <c r="E215" s="4">
        <v>9.0</v>
      </c>
      <c r="F215" s="36" t="s">
        <v>1170</v>
      </c>
      <c r="G215" s="4" t="s">
        <v>391</v>
      </c>
      <c r="H215" s="4">
        <v>634.0</v>
      </c>
      <c r="I215" s="4">
        <v>482.0</v>
      </c>
      <c r="J215" s="4">
        <v>1116.0</v>
      </c>
      <c r="K215" s="28" t="s">
        <v>2530</v>
      </c>
    </row>
    <row r="216">
      <c r="A216" s="4">
        <v>2011.0</v>
      </c>
      <c r="B216" s="4" t="s">
        <v>233</v>
      </c>
      <c r="C216" s="4" t="s">
        <v>13</v>
      </c>
      <c r="D216" s="4" t="s">
        <v>398</v>
      </c>
      <c r="E216" s="4">
        <v>10.0</v>
      </c>
      <c r="F216" s="36" t="s">
        <v>1177</v>
      </c>
      <c r="G216" s="4" t="s">
        <v>2343</v>
      </c>
      <c r="H216" s="4">
        <v>552.0</v>
      </c>
      <c r="I216" s="4">
        <v>564.0</v>
      </c>
      <c r="J216" s="4">
        <v>1116.0</v>
      </c>
      <c r="K216" s="28" t="s">
        <v>2538</v>
      </c>
    </row>
    <row r="217">
      <c r="A217" s="4">
        <v>2011.0</v>
      </c>
      <c r="B217" s="4" t="s">
        <v>233</v>
      </c>
      <c r="C217" s="4" t="s">
        <v>13</v>
      </c>
      <c r="D217" s="4" t="s">
        <v>398</v>
      </c>
      <c r="E217" s="4">
        <v>11.0</v>
      </c>
      <c r="F217" s="36" t="s">
        <v>37</v>
      </c>
      <c r="G217" s="4" t="s">
        <v>1987</v>
      </c>
      <c r="H217" s="4">
        <v>574.0</v>
      </c>
      <c r="I217" s="4">
        <v>540.0</v>
      </c>
      <c r="J217" s="4">
        <v>1114.0</v>
      </c>
      <c r="K217" s="28" t="s">
        <v>2537</v>
      </c>
    </row>
    <row r="218">
      <c r="A218" s="4">
        <v>2011.0</v>
      </c>
      <c r="B218" s="4" t="s">
        <v>233</v>
      </c>
      <c r="C218" s="4" t="s">
        <v>13</v>
      </c>
      <c r="D218" s="4" t="s">
        <v>398</v>
      </c>
      <c r="E218" s="4">
        <v>12.0</v>
      </c>
      <c r="F218" s="36" t="s">
        <v>2740</v>
      </c>
      <c r="G218" s="4" t="s">
        <v>22</v>
      </c>
      <c r="H218" s="4">
        <v>608.0</v>
      </c>
      <c r="I218" s="4">
        <v>498.0</v>
      </c>
      <c r="J218" s="4">
        <v>1106.0</v>
      </c>
      <c r="K218" s="28" t="s">
        <v>2557</v>
      </c>
    </row>
    <row r="219">
      <c r="A219" s="4">
        <v>2011.0</v>
      </c>
      <c r="B219" s="4" t="s">
        <v>233</v>
      </c>
      <c r="C219" s="4" t="s">
        <v>13</v>
      </c>
      <c r="D219" s="4" t="s">
        <v>398</v>
      </c>
      <c r="E219" s="4">
        <v>13.0</v>
      </c>
      <c r="F219" s="36" t="s">
        <v>1631</v>
      </c>
      <c r="G219" s="4" t="s">
        <v>2791</v>
      </c>
      <c r="H219" s="4">
        <v>576.0</v>
      </c>
      <c r="I219" s="4">
        <v>512.0</v>
      </c>
      <c r="J219" s="4">
        <v>1088.0</v>
      </c>
      <c r="K219" s="28" t="s">
        <v>2537</v>
      </c>
    </row>
    <row r="220">
      <c r="A220" s="4">
        <v>2011.0</v>
      </c>
      <c r="B220" s="4" t="s">
        <v>233</v>
      </c>
      <c r="C220" s="4" t="s">
        <v>13</v>
      </c>
      <c r="D220" s="4" t="s">
        <v>398</v>
      </c>
      <c r="E220" s="4">
        <v>14.0</v>
      </c>
      <c r="F220" s="36" t="s">
        <v>1851</v>
      </c>
      <c r="G220" s="4" t="s">
        <v>1945</v>
      </c>
      <c r="H220" s="4">
        <v>566.0</v>
      </c>
      <c r="I220" s="4">
        <v>516.0</v>
      </c>
      <c r="J220" s="4">
        <v>1082.0</v>
      </c>
      <c r="K220" s="28" t="s">
        <v>2530</v>
      </c>
    </row>
    <row r="221">
      <c r="A221" s="4">
        <v>2011.0</v>
      </c>
      <c r="B221" s="4" t="s">
        <v>233</v>
      </c>
      <c r="C221" s="4" t="s">
        <v>13</v>
      </c>
      <c r="D221" s="4" t="s">
        <v>398</v>
      </c>
      <c r="E221" s="4">
        <v>15.0</v>
      </c>
      <c r="F221" s="36" t="s">
        <v>2171</v>
      </c>
      <c r="G221" s="4" t="s">
        <v>2560</v>
      </c>
      <c r="H221" s="4">
        <v>552.0</v>
      </c>
      <c r="I221" s="4">
        <v>508.0</v>
      </c>
      <c r="J221" s="4">
        <v>1060.0</v>
      </c>
      <c r="K221" s="28" t="s">
        <v>2538</v>
      </c>
    </row>
    <row r="222">
      <c r="A222" s="4">
        <v>2011.0</v>
      </c>
      <c r="B222" s="4" t="s">
        <v>233</v>
      </c>
      <c r="C222" s="4" t="s">
        <v>13</v>
      </c>
      <c r="D222" s="4" t="s">
        <v>398</v>
      </c>
      <c r="E222" s="4">
        <v>16.0</v>
      </c>
      <c r="F222" s="36" t="s">
        <v>1080</v>
      </c>
      <c r="G222" s="4" t="s">
        <v>1578</v>
      </c>
      <c r="H222" s="4">
        <v>550.0</v>
      </c>
      <c r="I222" s="4">
        <v>508.0</v>
      </c>
      <c r="J222" s="4">
        <v>1058.0</v>
      </c>
      <c r="K222" s="28" t="s">
        <v>2537</v>
      </c>
    </row>
    <row r="223">
      <c r="A223" s="4">
        <v>2011.0</v>
      </c>
      <c r="B223" s="4" t="s">
        <v>233</v>
      </c>
      <c r="C223" s="4" t="s">
        <v>13</v>
      </c>
      <c r="D223" s="4" t="s">
        <v>398</v>
      </c>
      <c r="E223" s="4">
        <v>17.0</v>
      </c>
      <c r="F223" s="36" t="s">
        <v>937</v>
      </c>
      <c r="G223" s="4" t="s">
        <v>2021</v>
      </c>
      <c r="H223" s="4">
        <v>530.0</v>
      </c>
      <c r="I223" s="4">
        <v>520.0</v>
      </c>
      <c r="J223" s="4">
        <v>1050.0</v>
      </c>
      <c r="K223" s="28" t="s">
        <v>2543</v>
      </c>
    </row>
    <row r="224">
      <c r="A224" s="4">
        <v>2011.0</v>
      </c>
      <c r="B224" s="4" t="s">
        <v>233</v>
      </c>
      <c r="C224" s="4" t="s">
        <v>13</v>
      </c>
      <c r="D224" s="4" t="s">
        <v>398</v>
      </c>
      <c r="E224" s="4">
        <v>18.0</v>
      </c>
      <c r="F224" s="36" t="s">
        <v>2992</v>
      </c>
      <c r="G224" s="4" t="s">
        <v>2343</v>
      </c>
      <c r="H224" s="4">
        <v>542.0</v>
      </c>
      <c r="I224" s="4">
        <v>502.0</v>
      </c>
      <c r="J224" s="4">
        <v>1044.0</v>
      </c>
      <c r="K224" s="28" t="s">
        <v>2538</v>
      </c>
    </row>
    <row r="225">
      <c r="A225" s="4">
        <v>2011.0</v>
      </c>
      <c r="B225" s="4" t="s">
        <v>233</v>
      </c>
      <c r="C225" s="4" t="s">
        <v>13</v>
      </c>
      <c r="D225" s="4" t="s">
        <v>398</v>
      </c>
      <c r="E225" s="4">
        <v>19.0</v>
      </c>
      <c r="F225" s="36" t="s">
        <v>928</v>
      </c>
      <c r="G225" s="4" t="s">
        <v>2964</v>
      </c>
      <c r="H225" s="4">
        <v>550.0</v>
      </c>
      <c r="I225" s="4">
        <v>472.0</v>
      </c>
      <c r="J225" s="4">
        <v>1022.0</v>
      </c>
      <c r="K225" s="28" t="s">
        <v>2532</v>
      </c>
    </row>
    <row r="226">
      <c r="A226" s="4">
        <v>2011.0</v>
      </c>
      <c r="B226" s="4" t="s">
        <v>233</v>
      </c>
      <c r="C226" s="4" t="s">
        <v>13</v>
      </c>
      <c r="D226" s="4" t="s">
        <v>398</v>
      </c>
      <c r="E226" s="4">
        <v>20.0</v>
      </c>
      <c r="F226" s="36" t="s">
        <v>651</v>
      </c>
      <c r="G226" s="4" t="s">
        <v>2560</v>
      </c>
      <c r="H226" s="4">
        <v>516.0</v>
      </c>
      <c r="I226" s="4">
        <v>506.0</v>
      </c>
      <c r="J226" s="4">
        <v>1022.0</v>
      </c>
      <c r="K226" s="28" t="s">
        <v>2537</v>
      </c>
    </row>
    <row r="227">
      <c r="A227" s="4">
        <v>2011.0</v>
      </c>
      <c r="B227" s="4" t="s">
        <v>233</v>
      </c>
      <c r="C227" s="4" t="s">
        <v>13</v>
      </c>
      <c r="D227" s="4" t="s">
        <v>398</v>
      </c>
      <c r="E227" s="4">
        <v>21.0</v>
      </c>
      <c r="F227" s="36" t="s">
        <v>2892</v>
      </c>
      <c r="G227" s="4" t="s">
        <v>1998</v>
      </c>
      <c r="H227" s="4">
        <v>592.0</v>
      </c>
      <c r="I227" s="4">
        <v>428.0</v>
      </c>
      <c r="J227" s="4">
        <v>1020.0</v>
      </c>
      <c r="K227" s="28" t="s">
        <v>2537</v>
      </c>
    </row>
    <row r="228">
      <c r="A228" s="4">
        <v>2011.0</v>
      </c>
      <c r="B228" s="4" t="s">
        <v>233</v>
      </c>
      <c r="C228" s="4" t="s">
        <v>13</v>
      </c>
      <c r="D228" s="4" t="s">
        <v>398</v>
      </c>
      <c r="E228" s="4">
        <v>22.0</v>
      </c>
      <c r="F228" s="36" t="s">
        <v>2215</v>
      </c>
      <c r="G228" s="4" t="s">
        <v>2961</v>
      </c>
      <c r="H228" s="4">
        <v>582.0</v>
      </c>
      <c r="I228" s="4">
        <v>432.0</v>
      </c>
      <c r="J228" s="4">
        <v>1014.0</v>
      </c>
      <c r="K228" s="28" t="s">
        <v>2533</v>
      </c>
    </row>
    <row r="229">
      <c r="A229" s="4">
        <v>2011.0</v>
      </c>
      <c r="B229" s="4" t="s">
        <v>233</v>
      </c>
      <c r="C229" s="4" t="s">
        <v>13</v>
      </c>
      <c r="D229" s="4" t="s">
        <v>398</v>
      </c>
      <c r="E229" s="4">
        <v>23.0</v>
      </c>
      <c r="F229" s="36" t="s">
        <v>2165</v>
      </c>
      <c r="G229" s="4" t="s">
        <v>1445</v>
      </c>
      <c r="H229" s="4">
        <v>550.0</v>
      </c>
      <c r="I229" s="4">
        <v>462.0</v>
      </c>
      <c r="J229" s="4">
        <v>1012.0</v>
      </c>
      <c r="K229" s="28" t="s">
        <v>2536</v>
      </c>
    </row>
    <row r="230">
      <c r="A230" s="4">
        <v>2011.0</v>
      </c>
      <c r="B230" s="4" t="s">
        <v>233</v>
      </c>
      <c r="C230" s="4" t="s">
        <v>13</v>
      </c>
      <c r="D230" s="4" t="s">
        <v>398</v>
      </c>
      <c r="E230" s="4">
        <v>24.0</v>
      </c>
      <c r="F230" s="36" t="s">
        <v>1903</v>
      </c>
      <c r="G230" s="4" t="s">
        <v>2741</v>
      </c>
      <c r="H230" s="4">
        <v>542.0</v>
      </c>
      <c r="I230" s="4">
        <v>462.0</v>
      </c>
      <c r="J230" s="4">
        <v>1004.0</v>
      </c>
      <c r="K230" s="28" t="s">
        <v>2543</v>
      </c>
    </row>
    <row r="231">
      <c r="A231" s="4">
        <v>2011.0</v>
      </c>
      <c r="B231" s="4" t="s">
        <v>233</v>
      </c>
      <c r="C231" s="4" t="s">
        <v>13</v>
      </c>
      <c r="D231" s="4" t="s">
        <v>398</v>
      </c>
      <c r="E231" s="4">
        <v>25.0</v>
      </c>
      <c r="F231" s="36" t="s">
        <v>438</v>
      </c>
      <c r="G231" s="4" t="s">
        <v>2973</v>
      </c>
      <c r="H231" s="4">
        <v>522.0</v>
      </c>
      <c r="I231" s="4">
        <v>474.0</v>
      </c>
      <c r="J231" s="4">
        <v>996.0</v>
      </c>
      <c r="K231" s="28" t="s">
        <v>2538</v>
      </c>
    </row>
    <row r="232">
      <c r="A232" s="4">
        <v>2011.0</v>
      </c>
      <c r="B232" s="4" t="s">
        <v>233</v>
      </c>
      <c r="C232" s="4" t="s">
        <v>13</v>
      </c>
      <c r="D232" s="4" t="s">
        <v>398</v>
      </c>
      <c r="E232" s="4">
        <v>26.0</v>
      </c>
      <c r="F232" s="36" t="s">
        <v>658</v>
      </c>
      <c r="G232" s="4" t="s">
        <v>93</v>
      </c>
      <c r="H232" s="4">
        <v>520.0</v>
      </c>
      <c r="I232" s="4">
        <v>474.0</v>
      </c>
      <c r="J232" s="4">
        <v>994.0</v>
      </c>
      <c r="K232" s="28" t="s">
        <v>2543</v>
      </c>
    </row>
    <row r="233">
      <c r="A233" s="4">
        <v>2011.0</v>
      </c>
      <c r="B233" s="4" t="s">
        <v>233</v>
      </c>
      <c r="C233" s="4" t="s">
        <v>13</v>
      </c>
      <c r="D233" s="4" t="s">
        <v>398</v>
      </c>
      <c r="E233" s="4">
        <v>27.0</v>
      </c>
      <c r="F233" s="36" t="s">
        <v>2486</v>
      </c>
      <c r="G233" s="4" t="s">
        <v>1112</v>
      </c>
      <c r="H233" s="4">
        <v>528.0</v>
      </c>
      <c r="I233" s="4">
        <v>464.0</v>
      </c>
      <c r="J233" s="4">
        <v>992.0</v>
      </c>
      <c r="K233" s="28" t="s">
        <v>2536</v>
      </c>
    </row>
    <row r="234">
      <c r="A234" s="4">
        <v>2011.0</v>
      </c>
      <c r="B234" s="4" t="s">
        <v>233</v>
      </c>
      <c r="C234" s="4" t="s">
        <v>13</v>
      </c>
      <c r="D234" s="4" t="s">
        <v>398</v>
      </c>
      <c r="E234" s="4">
        <v>28.0</v>
      </c>
      <c r="F234" s="36" t="s">
        <v>236</v>
      </c>
      <c r="G234" s="4" t="s">
        <v>1874</v>
      </c>
      <c r="H234" s="4">
        <v>536.0</v>
      </c>
      <c r="I234" s="4">
        <v>448.0</v>
      </c>
      <c r="J234" s="4">
        <v>984.0</v>
      </c>
      <c r="K234" s="28" t="s">
        <v>2537</v>
      </c>
    </row>
    <row r="235">
      <c r="A235" s="4">
        <v>2011.0</v>
      </c>
      <c r="B235" s="4" t="s">
        <v>233</v>
      </c>
      <c r="C235" s="4" t="s">
        <v>13</v>
      </c>
      <c r="D235" s="4" t="s">
        <v>398</v>
      </c>
      <c r="E235" s="4">
        <v>29.0</v>
      </c>
      <c r="F235" s="36" t="s">
        <v>972</v>
      </c>
      <c r="G235" s="4" t="s">
        <v>239</v>
      </c>
      <c r="H235" s="4">
        <v>534.0</v>
      </c>
      <c r="I235" s="4">
        <v>444.0</v>
      </c>
      <c r="J235" s="4">
        <v>978.0</v>
      </c>
      <c r="K235" s="28" t="s">
        <v>2533</v>
      </c>
    </row>
    <row r="236">
      <c r="A236" s="4">
        <v>2011.0</v>
      </c>
      <c r="B236" s="4" t="s">
        <v>233</v>
      </c>
      <c r="C236" s="4" t="s">
        <v>13</v>
      </c>
      <c r="D236" s="4" t="s">
        <v>398</v>
      </c>
      <c r="E236" s="4">
        <v>30.0</v>
      </c>
      <c r="F236" s="36" t="s">
        <v>2887</v>
      </c>
      <c r="G236" s="4" t="s">
        <v>1945</v>
      </c>
      <c r="H236" s="4">
        <v>514.0</v>
      </c>
      <c r="I236" s="4">
        <v>464.0</v>
      </c>
      <c r="J236" s="4">
        <v>978.0</v>
      </c>
      <c r="K236" s="28" t="s">
        <v>2536</v>
      </c>
    </row>
    <row r="237">
      <c r="A237" s="4">
        <v>2011.0</v>
      </c>
      <c r="B237" s="4" t="s">
        <v>233</v>
      </c>
      <c r="C237" s="4" t="s">
        <v>13</v>
      </c>
      <c r="D237" s="4" t="s">
        <v>398</v>
      </c>
      <c r="E237" s="4">
        <v>31.0</v>
      </c>
      <c r="F237" s="36" t="s">
        <v>2568</v>
      </c>
      <c r="G237" s="4" t="s">
        <v>1998</v>
      </c>
      <c r="H237" s="4">
        <v>544.0</v>
      </c>
      <c r="I237" s="4">
        <v>428.0</v>
      </c>
      <c r="J237" s="4">
        <v>972.0</v>
      </c>
      <c r="K237" s="28" t="s">
        <v>2536</v>
      </c>
    </row>
    <row r="238">
      <c r="A238" s="4">
        <v>2011.0</v>
      </c>
      <c r="B238" s="4" t="s">
        <v>233</v>
      </c>
      <c r="C238" s="4" t="s">
        <v>13</v>
      </c>
      <c r="D238" s="4" t="s">
        <v>398</v>
      </c>
      <c r="E238" s="4">
        <v>32.0</v>
      </c>
      <c r="F238" s="36" t="s">
        <v>2874</v>
      </c>
      <c r="G238" s="4" t="s">
        <v>2569</v>
      </c>
      <c r="H238" s="4">
        <v>490.0</v>
      </c>
      <c r="I238" s="4">
        <v>482.0</v>
      </c>
      <c r="J238" s="4">
        <v>972.0</v>
      </c>
      <c r="K238" s="28">
        <v>0.0</v>
      </c>
    </row>
    <row r="239">
      <c r="A239" s="4">
        <v>2011.0</v>
      </c>
      <c r="B239" s="4" t="s">
        <v>233</v>
      </c>
      <c r="C239" s="4" t="s">
        <v>13</v>
      </c>
      <c r="D239" s="4" t="s">
        <v>398</v>
      </c>
      <c r="E239" s="4">
        <v>33.0</v>
      </c>
      <c r="F239" s="36" t="s">
        <v>868</v>
      </c>
      <c r="G239" s="4" t="s">
        <v>2622</v>
      </c>
      <c r="H239" s="4">
        <v>520.0</v>
      </c>
      <c r="I239" s="4">
        <v>446.0</v>
      </c>
      <c r="J239" s="4">
        <v>966.0</v>
      </c>
      <c r="K239" s="28" t="s">
        <v>2536</v>
      </c>
    </row>
    <row r="240">
      <c r="A240" s="4">
        <v>2011.0</v>
      </c>
      <c r="B240" s="4" t="s">
        <v>233</v>
      </c>
      <c r="C240" s="4" t="s">
        <v>13</v>
      </c>
      <c r="D240" s="4" t="s">
        <v>398</v>
      </c>
      <c r="E240" s="4">
        <v>34.0</v>
      </c>
      <c r="F240" s="36" t="s">
        <v>268</v>
      </c>
      <c r="G240" s="4" t="s">
        <v>654</v>
      </c>
      <c r="H240" s="4">
        <v>494.0</v>
      </c>
      <c r="I240" s="4">
        <v>470.0</v>
      </c>
      <c r="J240" s="4">
        <v>964.0</v>
      </c>
      <c r="K240" s="28" t="s">
        <v>2533</v>
      </c>
    </row>
    <row r="241">
      <c r="A241" s="4">
        <v>2011.0</v>
      </c>
      <c r="B241" s="4" t="s">
        <v>233</v>
      </c>
      <c r="C241" s="4" t="s">
        <v>13</v>
      </c>
      <c r="D241" s="4" t="s">
        <v>398</v>
      </c>
      <c r="E241" s="4">
        <v>35.0</v>
      </c>
      <c r="F241" s="36" t="s">
        <v>1753</v>
      </c>
      <c r="G241" s="4" t="s">
        <v>2791</v>
      </c>
      <c r="H241" s="4">
        <v>538.0</v>
      </c>
      <c r="I241" s="4">
        <v>426.0</v>
      </c>
      <c r="J241" s="4">
        <v>964.0</v>
      </c>
      <c r="K241" s="28" t="s">
        <v>2536</v>
      </c>
    </row>
    <row r="242">
      <c r="A242" s="4">
        <v>2011.0</v>
      </c>
      <c r="B242" s="4" t="s">
        <v>233</v>
      </c>
      <c r="C242" s="4" t="s">
        <v>13</v>
      </c>
      <c r="D242" s="4" t="s">
        <v>398</v>
      </c>
      <c r="E242" s="4">
        <v>36.0</v>
      </c>
      <c r="F242" s="36" t="s">
        <v>1594</v>
      </c>
      <c r="G242" s="4" t="s">
        <v>24</v>
      </c>
      <c r="H242" s="4">
        <v>500.0</v>
      </c>
      <c r="I242" s="4">
        <v>450.0</v>
      </c>
      <c r="J242" s="4">
        <v>950.0</v>
      </c>
      <c r="K242" s="28" t="s">
        <v>2533</v>
      </c>
    </row>
    <row r="243">
      <c r="A243" s="4">
        <v>2011.0</v>
      </c>
      <c r="B243" s="4" t="s">
        <v>233</v>
      </c>
      <c r="C243" s="4" t="s">
        <v>13</v>
      </c>
      <c r="D243" s="4" t="s">
        <v>398</v>
      </c>
      <c r="E243" s="4">
        <v>37.0</v>
      </c>
      <c r="F243" s="36" t="s">
        <v>2993</v>
      </c>
      <c r="G243" s="4" t="s">
        <v>2343</v>
      </c>
      <c r="H243" s="4">
        <v>464.0</v>
      </c>
      <c r="I243" s="4">
        <v>478.0</v>
      </c>
      <c r="J243" s="4">
        <v>942.0</v>
      </c>
      <c r="K243" s="28" t="s">
        <v>2537</v>
      </c>
    </row>
    <row r="244">
      <c r="A244" s="4">
        <v>2011.0</v>
      </c>
      <c r="B244" s="4" t="s">
        <v>233</v>
      </c>
      <c r="C244" s="4" t="s">
        <v>13</v>
      </c>
      <c r="D244" s="4" t="s">
        <v>398</v>
      </c>
      <c r="E244" s="4">
        <v>38.0</v>
      </c>
      <c r="F244" s="36" t="s">
        <v>2379</v>
      </c>
      <c r="G244" s="4" t="s">
        <v>24</v>
      </c>
      <c r="H244" s="4">
        <v>532.0</v>
      </c>
      <c r="I244" s="4">
        <v>404.0</v>
      </c>
      <c r="J244" s="4">
        <v>936.0</v>
      </c>
      <c r="K244" s="28" t="s">
        <v>2533</v>
      </c>
    </row>
    <row r="245">
      <c r="A245" s="4">
        <v>2011.0</v>
      </c>
      <c r="B245" s="4" t="s">
        <v>233</v>
      </c>
      <c r="C245" s="4" t="s">
        <v>13</v>
      </c>
      <c r="D245" s="4" t="s">
        <v>398</v>
      </c>
      <c r="E245" s="4">
        <v>39.0</v>
      </c>
      <c r="F245" s="36" t="s">
        <v>2994</v>
      </c>
      <c r="G245" s="4" t="s">
        <v>239</v>
      </c>
      <c r="H245" s="4">
        <v>500.0</v>
      </c>
      <c r="I245" s="4">
        <v>420.0</v>
      </c>
      <c r="J245" s="4">
        <v>920.0</v>
      </c>
      <c r="K245" s="28" t="s">
        <v>2537</v>
      </c>
    </row>
    <row r="246">
      <c r="A246" s="4">
        <v>2011.0</v>
      </c>
      <c r="B246" s="4" t="s">
        <v>233</v>
      </c>
      <c r="C246" s="4" t="s">
        <v>13</v>
      </c>
      <c r="D246" s="4" t="s">
        <v>398</v>
      </c>
      <c r="E246" s="4">
        <v>40.0</v>
      </c>
      <c r="F246" s="36" t="s">
        <v>893</v>
      </c>
      <c r="G246" s="4" t="s">
        <v>97</v>
      </c>
      <c r="H246" s="4">
        <v>498.0</v>
      </c>
      <c r="I246" s="4">
        <v>422.0</v>
      </c>
      <c r="J246" s="4">
        <v>920.0</v>
      </c>
      <c r="K246" s="28" t="s">
        <v>2543</v>
      </c>
    </row>
    <row r="247">
      <c r="A247" s="4">
        <v>2011.0</v>
      </c>
      <c r="B247" s="4" t="s">
        <v>233</v>
      </c>
      <c r="C247" s="4" t="s">
        <v>13</v>
      </c>
      <c r="D247" s="4" t="s">
        <v>398</v>
      </c>
      <c r="E247" s="4">
        <v>41.0</v>
      </c>
      <c r="F247" s="36" t="s">
        <v>543</v>
      </c>
      <c r="G247" s="4" t="s">
        <v>1994</v>
      </c>
      <c r="H247" s="4">
        <v>506.0</v>
      </c>
      <c r="I247" s="4">
        <v>414.0</v>
      </c>
      <c r="J247" s="4">
        <v>920.0</v>
      </c>
      <c r="K247" s="28">
        <v>0.0</v>
      </c>
    </row>
    <row r="248">
      <c r="A248" s="4">
        <v>2011.0</v>
      </c>
      <c r="B248" s="4" t="s">
        <v>233</v>
      </c>
      <c r="C248" s="4" t="s">
        <v>13</v>
      </c>
      <c r="D248" s="4" t="s">
        <v>398</v>
      </c>
      <c r="E248" s="4">
        <v>42.0</v>
      </c>
      <c r="F248" s="36" t="s">
        <v>2625</v>
      </c>
      <c r="G248" s="4" t="s">
        <v>1945</v>
      </c>
      <c r="H248" s="4">
        <v>490.0</v>
      </c>
      <c r="I248" s="4">
        <v>410.0</v>
      </c>
      <c r="J248" s="4">
        <v>900.0</v>
      </c>
      <c r="K248" s="28" t="s">
        <v>2537</v>
      </c>
    </row>
    <row r="249">
      <c r="A249" s="4">
        <v>2011.0</v>
      </c>
      <c r="B249" s="4" t="s">
        <v>233</v>
      </c>
      <c r="C249" s="4" t="s">
        <v>13</v>
      </c>
      <c r="D249" s="4" t="s">
        <v>398</v>
      </c>
      <c r="E249" s="4">
        <v>43.0</v>
      </c>
      <c r="F249" s="36" t="s">
        <v>2623</v>
      </c>
      <c r="G249" s="4" t="s">
        <v>1945</v>
      </c>
      <c r="H249" s="4">
        <v>462.0</v>
      </c>
      <c r="I249" s="4">
        <v>424.0</v>
      </c>
      <c r="J249" s="4">
        <v>886.0</v>
      </c>
      <c r="K249" s="28" t="s">
        <v>2536</v>
      </c>
    </row>
    <row r="250">
      <c r="A250" s="4">
        <v>2011.0</v>
      </c>
      <c r="B250" s="4" t="s">
        <v>233</v>
      </c>
      <c r="C250" s="4" t="s">
        <v>13</v>
      </c>
      <c r="D250" s="4" t="s">
        <v>398</v>
      </c>
      <c r="E250" s="4">
        <v>44.0</v>
      </c>
      <c r="F250" s="36" t="s">
        <v>2995</v>
      </c>
      <c r="G250" s="4" t="s">
        <v>24</v>
      </c>
      <c r="H250" s="4">
        <v>422.0</v>
      </c>
      <c r="I250" s="4">
        <v>462.0</v>
      </c>
      <c r="J250" s="4">
        <v>884.0</v>
      </c>
      <c r="K250" s="28" t="s">
        <v>2537</v>
      </c>
    </row>
    <row r="251">
      <c r="A251" s="4">
        <v>2011.0</v>
      </c>
      <c r="B251" s="4" t="s">
        <v>233</v>
      </c>
      <c r="C251" s="4" t="s">
        <v>13</v>
      </c>
      <c r="D251" s="4" t="s">
        <v>398</v>
      </c>
      <c r="E251" s="4">
        <v>45.0</v>
      </c>
      <c r="F251" s="36" t="s">
        <v>1182</v>
      </c>
      <c r="G251" s="4" t="s">
        <v>1445</v>
      </c>
      <c r="H251" s="4">
        <v>484.0</v>
      </c>
      <c r="I251" s="4">
        <v>388.0</v>
      </c>
      <c r="J251" s="4">
        <v>872.0</v>
      </c>
      <c r="K251" s="28">
        <v>0.0</v>
      </c>
    </row>
    <row r="252">
      <c r="A252" s="4">
        <v>2011.0</v>
      </c>
      <c r="B252" s="4" t="s">
        <v>233</v>
      </c>
      <c r="C252" s="4" t="s">
        <v>13</v>
      </c>
      <c r="D252" s="4" t="s">
        <v>398</v>
      </c>
      <c r="E252" s="4">
        <v>46.0</v>
      </c>
      <c r="F252" s="36" t="s">
        <v>2996</v>
      </c>
      <c r="G252" s="4" t="s">
        <v>169</v>
      </c>
      <c r="H252" s="4">
        <v>476.0</v>
      </c>
      <c r="I252" s="4">
        <v>388.0</v>
      </c>
      <c r="J252" s="4">
        <v>864.0</v>
      </c>
      <c r="K252" s="28" t="s">
        <v>2536</v>
      </c>
    </row>
    <row r="253">
      <c r="A253" s="4">
        <v>2011.0</v>
      </c>
      <c r="B253" s="4" t="s">
        <v>233</v>
      </c>
      <c r="C253" s="4" t="s">
        <v>13</v>
      </c>
      <c r="D253" s="4" t="s">
        <v>398</v>
      </c>
      <c r="E253" s="4">
        <v>47.0</v>
      </c>
      <c r="F253" s="36" t="s">
        <v>2804</v>
      </c>
      <c r="G253" s="4" t="s">
        <v>1796</v>
      </c>
      <c r="H253" s="4">
        <v>446.0</v>
      </c>
      <c r="I253" s="4">
        <v>396.0</v>
      </c>
      <c r="J253" s="4">
        <v>842.0</v>
      </c>
      <c r="K253" s="28" t="s">
        <v>2543</v>
      </c>
    </row>
    <row r="254">
      <c r="A254" s="4">
        <v>2011.0</v>
      </c>
      <c r="B254" s="4" t="s">
        <v>233</v>
      </c>
      <c r="C254" s="4" t="s">
        <v>13</v>
      </c>
      <c r="D254" s="4" t="s">
        <v>398</v>
      </c>
      <c r="E254" s="4">
        <v>48.0</v>
      </c>
      <c r="F254" s="36" t="s">
        <v>1687</v>
      </c>
      <c r="G254" s="4" t="s">
        <v>1994</v>
      </c>
      <c r="H254" s="4">
        <v>436.0</v>
      </c>
      <c r="I254" s="4">
        <v>398.0</v>
      </c>
      <c r="J254" s="4">
        <v>834.0</v>
      </c>
      <c r="K254" s="28" t="s">
        <v>2543</v>
      </c>
    </row>
    <row r="255">
      <c r="A255" s="4">
        <v>2011.0</v>
      </c>
      <c r="B255" s="4" t="s">
        <v>233</v>
      </c>
      <c r="C255" s="4" t="s">
        <v>13</v>
      </c>
      <c r="D255" s="4" t="s">
        <v>398</v>
      </c>
      <c r="E255" s="4">
        <v>49.0</v>
      </c>
      <c r="F255" s="36" t="s">
        <v>1622</v>
      </c>
      <c r="G255" s="4" t="s">
        <v>1445</v>
      </c>
      <c r="H255" s="4">
        <v>464.0</v>
      </c>
      <c r="I255" s="4">
        <v>358.0</v>
      </c>
      <c r="J255" s="4">
        <v>822.0</v>
      </c>
      <c r="K255" s="28" t="s">
        <v>2536</v>
      </c>
    </row>
    <row r="256">
      <c r="A256" s="4">
        <v>2011.0</v>
      </c>
      <c r="B256" s="4" t="s">
        <v>233</v>
      </c>
      <c r="C256" s="4" t="s">
        <v>13</v>
      </c>
      <c r="D256" s="4" t="s">
        <v>398</v>
      </c>
      <c r="E256" s="4">
        <v>50.0</v>
      </c>
      <c r="F256" s="36" t="s">
        <v>2997</v>
      </c>
      <c r="G256" s="4" t="s">
        <v>1994</v>
      </c>
      <c r="H256" s="4">
        <v>438.0</v>
      </c>
      <c r="I256" s="4">
        <v>376.0</v>
      </c>
      <c r="J256" s="4">
        <v>814.0</v>
      </c>
      <c r="K256" s="28" t="s">
        <v>2543</v>
      </c>
    </row>
    <row r="257">
      <c r="A257" s="4">
        <v>2011.0</v>
      </c>
      <c r="B257" s="4" t="s">
        <v>233</v>
      </c>
      <c r="C257" s="4" t="s">
        <v>13</v>
      </c>
      <c r="D257" s="4" t="s">
        <v>398</v>
      </c>
      <c r="E257" s="4">
        <v>51.0</v>
      </c>
      <c r="F257" s="36" t="s">
        <v>2624</v>
      </c>
      <c r="G257" s="4" t="s">
        <v>2747</v>
      </c>
      <c r="H257" s="4">
        <v>430.0</v>
      </c>
      <c r="I257" s="4">
        <v>362.0</v>
      </c>
      <c r="J257" s="4">
        <v>792.0</v>
      </c>
      <c r="K257" s="28" t="s">
        <v>2543</v>
      </c>
    </row>
    <row r="258">
      <c r="A258" s="4">
        <v>2011.0</v>
      </c>
      <c r="B258" s="4" t="s">
        <v>233</v>
      </c>
      <c r="C258" s="4" t="s">
        <v>13</v>
      </c>
      <c r="D258" s="4" t="s">
        <v>398</v>
      </c>
      <c r="E258" s="4">
        <v>52.0</v>
      </c>
      <c r="F258" s="36" t="s">
        <v>559</v>
      </c>
      <c r="G258" s="4" t="s">
        <v>97</v>
      </c>
      <c r="H258" s="4">
        <v>406.0</v>
      </c>
      <c r="I258" s="4">
        <v>378.0</v>
      </c>
      <c r="J258" s="4">
        <v>784.0</v>
      </c>
      <c r="K258" s="28" t="s">
        <v>2538</v>
      </c>
    </row>
    <row r="259">
      <c r="A259" s="4">
        <v>2011.0</v>
      </c>
      <c r="B259" s="4" t="s">
        <v>233</v>
      </c>
      <c r="C259" s="4" t="s">
        <v>13</v>
      </c>
      <c r="D259" s="4" t="s">
        <v>398</v>
      </c>
      <c r="E259" s="4">
        <v>53.0</v>
      </c>
      <c r="F259" s="36" t="s">
        <v>927</v>
      </c>
      <c r="G259" s="4" t="s">
        <v>59</v>
      </c>
      <c r="H259" s="4">
        <v>336.0</v>
      </c>
      <c r="I259" s="4">
        <v>444.0</v>
      </c>
      <c r="J259" s="4">
        <v>780.0</v>
      </c>
      <c r="K259" s="28">
        <v>0.0</v>
      </c>
    </row>
    <row r="260">
      <c r="A260" s="4">
        <v>2011.0</v>
      </c>
      <c r="B260" s="4" t="s">
        <v>233</v>
      </c>
      <c r="C260" s="4" t="s">
        <v>13</v>
      </c>
      <c r="D260" s="4" t="s">
        <v>398</v>
      </c>
      <c r="E260" s="4">
        <v>54.0</v>
      </c>
      <c r="F260" s="36" t="s">
        <v>2761</v>
      </c>
      <c r="G260" s="4" t="s">
        <v>2998</v>
      </c>
      <c r="H260" s="4">
        <v>432.0</v>
      </c>
      <c r="I260" s="4">
        <v>320.0</v>
      </c>
      <c r="J260" s="4">
        <v>752.0</v>
      </c>
      <c r="K260" s="28" t="s">
        <v>2537</v>
      </c>
    </row>
    <row r="261">
      <c r="A261" s="4">
        <v>2011.0</v>
      </c>
      <c r="B261" s="4" t="s">
        <v>233</v>
      </c>
      <c r="C261" s="4" t="s">
        <v>13</v>
      </c>
      <c r="D261" s="4" t="s">
        <v>398</v>
      </c>
      <c r="E261" s="4">
        <v>55.0</v>
      </c>
      <c r="F261" s="36" t="s">
        <v>1629</v>
      </c>
      <c r="G261" s="4" t="s">
        <v>1945</v>
      </c>
      <c r="H261" s="4">
        <v>390.0</v>
      </c>
      <c r="I261" s="4">
        <v>360.0</v>
      </c>
      <c r="J261" s="4">
        <v>750.0</v>
      </c>
      <c r="K261" s="28" t="s">
        <v>2536</v>
      </c>
    </row>
    <row r="262">
      <c r="A262" s="4">
        <v>2011.0</v>
      </c>
      <c r="B262" s="4" t="s">
        <v>233</v>
      </c>
      <c r="C262" s="4" t="s">
        <v>13</v>
      </c>
      <c r="D262" s="4" t="s">
        <v>398</v>
      </c>
      <c r="E262" s="4">
        <v>56.0</v>
      </c>
      <c r="F262" s="36" t="s">
        <v>557</v>
      </c>
      <c r="G262" s="4" t="s">
        <v>97</v>
      </c>
      <c r="H262" s="4">
        <v>394.0</v>
      </c>
      <c r="I262" s="4">
        <v>348.0</v>
      </c>
      <c r="J262" s="4">
        <v>742.0</v>
      </c>
      <c r="K262" s="28" t="s">
        <v>2536</v>
      </c>
    </row>
    <row r="263">
      <c r="A263" s="4">
        <v>2011.0</v>
      </c>
      <c r="B263" s="4" t="s">
        <v>233</v>
      </c>
      <c r="C263" s="4" t="s">
        <v>13</v>
      </c>
      <c r="D263" s="4" t="s">
        <v>398</v>
      </c>
      <c r="E263" s="4">
        <v>57.0</v>
      </c>
      <c r="F263" s="36" t="s">
        <v>920</v>
      </c>
      <c r="G263" s="4" t="s">
        <v>1994</v>
      </c>
      <c r="H263" s="4">
        <v>364.0</v>
      </c>
      <c r="I263" s="4">
        <v>362.0</v>
      </c>
      <c r="J263" s="4">
        <v>726.0</v>
      </c>
      <c r="K263" s="28" t="s">
        <v>2536</v>
      </c>
    </row>
    <row r="264">
      <c r="A264" s="4">
        <v>2011.0</v>
      </c>
      <c r="B264" s="4" t="s">
        <v>233</v>
      </c>
      <c r="C264" s="4" t="s">
        <v>13</v>
      </c>
      <c r="D264" s="4" t="s">
        <v>398</v>
      </c>
      <c r="E264" s="4">
        <v>58.0</v>
      </c>
      <c r="F264" s="36" t="s">
        <v>528</v>
      </c>
      <c r="G264" s="4" t="s">
        <v>239</v>
      </c>
      <c r="H264" s="4">
        <v>430.0</v>
      </c>
      <c r="I264" s="4">
        <v>290.0</v>
      </c>
      <c r="J264" s="4">
        <v>720.0</v>
      </c>
      <c r="K264" s="28" t="s">
        <v>2543</v>
      </c>
    </row>
    <row r="265">
      <c r="A265" s="4">
        <v>2011.0</v>
      </c>
      <c r="B265" s="4" t="s">
        <v>233</v>
      </c>
      <c r="C265" s="4" t="s">
        <v>13</v>
      </c>
      <c r="D265" s="4" t="s">
        <v>398</v>
      </c>
      <c r="E265" s="4">
        <v>59.0</v>
      </c>
      <c r="F265" s="36" t="s">
        <v>339</v>
      </c>
      <c r="G265" s="4" t="s">
        <v>24</v>
      </c>
      <c r="H265" s="4">
        <v>344.0</v>
      </c>
      <c r="I265" s="4">
        <v>370.0</v>
      </c>
      <c r="J265" s="4">
        <v>714.0</v>
      </c>
      <c r="K265" s="28">
        <v>0.0</v>
      </c>
    </row>
    <row r="266">
      <c r="A266" s="4">
        <v>2011.0</v>
      </c>
      <c r="B266" s="4" t="s">
        <v>233</v>
      </c>
      <c r="C266" s="4" t="s">
        <v>13</v>
      </c>
      <c r="D266" s="4" t="s">
        <v>398</v>
      </c>
      <c r="E266" s="4">
        <v>60.0</v>
      </c>
      <c r="F266" s="36" t="s">
        <v>238</v>
      </c>
      <c r="G266" s="4" t="s">
        <v>239</v>
      </c>
      <c r="H266" s="4">
        <v>368.0</v>
      </c>
      <c r="I266" s="4">
        <v>306.0</v>
      </c>
      <c r="J266" s="4">
        <v>674.0</v>
      </c>
      <c r="K266" s="28" t="s">
        <v>2536</v>
      </c>
    </row>
    <row r="267">
      <c r="A267" s="4">
        <v>2011.0</v>
      </c>
      <c r="B267" s="4" t="s">
        <v>233</v>
      </c>
      <c r="C267" s="4" t="s">
        <v>13</v>
      </c>
      <c r="D267" s="4" t="s">
        <v>398</v>
      </c>
      <c r="E267" s="4">
        <v>61.0</v>
      </c>
      <c r="F267" s="36" t="s">
        <v>2891</v>
      </c>
      <c r="G267" s="4" t="s">
        <v>97</v>
      </c>
      <c r="H267" s="4">
        <v>320.0</v>
      </c>
      <c r="I267" s="4">
        <v>272.0</v>
      </c>
      <c r="J267" s="4">
        <v>592.0</v>
      </c>
      <c r="K267" s="28" t="s">
        <v>2537</v>
      </c>
    </row>
    <row r="268">
      <c r="A268" s="4">
        <v>2011.0</v>
      </c>
      <c r="B268" s="4" t="s">
        <v>233</v>
      </c>
      <c r="C268" s="4" t="s">
        <v>13</v>
      </c>
      <c r="D268" s="4" t="s">
        <v>398</v>
      </c>
      <c r="E268" s="4">
        <v>62.0</v>
      </c>
      <c r="F268" s="36" t="s">
        <v>2999</v>
      </c>
      <c r="G268" s="4" t="s">
        <v>1122</v>
      </c>
      <c r="H268" s="4">
        <v>544.0</v>
      </c>
      <c r="J268" s="4">
        <v>544.0</v>
      </c>
      <c r="K268" s="28" t="s">
        <v>2536</v>
      </c>
    </row>
    <row r="269">
      <c r="A269" s="4">
        <v>2011.0</v>
      </c>
      <c r="B269" s="4" t="s">
        <v>233</v>
      </c>
      <c r="C269" s="4" t="s">
        <v>13</v>
      </c>
      <c r="D269" s="4" t="s">
        <v>398</v>
      </c>
      <c r="E269" s="4">
        <v>63.0</v>
      </c>
      <c r="F269" s="36" t="s">
        <v>3000</v>
      </c>
      <c r="G269" s="4" t="s">
        <v>24</v>
      </c>
      <c r="H269" s="4">
        <v>454.0</v>
      </c>
      <c r="J269" s="4">
        <v>454.0</v>
      </c>
      <c r="K269" s="28" t="s">
        <v>2536</v>
      </c>
    </row>
    <row r="270">
      <c r="A270" s="4">
        <v>2011.0</v>
      </c>
      <c r="B270" s="4" t="s">
        <v>233</v>
      </c>
      <c r="C270" s="4" t="s">
        <v>13</v>
      </c>
      <c r="D270" s="4" t="s">
        <v>398</v>
      </c>
      <c r="E270" s="4">
        <v>64.0</v>
      </c>
      <c r="F270" s="36" t="s">
        <v>2218</v>
      </c>
      <c r="G270" s="4" t="s">
        <v>2455</v>
      </c>
      <c r="H270" s="4">
        <v>330.0</v>
      </c>
      <c r="J270" s="4">
        <v>330.0</v>
      </c>
      <c r="K270" s="28">
        <v>0.0</v>
      </c>
      <c r="L270" s="4" t="s">
        <v>1980</v>
      </c>
    </row>
    <row r="271">
      <c r="A271" s="4">
        <v>2011.0</v>
      </c>
      <c r="B271" s="4" t="s">
        <v>233</v>
      </c>
      <c r="C271" s="4" t="s">
        <v>57</v>
      </c>
      <c r="D271" s="4" t="s">
        <v>398</v>
      </c>
      <c r="E271" s="4">
        <v>1.0</v>
      </c>
      <c r="F271" s="36" t="s">
        <v>58</v>
      </c>
      <c r="G271" s="4" t="s">
        <v>1945</v>
      </c>
      <c r="H271" s="4">
        <v>532.0</v>
      </c>
      <c r="I271" s="4">
        <v>528.0</v>
      </c>
      <c r="J271" s="4">
        <v>1060.0</v>
      </c>
      <c r="K271" s="28" t="s">
        <v>2537</v>
      </c>
    </row>
    <row r="272">
      <c r="A272" s="4">
        <v>2011.0</v>
      </c>
      <c r="B272" s="4" t="s">
        <v>233</v>
      </c>
      <c r="C272" s="4" t="s">
        <v>57</v>
      </c>
      <c r="D272" s="4" t="s">
        <v>398</v>
      </c>
      <c r="E272" s="4">
        <v>2.0</v>
      </c>
      <c r="F272" s="36" t="s">
        <v>2392</v>
      </c>
      <c r="G272" s="4" t="s">
        <v>2560</v>
      </c>
      <c r="H272" s="4">
        <v>526.0</v>
      </c>
      <c r="I272" s="4">
        <v>456.0</v>
      </c>
      <c r="J272" s="4">
        <v>982.0</v>
      </c>
      <c r="K272" s="28" t="s">
        <v>2543</v>
      </c>
    </row>
    <row r="273">
      <c r="A273" s="4">
        <v>2011.0</v>
      </c>
      <c r="B273" s="4" t="s">
        <v>233</v>
      </c>
      <c r="C273" s="4" t="s">
        <v>57</v>
      </c>
      <c r="D273" s="4" t="s">
        <v>398</v>
      </c>
      <c r="E273" s="4">
        <v>3.0</v>
      </c>
      <c r="F273" s="36" t="s">
        <v>1581</v>
      </c>
      <c r="G273" s="4" t="s">
        <v>2622</v>
      </c>
      <c r="H273" s="4">
        <v>506.0</v>
      </c>
      <c r="I273" s="4">
        <v>442.0</v>
      </c>
      <c r="J273" s="4">
        <v>948.0</v>
      </c>
      <c r="K273" s="28" t="s">
        <v>2537</v>
      </c>
    </row>
    <row r="274">
      <c r="A274" s="4">
        <v>2011.0</v>
      </c>
      <c r="B274" s="4" t="s">
        <v>233</v>
      </c>
      <c r="C274" s="4" t="s">
        <v>57</v>
      </c>
      <c r="D274" s="4" t="s">
        <v>398</v>
      </c>
      <c r="E274" s="4">
        <v>4.0</v>
      </c>
      <c r="F274" s="36" t="s">
        <v>2384</v>
      </c>
      <c r="G274" s="4" t="s">
        <v>2020</v>
      </c>
      <c r="H274" s="4">
        <v>448.0</v>
      </c>
      <c r="I274" s="4">
        <v>496.0</v>
      </c>
      <c r="J274" s="4">
        <v>944.0</v>
      </c>
      <c r="K274" s="28" t="s">
        <v>2537</v>
      </c>
    </row>
    <row r="275">
      <c r="A275" s="4">
        <v>2011.0</v>
      </c>
      <c r="B275" s="4" t="s">
        <v>233</v>
      </c>
      <c r="C275" s="4" t="s">
        <v>57</v>
      </c>
      <c r="D275" s="4" t="s">
        <v>398</v>
      </c>
      <c r="E275" s="4">
        <v>5.0</v>
      </c>
      <c r="F275" s="36" t="s">
        <v>287</v>
      </c>
      <c r="G275" s="4" t="s">
        <v>1874</v>
      </c>
      <c r="H275" s="4">
        <v>490.0</v>
      </c>
      <c r="I275" s="4">
        <v>414.0</v>
      </c>
      <c r="J275" s="4">
        <v>904.0</v>
      </c>
      <c r="K275" s="28" t="s">
        <v>2533</v>
      </c>
    </row>
    <row r="276">
      <c r="A276" s="4">
        <v>2011.0</v>
      </c>
      <c r="B276" s="4" t="s">
        <v>233</v>
      </c>
      <c r="C276" s="4" t="s">
        <v>57</v>
      </c>
      <c r="D276" s="4" t="s">
        <v>398</v>
      </c>
      <c r="E276" s="4">
        <v>6.0</v>
      </c>
      <c r="F276" s="36" t="s">
        <v>1579</v>
      </c>
      <c r="G276" s="4" t="s">
        <v>1874</v>
      </c>
      <c r="H276" s="4">
        <v>488.0</v>
      </c>
      <c r="I276" s="4">
        <v>380.0</v>
      </c>
      <c r="J276" s="4">
        <v>868.0</v>
      </c>
      <c r="K276" s="28" t="s">
        <v>2536</v>
      </c>
    </row>
    <row r="277">
      <c r="A277" s="4">
        <v>2011.0</v>
      </c>
      <c r="B277" s="4" t="s">
        <v>233</v>
      </c>
      <c r="C277" s="4" t="s">
        <v>57</v>
      </c>
      <c r="D277" s="4" t="s">
        <v>398</v>
      </c>
      <c r="E277" s="4">
        <v>7.0</v>
      </c>
      <c r="F277" s="36" t="s">
        <v>2502</v>
      </c>
      <c r="G277" s="4" t="s">
        <v>2569</v>
      </c>
      <c r="H277" s="4">
        <v>446.0</v>
      </c>
      <c r="I277" s="4">
        <v>406.0</v>
      </c>
      <c r="J277" s="4">
        <v>852.0</v>
      </c>
      <c r="K277" s="28" t="s">
        <v>2537</v>
      </c>
    </row>
    <row r="278">
      <c r="A278" s="4">
        <v>2011.0</v>
      </c>
      <c r="B278" s="4" t="s">
        <v>233</v>
      </c>
      <c r="C278" s="4" t="s">
        <v>57</v>
      </c>
      <c r="D278" s="4" t="s">
        <v>398</v>
      </c>
      <c r="E278" s="4">
        <v>8.0</v>
      </c>
      <c r="F278" s="36" t="s">
        <v>3001</v>
      </c>
      <c r="G278" s="4" t="s">
        <v>1994</v>
      </c>
      <c r="H278" s="4">
        <v>468.0</v>
      </c>
      <c r="I278" s="4">
        <v>378.0</v>
      </c>
      <c r="J278" s="4">
        <v>846.0</v>
      </c>
      <c r="K278" s="28" t="s">
        <v>2543</v>
      </c>
    </row>
    <row r="279">
      <c r="A279" s="4">
        <v>2011.0</v>
      </c>
      <c r="B279" s="4" t="s">
        <v>233</v>
      </c>
      <c r="C279" s="4" t="s">
        <v>57</v>
      </c>
      <c r="D279" s="4" t="s">
        <v>398</v>
      </c>
      <c r="E279" s="4">
        <v>9.0</v>
      </c>
      <c r="F279" s="36" t="s">
        <v>288</v>
      </c>
      <c r="G279" s="4" t="s">
        <v>239</v>
      </c>
      <c r="H279" s="4">
        <v>420.0</v>
      </c>
      <c r="I279" s="4">
        <v>418.0</v>
      </c>
      <c r="J279" s="4">
        <v>838.0</v>
      </c>
      <c r="K279" s="28">
        <v>0.0</v>
      </c>
    </row>
    <row r="280">
      <c r="A280" s="4">
        <v>2011.0</v>
      </c>
      <c r="B280" s="4" t="s">
        <v>233</v>
      </c>
      <c r="C280" s="4" t="s">
        <v>57</v>
      </c>
      <c r="D280" s="4" t="s">
        <v>398</v>
      </c>
      <c r="E280" s="4">
        <v>10.0</v>
      </c>
      <c r="F280" s="36" t="s">
        <v>569</v>
      </c>
      <c r="G280" s="4" t="s">
        <v>1994</v>
      </c>
      <c r="H280" s="4">
        <v>448.0</v>
      </c>
      <c r="I280" s="4">
        <v>384.0</v>
      </c>
      <c r="J280" s="4">
        <v>832.0</v>
      </c>
      <c r="K280" s="28" t="s">
        <v>2543</v>
      </c>
    </row>
    <row r="281">
      <c r="A281" s="4">
        <v>2011.0</v>
      </c>
      <c r="B281" s="4" t="s">
        <v>233</v>
      </c>
      <c r="C281" s="4" t="s">
        <v>57</v>
      </c>
      <c r="D281" s="4" t="s">
        <v>398</v>
      </c>
      <c r="E281" s="4">
        <v>11.0</v>
      </c>
      <c r="F281" s="36" t="s">
        <v>1912</v>
      </c>
      <c r="G281" s="4" t="s">
        <v>263</v>
      </c>
      <c r="H281" s="4">
        <v>434.0</v>
      </c>
      <c r="I281" s="4">
        <v>386.0</v>
      </c>
      <c r="J281" s="4">
        <v>820.0</v>
      </c>
      <c r="K281" s="28">
        <v>0.0</v>
      </c>
    </row>
    <row r="282">
      <c r="A282" s="4">
        <v>2011.0</v>
      </c>
      <c r="B282" s="4" t="s">
        <v>233</v>
      </c>
      <c r="C282" s="4" t="s">
        <v>57</v>
      </c>
      <c r="D282" s="4" t="s">
        <v>398</v>
      </c>
      <c r="E282" s="4">
        <v>12.0</v>
      </c>
      <c r="F282" s="36" t="s">
        <v>1915</v>
      </c>
      <c r="G282" s="4" t="s">
        <v>1998</v>
      </c>
      <c r="H282" s="4">
        <v>416.0</v>
      </c>
      <c r="I282" s="4">
        <v>380.0</v>
      </c>
      <c r="J282" s="4">
        <v>796.0</v>
      </c>
      <c r="K282" s="28" t="s">
        <v>2532</v>
      </c>
    </row>
    <row r="283">
      <c r="A283" s="4">
        <v>2011.0</v>
      </c>
      <c r="B283" s="4" t="s">
        <v>233</v>
      </c>
      <c r="C283" s="4" t="s">
        <v>57</v>
      </c>
      <c r="D283" s="4" t="s">
        <v>398</v>
      </c>
      <c r="E283" s="4">
        <v>13.0</v>
      </c>
      <c r="F283" s="36" t="s">
        <v>3002</v>
      </c>
      <c r="G283" s="4" t="s">
        <v>3003</v>
      </c>
      <c r="H283" s="4">
        <v>434.0</v>
      </c>
      <c r="I283" s="4">
        <v>340.0</v>
      </c>
      <c r="J283" s="4">
        <v>774.0</v>
      </c>
      <c r="K283" s="28">
        <v>0.0</v>
      </c>
    </row>
    <row r="284">
      <c r="A284" s="4">
        <v>2011.0</v>
      </c>
      <c r="B284" s="4" t="s">
        <v>233</v>
      </c>
      <c r="C284" s="4" t="s">
        <v>57</v>
      </c>
      <c r="D284" s="4" t="s">
        <v>398</v>
      </c>
      <c r="E284" s="4">
        <v>14.0</v>
      </c>
      <c r="F284" s="36" t="s">
        <v>2642</v>
      </c>
      <c r="G284" s="4" t="s">
        <v>2747</v>
      </c>
      <c r="H284" s="4">
        <v>440.0</v>
      </c>
      <c r="I284" s="4">
        <v>328.0</v>
      </c>
      <c r="J284" s="4">
        <v>768.0</v>
      </c>
      <c r="K284" s="28" t="s">
        <v>2543</v>
      </c>
    </row>
    <row r="285">
      <c r="A285" s="4">
        <v>2011.0</v>
      </c>
      <c r="B285" s="4" t="s">
        <v>233</v>
      </c>
      <c r="C285" s="4" t="s">
        <v>57</v>
      </c>
      <c r="D285" s="4" t="s">
        <v>398</v>
      </c>
      <c r="E285" s="4">
        <v>15.0</v>
      </c>
      <c r="F285" s="36" t="s">
        <v>2900</v>
      </c>
      <c r="G285" s="4" t="s">
        <v>2961</v>
      </c>
      <c r="H285" s="4">
        <v>432.0</v>
      </c>
      <c r="I285" s="4">
        <v>324.0</v>
      </c>
      <c r="J285" s="4">
        <v>756.0</v>
      </c>
      <c r="K285" s="28" t="s">
        <v>2533</v>
      </c>
    </row>
    <row r="286">
      <c r="A286" s="4">
        <v>2011.0</v>
      </c>
      <c r="B286" s="4" t="s">
        <v>233</v>
      </c>
      <c r="C286" s="4" t="s">
        <v>57</v>
      </c>
      <c r="D286" s="4" t="s">
        <v>398</v>
      </c>
      <c r="E286" s="4">
        <v>16.0</v>
      </c>
      <c r="F286" s="36" t="s">
        <v>2393</v>
      </c>
      <c r="G286" s="4" t="s">
        <v>2961</v>
      </c>
      <c r="H286" s="4">
        <v>426.0</v>
      </c>
      <c r="I286" s="4">
        <v>302.0</v>
      </c>
      <c r="J286" s="4">
        <v>728.0</v>
      </c>
      <c r="K286" s="28" t="s">
        <v>2537</v>
      </c>
    </row>
    <row r="287">
      <c r="A287" s="4">
        <v>2011.0</v>
      </c>
      <c r="B287" s="4" t="s">
        <v>233</v>
      </c>
      <c r="C287" s="4" t="s">
        <v>57</v>
      </c>
      <c r="D287" s="4" t="s">
        <v>398</v>
      </c>
      <c r="E287" s="4">
        <v>17.0</v>
      </c>
      <c r="F287" s="36" t="s">
        <v>690</v>
      </c>
      <c r="G287" s="4" t="s">
        <v>1987</v>
      </c>
      <c r="H287" s="4">
        <v>362.0</v>
      </c>
      <c r="I287" s="4">
        <v>328.0</v>
      </c>
      <c r="J287" s="4">
        <v>690.0</v>
      </c>
      <c r="K287" s="28" t="s">
        <v>2543</v>
      </c>
    </row>
    <row r="288">
      <c r="A288" s="4">
        <v>2011.0</v>
      </c>
      <c r="B288" s="4" t="s">
        <v>233</v>
      </c>
      <c r="C288" s="4" t="s">
        <v>57</v>
      </c>
      <c r="D288" s="4" t="s">
        <v>398</v>
      </c>
      <c r="E288" s="4">
        <v>18.0</v>
      </c>
      <c r="F288" s="36" t="s">
        <v>2231</v>
      </c>
      <c r="G288" s="4" t="s">
        <v>2791</v>
      </c>
      <c r="H288" s="4">
        <v>328.0</v>
      </c>
      <c r="I288" s="4">
        <v>320.0</v>
      </c>
      <c r="J288" s="4">
        <v>648.0</v>
      </c>
      <c r="K288" s="28" t="s">
        <v>2538</v>
      </c>
    </row>
    <row r="289">
      <c r="A289" s="4">
        <v>2011.0</v>
      </c>
      <c r="B289" s="4" t="s">
        <v>233</v>
      </c>
      <c r="C289" s="4" t="s">
        <v>57</v>
      </c>
      <c r="D289" s="4" t="s">
        <v>398</v>
      </c>
      <c r="E289" s="4">
        <v>19.0</v>
      </c>
      <c r="F289" s="36" t="s">
        <v>2757</v>
      </c>
      <c r="G289" s="4" t="s">
        <v>2791</v>
      </c>
      <c r="H289" s="4">
        <v>362.0</v>
      </c>
      <c r="I289" s="4">
        <v>264.0</v>
      </c>
      <c r="J289" s="4">
        <v>626.0</v>
      </c>
      <c r="K289" s="28" t="s">
        <v>2543</v>
      </c>
    </row>
    <row r="290">
      <c r="A290" s="4">
        <v>2011.0</v>
      </c>
      <c r="B290" s="4" t="s">
        <v>233</v>
      </c>
      <c r="C290" s="4" t="s">
        <v>57</v>
      </c>
      <c r="D290" s="4" t="s">
        <v>398</v>
      </c>
      <c r="E290" s="4">
        <v>20.0</v>
      </c>
      <c r="F290" s="36" t="s">
        <v>3004</v>
      </c>
      <c r="G290" s="4" t="s">
        <v>404</v>
      </c>
      <c r="H290" s="4">
        <v>362.0</v>
      </c>
      <c r="I290" s="4">
        <v>254.0</v>
      </c>
      <c r="J290" s="4">
        <v>616.0</v>
      </c>
      <c r="K290" s="28">
        <v>0.0</v>
      </c>
    </row>
    <row r="291">
      <c r="A291" s="4">
        <v>2011.0</v>
      </c>
      <c r="B291" s="4" t="s">
        <v>233</v>
      </c>
      <c r="C291" s="4" t="s">
        <v>57</v>
      </c>
      <c r="D291" s="4" t="s">
        <v>398</v>
      </c>
      <c r="E291" s="4">
        <v>21.0</v>
      </c>
      <c r="F291" s="36" t="s">
        <v>3005</v>
      </c>
      <c r="G291" s="4" t="s">
        <v>24</v>
      </c>
      <c r="H291" s="4">
        <v>298.0</v>
      </c>
      <c r="I291" s="4">
        <v>280.0</v>
      </c>
      <c r="J291" s="4">
        <v>578.0</v>
      </c>
      <c r="K291" s="28">
        <v>0.0</v>
      </c>
    </row>
    <row r="292">
      <c r="A292" s="4">
        <v>2011.0</v>
      </c>
      <c r="B292" s="4" t="s">
        <v>233</v>
      </c>
      <c r="C292" s="4" t="s">
        <v>57</v>
      </c>
      <c r="D292" s="4" t="s">
        <v>398</v>
      </c>
      <c r="E292" s="4">
        <v>22.0</v>
      </c>
      <c r="F292" s="36" t="s">
        <v>2396</v>
      </c>
      <c r="G292" s="4" t="s">
        <v>2372</v>
      </c>
      <c r="H292" s="4">
        <v>210.0</v>
      </c>
      <c r="I292" s="4">
        <v>162.0</v>
      </c>
      <c r="J292" s="4">
        <v>372.0</v>
      </c>
      <c r="K292" s="28">
        <v>0.0</v>
      </c>
    </row>
    <row r="293">
      <c r="A293" s="4">
        <v>2011.0</v>
      </c>
      <c r="B293" s="4" t="s">
        <v>233</v>
      </c>
      <c r="C293" s="4" t="s">
        <v>57</v>
      </c>
      <c r="D293" s="4" t="s">
        <v>398</v>
      </c>
      <c r="E293" s="4">
        <v>23.0</v>
      </c>
      <c r="F293" s="36" t="s">
        <v>2127</v>
      </c>
      <c r="G293" s="4" t="s">
        <v>1945</v>
      </c>
      <c r="H293" s="4">
        <v>222.0</v>
      </c>
      <c r="I293" s="4">
        <v>96.0</v>
      </c>
      <c r="J293" s="4">
        <v>318.0</v>
      </c>
      <c r="K293" s="28">
        <v>0.0</v>
      </c>
    </row>
    <row r="294">
      <c r="A294" s="4">
        <v>2011.0</v>
      </c>
      <c r="B294" s="4" t="s">
        <v>298</v>
      </c>
      <c r="C294" s="4" t="s">
        <v>13</v>
      </c>
      <c r="D294" s="4" t="s">
        <v>398</v>
      </c>
      <c r="E294" s="4">
        <v>1.0</v>
      </c>
      <c r="F294" s="36" t="s">
        <v>576</v>
      </c>
      <c r="G294" s="4" t="s">
        <v>263</v>
      </c>
      <c r="H294" s="4">
        <v>474.0</v>
      </c>
      <c r="I294" s="4">
        <v>590.0</v>
      </c>
      <c r="J294" s="4">
        <v>1064.0</v>
      </c>
      <c r="K294" s="28" t="s">
        <v>2532</v>
      </c>
    </row>
    <row r="295">
      <c r="A295" s="4">
        <v>2011.0</v>
      </c>
      <c r="B295" s="4" t="s">
        <v>298</v>
      </c>
      <c r="C295" s="4" t="s">
        <v>13</v>
      </c>
      <c r="D295" s="4" t="s">
        <v>398</v>
      </c>
      <c r="E295" s="4">
        <v>2.0</v>
      </c>
      <c r="F295" s="36" t="s">
        <v>635</v>
      </c>
      <c r="G295" s="4" t="s">
        <v>2955</v>
      </c>
      <c r="H295" s="4">
        <v>492.0</v>
      </c>
      <c r="I295" s="4">
        <v>550.0</v>
      </c>
      <c r="J295" s="4">
        <v>1042.0</v>
      </c>
      <c r="K295" s="28" t="s">
        <v>2533</v>
      </c>
    </row>
    <row r="296">
      <c r="A296" s="4">
        <v>2011.0</v>
      </c>
      <c r="B296" s="4" t="s">
        <v>298</v>
      </c>
      <c r="C296" s="4" t="s">
        <v>13</v>
      </c>
      <c r="D296" s="4" t="s">
        <v>398</v>
      </c>
      <c r="E296" s="4">
        <v>3.0</v>
      </c>
      <c r="F296" s="36" t="s">
        <v>3006</v>
      </c>
      <c r="G296" s="4" t="s">
        <v>24</v>
      </c>
      <c r="H296" s="4">
        <v>456.0</v>
      </c>
      <c r="I296" s="4">
        <v>578.0</v>
      </c>
      <c r="J296" s="4">
        <v>1034.0</v>
      </c>
      <c r="K296" s="28" t="s">
        <v>2543</v>
      </c>
    </row>
    <row r="297">
      <c r="A297" s="4">
        <v>2011.0</v>
      </c>
      <c r="B297" s="4" t="s">
        <v>298</v>
      </c>
      <c r="C297" s="4" t="s">
        <v>13</v>
      </c>
      <c r="D297" s="4" t="s">
        <v>398</v>
      </c>
      <c r="E297" s="4">
        <v>4.0</v>
      </c>
      <c r="F297" s="36" t="s">
        <v>1493</v>
      </c>
      <c r="G297" s="4" t="s">
        <v>2071</v>
      </c>
      <c r="H297" s="4">
        <v>518.0</v>
      </c>
      <c r="I297" s="4">
        <v>496.0</v>
      </c>
      <c r="J297" s="4">
        <v>1014.0</v>
      </c>
      <c r="K297" s="28" t="s">
        <v>2531</v>
      </c>
    </row>
    <row r="298">
      <c r="A298" s="4">
        <v>2011.0</v>
      </c>
      <c r="B298" s="4" t="s">
        <v>298</v>
      </c>
      <c r="C298" s="4" t="s">
        <v>13</v>
      </c>
      <c r="D298" s="4" t="s">
        <v>398</v>
      </c>
      <c r="E298" s="4">
        <v>5.0</v>
      </c>
      <c r="F298" s="36" t="s">
        <v>2399</v>
      </c>
      <c r="G298" s="4" t="s">
        <v>2706</v>
      </c>
      <c r="H298" s="4">
        <v>482.0</v>
      </c>
      <c r="I298" s="4">
        <v>496.0</v>
      </c>
      <c r="J298" s="4">
        <v>978.0</v>
      </c>
      <c r="K298" s="28" t="s">
        <v>2533</v>
      </c>
    </row>
    <row r="299">
      <c r="A299" s="4">
        <v>2011.0</v>
      </c>
      <c r="B299" s="4" t="s">
        <v>298</v>
      </c>
      <c r="C299" s="4" t="s">
        <v>13</v>
      </c>
      <c r="D299" s="4" t="s">
        <v>398</v>
      </c>
      <c r="E299" s="4">
        <v>6.0</v>
      </c>
      <c r="F299" s="36" t="s">
        <v>1496</v>
      </c>
      <c r="G299" s="4" t="s">
        <v>2758</v>
      </c>
      <c r="H299" s="4">
        <v>474.0</v>
      </c>
      <c r="I299" s="4">
        <v>488.0</v>
      </c>
      <c r="J299" s="4">
        <v>962.0</v>
      </c>
      <c r="K299" s="28" t="s">
        <v>2543</v>
      </c>
    </row>
    <row r="300">
      <c r="A300" s="4">
        <v>2011.0</v>
      </c>
      <c r="B300" s="4" t="s">
        <v>298</v>
      </c>
      <c r="C300" s="4" t="s">
        <v>13</v>
      </c>
      <c r="D300" s="4" t="s">
        <v>398</v>
      </c>
      <c r="E300" s="4">
        <v>7.0</v>
      </c>
      <c r="F300" s="36" t="s">
        <v>1503</v>
      </c>
      <c r="G300" s="4" t="s">
        <v>2237</v>
      </c>
      <c r="H300" s="4">
        <v>438.0</v>
      </c>
      <c r="I300" s="4">
        <v>506.0</v>
      </c>
      <c r="J300" s="4">
        <v>944.0</v>
      </c>
      <c r="K300" s="28" t="s">
        <v>2533</v>
      </c>
    </row>
    <row r="301">
      <c r="A301" s="4">
        <v>2011.0</v>
      </c>
      <c r="B301" s="4" t="s">
        <v>298</v>
      </c>
      <c r="C301" s="4" t="s">
        <v>13</v>
      </c>
      <c r="D301" s="4" t="s">
        <v>398</v>
      </c>
      <c r="E301" s="4">
        <v>8.0</v>
      </c>
      <c r="F301" s="36" t="s">
        <v>71</v>
      </c>
      <c r="G301" s="4" t="s">
        <v>1950</v>
      </c>
      <c r="H301" s="4">
        <v>460.0</v>
      </c>
      <c r="I301" s="4">
        <v>482.0</v>
      </c>
      <c r="J301" s="4">
        <v>942.0</v>
      </c>
      <c r="K301" s="28" t="s">
        <v>2536</v>
      </c>
    </row>
    <row r="302">
      <c r="A302" s="4">
        <v>2011.0</v>
      </c>
      <c r="B302" s="4" t="s">
        <v>298</v>
      </c>
      <c r="C302" s="4" t="s">
        <v>13</v>
      </c>
      <c r="D302" s="4" t="s">
        <v>398</v>
      </c>
      <c r="E302" s="4">
        <v>9.0</v>
      </c>
      <c r="F302" s="36" t="s">
        <v>2507</v>
      </c>
      <c r="G302" s="4" t="s">
        <v>2259</v>
      </c>
      <c r="H302" s="4">
        <v>402.0</v>
      </c>
      <c r="I302" s="4">
        <v>534.0</v>
      </c>
      <c r="J302" s="4">
        <v>936.0</v>
      </c>
      <c r="K302" s="28">
        <v>0.0</v>
      </c>
    </row>
    <row r="303">
      <c r="A303" s="4">
        <v>2011.0</v>
      </c>
      <c r="B303" s="4" t="s">
        <v>298</v>
      </c>
      <c r="C303" s="4" t="s">
        <v>13</v>
      </c>
      <c r="D303" s="4" t="s">
        <v>398</v>
      </c>
      <c r="E303" s="4">
        <v>10.0</v>
      </c>
      <c r="F303" s="36" t="s">
        <v>1682</v>
      </c>
      <c r="G303" s="4" t="s">
        <v>2343</v>
      </c>
      <c r="H303" s="4">
        <v>404.0</v>
      </c>
      <c r="I303" s="4">
        <v>524.0</v>
      </c>
      <c r="J303" s="4">
        <v>928.0</v>
      </c>
      <c r="K303" s="28" t="s">
        <v>2533</v>
      </c>
    </row>
    <row r="304">
      <c r="A304" s="4">
        <v>2011.0</v>
      </c>
      <c r="B304" s="4" t="s">
        <v>298</v>
      </c>
      <c r="C304" s="4" t="s">
        <v>13</v>
      </c>
      <c r="D304" s="4" t="s">
        <v>398</v>
      </c>
      <c r="E304" s="4">
        <v>11.0</v>
      </c>
      <c r="F304" s="36" t="s">
        <v>1505</v>
      </c>
      <c r="G304" s="4" t="s">
        <v>1047</v>
      </c>
      <c r="H304" s="4">
        <v>452.0</v>
      </c>
      <c r="I304" s="4">
        <v>474.0</v>
      </c>
      <c r="J304" s="4">
        <v>926.0</v>
      </c>
      <c r="K304" s="28" t="s">
        <v>2536</v>
      </c>
    </row>
    <row r="305">
      <c r="A305" s="4">
        <v>2011.0</v>
      </c>
      <c r="B305" s="4" t="s">
        <v>298</v>
      </c>
      <c r="C305" s="4" t="s">
        <v>13</v>
      </c>
      <c r="D305" s="4" t="s">
        <v>398</v>
      </c>
      <c r="E305" s="4">
        <v>12.0</v>
      </c>
      <c r="F305" s="36" t="s">
        <v>1702</v>
      </c>
      <c r="G305" s="4" t="s">
        <v>1998</v>
      </c>
      <c r="H305" s="4">
        <v>446.0</v>
      </c>
      <c r="I305" s="4">
        <v>466.0</v>
      </c>
      <c r="J305" s="4">
        <v>912.0</v>
      </c>
      <c r="K305" s="28" t="s">
        <v>2537</v>
      </c>
    </row>
    <row r="306">
      <c r="A306" s="4">
        <v>2011.0</v>
      </c>
      <c r="B306" s="4" t="s">
        <v>298</v>
      </c>
      <c r="C306" s="4" t="s">
        <v>13</v>
      </c>
      <c r="D306" s="4" t="s">
        <v>398</v>
      </c>
      <c r="E306" s="4">
        <v>13.0</v>
      </c>
      <c r="F306" s="36" t="s">
        <v>304</v>
      </c>
      <c r="G306" s="4" t="s">
        <v>24</v>
      </c>
      <c r="H306" s="4">
        <v>420.0</v>
      </c>
      <c r="I306" s="4">
        <v>482.0</v>
      </c>
      <c r="J306" s="4">
        <v>902.0</v>
      </c>
      <c r="K306" s="28" t="s">
        <v>2536</v>
      </c>
    </row>
    <row r="307">
      <c r="A307" s="4">
        <v>2011.0</v>
      </c>
      <c r="B307" s="4" t="s">
        <v>298</v>
      </c>
      <c r="C307" s="4" t="s">
        <v>13</v>
      </c>
      <c r="D307" s="4" t="s">
        <v>398</v>
      </c>
      <c r="E307" s="4">
        <v>14.0</v>
      </c>
      <c r="F307" s="36" t="s">
        <v>752</v>
      </c>
      <c r="G307" s="4" t="s">
        <v>175</v>
      </c>
      <c r="H307" s="4">
        <v>420.0</v>
      </c>
      <c r="I307" s="4">
        <v>470.0</v>
      </c>
      <c r="J307" s="4">
        <v>890.0</v>
      </c>
      <c r="K307" s="28" t="s">
        <v>2537</v>
      </c>
    </row>
    <row r="308">
      <c r="A308" s="4">
        <v>2011.0</v>
      </c>
      <c r="B308" s="4" t="s">
        <v>298</v>
      </c>
      <c r="C308" s="4" t="s">
        <v>13</v>
      </c>
      <c r="D308" s="4" t="s">
        <v>398</v>
      </c>
      <c r="E308" s="4">
        <v>15.0</v>
      </c>
      <c r="F308" s="36" t="s">
        <v>1707</v>
      </c>
      <c r="G308" s="4" t="s">
        <v>263</v>
      </c>
      <c r="H308" s="4">
        <v>390.0</v>
      </c>
      <c r="I308" s="4">
        <v>500.0</v>
      </c>
      <c r="J308" s="4">
        <v>890.0</v>
      </c>
      <c r="K308" s="28" t="s">
        <v>2543</v>
      </c>
    </row>
    <row r="309">
      <c r="A309" s="4">
        <v>2011.0</v>
      </c>
      <c r="B309" s="4" t="s">
        <v>298</v>
      </c>
      <c r="C309" s="4" t="s">
        <v>13</v>
      </c>
      <c r="D309" s="4" t="s">
        <v>398</v>
      </c>
      <c r="E309" s="4">
        <v>16.0</v>
      </c>
      <c r="F309" s="36" t="s">
        <v>2214</v>
      </c>
      <c r="G309" s="4" t="s">
        <v>1112</v>
      </c>
      <c r="H309" s="4">
        <v>388.0</v>
      </c>
      <c r="I309" s="4">
        <v>498.0</v>
      </c>
      <c r="J309" s="4">
        <v>886.0</v>
      </c>
      <c r="K309" s="28" t="s">
        <v>2543</v>
      </c>
    </row>
    <row r="310">
      <c r="A310" s="4">
        <v>2011.0</v>
      </c>
      <c r="B310" s="4" t="s">
        <v>298</v>
      </c>
      <c r="C310" s="4" t="s">
        <v>13</v>
      </c>
      <c r="D310" s="4" t="s">
        <v>398</v>
      </c>
      <c r="E310" s="4">
        <v>17.0</v>
      </c>
      <c r="F310" s="36" t="s">
        <v>577</v>
      </c>
      <c r="G310" s="4" t="s">
        <v>1994</v>
      </c>
      <c r="H310" s="4">
        <v>406.0</v>
      </c>
      <c r="I310" s="4">
        <v>474.0</v>
      </c>
      <c r="J310" s="4">
        <v>880.0</v>
      </c>
      <c r="K310" s="28" t="s">
        <v>2536</v>
      </c>
    </row>
    <row r="311">
      <c r="A311" s="4">
        <v>2011.0</v>
      </c>
      <c r="B311" s="4" t="s">
        <v>298</v>
      </c>
      <c r="C311" s="4" t="s">
        <v>13</v>
      </c>
      <c r="D311" s="4" t="s">
        <v>398</v>
      </c>
      <c r="E311" s="4">
        <v>18.0</v>
      </c>
      <c r="F311" s="36" t="s">
        <v>662</v>
      </c>
      <c r="G311" s="4" t="s">
        <v>1945</v>
      </c>
      <c r="H311" s="4">
        <v>410.0</v>
      </c>
      <c r="I311" s="4">
        <v>460.0</v>
      </c>
      <c r="J311" s="4">
        <v>870.0</v>
      </c>
      <c r="K311" s="28" t="s">
        <v>2538</v>
      </c>
    </row>
    <row r="312">
      <c r="A312" s="4">
        <v>2011.0</v>
      </c>
      <c r="B312" s="4" t="s">
        <v>298</v>
      </c>
      <c r="C312" s="4" t="s">
        <v>13</v>
      </c>
      <c r="D312" s="4" t="s">
        <v>398</v>
      </c>
      <c r="E312" s="4">
        <v>19.0</v>
      </c>
      <c r="F312" s="36" t="s">
        <v>3007</v>
      </c>
      <c r="G312" s="4" t="s">
        <v>1994</v>
      </c>
      <c r="H312" s="4">
        <v>426.0</v>
      </c>
      <c r="I312" s="4">
        <v>442.0</v>
      </c>
      <c r="J312" s="4">
        <v>868.0</v>
      </c>
      <c r="K312" s="28" t="s">
        <v>2536</v>
      </c>
    </row>
    <row r="313">
      <c r="A313" s="4">
        <v>2011.0</v>
      </c>
      <c r="B313" s="4" t="s">
        <v>298</v>
      </c>
      <c r="C313" s="4" t="s">
        <v>13</v>
      </c>
      <c r="D313" s="4" t="s">
        <v>398</v>
      </c>
      <c r="E313" s="4">
        <v>20.0</v>
      </c>
      <c r="F313" s="36" t="s">
        <v>916</v>
      </c>
      <c r="G313" s="4" t="s">
        <v>1994</v>
      </c>
      <c r="H313" s="4">
        <v>424.0</v>
      </c>
      <c r="I313" s="4">
        <v>438.0</v>
      </c>
      <c r="J313" s="4">
        <v>862.0</v>
      </c>
      <c r="K313" s="28" t="s">
        <v>2537</v>
      </c>
    </row>
    <row r="314">
      <c r="A314" s="4">
        <v>2011.0</v>
      </c>
      <c r="B314" s="4" t="s">
        <v>298</v>
      </c>
      <c r="C314" s="4" t="s">
        <v>13</v>
      </c>
      <c r="D314" s="4" t="s">
        <v>398</v>
      </c>
      <c r="E314" s="4">
        <v>21.0</v>
      </c>
      <c r="F314" s="36" t="s">
        <v>1675</v>
      </c>
      <c r="G314" s="4" t="s">
        <v>2955</v>
      </c>
      <c r="H314" s="4">
        <v>408.0</v>
      </c>
      <c r="I314" s="4">
        <v>424.0</v>
      </c>
      <c r="J314" s="4">
        <v>832.0</v>
      </c>
      <c r="K314" s="28" t="s">
        <v>2537</v>
      </c>
    </row>
    <row r="315">
      <c r="A315" s="4">
        <v>2011.0</v>
      </c>
      <c r="B315" s="4" t="s">
        <v>298</v>
      </c>
      <c r="C315" s="4" t="s">
        <v>13</v>
      </c>
      <c r="D315" s="4" t="s">
        <v>398</v>
      </c>
      <c r="E315" s="4">
        <v>22.0</v>
      </c>
      <c r="F315" s="36" t="s">
        <v>1225</v>
      </c>
      <c r="G315" s="4" t="s">
        <v>24</v>
      </c>
      <c r="H315" s="4">
        <v>374.0</v>
      </c>
      <c r="I315" s="4">
        <v>434.0</v>
      </c>
      <c r="J315" s="4">
        <v>808.0</v>
      </c>
      <c r="K315" s="28" t="s">
        <v>2536</v>
      </c>
    </row>
    <row r="316">
      <c r="A316" s="4">
        <v>2011.0</v>
      </c>
      <c r="B316" s="4" t="s">
        <v>298</v>
      </c>
      <c r="C316" s="4" t="s">
        <v>13</v>
      </c>
      <c r="D316" s="4" t="s">
        <v>398</v>
      </c>
      <c r="E316" s="4">
        <v>23.0</v>
      </c>
      <c r="F316" s="36" t="s">
        <v>1216</v>
      </c>
      <c r="G316" s="4" t="s">
        <v>24</v>
      </c>
      <c r="H316" s="4">
        <v>390.0</v>
      </c>
      <c r="I316" s="4">
        <v>414.0</v>
      </c>
      <c r="J316" s="4">
        <v>804.0</v>
      </c>
      <c r="K316" s="28" t="s">
        <v>2543</v>
      </c>
    </row>
    <row r="317">
      <c r="A317" s="4">
        <v>2011.0</v>
      </c>
      <c r="B317" s="4" t="s">
        <v>298</v>
      </c>
      <c r="C317" s="4" t="s">
        <v>13</v>
      </c>
      <c r="D317" s="4" t="s">
        <v>398</v>
      </c>
      <c r="E317" s="4">
        <v>24.0</v>
      </c>
      <c r="F317" s="36" t="s">
        <v>2412</v>
      </c>
      <c r="G317" s="4" t="s">
        <v>2237</v>
      </c>
      <c r="H317" s="4">
        <v>374.0</v>
      </c>
      <c r="I317" s="4">
        <v>422.0</v>
      </c>
      <c r="J317" s="4">
        <v>796.0</v>
      </c>
      <c r="K317" s="28">
        <v>0.0</v>
      </c>
    </row>
    <row r="318">
      <c r="A318" s="4">
        <v>2011.0</v>
      </c>
      <c r="B318" s="4" t="s">
        <v>298</v>
      </c>
      <c r="C318" s="4" t="s">
        <v>13</v>
      </c>
      <c r="D318" s="4" t="s">
        <v>398</v>
      </c>
      <c r="E318" s="4">
        <v>25.0</v>
      </c>
      <c r="F318" s="36" t="s">
        <v>1508</v>
      </c>
      <c r="G318" s="4" t="s">
        <v>24</v>
      </c>
      <c r="H318" s="4">
        <v>400.0</v>
      </c>
      <c r="I318" s="4">
        <v>350.0</v>
      </c>
      <c r="J318" s="4">
        <v>750.0</v>
      </c>
      <c r="K318" s="28">
        <v>0.0</v>
      </c>
    </row>
    <row r="319">
      <c r="A319" s="4">
        <v>2011.0</v>
      </c>
      <c r="B319" s="4" t="s">
        <v>298</v>
      </c>
      <c r="C319" s="4" t="s">
        <v>13</v>
      </c>
      <c r="D319" s="4" t="s">
        <v>398</v>
      </c>
      <c r="E319" s="4">
        <v>26.0</v>
      </c>
      <c r="F319" s="36" t="s">
        <v>586</v>
      </c>
      <c r="G319" s="4" t="s">
        <v>1400</v>
      </c>
      <c r="H319" s="4">
        <v>408.0</v>
      </c>
      <c r="I319" s="4">
        <v>336.0</v>
      </c>
      <c r="J319" s="4">
        <v>744.0</v>
      </c>
      <c r="K319" s="28" t="s">
        <v>2536</v>
      </c>
    </row>
    <row r="320">
      <c r="A320" s="4">
        <v>2011.0</v>
      </c>
      <c r="B320" s="4" t="s">
        <v>298</v>
      </c>
      <c r="C320" s="4" t="s">
        <v>13</v>
      </c>
      <c r="D320" s="4" t="s">
        <v>398</v>
      </c>
      <c r="E320" s="4">
        <v>27.0</v>
      </c>
      <c r="F320" s="36" t="s">
        <v>2405</v>
      </c>
      <c r="G320" s="4" t="s">
        <v>1977</v>
      </c>
      <c r="H320" s="4">
        <v>338.0</v>
      </c>
      <c r="I320" s="4">
        <v>396.0</v>
      </c>
      <c r="J320" s="4">
        <v>734.0</v>
      </c>
      <c r="K320" s="28" t="s">
        <v>2537</v>
      </c>
    </row>
    <row r="321">
      <c r="A321" s="4">
        <v>2011.0</v>
      </c>
      <c r="B321" s="4" t="s">
        <v>298</v>
      </c>
      <c r="C321" s="4" t="s">
        <v>13</v>
      </c>
      <c r="D321" s="4" t="s">
        <v>398</v>
      </c>
      <c r="E321" s="4">
        <v>28.0</v>
      </c>
      <c r="F321" s="36" t="s">
        <v>2904</v>
      </c>
      <c r="G321" s="4" t="s">
        <v>1965</v>
      </c>
      <c r="H321" s="4">
        <v>316.0</v>
      </c>
      <c r="I321" s="4">
        <v>396.0</v>
      </c>
      <c r="J321" s="4">
        <v>712.0</v>
      </c>
      <c r="K321" s="28">
        <v>0.0</v>
      </c>
    </row>
    <row r="322">
      <c r="A322" s="4">
        <v>2011.0</v>
      </c>
      <c r="B322" s="4" t="s">
        <v>298</v>
      </c>
      <c r="C322" s="4" t="s">
        <v>13</v>
      </c>
      <c r="D322" s="4" t="s">
        <v>398</v>
      </c>
      <c r="E322" s="4">
        <v>29.0</v>
      </c>
      <c r="F322" s="36" t="s">
        <v>1856</v>
      </c>
      <c r="G322" s="4" t="s">
        <v>2791</v>
      </c>
      <c r="H322" s="4">
        <v>294.0</v>
      </c>
      <c r="I322" s="4">
        <v>396.0</v>
      </c>
      <c r="J322" s="4">
        <v>690.0</v>
      </c>
      <c r="K322" s="28" t="s">
        <v>2536</v>
      </c>
    </row>
    <row r="323">
      <c r="A323" s="4">
        <v>2011.0</v>
      </c>
      <c r="B323" s="4" t="s">
        <v>298</v>
      </c>
      <c r="C323" s="4" t="s">
        <v>13</v>
      </c>
      <c r="D323" s="4" t="s">
        <v>398</v>
      </c>
      <c r="E323" s="4">
        <v>30.0</v>
      </c>
      <c r="F323" s="36" t="s">
        <v>336</v>
      </c>
      <c r="G323" s="4" t="s">
        <v>24</v>
      </c>
      <c r="H323" s="4">
        <v>346.0</v>
      </c>
      <c r="I323" s="4">
        <v>330.0</v>
      </c>
      <c r="J323" s="4">
        <v>676.0</v>
      </c>
      <c r="K323" s="28" t="s">
        <v>2536</v>
      </c>
    </row>
    <row r="324">
      <c r="A324" s="4">
        <v>2011.0</v>
      </c>
      <c r="B324" s="4" t="s">
        <v>298</v>
      </c>
      <c r="C324" s="4" t="s">
        <v>13</v>
      </c>
      <c r="D324" s="4" t="s">
        <v>398</v>
      </c>
      <c r="E324" s="4">
        <v>31.0</v>
      </c>
      <c r="F324" s="36" t="s">
        <v>2411</v>
      </c>
      <c r="G324" s="4" t="s">
        <v>2706</v>
      </c>
      <c r="H324" s="4">
        <v>354.0</v>
      </c>
      <c r="I324" s="4">
        <v>316.0</v>
      </c>
      <c r="J324" s="4">
        <v>670.0</v>
      </c>
      <c r="K324" s="28" t="s">
        <v>2543</v>
      </c>
    </row>
    <row r="325">
      <c r="A325" s="4">
        <v>2011.0</v>
      </c>
      <c r="B325" s="4" t="s">
        <v>298</v>
      </c>
      <c r="C325" s="4" t="s">
        <v>13</v>
      </c>
      <c r="D325" s="4" t="s">
        <v>398</v>
      </c>
      <c r="E325" s="4">
        <v>32.0</v>
      </c>
      <c r="F325" s="36" t="s">
        <v>3008</v>
      </c>
      <c r="G325" s="4" t="s">
        <v>1950</v>
      </c>
      <c r="H325" s="4">
        <v>328.0</v>
      </c>
      <c r="I325" s="4">
        <v>324.0</v>
      </c>
      <c r="J325" s="4">
        <v>652.0</v>
      </c>
      <c r="K325" s="28">
        <v>0.0</v>
      </c>
    </row>
    <row r="326">
      <c r="A326" s="4">
        <v>2011.0</v>
      </c>
      <c r="B326" s="4" t="s">
        <v>298</v>
      </c>
      <c r="C326" s="4" t="s">
        <v>13</v>
      </c>
      <c r="D326" s="4" t="s">
        <v>398</v>
      </c>
      <c r="E326" s="4">
        <v>33.0</v>
      </c>
      <c r="F326" s="36" t="s">
        <v>1479</v>
      </c>
      <c r="G326" s="4" t="s">
        <v>1578</v>
      </c>
      <c r="H326" s="4">
        <v>300.0</v>
      </c>
      <c r="I326" s="4">
        <v>334.0</v>
      </c>
      <c r="J326" s="4">
        <v>634.0</v>
      </c>
      <c r="K326" s="28" t="s">
        <v>2536</v>
      </c>
    </row>
    <row r="327">
      <c r="A327" s="4">
        <v>2011.0</v>
      </c>
      <c r="B327" s="4" t="s">
        <v>298</v>
      </c>
      <c r="C327" s="4" t="s">
        <v>13</v>
      </c>
      <c r="D327" s="4" t="s">
        <v>398</v>
      </c>
      <c r="E327" s="4">
        <v>34.0</v>
      </c>
      <c r="F327" s="36" t="s">
        <v>935</v>
      </c>
      <c r="G327" s="4" t="s">
        <v>1367</v>
      </c>
      <c r="H327" s="4">
        <v>310.0</v>
      </c>
      <c r="I327" s="4">
        <v>320.0</v>
      </c>
      <c r="J327" s="4">
        <v>630.0</v>
      </c>
      <c r="K327" s="28" t="s">
        <v>2543</v>
      </c>
    </row>
    <row r="328">
      <c r="A328" s="4">
        <v>2011.0</v>
      </c>
      <c r="B328" s="4" t="s">
        <v>298</v>
      </c>
      <c r="C328" s="4" t="s">
        <v>13</v>
      </c>
      <c r="D328" s="4" t="s">
        <v>398</v>
      </c>
      <c r="E328" s="4">
        <v>35.0</v>
      </c>
      <c r="F328" s="36" t="s">
        <v>1511</v>
      </c>
      <c r="G328" s="4" t="s">
        <v>2998</v>
      </c>
      <c r="H328" s="4">
        <v>274.0</v>
      </c>
      <c r="I328" s="4">
        <v>356.0</v>
      </c>
      <c r="J328" s="4">
        <v>630.0</v>
      </c>
      <c r="K328" s="28">
        <v>0.0</v>
      </c>
    </row>
    <row r="329">
      <c r="A329" s="4">
        <v>2011.0</v>
      </c>
      <c r="B329" s="4" t="s">
        <v>298</v>
      </c>
      <c r="C329" s="4" t="s">
        <v>13</v>
      </c>
      <c r="D329" s="4" t="s">
        <v>398</v>
      </c>
      <c r="E329" s="4">
        <v>36.0</v>
      </c>
      <c r="F329" s="36" t="s">
        <v>2766</v>
      </c>
      <c r="G329" s="4" t="s">
        <v>24</v>
      </c>
      <c r="H329" s="4">
        <v>228.0</v>
      </c>
      <c r="I329" s="4">
        <v>332.0</v>
      </c>
      <c r="J329" s="4">
        <v>560.0</v>
      </c>
      <c r="K329" s="28" t="s">
        <v>2536</v>
      </c>
    </row>
    <row r="330">
      <c r="A330" s="4">
        <v>2011.0</v>
      </c>
      <c r="B330" s="4" t="s">
        <v>298</v>
      </c>
      <c r="C330" s="4" t="s">
        <v>13</v>
      </c>
      <c r="D330" s="4" t="s">
        <v>398</v>
      </c>
      <c r="E330" s="4">
        <v>37.0</v>
      </c>
      <c r="F330" s="36" t="s">
        <v>334</v>
      </c>
      <c r="G330" s="4" t="s">
        <v>1994</v>
      </c>
      <c r="H330" s="4">
        <v>228.0</v>
      </c>
      <c r="I330" s="4">
        <v>310.0</v>
      </c>
      <c r="J330" s="4">
        <v>538.0</v>
      </c>
      <c r="K330" s="28">
        <v>0.0</v>
      </c>
    </row>
    <row r="331">
      <c r="A331" s="4">
        <v>2011.0</v>
      </c>
      <c r="B331" s="4" t="s">
        <v>298</v>
      </c>
      <c r="C331" s="4" t="s">
        <v>13</v>
      </c>
      <c r="D331" s="4" t="s">
        <v>398</v>
      </c>
      <c r="E331" s="4">
        <v>38.0</v>
      </c>
      <c r="F331" s="36" t="s">
        <v>2654</v>
      </c>
      <c r="G331" s="4" t="s">
        <v>1112</v>
      </c>
      <c r="H331" s="4">
        <v>376.0</v>
      </c>
      <c r="J331" s="4">
        <v>376.0</v>
      </c>
      <c r="K331" s="28" t="s">
        <v>2543</v>
      </c>
    </row>
    <row r="332">
      <c r="A332" s="4">
        <v>2011.0</v>
      </c>
      <c r="B332" s="4" t="s">
        <v>298</v>
      </c>
      <c r="C332" s="4" t="s">
        <v>13</v>
      </c>
      <c r="D332" s="4" t="s">
        <v>398</v>
      </c>
      <c r="E332" s="4">
        <v>39.0</v>
      </c>
      <c r="F332" s="36" t="s">
        <v>2628</v>
      </c>
      <c r="G332" s="4" t="s">
        <v>239</v>
      </c>
      <c r="H332" s="4">
        <v>340.0</v>
      </c>
      <c r="J332" s="4">
        <v>340.0</v>
      </c>
      <c r="K332" s="28">
        <v>0.0</v>
      </c>
    </row>
    <row r="333">
      <c r="A333" s="4">
        <v>2011.0</v>
      </c>
      <c r="B333" s="4" t="s">
        <v>298</v>
      </c>
      <c r="C333" s="4" t="s">
        <v>13</v>
      </c>
      <c r="D333" s="4" t="s">
        <v>398</v>
      </c>
      <c r="E333" s="4">
        <v>40.0</v>
      </c>
      <c r="F333" s="36" t="s">
        <v>2243</v>
      </c>
      <c r="G333" s="4" t="s">
        <v>1783</v>
      </c>
      <c r="H333" s="4">
        <v>318.0</v>
      </c>
      <c r="J333" s="4">
        <v>318.0</v>
      </c>
      <c r="K333" s="28" t="s">
        <v>2536</v>
      </c>
    </row>
    <row r="334">
      <c r="A334" s="4">
        <v>2011.0</v>
      </c>
      <c r="B334" s="4" t="s">
        <v>298</v>
      </c>
      <c r="C334" s="4" t="s">
        <v>13</v>
      </c>
      <c r="D334" s="4" t="s">
        <v>398</v>
      </c>
      <c r="E334" s="4">
        <v>41.0</v>
      </c>
      <c r="F334" s="36" t="s">
        <v>2332</v>
      </c>
      <c r="G334" s="4" t="s">
        <v>1945</v>
      </c>
      <c r="H334" s="4">
        <v>152.0</v>
      </c>
      <c r="I334" s="4">
        <v>158.0</v>
      </c>
      <c r="J334" s="4">
        <v>310.0</v>
      </c>
      <c r="K334" s="28" t="s">
        <v>2543</v>
      </c>
    </row>
    <row r="335">
      <c r="A335" s="4">
        <v>2011.0</v>
      </c>
      <c r="B335" s="4" t="s">
        <v>298</v>
      </c>
      <c r="C335" s="4" t="s">
        <v>13</v>
      </c>
      <c r="D335" s="4" t="s">
        <v>398</v>
      </c>
      <c r="E335" s="4">
        <v>42.0</v>
      </c>
      <c r="F335" s="36" t="s">
        <v>1052</v>
      </c>
      <c r="G335" s="4" t="s">
        <v>1994</v>
      </c>
      <c r="H335" s="4">
        <v>276.0</v>
      </c>
      <c r="J335" s="4">
        <v>276.0</v>
      </c>
      <c r="K335" s="28">
        <v>0.0</v>
      </c>
    </row>
    <row r="336">
      <c r="A336" s="4">
        <v>2011.0</v>
      </c>
      <c r="B336" s="4" t="s">
        <v>298</v>
      </c>
      <c r="C336" s="4" t="s">
        <v>57</v>
      </c>
      <c r="D336" s="4" t="s">
        <v>398</v>
      </c>
      <c r="E336" s="4">
        <v>1.0</v>
      </c>
      <c r="F336" s="36" t="s">
        <v>2767</v>
      </c>
      <c r="G336" s="4" t="s">
        <v>1233</v>
      </c>
      <c r="H336" s="4">
        <v>470.0</v>
      </c>
      <c r="I336" s="4">
        <v>468.0</v>
      </c>
      <c r="J336" s="4">
        <v>938.0</v>
      </c>
      <c r="K336" s="28" t="s">
        <v>2536</v>
      </c>
    </row>
    <row r="337">
      <c r="A337" s="4">
        <v>2011.0</v>
      </c>
      <c r="B337" s="4" t="s">
        <v>298</v>
      </c>
      <c r="C337" s="4" t="s">
        <v>57</v>
      </c>
      <c r="D337" s="4" t="s">
        <v>398</v>
      </c>
      <c r="E337" s="4">
        <v>2.0</v>
      </c>
      <c r="F337" s="36" t="s">
        <v>1276</v>
      </c>
      <c r="G337" s="4" t="s">
        <v>2273</v>
      </c>
      <c r="H337" s="4">
        <v>362.0</v>
      </c>
      <c r="I337" s="4">
        <v>402.0</v>
      </c>
      <c r="J337" s="4">
        <v>764.0</v>
      </c>
      <c r="K337" s="28" t="s">
        <v>2538</v>
      </c>
    </row>
    <row r="338">
      <c r="A338" s="4">
        <v>2011.0</v>
      </c>
      <c r="B338" s="4" t="s">
        <v>298</v>
      </c>
      <c r="C338" s="4" t="s">
        <v>57</v>
      </c>
      <c r="D338" s="4" t="s">
        <v>398</v>
      </c>
      <c r="E338" s="4">
        <v>3.0</v>
      </c>
      <c r="F338" s="36" t="s">
        <v>2420</v>
      </c>
      <c r="G338" s="4" t="s">
        <v>1977</v>
      </c>
      <c r="H338" s="4">
        <v>320.0</v>
      </c>
      <c r="I338" s="4">
        <v>376.0</v>
      </c>
      <c r="J338" s="4">
        <v>696.0</v>
      </c>
      <c r="K338" s="28">
        <v>0.0</v>
      </c>
    </row>
    <row r="339">
      <c r="A339" s="4">
        <v>2011.0</v>
      </c>
      <c r="B339" s="4" t="s">
        <v>298</v>
      </c>
      <c r="C339" s="4" t="s">
        <v>57</v>
      </c>
      <c r="D339" s="4" t="s">
        <v>398</v>
      </c>
      <c r="E339" s="4">
        <v>4.0</v>
      </c>
      <c r="F339" s="36" t="s">
        <v>2075</v>
      </c>
      <c r="G339" s="4" t="s">
        <v>1047</v>
      </c>
      <c r="H339" s="4">
        <v>298.0</v>
      </c>
      <c r="I339" s="4">
        <v>364.0</v>
      </c>
      <c r="J339" s="4">
        <v>662.0</v>
      </c>
      <c r="K339" s="28" t="s">
        <v>2543</v>
      </c>
    </row>
    <row r="340">
      <c r="A340" s="4">
        <v>2011.0</v>
      </c>
      <c r="B340" s="4" t="s">
        <v>298</v>
      </c>
      <c r="C340" s="4" t="s">
        <v>57</v>
      </c>
      <c r="D340" s="4" t="s">
        <v>398</v>
      </c>
      <c r="E340" s="4">
        <v>5.0</v>
      </c>
      <c r="F340" s="36" t="s">
        <v>2661</v>
      </c>
      <c r="G340" s="4" t="s">
        <v>2237</v>
      </c>
      <c r="H340" s="4">
        <v>250.0</v>
      </c>
      <c r="I340" s="4">
        <v>408.0</v>
      </c>
      <c r="J340" s="4">
        <v>658.0</v>
      </c>
      <c r="K340" s="28" t="s">
        <v>2536</v>
      </c>
    </row>
    <row r="341">
      <c r="A341" s="4">
        <v>2011.0</v>
      </c>
      <c r="B341" s="4" t="s">
        <v>298</v>
      </c>
      <c r="C341" s="4" t="s">
        <v>57</v>
      </c>
      <c r="D341" s="4" t="s">
        <v>398</v>
      </c>
      <c r="E341" s="4">
        <v>6.0</v>
      </c>
      <c r="F341" s="36" t="s">
        <v>610</v>
      </c>
      <c r="G341" s="4" t="s">
        <v>1400</v>
      </c>
      <c r="H341" s="4">
        <v>296.0</v>
      </c>
      <c r="I341" s="4">
        <v>350.0</v>
      </c>
      <c r="J341" s="4">
        <v>646.0</v>
      </c>
      <c r="K341" s="28" t="s">
        <v>2536</v>
      </c>
    </row>
    <row r="342">
      <c r="A342" s="4">
        <v>2011.0</v>
      </c>
      <c r="B342" s="4" t="s">
        <v>298</v>
      </c>
      <c r="C342" s="4" t="s">
        <v>57</v>
      </c>
      <c r="D342" s="4" t="s">
        <v>398</v>
      </c>
      <c r="E342" s="4">
        <v>7.0</v>
      </c>
      <c r="F342" s="36" t="s">
        <v>1059</v>
      </c>
      <c r="G342" s="4" t="s">
        <v>1047</v>
      </c>
      <c r="H342" s="4">
        <v>252.0</v>
      </c>
      <c r="I342" s="4">
        <v>332.0</v>
      </c>
      <c r="J342" s="4">
        <v>584.0</v>
      </c>
      <c r="K342" s="28" t="s">
        <v>2543</v>
      </c>
    </row>
    <row r="343">
      <c r="A343" s="4">
        <v>2011.0</v>
      </c>
      <c r="B343" s="4" t="s">
        <v>298</v>
      </c>
      <c r="C343" s="4" t="s">
        <v>57</v>
      </c>
      <c r="D343" s="4" t="s">
        <v>398</v>
      </c>
      <c r="E343" s="4">
        <v>8.0</v>
      </c>
      <c r="F343" s="36" t="s">
        <v>951</v>
      </c>
      <c r="G343" s="4" t="s">
        <v>2021</v>
      </c>
      <c r="H343" s="4">
        <v>244.0</v>
      </c>
      <c r="I343" s="4">
        <v>332.0</v>
      </c>
      <c r="J343" s="4">
        <v>576.0</v>
      </c>
      <c r="K343" s="28" t="s">
        <v>2543</v>
      </c>
    </row>
    <row r="344">
      <c r="A344" s="4">
        <v>2011.0</v>
      </c>
      <c r="B344" s="4" t="s">
        <v>298</v>
      </c>
      <c r="C344" s="4" t="s">
        <v>57</v>
      </c>
      <c r="D344" s="4" t="s">
        <v>398</v>
      </c>
      <c r="E344" s="4">
        <v>9.0</v>
      </c>
      <c r="F344" s="36" t="s">
        <v>1514</v>
      </c>
      <c r="G344" s="4" t="s">
        <v>2237</v>
      </c>
      <c r="H344" s="4">
        <v>220.0</v>
      </c>
      <c r="I344" s="4">
        <v>280.0</v>
      </c>
      <c r="J344" s="4">
        <v>500.0</v>
      </c>
      <c r="K344" s="28" t="s">
        <v>2536</v>
      </c>
    </row>
    <row r="345">
      <c r="A345" s="4">
        <v>2011.0</v>
      </c>
      <c r="B345" s="4" t="s">
        <v>298</v>
      </c>
      <c r="C345" s="4" t="s">
        <v>57</v>
      </c>
      <c r="D345" s="4" t="s">
        <v>398</v>
      </c>
      <c r="E345" s="4">
        <v>10.0</v>
      </c>
      <c r="F345" s="36" t="s">
        <v>171</v>
      </c>
      <c r="G345" s="4" t="s">
        <v>24</v>
      </c>
      <c r="H345" s="4">
        <v>164.0</v>
      </c>
      <c r="I345" s="4">
        <v>260.0</v>
      </c>
      <c r="J345" s="4">
        <v>424.0</v>
      </c>
      <c r="K345" s="28">
        <v>0.0</v>
      </c>
    </row>
    <row r="346">
      <c r="A346" s="4">
        <v>2011.0</v>
      </c>
      <c r="B346" s="4" t="s">
        <v>298</v>
      </c>
      <c r="C346" s="4" t="s">
        <v>57</v>
      </c>
      <c r="D346" s="4" t="s">
        <v>398</v>
      </c>
      <c r="E346" s="4">
        <v>11.0</v>
      </c>
      <c r="F346" s="36" t="s">
        <v>3009</v>
      </c>
      <c r="G346" s="4" t="s">
        <v>24</v>
      </c>
      <c r="H346" s="4">
        <v>188.0</v>
      </c>
      <c r="I346" s="4">
        <v>220.0</v>
      </c>
      <c r="J346" s="4">
        <v>408.0</v>
      </c>
      <c r="K346" s="28">
        <v>0.0</v>
      </c>
    </row>
    <row r="347">
      <c r="A347" s="4">
        <v>2011.0</v>
      </c>
      <c r="B347" s="4" t="s">
        <v>298</v>
      </c>
      <c r="C347" s="4" t="s">
        <v>57</v>
      </c>
      <c r="D347" s="4" t="s">
        <v>398</v>
      </c>
      <c r="E347" s="4">
        <v>12.0</v>
      </c>
      <c r="F347" s="36" t="s">
        <v>2770</v>
      </c>
      <c r="G347" s="4" t="s">
        <v>24</v>
      </c>
      <c r="H347" s="4">
        <v>140.0</v>
      </c>
      <c r="I347" s="4">
        <v>234.0</v>
      </c>
      <c r="J347" s="4">
        <v>374.0</v>
      </c>
      <c r="K347" s="28">
        <v>0.0</v>
      </c>
    </row>
    <row r="348">
      <c r="A348" s="4">
        <v>2011.0</v>
      </c>
      <c r="B348" s="4" t="s">
        <v>298</v>
      </c>
      <c r="C348" s="4" t="s">
        <v>57</v>
      </c>
      <c r="D348" s="4" t="s">
        <v>398</v>
      </c>
      <c r="E348" s="4">
        <v>13.0</v>
      </c>
      <c r="F348" s="36" t="s">
        <v>3010</v>
      </c>
      <c r="G348" s="4" t="s">
        <v>1994</v>
      </c>
      <c r="H348" s="4">
        <v>164.0</v>
      </c>
      <c r="I348" s="4">
        <v>140.0</v>
      </c>
      <c r="J348" s="4">
        <v>304.0</v>
      </c>
      <c r="K348" s="28" t="s">
        <v>2543</v>
      </c>
    </row>
    <row r="349">
      <c r="A349" s="4">
        <v>2011.0</v>
      </c>
      <c r="B349" s="4" t="s">
        <v>298</v>
      </c>
      <c r="C349" s="4" t="s">
        <v>57</v>
      </c>
      <c r="D349" s="4" t="s">
        <v>398</v>
      </c>
      <c r="E349" s="4">
        <v>14.0</v>
      </c>
      <c r="F349" s="36" t="s">
        <v>2252</v>
      </c>
      <c r="G349" s="4" t="s">
        <v>2455</v>
      </c>
      <c r="H349" s="4">
        <v>254.0</v>
      </c>
      <c r="J349" s="4">
        <v>254.0</v>
      </c>
      <c r="K349" s="28">
        <v>0.0</v>
      </c>
      <c r="L349" s="4" t="s">
        <v>1980</v>
      </c>
    </row>
    <row r="350">
      <c r="A350" s="4">
        <v>2011.0</v>
      </c>
      <c r="B350" s="4" t="s">
        <v>298</v>
      </c>
      <c r="C350" s="4" t="s">
        <v>57</v>
      </c>
      <c r="D350" s="4" t="s">
        <v>398</v>
      </c>
      <c r="E350" s="4">
        <v>15.0</v>
      </c>
      <c r="F350" s="36" t="s">
        <v>2105</v>
      </c>
      <c r="G350" s="4" t="s">
        <v>24</v>
      </c>
      <c r="H350" s="4">
        <v>234.0</v>
      </c>
      <c r="J350" s="4">
        <v>234.0</v>
      </c>
      <c r="K350" s="28">
        <v>0.0</v>
      </c>
    </row>
    <row r="351">
      <c r="A351" s="4">
        <v>2011.0</v>
      </c>
      <c r="B351" s="4" t="s">
        <v>298</v>
      </c>
      <c r="C351" s="4" t="s">
        <v>57</v>
      </c>
      <c r="D351" s="4" t="s">
        <v>398</v>
      </c>
      <c r="E351" s="4">
        <v>16.0</v>
      </c>
      <c r="F351" s="36" t="s">
        <v>418</v>
      </c>
      <c r="G351" s="4" t="s">
        <v>1998</v>
      </c>
      <c r="H351" s="4">
        <v>192.0</v>
      </c>
      <c r="J351" s="4">
        <v>192.0</v>
      </c>
      <c r="K351" s="28">
        <v>0.0</v>
      </c>
    </row>
    <row r="352">
      <c r="A352" s="4">
        <v>2011.0</v>
      </c>
      <c r="B352" s="4" t="s">
        <v>1835</v>
      </c>
      <c r="C352" s="4" t="s">
        <v>13</v>
      </c>
      <c r="D352" s="4" t="s">
        <v>398</v>
      </c>
      <c r="E352" s="4">
        <v>1.0</v>
      </c>
      <c r="F352" s="36" t="s">
        <v>1819</v>
      </c>
      <c r="G352" s="4" t="s">
        <v>1112</v>
      </c>
      <c r="H352" s="4">
        <v>442.0</v>
      </c>
      <c r="I352" s="4">
        <v>484.0</v>
      </c>
      <c r="J352" s="4">
        <v>926.0</v>
      </c>
      <c r="K352" s="28" t="s">
        <v>2530</v>
      </c>
    </row>
    <row r="353">
      <c r="A353" s="4">
        <v>2011.0</v>
      </c>
      <c r="B353" s="4" t="s">
        <v>1835</v>
      </c>
      <c r="C353" s="4" t="s">
        <v>13</v>
      </c>
      <c r="D353" s="4" t="s">
        <v>398</v>
      </c>
      <c r="E353" s="4">
        <v>2.0</v>
      </c>
      <c r="F353" s="36" t="s">
        <v>1905</v>
      </c>
      <c r="G353" s="4" t="s">
        <v>1965</v>
      </c>
      <c r="H353" s="4">
        <v>412.0</v>
      </c>
      <c r="I353" s="4">
        <v>494.0</v>
      </c>
      <c r="J353" s="4">
        <v>906.0</v>
      </c>
      <c r="K353" s="28" t="s">
        <v>2537</v>
      </c>
    </row>
    <row r="354">
      <c r="A354" s="4">
        <v>2011.0</v>
      </c>
      <c r="B354" s="4" t="s">
        <v>1835</v>
      </c>
      <c r="C354" s="4" t="s">
        <v>13</v>
      </c>
      <c r="D354" s="4" t="s">
        <v>398</v>
      </c>
      <c r="E354" s="4">
        <v>3.0</v>
      </c>
      <c r="F354" s="36" t="s">
        <v>747</v>
      </c>
      <c r="G354" s="4" t="s">
        <v>1966</v>
      </c>
      <c r="H354" s="4">
        <v>384.0</v>
      </c>
      <c r="I354" s="4">
        <v>414.0</v>
      </c>
      <c r="J354" s="4">
        <v>798.0</v>
      </c>
      <c r="K354" s="28" t="s">
        <v>2543</v>
      </c>
    </row>
    <row r="355">
      <c r="A355" s="4">
        <v>2011.0</v>
      </c>
      <c r="B355" s="4" t="s">
        <v>1835</v>
      </c>
      <c r="C355" s="4" t="s">
        <v>13</v>
      </c>
      <c r="D355" s="4" t="s">
        <v>398</v>
      </c>
      <c r="E355" s="4">
        <v>4.0</v>
      </c>
      <c r="F355" s="36" t="s">
        <v>2514</v>
      </c>
      <c r="G355" s="4" t="s">
        <v>1965</v>
      </c>
      <c r="H355" s="4">
        <v>314.0</v>
      </c>
      <c r="I355" s="4">
        <v>462.0</v>
      </c>
      <c r="J355" s="4">
        <v>776.0</v>
      </c>
      <c r="K355" s="28" t="s">
        <v>2533</v>
      </c>
    </row>
    <row r="356">
      <c r="A356" s="4">
        <v>2011.0</v>
      </c>
      <c r="B356" s="4" t="s">
        <v>1835</v>
      </c>
      <c r="C356" s="4" t="s">
        <v>13</v>
      </c>
      <c r="D356" s="4" t="s">
        <v>398</v>
      </c>
      <c r="E356" s="4">
        <v>5.0</v>
      </c>
      <c r="F356" s="36" t="s">
        <v>1592</v>
      </c>
      <c r="G356" s="4" t="s">
        <v>3011</v>
      </c>
      <c r="H356" s="4">
        <v>344.0</v>
      </c>
      <c r="I356" s="4">
        <v>390.0</v>
      </c>
      <c r="J356" s="4">
        <v>734.0</v>
      </c>
      <c r="K356" s="28" t="s">
        <v>2537</v>
      </c>
    </row>
    <row r="357">
      <c r="A357" s="4">
        <v>2011.0</v>
      </c>
      <c r="B357" s="4" t="s">
        <v>1835</v>
      </c>
      <c r="C357" s="4" t="s">
        <v>13</v>
      </c>
      <c r="D357" s="4" t="s">
        <v>398</v>
      </c>
      <c r="E357" s="4">
        <v>6.0</v>
      </c>
      <c r="F357" s="36" t="s">
        <v>400</v>
      </c>
      <c r="G357" s="4" t="s">
        <v>1112</v>
      </c>
      <c r="H357" s="4">
        <v>310.0</v>
      </c>
      <c r="I357" s="4">
        <v>424.0</v>
      </c>
      <c r="J357" s="4">
        <v>734.0</v>
      </c>
      <c r="K357" s="28" t="s">
        <v>2543</v>
      </c>
    </row>
    <row r="358">
      <c r="A358" s="4">
        <v>2011.0</v>
      </c>
      <c r="B358" s="4" t="s">
        <v>1835</v>
      </c>
      <c r="C358" s="4" t="s">
        <v>13</v>
      </c>
      <c r="D358" s="4" t="s">
        <v>398</v>
      </c>
      <c r="E358" s="4">
        <v>7.0</v>
      </c>
      <c r="F358" s="36" t="s">
        <v>989</v>
      </c>
      <c r="G358" s="4" t="s">
        <v>3012</v>
      </c>
      <c r="H358" s="4">
        <v>288.0</v>
      </c>
      <c r="I358" s="4">
        <v>390.0</v>
      </c>
      <c r="J358" s="4">
        <v>678.0</v>
      </c>
      <c r="K358" s="28">
        <v>0.0</v>
      </c>
    </row>
    <row r="359">
      <c r="A359" s="4">
        <v>2011.0</v>
      </c>
      <c r="B359" s="4" t="s">
        <v>1835</v>
      </c>
      <c r="C359" s="4" t="s">
        <v>13</v>
      </c>
      <c r="D359" s="4" t="s">
        <v>398</v>
      </c>
      <c r="E359" s="4">
        <v>8.0</v>
      </c>
      <c r="F359" s="36" t="s">
        <v>1836</v>
      </c>
      <c r="G359" s="4" t="s">
        <v>2111</v>
      </c>
      <c r="H359" s="4">
        <v>244.0</v>
      </c>
      <c r="I359" s="4">
        <v>338.0</v>
      </c>
      <c r="J359" s="4">
        <v>582.0</v>
      </c>
      <c r="K359" s="28" t="s">
        <v>2543</v>
      </c>
    </row>
    <row r="360">
      <c r="A360" s="4">
        <v>2011.0</v>
      </c>
      <c r="B360" s="4" t="s">
        <v>1835</v>
      </c>
      <c r="C360" s="4" t="s">
        <v>13</v>
      </c>
      <c r="D360" s="4" t="s">
        <v>398</v>
      </c>
      <c r="E360" s="4">
        <v>9.0</v>
      </c>
      <c r="F360" s="36" t="s">
        <v>1350</v>
      </c>
      <c r="G360" s="4" t="s">
        <v>2622</v>
      </c>
      <c r="H360" s="4">
        <v>324.0</v>
      </c>
      <c r="I360" s="4">
        <v>254.0</v>
      </c>
      <c r="J360" s="4">
        <v>578.0</v>
      </c>
      <c r="K360" s="28" t="s">
        <v>2543</v>
      </c>
    </row>
    <row r="361">
      <c r="A361" s="4">
        <v>2011.0</v>
      </c>
      <c r="B361" s="4" t="s">
        <v>1835</v>
      </c>
      <c r="C361" s="4" t="s">
        <v>13</v>
      </c>
      <c r="D361" s="4" t="s">
        <v>398</v>
      </c>
      <c r="E361" s="4">
        <v>10.0</v>
      </c>
      <c r="F361" s="36" t="s">
        <v>3013</v>
      </c>
      <c r="G361" s="4" t="s">
        <v>2111</v>
      </c>
      <c r="H361" s="4">
        <v>244.0</v>
      </c>
      <c r="I361" s="4">
        <v>256.0</v>
      </c>
      <c r="J361" s="4">
        <v>500.0</v>
      </c>
      <c r="K361" s="28" t="s">
        <v>2543</v>
      </c>
    </row>
    <row r="362">
      <c r="A362" s="4">
        <v>2011.0</v>
      </c>
      <c r="B362" s="4" t="s">
        <v>1835</v>
      </c>
      <c r="C362" s="4" t="s">
        <v>13</v>
      </c>
      <c r="D362" s="4" t="s">
        <v>398</v>
      </c>
      <c r="E362" s="4">
        <v>11.0</v>
      </c>
      <c r="F362" s="36" t="s">
        <v>1501</v>
      </c>
      <c r="G362" s="4" t="s">
        <v>1233</v>
      </c>
      <c r="H362" s="4">
        <v>280.0</v>
      </c>
      <c r="J362" s="4">
        <v>280.0</v>
      </c>
      <c r="K362" s="28" t="s">
        <v>2543</v>
      </c>
    </row>
    <row r="363">
      <c r="A363" s="4">
        <v>2011.0</v>
      </c>
      <c r="B363" s="4" t="s">
        <v>1835</v>
      </c>
      <c r="C363" s="4" t="s">
        <v>57</v>
      </c>
      <c r="D363" s="4" t="s">
        <v>398</v>
      </c>
      <c r="E363" s="4">
        <v>1.0</v>
      </c>
      <c r="F363" s="36" t="s">
        <v>3014</v>
      </c>
      <c r="G363" s="4" t="s">
        <v>3012</v>
      </c>
      <c r="H363" s="4">
        <v>366.0</v>
      </c>
      <c r="I363" s="4">
        <v>310.0</v>
      </c>
      <c r="J363" s="4">
        <v>676.0</v>
      </c>
      <c r="K363" s="28" t="s">
        <v>2543</v>
      </c>
    </row>
    <row r="364">
      <c r="A364" s="4">
        <v>2011.0</v>
      </c>
      <c r="B364" s="4" t="s">
        <v>1835</v>
      </c>
      <c r="C364" s="4" t="s">
        <v>57</v>
      </c>
      <c r="D364" s="4" t="s">
        <v>398</v>
      </c>
      <c r="E364" s="4">
        <v>2.0</v>
      </c>
      <c r="F364" s="36" t="s">
        <v>116</v>
      </c>
      <c r="G364" s="4" t="s">
        <v>1977</v>
      </c>
      <c r="H364" s="4">
        <v>268.0</v>
      </c>
      <c r="I364" s="4">
        <v>330.0</v>
      </c>
      <c r="J364" s="4">
        <v>598.0</v>
      </c>
      <c r="K364" s="28" t="s">
        <v>2536</v>
      </c>
    </row>
    <row r="365">
      <c r="A365" s="4">
        <v>2011.0</v>
      </c>
      <c r="B365" s="4" t="s">
        <v>354</v>
      </c>
      <c r="C365" s="4" t="s">
        <v>13</v>
      </c>
      <c r="D365" s="4" t="s">
        <v>398</v>
      </c>
      <c r="E365" s="4">
        <v>1.0</v>
      </c>
      <c r="F365" s="36" t="s">
        <v>359</v>
      </c>
      <c r="G365" s="4" t="s">
        <v>2256</v>
      </c>
      <c r="H365" s="4">
        <v>788.0</v>
      </c>
      <c r="I365" s="4">
        <v>802.0</v>
      </c>
      <c r="J365" s="4">
        <v>1590.0</v>
      </c>
      <c r="K365" s="28" t="s">
        <v>2674</v>
      </c>
    </row>
    <row r="366">
      <c r="A366" s="4">
        <v>2011.0</v>
      </c>
      <c r="B366" s="4" t="s">
        <v>354</v>
      </c>
      <c r="C366" s="4" t="s">
        <v>13</v>
      </c>
      <c r="D366" s="4" t="s">
        <v>398</v>
      </c>
      <c r="E366" s="4">
        <v>2.0</v>
      </c>
      <c r="F366" s="36" t="s">
        <v>355</v>
      </c>
      <c r="G366" s="4" t="s">
        <v>1061</v>
      </c>
      <c r="H366" s="4">
        <v>786.0</v>
      </c>
      <c r="I366" s="4">
        <v>794.0</v>
      </c>
      <c r="J366" s="4">
        <v>1580.0</v>
      </c>
      <c r="K366" s="28" t="s">
        <v>2677</v>
      </c>
    </row>
    <row r="367">
      <c r="A367" s="4">
        <v>2011.0</v>
      </c>
      <c r="B367" s="4" t="s">
        <v>354</v>
      </c>
      <c r="C367" s="4" t="s">
        <v>13</v>
      </c>
      <c r="D367" s="4" t="s">
        <v>398</v>
      </c>
      <c r="E367" s="4">
        <v>3.0</v>
      </c>
      <c r="F367" s="36" t="s">
        <v>366</v>
      </c>
      <c r="G367" s="4" t="s">
        <v>1445</v>
      </c>
      <c r="H367" s="4">
        <v>776.0</v>
      </c>
      <c r="I367" s="4">
        <v>792.0</v>
      </c>
      <c r="J367" s="4">
        <v>1568.0</v>
      </c>
      <c r="K367" s="28" t="s">
        <v>2680</v>
      </c>
    </row>
    <row r="368">
      <c r="A368" s="4">
        <v>2011.0</v>
      </c>
      <c r="B368" s="4" t="s">
        <v>354</v>
      </c>
      <c r="C368" s="4" t="s">
        <v>13</v>
      </c>
      <c r="D368" s="4" t="s">
        <v>398</v>
      </c>
      <c r="E368" s="4">
        <v>4.0</v>
      </c>
      <c r="F368" s="36" t="s">
        <v>765</v>
      </c>
      <c r="G368" s="4" t="s">
        <v>24</v>
      </c>
      <c r="H368" s="4">
        <v>772.0</v>
      </c>
      <c r="I368" s="4">
        <v>782.0</v>
      </c>
      <c r="J368" s="4">
        <v>1554.0</v>
      </c>
      <c r="K368" s="28" t="s">
        <v>2684</v>
      </c>
    </row>
    <row r="369">
      <c r="A369" s="4">
        <v>2011.0</v>
      </c>
      <c r="B369" s="4" t="s">
        <v>354</v>
      </c>
      <c r="C369" s="4" t="s">
        <v>13</v>
      </c>
      <c r="D369" s="4" t="s">
        <v>398</v>
      </c>
      <c r="E369" s="4">
        <v>5.0</v>
      </c>
      <c r="F369" s="36" t="s">
        <v>362</v>
      </c>
      <c r="G369" s="4" t="s">
        <v>1008</v>
      </c>
      <c r="H369" s="4">
        <v>762.0</v>
      </c>
      <c r="I369" s="4">
        <v>784.0</v>
      </c>
      <c r="J369" s="4">
        <v>1546.0</v>
      </c>
      <c r="K369" s="28" t="s">
        <v>2680</v>
      </c>
    </row>
    <row r="370">
      <c r="A370" s="4">
        <v>2011.0</v>
      </c>
      <c r="B370" s="4" t="s">
        <v>354</v>
      </c>
      <c r="C370" s="4" t="s">
        <v>13</v>
      </c>
      <c r="D370" s="4" t="s">
        <v>398</v>
      </c>
      <c r="E370" s="4">
        <v>6.0</v>
      </c>
      <c r="F370" s="36" t="s">
        <v>361</v>
      </c>
      <c r="G370" s="4" t="s">
        <v>2256</v>
      </c>
      <c r="H370" s="4">
        <v>756.0</v>
      </c>
      <c r="I370" s="4">
        <v>786.0</v>
      </c>
      <c r="J370" s="4">
        <v>1542.0</v>
      </c>
      <c r="K370" s="28" t="s">
        <v>2682</v>
      </c>
    </row>
    <row r="371">
      <c r="A371" s="4">
        <v>2011.0</v>
      </c>
      <c r="B371" s="4" t="s">
        <v>354</v>
      </c>
      <c r="C371" s="4" t="s">
        <v>13</v>
      </c>
      <c r="D371" s="4" t="s">
        <v>398</v>
      </c>
      <c r="E371" s="4">
        <v>7.0</v>
      </c>
      <c r="F371" s="36" t="s">
        <v>385</v>
      </c>
      <c r="G371" s="4" t="s">
        <v>2432</v>
      </c>
      <c r="H371" s="4">
        <v>760.0</v>
      </c>
      <c r="I371" s="4">
        <v>776.0</v>
      </c>
      <c r="J371" s="4">
        <v>1536.0</v>
      </c>
      <c r="K371" s="28" t="s">
        <v>2681</v>
      </c>
    </row>
    <row r="372">
      <c r="A372" s="4">
        <v>2011.0</v>
      </c>
      <c r="B372" s="4" t="s">
        <v>354</v>
      </c>
      <c r="C372" s="4" t="s">
        <v>13</v>
      </c>
      <c r="D372" s="4" t="s">
        <v>398</v>
      </c>
      <c r="E372" s="4">
        <v>8.0</v>
      </c>
      <c r="F372" s="36" t="s">
        <v>2926</v>
      </c>
      <c r="G372" s="4" t="s">
        <v>1965</v>
      </c>
      <c r="H372" s="4">
        <v>754.0</v>
      </c>
      <c r="I372" s="4">
        <v>774.0</v>
      </c>
      <c r="J372" s="4">
        <v>1528.0</v>
      </c>
      <c r="K372" s="28" t="s">
        <v>2679</v>
      </c>
    </row>
    <row r="373">
      <c r="A373" s="4">
        <v>2011.0</v>
      </c>
      <c r="B373" s="4" t="s">
        <v>354</v>
      </c>
      <c r="C373" s="4" t="s">
        <v>13</v>
      </c>
      <c r="D373" s="4" t="s">
        <v>398</v>
      </c>
      <c r="E373" s="4">
        <v>9.0</v>
      </c>
      <c r="F373" s="36" t="s">
        <v>3015</v>
      </c>
      <c r="G373" s="4" t="s">
        <v>3016</v>
      </c>
      <c r="H373" s="4">
        <v>770.0</v>
      </c>
      <c r="I373" s="4">
        <v>756.0</v>
      </c>
      <c r="J373" s="4">
        <v>1526.0</v>
      </c>
      <c r="K373" s="28" t="s">
        <v>2686</v>
      </c>
    </row>
    <row r="374">
      <c r="A374" s="4">
        <v>2011.0</v>
      </c>
      <c r="B374" s="4" t="s">
        <v>354</v>
      </c>
      <c r="C374" s="4" t="s">
        <v>13</v>
      </c>
      <c r="D374" s="4" t="s">
        <v>398</v>
      </c>
      <c r="E374" s="4">
        <v>10.0</v>
      </c>
      <c r="F374" s="36" t="s">
        <v>1880</v>
      </c>
      <c r="G374" s="4" t="s">
        <v>2987</v>
      </c>
      <c r="H374" s="4">
        <v>760.0</v>
      </c>
      <c r="I374" s="4">
        <v>754.0</v>
      </c>
      <c r="J374" s="4">
        <v>1514.0</v>
      </c>
      <c r="K374" s="28" t="s">
        <v>2592</v>
      </c>
    </row>
    <row r="375">
      <c r="A375" s="4">
        <v>2011.0</v>
      </c>
      <c r="B375" s="4" t="s">
        <v>354</v>
      </c>
      <c r="C375" s="4" t="s">
        <v>13</v>
      </c>
      <c r="D375" s="4" t="s">
        <v>398</v>
      </c>
      <c r="E375" s="4">
        <v>11.0</v>
      </c>
      <c r="F375" s="36" t="s">
        <v>2430</v>
      </c>
      <c r="G375" s="4" t="s">
        <v>2367</v>
      </c>
      <c r="H375" s="4">
        <v>732.0</v>
      </c>
      <c r="I375" s="4">
        <v>770.0</v>
      </c>
      <c r="J375" s="4">
        <v>1502.0</v>
      </c>
      <c r="K375" s="28" t="s">
        <v>2592</v>
      </c>
    </row>
    <row r="376">
      <c r="A376" s="4">
        <v>2011.0</v>
      </c>
      <c r="B376" s="4" t="s">
        <v>354</v>
      </c>
      <c r="C376" s="4" t="s">
        <v>13</v>
      </c>
      <c r="D376" s="4" t="s">
        <v>398</v>
      </c>
      <c r="E376" s="4">
        <v>12.0</v>
      </c>
      <c r="F376" s="36" t="s">
        <v>2676</v>
      </c>
      <c r="G376" s="4" t="s">
        <v>1445</v>
      </c>
      <c r="H376" s="4">
        <v>734.0</v>
      </c>
      <c r="I376" s="4">
        <v>766.0</v>
      </c>
      <c r="J376" s="4">
        <v>1500.0</v>
      </c>
      <c r="K376" s="28" t="s">
        <v>2777</v>
      </c>
    </row>
    <row r="377">
      <c r="A377" s="4">
        <v>2011.0</v>
      </c>
      <c r="B377" s="4" t="s">
        <v>354</v>
      </c>
      <c r="C377" s="4" t="s">
        <v>13</v>
      </c>
      <c r="D377" s="4" t="s">
        <v>398</v>
      </c>
      <c r="E377" s="4">
        <v>13.0</v>
      </c>
      <c r="F377" s="36" t="s">
        <v>2366</v>
      </c>
      <c r="G377" s="4" t="s">
        <v>2367</v>
      </c>
      <c r="H377" s="4">
        <v>726.0</v>
      </c>
      <c r="I377" s="4">
        <v>770.0</v>
      </c>
      <c r="J377" s="4">
        <v>1496.0</v>
      </c>
      <c r="K377" s="28" t="s">
        <v>2686</v>
      </c>
    </row>
    <row r="378">
      <c r="A378" s="4">
        <v>2011.0</v>
      </c>
      <c r="B378" s="4" t="s">
        <v>354</v>
      </c>
      <c r="C378" s="4" t="s">
        <v>13</v>
      </c>
      <c r="D378" s="4" t="s">
        <v>398</v>
      </c>
      <c r="E378" s="4">
        <v>14.0</v>
      </c>
      <c r="F378" s="36" t="s">
        <v>383</v>
      </c>
      <c r="G378" s="4" t="s">
        <v>66</v>
      </c>
      <c r="H378" s="4">
        <v>726.0</v>
      </c>
      <c r="I378" s="4">
        <v>760.0</v>
      </c>
      <c r="J378" s="4">
        <v>1486.0</v>
      </c>
      <c r="K378" s="28" t="s">
        <v>2596</v>
      </c>
    </row>
    <row r="379">
      <c r="A379" s="4">
        <v>2011.0</v>
      </c>
      <c r="B379" s="4" t="s">
        <v>354</v>
      </c>
      <c r="C379" s="4" t="s">
        <v>13</v>
      </c>
      <c r="D379" s="4" t="s">
        <v>398</v>
      </c>
      <c r="E379" s="4">
        <v>15.0</v>
      </c>
      <c r="F379" s="36" t="s">
        <v>1894</v>
      </c>
      <c r="G379" s="4" t="s">
        <v>1945</v>
      </c>
      <c r="H379" s="4">
        <v>718.0</v>
      </c>
      <c r="I379" s="4">
        <v>764.0</v>
      </c>
      <c r="J379" s="4">
        <v>1482.0</v>
      </c>
      <c r="K379" s="28" t="s">
        <v>2686</v>
      </c>
    </row>
    <row r="380">
      <c r="A380" s="4">
        <v>2011.0</v>
      </c>
      <c r="B380" s="4" t="s">
        <v>354</v>
      </c>
      <c r="C380" s="4" t="s">
        <v>13</v>
      </c>
      <c r="D380" s="4" t="s">
        <v>398</v>
      </c>
      <c r="E380" s="4">
        <v>16.0</v>
      </c>
      <c r="F380" s="36" t="s">
        <v>126</v>
      </c>
      <c r="G380" s="4" t="s">
        <v>2343</v>
      </c>
      <c r="H380" s="4">
        <v>728.0</v>
      </c>
      <c r="I380" s="4">
        <v>720.0</v>
      </c>
      <c r="J380" s="4">
        <v>1448.0</v>
      </c>
      <c r="K380" s="28" t="s">
        <v>2595</v>
      </c>
    </row>
    <row r="381">
      <c r="A381" s="4">
        <v>2011.0</v>
      </c>
      <c r="B381" s="4" t="s">
        <v>354</v>
      </c>
      <c r="C381" s="4" t="s">
        <v>13</v>
      </c>
      <c r="D381" s="4" t="s">
        <v>398</v>
      </c>
      <c r="E381" s="4">
        <v>17.0</v>
      </c>
      <c r="F381" s="36" t="s">
        <v>3017</v>
      </c>
      <c r="G381" s="4" t="s">
        <v>2702</v>
      </c>
      <c r="H381" s="4">
        <v>702.0</v>
      </c>
      <c r="I381" s="4">
        <v>746.0</v>
      </c>
      <c r="J381" s="4">
        <v>1448.0</v>
      </c>
      <c r="K381" s="28" t="s">
        <v>2602</v>
      </c>
    </row>
    <row r="382">
      <c r="A382" s="4">
        <v>2011.0</v>
      </c>
      <c r="B382" s="4" t="s">
        <v>354</v>
      </c>
      <c r="C382" s="4" t="s">
        <v>13</v>
      </c>
      <c r="D382" s="4" t="s">
        <v>398</v>
      </c>
      <c r="E382" s="4">
        <v>18.0</v>
      </c>
      <c r="F382" s="36" t="s">
        <v>357</v>
      </c>
      <c r="G382" s="4" t="s">
        <v>1945</v>
      </c>
      <c r="H382" s="4">
        <v>718.0</v>
      </c>
      <c r="I382" s="4">
        <v>728.0</v>
      </c>
      <c r="J382" s="4">
        <v>1446.0</v>
      </c>
      <c r="K382" s="28" t="s">
        <v>2778</v>
      </c>
    </row>
    <row r="383">
      <c r="A383" s="4">
        <v>2011.0</v>
      </c>
      <c r="B383" s="4" t="s">
        <v>354</v>
      </c>
      <c r="C383" s="4" t="s">
        <v>13</v>
      </c>
      <c r="D383" s="4" t="s">
        <v>398</v>
      </c>
      <c r="E383" s="4">
        <v>19.0</v>
      </c>
      <c r="F383" s="36" t="s">
        <v>1937</v>
      </c>
      <c r="G383" s="4" t="s">
        <v>239</v>
      </c>
      <c r="H383" s="4">
        <v>738.0</v>
      </c>
      <c r="I383" s="4">
        <v>708.0</v>
      </c>
      <c r="J383" s="4">
        <v>1446.0</v>
      </c>
      <c r="K383" s="28" t="s">
        <v>2598</v>
      </c>
    </row>
    <row r="384">
      <c r="A384" s="4">
        <v>2011.0</v>
      </c>
      <c r="B384" s="4" t="s">
        <v>354</v>
      </c>
      <c r="C384" s="4" t="s">
        <v>13</v>
      </c>
      <c r="D384" s="4" t="s">
        <v>398</v>
      </c>
      <c r="E384" s="4">
        <v>20.0</v>
      </c>
      <c r="F384" s="36" t="s">
        <v>625</v>
      </c>
      <c r="G384" s="4" t="s">
        <v>2021</v>
      </c>
      <c r="H384" s="4">
        <v>702.0</v>
      </c>
      <c r="I384" s="4">
        <v>732.0</v>
      </c>
      <c r="J384" s="4">
        <v>1434.0</v>
      </c>
      <c r="K384" s="28" t="s">
        <v>2595</v>
      </c>
    </row>
    <row r="385">
      <c r="A385" s="4">
        <v>2011.0</v>
      </c>
      <c r="B385" s="4" t="s">
        <v>354</v>
      </c>
      <c r="C385" s="4" t="s">
        <v>13</v>
      </c>
      <c r="D385" s="4" t="s">
        <v>398</v>
      </c>
      <c r="E385" s="4">
        <v>21.0</v>
      </c>
      <c r="F385" s="36" t="s">
        <v>124</v>
      </c>
      <c r="G385" s="4" t="s">
        <v>2256</v>
      </c>
      <c r="H385" s="4">
        <v>680.0</v>
      </c>
      <c r="I385" s="4">
        <v>744.0</v>
      </c>
      <c r="J385" s="4">
        <v>1424.0</v>
      </c>
      <c r="K385" s="28" t="s">
        <v>2600</v>
      </c>
    </row>
    <row r="386">
      <c r="A386" s="4">
        <v>2011.0</v>
      </c>
      <c r="B386" s="4" t="s">
        <v>354</v>
      </c>
      <c r="C386" s="4" t="s">
        <v>13</v>
      </c>
      <c r="D386" s="4" t="s">
        <v>398</v>
      </c>
      <c r="E386" s="4">
        <v>22.0</v>
      </c>
      <c r="F386" s="36" t="s">
        <v>2935</v>
      </c>
      <c r="G386" s="4" t="s">
        <v>24</v>
      </c>
      <c r="H386" s="4">
        <v>680.0</v>
      </c>
      <c r="I386" s="4">
        <v>732.0</v>
      </c>
      <c r="J386" s="4">
        <v>1412.0</v>
      </c>
      <c r="K386" s="28" t="s">
        <v>2602</v>
      </c>
    </row>
    <row r="387">
      <c r="A387" s="4">
        <v>2011.0</v>
      </c>
      <c r="B387" s="4" t="s">
        <v>354</v>
      </c>
      <c r="C387" s="4" t="s">
        <v>13</v>
      </c>
      <c r="D387" s="4" t="s">
        <v>398</v>
      </c>
      <c r="E387" s="4">
        <v>23.0</v>
      </c>
      <c r="F387" s="36" t="s">
        <v>1554</v>
      </c>
      <c r="G387" s="4" t="s">
        <v>169</v>
      </c>
      <c r="H387" s="4">
        <v>704.0</v>
      </c>
      <c r="I387" s="4">
        <v>706.0</v>
      </c>
      <c r="J387" s="4">
        <v>1410.0</v>
      </c>
      <c r="K387" s="28" t="s">
        <v>2598</v>
      </c>
    </row>
    <row r="388">
      <c r="A388" s="4">
        <v>2011.0</v>
      </c>
      <c r="B388" s="4" t="s">
        <v>354</v>
      </c>
      <c r="C388" s="4" t="s">
        <v>13</v>
      </c>
      <c r="D388" s="4" t="s">
        <v>398</v>
      </c>
      <c r="E388" s="4">
        <v>24.0</v>
      </c>
      <c r="F388" s="36" t="s">
        <v>1840</v>
      </c>
      <c r="G388" s="4" t="s">
        <v>2273</v>
      </c>
      <c r="H388" s="4">
        <v>680.0</v>
      </c>
      <c r="I388" s="4">
        <v>724.0</v>
      </c>
      <c r="J388" s="4">
        <v>1404.0</v>
      </c>
      <c r="K388" s="28" t="s">
        <v>2620</v>
      </c>
    </row>
    <row r="389">
      <c r="A389" s="4">
        <v>2011.0</v>
      </c>
      <c r="B389" s="4" t="s">
        <v>354</v>
      </c>
      <c r="C389" s="4" t="s">
        <v>13</v>
      </c>
      <c r="D389" s="4" t="s">
        <v>398</v>
      </c>
      <c r="E389" s="4">
        <v>25.0</v>
      </c>
      <c r="F389" s="36" t="s">
        <v>1788</v>
      </c>
      <c r="G389" s="4" t="s">
        <v>239</v>
      </c>
      <c r="H389" s="4">
        <v>662.0</v>
      </c>
      <c r="I389" s="4">
        <v>728.0</v>
      </c>
      <c r="J389" s="4">
        <v>1390.0</v>
      </c>
      <c r="K389" s="28" t="s">
        <v>2600</v>
      </c>
    </row>
    <row r="390">
      <c r="A390" s="4">
        <v>2011.0</v>
      </c>
      <c r="B390" s="4" t="s">
        <v>354</v>
      </c>
      <c r="C390" s="4" t="s">
        <v>13</v>
      </c>
      <c r="D390" s="4" t="s">
        <v>398</v>
      </c>
      <c r="E390" s="4">
        <v>26.0</v>
      </c>
      <c r="F390" s="36" t="s">
        <v>2260</v>
      </c>
      <c r="G390" s="4" t="s">
        <v>2589</v>
      </c>
      <c r="H390" s="4">
        <v>692.0</v>
      </c>
      <c r="I390" s="4">
        <v>686.0</v>
      </c>
      <c r="J390" s="4">
        <v>1378.0</v>
      </c>
      <c r="K390" s="28" t="s">
        <v>2555</v>
      </c>
    </row>
    <row r="391">
      <c r="A391" s="4">
        <v>2011.0</v>
      </c>
      <c r="B391" s="4" t="s">
        <v>354</v>
      </c>
      <c r="C391" s="4" t="s">
        <v>13</v>
      </c>
      <c r="D391" s="4" t="s">
        <v>398</v>
      </c>
      <c r="E391" s="4">
        <v>27.0</v>
      </c>
      <c r="F391" s="36" t="s">
        <v>1733</v>
      </c>
      <c r="G391" s="4" t="s">
        <v>1987</v>
      </c>
      <c r="H391" s="4">
        <v>674.0</v>
      </c>
      <c r="I391" s="4">
        <v>702.0</v>
      </c>
      <c r="J391" s="4">
        <v>1376.0</v>
      </c>
      <c r="K391" s="28" t="s">
        <v>2558</v>
      </c>
    </row>
    <row r="392">
      <c r="A392" s="4">
        <v>2011.0</v>
      </c>
      <c r="B392" s="4" t="s">
        <v>354</v>
      </c>
      <c r="C392" s="4" t="s">
        <v>13</v>
      </c>
      <c r="D392" s="4" t="s">
        <v>398</v>
      </c>
      <c r="E392" s="4">
        <v>28.0</v>
      </c>
      <c r="F392" s="36" t="s">
        <v>617</v>
      </c>
      <c r="G392" s="4" t="s">
        <v>447</v>
      </c>
      <c r="H392" s="4">
        <v>654.0</v>
      </c>
      <c r="I392" s="4">
        <v>710.0</v>
      </c>
      <c r="J392" s="4">
        <v>1364.0</v>
      </c>
      <c r="K392" s="28" t="s">
        <v>2558</v>
      </c>
    </row>
    <row r="393">
      <c r="A393" s="4">
        <v>2011.0</v>
      </c>
      <c r="B393" s="4" t="s">
        <v>354</v>
      </c>
      <c r="C393" s="4" t="s">
        <v>13</v>
      </c>
      <c r="D393" s="4" t="s">
        <v>398</v>
      </c>
      <c r="E393" s="4">
        <v>29.0</v>
      </c>
      <c r="F393" s="36" t="s">
        <v>3018</v>
      </c>
      <c r="G393" s="4" t="s">
        <v>1965</v>
      </c>
      <c r="H393" s="4">
        <v>674.0</v>
      </c>
      <c r="I393" s="4">
        <v>668.0</v>
      </c>
      <c r="J393" s="4">
        <v>1342.0</v>
      </c>
      <c r="K393" s="28" t="s">
        <v>2555</v>
      </c>
    </row>
    <row r="394">
      <c r="A394" s="4">
        <v>2011.0</v>
      </c>
      <c r="B394" s="4" t="s">
        <v>354</v>
      </c>
      <c r="C394" s="4" t="s">
        <v>13</v>
      </c>
      <c r="D394" s="4" t="s">
        <v>398</v>
      </c>
      <c r="E394" s="4">
        <v>30.0</v>
      </c>
      <c r="F394" s="36" t="s">
        <v>2781</v>
      </c>
      <c r="G394" s="4" t="s">
        <v>239</v>
      </c>
      <c r="H394" s="4">
        <v>650.0</v>
      </c>
      <c r="I394" s="4">
        <v>674.0</v>
      </c>
      <c r="J394" s="4">
        <v>1324.0</v>
      </c>
      <c r="K394" s="28" t="s">
        <v>2557</v>
      </c>
    </row>
    <row r="395">
      <c r="A395" s="4">
        <v>2011.0</v>
      </c>
      <c r="B395" s="4" t="s">
        <v>354</v>
      </c>
      <c r="C395" s="4" t="s">
        <v>13</v>
      </c>
      <c r="D395" s="4" t="s">
        <v>398</v>
      </c>
      <c r="E395" s="4">
        <v>31.0</v>
      </c>
      <c r="F395" s="36" t="s">
        <v>2649</v>
      </c>
      <c r="G395" s="4" t="s">
        <v>2367</v>
      </c>
      <c r="H395" s="4">
        <v>676.0</v>
      </c>
      <c r="I395" s="4">
        <v>640.0</v>
      </c>
      <c r="J395" s="4">
        <v>1316.0</v>
      </c>
      <c r="K395" s="28" t="s">
        <v>2532</v>
      </c>
    </row>
    <row r="396">
      <c r="A396" s="4">
        <v>2011.0</v>
      </c>
      <c r="B396" s="4" t="s">
        <v>354</v>
      </c>
      <c r="C396" s="4" t="s">
        <v>13</v>
      </c>
      <c r="D396" s="4" t="s">
        <v>398</v>
      </c>
      <c r="E396" s="4">
        <v>32.0</v>
      </c>
      <c r="F396" s="36" t="s">
        <v>3019</v>
      </c>
      <c r="G396" s="4" t="s">
        <v>2179</v>
      </c>
      <c r="H396" s="4">
        <v>646.0</v>
      </c>
      <c r="I396" s="4">
        <v>656.0</v>
      </c>
      <c r="J396" s="4">
        <v>1302.0</v>
      </c>
      <c r="K396" s="28" t="s">
        <v>2528</v>
      </c>
    </row>
    <row r="397">
      <c r="A397" s="4">
        <v>2011.0</v>
      </c>
      <c r="B397" s="4" t="s">
        <v>354</v>
      </c>
      <c r="C397" s="4" t="s">
        <v>13</v>
      </c>
      <c r="D397" s="4" t="s">
        <v>398</v>
      </c>
      <c r="E397" s="4">
        <v>33.0</v>
      </c>
      <c r="F397" s="36" t="s">
        <v>3020</v>
      </c>
      <c r="G397" s="4" t="s">
        <v>239</v>
      </c>
      <c r="H397" s="4">
        <v>594.0</v>
      </c>
      <c r="I397" s="4">
        <v>614.0</v>
      </c>
      <c r="J397" s="4">
        <v>1208.0</v>
      </c>
      <c r="K397" s="28" t="s">
        <v>2531</v>
      </c>
    </row>
    <row r="398">
      <c r="A398" s="4">
        <v>2011.0</v>
      </c>
      <c r="B398" s="4" t="s">
        <v>354</v>
      </c>
      <c r="C398" s="4" t="s">
        <v>13</v>
      </c>
      <c r="D398" s="4" t="s">
        <v>398</v>
      </c>
      <c r="E398" s="4">
        <v>34.0</v>
      </c>
      <c r="F398" s="36" t="s">
        <v>3021</v>
      </c>
      <c r="G398" s="4" t="s">
        <v>2179</v>
      </c>
      <c r="H398" s="4">
        <v>614.0</v>
      </c>
      <c r="I398" s="4">
        <v>580.0</v>
      </c>
      <c r="J398" s="4">
        <v>1194.0</v>
      </c>
      <c r="K398" s="28" t="s">
        <v>2530</v>
      </c>
    </row>
    <row r="399">
      <c r="A399" s="4">
        <v>2011.0</v>
      </c>
      <c r="B399" s="4" t="s">
        <v>354</v>
      </c>
      <c r="C399" s="4" t="s">
        <v>13</v>
      </c>
      <c r="D399" s="4" t="s">
        <v>398</v>
      </c>
      <c r="E399" s="4">
        <v>35.0</v>
      </c>
      <c r="F399" s="36" t="s">
        <v>3022</v>
      </c>
      <c r="G399" s="4" t="s">
        <v>1945</v>
      </c>
      <c r="H399" s="4">
        <v>490.0</v>
      </c>
      <c r="I399" s="4">
        <v>510.0</v>
      </c>
      <c r="J399" s="4">
        <v>1000.0</v>
      </c>
      <c r="K399" s="28" t="s">
        <v>2536</v>
      </c>
    </row>
    <row r="400">
      <c r="A400" s="4">
        <v>2011.0</v>
      </c>
      <c r="B400" s="4" t="s">
        <v>354</v>
      </c>
      <c r="C400" s="4" t="s">
        <v>13</v>
      </c>
      <c r="D400" s="4" t="s">
        <v>398</v>
      </c>
      <c r="E400" s="4">
        <v>36.0</v>
      </c>
      <c r="F400" s="36" t="s">
        <v>2433</v>
      </c>
      <c r="G400" s="4" t="s">
        <v>24</v>
      </c>
      <c r="H400" s="4">
        <v>710.0</v>
      </c>
      <c r="J400" s="4">
        <v>710.0</v>
      </c>
      <c r="K400" s="28" t="s">
        <v>2531</v>
      </c>
    </row>
    <row r="401">
      <c r="A401" s="4">
        <v>2011.0</v>
      </c>
      <c r="B401" s="4" t="s">
        <v>354</v>
      </c>
      <c r="C401" s="4" t="s">
        <v>13</v>
      </c>
      <c r="D401" s="4" t="s">
        <v>398</v>
      </c>
      <c r="E401" s="4">
        <v>37.0</v>
      </c>
      <c r="F401" s="36" t="s">
        <v>2779</v>
      </c>
      <c r="G401" s="4" t="s">
        <v>961</v>
      </c>
      <c r="H401" s="4">
        <v>672.0</v>
      </c>
      <c r="J401" s="4">
        <v>672.0</v>
      </c>
      <c r="K401" s="28" t="s">
        <v>2538</v>
      </c>
    </row>
    <row r="402">
      <c r="A402" s="4">
        <v>2011.0</v>
      </c>
      <c r="B402" s="4" t="s">
        <v>354</v>
      </c>
      <c r="C402" s="4" t="s">
        <v>57</v>
      </c>
      <c r="D402" s="4" t="s">
        <v>398</v>
      </c>
      <c r="E402" s="4">
        <v>1.0</v>
      </c>
      <c r="F402" s="36" t="s">
        <v>3023</v>
      </c>
      <c r="G402" s="4" t="s">
        <v>1008</v>
      </c>
      <c r="H402" s="4">
        <v>766.0</v>
      </c>
      <c r="I402" s="4">
        <v>786.0</v>
      </c>
      <c r="J402" s="4">
        <v>1552.0</v>
      </c>
      <c r="K402" s="28" t="s">
        <v>2613</v>
      </c>
    </row>
    <row r="403">
      <c r="A403" s="4">
        <v>2011.0</v>
      </c>
      <c r="B403" s="4" t="s">
        <v>354</v>
      </c>
      <c r="C403" s="4" t="s">
        <v>57</v>
      </c>
      <c r="D403" s="4" t="s">
        <v>398</v>
      </c>
      <c r="E403" s="4">
        <v>2.0</v>
      </c>
      <c r="F403" s="36" t="s">
        <v>498</v>
      </c>
      <c r="G403" s="4" t="s">
        <v>2432</v>
      </c>
      <c r="H403" s="4">
        <v>724.0</v>
      </c>
      <c r="I403" s="4">
        <v>732.0</v>
      </c>
      <c r="J403" s="4">
        <v>1456.0</v>
      </c>
      <c r="K403" s="28" t="s">
        <v>2600</v>
      </c>
    </row>
    <row r="404">
      <c r="A404" s="4">
        <v>2011.0</v>
      </c>
      <c r="B404" s="4" t="s">
        <v>354</v>
      </c>
      <c r="C404" s="4" t="s">
        <v>57</v>
      </c>
      <c r="D404" s="4" t="s">
        <v>398</v>
      </c>
      <c r="E404" s="4">
        <v>3.0</v>
      </c>
      <c r="F404" s="36" t="s">
        <v>204</v>
      </c>
      <c r="G404" s="4" t="s">
        <v>73</v>
      </c>
      <c r="H404" s="4">
        <v>698.0</v>
      </c>
      <c r="I404" s="4">
        <v>676.0</v>
      </c>
      <c r="J404" s="4">
        <v>1374.0</v>
      </c>
      <c r="K404" s="28" t="s">
        <v>2557</v>
      </c>
    </row>
    <row r="405">
      <c r="A405" s="4">
        <v>2011.0</v>
      </c>
      <c r="B405" s="4" t="s">
        <v>354</v>
      </c>
      <c r="C405" s="4" t="s">
        <v>57</v>
      </c>
      <c r="D405" s="4" t="s">
        <v>398</v>
      </c>
      <c r="E405" s="4">
        <v>4.0</v>
      </c>
      <c r="F405" s="36" t="s">
        <v>1983</v>
      </c>
      <c r="G405" s="4" t="s">
        <v>24</v>
      </c>
      <c r="H405" s="4">
        <v>664.0</v>
      </c>
      <c r="I405" s="4">
        <v>698.0</v>
      </c>
      <c r="J405" s="4">
        <v>1362.0</v>
      </c>
      <c r="K405" s="28" t="s">
        <v>2555</v>
      </c>
    </row>
    <row r="406">
      <c r="A406" s="4">
        <v>2011.0</v>
      </c>
      <c r="B406" s="4" t="s">
        <v>354</v>
      </c>
      <c r="C406" s="4" t="s">
        <v>57</v>
      </c>
      <c r="D406" s="4" t="s">
        <v>398</v>
      </c>
      <c r="E406" s="4">
        <v>5.0</v>
      </c>
      <c r="F406" s="36" t="s">
        <v>206</v>
      </c>
      <c r="G406" s="4" t="s">
        <v>2256</v>
      </c>
      <c r="H406" s="4">
        <v>666.0</v>
      </c>
      <c r="I406" s="4">
        <v>676.0</v>
      </c>
      <c r="J406" s="4">
        <v>1342.0</v>
      </c>
      <c r="K406" s="28" t="s">
        <v>2556</v>
      </c>
    </row>
    <row r="407">
      <c r="A407" s="4">
        <v>2011.0</v>
      </c>
      <c r="B407" s="4" t="s">
        <v>354</v>
      </c>
      <c r="C407" s="4" t="s">
        <v>57</v>
      </c>
      <c r="D407" s="4" t="s">
        <v>398</v>
      </c>
      <c r="E407" s="4">
        <v>6.0</v>
      </c>
      <c r="F407" s="36" t="s">
        <v>2701</v>
      </c>
      <c r="G407" s="4" t="s">
        <v>239</v>
      </c>
      <c r="H407" s="4">
        <v>580.0</v>
      </c>
      <c r="I407" s="4">
        <v>618.0</v>
      </c>
      <c r="J407" s="4">
        <v>1198.0</v>
      </c>
      <c r="K407" s="28" t="s">
        <v>2533</v>
      </c>
    </row>
    <row r="408">
      <c r="K408" s="28"/>
    </row>
    <row r="409">
      <c r="K409" s="28"/>
    </row>
    <row r="410">
      <c r="K410" s="28"/>
    </row>
    <row r="411">
      <c r="K411" s="28"/>
    </row>
    <row r="412">
      <c r="K412" s="28"/>
    </row>
    <row r="413">
      <c r="K413" s="28"/>
    </row>
    <row r="414">
      <c r="K414" s="28"/>
    </row>
    <row r="415">
      <c r="K415" s="28"/>
    </row>
    <row r="416">
      <c r="K416" s="28"/>
    </row>
    <row r="417">
      <c r="K417" s="28"/>
    </row>
    <row r="418">
      <c r="K418" s="28"/>
    </row>
    <row r="419">
      <c r="K419" s="28"/>
    </row>
    <row r="420">
      <c r="K420" s="28"/>
    </row>
    <row r="421">
      <c r="K421" s="28"/>
    </row>
    <row r="422">
      <c r="K422" s="28"/>
    </row>
    <row r="423">
      <c r="K423" s="28"/>
    </row>
    <row r="424">
      <c r="K424" s="28"/>
    </row>
    <row r="425">
      <c r="K425" s="28"/>
    </row>
    <row r="426">
      <c r="K426" s="28"/>
    </row>
    <row r="427">
      <c r="K427" s="28"/>
    </row>
    <row r="428">
      <c r="K428" s="28"/>
    </row>
    <row r="429">
      <c r="K429" s="28"/>
    </row>
    <row r="430">
      <c r="K430" s="28"/>
    </row>
    <row r="431">
      <c r="K431" s="28"/>
    </row>
    <row r="432">
      <c r="K432" s="28"/>
    </row>
    <row r="433">
      <c r="K433" s="28"/>
    </row>
    <row r="434">
      <c r="K434" s="28"/>
    </row>
    <row r="435">
      <c r="K435" s="28"/>
    </row>
    <row r="436">
      <c r="K436" s="28"/>
    </row>
    <row r="437">
      <c r="K437" s="28"/>
    </row>
    <row r="438">
      <c r="K438" s="28"/>
    </row>
    <row r="439">
      <c r="K439" s="28"/>
    </row>
    <row r="440">
      <c r="K440" s="28"/>
    </row>
    <row r="441">
      <c r="K441" s="28"/>
    </row>
    <row r="442">
      <c r="K442" s="28"/>
    </row>
    <row r="443">
      <c r="K443" s="28"/>
    </row>
    <row r="444">
      <c r="K444" s="28"/>
    </row>
    <row r="445">
      <c r="K445" s="28"/>
    </row>
    <row r="446">
      <c r="K446" s="28"/>
    </row>
    <row r="447">
      <c r="K447" s="28"/>
    </row>
    <row r="448">
      <c r="K448" s="28"/>
    </row>
    <row r="449">
      <c r="K449" s="28"/>
    </row>
    <row r="450">
      <c r="K450" s="28"/>
    </row>
    <row r="451">
      <c r="K451" s="28"/>
    </row>
    <row r="452">
      <c r="K452" s="28"/>
    </row>
    <row r="453">
      <c r="K453" s="28"/>
    </row>
    <row r="454">
      <c r="K454" s="28"/>
    </row>
    <row r="455">
      <c r="K455" s="28"/>
    </row>
    <row r="456">
      <c r="K456" s="28"/>
    </row>
    <row r="457">
      <c r="K457" s="28"/>
    </row>
    <row r="458">
      <c r="K458" s="28"/>
    </row>
    <row r="459">
      <c r="K459" s="28"/>
    </row>
    <row r="460">
      <c r="K460" s="28"/>
    </row>
    <row r="461">
      <c r="K461" s="28"/>
    </row>
    <row r="462">
      <c r="K462" s="28"/>
    </row>
    <row r="463">
      <c r="K463" s="28"/>
    </row>
    <row r="464">
      <c r="K464" s="28"/>
    </row>
    <row r="465">
      <c r="K465" s="28"/>
    </row>
    <row r="466">
      <c r="K466" s="28"/>
    </row>
    <row r="467">
      <c r="K467" s="28"/>
    </row>
    <row r="468">
      <c r="K468" s="28"/>
    </row>
    <row r="469">
      <c r="K469" s="28"/>
    </row>
    <row r="470">
      <c r="K470" s="28"/>
    </row>
    <row r="471">
      <c r="K471" s="28"/>
    </row>
    <row r="472">
      <c r="K472" s="28"/>
    </row>
    <row r="473">
      <c r="K473" s="28"/>
    </row>
    <row r="474">
      <c r="K474" s="28"/>
    </row>
    <row r="475">
      <c r="K475" s="28"/>
    </row>
    <row r="476">
      <c r="K476" s="28"/>
    </row>
    <row r="477">
      <c r="K477" s="28"/>
    </row>
    <row r="478">
      <c r="K478" s="28"/>
    </row>
    <row r="479">
      <c r="K479" s="28"/>
    </row>
    <row r="480">
      <c r="K480" s="28"/>
    </row>
    <row r="481">
      <c r="K481" s="28"/>
    </row>
    <row r="482">
      <c r="K482" s="28"/>
    </row>
    <row r="483">
      <c r="K483" s="28"/>
    </row>
    <row r="484">
      <c r="K484" s="28"/>
    </row>
    <row r="485">
      <c r="K485" s="28"/>
    </row>
    <row r="486">
      <c r="K486" s="28"/>
    </row>
    <row r="487">
      <c r="K487" s="28"/>
    </row>
    <row r="488">
      <c r="K488" s="28"/>
    </row>
    <row r="489">
      <c r="K489" s="28"/>
    </row>
    <row r="490">
      <c r="K490" s="28"/>
    </row>
    <row r="491">
      <c r="K491" s="28"/>
    </row>
    <row r="492">
      <c r="K492" s="28"/>
    </row>
    <row r="493">
      <c r="K493" s="28"/>
    </row>
    <row r="494">
      <c r="K494" s="28"/>
    </row>
    <row r="495">
      <c r="K495" s="28"/>
    </row>
    <row r="496">
      <c r="K496" s="28"/>
    </row>
    <row r="497">
      <c r="K497" s="28"/>
    </row>
    <row r="498">
      <c r="K498" s="28"/>
    </row>
    <row r="499">
      <c r="K499" s="28"/>
    </row>
    <row r="500">
      <c r="K500" s="28"/>
    </row>
    <row r="501">
      <c r="K501" s="28"/>
    </row>
    <row r="502">
      <c r="K502" s="28"/>
    </row>
    <row r="503">
      <c r="K503" s="28"/>
    </row>
    <row r="504">
      <c r="K504" s="28"/>
    </row>
    <row r="505">
      <c r="K505" s="28"/>
    </row>
    <row r="506">
      <c r="K506" s="28"/>
    </row>
    <row r="507">
      <c r="K507" s="28"/>
    </row>
    <row r="508">
      <c r="K508" s="28"/>
    </row>
    <row r="509">
      <c r="K509" s="28"/>
    </row>
    <row r="510">
      <c r="K510" s="28"/>
    </row>
    <row r="511">
      <c r="K511" s="28"/>
    </row>
    <row r="512">
      <c r="K512" s="28"/>
    </row>
    <row r="513">
      <c r="K513" s="28"/>
    </row>
    <row r="514">
      <c r="K514" s="28"/>
    </row>
    <row r="515">
      <c r="K515" s="28"/>
    </row>
    <row r="516">
      <c r="K516" s="28"/>
    </row>
    <row r="517">
      <c r="K517" s="28"/>
    </row>
    <row r="518">
      <c r="K518" s="28"/>
    </row>
    <row r="519">
      <c r="K519" s="28"/>
    </row>
    <row r="520">
      <c r="K520" s="28"/>
    </row>
    <row r="521">
      <c r="K521" s="28"/>
    </row>
    <row r="522">
      <c r="K522" s="28"/>
    </row>
    <row r="523">
      <c r="K523" s="28"/>
    </row>
    <row r="524">
      <c r="K524" s="28"/>
    </row>
    <row r="525">
      <c r="K525" s="28"/>
    </row>
    <row r="526">
      <c r="K526" s="28"/>
    </row>
    <row r="527">
      <c r="K527" s="28"/>
    </row>
    <row r="528">
      <c r="K528" s="28"/>
    </row>
    <row r="529">
      <c r="K529" s="28"/>
    </row>
    <row r="530">
      <c r="K530" s="28"/>
    </row>
    <row r="531">
      <c r="K531" s="28"/>
    </row>
    <row r="532">
      <c r="K532" s="28"/>
    </row>
    <row r="533">
      <c r="K533" s="28"/>
    </row>
    <row r="534">
      <c r="K534" s="28"/>
    </row>
    <row r="535">
      <c r="K535" s="28"/>
    </row>
    <row r="536">
      <c r="K536" s="28"/>
    </row>
    <row r="537">
      <c r="K537" s="28"/>
    </row>
    <row r="538">
      <c r="K538" s="28"/>
    </row>
    <row r="539">
      <c r="K539" s="28"/>
    </row>
    <row r="540">
      <c r="K540" s="28"/>
    </row>
    <row r="541">
      <c r="K541" s="28"/>
    </row>
    <row r="542">
      <c r="K542" s="28"/>
    </row>
    <row r="543">
      <c r="K543" s="28"/>
    </row>
    <row r="544">
      <c r="K544" s="28"/>
    </row>
    <row r="545">
      <c r="K545" s="28"/>
    </row>
    <row r="546">
      <c r="K546" s="28"/>
    </row>
    <row r="547">
      <c r="K547" s="28"/>
    </row>
    <row r="548">
      <c r="K548" s="28"/>
    </row>
    <row r="549">
      <c r="K549" s="28"/>
    </row>
    <row r="550">
      <c r="K550" s="28"/>
    </row>
    <row r="551">
      <c r="K551" s="28"/>
    </row>
    <row r="552">
      <c r="K552" s="28"/>
    </row>
    <row r="553">
      <c r="K553" s="28"/>
    </row>
    <row r="554">
      <c r="K554" s="28"/>
    </row>
    <row r="555">
      <c r="K555" s="28"/>
    </row>
    <row r="556">
      <c r="K556" s="28"/>
    </row>
    <row r="557">
      <c r="K557" s="28"/>
    </row>
    <row r="558">
      <c r="K558" s="28"/>
    </row>
    <row r="559">
      <c r="K559" s="28"/>
    </row>
    <row r="560">
      <c r="K560" s="28"/>
    </row>
    <row r="561">
      <c r="K561" s="28"/>
    </row>
    <row r="562">
      <c r="K562" s="28"/>
    </row>
    <row r="563">
      <c r="K563" s="28"/>
    </row>
    <row r="564">
      <c r="K564" s="28"/>
    </row>
    <row r="565">
      <c r="K565" s="28"/>
    </row>
    <row r="566">
      <c r="K566" s="28"/>
    </row>
    <row r="567">
      <c r="K567" s="28"/>
    </row>
    <row r="568">
      <c r="K568" s="28"/>
    </row>
    <row r="569">
      <c r="K569" s="28"/>
    </row>
    <row r="570">
      <c r="K570" s="28"/>
    </row>
    <row r="571">
      <c r="K571" s="28"/>
    </row>
    <row r="572">
      <c r="K572" s="28"/>
    </row>
    <row r="573">
      <c r="K573" s="28"/>
    </row>
    <row r="574">
      <c r="K574" s="28"/>
    </row>
    <row r="575">
      <c r="K575" s="28"/>
    </row>
    <row r="576">
      <c r="K576" s="28"/>
    </row>
    <row r="577">
      <c r="K577" s="28"/>
    </row>
    <row r="578">
      <c r="K578" s="28"/>
    </row>
    <row r="579">
      <c r="K579" s="28"/>
    </row>
    <row r="580">
      <c r="K580" s="28"/>
    </row>
    <row r="581">
      <c r="K581" s="28"/>
    </row>
    <row r="582">
      <c r="K582" s="28"/>
    </row>
    <row r="583">
      <c r="K583" s="28"/>
    </row>
    <row r="584">
      <c r="K584" s="28"/>
    </row>
    <row r="585">
      <c r="K585" s="28"/>
    </row>
    <row r="586">
      <c r="K586" s="28"/>
    </row>
    <row r="587">
      <c r="K587" s="28"/>
    </row>
    <row r="588">
      <c r="K588" s="28"/>
    </row>
    <row r="589">
      <c r="K589" s="28"/>
    </row>
    <row r="590">
      <c r="K590" s="28"/>
    </row>
    <row r="591">
      <c r="K591" s="28"/>
    </row>
    <row r="592">
      <c r="K592" s="28"/>
    </row>
    <row r="593">
      <c r="K593" s="28"/>
    </row>
    <row r="594">
      <c r="K594" s="28"/>
    </row>
    <row r="595">
      <c r="K595" s="28"/>
    </row>
    <row r="596">
      <c r="K596" s="28"/>
    </row>
    <row r="597">
      <c r="K597" s="28"/>
    </row>
    <row r="598">
      <c r="K598" s="28"/>
    </row>
    <row r="599">
      <c r="K599" s="28"/>
    </row>
    <row r="600">
      <c r="K600" s="28"/>
    </row>
    <row r="601">
      <c r="K601" s="28"/>
    </row>
    <row r="602">
      <c r="K602" s="28"/>
    </row>
    <row r="603">
      <c r="K603" s="28"/>
    </row>
    <row r="604">
      <c r="K604" s="28"/>
    </row>
    <row r="605">
      <c r="K605" s="28"/>
    </row>
    <row r="606">
      <c r="K606" s="28"/>
    </row>
    <row r="607">
      <c r="K607" s="28"/>
    </row>
    <row r="608">
      <c r="K608" s="28"/>
    </row>
    <row r="609">
      <c r="K609" s="28"/>
    </row>
    <row r="610">
      <c r="K610" s="28"/>
    </row>
    <row r="611">
      <c r="K611" s="28"/>
    </row>
    <row r="612">
      <c r="K612" s="28"/>
    </row>
    <row r="613">
      <c r="K613" s="28"/>
    </row>
    <row r="614">
      <c r="K614" s="28"/>
    </row>
    <row r="615">
      <c r="K615" s="28"/>
    </row>
    <row r="616">
      <c r="K616" s="28"/>
    </row>
    <row r="617">
      <c r="K617" s="28"/>
    </row>
    <row r="618">
      <c r="K618" s="28"/>
    </row>
    <row r="619">
      <c r="K619" s="28"/>
    </row>
    <row r="620">
      <c r="K620" s="28"/>
    </row>
    <row r="621">
      <c r="K621" s="28"/>
    </row>
    <row r="622">
      <c r="K622" s="28"/>
    </row>
    <row r="623">
      <c r="K623" s="28"/>
    </row>
    <row r="624">
      <c r="K624" s="28"/>
    </row>
    <row r="625">
      <c r="K625" s="28"/>
    </row>
    <row r="626">
      <c r="K626" s="28"/>
    </row>
    <row r="627">
      <c r="K627" s="28"/>
    </row>
    <row r="628">
      <c r="K628" s="28"/>
    </row>
    <row r="629">
      <c r="K629" s="28"/>
    </row>
    <row r="630">
      <c r="K630" s="28"/>
    </row>
    <row r="631">
      <c r="K631" s="28"/>
    </row>
    <row r="632">
      <c r="K632" s="28"/>
    </row>
    <row r="633">
      <c r="K633" s="28"/>
    </row>
    <row r="634">
      <c r="K634" s="28"/>
    </row>
    <row r="635">
      <c r="K635" s="28"/>
    </row>
    <row r="636">
      <c r="K636" s="28"/>
    </row>
    <row r="637">
      <c r="K637" s="28"/>
    </row>
    <row r="638">
      <c r="K638" s="28"/>
    </row>
    <row r="639">
      <c r="K639" s="28"/>
    </row>
    <row r="640">
      <c r="K640" s="28"/>
    </row>
    <row r="641">
      <c r="K641" s="28"/>
    </row>
    <row r="642">
      <c r="K642" s="28"/>
    </row>
    <row r="643">
      <c r="K643" s="28"/>
    </row>
    <row r="644">
      <c r="K644" s="28"/>
    </row>
    <row r="645">
      <c r="K645" s="28"/>
    </row>
    <row r="646">
      <c r="K646" s="28"/>
    </row>
    <row r="647">
      <c r="K647" s="28"/>
    </row>
    <row r="648">
      <c r="K648" s="28"/>
    </row>
    <row r="649">
      <c r="K649" s="28"/>
    </row>
    <row r="650">
      <c r="K650" s="28"/>
    </row>
    <row r="651">
      <c r="K651" s="28"/>
    </row>
    <row r="652">
      <c r="K652" s="28"/>
    </row>
    <row r="653">
      <c r="K653" s="28"/>
    </row>
    <row r="654">
      <c r="K654" s="28"/>
    </row>
    <row r="655">
      <c r="K655" s="28"/>
    </row>
    <row r="656">
      <c r="K656" s="28"/>
    </row>
    <row r="657">
      <c r="K657" s="28"/>
    </row>
    <row r="658">
      <c r="K658" s="28"/>
    </row>
    <row r="659">
      <c r="K659" s="28"/>
    </row>
    <row r="660">
      <c r="K660" s="28"/>
    </row>
    <row r="661">
      <c r="K661" s="28"/>
    </row>
    <row r="662">
      <c r="K662" s="28"/>
    </row>
    <row r="663">
      <c r="K663" s="28"/>
    </row>
    <row r="664">
      <c r="K664" s="28"/>
    </row>
    <row r="665">
      <c r="K665" s="28"/>
    </row>
    <row r="666">
      <c r="K666" s="28"/>
    </row>
    <row r="667">
      <c r="K667" s="28"/>
    </row>
    <row r="668">
      <c r="K668" s="28"/>
    </row>
    <row r="669">
      <c r="K669" s="28"/>
    </row>
    <row r="670">
      <c r="K670" s="28"/>
    </row>
    <row r="671">
      <c r="K671" s="28"/>
    </row>
    <row r="672">
      <c r="K672" s="28"/>
    </row>
    <row r="673">
      <c r="K673" s="28"/>
    </row>
    <row r="674">
      <c r="K674" s="28"/>
    </row>
    <row r="675">
      <c r="K675" s="28"/>
    </row>
    <row r="676">
      <c r="K676" s="28"/>
    </row>
    <row r="677">
      <c r="K677" s="28"/>
    </row>
    <row r="678">
      <c r="K678" s="28"/>
    </row>
    <row r="679">
      <c r="K679" s="28"/>
    </row>
    <row r="680">
      <c r="K680" s="28"/>
    </row>
    <row r="681">
      <c r="K681" s="28"/>
    </row>
    <row r="682">
      <c r="K682" s="28"/>
    </row>
    <row r="683">
      <c r="K683" s="28"/>
    </row>
    <row r="684">
      <c r="K684" s="28"/>
    </row>
    <row r="685">
      <c r="K685" s="28"/>
    </row>
    <row r="686">
      <c r="K686" s="28"/>
    </row>
    <row r="687">
      <c r="K687" s="28"/>
    </row>
    <row r="688">
      <c r="K688" s="28"/>
    </row>
    <row r="689">
      <c r="K689" s="28"/>
    </row>
    <row r="690">
      <c r="K690" s="28"/>
    </row>
    <row r="691">
      <c r="K691" s="28"/>
    </row>
    <row r="692">
      <c r="K692" s="28"/>
    </row>
    <row r="693">
      <c r="K693" s="28"/>
    </row>
    <row r="694">
      <c r="K694" s="28"/>
    </row>
    <row r="695">
      <c r="K695" s="28"/>
    </row>
    <row r="696">
      <c r="K696" s="28"/>
    </row>
    <row r="697">
      <c r="K697" s="28"/>
    </row>
    <row r="698">
      <c r="K698" s="28"/>
    </row>
    <row r="699">
      <c r="K699" s="28"/>
    </row>
    <row r="700">
      <c r="K700" s="28"/>
    </row>
    <row r="701">
      <c r="K701" s="28"/>
    </row>
    <row r="702">
      <c r="K702" s="28"/>
    </row>
    <row r="703">
      <c r="K703" s="28"/>
    </row>
    <row r="704">
      <c r="K704" s="28"/>
    </row>
    <row r="705">
      <c r="K705" s="28"/>
    </row>
    <row r="706">
      <c r="K706" s="28"/>
    </row>
    <row r="707">
      <c r="K707" s="28"/>
    </row>
    <row r="708">
      <c r="K708" s="28"/>
    </row>
    <row r="709">
      <c r="K709" s="28"/>
    </row>
    <row r="710">
      <c r="K710" s="28"/>
    </row>
    <row r="711">
      <c r="K711" s="28"/>
    </row>
    <row r="712">
      <c r="K712" s="28"/>
    </row>
    <row r="713">
      <c r="K713" s="28"/>
    </row>
    <row r="714">
      <c r="K714" s="28"/>
    </row>
    <row r="715">
      <c r="K715" s="28"/>
    </row>
    <row r="716">
      <c r="K716" s="28"/>
    </row>
    <row r="717">
      <c r="K717" s="28"/>
    </row>
    <row r="718">
      <c r="K718" s="28"/>
    </row>
    <row r="719">
      <c r="K719" s="28"/>
    </row>
    <row r="720">
      <c r="K720" s="28"/>
    </row>
    <row r="721">
      <c r="K721" s="28"/>
    </row>
    <row r="722">
      <c r="K722" s="28"/>
    </row>
    <row r="723">
      <c r="K723" s="28"/>
    </row>
    <row r="724">
      <c r="K724" s="28"/>
    </row>
    <row r="725">
      <c r="K725" s="28"/>
    </row>
    <row r="726">
      <c r="K726" s="28"/>
    </row>
    <row r="727">
      <c r="K727" s="28"/>
    </row>
    <row r="728">
      <c r="K728" s="28"/>
    </row>
    <row r="729">
      <c r="K729" s="28"/>
    </row>
    <row r="730">
      <c r="K730" s="28"/>
    </row>
    <row r="731">
      <c r="K731" s="28"/>
    </row>
    <row r="732">
      <c r="K732" s="28"/>
    </row>
    <row r="733">
      <c r="K733" s="28"/>
    </row>
    <row r="734">
      <c r="K734" s="28"/>
    </row>
    <row r="735">
      <c r="K735" s="28"/>
    </row>
    <row r="736">
      <c r="K736" s="28"/>
    </row>
    <row r="737">
      <c r="K737" s="28"/>
    </row>
    <row r="738">
      <c r="K738" s="28"/>
    </row>
    <row r="739">
      <c r="K739" s="28"/>
    </row>
    <row r="740">
      <c r="K740" s="28"/>
    </row>
    <row r="741">
      <c r="K741" s="28"/>
    </row>
    <row r="742">
      <c r="K742" s="28"/>
    </row>
    <row r="743">
      <c r="K743" s="28"/>
    </row>
    <row r="744">
      <c r="K744" s="28"/>
    </row>
    <row r="745">
      <c r="K745" s="28"/>
    </row>
    <row r="746">
      <c r="K746" s="28"/>
    </row>
    <row r="747">
      <c r="K747" s="28"/>
    </row>
    <row r="748">
      <c r="K748" s="28"/>
    </row>
    <row r="749">
      <c r="K749" s="28"/>
    </row>
    <row r="750">
      <c r="K750" s="28"/>
    </row>
    <row r="751">
      <c r="K751" s="28"/>
    </row>
    <row r="752">
      <c r="K752" s="28"/>
    </row>
    <row r="753">
      <c r="K753" s="28"/>
    </row>
    <row r="754">
      <c r="K754" s="28"/>
    </row>
    <row r="755">
      <c r="K755" s="28"/>
    </row>
    <row r="756">
      <c r="K756" s="28"/>
    </row>
    <row r="757">
      <c r="K757" s="28"/>
    </row>
    <row r="758">
      <c r="K758" s="28"/>
    </row>
    <row r="759">
      <c r="K759" s="28"/>
    </row>
    <row r="760">
      <c r="K760" s="28"/>
    </row>
    <row r="761">
      <c r="K761" s="28"/>
    </row>
    <row r="762">
      <c r="K762" s="28"/>
    </row>
    <row r="763">
      <c r="K763" s="28"/>
    </row>
    <row r="764">
      <c r="K764" s="28"/>
    </row>
    <row r="765">
      <c r="K765" s="28"/>
    </row>
    <row r="766">
      <c r="K766" s="28"/>
    </row>
    <row r="767">
      <c r="K767" s="28"/>
    </row>
    <row r="768">
      <c r="K768" s="28"/>
    </row>
    <row r="769">
      <c r="K769" s="28"/>
    </row>
    <row r="770">
      <c r="K770" s="28"/>
    </row>
    <row r="771">
      <c r="K771" s="28"/>
    </row>
    <row r="772">
      <c r="K772" s="28"/>
    </row>
    <row r="773">
      <c r="K773" s="28"/>
    </row>
    <row r="774">
      <c r="K774" s="28"/>
    </row>
    <row r="775">
      <c r="K775" s="28"/>
    </row>
    <row r="776">
      <c r="K776" s="28"/>
    </row>
    <row r="777">
      <c r="K777" s="28"/>
    </row>
    <row r="778">
      <c r="K778" s="28"/>
    </row>
    <row r="779">
      <c r="K779" s="28"/>
    </row>
    <row r="780">
      <c r="K780" s="28"/>
    </row>
    <row r="781">
      <c r="K781" s="28"/>
    </row>
    <row r="782">
      <c r="K782" s="28"/>
    </row>
    <row r="783">
      <c r="K783" s="28"/>
    </row>
    <row r="784">
      <c r="K784" s="28"/>
    </row>
    <row r="785">
      <c r="K785" s="28"/>
    </row>
    <row r="786">
      <c r="K786" s="28"/>
    </row>
    <row r="787">
      <c r="K787" s="28"/>
    </row>
    <row r="788">
      <c r="K788" s="28"/>
    </row>
    <row r="789">
      <c r="K789" s="28"/>
    </row>
    <row r="790">
      <c r="K790" s="28"/>
    </row>
    <row r="791">
      <c r="K791" s="28"/>
    </row>
    <row r="792">
      <c r="K792" s="28"/>
    </row>
    <row r="793">
      <c r="K793" s="28"/>
    </row>
    <row r="794">
      <c r="K794" s="28"/>
    </row>
    <row r="795">
      <c r="K795" s="28"/>
    </row>
    <row r="796">
      <c r="K796" s="28"/>
    </row>
    <row r="797">
      <c r="K797" s="28"/>
    </row>
    <row r="798">
      <c r="K798" s="28"/>
    </row>
    <row r="799">
      <c r="K799" s="28"/>
    </row>
    <row r="800">
      <c r="K800" s="28"/>
    </row>
    <row r="801">
      <c r="K801" s="28"/>
    </row>
    <row r="802">
      <c r="K802" s="28"/>
    </row>
    <row r="803">
      <c r="K803" s="28"/>
    </row>
    <row r="804">
      <c r="K804" s="28"/>
    </row>
    <row r="805">
      <c r="K805" s="28"/>
    </row>
    <row r="806">
      <c r="K806" s="28"/>
    </row>
    <row r="807">
      <c r="K807" s="28"/>
    </row>
    <row r="808">
      <c r="K808" s="28"/>
    </row>
    <row r="809">
      <c r="K809" s="28"/>
    </row>
    <row r="810">
      <c r="K810" s="28"/>
    </row>
    <row r="811">
      <c r="K811" s="28"/>
    </row>
    <row r="812">
      <c r="K812" s="28"/>
    </row>
    <row r="813">
      <c r="K813" s="28"/>
    </row>
    <row r="814">
      <c r="K814" s="28"/>
    </row>
    <row r="815">
      <c r="K815" s="28"/>
    </row>
    <row r="816">
      <c r="K816" s="28"/>
    </row>
    <row r="817">
      <c r="K817" s="28"/>
    </row>
    <row r="818">
      <c r="K818" s="28"/>
    </row>
    <row r="819">
      <c r="K819" s="28"/>
    </row>
    <row r="820">
      <c r="K820" s="28"/>
    </row>
    <row r="821">
      <c r="K821" s="28"/>
    </row>
    <row r="822">
      <c r="K822" s="28"/>
    </row>
    <row r="823">
      <c r="K823" s="28"/>
    </row>
    <row r="824">
      <c r="K824" s="28"/>
    </row>
    <row r="825">
      <c r="K825" s="28"/>
    </row>
    <row r="826">
      <c r="K826" s="28"/>
    </row>
    <row r="827">
      <c r="K827" s="28"/>
    </row>
    <row r="828">
      <c r="K828" s="28"/>
    </row>
    <row r="829">
      <c r="K829" s="28"/>
    </row>
    <row r="830">
      <c r="K830" s="28"/>
    </row>
    <row r="831">
      <c r="K831" s="28"/>
    </row>
    <row r="832">
      <c r="K832" s="28"/>
    </row>
    <row r="833">
      <c r="K833" s="28"/>
    </row>
    <row r="834">
      <c r="K834" s="28"/>
    </row>
    <row r="835">
      <c r="K835" s="28"/>
    </row>
    <row r="836">
      <c r="K836" s="28"/>
    </row>
    <row r="837">
      <c r="K837" s="28"/>
    </row>
    <row r="838">
      <c r="K838" s="28"/>
    </row>
    <row r="839">
      <c r="K839" s="28"/>
    </row>
    <row r="840">
      <c r="K840" s="28"/>
    </row>
    <row r="841">
      <c r="K841" s="28"/>
    </row>
    <row r="842">
      <c r="K842" s="28"/>
    </row>
    <row r="843">
      <c r="K843" s="28"/>
    </row>
    <row r="844">
      <c r="K844" s="28"/>
    </row>
    <row r="845">
      <c r="K845" s="28"/>
    </row>
    <row r="846">
      <c r="K846" s="28"/>
    </row>
    <row r="847">
      <c r="K847" s="28"/>
    </row>
    <row r="848">
      <c r="K848" s="28"/>
    </row>
    <row r="849">
      <c r="K849" s="28"/>
    </row>
    <row r="850">
      <c r="K850" s="28"/>
    </row>
    <row r="851">
      <c r="K851" s="28"/>
    </row>
    <row r="852">
      <c r="K852" s="28"/>
    </row>
    <row r="853">
      <c r="K853" s="28"/>
    </row>
    <row r="854">
      <c r="K854" s="28"/>
    </row>
    <row r="855">
      <c r="K855" s="28"/>
    </row>
    <row r="856">
      <c r="K856" s="28"/>
    </row>
    <row r="857">
      <c r="K857" s="28"/>
    </row>
    <row r="858">
      <c r="K858" s="28"/>
    </row>
    <row r="859">
      <c r="K859" s="28"/>
    </row>
    <row r="860">
      <c r="K860" s="28"/>
    </row>
    <row r="861">
      <c r="K861" s="28"/>
    </row>
    <row r="862">
      <c r="K862" s="28"/>
    </row>
    <row r="863">
      <c r="K863" s="28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.75"/>
    <col customWidth="1" min="3" max="3" width="5.13"/>
    <col customWidth="1" min="4" max="4" width="7.25"/>
    <col customWidth="1" min="5" max="5" width="2.88"/>
    <col customWidth="1" min="6" max="6" width="20.63"/>
    <col customWidth="1" min="7" max="7" width="19.38"/>
    <col customWidth="1" min="8" max="9" width="5.38"/>
    <col customWidth="1" min="10" max="11" width="4.75"/>
    <col customWidth="1" min="12" max="12" width="8.13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4" t="s">
        <v>11</v>
      </c>
    </row>
    <row r="2">
      <c r="A2" s="4">
        <v>2012.0</v>
      </c>
      <c r="B2" s="4" t="s">
        <v>12</v>
      </c>
      <c r="C2" s="4" t="s">
        <v>13</v>
      </c>
      <c r="D2" s="4" t="s">
        <v>14</v>
      </c>
      <c r="E2" s="4">
        <v>1.0</v>
      </c>
      <c r="F2" s="36" t="s">
        <v>1703</v>
      </c>
      <c r="G2" s="4" t="s">
        <v>22</v>
      </c>
      <c r="H2" s="4">
        <v>760.0</v>
      </c>
      <c r="I2" s="4">
        <v>712.0</v>
      </c>
      <c r="J2" s="4">
        <v>1472.0</v>
      </c>
      <c r="K2" s="36" t="s">
        <v>2692</v>
      </c>
    </row>
    <row r="3">
      <c r="A3" s="4">
        <v>2012.0</v>
      </c>
      <c r="B3" s="4" t="s">
        <v>12</v>
      </c>
      <c r="C3" s="4" t="s">
        <v>13</v>
      </c>
      <c r="D3" s="4" t="s">
        <v>14</v>
      </c>
      <c r="E3" s="4">
        <v>2.0</v>
      </c>
      <c r="F3" s="36" t="s">
        <v>2790</v>
      </c>
      <c r="G3" s="4" t="s">
        <v>2576</v>
      </c>
      <c r="H3" s="4">
        <v>730.0</v>
      </c>
      <c r="I3" s="4">
        <v>690.0</v>
      </c>
      <c r="J3" s="4">
        <v>1420.0</v>
      </c>
      <c r="K3" s="36" t="s">
        <v>2556</v>
      </c>
    </row>
    <row r="4">
      <c r="A4" s="4">
        <v>2012.0</v>
      </c>
      <c r="B4" s="4" t="s">
        <v>12</v>
      </c>
      <c r="C4" s="4" t="s">
        <v>13</v>
      </c>
      <c r="D4" s="4" t="s">
        <v>14</v>
      </c>
      <c r="E4" s="4">
        <v>3.0</v>
      </c>
      <c r="F4" s="36" t="s">
        <v>1847</v>
      </c>
      <c r="G4" s="4" t="s">
        <v>3024</v>
      </c>
      <c r="H4" s="4">
        <v>714.0</v>
      </c>
      <c r="I4" s="4">
        <v>696.0</v>
      </c>
      <c r="J4" s="4">
        <v>1410.0</v>
      </c>
      <c r="K4" s="36" t="s">
        <v>2558</v>
      </c>
    </row>
    <row r="5">
      <c r="A5" s="4">
        <v>2012.0</v>
      </c>
      <c r="B5" s="4" t="s">
        <v>12</v>
      </c>
      <c r="C5" s="4" t="s">
        <v>13</v>
      </c>
      <c r="D5" s="4" t="s">
        <v>14</v>
      </c>
      <c r="E5" s="4">
        <v>4.0</v>
      </c>
      <c r="F5" s="36" t="s">
        <v>1551</v>
      </c>
      <c r="G5" s="4" t="s">
        <v>469</v>
      </c>
      <c r="H5" s="4">
        <v>692.0</v>
      </c>
      <c r="I5" s="4">
        <v>680.0</v>
      </c>
      <c r="J5" s="4">
        <v>1372.0</v>
      </c>
      <c r="K5" s="36" t="s">
        <v>2528</v>
      </c>
    </row>
    <row r="6">
      <c r="A6" s="4">
        <v>2012.0</v>
      </c>
      <c r="B6" s="4" t="s">
        <v>12</v>
      </c>
      <c r="C6" s="4" t="s">
        <v>13</v>
      </c>
      <c r="D6" s="4" t="s">
        <v>14</v>
      </c>
      <c r="E6" s="4">
        <v>5.0</v>
      </c>
      <c r="F6" s="36" t="s">
        <v>1080</v>
      </c>
      <c r="G6" s="4" t="s">
        <v>1578</v>
      </c>
      <c r="H6" s="4">
        <v>652.0</v>
      </c>
      <c r="I6" s="4">
        <v>702.0</v>
      </c>
      <c r="J6" s="4">
        <v>1354.0</v>
      </c>
      <c r="K6" s="36" t="s">
        <v>2531</v>
      </c>
    </row>
    <row r="7">
      <c r="A7" s="4">
        <v>2012.0</v>
      </c>
      <c r="B7" s="4" t="s">
        <v>12</v>
      </c>
      <c r="C7" s="4" t="s">
        <v>13</v>
      </c>
      <c r="D7" s="4" t="s">
        <v>14</v>
      </c>
      <c r="E7" s="4">
        <v>6.0</v>
      </c>
      <c r="F7" s="36" t="s">
        <v>1390</v>
      </c>
      <c r="G7" s="4" t="s">
        <v>469</v>
      </c>
      <c r="H7" s="4">
        <v>686.0</v>
      </c>
      <c r="I7" s="4">
        <v>664.0</v>
      </c>
      <c r="J7" s="4">
        <v>1350.0</v>
      </c>
      <c r="K7" s="36" t="s">
        <v>2556</v>
      </c>
    </row>
    <row r="8">
      <c r="A8" s="4">
        <v>2012.0</v>
      </c>
      <c r="B8" s="4" t="s">
        <v>12</v>
      </c>
      <c r="C8" s="4" t="s">
        <v>13</v>
      </c>
      <c r="D8" s="4" t="s">
        <v>14</v>
      </c>
      <c r="E8" s="4">
        <v>7.0</v>
      </c>
      <c r="F8" s="36" t="s">
        <v>2794</v>
      </c>
      <c r="G8" s="4" t="s">
        <v>1783</v>
      </c>
      <c r="H8" s="4">
        <v>676.0</v>
      </c>
      <c r="I8" s="4">
        <v>656.0</v>
      </c>
      <c r="J8" s="4">
        <v>1332.0</v>
      </c>
      <c r="K8" s="36" t="s">
        <v>2556</v>
      </c>
    </row>
    <row r="9">
      <c r="A9" s="4">
        <v>2012.0</v>
      </c>
      <c r="B9" s="4" t="s">
        <v>12</v>
      </c>
      <c r="C9" s="4" t="s">
        <v>13</v>
      </c>
      <c r="D9" s="4" t="s">
        <v>14</v>
      </c>
      <c r="E9" s="4">
        <v>8.0</v>
      </c>
      <c r="F9" s="36" t="s">
        <v>2276</v>
      </c>
      <c r="G9" s="4" t="s">
        <v>135</v>
      </c>
      <c r="H9" s="4">
        <v>636.0</v>
      </c>
      <c r="I9" s="4">
        <v>692.0</v>
      </c>
      <c r="J9" s="4">
        <v>1328.0</v>
      </c>
      <c r="K9" s="36" t="s">
        <v>2531</v>
      </c>
    </row>
    <row r="10">
      <c r="A10" s="4">
        <v>2012.0</v>
      </c>
      <c r="B10" s="4" t="s">
        <v>12</v>
      </c>
      <c r="C10" s="4" t="s">
        <v>13</v>
      </c>
      <c r="D10" s="4" t="s">
        <v>14</v>
      </c>
      <c r="E10" s="4">
        <v>9.0</v>
      </c>
      <c r="F10" s="36" t="s">
        <v>2744</v>
      </c>
      <c r="G10" s="4" t="s">
        <v>129</v>
      </c>
      <c r="H10" s="4">
        <v>632.0</v>
      </c>
      <c r="I10" s="4">
        <v>672.0</v>
      </c>
      <c r="J10" s="4">
        <v>1304.0</v>
      </c>
      <c r="K10" s="36" t="s">
        <v>2558</v>
      </c>
    </row>
    <row r="11">
      <c r="A11" s="4">
        <v>2012.0</v>
      </c>
      <c r="B11" s="4" t="s">
        <v>12</v>
      </c>
      <c r="C11" s="4" t="s">
        <v>13</v>
      </c>
      <c r="D11" s="4" t="s">
        <v>14</v>
      </c>
      <c r="E11" s="4">
        <v>10.0</v>
      </c>
      <c r="F11" s="36" t="s">
        <v>401</v>
      </c>
      <c r="G11" s="4" t="s">
        <v>2021</v>
      </c>
      <c r="H11" s="4">
        <v>674.0</v>
      </c>
      <c r="I11" s="4">
        <v>628.0</v>
      </c>
      <c r="J11" s="4">
        <v>1302.0</v>
      </c>
      <c r="K11" s="36" t="s">
        <v>2556</v>
      </c>
    </row>
    <row r="12">
      <c r="A12" s="4">
        <v>2012.0</v>
      </c>
      <c r="B12" s="4" t="s">
        <v>12</v>
      </c>
      <c r="C12" s="4" t="s">
        <v>13</v>
      </c>
      <c r="D12" s="4" t="s">
        <v>14</v>
      </c>
      <c r="E12" s="4">
        <v>11.0</v>
      </c>
      <c r="F12" s="36" t="s">
        <v>301</v>
      </c>
      <c r="G12" s="4" t="s">
        <v>1754</v>
      </c>
      <c r="H12" s="4">
        <v>654.0</v>
      </c>
      <c r="I12" s="4">
        <v>640.0</v>
      </c>
      <c r="J12" s="4">
        <v>1294.0</v>
      </c>
      <c r="K12" s="36" t="s">
        <v>2538</v>
      </c>
    </row>
    <row r="13">
      <c r="A13" s="4">
        <v>2012.0</v>
      </c>
      <c r="B13" s="4" t="s">
        <v>12</v>
      </c>
      <c r="C13" s="4" t="s">
        <v>13</v>
      </c>
      <c r="D13" s="4" t="s">
        <v>14</v>
      </c>
      <c r="E13" s="4">
        <v>12.0</v>
      </c>
      <c r="F13" s="36" t="s">
        <v>2374</v>
      </c>
      <c r="G13" s="4" t="s">
        <v>2576</v>
      </c>
      <c r="H13" s="4">
        <v>638.0</v>
      </c>
      <c r="I13" s="4">
        <v>652.0</v>
      </c>
      <c r="J13" s="4">
        <v>1290.0</v>
      </c>
      <c r="K13" s="36" t="s">
        <v>2530</v>
      </c>
    </row>
    <row r="14">
      <c r="A14" s="4">
        <v>2012.0</v>
      </c>
      <c r="B14" s="4" t="s">
        <v>12</v>
      </c>
      <c r="C14" s="4" t="s">
        <v>13</v>
      </c>
      <c r="D14" s="4" t="s">
        <v>14</v>
      </c>
      <c r="E14" s="4">
        <v>13.0</v>
      </c>
      <c r="F14" s="36" t="s">
        <v>2138</v>
      </c>
      <c r="G14" s="4" t="s">
        <v>1112</v>
      </c>
      <c r="H14" s="4">
        <v>664.0</v>
      </c>
      <c r="I14" s="4">
        <v>618.0</v>
      </c>
      <c r="J14" s="4">
        <v>1282.0</v>
      </c>
      <c r="K14" s="36" t="s">
        <v>2531</v>
      </c>
    </row>
    <row r="15">
      <c r="A15" s="4">
        <v>2012.0</v>
      </c>
      <c r="B15" s="4" t="s">
        <v>12</v>
      </c>
      <c r="C15" s="4" t="s">
        <v>13</v>
      </c>
      <c r="D15" s="4" t="s">
        <v>14</v>
      </c>
      <c r="E15" s="4">
        <v>14.0</v>
      </c>
      <c r="F15" s="36" t="s">
        <v>2540</v>
      </c>
      <c r="G15" s="4" t="s">
        <v>22</v>
      </c>
      <c r="H15" s="4">
        <v>648.0</v>
      </c>
      <c r="I15" s="4">
        <v>626.0</v>
      </c>
      <c r="J15" s="4">
        <v>1274.0</v>
      </c>
      <c r="K15" s="36" t="s">
        <v>2530</v>
      </c>
    </row>
    <row r="16">
      <c r="A16" s="4">
        <v>2012.0</v>
      </c>
      <c r="B16" s="4" t="s">
        <v>12</v>
      </c>
      <c r="C16" s="4" t="s">
        <v>13</v>
      </c>
      <c r="D16" s="4" t="s">
        <v>14</v>
      </c>
      <c r="E16" s="4">
        <v>15.0</v>
      </c>
      <c r="F16" s="36" t="s">
        <v>32</v>
      </c>
      <c r="G16" s="4" t="s">
        <v>1754</v>
      </c>
      <c r="H16" s="4">
        <v>676.0</v>
      </c>
      <c r="I16" s="4">
        <v>594.0</v>
      </c>
      <c r="J16" s="4">
        <v>1270.0</v>
      </c>
      <c r="K16" s="36" t="s">
        <v>2558</v>
      </c>
    </row>
    <row r="17">
      <c r="A17" s="4">
        <v>2012.0</v>
      </c>
      <c r="B17" s="4" t="s">
        <v>12</v>
      </c>
      <c r="C17" s="4" t="s">
        <v>13</v>
      </c>
      <c r="D17" s="4" t="s">
        <v>14</v>
      </c>
      <c r="E17" s="4">
        <v>16.0</v>
      </c>
      <c r="F17" s="36" t="s">
        <v>638</v>
      </c>
      <c r="G17" s="4" t="s">
        <v>1112</v>
      </c>
      <c r="H17" s="4">
        <v>662.0</v>
      </c>
      <c r="I17" s="4">
        <v>608.0</v>
      </c>
      <c r="J17" s="4">
        <v>1270.0</v>
      </c>
      <c r="K17" s="36" t="s">
        <v>2531</v>
      </c>
    </row>
    <row r="18">
      <c r="A18" s="4">
        <v>2012.0</v>
      </c>
      <c r="B18" s="4" t="s">
        <v>12</v>
      </c>
      <c r="C18" s="4" t="s">
        <v>13</v>
      </c>
      <c r="D18" s="4" t="s">
        <v>14</v>
      </c>
      <c r="E18" s="4">
        <v>17.0</v>
      </c>
      <c r="F18" s="36" t="s">
        <v>247</v>
      </c>
      <c r="G18" s="4" t="s">
        <v>1122</v>
      </c>
      <c r="H18" s="4">
        <v>638.0</v>
      </c>
      <c r="I18" s="4">
        <v>624.0</v>
      </c>
      <c r="J18" s="4">
        <v>1262.0</v>
      </c>
      <c r="K18" s="36" t="s">
        <v>2533</v>
      </c>
    </row>
    <row r="19">
      <c r="A19" s="4">
        <v>2012.0</v>
      </c>
      <c r="B19" s="4" t="s">
        <v>12</v>
      </c>
      <c r="C19" s="4" t="s">
        <v>13</v>
      </c>
      <c r="D19" s="4" t="s">
        <v>14</v>
      </c>
      <c r="E19" s="4">
        <v>18.0</v>
      </c>
      <c r="F19" s="36" t="s">
        <v>590</v>
      </c>
      <c r="G19" s="4" t="s">
        <v>1588</v>
      </c>
      <c r="H19" s="4">
        <v>666.0</v>
      </c>
      <c r="I19" s="4">
        <v>592.0</v>
      </c>
      <c r="J19" s="4">
        <v>1258.0</v>
      </c>
      <c r="K19" s="36" t="s">
        <v>2530</v>
      </c>
    </row>
    <row r="20">
      <c r="A20" s="4">
        <v>2012.0</v>
      </c>
      <c r="B20" s="4" t="s">
        <v>12</v>
      </c>
      <c r="C20" s="4" t="s">
        <v>13</v>
      </c>
      <c r="D20" s="4" t="s">
        <v>14</v>
      </c>
      <c r="E20" s="4">
        <v>19.0</v>
      </c>
      <c r="F20" s="36" t="s">
        <v>3025</v>
      </c>
      <c r="G20" s="4" t="s">
        <v>3024</v>
      </c>
      <c r="H20" s="4">
        <v>626.0</v>
      </c>
      <c r="I20" s="4">
        <v>620.0</v>
      </c>
      <c r="J20" s="4">
        <v>1246.0</v>
      </c>
      <c r="K20" s="36" t="s">
        <v>2533</v>
      </c>
    </row>
    <row r="21">
      <c r="A21" s="4">
        <v>2012.0</v>
      </c>
      <c r="B21" s="4" t="s">
        <v>12</v>
      </c>
      <c r="C21" s="4" t="s">
        <v>13</v>
      </c>
      <c r="D21" s="4" t="s">
        <v>14</v>
      </c>
      <c r="E21" s="4">
        <v>20.0</v>
      </c>
      <c r="F21" s="36" t="s">
        <v>3026</v>
      </c>
      <c r="G21" s="4" t="s">
        <v>2506</v>
      </c>
      <c r="H21" s="4">
        <v>620.0</v>
      </c>
      <c r="I21" s="4">
        <v>624.0</v>
      </c>
      <c r="J21" s="4">
        <v>1244.0</v>
      </c>
      <c r="K21" s="36" t="s">
        <v>2558</v>
      </c>
    </row>
    <row r="22">
      <c r="A22" s="4">
        <v>2012.0</v>
      </c>
      <c r="B22" s="4" t="s">
        <v>12</v>
      </c>
      <c r="C22" s="4" t="s">
        <v>13</v>
      </c>
      <c r="D22" s="4" t="s">
        <v>14</v>
      </c>
      <c r="E22" s="4">
        <v>21.0</v>
      </c>
      <c r="F22" s="36" t="s">
        <v>1618</v>
      </c>
      <c r="G22" s="4" t="s">
        <v>135</v>
      </c>
      <c r="H22" s="4">
        <v>648.0</v>
      </c>
      <c r="I22" s="4">
        <v>584.0</v>
      </c>
      <c r="J22" s="4">
        <v>1232.0</v>
      </c>
      <c r="K22" s="36" t="s">
        <v>2557</v>
      </c>
    </row>
    <row r="23">
      <c r="A23" s="4">
        <v>2012.0</v>
      </c>
      <c r="B23" s="4" t="s">
        <v>12</v>
      </c>
      <c r="C23" s="4" t="s">
        <v>13</v>
      </c>
      <c r="D23" s="4" t="s">
        <v>14</v>
      </c>
      <c r="E23" s="4">
        <v>22.0</v>
      </c>
      <c r="F23" s="36" t="s">
        <v>3027</v>
      </c>
      <c r="G23" s="4" t="s">
        <v>3028</v>
      </c>
      <c r="H23" s="4">
        <v>622.0</v>
      </c>
      <c r="I23" s="4">
        <v>606.0</v>
      </c>
      <c r="J23" s="4">
        <v>1228.0</v>
      </c>
      <c r="K23" s="36" t="s">
        <v>2538</v>
      </c>
    </row>
    <row r="24">
      <c r="A24" s="4">
        <v>2012.0</v>
      </c>
      <c r="B24" s="4" t="s">
        <v>12</v>
      </c>
      <c r="C24" s="4" t="s">
        <v>13</v>
      </c>
      <c r="D24" s="4" t="s">
        <v>14</v>
      </c>
      <c r="E24" s="4">
        <v>23.0</v>
      </c>
      <c r="F24" s="36" t="s">
        <v>400</v>
      </c>
      <c r="G24" s="4" t="s">
        <v>1956</v>
      </c>
      <c r="H24" s="4">
        <v>610.0</v>
      </c>
      <c r="I24" s="4">
        <v>616.0</v>
      </c>
      <c r="J24" s="4">
        <v>1226.0</v>
      </c>
      <c r="K24" s="36" t="s">
        <v>2532</v>
      </c>
    </row>
    <row r="25">
      <c r="A25" s="4">
        <v>2012.0</v>
      </c>
      <c r="B25" s="4" t="s">
        <v>12</v>
      </c>
      <c r="C25" s="4" t="s">
        <v>13</v>
      </c>
      <c r="D25" s="4" t="s">
        <v>14</v>
      </c>
      <c r="E25" s="4">
        <v>24.0</v>
      </c>
      <c r="F25" s="36" t="s">
        <v>2535</v>
      </c>
      <c r="G25" s="4" t="s">
        <v>1966</v>
      </c>
      <c r="H25" s="4">
        <v>632.0</v>
      </c>
      <c r="I25" s="4">
        <v>588.0</v>
      </c>
      <c r="J25" s="4">
        <v>1220.0</v>
      </c>
      <c r="K25" s="36" t="s">
        <v>2533</v>
      </c>
    </row>
    <row r="26">
      <c r="A26" s="4">
        <v>2012.0</v>
      </c>
      <c r="B26" s="4" t="s">
        <v>12</v>
      </c>
      <c r="C26" s="4" t="s">
        <v>13</v>
      </c>
      <c r="D26" s="4" t="s">
        <v>14</v>
      </c>
      <c r="E26" s="4">
        <v>25.0</v>
      </c>
      <c r="F26" s="36" t="s">
        <v>1967</v>
      </c>
      <c r="G26" s="4" t="s">
        <v>1968</v>
      </c>
      <c r="H26" s="4">
        <v>600.0</v>
      </c>
      <c r="I26" s="4">
        <v>604.0</v>
      </c>
      <c r="J26" s="4">
        <v>1204.0</v>
      </c>
      <c r="K26" s="36" t="s">
        <v>2532</v>
      </c>
    </row>
    <row r="27">
      <c r="A27" s="4">
        <v>2012.0</v>
      </c>
      <c r="B27" s="4" t="s">
        <v>12</v>
      </c>
      <c r="C27" s="4" t="s">
        <v>13</v>
      </c>
      <c r="D27" s="4" t="s">
        <v>14</v>
      </c>
      <c r="E27" s="4">
        <v>26.0</v>
      </c>
      <c r="F27" s="36" t="s">
        <v>3029</v>
      </c>
      <c r="G27" s="4" t="s">
        <v>886</v>
      </c>
      <c r="H27" s="4">
        <v>618.0</v>
      </c>
      <c r="I27" s="4">
        <v>586.0</v>
      </c>
      <c r="J27" s="4">
        <v>1204.0</v>
      </c>
      <c r="K27" s="36" t="s">
        <v>2538</v>
      </c>
    </row>
    <row r="28">
      <c r="A28" s="4">
        <v>2012.0</v>
      </c>
      <c r="B28" s="4" t="s">
        <v>12</v>
      </c>
      <c r="C28" s="4" t="s">
        <v>13</v>
      </c>
      <c r="D28" s="4" t="s">
        <v>14</v>
      </c>
      <c r="E28" s="4">
        <v>27.0</v>
      </c>
      <c r="F28" s="36" t="s">
        <v>1102</v>
      </c>
      <c r="G28" s="4" t="s">
        <v>129</v>
      </c>
      <c r="H28" s="4">
        <v>598.0</v>
      </c>
      <c r="I28" s="4">
        <v>582.0</v>
      </c>
      <c r="J28" s="4">
        <v>1180.0</v>
      </c>
      <c r="K28" s="36" t="s">
        <v>2538</v>
      </c>
    </row>
    <row r="29">
      <c r="A29" s="4">
        <v>2012.0</v>
      </c>
      <c r="B29" s="4" t="s">
        <v>12</v>
      </c>
      <c r="C29" s="4" t="s">
        <v>13</v>
      </c>
      <c r="D29" s="4" t="s">
        <v>14</v>
      </c>
      <c r="E29" s="4">
        <v>28.0</v>
      </c>
      <c r="F29" s="36" t="s">
        <v>1103</v>
      </c>
      <c r="G29" s="4" t="s">
        <v>1956</v>
      </c>
      <c r="H29" s="4">
        <v>624.0</v>
      </c>
      <c r="I29" s="4">
        <v>546.0</v>
      </c>
      <c r="J29" s="4">
        <v>1170.0</v>
      </c>
      <c r="K29" s="36" t="s">
        <v>2532</v>
      </c>
    </row>
    <row r="30">
      <c r="A30" s="4">
        <v>2012.0</v>
      </c>
      <c r="B30" s="4" t="s">
        <v>12</v>
      </c>
      <c r="C30" s="4" t="s">
        <v>13</v>
      </c>
      <c r="D30" s="4" t="s">
        <v>14</v>
      </c>
      <c r="E30" s="4">
        <v>29.0</v>
      </c>
      <c r="F30" s="36" t="s">
        <v>2957</v>
      </c>
      <c r="G30" s="4" t="s">
        <v>141</v>
      </c>
      <c r="H30" s="4">
        <v>592.0</v>
      </c>
      <c r="I30" s="4">
        <v>568.0</v>
      </c>
      <c r="J30" s="4">
        <v>1160.0</v>
      </c>
      <c r="K30" s="36" t="s">
        <v>2533</v>
      </c>
    </row>
    <row r="31">
      <c r="A31" s="4">
        <v>2012.0</v>
      </c>
      <c r="B31" s="4" t="s">
        <v>12</v>
      </c>
      <c r="C31" s="4" t="s">
        <v>13</v>
      </c>
      <c r="D31" s="4" t="s">
        <v>14</v>
      </c>
      <c r="E31" s="4">
        <v>30.0</v>
      </c>
      <c r="F31" s="36" t="s">
        <v>2285</v>
      </c>
      <c r="G31" s="4" t="s">
        <v>2819</v>
      </c>
      <c r="H31" s="4">
        <v>588.0</v>
      </c>
      <c r="I31" s="4">
        <v>568.0</v>
      </c>
      <c r="J31" s="4">
        <v>1156.0</v>
      </c>
      <c r="K31" s="36" t="s">
        <v>2532</v>
      </c>
    </row>
    <row r="32">
      <c r="A32" s="4">
        <v>2012.0</v>
      </c>
      <c r="B32" s="4" t="s">
        <v>12</v>
      </c>
      <c r="C32" s="4" t="s">
        <v>13</v>
      </c>
      <c r="D32" s="4" t="s">
        <v>14</v>
      </c>
      <c r="E32" s="4">
        <v>31.0</v>
      </c>
      <c r="F32" s="36" t="s">
        <v>2796</v>
      </c>
      <c r="G32" s="4" t="s">
        <v>2797</v>
      </c>
      <c r="H32" s="4">
        <v>564.0</v>
      </c>
      <c r="I32" s="4">
        <v>582.0</v>
      </c>
      <c r="J32" s="4">
        <v>1146.0</v>
      </c>
      <c r="K32" s="36" t="s">
        <v>2537</v>
      </c>
    </row>
    <row r="33">
      <c r="A33" s="4">
        <v>2012.0</v>
      </c>
      <c r="B33" s="4" t="s">
        <v>12</v>
      </c>
      <c r="C33" s="4" t="s">
        <v>13</v>
      </c>
      <c r="D33" s="4" t="s">
        <v>14</v>
      </c>
      <c r="E33" s="4">
        <v>32.0</v>
      </c>
      <c r="F33" s="36" t="s">
        <v>2220</v>
      </c>
      <c r="G33" s="4" t="s">
        <v>184</v>
      </c>
      <c r="H33" s="4">
        <v>584.0</v>
      </c>
      <c r="I33" s="4">
        <v>556.0</v>
      </c>
      <c r="J33" s="4">
        <v>1140.0</v>
      </c>
      <c r="K33" s="36" t="s">
        <v>2531</v>
      </c>
    </row>
    <row r="34">
      <c r="A34" s="4">
        <v>2012.0</v>
      </c>
      <c r="B34" s="4" t="s">
        <v>12</v>
      </c>
      <c r="C34" s="4" t="s">
        <v>13</v>
      </c>
      <c r="D34" s="4" t="s">
        <v>14</v>
      </c>
      <c r="E34" s="4">
        <v>33.0</v>
      </c>
      <c r="F34" s="36" t="s">
        <v>1341</v>
      </c>
      <c r="G34" s="4" t="s">
        <v>1966</v>
      </c>
      <c r="H34" s="4">
        <v>594.0</v>
      </c>
      <c r="I34" s="4">
        <v>530.0</v>
      </c>
      <c r="J34" s="4">
        <v>1124.0</v>
      </c>
      <c r="K34" s="36" t="s">
        <v>2532</v>
      </c>
    </row>
    <row r="35">
      <c r="A35" s="4">
        <v>2012.0</v>
      </c>
      <c r="B35" s="4" t="s">
        <v>12</v>
      </c>
      <c r="C35" s="4" t="s">
        <v>13</v>
      </c>
      <c r="D35" s="4" t="s">
        <v>14</v>
      </c>
      <c r="E35" s="4">
        <v>34.0</v>
      </c>
      <c r="F35" s="36" t="s">
        <v>2285</v>
      </c>
      <c r="G35" s="4" t="s">
        <v>1945</v>
      </c>
      <c r="H35" s="4">
        <v>584.0</v>
      </c>
      <c r="I35" s="4">
        <v>524.0</v>
      </c>
      <c r="J35" s="4">
        <v>1108.0</v>
      </c>
      <c r="K35" s="36" t="s">
        <v>2532</v>
      </c>
    </row>
    <row r="36">
      <c r="A36" s="4">
        <v>2012.0</v>
      </c>
      <c r="B36" s="4" t="s">
        <v>12</v>
      </c>
      <c r="C36" s="4" t="s">
        <v>13</v>
      </c>
      <c r="D36" s="4" t="s">
        <v>14</v>
      </c>
      <c r="E36" s="4">
        <v>35.0</v>
      </c>
      <c r="F36" s="36" t="s">
        <v>3030</v>
      </c>
      <c r="G36" s="4" t="s">
        <v>2819</v>
      </c>
      <c r="H36" s="4">
        <v>576.0</v>
      </c>
      <c r="I36" s="4">
        <v>508.0</v>
      </c>
      <c r="J36" s="4">
        <v>1084.0</v>
      </c>
      <c r="K36" s="36" t="s">
        <v>2537</v>
      </c>
    </row>
    <row r="37">
      <c r="A37" s="4">
        <v>2012.0</v>
      </c>
      <c r="B37" s="4" t="s">
        <v>12</v>
      </c>
      <c r="C37" s="4" t="s">
        <v>13</v>
      </c>
      <c r="D37" s="4" t="s">
        <v>14</v>
      </c>
      <c r="E37" s="4">
        <v>36.0</v>
      </c>
      <c r="F37" s="36" t="s">
        <v>779</v>
      </c>
      <c r="G37" s="4" t="s">
        <v>129</v>
      </c>
      <c r="H37" s="4">
        <v>542.0</v>
      </c>
      <c r="I37" s="4">
        <v>534.0</v>
      </c>
      <c r="J37" s="4">
        <v>1076.0</v>
      </c>
      <c r="K37" s="36" t="s">
        <v>2543</v>
      </c>
    </row>
    <row r="38">
      <c r="A38" s="4">
        <v>2012.0</v>
      </c>
      <c r="B38" s="4" t="s">
        <v>12</v>
      </c>
      <c r="C38" s="4" t="s">
        <v>13</v>
      </c>
      <c r="D38" s="4" t="s">
        <v>14</v>
      </c>
      <c r="E38" s="4">
        <v>37.0</v>
      </c>
      <c r="F38" s="36" t="s">
        <v>1619</v>
      </c>
      <c r="G38" s="4" t="s">
        <v>141</v>
      </c>
      <c r="H38" s="4">
        <v>546.0</v>
      </c>
      <c r="I38" s="4">
        <v>522.0</v>
      </c>
      <c r="J38" s="4">
        <v>1068.0</v>
      </c>
      <c r="K38" s="36" t="s">
        <v>2537</v>
      </c>
    </row>
    <row r="39">
      <c r="A39" s="4">
        <v>2012.0</v>
      </c>
      <c r="B39" s="4" t="s">
        <v>12</v>
      </c>
      <c r="C39" s="4" t="s">
        <v>13</v>
      </c>
      <c r="D39" s="4" t="s">
        <v>14</v>
      </c>
      <c r="E39" s="4">
        <v>38.0</v>
      </c>
      <c r="F39" s="36" t="s">
        <v>2910</v>
      </c>
      <c r="G39" s="4" t="s">
        <v>1754</v>
      </c>
      <c r="H39" s="4">
        <v>582.0</v>
      </c>
      <c r="I39" s="4">
        <v>454.0</v>
      </c>
      <c r="J39" s="4">
        <v>1036.0</v>
      </c>
      <c r="K39" s="36" t="s">
        <v>2533</v>
      </c>
    </row>
    <row r="40">
      <c r="A40" s="4">
        <v>2012.0</v>
      </c>
      <c r="B40" s="4" t="s">
        <v>12</v>
      </c>
      <c r="C40" s="4" t="s">
        <v>13</v>
      </c>
      <c r="D40" s="4" t="s">
        <v>14</v>
      </c>
      <c r="E40" s="4">
        <v>39.0</v>
      </c>
      <c r="F40" s="36" t="s">
        <v>2460</v>
      </c>
      <c r="G40" s="4" t="s">
        <v>2890</v>
      </c>
      <c r="H40" s="4">
        <v>568.0</v>
      </c>
      <c r="I40" s="4">
        <v>446.0</v>
      </c>
      <c r="J40" s="4">
        <v>1014.0</v>
      </c>
      <c r="K40" s="36" t="s">
        <v>2533</v>
      </c>
    </row>
    <row r="41">
      <c r="A41" s="4">
        <v>2012.0</v>
      </c>
      <c r="B41" s="4" t="s">
        <v>12</v>
      </c>
      <c r="C41" s="4" t="s">
        <v>13</v>
      </c>
      <c r="D41" s="4" t="s">
        <v>14</v>
      </c>
      <c r="E41" s="4">
        <v>40.0</v>
      </c>
      <c r="F41" s="36" t="s">
        <v>2793</v>
      </c>
      <c r="G41" s="4" t="s">
        <v>1956</v>
      </c>
      <c r="H41" s="4">
        <v>502.0</v>
      </c>
      <c r="I41" s="4">
        <v>496.0</v>
      </c>
      <c r="J41" s="4">
        <v>998.0</v>
      </c>
      <c r="K41" s="36" t="s">
        <v>2543</v>
      </c>
    </row>
    <row r="42">
      <c r="A42" s="4">
        <v>2012.0</v>
      </c>
      <c r="B42" s="4" t="s">
        <v>12</v>
      </c>
      <c r="C42" s="4" t="s">
        <v>13</v>
      </c>
      <c r="D42" s="4" t="s">
        <v>14</v>
      </c>
      <c r="E42" s="4">
        <v>41.0</v>
      </c>
      <c r="F42" s="36" t="s">
        <v>2800</v>
      </c>
      <c r="G42" s="4" t="s">
        <v>2801</v>
      </c>
      <c r="H42" s="4">
        <v>518.0</v>
      </c>
      <c r="I42" s="4">
        <v>448.0</v>
      </c>
      <c r="J42" s="4">
        <v>966.0</v>
      </c>
      <c r="K42" s="36" t="s">
        <v>2537</v>
      </c>
    </row>
    <row r="43">
      <c r="A43" s="4">
        <v>2012.0</v>
      </c>
      <c r="B43" s="4" t="s">
        <v>12</v>
      </c>
      <c r="C43" s="4" t="s">
        <v>13</v>
      </c>
      <c r="D43" s="4" t="s">
        <v>14</v>
      </c>
      <c r="E43" s="4">
        <v>42.0</v>
      </c>
      <c r="F43" s="36" t="s">
        <v>3031</v>
      </c>
      <c r="G43" s="4" t="s">
        <v>135</v>
      </c>
      <c r="H43" s="4">
        <v>456.0</v>
      </c>
      <c r="I43" s="4">
        <v>486.0</v>
      </c>
      <c r="J43" s="4">
        <v>942.0</v>
      </c>
      <c r="K43" s="36" t="s">
        <v>2532</v>
      </c>
    </row>
    <row r="44">
      <c r="A44" s="4">
        <v>2012.0</v>
      </c>
      <c r="B44" s="4" t="s">
        <v>12</v>
      </c>
      <c r="C44" s="4" t="s">
        <v>13</v>
      </c>
      <c r="D44" s="4" t="s">
        <v>14</v>
      </c>
      <c r="E44" s="4">
        <v>43.0</v>
      </c>
      <c r="F44" s="36" t="s">
        <v>1875</v>
      </c>
      <c r="G44" s="4" t="s">
        <v>184</v>
      </c>
      <c r="H44" s="4">
        <v>492.0</v>
      </c>
      <c r="I44" s="4">
        <v>438.0</v>
      </c>
      <c r="J44" s="4">
        <v>930.0</v>
      </c>
      <c r="K44" s="36" t="s">
        <v>2543</v>
      </c>
    </row>
    <row r="45">
      <c r="A45" s="4">
        <v>2012.0</v>
      </c>
      <c r="B45" s="4" t="s">
        <v>12</v>
      </c>
      <c r="C45" s="4" t="s">
        <v>13</v>
      </c>
      <c r="D45" s="4" t="s">
        <v>14</v>
      </c>
      <c r="E45" s="4">
        <v>44.0</v>
      </c>
      <c r="F45" s="36" t="s">
        <v>2633</v>
      </c>
      <c r="G45" s="4" t="s">
        <v>1945</v>
      </c>
      <c r="H45" s="4">
        <v>458.0</v>
      </c>
      <c r="I45" s="4">
        <v>436.0</v>
      </c>
      <c r="J45" s="4">
        <v>894.0</v>
      </c>
    </row>
    <row r="46">
      <c r="A46" s="4">
        <v>2012.0</v>
      </c>
      <c r="B46" s="4" t="s">
        <v>12</v>
      </c>
      <c r="C46" s="4" t="s">
        <v>13</v>
      </c>
      <c r="D46" s="4" t="s">
        <v>14</v>
      </c>
      <c r="E46" s="4">
        <v>45.0</v>
      </c>
      <c r="F46" s="36" t="s">
        <v>2799</v>
      </c>
      <c r="G46" s="4" t="s">
        <v>2361</v>
      </c>
      <c r="H46" s="4">
        <v>430.0</v>
      </c>
      <c r="I46" s="4">
        <v>450.0</v>
      </c>
      <c r="J46" s="4">
        <v>880.0</v>
      </c>
      <c r="K46" s="36" t="s">
        <v>2537</v>
      </c>
    </row>
    <row r="47">
      <c r="A47" s="4">
        <v>2012.0</v>
      </c>
      <c r="B47" s="4" t="s">
        <v>12</v>
      </c>
      <c r="C47" s="4" t="s">
        <v>13</v>
      </c>
      <c r="D47" s="4" t="s">
        <v>14</v>
      </c>
      <c r="E47" s="4">
        <v>46.0</v>
      </c>
      <c r="F47" s="36" t="s">
        <v>3032</v>
      </c>
      <c r="G47" s="4" t="s">
        <v>135</v>
      </c>
      <c r="H47" s="4">
        <v>418.0</v>
      </c>
      <c r="I47" s="4">
        <v>404.0</v>
      </c>
      <c r="J47" s="4">
        <v>822.0</v>
      </c>
    </row>
    <row r="48">
      <c r="A48" s="4">
        <v>2012.0</v>
      </c>
      <c r="B48" s="4" t="s">
        <v>12</v>
      </c>
      <c r="C48" s="4" t="s">
        <v>13</v>
      </c>
      <c r="D48" s="4" t="s">
        <v>14</v>
      </c>
      <c r="E48" s="4">
        <v>47.0</v>
      </c>
      <c r="F48" s="36" t="s">
        <v>2956</v>
      </c>
      <c r="G48" s="4" t="s">
        <v>1994</v>
      </c>
      <c r="H48" s="4">
        <v>634.0</v>
      </c>
      <c r="I48" s="4">
        <v>0.0</v>
      </c>
      <c r="J48" s="4">
        <v>634.0</v>
      </c>
      <c r="K48" s="36" t="s">
        <v>2533</v>
      </c>
    </row>
    <row r="49">
      <c r="A49" s="4">
        <v>2012.0</v>
      </c>
      <c r="B49" s="4" t="s">
        <v>12</v>
      </c>
      <c r="C49" s="4" t="s">
        <v>13</v>
      </c>
      <c r="D49" s="4" t="s">
        <v>14</v>
      </c>
      <c r="E49" s="4">
        <v>48.0</v>
      </c>
      <c r="F49" s="36" t="s">
        <v>3033</v>
      </c>
      <c r="G49" s="4" t="s">
        <v>1948</v>
      </c>
      <c r="H49" s="4">
        <v>628.0</v>
      </c>
      <c r="I49" s="4">
        <v>0.0</v>
      </c>
      <c r="J49" s="4">
        <v>628.0</v>
      </c>
      <c r="K49" s="36" t="s">
        <v>2533</v>
      </c>
    </row>
    <row r="50">
      <c r="A50" s="4">
        <v>2012.0</v>
      </c>
      <c r="B50" s="4" t="s">
        <v>12</v>
      </c>
      <c r="C50" s="4" t="s">
        <v>13</v>
      </c>
      <c r="D50" s="4" t="s">
        <v>14</v>
      </c>
      <c r="E50" s="4">
        <v>49.0</v>
      </c>
      <c r="F50" s="36" t="s">
        <v>2542</v>
      </c>
      <c r="G50" s="4" t="s">
        <v>1754</v>
      </c>
      <c r="H50" s="4">
        <v>584.0</v>
      </c>
      <c r="I50" s="4">
        <v>0.0</v>
      </c>
      <c r="J50" s="4">
        <v>584.0</v>
      </c>
      <c r="K50" s="36" t="s">
        <v>2536</v>
      </c>
    </row>
    <row r="51">
      <c r="A51" s="4">
        <v>2012.0</v>
      </c>
      <c r="B51" s="4" t="s">
        <v>12</v>
      </c>
      <c r="C51" s="4" t="s">
        <v>13</v>
      </c>
      <c r="D51" s="4" t="s">
        <v>14</v>
      </c>
      <c r="E51" s="4">
        <v>50.0</v>
      </c>
      <c r="F51" s="36" t="s">
        <v>3034</v>
      </c>
      <c r="G51" s="4" t="s">
        <v>129</v>
      </c>
      <c r="H51" s="4">
        <v>580.0</v>
      </c>
      <c r="I51" s="4">
        <v>0.0</v>
      </c>
      <c r="J51" s="4">
        <v>580.0</v>
      </c>
      <c r="K51" s="36" t="s">
        <v>2543</v>
      </c>
    </row>
    <row r="52">
      <c r="A52" s="4">
        <v>2012.0</v>
      </c>
      <c r="B52" s="4" t="s">
        <v>12</v>
      </c>
      <c r="C52" s="4" t="s">
        <v>13</v>
      </c>
      <c r="D52" s="4" t="s">
        <v>14</v>
      </c>
      <c r="E52" s="4">
        <v>51.0</v>
      </c>
      <c r="F52" s="36" t="s">
        <v>1978</v>
      </c>
      <c r="G52" s="4" t="s">
        <v>1945</v>
      </c>
      <c r="H52" s="4">
        <v>566.0</v>
      </c>
      <c r="I52" s="4">
        <v>0.0</v>
      </c>
      <c r="J52" s="4">
        <v>566.0</v>
      </c>
      <c r="K52" s="36" t="s">
        <v>2537</v>
      </c>
    </row>
    <row r="53">
      <c r="A53" s="4">
        <v>2012.0</v>
      </c>
      <c r="B53" s="4" t="s">
        <v>12</v>
      </c>
      <c r="C53" s="4" t="s">
        <v>13</v>
      </c>
      <c r="D53" s="4" t="s">
        <v>14</v>
      </c>
      <c r="E53" s="4">
        <v>52.0</v>
      </c>
      <c r="F53" s="36" t="s">
        <v>1979</v>
      </c>
      <c r="G53" s="4" t="s">
        <v>3035</v>
      </c>
      <c r="H53" s="4">
        <v>518.0</v>
      </c>
      <c r="I53" s="4">
        <v>0.0</v>
      </c>
      <c r="J53" s="4">
        <v>518.0</v>
      </c>
      <c r="K53" s="36" t="s">
        <v>2537</v>
      </c>
    </row>
    <row r="54">
      <c r="A54" s="4">
        <v>2012.0</v>
      </c>
      <c r="B54" s="4" t="s">
        <v>12</v>
      </c>
      <c r="C54" s="4" t="s">
        <v>13</v>
      </c>
      <c r="D54" s="4" t="s">
        <v>14</v>
      </c>
      <c r="E54" s="4">
        <v>53.0</v>
      </c>
      <c r="F54" s="36" t="s">
        <v>942</v>
      </c>
      <c r="G54" s="4" t="s">
        <v>1047</v>
      </c>
      <c r="H54" s="4">
        <v>490.0</v>
      </c>
      <c r="I54" s="4">
        <v>0.0</v>
      </c>
      <c r="J54" s="4">
        <v>490.0</v>
      </c>
    </row>
    <row r="55">
      <c r="A55" s="4">
        <v>2012.0</v>
      </c>
      <c r="B55" s="4" t="s">
        <v>12</v>
      </c>
      <c r="C55" s="4" t="s">
        <v>57</v>
      </c>
      <c r="D55" s="4" t="s">
        <v>14</v>
      </c>
      <c r="E55" s="4">
        <v>1.0</v>
      </c>
      <c r="F55" s="36" t="s">
        <v>2222</v>
      </c>
      <c r="G55" s="4" t="s">
        <v>129</v>
      </c>
      <c r="H55" s="4">
        <v>660.0</v>
      </c>
      <c r="I55" s="4">
        <v>646.0</v>
      </c>
      <c r="J55" s="4">
        <v>1306.0</v>
      </c>
      <c r="K55" s="36" t="s">
        <v>2530</v>
      </c>
    </row>
    <row r="56">
      <c r="A56" s="4">
        <v>2012.0</v>
      </c>
      <c r="B56" s="4" t="s">
        <v>12</v>
      </c>
      <c r="C56" s="4" t="s">
        <v>57</v>
      </c>
      <c r="D56" s="4" t="s">
        <v>14</v>
      </c>
      <c r="E56" s="4">
        <v>2.0</v>
      </c>
      <c r="F56" s="36" t="s">
        <v>2806</v>
      </c>
      <c r="G56" s="4" t="s">
        <v>2361</v>
      </c>
      <c r="H56" s="4">
        <v>654.0</v>
      </c>
      <c r="I56" s="4">
        <v>530.0</v>
      </c>
      <c r="J56" s="4">
        <v>1184.0</v>
      </c>
      <c r="K56" s="36" t="s">
        <v>2530</v>
      </c>
    </row>
    <row r="57">
      <c r="A57" s="4">
        <v>2012.0</v>
      </c>
      <c r="B57" s="4" t="s">
        <v>12</v>
      </c>
      <c r="C57" s="4" t="s">
        <v>57</v>
      </c>
      <c r="D57" s="4" t="s">
        <v>14</v>
      </c>
      <c r="E57" s="4">
        <v>3.0</v>
      </c>
      <c r="F57" s="36" t="s">
        <v>65</v>
      </c>
      <c r="G57" s="4" t="s">
        <v>2021</v>
      </c>
      <c r="H57" s="4">
        <v>614.0</v>
      </c>
      <c r="I57" s="4">
        <v>526.0</v>
      </c>
      <c r="J57" s="4">
        <v>1140.0</v>
      </c>
      <c r="K57" s="36" t="s">
        <v>2530</v>
      </c>
    </row>
    <row r="58">
      <c r="A58" s="4">
        <v>2012.0</v>
      </c>
      <c r="B58" s="4" t="s">
        <v>12</v>
      </c>
      <c r="C58" s="4" t="s">
        <v>57</v>
      </c>
      <c r="D58" s="4" t="s">
        <v>14</v>
      </c>
      <c r="E58" s="4">
        <v>4.0</v>
      </c>
      <c r="F58" s="36" t="s">
        <v>3036</v>
      </c>
      <c r="G58" s="4" t="s">
        <v>1956</v>
      </c>
      <c r="H58" s="4">
        <v>576.0</v>
      </c>
      <c r="I58" s="4">
        <v>542.0</v>
      </c>
      <c r="J58" s="4">
        <v>1118.0</v>
      </c>
      <c r="K58" s="36" t="s">
        <v>2532</v>
      </c>
    </row>
    <row r="59">
      <c r="A59" s="4">
        <v>2012.0</v>
      </c>
      <c r="B59" s="4" t="s">
        <v>12</v>
      </c>
      <c r="C59" s="4" t="s">
        <v>57</v>
      </c>
      <c r="D59" s="4" t="s">
        <v>14</v>
      </c>
      <c r="E59" s="4">
        <v>5.0</v>
      </c>
      <c r="F59" s="36" t="s">
        <v>2711</v>
      </c>
      <c r="G59" s="4" t="s">
        <v>2951</v>
      </c>
      <c r="H59" s="4">
        <v>554.0</v>
      </c>
      <c r="I59" s="4">
        <v>554.0</v>
      </c>
      <c r="J59" s="4">
        <v>1108.0</v>
      </c>
      <c r="K59" s="36" t="s">
        <v>2533</v>
      </c>
    </row>
    <row r="60">
      <c r="A60" s="4">
        <v>2012.0</v>
      </c>
      <c r="B60" s="4" t="s">
        <v>12</v>
      </c>
      <c r="C60" s="4" t="s">
        <v>57</v>
      </c>
      <c r="D60" s="4" t="s">
        <v>14</v>
      </c>
      <c r="E60" s="4">
        <v>6.0</v>
      </c>
      <c r="F60" s="36" t="s">
        <v>1755</v>
      </c>
      <c r="G60" s="4" t="s">
        <v>1754</v>
      </c>
      <c r="H60" s="4">
        <v>610.0</v>
      </c>
      <c r="I60" s="4">
        <v>478.0</v>
      </c>
      <c r="J60" s="4">
        <v>1088.0</v>
      </c>
      <c r="K60" s="36" t="s">
        <v>2537</v>
      </c>
    </row>
    <row r="61">
      <c r="A61" s="4">
        <v>2012.0</v>
      </c>
      <c r="B61" s="4" t="s">
        <v>12</v>
      </c>
      <c r="C61" s="4" t="s">
        <v>57</v>
      </c>
      <c r="D61" s="4" t="s">
        <v>14</v>
      </c>
      <c r="E61" s="4">
        <v>7.0</v>
      </c>
      <c r="F61" s="36" t="s">
        <v>2231</v>
      </c>
      <c r="G61" s="4" t="s">
        <v>469</v>
      </c>
      <c r="H61" s="4">
        <v>540.0</v>
      </c>
      <c r="I61" s="4">
        <v>544.0</v>
      </c>
      <c r="J61" s="4">
        <v>1084.0</v>
      </c>
      <c r="K61" s="36" t="s">
        <v>2536</v>
      </c>
    </row>
    <row r="62">
      <c r="A62" s="4">
        <v>2012.0</v>
      </c>
      <c r="B62" s="4" t="s">
        <v>12</v>
      </c>
      <c r="C62" s="4" t="s">
        <v>57</v>
      </c>
      <c r="D62" s="4" t="s">
        <v>14</v>
      </c>
      <c r="E62" s="4">
        <v>8.0</v>
      </c>
      <c r="F62" s="36" t="s">
        <v>1993</v>
      </c>
      <c r="G62" s="4" t="s">
        <v>3035</v>
      </c>
      <c r="H62" s="4">
        <v>538.0</v>
      </c>
      <c r="I62" s="4">
        <v>536.0</v>
      </c>
      <c r="J62" s="4">
        <v>1074.0</v>
      </c>
      <c r="K62" s="36" t="s">
        <v>2538</v>
      </c>
    </row>
    <row r="63">
      <c r="A63" s="4">
        <v>2012.0</v>
      </c>
      <c r="B63" s="4" t="s">
        <v>12</v>
      </c>
      <c r="C63" s="4" t="s">
        <v>57</v>
      </c>
      <c r="D63" s="4" t="s">
        <v>14</v>
      </c>
      <c r="E63" s="4">
        <v>9.0</v>
      </c>
      <c r="F63" s="36" t="s">
        <v>2551</v>
      </c>
      <c r="G63" s="4" t="s">
        <v>1945</v>
      </c>
      <c r="H63" s="4">
        <v>530.0</v>
      </c>
      <c r="I63" s="4">
        <v>538.0</v>
      </c>
      <c r="J63" s="4">
        <v>1068.0</v>
      </c>
      <c r="K63" s="36" t="s">
        <v>2533</v>
      </c>
    </row>
    <row r="64">
      <c r="A64" s="4">
        <v>2012.0</v>
      </c>
      <c r="B64" s="4" t="s">
        <v>12</v>
      </c>
      <c r="C64" s="4" t="s">
        <v>57</v>
      </c>
      <c r="D64" s="4" t="s">
        <v>14</v>
      </c>
      <c r="E64" s="4">
        <v>10.0</v>
      </c>
      <c r="F64" s="36" t="s">
        <v>3037</v>
      </c>
      <c r="G64" s="4" t="s">
        <v>678</v>
      </c>
      <c r="H64" s="4">
        <v>586.0</v>
      </c>
      <c r="I64" s="4">
        <v>430.0</v>
      </c>
      <c r="J64" s="4">
        <v>1016.0</v>
      </c>
      <c r="K64" s="36" t="s">
        <v>2536</v>
      </c>
    </row>
    <row r="65">
      <c r="A65" s="4">
        <v>2012.0</v>
      </c>
      <c r="B65" s="4" t="s">
        <v>12</v>
      </c>
      <c r="C65" s="4" t="s">
        <v>57</v>
      </c>
      <c r="D65" s="4" t="s">
        <v>14</v>
      </c>
      <c r="E65" s="4">
        <v>11.0</v>
      </c>
      <c r="F65" s="36" t="s">
        <v>1695</v>
      </c>
      <c r="G65" s="4" t="s">
        <v>1966</v>
      </c>
      <c r="H65" s="4">
        <v>542.0</v>
      </c>
      <c r="I65" s="4">
        <v>468.0</v>
      </c>
      <c r="J65" s="4">
        <v>1010.0</v>
      </c>
      <c r="K65" s="36" t="s">
        <v>2530</v>
      </c>
    </row>
    <row r="66">
      <c r="A66" s="4">
        <v>2012.0</v>
      </c>
      <c r="B66" s="4" t="s">
        <v>12</v>
      </c>
      <c r="C66" s="4" t="s">
        <v>57</v>
      </c>
      <c r="D66" s="4" t="s">
        <v>14</v>
      </c>
      <c r="E66" s="4">
        <v>12.0</v>
      </c>
      <c r="F66" s="36" t="s">
        <v>2962</v>
      </c>
      <c r="G66" s="4" t="s">
        <v>1588</v>
      </c>
      <c r="H66" s="4">
        <v>534.0</v>
      </c>
      <c r="I66" s="4">
        <v>464.0</v>
      </c>
      <c r="J66" s="4">
        <v>998.0</v>
      </c>
      <c r="K66" s="36" t="s">
        <v>2543</v>
      </c>
    </row>
    <row r="67">
      <c r="A67" s="4">
        <v>2012.0</v>
      </c>
      <c r="B67" s="4" t="s">
        <v>12</v>
      </c>
      <c r="C67" s="4" t="s">
        <v>57</v>
      </c>
      <c r="D67" s="4" t="s">
        <v>14</v>
      </c>
      <c r="E67" s="4">
        <v>13.0</v>
      </c>
      <c r="F67" s="36" t="s">
        <v>1045</v>
      </c>
      <c r="G67" s="4" t="s">
        <v>22</v>
      </c>
      <c r="H67" s="4">
        <v>480.0</v>
      </c>
      <c r="I67" s="4">
        <v>474.0</v>
      </c>
      <c r="J67" s="4">
        <v>954.0</v>
      </c>
      <c r="K67" s="36" t="s">
        <v>2543</v>
      </c>
    </row>
    <row r="68">
      <c r="A68" s="4">
        <v>2012.0</v>
      </c>
      <c r="B68" s="4" t="s">
        <v>12</v>
      </c>
      <c r="C68" s="4" t="s">
        <v>57</v>
      </c>
      <c r="D68" s="4" t="s">
        <v>14</v>
      </c>
      <c r="E68" s="4">
        <v>14.0</v>
      </c>
      <c r="F68" s="36" t="s">
        <v>2108</v>
      </c>
      <c r="G68" s="4" t="s">
        <v>1973</v>
      </c>
      <c r="H68" s="4">
        <v>496.0</v>
      </c>
      <c r="I68" s="4">
        <v>438.0</v>
      </c>
      <c r="J68" s="4">
        <v>934.0</v>
      </c>
      <c r="K68" s="36" t="s">
        <v>2536</v>
      </c>
    </row>
    <row r="69">
      <c r="A69" s="4">
        <v>2012.0</v>
      </c>
      <c r="B69" s="4" t="s">
        <v>12</v>
      </c>
      <c r="C69" s="4" t="s">
        <v>57</v>
      </c>
      <c r="D69" s="4" t="s">
        <v>14</v>
      </c>
      <c r="E69" s="4">
        <v>15.0</v>
      </c>
      <c r="F69" s="36" t="s">
        <v>418</v>
      </c>
      <c r="G69" s="4" t="s">
        <v>1754</v>
      </c>
      <c r="H69" s="4">
        <v>502.0</v>
      </c>
      <c r="I69" s="4">
        <v>412.0</v>
      </c>
      <c r="J69" s="4">
        <v>914.0</v>
      </c>
      <c r="K69" s="36" t="s">
        <v>2533</v>
      </c>
    </row>
    <row r="70">
      <c r="A70" s="4">
        <v>2012.0</v>
      </c>
      <c r="B70" s="4" t="s">
        <v>12</v>
      </c>
      <c r="C70" s="4" t="s">
        <v>57</v>
      </c>
      <c r="D70" s="4" t="s">
        <v>14</v>
      </c>
      <c r="E70" s="4">
        <v>16.0</v>
      </c>
      <c r="F70" s="36" t="s">
        <v>2814</v>
      </c>
      <c r="G70" s="4" t="s">
        <v>1047</v>
      </c>
      <c r="H70" s="4">
        <v>492.0</v>
      </c>
      <c r="I70" s="4">
        <v>412.0</v>
      </c>
      <c r="J70" s="4">
        <v>904.0</v>
      </c>
      <c r="K70" s="36" t="s">
        <v>2537</v>
      </c>
    </row>
    <row r="71">
      <c r="A71" s="4">
        <v>2012.0</v>
      </c>
      <c r="B71" s="4" t="s">
        <v>12</v>
      </c>
      <c r="C71" s="4" t="s">
        <v>57</v>
      </c>
      <c r="D71" s="4" t="s">
        <v>14</v>
      </c>
      <c r="E71" s="4">
        <v>17.0</v>
      </c>
      <c r="F71" s="36" t="s">
        <v>2232</v>
      </c>
      <c r="G71" s="4" t="s">
        <v>1968</v>
      </c>
      <c r="H71" s="4">
        <v>498.0</v>
      </c>
      <c r="I71" s="4">
        <v>384.0</v>
      </c>
      <c r="J71" s="4">
        <v>882.0</v>
      </c>
      <c r="K71" s="36" t="s">
        <v>2536</v>
      </c>
    </row>
    <row r="72">
      <c r="A72" s="4">
        <v>2012.0</v>
      </c>
      <c r="B72" s="4" t="s">
        <v>12</v>
      </c>
      <c r="C72" s="4" t="s">
        <v>57</v>
      </c>
      <c r="D72" s="4" t="s">
        <v>14</v>
      </c>
      <c r="E72" s="4">
        <v>18.0</v>
      </c>
      <c r="F72" s="36" t="s">
        <v>2809</v>
      </c>
      <c r="G72" s="4" t="s">
        <v>3024</v>
      </c>
      <c r="H72" s="4">
        <v>474.0</v>
      </c>
      <c r="I72" s="4">
        <v>404.0</v>
      </c>
      <c r="J72" s="4">
        <v>878.0</v>
      </c>
      <c r="K72" s="36" t="s">
        <v>2536</v>
      </c>
    </row>
    <row r="73">
      <c r="A73" s="4">
        <v>2012.0</v>
      </c>
      <c r="B73" s="4" t="s">
        <v>12</v>
      </c>
      <c r="C73" s="4" t="s">
        <v>57</v>
      </c>
      <c r="D73" s="4" t="s">
        <v>14</v>
      </c>
      <c r="E73" s="4">
        <v>19.0</v>
      </c>
      <c r="F73" s="36" t="s">
        <v>2898</v>
      </c>
      <c r="G73" s="4" t="s">
        <v>1945</v>
      </c>
      <c r="H73" s="4">
        <v>440.0</v>
      </c>
      <c r="I73" s="4">
        <v>426.0</v>
      </c>
      <c r="J73" s="4">
        <v>866.0</v>
      </c>
      <c r="K73" s="36" t="s">
        <v>2536</v>
      </c>
    </row>
    <row r="74">
      <c r="A74" s="4">
        <v>2012.0</v>
      </c>
      <c r="B74" s="4" t="s">
        <v>12</v>
      </c>
      <c r="C74" s="4" t="s">
        <v>57</v>
      </c>
      <c r="D74" s="4" t="s">
        <v>14</v>
      </c>
      <c r="E74" s="4">
        <v>20.0</v>
      </c>
      <c r="F74" s="36" t="s">
        <v>2453</v>
      </c>
      <c r="G74" s="4" t="s">
        <v>135</v>
      </c>
      <c r="H74" s="4">
        <v>438.0</v>
      </c>
      <c r="I74" s="4">
        <v>422.0</v>
      </c>
      <c r="J74" s="4">
        <v>860.0</v>
      </c>
      <c r="K74" s="36" t="s">
        <v>2536</v>
      </c>
    </row>
    <row r="75">
      <c r="A75" s="4">
        <v>2012.0</v>
      </c>
      <c r="B75" s="4" t="s">
        <v>12</v>
      </c>
      <c r="C75" s="4" t="s">
        <v>57</v>
      </c>
      <c r="D75" s="4" t="s">
        <v>14</v>
      </c>
      <c r="E75" s="4">
        <v>21.0</v>
      </c>
      <c r="F75" s="36" t="s">
        <v>1240</v>
      </c>
      <c r="G75" s="4" t="s">
        <v>2021</v>
      </c>
      <c r="H75" s="4">
        <v>440.0</v>
      </c>
      <c r="I75" s="4">
        <v>418.0</v>
      </c>
      <c r="J75" s="4">
        <v>858.0</v>
      </c>
      <c r="K75" s="36" t="s">
        <v>2543</v>
      </c>
    </row>
    <row r="76">
      <c r="A76" s="4">
        <v>2012.0</v>
      </c>
      <c r="B76" s="4" t="s">
        <v>12</v>
      </c>
      <c r="C76" s="4" t="s">
        <v>57</v>
      </c>
      <c r="D76" s="4" t="s">
        <v>14</v>
      </c>
      <c r="E76" s="4">
        <v>22.0</v>
      </c>
      <c r="F76" s="36" t="s">
        <v>2155</v>
      </c>
      <c r="G76" s="4" t="s">
        <v>1578</v>
      </c>
      <c r="H76" s="4">
        <v>418.0</v>
      </c>
      <c r="I76" s="4">
        <v>372.0</v>
      </c>
      <c r="J76" s="4">
        <v>790.0</v>
      </c>
      <c r="K76" s="36" t="s">
        <v>2536</v>
      </c>
    </row>
    <row r="77">
      <c r="A77" s="4">
        <v>2012.0</v>
      </c>
      <c r="B77" s="4" t="s">
        <v>12</v>
      </c>
      <c r="C77" s="4" t="s">
        <v>57</v>
      </c>
      <c r="D77" s="4" t="s">
        <v>14</v>
      </c>
      <c r="E77" s="4">
        <v>23.0</v>
      </c>
      <c r="F77" s="36" t="s">
        <v>3038</v>
      </c>
      <c r="G77" s="4" t="s">
        <v>1047</v>
      </c>
      <c r="H77" s="4">
        <v>420.0</v>
      </c>
      <c r="I77" s="4">
        <v>294.0</v>
      </c>
      <c r="J77" s="4">
        <v>714.0</v>
      </c>
      <c r="K77" s="36" t="s">
        <v>2537</v>
      </c>
    </row>
    <row r="78">
      <c r="A78" s="4">
        <v>2012.0</v>
      </c>
      <c r="B78" s="4" t="s">
        <v>12</v>
      </c>
      <c r="C78" s="4" t="s">
        <v>57</v>
      </c>
      <c r="D78" s="4" t="s">
        <v>14</v>
      </c>
      <c r="E78" s="4">
        <v>24.0</v>
      </c>
      <c r="F78" s="36" t="s">
        <v>394</v>
      </c>
      <c r="G78" s="4" t="s">
        <v>1994</v>
      </c>
      <c r="H78" s="4">
        <v>586.0</v>
      </c>
      <c r="I78" s="4">
        <v>0.0</v>
      </c>
      <c r="J78" s="4">
        <v>586.0</v>
      </c>
      <c r="K78" s="36" t="s">
        <v>2537</v>
      </c>
    </row>
    <row r="79">
      <c r="A79" s="4">
        <v>2012.0</v>
      </c>
      <c r="B79" s="4" t="s">
        <v>12</v>
      </c>
      <c r="C79" s="4" t="s">
        <v>57</v>
      </c>
      <c r="D79" s="4" t="s">
        <v>14</v>
      </c>
      <c r="E79" s="4">
        <v>25.0</v>
      </c>
      <c r="F79" s="36" t="s">
        <v>3039</v>
      </c>
      <c r="G79" s="4" t="s">
        <v>1093</v>
      </c>
      <c r="H79" s="4">
        <v>532.0</v>
      </c>
      <c r="I79" s="4">
        <v>0.0</v>
      </c>
      <c r="J79" s="4">
        <v>532.0</v>
      </c>
      <c r="K79" s="36" t="s">
        <v>2533</v>
      </c>
    </row>
    <row r="80">
      <c r="A80" s="4">
        <v>2012.0</v>
      </c>
      <c r="B80" s="4" t="s">
        <v>12</v>
      </c>
      <c r="C80" s="4" t="s">
        <v>57</v>
      </c>
      <c r="D80" s="4" t="s">
        <v>14</v>
      </c>
      <c r="E80" s="4">
        <v>26.0</v>
      </c>
      <c r="F80" s="36" t="s">
        <v>2048</v>
      </c>
      <c r="G80" s="4" t="s">
        <v>135</v>
      </c>
      <c r="H80" s="4">
        <v>0.0</v>
      </c>
      <c r="I80" s="4">
        <v>412.0</v>
      </c>
      <c r="J80" s="4">
        <v>412.0</v>
      </c>
      <c r="K80" s="36" t="s">
        <v>2536</v>
      </c>
    </row>
    <row r="81">
      <c r="A81" s="4">
        <v>2012.0</v>
      </c>
      <c r="B81" s="4" t="s">
        <v>12</v>
      </c>
      <c r="C81" s="4" t="s">
        <v>57</v>
      </c>
      <c r="D81" s="4" t="s">
        <v>14</v>
      </c>
      <c r="E81" s="4">
        <v>27.0</v>
      </c>
      <c r="F81" s="36" t="s">
        <v>350</v>
      </c>
      <c r="G81" s="4" t="s">
        <v>3040</v>
      </c>
      <c r="H81" s="4">
        <v>402.0</v>
      </c>
      <c r="I81" s="4">
        <v>0.0</v>
      </c>
      <c r="J81" s="4">
        <v>402.0</v>
      </c>
      <c r="K81" s="36" t="s">
        <v>2543</v>
      </c>
    </row>
    <row r="82">
      <c r="A82" s="4">
        <v>2012.0</v>
      </c>
      <c r="B82" s="4" t="s">
        <v>70</v>
      </c>
      <c r="C82" s="4" t="s">
        <v>13</v>
      </c>
      <c r="D82" s="4" t="s">
        <v>14</v>
      </c>
      <c r="E82" s="4">
        <v>1.0</v>
      </c>
      <c r="F82" s="36" t="s">
        <v>633</v>
      </c>
      <c r="G82" s="4" t="s">
        <v>1945</v>
      </c>
      <c r="H82" s="4">
        <v>748.0</v>
      </c>
      <c r="I82" s="4">
        <v>718.0</v>
      </c>
      <c r="J82" s="4">
        <v>1466.0</v>
      </c>
      <c r="K82" s="36" t="s">
        <v>2620</v>
      </c>
    </row>
    <row r="83">
      <c r="A83" s="4">
        <v>2012.0</v>
      </c>
      <c r="B83" s="4" t="s">
        <v>70</v>
      </c>
      <c r="C83" s="4" t="s">
        <v>13</v>
      </c>
      <c r="D83" s="4" t="s">
        <v>14</v>
      </c>
      <c r="E83" s="4">
        <v>2.0</v>
      </c>
      <c r="F83" s="36" t="s">
        <v>1287</v>
      </c>
      <c r="G83" s="4" t="s">
        <v>93</v>
      </c>
      <c r="H83" s="4">
        <v>724.0</v>
      </c>
      <c r="I83" s="4">
        <v>706.0</v>
      </c>
      <c r="J83" s="4">
        <v>1430.0</v>
      </c>
      <c r="K83" s="36" t="s">
        <v>2602</v>
      </c>
    </row>
    <row r="84">
      <c r="A84" s="4">
        <v>2012.0</v>
      </c>
      <c r="B84" s="4" t="s">
        <v>70</v>
      </c>
      <c r="C84" s="4" t="s">
        <v>13</v>
      </c>
      <c r="D84" s="4" t="s">
        <v>14</v>
      </c>
      <c r="E84" s="4">
        <v>3.0</v>
      </c>
      <c r="F84" s="36" t="s">
        <v>1946</v>
      </c>
      <c r="G84" s="4" t="s">
        <v>129</v>
      </c>
      <c r="H84" s="4">
        <v>732.0</v>
      </c>
      <c r="I84" s="4">
        <v>696.0</v>
      </c>
      <c r="J84" s="4">
        <v>1428.0</v>
      </c>
      <c r="K84" s="36" t="s">
        <v>2602</v>
      </c>
    </row>
    <row r="85">
      <c r="A85" s="4">
        <v>2012.0</v>
      </c>
      <c r="B85" s="4" t="s">
        <v>70</v>
      </c>
      <c r="C85" s="4" t="s">
        <v>13</v>
      </c>
      <c r="D85" s="4" t="s">
        <v>14</v>
      </c>
      <c r="E85" s="4">
        <v>4.0</v>
      </c>
      <c r="F85" s="36" t="s">
        <v>2302</v>
      </c>
      <c r="G85" s="4" t="s">
        <v>1122</v>
      </c>
      <c r="H85" s="4">
        <v>716.0</v>
      </c>
      <c r="I85" s="4">
        <v>710.0</v>
      </c>
      <c r="J85" s="4">
        <v>1426.0</v>
      </c>
      <c r="K85" s="36" t="s">
        <v>2559</v>
      </c>
    </row>
    <row r="86">
      <c r="A86" s="4">
        <v>2012.0</v>
      </c>
      <c r="B86" s="4" t="s">
        <v>70</v>
      </c>
      <c r="C86" s="4" t="s">
        <v>13</v>
      </c>
      <c r="D86" s="4" t="s">
        <v>14</v>
      </c>
      <c r="E86" s="4">
        <v>5.0</v>
      </c>
      <c r="F86" s="36" t="s">
        <v>72</v>
      </c>
      <c r="G86" s="4" t="s">
        <v>73</v>
      </c>
      <c r="H86" s="4">
        <v>706.0</v>
      </c>
      <c r="I86" s="4">
        <v>708.0</v>
      </c>
      <c r="J86" s="4">
        <v>1414.0</v>
      </c>
      <c r="K86" s="36" t="s">
        <v>2620</v>
      </c>
    </row>
    <row r="87">
      <c r="A87" s="4">
        <v>2012.0</v>
      </c>
      <c r="B87" s="4" t="s">
        <v>70</v>
      </c>
      <c r="C87" s="4" t="s">
        <v>13</v>
      </c>
      <c r="D87" s="4" t="s">
        <v>14</v>
      </c>
      <c r="E87" s="4">
        <v>6.0</v>
      </c>
      <c r="F87" s="36" t="s">
        <v>2447</v>
      </c>
      <c r="G87" s="4" t="s">
        <v>469</v>
      </c>
      <c r="H87" s="4">
        <v>704.0</v>
      </c>
      <c r="I87" s="4">
        <v>708.0</v>
      </c>
      <c r="J87" s="4">
        <v>1412.0</v>
      </c>
      <c r="K87" s="36" t="s">
        <v>2554</v>
      </c>
    </row>
    <row r="88">
      <c r="A88" s="4">
        <v>2012.0</v>
      </c>
      <c r="B88" s="4" t="s">
        <v>70</v>
      </c>
      <c r="C88" s="4" t="s">
        <v>13</v>
      </c>
      <c r="D88" s="4" t="s">
        <v>14</v>
      </c>
      <c r="E88" s="4">
        <v>7.0</v>
      </c>
      <c r="F88" s="36" t="s">
        <v>1902</v>
      </c>
      <c r="G88" s="4" t="s">
        <v>1754</v>
      </c>
      <c r="H88" s="4">
        <v>720.0</v>
      </c>
      <c r="I88" s="4">
        <v>666.0</v>
      </c>
      <c r="J88" s="4">
        <v>1386.0</v>
      </c>
      <c r="K88" s="36" t="s">
        <v>2528</v>
      </c>
    </row>
    <row r="89">
      <c r="A89" s="4">
        <v>2012.0</v>
      </c>
      <c r="B89" s="4" t="s">
        <v>70</v>
      </c>
      <c r="C89" s="4" t="s">
        <v>13</v>
      </c>
      <c r="D89" s="4" t="s">
        <v>14</v>
      </c>
      <c r="E89" s="4">
        <v>8.0</v>
      </c>
      <c r="F89" s="36" t="s">
        <v>3041</v>
      </c>
      <c r="G89" s="4" t="s">
        <v>2576</v>
      </c>
      <c r="H89" s="4">
        <v>714.0</v>
      </c>
      <c r="I89" s="4">
        <v>666.0</v>
      </c>
      <c r="J89" s="4">
        <v>1380.0</v>
      </c>
      <c r="K89" s="36" t="s">
        <v>2559</v>
      </c>
    </row>
    <row r="90">
      <c r="A90" s="4">
        <v>2012.0</v>
      </c>
      <c r="B90" s="4" t="s">
        <v>70</v>
      </c>
      <c r="C90" s="4" t="s">
        <v>13</v>
      </c>
      <c r="D90" s="4" t="s">
        <v>14</v>
      </c>
      <c r="E90" s="4">
        <v>9.0</v>
      </c>
      <c r="F90" s="36" t="s">
        <v>77</v>
      </c>
      <c r="G90" s="4" t="s">
        <v>1951</v>
      </c>
      <c r="H90" s="4">
        <v>688.0</v>
      </c>
      <c r="I90" s="4">
        <v>690.0</v>
      </c>
      <c r="J90" s="4">
        <v>1378.0</v>
      </c>
      <c r="K90" s="36" t="s">
        <v>2555</v>
      </c>
    </row>
    <row r="91">
      <c r="A91" s="4">
        <v>2012.0</v>
      </c>
      <c r="B91" s="4" t="s">
        <v>70</v>
      </c>
      <c r="C91" s="4" t="s">
        <v>13</v>
      </c>
      <c r="D91" s="4" t="s">
        <v>14</v>
      </c>
      <c r="E91" s="4">
        <v>10.0</v>
      </c>
      <c r="F91" s="36" t="s">
        <v>2967</v>
      </c>
      <c r="G91" s="4" t="s">
        <v>141</v>
      </c>
      <c r="H91" s="4">
        <v>686.0</v>
      </c>
      <c r="I91" s="4">
        <v>690.0</v>
      </c>
      <c r="J91" s="4">
        <v>1376.0</v>
      </c>
      <c r="K91" s="36" t="s">
        <v>2527</v>
      </c>
    </row>
    <row r="92">
      <c r="A92" s="4">
        <v>2012.0</v>
      </c>
      <c r="B92" s="4" t="s">
        <v>70</v>
      </c>
      <c r="C92" s="4" t="s">
        <v>13</v>
      </c>
      <c r="D92" s="4" t="s">
        <v>14</v>
      </c>
      <c r="E92" s="4">
        <v>11.0</v>
      </c>
      <c r="F92" s="36" t="s">
        <v>425</v>
      </c>
      <c r="G92" s="4" t="s">
        <v>1994</v>
      </c>
      <c r="H92" s="4">
        <v>654.0</v>
      </c>
      <c r="I92" s="4">
        <v>678.0</v>
      </c>
      <c r="J92" s="4">
        <v>1332.0</v>
      </c>
      <c r="K92" s="36" t="s">
        <v>2559</v>
      </c>
    </row>
    <row r="93">
      <c r="A93" s="4">
        <v>2012.0</v>
      </c>
      <c r="B93" s="4" t="s">
        <v>70</v>
      </c>
      <c r="C93" s="4" t="s">
        <v>13</v>
      </c>
      <c r="D93" s="4" t="s">
        <v>14</v>
      </c>
      <c r="E93" s="4">
        <v>12.0</v>
      </c>
      <c r="F93" s="36" t="s">
        <v>3042</v>
      </c>
      <c r="G93" s="4" t="s">
        <v>82</v>
      </c>
      <c r="H93" s="4">
        <v>666.0</v>
      </c>
      <c r="I93" s="4">
        <v>664.0</v>
      </c>
      <c r="J93" s="4">
        <v>1330.0</v>
      </c>
      <c r="K93" s="36" t="s">
        <v>2558</v>
      </c>
    </row>
    <row r="94">
      <c r="A94" s="4">
        <v>2012.0</v>
      </c>
      <c r="B94" s="4" t="s">
        <v>70</v>
      </c>
      <c r="C94" s="4" t="s">
        <v>13</v>
      </c>
      <c r="D94" s="4" t="s">
        <v>14</v>
      </c>
      <c r="E94" s="4">
        <v>13.0</v>
      </c>
      <c r="F94" s="36" t="s">
        <v>2816</v>
      </c>
      <c r="G94" s="4" t="s">
        <v>82</v>
      </c>
      <c r="H94" s="4">
        <v>680.0</v>
      </c>
      <c r="I94" s="4">
        <v>630.0</v>
      </c>
      <c r="J94" s="4">
        <v>1310.0</v>
      </c>
      <c r="K94" s="36" t="s">
        <v>2557</v>
      </c>
    </row>
    <row r="95">
      <c r="A95" s="4">
        <v>2012.0</v>
      </c>
      <c r="B95" s="4" t="s">
        <v>70</v>
      </c>
      <c r="C95" s="4" t="s">
        <v>13</v>
      </c>
      <c r="D95" s="4" t="s">
        <v>14</v>
      </c>
      <c r="E95" s="4">
        <v>14.0</v>
      </c>
      <c r="F95" s="36" t="s">
        <v>2303</v>
      </c>
      <c r="G95" s="4" t="s">
        <v>2819</v>
      </c>
      <c r="H95" s="4">
        <v>656.0</v>
      </c>
      <c r="I95" s="4">
        <v>646.0</v>
      </c>
      <c r="J95" s="4">
        <v>1302.0</v>
      </c>
      <c r="K95" s="36" t="s">
        <v>2528</v>
      </c>
    </row>
    <row r="96">
      <c r="A96" s="4">
        <v>2012.0</v>
      </c>
      <c r="B96" s="4" t="s">
        <v>70</v>
      </c>
      <c r="C96" s="4" t="s">
        <v>13</v>
      </c>
      <c r="D96" s="4" t="s">
        <v>14</v>
      </c>
      <c r="E96" s="4">
        <v>15.0</v>
      </c>
      <c r="F96" s="36" t="s">
        <v>424</v>
      </c>
      <c r="G96" s="4" t="s">
        <v>1951</v>
      </c>
      <c r="H96" s="4">
        <v>626.0</v>
      </c>
      <c r="I96" s="4">
        <v>672.0</v>
      </c>
      <c r="J96" s="4">
        <v>1298.0</v>
      </c>
      <c r="K96" s="36" t="s">
        <v>2556</v>
      </c>
    </row>
    <row r="97">
      <c r="A97" s="4">
        <v>2012.0</v>
      </c>
      <c r="B97" s="4" t="s">
        <v>70</v>
      </c>
      <c r="C97" s="4" t="s">
        <v>13</v>
      </c>
      <c r="D97" s="4" t="s">
        <v>14</v>
      </c>
      <c r="E97" s="4">
        <v>16.0</v>
      </c>
      <c r="F97" s="36" t="s">
        <v>2161</v>
      </c>
      <c r="G97" s="4" t="s">
        <v>2455</v>
      </c>
      <c r="H97" s="4">
        <v>654.0</v>
      </c>
      <c r="I97" s="4">
        <v>630.0</v>
      </c>
      <c r="J97" s="4">
        <v>1284.0</v>
      </c>
      <c r="K97" s="36" t="s">
        <v>2531</v>
      </c>
    </row>
    <row r="98">
      <c r="A98" s="4">
        <v>2012.0</v>
      </c>
      <c r="B98" s="4" t="s">
        <v>70</v>
      </c>
      <c r="C98" s="4" t="s">
        <v>13</v>
      </c>
      <c r="D98" s="4" t="s">
        <v>14</v>
      </c>
      <c r="E98" s="4">
        <v>17.0</v>
      </c>
      <c r="F98" s="36" t="s">
        <v>3043</v>
      </c>
      <c r="G98" s="4" t="s">
        <v>1945</v>
      </c>
      <c r="H98" s="4">
        <v>654.0</v>
      </c>
      <c r="I98" s="4">
        <v>610.0</v>
      </c>
      <c r="J98" s="4">
        <v>1264.0</v>
      </c>
      <c r="K98" s="36" t="s">
        <v>2532</v>
      </c>
    </row>
    <row r="99">
      <c r="A99" s="4">
        <v>2012.0</v>
      </c>
      <c r="B99" s="4" t="s">
        <v>70</v>
      </c>
      <c r="C99" s="4" t="s">
        <v>13</v>
      </c>
      <c r="D99" s="4" t="s">
        <v>14</v>
      </c>
      <c r="E99" s="4">
        <v>18.0</v>
      </c>
      <c r="F99" s="36" t="s">
        <v>989</v>
      </c>
      <c r="G99" s="4" t="s">
        <v>69</v>
      </c>
      <c r="H99" s="4">
        <v>644.0</v>
      </c>
      <c r="I99" s="4">
        <v>614.0</v>
      </c>
      <c r="J99" s="4">
        <v>1258.0</v>
      </c>
      <c r="K99" s="36" t="s">
        <v>2528</v>
      </c>
    </row>
    <row r="100">
      <c r="A100" s="4">
        <v>2012.0</v>
      </c>
      <c r="B100" s="4" t="s">
        <v>70</v>
      </c>
      <c r="C100" s="4" t="s">
        <v>13</v>
      </c>
      <c r="D100" s="4" t="s">
        <v>14</v>
      </c>
      <c r="E100" s="4">
        <v>19.0</v>
      </c>
      <c r="F100" s="36" t="s">
        <v>2001</v>
      </c>
      <c r="G100" s="4" t="s">
        <v>82</v>
      </c>
      <c r="H100" s="4">
        <v>642.0</v>
      </c>
      <c r="I100" s="4">
        <v>608.0</v>
      </c>
      <c r="J100" s="4">
        <v>1250.0</v>
      </c>
      <c r="K100" s="36" t="s">
        <v>2557</v>
      </c>
    </row>
    <row r="101">
      <c r="A101" s="4">
        <v>2012.0</v>
      </c>
      <c r="B101" s="4" t="s">
        <v>70</v>
      </c>
      <c r="C101" s="4" t="s">
        <v>13</v>
      </c>
      <c r="D101" s="4" t="s">
        <v>14</v>
      </c>
      <c r="E101" s="4">
        <v>20.0</v>
      </c>
      <c r="F101" s="36" t="s">
        <v>3044</v>
      </c>
      <c r="G101" s="4" t="s">
        <v>2562</v>
      </c>
      <c r="H101" s="4">
        <v>626.0</v>
      </c>
      <c r="I101" s="4">
        <v>616.0</v>
      </c>
      <c r="J101" s="4">
        <v>1242.0</v>
      </c>
      <c r="K101" s="36" t="s">
        <v>2558</v>
      </c>
    </row>
    <row r="102">
      <c r="A102" s="4">
        <v>2012.0</v>
      </c>
      <c r="B102" s="4" t="s">
        <v>70</v>
      </c>
      <c r="C102" s="4" t="s">
        <v>13</v>
      </c>
      <c r="D102" s="4" t="s">
        <v>14</v>
      </c>
      <c r="E102" s="4">
        <v>21.0</v>
      </c>
      <c r="F102" s="36" t="s">
        <v>86</v>
      </c>
      <c r="G102" s="4" t="s">
        <v>1951</v>
      </c>
      <c r="H102" s="4">
        <v>664.0</v>
      </c>
      <c r="I102" s="4">
        <v>576.0</v>
      </c>
      <c r="J102" s="4">
        <v>1240.0</v>
      </c>
      <c r="K102" s="36" t="s">
        <v>2556</v>
      </c>
    </row>
    <row r="103">
      <c r="A103" s="4">
        <v>2012.0</v>
      </c>
      <c r="B103" s="4" t="s">
        <v>70</v>
      </c>
      <c r="C103" s="4" t="s">
        <v>13</v>
      </c>
      <c r="D103" s="4" t="s">
        <v>14</v>
      </c>
      <c r="E103" s="4">
        <v>22.0</v>
      </c>
      <c r="F103" s="36" t="s">
        <v>2968</v>
      </c>
      <c r="G103" s="4" t="s">
        <v>1874</v>
      </c>
      <c r="H103" s="4">
        <v>598.0</v>
      </c>
      <c r="I103" s="4">
        <v>638.0</v>
      </c>
      <c r="J103" s="4">
        <v>1236.0</v>
      </c>
      <c r="K103" s="36" t="s">
        <v>2531</v>
      </c>
    </row>
    <row r="104">
      <c r="A104" s="4">
        <v>2012.0</v>
      </c>
      <c r="B104" s="4" t="s">
        <v>70</v>
      </c>
      <c r="C104" s="4" t="s">
        <v>13</v>
      </c>
      <c r="D104" s="4" t="s">
        <v>14</v>
      </c>
      <c r="E104" s="4">
        <v>23.0</v>
      </c>
      <c r="F104" s="36" t="s">
        <v>2716</v>
      </c>
      <c r="G104" s="4" t="s">
        <v>3045</v>
      </c>
      <c r="H104" s="4">
        <v>574.0</v>
      </c>
      <c r="I104" s="4">
        <v>656.0</v>
      </c>
      <c r="J104" s="4">
        <v>1230.0</v>
      </c>
      <c r="K104" s="36" t="s">
        <v>2530</v>
      </c>
    </row>
    <row r="105">
      <c r="A105" s="4">
        <v>2012.0</v>
      </c>
      <c r="B105" s="4" t="s">
        <v>70</v>
      </c>
      <c r="C105" s="4" t="s">
        <v>13</v>
      </c>
      <c r="D105" s="4" t="s">
        <v>14</v>
      </c>
      <c r="E105" s="4">
        <v>24.0</v>
      </c>
      <c r="F105" s="36" t="s">
        <v>2824</v>
      </c>
      <c r="G105" s="4" t="s">
        <v>1953</v>
      </c>
      <c r="H105" s="4">
        <v>630.0</v>
      </c>
      <c r="I105" s="4">
        <v>590.0</v>
      </c>
      <c r="J105" s="4">
        <v>1220.0</v>
      </c>
      <c r="K105" s="36" t="s">
        <v>2558</v>
      </c>
    </row>
    <row r="106">
      <c r="A106" s="4">
        <v>2012.0</v>
      </c>
      <c r="B106" s="4" t="s">
        <v>70</v>
      </c>
      <c r="C106" s="4" t="s">
        <v>13</v>
      </c>
      <c r="D106" s="4" t="s">
        <v>14</v>
      </c>
      <c r="E106" s="4">
        <v>25.0</v>
      </c>
      <c r="F106" s="36" t="s">
        <v>2008</v>
      </c>
      <c r="G106" s="4" t="s">
        <v>56</v>
      </c>
      <c r="H106" s="4">
        <v>622.0</v>
      </c>
      <c r="I106" s="4">
        <v>584.0</v>
      </c>
      <c r="J106" s="4">
        <v>1206.0</v>
      </c>
      <c r="K106" s="36" t="s">
        <v>2557</v>
      </c>
    </row>
    <row r="107">
      <c r="A107" s="4">
        <v>2012.0</v>
      </c>
      <c r="B107" s="4" t="s">
        <v>70</v>
      </c>
      <c r="C107" s="4" t="s">
        <v>13</v>
      </c>
      <c r="D107" s="4" t="s">
        <v>14</v>
      </c>
      <c r="E107" s="4">
        <v>26.0</v>
      </c>
      <c r="F107" s="36" t="s">
        <v>2565</v>
      </c>
      <c r="G107" s="4" t="s">
        <v>1749</v>
      </c>
      <c r="H107" s="4">
        <v>592.0</v>
      </c>
      <c r="I107" s="4">
        <v>612.0</v>
      </c>
      <c r="J107" s="4">
        <v>1204.0</v>
      </c>
      <c r="K107" s="36" t="s">
        <v>2530</v>
      </c>
    </row>
    <row r="108">
      <c r="A108" s="4">
        <v>2012.0</v>
      </c>
      <c r="B108" s="4" t="s">
        <v>70</v>
      </c>
      <c r="C108" s="4" t="s">
        <v>13</v>
      </c>
      <c r="D108" s="4" t="s">
        <v>14</v>
      </c>
      <c r="E108" s="4">
        <v>27.0</v>
      </c>
      <c r="F108" s="36" t="s">
        <v>2821</v>
      </c>
      <c r="G108" s="4" t="s">
        <v>184</v>
      </c>
      <c r="H108" s="4">
        <v>596.0</v>
      </c>
      <c r="I108" s="4">
        <v>600.0</v>
      </c>
      <c r="J108" s="4">
        <v>1196.0</v>
      </c>
      <c r="K108" s="36" t="s">
        <v>2531</v>
      </c>
    </row>
    <row r="109">
      <c r="A109" s="4">
        <v>2012.0</v>
      </c>
      <c r="B109" s="4" t="s">
        <v>70</v>
      </c>
      <c r="C109" s="4" t="s">
        <v>13</v>
      </c>
      <c r="D109" s="4" t="s">
        <v>14</v>
      </c>
      <c r="E109" s="4">
        <v>28.0</v>
      </c>
      <c r="F109" s="36" t="s">
        <v>1612</v>
      </c>
      <c r="G109" s="4" t="s">
        <v>1754</v>
      </c>
      <c r="H109" s="4">
        <v>618.0</v>
      </c>
      <c r="I109" s="4">
        <v>578.0</v>
      </c>
      <c r="J109" s="4">
        <v>1196.0</v>
      </c>
      <c r="K109" s="36" t="s">
        <v>2538</v>
      </c>
    </row>
    <row r="110">
      <c r="A110" s="4">
        <v>2012.0</v>
      </c>
      <c r="B110" s="4" t="s">
        <v>70</v>
      </c>
      <c r="C110" s="4" t="s">
        <v>13</v>
      </c>
      <c r="D110" s="4" t="s">
        <v>14</v>
      </c>
      <c r="E110" s="4">
        <v>29.0</v>
      </c>
      <c r="F110" s="36" t="s">
        <v>276</v>
      </c>
      <c r="G110" s="4" t="s">
        <v>654</v>
      </c>
      <c r="H110" s="4">
        <v>604.0</v>
      </c>
      <c r="I110" s="4">
        <v>586.0</v>
      </c>
      <c r="J110" s="4">
        <v>1190.0</v>
      </c>
      <c r="K110" s="36" t="s">
        <v>2531</v>
      </c>
    </row>
    <row r="111">
      <c r="A111" s="4">
        <v>2012.0</v>
      </c>
      <c r="B111" s="4" t="s">
        <v>70</v>
      </c>
      <c r="C111" s="4" t="s">
        <v>13</v>
      </c>
      <c r="D111" s="4" t="s">
        <v>14</v>
      </c>
      <c r="E111" s="4">
        <v>30.0</v>
      </c>
      <c r="F111" s="36" t="s">
        <v>819</v>
      </c>
      <c r="G111" s="4" t="s">
        <v>1951</v>
      </c>
      <c r="H111" s="4">
        <v>606.0</v>
      </c>
      <c r="I111" s="4">
        <v>582.0</v>
      </c>
      <c r="J111" s="4">
        <v>1188.0</v>
      </c>
      <c r="K111" s="36" t="s">
        <v>2538</v>
      </c>
    </row>
    <row r="112">
      <c r="A112" s="4">
        <v>2012.0</v>
      </c>
      <c r="B112" s="4" t="s">
        <v>70</v>
      </c>
      <c r="C112" s="4" t="s">
        <v>13</v>
      </c>
      <c r="D112" s="4" t="s">
        <v>14</v>
      </c>
      <c r="E112" s="4">
        <v>31.0</v>
      </c>
      <c r="F112" s="36" t="s">
        <v>661</v>
      </c>
      <c r="G112" s="4" t="s">
        <v>1122</v>
      </c>
      <c r="H112" s="4">
        <v>610.0</v>
      </c>
      <c r="I112" s="4">
        <v>572.0</v>
      </c>
      <c r="J112" s="4">
        <v>1182.0</v>
      </c>
      <c r="K112" s="36" t="s">
        <v>2557</v>
      </c>
    </row>
    <row r="113">
      <c r="A113" s="4">
        <v>2012.0</v>
      </c>
      <c r="B113" s="4" t="s">
        <v>70</v>
      </c>
      <c r="C113" s="4" t="s">
        <v>13</v>
      </c>
      <c r="D113" s="4" t="s">
        <v>14</v>
      </c>
      <c r="E113" s="4">
        <v>32.0</v>
      </c>
      <c r="F113" s="36" t="s">
        <v>2720</v>
      </c>
      <c r="G113" s="4" t="s">
        <v>2951</v>
      </c>
      <c r="H113" s="4">
        <v>594.0</v>
      </c>
      <c r="I113" s="4">
        <v>576.0</v>
      </c>
      <c r="J113" s="4">
        <v>1170.0</v>
      </c>
      <c r="K113" s="36" t="s">
        <v>2558</v>
      </c>
    </row>
    <row r="114">
      <c r="A114" s="4">
        <v>2012.0</v>
      </c>
      <c r="B114" s="4" t="s">
        <v>70</v>
      </c>
      <c r="C114" s="4" t="s">
        <v>13</v>
      </c>
      <c r="D114" s="4" t="s">
        <v>14</v>
      </c>
      <c r="E114" s="4">
        <v>33.0</v>
      </c>
      <c r="F114" s="36" t="s">
        <v>2830</v>
      </c>
      <c r="G114" s="4" t="s">
        <v>1445</v>
      </c>
      <c r="H114" s="4">
        <v>576.0</v>
      </c>
      <c r="I114" s="4">
        <v>592.0</v>
      </c>
      <c r="J114" s="4">
        <v>1168.0</v>
      </c>
      <c r="K114" s="36" t="s">
        <v>2532</v>
      </c>
    </row>
    <row r="115">
      <c r="A115" s="4">
        <v>2012.0</v>
      </c>
      <c r="B115" s="4" t="s">
        <v>70</v>
      </c>
      <c r="C115" s="4" t="s">
        <v>13</v>
      </c>
      <c r="D115" s="4" t="s">
        <v>14</v>
      </c>
      <c r="E115" s="4">
        <v>34.0</v>
      </c>
      <c r="F115" s="36" t="s">
        <v>2005</v>
      </c>
      <c r="G115" s="4" t="s">
        <v>2576</v>
      </c>
      <c r="H115" s="4">
        <v>600.0</v>
      </c>
      <c r="I115" s="4">
        <v>568.0</v>
      </c>
      <c r="J115" s="4">
        <v>1168.0</v>
      </c>
      <c r="K115" s="36" t="s">
        <v>2538</v>
      </c>
    </row>
    <row r="116">
      <c r="A116" s="4">
        <v>2012.0</v>
      </c>
      <c r="B116" s="4" t="s">
        <v>70</v>
      </c>
      <c r="C116" s="4" t="s">
        <v>13</v>
      </c>
      <c r="D116" s="4" t="s">
        <v>14</v>
      </c>
      <c r="E116" s="4">
        <v>35.0</v>
      </c>
      <c r="F116" s="36" t="s">
        <v>658</v>
      </c>
      <c r="G116" s="4" t="s">
        <v>93</v>
      </c>
      <c r="H116" s="4">
        <v>582.0</v>
      </c>
      <c r="I116" s="4">
        <v>578.0</v>
      </c>
      <c r="J116" s="4">
        <v>1160.0</v>
      </c>
      <c r="K116" s="36" t="s">
        <v>2531</v>
      </c>
    </row>
    <row r="117">
      <c r="A117" s="4">
        <v>2012.0</v>
      </c>
      <c r="B117" s="4" t="s">
        <v>70</v>
      </c>
      <c r="C117" s="4" t="s">
        <v>13</v>
      </c>
      <c r="D117" s="4" t="s">
        <v>14</v>
      </c>
      <c r="E117" s="4">
        <v>36.0</v>
      </c>
      <c r="F117" s="36" t="s">
        <v>98</v>
      </c>
      <c r="G117" s="4" t="s">
        <v>2166</v>
      </c>
      <c r="H117" s="4">
        <v>576.0</v>
      </c>
      <c r="I117" s="4">
        <v>570.0</v>
      </c>
      <c r="J117" s="4">
        <v>1146.0</v>
      </c>
      <c r="K117" s="36" t="s">
        <v>2530</v>
      </c>
    </row>
    <row r="118">
      <c r="A118" s="4">
        <v>2012.0</v>
      </c>
      <c r="B118" s="4" t="s">
        <v>70</v>
      </c>
      <c r="C118" s="4" t="s">
        <v>13</v>
      </c>
      <c r="D118" s="4" t="s">
        <v>14</v>
      </c>
      <c r="E118" s="4">
        <v>37.0</v>
      </c>
      <c r="F118" s="36" t="s">
        <v>89</v>
      </c>
      <c r="G118" s="4" t="s">
        <v>90</v>
      </c>
      <c r="H118" s="4">
        <v>586.0</v>
      </c>
      <c r="I118" s="4">
        <v>558.0</v>
      </c>
      <c r="J118" s="4">
        <v>1144.0</v>
      </c>
      <c r="K118" s="36" t="s">
        <v>2533</v>
      </c>
    </row>
    <row r="119">
      <c r="A119" s="4">
        <v>2012.0</v>
      </c>
      <c r="B119" s="4" t="s">
        <v>70</v>
      </c>
      <c r="C119" s="4" t="s">
        <v>13</v>
      </c>
      <c r="D119" s="4" t="s">
        <v>14</v>
      </c>
      <c r="E119" s="36">
        <f t="shared" ref="E119:E120" si="1">38</f>
        <v>38</v>
      </c>
      <c r="F119" s="36" t="s">
        <v>2832</v>
      </c>
      <c r="G119" s="4" t="s">
        <v>1945</v>
      </c>
      <c r="H119" s="4">
        <v>620.0</v>
      </c>
      <c r="I119" s="4">
        <v>518.0</v>
      </c>
      <c r="J119" s="4">
        <v>1138.0</v>
      </c>
      <c r="K119" s="36" t="s">
        <v>2531</v>
      </c>
    </row>
    <row r="120">
      <c r="A120" s="4">
        <v>2012.0</v>
      </c>
      <c r="B120" s="4" t="s">
        <v>70</v>
      </c>
      <c r="C120" s="4" t="s">
        <v>13</v>
      </c>
      <c r="D120" s="4" t="s">
        <v>14</v>
      </c>
      <c r="E120" s="36">
        <f t="shared" si="1"/>
        <v>38</v>
      </c>
      <c r="F120" s="36" t="s">
        <v>3046</v>
      </c>
      <c r="G120" s="4" t="s">
        <v>3047</v>
      </c>
      <c r="H120" s="4">
        <v>566.0</v>
      </c>
      <c r="I120" s="4">
        <v>572.0</v>
      </c>
      <c r="J120" s="4">
        <v>1138.0</v>
      </c>
      <c r="K120" s="36" t="s">
        <v>2531</v>
      </c>
    </row>
    <row r="121">
      <c r="A121" s="4">
        <v>2012.0</v>
      </c>
      <c r="B121" s="4" t="s">
        <v>70</v>
      </c>
      <c r="C121" s="4" t="s">
        <v>13</v>
      </c>
      <c r="D121" s="4" t="s">
        <v>14</v>
      </c>
      <c r="E121" s="4">
        <v>40.0</v>
      </c>
      <c r="F121" s="36" t="s">
        <v>2012</v>
      </c>
      <c r="G121" s="4" t="s">
        <v>135</v>
      </c>
      <c r="H121" s="4">
        <v>578.0</v>
      </c>
      <c r="I121" s="4">
        <v>548.0</v>
      </c>
      <c r="J121" s="4">
        <v>1126.0</v>
      </c>
      <c r="K121" s="36" t="s">
        <v>2532</v>
      </c>
    </row>
    <row r="122">
      <c r="A122" s="4">
        <v>2012.0</v>
      </c>
      <c r="B122" s="4" t="s">
        <v>70</v>
      </c>
      <c r="C122" s="4" t="s">
        <v>13</v>
      </c>
      <c r="D122" s="4" t="s">
        <v>14</v>
      </c>
      <c r="E122" s="4">
        <v>41.0</v>
      </c>
      <c r="F122" s="36" t="s">
        <v>2969</v>
      </c>
      <c r="G122" s="4" t="s">
        <v>3048</v>
      </c>
      <c r="H122" s="4">
        <v>518.0</v>
      </c>
      <c r="I122" s="4">
        <v>578.0</v>
      </c>
      <c r="J122" s="4">
        <v>1096.0</v>
      </c>
      <c r="K122" s="36" t="s">
        <v>2530</v>
      </c>
    </row>
    <row r="123">
      <c r="A123" s="4">
        <v>2012.0</v>
      </c>
      <c r="B123" s="4" t="s">
        <v>70</v>
      </c>
      <c r="C123" s="4" t="s">
        <v>13</v>
      </c>
      <c r="D123" s="4" t="s">
        <v>14</v>
      </c>
      <c r="E123" s="4">
        <v>42.0</v>
      </c>
      <c r="F123" s="36" t="s">
        <v>2828</v>
      </c>
      <c r="G123" s="4" t="s">
        <v>1445</v>
      </c>
      <c r="H123" s="4">
        <v>560.0</v>
      </c>
      <c r="I123" s="4">
        <v>510.0</v>
      </c>
      <c r="J123" s="4">
        <v>1070.0</v>
      </c>
      <c r="K123" s="36" t="s">
        <v>2537</v>
      </c>
    </row>
    <row r="124">
      <c r="A124" s="4">
        <v>2012.0</v>
      </c>
      <c r="B124" s="4" t="s">
        <v>70</v>
      </c>
      <c r="C124" s="4" t="s">
        <v>13</v>
      </c>
      <c r="D124" s="4" t="s">
        <v>14</v>
      </c>
      <c r="E124" s="4">
        <v>43.0</v>
      </c>
      <c r="F124" s="36" t="s">
        <v>256</v>
      </c>
      <c r="G124" s="4" t="s">
        <v>69</v>
      </c>
      <c r="H124" s="4">
        <v>562.0</v>
      </c>
      <c r="I124" s="4">
        <v>502.0</v>
      </c>
      <c r="J124" s="4">
        <v>1064.0</v>
      </c>
      <c r="K124" s="36" t="s">
        <v>2533</v>
      </c>
    </row>
    <row r="125">
      <c r="A125" s="4">
        <v>2012.0</v>
      </c>
      <c r="B125" s="4" t="s">
        <v>70</v>
      </c>
      <c r="C125" s="4" t="s">
        <v>13</v>
      </c>
      <c r="D125" s="4" t="s">
        <v>14</v>
      </c>
      <c r="E125" s="4">
        <v>44.0</v>
      </c>
      <c r="F125" s="36" t="s">
        <v>3049</v>
      </c>
      <c r="G125" s="4" t="s">
        <v>2576</v>
      </c>
      <c r="H125" s="4">
        <v>570.0</v>
      </c>
      <c r="I125" s="4">
        <v>492.0</v>
      </c>
      <c r="J125" s="4">
        <v>1062.0</v>
      </c>
      <c r="K125" s="36" t="s">
        <v>2538</v>
      </c>
    </row>
    <row r="126">
      <c r="A126" s="4">
        <v>2012.0</v>
      </c>
      <c r="B126" s="4" t="s">
        <v>70</v>
      </c>
      <c r="C126" s="4" t="s">
        <v>13</v>
      </c>
      <c r="D126" s="4" t="s">
        <v>14</v>
      </c>
      <c r="E126" s="4">
        <v>45.0</v>
      </c>
      <c r="F126" s="36" t="s">
        <v>1120</v>
      </c>
      <c r="G126" s="4" t="s">
        <v>3050</v>
      </c>
      <c r="H126" s="4">
        <v>552.0</v>
      </c>
      <c r="I126" s="4">
        <v>502.0</v>
      </c>
      <c r="J126" s="4">
        <v>1054.0</v>
      </c>
      <c r="K126" s="36" t="s">
        <v>2532</v>
      </c>
    </row>
    <row r="127">
      <c r="A127" s="4">
        <v>2012.0</v>
      </c>
      <c r="B127" s="4" t="s">
        <v>70</v>
      </c>
      <c r="C127" s="4" t="s">
        <v>13</v>
      </c>
      <c r="D127" s="4" t="s">
        <v>14</v>
      </c>
      <c r="E127" s="4">
        <v>46.0</v>
      </c>
      <c r="F127" s="36" t="s">
        <v>3051</v>
      </c>
      <c r="G127" s="4" t="s">
        <v>2576</v>
      </c>
      <c r="H127" s="4">
        <v>558.0</v>
      </c>
      <c r="I127" s="4">
        <v>482.0</v>
      </c>
      <c r="J127" s="4">
        <v>1040.0</v>
      </c>
      <c r="K127" s="36" t="s">
        <v>2537</v>
      </c>
    </row>
    <row r="128">
      <c r="A128" s="4">
        <v>2012.0</v>
      </c>
      <c r="B128" s="4" t="s">
        <v>70</v>
      </c>
      <c r="C128" s="4" t="s">
        <v>13</v>
      </c>
      <c r="D128" s="4" t="s">
        <v>14</v>
      </c>
      <c r="E128" s="4">
        <v>47.0</v>
      </c>
      <c r="F128" s="36" t="s">
        <v>2804</v>
      </c>
      <c r="G128" s="4" t="s">
        <v>1796</v>
      </c>
      <c r="H128" s="4">
        <v>540.0</v>
      </c>
      <c r="I128" s="4">
        <v>488.0</v>
      </c>
      <c r="J128" s="4">
        <v>1028.0</v>
      </c>
      <c r="K128" s="36" t="s">
        <v>2537</v>
      </c>
    </row>
    <row r="129">
      <c r="A129" s="4">
        <v>2012.0</v>
      </c>
      <c r="B129" s="4" t="s">
        <v>70</v>
      </c>
      <c r="C129" s="4" t="s">
        <v>13</v>
      </c>
      <c r="D129" s="4" t="s">
        <v>14</v>
      </c>
      <c r="E129" s="4">
        <v>48.0</v>
      </c>
      <c r="F129" s="36" t="s">
        <v>2096</v>
      </c>
      <c r="G129" s="4" t="s">
        <v>3052</v>
      </c>
      <c r="H129" s="4">
        <v>498.0</v>
      </c>
      <c r="I129" s="4">
        <v>520.0</v>
      </c>
      <c r="J129" s="4">
        <v>1018.0</v>
      </c>
      <c r="K129" s="36" t="s">
        <v>2533</v>
      </c>
    </row>
    <row r="130">
      <c r="A130" s="4">
        <v>2012.0</v>
      </c>
      <c r="B130" s="4" t="s">
        <v>70</v>
      </c>
      <c r="C130" s="4" t="s">
        <v>13</v>
      </c>
      <c r="D130" s="4" t="s">
        <v>14</v>
      </c>
      <c r="E130" s="4">
        <v>49.0</v>
      </c>
      <c r="F130" s="36" t="s">
        <v>74</v>
      </c>
      <c r="G130" s="4" t="s">
        <v>1994</v>
      </c>
      <c r="H130" s="4">
        <v>682.0</v>
      </c>
      <c r="I130" s="4">
        <v>0.0</v>
      </c>
      <c r="J130" s="4">
        <v>682.0</v>
      </c>
      <c r="K130" s="36" t="s">
        <v>2531</v>
      </c>
    </row>
    <row r="131">
      <c r="A131" s="4">
        <v>2012.0</v>
      </c>
      <c r="B131" s="4" t="s">
        <v>70</v>
      </c>
      <c r="C131" s="4" t="s">
        <v>13</v>
      </c>
      <c r="D131" s="4" t="s">
        <v>14</v>
      </c>
      <c r="E131" s="4">
        <v>50.0</v>
      </c>
      <c r="F131" s="36" t="s">
        <v>433</v>
      </c>
      <c r="G131" s="4" t="s">
        <v>1951</v>
      </c>
      <c r="H131" s="4">
        <v>612.0</v>
      </c>
      <c r="I131" s="4">
        <v>0.0</v>
      </c>
      <c r="J131" s="4">
        <v>612.0</v>
      </c>
      <c r="K131" s="36" t="s">
        <v>2537</v>
      </c>
    </row>
    <row r="132">
      <c r="A132" s="4">
        <v>2012.0</v>
      </c>
      <c r="B132" s="4" t="s">
        <v>70</v>
      </c>
      <c r="C132" s="4" t="s">
        <v>13</v>
      </c>
      <c r="D132" s="4" t="s">
        <v>14</v>
      </c>
      <c r="E132" s="4">
        <v>51.0</v>
      </c>
      <c r="F132" s="36" t="s">
        <v>106</v>
      </c>
      <c r="G132" s="4" t="s">
        <v>1994</v>
      </c>
      <c r="H132" s="4">
        <v>562.0</v>
      </c>
      <c r="I132" s="4">
        <v>0.0</v>
      </c>
      <c r="J132" s="4">
        <v>562.0</v>
      </c>
      <c r="K132" s="36" t="s">
        <v>2537</v>
      </c>
    </row>
    <row r="133">
      <c r="A133" s="4">
        <v>2012.0</v>
      </c>
      <c r="B133" s="4" t="s">
        <v>70</v>
      </c>
      <c r="C133" s="4" t="s">
        <v>13</v>
      </c>
      <c r="D133" s="4" t="s">
        <v>14</v>
      </c>
      <c r="E133" s="4">
        <v>52.0</v>
      </c>
      <c r="F133" s="36" t="s">
        <v>2827</v>
      </c>
      <c r="G133" s="4" t="s">
        <v>184</v>
      </c>
      <c r="H133" s="4">
        <v>314.0</v>
      </c>
      <c r="I133" s="4">
        <v>488.0</v>
      </c>
      <c r="J133" s="4">
        <v>802.0</v>
      </c>
      <c r="K133" s="36" t="s">
        <v>2533</v>
      </c>
      <c r="L133" s="4" t="s">
        <v>1980</v>
      </c>
    </row>
    <row r="134">
      <c r="A134" s="4">
        <v>2012.0</v>
      </c>
      <c r="B134" s="4" t="s">
        <v>70</v>
      </c>
      <c r="C134" s="4" t="s">
        <v>57</v>
      </c>
      <c r="D134" s="4" t="s">
        <v>14</v>
      </c>
      <c r="E134" s="4">
        <v>1.0</v>
      </c>
      <c r="F134" s="36" t="s">
        <v>995</v>
      </c>
      <c r="G134" s="4" t="s">
        <v>69</v>
      </c>
      <c r="H134" s="4">
        <v>700.0</v>
      </c>
      <c r="I134" s="4">
        <v>620.0</v>
      </c>
      <c r="J134" s="4">
        <v>1320.0</v>
      </c>
      <c r="K134" s="36" t="s">
        <v>2527</v>
      </c>
    </row>
    <row r="135">
      <c r="A135" s="4">
        <v>2012.0</v>
      </c>
      <c r="B135" s="4" t="s">
        <v>70</v>
      </c>
      <c r="C135" s="4" t="s">
        <v>57</v>
      </c>
      <c r="D135" s="4" t="s">
        <v>14</v>
      </c>
      <c r="E135" s="4">
        <v>2.0</v>
      </c>
      <c r="F135" s="36" t="s">
        <v>3053</v>
      </c>
      <c r="G135" s="4" t="s">
        <v>3054</v>
      </c>
      <c r="H135" s="4">
        <v>660.0</v>
      </c>
      <c r="I135" s="4">
        <v>606.0</v>
      </c>
      <c r="J135" s="4">
        <v>1266.0</v>
      </c>
      <c r="K135" s="36" t="s">
        <v>2556</v>
      </c>
    </row>
    <row r="136">
      <c r="A136" s="4">
        <v>2012.0</v>
      </c>
      <c r="B136" s="4" t="s">
        <v>70</v>
      </c>
      <c r="C136" s="4" t="s">
        <v>57</v>
      </c>
      <c r="D136" s="4" t="s">
        <v>14</v>
      </c>
      <c r="E136" s="4">
        <v>3.0</v>
      </c>
      <c r="F136" s="36" t="s">
        <v>2392</v>
      </c>
      <c r="G136" s="4" t="s">
        <v>2819</v>
      </c>
      <c r="H136" s="4">
        <v>604.0</v>
      </c>
      <c r="I136" s="4">
        <v>622.0</v>
      </c>
      <c r="J136" s="4">
        <v>1226.0</v>
      </c>
      <c r="K136" s="36" t="s">
        <v>2532</v>
      </c>
    </row>
    <row r="137">
      <c r="A137" s="4">
        <v>2012.0</v>
      </c>
      <c r="B137" s="4" t="s">
        <v>70</v>
      </c>
      <c r="C137" s="4" t="s">
        <v>57</v>
      </c>
      <c r="D137" s="4" t="s">
        <v>14</v>
      </c>
      <c r="E137" s="4">
        <v>4.0</v>
      </c>
      <c r="F137" s="36" t="s">
        <v>2578</v>
      </c>
      <c r="G137" s="4" t="s">
        <v>239</v>
      </c>
      <c r="H137" s="4">
        <v>580.0</v>
      </c>
      <c r="I137" s="4">
        <v>588.0</v>
      </c>
      <c r="J137" s="4">
        <v>1168.0</v>
      </c>
      <c r="K137" s="36" t="s">
        <v>2557</v>
      </c>
    </row>
    <row r="138">
      <c r="A138" s="4">
        <v>2012.0</v>
      </c>
      <c r="B138" s="4" t="s">
        <v>70</v>
      </c>
      <c r="C138" s="4" t="s">
        <v>57</v>
      </c>
      <c r="D138" s="4" t="s">
        <v>14</v>
      </c>
      <c r="E138" s="4">
        <v>5.0</v>
      </c>
      <c r="F138" s="36" t="s">
        <v>1769</v>
      </c>
      <c r="G138" s="4" t="s">
        <v>82</v>
      </c>
      <c r="H138" s="4">
        <v>552.0</v>
      </c>
      <c r="I138" s="4">
        <v>604.0</v>
      </c>
      <c r="J138" s="4">
        <v>1156.0</v>
      </c>
      <c r="K138" s="36" t="s">
        <v>2532</v>
      </c>
    </row>
    <row r="139">
      <c r="A139" s="4">
        <v>2012.0</v>
      </c>
      <c r="B139" s="4" t="s">
        <v>70</v>
      </c>
      <c r="C139" s="4" t="s">
        <v>57</v>
      </c>
      <c r="D139" s="4" t="s">
        <v>14</v>
      </c>
      <c r="E139" s="4">
        <v>6.0</v>
      </c>
      <c r="F139" s="36" t="s">
        <v>2177</v>
      </c>
      <c r="G139" s="4" t="s">
        <v>452</v>
      </c>
      <c r="H139" s="4">
        <v>568.0</v>
      </c>
      <c r="I139" s="4">
        <v>574.0</v>
      </c>
      <c r="J139" s="4">
        <v>1142.0</v>
      </c>
      <c r="K139" s="36" t="s">
        <v>2533</v>
      </c>
    </row>
    <row r="140">
      <c r="A140" s="4">
        <v>2012.0</v>
      </c>
      <c r="B140" s="4" t="s">
        <v>70</v>
      </c>
      <c r="C140" s="4" t="s">
        <v>57</v>
      </c>
      <c r="D140" s="4" t="s">
        <v>14</v>
      </c>
      <c r="E140" s="4">
        <v>7.0</v>
      </c>
      <c r="F140" s="36" t="s">
        <v>1133</v>
      </c>
      <c r="G140" s="4" t="s">
        <v>3050</v>
      </c>
      <c r="H140" s="4">
        <v>556.0</v>
      </c>
      <c r="I140" s="4">
        <v>538.0</v>
      </c>
      <c r="J140" s="4">
        <v>1094.0</v>
      </c>
      <c r="K140" s="36" t="s">
        <v>2531</v>
      </c>
    </row>
    <row r="141">
      <c r="A141" s="4">
        <v>2012.0</v>
      </c>
      <c r="B141" s="4" t="s">
        <v>70</v>
      </c>
      <c r="C141" s="4" t="s">
        <v>57</v>
      </c>
      <c r="D141" s="4" t="s">
        <v>14</v>
      </c>
      <c r="E141" s="4">
        <v>8.0</v>
      </c>
      <c r="F141" s="36" t="s">
        <v>2837</v>
      </c>
      <c r="G141" s="4" t="s">
        <v>663</v>
      </c>
      <c r="H141" s="4">
        <v>486.0</v>
      </c>
      <c r="I141" s="4">
        <v>508.0</v>
      </c>
      <c r="J141" s="4">
        <v>994.0</v>
      </c>
      <c r="K141" s="36" t="s">
        <v>2538</v>
      </c>
    </row>
    <row r="142">
      <c r="A142" s="4">
        <v>2012.0</v>
      </c>
      <c r="B142" s="4" t="s">
        <v>70</v>
      </c>
      <c r="C142" s="4" t="s">
        <v>57</v>
      </c>
      <c r="D142" s="4" t="s">
        <v>14</v>
      </c>
      <c r="E142" s="4">
        <v>9.0</v>
      </c>
      <c r="F142" s="36" t="s">
        <v>3055</v>
      </c>
      <c r="G142" s="4" t="s">
        <v>2576</v>
      </c>
      <c r="H142" s="4">
        <v>466.0</v>
      </c>
      <c r="I142" s="4">
        <v>520.0</v>
      </c>
      <c r="J142" s="4">
        <v>986.0</v>
      </c>
      <c r="K142" s="36" t="s">
        <v>2536</v>
      </c>
    </row>
    <row r="143">
      <c r="A143" s="4">
        <v>2012.0</v>
      </c>
      <c r="B143" s="4" t="s">
        <v>70</v>
      </c>
      <c r="C143" s="4" t="s">
        <v>57</v>
      </c>
      <c r="D143" s="4" t="s">
        <v>14</v>
      </c>
      <c r="E143" s="4">
        <v>10.0</v>
      </c>
      <c r="F143" s="36" t="s">
        <v>2836</v>
      </c>
      <c r="G143" s="4" t="s">
        <v>1754</v>
      </c>
      <c r="H143" s="4">
        <v>482.0</v>
      </c>
      <c r="I143" s="4">
        <v>484.0</v>
      </c>
      <c r="J143" s="4">
        <v>966.0</v>
      </c>
      <c r="K143" s="36" t="s">
        <v>2543</v>
      </c>
    </row>
    <row r="144">
      <c r="A144" s="4">
        <v>2012.0</v>
      </c>
      <c r="B144" s="4" t="s">
        <v>70</v>
      </c>
      <c r="C144" s="4" t="s">
        <v>57</v>
      </c>
      <c r="D144" s="4" t="s">
        <v>14</v>
      </c>
      <c r="E144" s="4">
        <v>11.0</v>
      </c>
      <c r="F144" s="36" t="s">
        <v>1642</v>
      </c>
      <c r="G144" s="4" t="s">
        <v>1945</v>
      </c>
      <c r="H144" s="4">
        <v>488.0</v>
      </c>
      <c r="I144" s="4">
        <v>456.0</v>
      </c>
      <c r="J144" s="4">
        <v>944.0</v>
      </c>
      <c r="K144" s="36" t="s">
        <v>2533</v>
      </c>
    </row>
    <row r="145">
      <c r="A145" s="4">
        <v>2012.0</v>
      </c>
      <c r="B145" s="4" t="s">
        <v>70</v>
      </c>
      <c r="C145" s="4" t="s">
        <v>57</v>
      </c>
      <c r="D145" s="4" t="s">
        <v>14</v>
      </c>
      <c r="E145" s="4">
        <v>12.0</v>
      </c>
      <c r="F145" s="36" t="s">
        <v>3056</v>
      </c>
      <c r="G145" s="4" t="s">
        <v>1945</v>
      </c>
      <c r="H145" s="4">
        <v>478.0</v>
      </c>
      <c r="I145" s="4">
        <v>426.0</v>
      </c>
      <c r="J145" s="4">
        <v>904.0</v>
      </c>
      <c r="K145" s="36" t="s">
        <v>2538</v>
      </c>
    </row>
    <row r="146">
      <c r="A146" s="4">
        <v>2012.0</v>
      </c>
      <c r="B146" s="4" t="s">
        <v>70</v>
      </c>
      <c r="C146" s="4" t="s">
        <v>57</v>
      </c>
      <c r="D146" s="4" t="s">
        <v>14</v>
      </c>
      <c r="E146" s="4">
        <v>13.0</v>
      </c>
      <c r="F146" s="36" t="s">
        <v>1770</v>
      </c>
      <c r="G146" s="4" t="s">
        <v>82</v>
      </c>
      <c r="H146" s="4">
        <v>430.0</v>
      </c>
      <c r="I146" s="4">
        <v>468.0</v>
      </c>
      <c r="J146" s="4">
        <v>898.0</v>
      </c>
      <c r="K146" s="36" t="s">
        <v>2537</v>
      </c>
    </row>
    <row r="147">
      <c r="A147" s="4">
        <v>2012.0</v>
      </c>
      <c r="B147" s="4" t="s">
        <v>70</v>
      </c>
      <c r="C147" s="4" t="s">
        <v>57</v>
      </c>
      <c r="D147" s="4" t="s">
        <v>14</v>
      </c>
      <c r="E147" s="4">
        <v>14.0</v>
      </c>
      <c r="F147" s="36" t="s">
        <v>3057</v>
      </c>
      <c r="G147" s="4" t="s">
        <v>3047</v>
      </c>
      <c r="H147" s="4">
        <v>432.0</v>
      </c>
      <c r="I147" s="4">
        <v>430.0</v>
      </c>
      <c r="J147" s="4">
        <v>862.0</v>
      </c>
      <c r="K147" s="36" t="s">
        <v>2536</v>
      </c>
    </row>
    <row r="148">
      <c r="A148" s="4">
        <v>2012.0</v>
      </c>
      <c r="B148" s="4" t="s">
        <v>70</v>
      </c>
      <c r="C148" s="4" t="s">
        <v>57</v>
      </c>
      <c r="D148" s="4" t="s">
        <v>14</v>
      </c>
      <c r="E148" s="4">
        <v>15.0</v>
      </c>
      <c r="F148" s="36" t="s">
        <v>2975</v>
      </c>
      <c r="G148" s="4" t="s">
        <v>2819</v>
      </c>
      <c r="H148" s="4">
        <v>398.0</v>
      </c>
      <c r="I148" s="4">
        <v>270.0</v>
      </c>
      <c r="J148" s="4">
        <v>668.0</v>
      </c>
      <c r="K148" s="36" t="s">
        <v>2536</v>
      </c>
    </row>
    <row r="149">
      <c r="A149" s="4">
        <v>2012.0</v>
      </c>
      <c r="B149" s="4" t="s">
        <v>70</v>
      </c>
      <c r="C149" s="4" t="s">
        <v>57</v>
      </c>
      <c r="D149" s="4" t="s">
        <v>14</v>
      </c>
      <c r="E149" s="4">
        <v>16.0</v>
      </c>
      <c r="F149" s="36" t="s">
        <v>2839</v>
      </c>
      <c r="G149" s="4" t="s">
        <v>2823</v>
      </c>
      <c r="H149" s="4">
        <v>524.0</v>
      </c>
      <c r="I149" s="4">
        <v>130.0</v>
      </c>
      <c r="J149" s="4">
        <v>654.0</v>
      </c>
      <c r="K149" s="36" t="s">
        <v>2543</v>
      </c>
    </row>
    <row r="150">
      <c r="A150" s="4">
        <v>2012.0</v>
      </c>
      <c r="B150" s="4" t="s">
        <v>70</v>
      </c>
      <c r="C150" s="4" t="s">
        <v>57</v>
      </c>
      <c r="D150" s="4" t="s">
        <v>14</v>
      </c>
      <c r="E150" s="4">
        <v>17.0</v>
      </c>
      <c r="F150" s="36" t="s">
        <v>3058</v>
      </c>
      <c r="G150" s="4" t="s">
        <v>2576</v>
      </c>
      <c r="H150" s="4">
        <v>334.0</v>
      </c>
      <c r="I150" s="4">
        <v>220.0</v>
      </c>
      <c r="J150" s="4">
        <v>554.0</v>
      </c>
      <c r="K150" s="36" t="s">
        <v>2543</v>
      </c>
    </row>
    <row r="151">
      <c r="A151" s="4">
        <v>2012.0</v>
      </c>
      <c r="B151" s="4" t="s">
        <v>70</v>
      </c>
      <c r="C151" s="4" t="s">
        <v>57</v>
      </c>
      <c r="D151" s="4" t="s">
        <v>14</v>
      </c>
      <c r="E151" s="4">
        <v>18.0</v>
      </c>
      <c r="F151" s="36" t="s">
        <v>1771</v>
      </c>
      <c r="G151" s="4" t="s">
        <v>2367</v>
      </c>
      <c r="H151" s="4">
        <v>526.0</v>
      </c>
      <c r="I151" s="4">
        <v>0.0</v>
      </c>
      <c r="J151" s="4">
        <v>526.0</v>
      </c>
      <c r="K151" s="36" t="s">
        <v>2543</v>
      </c>
    </row>
    <row r="152">
      <c r="A152" s="4">
        <v>2012.0</v>
      </c>
      <c r="B152" s="4" t="s">
        <v>70</v>
      </c>
      <c r="C152" s="4" t="s">
        <v>57</v>
      </c>
      <c r="D152" s="4" t="s">
        <v>14</v>
      </c>
      <c r="E152" s="4">
        <v>19.0</v>
      </c>
      <c r="F152" s="36" t="s">
        <v>3059</v>
      </c>
      <c r="G152" s="4" t="s">
        <v>1994</v>
      </c>
      <c r="H152" s="4">
        <v>524.0</v>
      </c>
      <c r="I152" s="4">
        <v>0.0</v>
      </c>
      <c r="J152" s="4">
        <v>524.0</v>
      </c>
      <c r="K152" s="36" t="s">
        <v>2536</v>
      </c>
    </row>
    <row r="153">
      <c r="A153" s="4">
        <v>2012.0</v>
      </c>
      <c r="B153" s="4" t="s">
        <v>123</v>
      </c>
      <c r="C153" s="4" t="s">
        <v>13</v>
      </c>
      <c r="D153" s="4" t="s">
        <v>14</v>
      </c>
      <c r="E153" s="4">
        <v>1.0</v>
      </c>
      <c r="F153" s="36" t="s">
        <v>1137</v>
      </c>
      <c r="G153" s="4" t="s">
        <v>2020</v>
      </c>
      <c r="H153" s="4">
        <v>850.0</v>
      </c>
      <c r="I153" s="4">
        <v>772.0</v>
      </c>
      <c r="J153" s="4">
        <v>1622.0</v>
      </c>
      <c r="K153" s="36" t="s">
        <v>2681</v>
      </c>
    </row>
    <row r="154">
      <c r="A154" s="4">
        <v>2012.0</v>
      </c>
      <c r="B154" s="4" t="s">
        <v>123</v>
      </c>
      <c r="C154" s="4" t="s">
        <v>13</v>
      </c>
      <c r="D154" s="4" t="s">
        <v>14</v>
      </c>
      <c r="E154" s="4">
        <v>2.0</v>
      </c>
      <c r="F154" s="36" t="s">
        <v>1033</v>
      </c>
      <c r="G154" s="4" t="s">
        <v>63</v>
      </c>
      <c r="H154" s="4">
        <v>790.0</v>
      </c>
      <c r="I154" s="4">
        <v>784.0</v>
      </c>
      <c r="J154" s="4">
        <v>1574.0</v>
      </c>
      <c r="K154" s="36" t="s">
        <v>2619</v>
      </c>
    </row>
    <row r="155">
      <c r="A155" s="4">
        <v>2012.0</v>
      </c>
      <c r="B155" s="4" t="s">
        <v>123</v>
      </c>
      <c r="C155" s="4" t="s">
        <v>13</v>
      </c>
      <c r="D155" s="4" t="s">
        <v>14</v>
      </c>
      <c r="E155" s="4">
        <v>3.0</v>
      </c>
      <c r="F155" s="36" t="s">
        <v>130</v>
      </c>
      <c r="G155" s="4" t="s">
        <v>2021</v>
      </c>
      <c r="H155" s="4">
        <v>794.0</v>
      </c>
      <c r="I155" s="4">
        <v>766.0</v>
      </c>
      <c r="J155" s="4">
        <v>1560.0</v>
      </c>
      <c r="K155" s="36" t="s">
        <v>2777</v>
      </c>
    </row>
    <row r="156">
      <c r="A156" s="4">
        <v>2012.0</v>
      </c>
      <c r="B156" s="4" t="s">
        <v>123</v>
      </c>
      <c r="C156" s="4" t="s">
        <v>13</v>
      </c>
      <c r="D156" s="4" t="s">
        <v>14</v>
      </c>
      <c r="E156" s="4">
        <v>4.0</v>
      </c>
      <c r="F156" s="36" t="s">
        <v>131</v>
      </c>
      <c r="G156" s="4" t="s">
        <v>129</v>
      </c>
      <c r="H156" s="4">
        <v>760.0</v>
      </c>
      <c r="I156" s="4">
        <v>800.0</v>
      </c>
      <c r="J156" s="4">
        <v>1560.0</v>
      </c>
      <c r="K156" s="36" t="s">
        <v>2689</v>
      </c>
    </row>
    <row r="157">
      <c r="A157" s="4">
        <v>2012.0</v>
      </c>
      <c r="B157" s="4" t="s">
        <v>123</v>
      </c>
      <c r="C157" s="4" t="s">
        <v>13</v>
      </c>
      <c r="D157" s="4" t="s">
        <v>14</v>
      </c>
      <c r="E157" s="4">
        <v>5.0</v>
      </c>
      <c r="F157" s="36" t="s">
        <v>459</v>
      </c>
      <c r="G157" s="4" t="s">
        <v>184</v>
      </c>
      <c r="H157" s="4">
        <v>744.0</v>
      </c>
      <c r="I157" s="4">
        <v>738.0</v>
      </c>
      <c r="J157" s="4">
        <v>1482.0</v>
      </c>
      <c r="K157" s="36" t="s">
        <v>2620</v>
      </c>
    </row>
    <row r="158">
      <c r="A158" s="4">
        <v>2012.0</v>
      </c>
      <c r="B158" s="4" t="s">
        <v>123</v>
      </c>
      <c r="C158" s="4" t="s">
        <v>13</v>
      </c>
      <c r="D158" s="4" t="s">
        <v>14</v>
      </c>
      <c r="E158" s="4">
        <v>6.0</v>
      </c>
      <c r="F158" s="36" t="s">
        <v>2187</v>
      </c>
      <c r="G158" s="4" t="s">
        <v>2188</v>
      </c>
      <c r="H158" s="4">
        <v>692.0</v>
      </c>
      <c r="I158" s="4">
        <v>732.0</v>
      </c>
      <c r="J158" s="4">
        <v>1424.0</v>
      </c>
      <c r="K158" s="36" t="s">
        <v>2600</v>
      </c>
    </row>
    <row r="159">
      <c r="A159" s="4">
        <v>2012.0</v>
      </c>
      <c r="B159" s="4" t="s">
        <v>123</v>
      </c>
      <c r="C159" s="4" t="s">
        <v>13</v>
      </c>
      <c r="D159" s="4" t="s">
        <v>14</v>
      </c>
      <c r="E159" s="4">
        <v>7.0</v>
      </c>
      <c r="F159" s="36" t="s">
        <v>1438</v>
      </c>
      <c r="G159" s="4" t="s">
        <v>2455</v>
      </c>
      <c r="H159" s="4">
        <v>702.0</v>
      </c>
      <c r="I159" s="4">
        <v>714.0</v>
      </c>
      <c r="J159" s="4">
        <v>1416.0</v>
      </c>
      <c r="K159" s="36" t="s">
        <v>2554</v>
      </c>
    </row>
    <row r="160">
      <c r="A160" s="4">
        <v>2012.0</v>
      </c>
      <c r="B160" s="4" t="s">
        <v>123</v>
      </c>
      <c r="C160" s="4" t="s">
        <v>13</v>
      </c>
      <c r="D160" s="4" t="s">
        <v>14</v>
      </c>
      <c r="E160" s="4">
        <v>8.0</v>
      </c>
      <c r="F160" s="36" t="s">
        <v>2845</v>
      </c>
      <c r="G160" s="4" t="s">
        <v>1754</v>
      </c>
      <c r="H160" s="4">
        <v>722.0</v>
      </c>
      <c r="I160" s="4">
        <v>694.0</v>
      </c>
      <c r="J160" s="4">
        <v>1416.0</v>
      </c>
      <c r="K160" s="36" t="s">
        <v>2558</v>
      </c>
    </row>
    <row r="161">
      <c r="A161" s="4">
        <v>2012.0</v>
      </c>
      <c r="B161" s="4" t="s">
        <v>123</v>
      </c>
      <c r="C161" s="4" t="s">
        <v>13</v>
      </c>
      <c r="D161" s="4" t="s">
        <v>14</v>
      </c>
      <c r="E161" s="4">
        <v>9.0</v>
      </c>
      <c r="F161" s="36" t="s">
        <v>126</v>
      </c>
      <c r="G161" s="4" t="s">
        <v>3050</v>
      </c>
      <c r="H161" s="4">
        <v>758.0</v>
      </c>
      <c r="I161" s="4">
        <v>652.0</v>
      </c>
      <c r="J161" s="4">
        <v>1410.0</v>
      </c>
      <c r="K161" s="36" t="s">
        <v>2527</v>
      </c>
    </row>
    <row r="162">
      <c r="A162" s="4">
        <v>2012.0</v>
      </c>
      <c r="B162" s="4" t="s">
        <v>123</v>
      </c>
      <c r="C162" s="4" t="s">
        <v>13</v>
      </c>
      <c r="D162" s="4" t="s">
        <v>14</v>
      </c>
      <c r="E162" s="4">
        <v>10.0</v>
      </c>
      <c r="F162" s="36" t="s">
        <v>460</v>
      </c>
      <c r="G162" s="4" t="s">
        <v>2083</v>
      </c>
      <c r="H162" s="4">
        <v>710.0</v>
      </c>
      <c r="I162" s="4">
        <v>690.0</v>
      </c>
      <c r="J162" s="4">
        <v>1400.0</v>
      </c>
      <c r="K162" s="36" t="s">
        <v>2559</v>
      </c>
    </row>
    <row r="163">
      <c r="A163" s="4">
        <v>2012.0</v>
      </c>
      <c r="B163" s="4" t="s">
        <v>123</v>
      </c>
      <c r="C163" s="4" t="s">
        <v>13</v>
      </c>
      <c r="D163" s="4" t="s">
        <v>14</v>
      </c>
      <c r="E163" s="4">
        <v>11.0</v>
      </c>
      <c r="F163" s="36" t="s">
        <v>2024</v>
      </c>
      <c r="G163" s="4" t="s">
        <v>1578</v>
      </c>
      <c r="H163" s="4">
        <v>714.0</v>
      </c>
      <c r="I163" s="4">
        <v>678.0</v>
      </c>
      <c r="J163" s="4">
        <v>1392.0</v>
      </c>
      <c r="K163" s="36" t="s">
        <v>2528</v>
      </c>
    </row>
    <row r="164">
      <c r="A164" s="4">
        <v>2012.0</v>
      </c>
      <c r="B164" s="4" t="s">
        <v>123</v>
      </c>
      <c r="C164" s="4" t="s">
        <v>13</v>
      </c>
      <c r="D164" s="4" t="s">
        <v>14</v>
      </c>
      <c r="E164" s="4">
        <v>12.0</v>
      </c>
      <c r="F164" s="36" t="s">
        <v>827</v>
      </c>
      <c r="G164" s="4" t="s">
        <v>1994</v>
      </c>
      <c r="H164" s="4">
        <v>714.0</v>
      </c>
      <c r="I164" s="4">
        <v>670.0</v>
      </c>
      <c r="J164" s="4">
        <v>1384.0</v>
      </c>
      <c r="K164" s="36" t="s">
        <v>2527</v>
      </c>
    </row>
    <row r="165">
      <c r="A165" s="4">
        <v>2012.0</v>
      </c>
      <c r="B165" s="4" t="s">
        <v>123</v>
      </c>
      <c r="C165" s="4" t="s">
        <v>13</v>
      </c>
      <c r="D165" s="4" t="s">
        <v>14</v>
      </c>
      <c r="E165" s="4">
        <v>13.0</v>
      </c>
      <c r="F165" s="36" t="s">
        <v>138</v>
      </c>
      <c r="G165" s="4" t="s">
        <v>1994</v>
      </c>
      <c r="H165" s="4">
        <v>692.0</v>
      </c>
      <c r="I165" s="4">
        <v>684.0</v>
      </c>
      <c r="J165" s="4">
        <v>1376.0</v>
      </c>
      <c r="K165" s="36" t="s">
        <v>2556</v>
      </c>
    </row>
    <row r="166">
      <c r="A166" s="4">
        <v>2012.0</v>
      </c>
      <c r="B166" s="4" t="s">
        <v>123</v>
      </c>
      <c r="C166" s="4" t="s">
        <v>13</v>
      </c>
      <c r="D166" s="4" t="s">
        <v>14</v>
      </c>
      <c r="E166" s="4">
        <v>14.0</v>
      </c>
      <c r="F166" s="36" t="s">
        <v>2335</v>
      </c>
      <c r="G166" s="4" t="s">
        <v>2188</v>
      </c>
      <c r="H166" s="4">
        <v>678.0</v>
      </c>
      <c r="I166" s="4">
        <v>688.0</v>
      </c>
      <c r="J166" s="4">
        <v>1366.0</v>
      </c>
      <c r="K166" s="36" t="s">
        <v>2557</v>
      </c>
    </row>
    <row r="167">
      <c r="A167" s="4">
        <v>2012.0</v>
      </c>
      <c r="B167" s="4" t="s">
        <v>123</v>
      </c>
      <c r="C167" s="4" t="s">
        <v>13</v>
      </c>
      <c r="D167" s="4" t="s">
        <v>14</v>
      </c>
      <c r="E167" s="4">
        <v>15.0</v>
      </c>
      <c r="F167" s="36" t="s">
        <v>468</v>
      </c>
      <c r="G167" s="4" t="s">
        <v>469</v>
      </c>
      <c r="H167" s="4">
        <v>688.0</v>
      </c>
      <c r="I167" s="4">
        <v>664.0</v>
      </c>
      <c r="J167" s="4">
        <v>1352.0</v>
      </c>
      <c r="K167" s="36" t="s">
        <v>2528</v>
      </c>
    </row>
    <row r="168">
      <c r="A168" s="4">
        <v>2012.0</v>
      </c>
      <c r="B168" s="4" t="s">
        <v>123</v>
      </c>
      <c r="C168" s="4" t="s">
        <v>13</v>
      </c>
      <c r="D168" s="4" t="s">
        <v>14</v>
      </c>
      <c r="E168" s="4">
        <v>16.0</v>
      </c>
      <c r="F168" s="36" t="s">
        <v>1306</v>
      </c>
      <c r="G168" s="4" t="s">
        <v>2455</v>
      </c>
      <c r="H168" s="4">
        <v>658.0</v>
      </c>
      <c r="I168" s="4">
        <v>692.0</v>
      </c>
      <c r="J168" s="4">
        <v>1350.0</v>
      </c>
      <c r="K168" s="36" t="s">
        <v>2531</v>
      </c>
    </row>
    <row r="169">
      <c r="A169" s="4">
        <v>2012.0</v>
      </c>
      <c r="B169" s="4" t="s">
        <v>123</v>
      </c>
      <c r="C169" s="4" t="s">
        <v>13</v>
      </c>
      <c r="D169" s="4" t="s">
        <v>14</v>
      </c>
      <c r="E169" s="4">
        <v>17.0</v>
      </c>
      <c r="F169" s="36" t="s">
        <v>1263</v>
      </c>
      <c r="G169" s="4" t="s">
        <v>2021</v>
      </c>
      <c r="H169" s="4">
        <v>718.0</v>
      </c>
      <c r="I169" s="4">
        <v>630.0</v>
      </c>
      <c r="J169" s="4">
        <v>1348.0</v>
      </c>
      <c r="K169" s="36" t="s">
        <v>2528</v>
      </c>
    </row>
    <row r="170">
      <c r="A170" s="4">
        <v>2012.0</v>
      </c>
      <c r="B170" s="4" t="s">
        <v>123</v>
      </c>
      <c r="C170" s="4" t="s">
        <v>13</v>
      </c>
      <c r="D170" s="4" t="s">
        <v>14</v>
      </c>
      <c r="E170" s="4">
        <v>18.0</v>
      </c>
      <c r="F170" s="36" t="s">
        <v>146</v>
      </c>
      <c r="G170" s="4" t="s">
        <v>141</v>
      </c>
      <c r="H170" s="4">
        <v>698.0</v>
      </c>
      <c r="I170" s="4">
        <v>642.0</v>
      </c>
      <c r="J170" s="4">
        <v>1340.0</v>
      </c>
      <c r="K170" s="36" t="s">
        <v>2528</v>
      </c>
    </row>
    <row r="171">
      <c r="A171" s="4">
        <v>2012.0</v>
      </c>
      <c r="B171" s="4" t="s">
        <v>123</v>
      </c>
      <c r="C171" s="4" t="s">
        <v>13</v>
      </c>
      <c r="D171" s="4" t="s">
        <v>14</v>
      </c>
      <c r="E171" s="4">
        <v>19.0</v>
      </c>
      <c r="F171" s="36" t="s">
        <v>2014</v>
      </c>
      <c r="G171" s="4" t="s">
        <v>90</v>
      </c>
      <c r="H171" s="4">
        <v>650.0</v>
      </c>
      <c r="I171" s="4">
        <v>626.0</v>
      </c>
      <c r="J171" s="4">
        <v>1276.0</v>
      </c>
      <c r="K171" s="36" t="s">
        <v>2557</v>
      </c>
    </row>
    <row r="172">
      <c r="A172" s="4">
        <v>2012.0</v>
      </c>
      <c r="B172" s="4" t="s">
        <v>123</v>
      </c>
      <c r="C172" s="4" t="s">
        <v>13</v>
      </c>
      <c r="D172" s="4" t="s">
        <v>14</v>
      </c>
      <c r="E172" s="4">
        <v>20.0</v>
      </c>
      <c r="F172" s="36" t="s">
        <v>1765</v>
      </c>
      <c r="G172" s="4" t="s">
        <v>974</v>
      </c>
      <c r="H172" s="4">
        <v>612.0</v>
      </c>
      <c r="I172" s="4">
        <v>642.0</v>
      </c>
      <c r="J172" s="4">
        <v>1254.0</v>
      </c>
      <c r="K172" s="36" t="s">
        <v>2530</v>
      </c>
    </row>
    <row r="173">
      <c r="A173" s="4">
        <v>2012.0</v>
      </c>
      <c r="B173" s="4" t="s">
        <v>123</v>
      </c>
      <c r="C173" s="4" t="s">
        <v>13</v>
      </c>
      <c r="D173" s="4" t="s">
        <v>14</v>
      </c>
      <c r="E173" s="4">
        <v>21.0</v>
      </c>
      <c r="F173" s="36" t="s">
        <v>3060</v>
      </c>
      <c r="G173" s="4" t="s">
        <v>1987</v>
      </c>
      <c r="H173" s="4">
        <v>636.0</v>
      </c>
      <c r="I173" s="4">
        <v>614.0</v>
      </c>
      <c r="J173" s="4">
        <v>1250.0</v>
      </c>
      <c r="K173" s="36" t="s">
        <v>2531</v>
      </c>
    </row>
    <row r="174">
      <c r="A174" s="4">
        <v>2012.0</v>
      </c>
      <c r="B174" s="4" t="s">
        <v>123</v>
      </c>
      <c r="C174" s="4" t="s">
        <v>13</v>
      </c>
      <c r="D174" s="4" t="s">
        <v>14</v>
      </c>
      <c r="E174" s="4">
        <v>22.0</v>
      </c>
      <c r="F174" s="36" t="s">
        <v>2587</v>
      </c>
      <c r="G174" s="4" t="s">
        <v>2188</v>
      </c>
      <c r="H174" s="4">
        <v>658.0</v>
      </c>
      <c r="I174" s="4">
        <v>582.0</v>
      </c>
      <c r="J174" s="4">
        <v>1240.0</v>
      </c>
      <c r="K174" s="36" t="s">
        <v>2556</v>
      </c>
    </row>
    <row r="175">
      <c r="A175" s="4">
        <v>2012.0</v>
      </c>
      <c r="B175" s="4" t="s">
        <v>123</v>
      </c>
      <c r="C175" s="4" t="s">
        <v>13</v>
      </c>
      <c r="D175" s="4" t="s">
        <v>14</v>
      </c>
      <c r="E175" s="4">
        <v>23.0</v>
      </c>
      <c r="F175" s="36" t="s">
        <v>2979</v>
      </c>
      <c r="G175" s="4" t="s">
        <v>1754</v>
      </c>
      <c r="H175" s="4">
        <v>630.0</v>
      </c>
      <c r="I175" s="4">
        <v>604.0</v>
      </c>
      <c r="J175" s="4">
        <v>1234.0</v>
      </c>
      <c r="K175" s="36" t="s">
        <v>2532</v>
      </c>
    </row>
    <row r="176">
      <c r="A176" s="4">
        <v>2012.0</v>
      </c>
      <c r="B176" s="4" t="s">
        <v>123</v>
      </c>
      <c r="C176" s="4" t="s">
        <v>13</v>
      </c>
      <c r="D176" s="4" t="s">
        <v>14</v>
      </c>
      <c r="E176" s="4">
        <v>24.0</v>
      </c>
      <c r="F176" s="36" t="s">
        <v>1883</v>
      </c>
      <c r="G176" s="4" t="s">
        <v>2455</v>
      </c>
      <c r="H176" s="4">
        <v>616.0</v>
      </c>
      <c r="I176" s="4">
        <v>600.0</v>
      </c>
      <c r="J176" s="4">
        <v>1216.0</v>
      </c>
      <c r="K176" s="36" t="s">
        <v>2528</v>
      </c>
    </row>
    <row r="177">
      <c r="A177" s="4">
        <v>2012.0</v>
      </c>
      <c r="B177" s="4" t="s">
        <v>123</v>
      </c>
      <c r="C177" s="4" t="s">
        <v>13</v>
      </c>
      <c r="D177" s="4" t="s">
        <v>14</v>
      </c>
      <c r="E177" s="4">
        <v>25.0</v>
      </c>
      <c r="F177" s="36" t="s">
        <v>3061</v>
      </c>
      <c r="G177" s="4" t="s">
        <v>141</v>
      </c>
      <c r="H177" s="4">
        <v>580.0</v>
      </c>
      <c r="I177" s="4">
        <v>546.0</v>
      </c>
      <c r="J177" s="4">
        <v>1126.0</v>
      </c>
      <c r="K177" s="36" t="s">
        <v>2538</v>
      </c>
    </row>
    <row r="178">
      <c r="A178" s="4">
        <v>2012.0</v>
      </c>
      <c r="B178" s="4" t="s">
        <v>123</v>
      </c>
      <c r="C178" s="4" t="s">
        <v>13</v>
      </c>
      <c r="D178" s="4" t="s">
        <v>14</v>
      </c>
      <c r="E178" s="4">
        <v>26.0</v>
      </c>
      <c r="F178" s="36" t="s">
        <v>3062</v>
      </c>
      <c r="G178" s="4" t="s">
        <v>141</v>
      </c>
      <c r="H178" s="4">
        <v>566.0</v>
      </c>
      <c r="I178" s="4">
        <v>540.0</v>
      </c>
      <c r="J178" s="4">
        <v>1106.0</v>
      </c>
      <c r="K178" s="36" t="s">
        <v>2533</v>
      </c>
    </row>
    <row r="179">
      <c r="A179" s="4">
        <v>2012.0</v>
      </c>
      <c r="B179" s="4" t="s">
        <v>123</v>
      </c>
      <c r="C179" s="4" t="s">
        <v>13</v>
      </c>
      <c r="D179" s="4" t="s">
        <v>14</v>
      </c>
      <c r="E179" s="4">
        <v>27.0</v>
      </c>
      <c r="F179" s="36" t="s">
        <v>2007</v>
      </c>
      <c r="G179" s="4" t="s">
        <v>469</v>
      </c>
      <c r="H179" s="4">
        <v>644.0</v>
      </c>
      <c r="I179" s="4">
        <v>352.0</v>
      </c>
      <c r="J179" s="4">
        <v>996.0</v>
      </c>
      <c r="K179" s="36" t="s">
        <v>2530</v>
      </c>
    </row>
    <row r="180">
      <c r="A180" s="4">
        <v>2012.0</v>
      </c>
      <c r="B180" s="4" t="s">
        <v>123</v>
      </c>
      <c r="C180" s="4" t="s">
        <v>13</v>
      </c>
      <c r="D180" s="4" t="s">
        <v>14</v>
      </c>
      <c r="E180" s="4">
        <v>28.0</v>
      </c>
      <c r="F180" s="36" t="s">
        <v>1760</v>
      </c>
      <c r="G180" s="4" t="s">
        <v>90</v>
      </c>
      <c r="H180" s="4">
        <v>694.0</v>
      </c>
      <c r="I180" s="4">
        <v>300.0</v>
      </c>
      <c r="J180" s="4">
        <v>994.0</v>
      </c>
      <c r="K180" s="36" t="s">
        <v>2558</v>
      </c>
    </row>
    <row r="181">
      <c r="A181" s="4">
        <v>2012.0</v>
      </c>
      <c r="B181" s="4" t="s">
        <v>123</v>
      </c>
      <c r="C181" s="4" t="s">
        <v>13</v>
      </c>
      <c r="D181" s="4" t="s">
        <v>14</v>
      </c>
      <c r="E181" s="4">
        <v>29.0</v>
      </c>
      <c r="F181" s="36" t="s">
        <v>1881</v>
      </c>
      <c r="G181" s="4" t="s">
        <v>129</v>
      </c>
      <c r="H181" s="4">
        <v>606.0</v>
      </c>
      <c r="I181" s="4">
        <v>214.0</v>
      </c>
      <c r="J181" s="4">
        <v>820.0</v>
      </c>
      <c r="K181" s="36" t="s">
        <v>2536</v>
      </c>
    </row>
    <row r="182">
      <c r="A182" s="4">
        <v>2012.0</v>
      </c>
      <c r="B182" s="4" t="s">
        <v>123</v>
      </c>
      <c r="C182" s="4" t="s">
        <v>13</v>
      </c>
      <c r="D182" s="4" t="s">
        <v>14</v>
      </c>
      <c r="E182" s="4">
        <v>30.0</v>
      </c>
      <c r="F182" s="36" t="s">
        <v>472</v>
      </c>
      <c r="G182" s="4" t="s">
        <v>1754</v>
      </c>
      <c r="H182" s="4">
        <v>648.0</v>
      </c>
      <c r="I182" s="4">
        <v>0.0</v>
      </c>
      <c r="J182" s="4">
        <v>648.0</v>
      </c>
      <c r="K182" s="36" t="s">
        <v>2536</v>
      </c>
    </row>
    <row r="183">
      <c r="A183" s="4">
        <v>2012.0</v>
      </c>
      <c r="B183" s="4" t="s">
        <v>123</v>
      </c>
      <c r="C183" s="4" t="s">
        <v>13</v>
      </c>
      <c r="D183" s="4" t="s">
        <v>14</v>
      </c>
      <c r="E183" s="4">
        <v>31.0</v>
      </c>
      <c r="F183" s="36" t="s">
        <v>1922</v>
      </c>
      <c r="G183" s="4" t="s">
        <v>3063</v>
      </c>
      <c r="H183" s="4">
        <v>594.0</v>
      </c>
      <c r="I183" s="4">
        <v>0.0</v>
      </c>
      <c r="J183" s="4">
        <v>594.0</v>
      </c>
      <c r="K183" s="36" t="s">
        <v>2537</v>
      </c>
    </row>
    <row r="184">
      <c r="A184" s="4">
        <v>2012.0</v>
      </c>
      <c r="B184" s="4" t="s">
        <v>123</v>
      </c>
      <c r="C184" s="4" t="s">
        <v>57</v>
      </c>
      <c r="D184" s="4" t="s">
        <v>14</v>
      </c>
      <c r="E184" s="4">
        <v>1.0</v>
      </c>
      <c r="F184" s="36" t="s">
        <v>1428</v>
      </c>
      <c r="G184" s="4" t="s">
        <v>1945</v>
      </c>
      <c r="H184" s="4">
        <v>610.0</v>
      </c>
      <c r="I184" s="4">
        <v>662.0</v>
      </c>
      <c r="J184" s="4">
        <v>1272.0</v>
      </c>
      <c r="K184" s="36" t="s">
        <v>2528</v>
      </c>
    </row>
    <row r="185">
      <c r="A185" s="4">
        <v>2012.0</v>
      </c>
      <c r="B185" s="4" t="s">
        <v>123</v>
      </c>
      <c r="C185" s="4" t="s">
        <v>57</v>
      </c>
      <c r="D185" s="4" t="s">
        <v>14</v>
      </c>
      <c r="E185" s="4">
        <v>2.0</v>
      </c>
      <c r="F185" s="36" t="s">
        <v>162</v>
      </c>
      <c r="G185" s="4" t="s">
        <v>90</v>
      </c>
      <c r="H185" s="4">
        <v>612.0</v>
      </c>
      <c r="I185" s="4">
        <v>590.0</v>
      </c>
      <c r="J185" s="4">
        <v>1202.0</v>
      </c>
      <c r="K185" s="36" t="s">
        <v>2531</v>
      </c>
    </row>
    <row r="186">
      <c r="A186" s="4">
        <v>2012.0</v>
      </c>
      <c r="B186" s="4" t="s">
        <v>123</v>
      </c>
      <c r="C186" s="4" t="s">
        <v>57</v>
      </c>
      <c r="D186" s="4" t="s">
        <v>14</v>
      </c>
      <c r="E186" s="4">
        <v>3.0</v>
      </c>
      <c r="F186" s="36" t="s">
        <v>2588</v>
      </c>
      <c r="G186" s="4" t="s">
        <v>125</v>
      </c>
      <c r="H186" s="4">
        <v>646.0</v>
      </c>
      <c r="I186" s="4">
        <v>534.0</v>
      </c>
      <c r="J186" s="4">
        <v>1180.0</v>
      </c>
      <c r="K186" s="36" t="s">
        <v>2532</v>
      </c>
    </row>
    <row r="187">
      <c r="A187" s="4">
        <v>2012.0</v>
      </c>
      <c r="B187" s="4" t="s">
        <v>123</v>
      </c>
      <c r="C187" s="4" t="s">
        <v>57</v>
      </c>
      <c r="D187" s="4" t="s">
        <v>14</v>
      </c>
      <c r="E187" s="4">
        <v>4.0</v>
      </c>
      <c r="F187" s="36" t="s">
        <v>1136</v>
      </c>
      <c r="G187" s="4" t="s">
        <v>184</v>
      </c>
      <c r="H187" s="4">
        <v>630.0</v>
      </c>
      <c r="I187" s="4">
        <v>528.0</v>
      </c>
      <c r="J187" s="4">
        <v>1158.0</v>
      </c>
      <c r="K187" s="36" t="s">
        <v>2533</v>
      </c>
    </row>
    <row r="188">
      <c r="A188" s="4">
        <v>2012.0</v>
      </c>
      <c r="B188" s="4" t="s">
        <v>123</v>
      </c>
      <c r="C188" s="4" t="s">
        <v>57</v>
      </c>
      <c r="D188" s="4" t="s">
        <v>14</v>
      </c>
      <c r="E188" s="4">
        <v>5.0</v>
      </c>
      <c r="F188" s="36" t="s">
        <v>739</v>
      </c>
      <c r="G188" s="4" t="s">
        <v>1754</v>
      </c>
      <c r="H188" s="4">
        <v>544.0</v>
      </c>
      <c r="I188" s="4">
        <v>584.0</v>
      </c>
      <c r="J188" s="4">
        <v>1128.0</v>
      </c>
      <c r="K188" s="36" t="s">
        <v>2532</v>
      </c>
    </row>
    <row r="189">
      <c r="A189" s="4">
        <v>2012.0</v>
      </c>
      <c r="B189" s="4" t="s">
        <v>123</v>
      </c>
      <c r="C189" s="4" t="s">
        <v>57</v>
      </c>
      <c r="D189" s="4" t="s">
        <v>14</v>
      </c>
      <c r="E189" s="4">
        <v>6.0</v>
      </c>
      <c r="F189" s="36" t="s">
        <v>686</v>
      </c>
      <c r="G189" s="4" t="s">
        <v>1754</v>
      </c>
      <c r="H189" s="4">
        <v>558.0</v>
      </c>
      <c r="I189" s="4">
        <v>568.0</v>
      </c>
      <c r="J189" s="4">
        <v>1126.0</v>
      </c>
      <c r="K189" s="36" t="s">
        <v>2532</v>
      </c>
    </row>
    <row r="190">
      <c r="A190" s="4">
        <v>2012.0</v>
      </c>
      <c r="B190" s="4" t="s">
        <v>123</v>
      </c>
      <c r="C190" s="4" t="s">
        <v>57</v>
      </c>
      <c r="D190" s="4" t="s">
        <v>14</v>
      </c>
      <c r="E190" s="4">
        <v>7.0</v>
      </c>
      <c r="F190" s="36" t="s">
        <v>166</v>
      </c>
      <c r="G190" s="4" t="s">
        <v>141</v>
      </c>
      <c r="H190" s="4">
        <v>558.0</v>
      </c>
      <c r="I190" s="4">
        <v>516.0</v>
      </c>
      <c r="J190" s="4">
        <v>1074.0</v>
      </c>
      <c r="K190" s="36" t="s">
        <v>2530</v>
      </c>
    </row>
    <row r="191">
      <c r="A191" s="4">
        <v>2012.0</v>
      </c>
      <c r="B191" s="4" t="s">
        <v>123</v>
      </c>
      <c r="C191" s="4" t="s">
        <v>57</v>
      </c>
      <c r="D191" s="4" t="s">
        <v>14</v>
      </c>
      <c r="E191" s="4">
        <v>8.0</v>
      </c>
      <c r="F191" s="36" t="s">
        <v>2181</v>
      </c>
      <c r="G191" s="4" t="s">
        <v>469</v>
      </c>
      <c r="H191" s="4">
        <v>494.0</v>
      </c>
      <c r="I191" s="4">
        <v>506.0</v>
      </c>
      <c r="J191" s="4">
        <v>1000.0</v>
      </c>
      <c r="K191" s="36" t="s">
        <v>2537</v>
      </c>
    </row>
    <row r="192">
      <c r="A192" s="4">
        <v>2012.0</v>
      </c>
      <c r="B192" s="4" t="s">
        <v>123</v>
      </c>
      <c r="C192" s="4" t="s">
        <v>57</v>
      </c>
      <c r="D192" s="4" t="s">
        <v>14</v>
      </c>
      <c r="E192" s="4">
        <v>9.0</v>
      </c>
      <c r="F192" s="36" t="s">
        <v>3064</v>
      </c>
      <c r="G192" s="4" t="s">
        <v>2506</v>
      </c>
      <c r="H192" s="4">
        <v>492.0</v>
      </c>
      <c r="I192" s="4">
        <v>506.0</v>
      </c>
      <c r="J192" s="4">
        <v>998.0</v>
      </c>
      <c r="K192" s="36" t="s">
        <v>2536</v>
      </c>
    </row>
    <row r="193">
      <c r="A193" s="4">
        <v>2012.0</v>
      </c>
      <c r="B193" s="4" t="s">
        <v>176</v>
      </c>
      <c r="C193" s="4" t="s">
        <v>13</v>
      </c>
      <c r="D193" s="4" t="s">
        <v>14</v>
      </c>
      <c r="E193" s="4">
        <v>1.0</v>
      </c>
      <c r="F193" s="36" t="s">
        <v>2350</v>
      </c>
      <c r="G193" s="4" t="s">
        <v>239</v>
      </c>
      <c r="H193" s="4">
        <v>826.0</v>
      </c>
      <c r="I193" s="4">
        <v>794.0</v>
      </c>
      <c r="J193" s="4">
        <v>1620.0</v>
      </c>
      <c r="K193" s="36" t="s">
        <v>2613</v>
      </c>
    </row>
    <row r="194">
      <c r="A194" s="4">
        <v>2012.0</v>
      </c>
      <c r="B194" s="4" t="s">
        <v>176</v>
      </c>
      <c r="C194" s="4" t="s">
        <v>13</v>
      </c>
      <c r="D194" s="4" t="s">
        <v>14</v>
      </c>
      <c r="E194" s="4">
        <v>2.0</v>
      </c>
      <c r="F194" s="36" t="s">
        <v>1887</v>
      </c>
      <c r="G194" s="4" t="s">
        <v>2021</v>
      </c>
      <c r="H194" s="4">
        <v>814.0</v>
      </c>
      <c r="I194" s="4">
        <v>802.0</v>
      </c>
      <c r="J194" s="4">
        <v>1616.0</v>
      </c>
      <c r="K194" s="36" t="s">
        <v>2613</v>
      </c>
    </row>
    <row r="195">
      <c r="A195" s="4">
        <v>2012.0</v>
      </c>
      <c r="B195" s="4" t="s">
        <v>176</v>
      </c>
      <c r="C195" s="4" t="s">
        <v>13</v>
      </c>
      <c r="D195" s="4" t="s">
        <v>14</v>
      </c>
      <c r="E195" s="4">
        <v>3.0</v>
      </c>
      <c r="F195" s="36" t="s">
        <v>1252</v>
      </c>
      <c r="G195" s="4" t="s">
        <v>2021</v>
      </c>
      <c r="H195" s="4">
        <v>812.0</v>
      </c>
      <c r="I195" s="4">
        <v>804.0</v>
      </c>
      <c r="J195" s="4">
        <v>1616.0</v>
      </c>
      <c r="K195" s="36" t="s">
        <v>2930</v>
      </c>
    </row>
    <row r="196">
      <c r="A196" s="4">
        <v>2012.0</v>
      </c>
      <c r="B196" s="4" t="s">
        <v>176</v>
      </c>
      <c r="C196" s="4" t="s">
        <v>13</v>
      </c>
      <c r="D196" s="4" t="s">
        <v>14</v>
      </c>
      <c r="E196" s="4">
        <v>4.0</v>
      </c>
      <c r="F196" s="36" t="s">
        <v>2341</v>
      </c>
      <c r="G196" s="4" t="s">
        <v>2083</v>
      </c>
      <c r="H196" s="4">
        <v>790.0</v>
      </c>
      <c r="I196" s="4">
        <v>808.0</v>
      </c>
      <c r="J196" s="4">
        <v>1598.0</v>
      </c>
      <c r="K196" s="36" t="s">
        <v>2592</v>
      </c>
    </row>
    <row r="197">
      <c r="A197" s="4">
        <v>2012.0</v>
      </c>
      <c r="B197" s="4" t="s">
        <v>176</v>
      </c>
      <c r="C197" s="4" t="s">
        <v>13</v>
      </c>
      <c r="D197" s="4" t="s">
        <v>14</v>
      </c>
      <c r="E197" s="4">
        <v>5.0</v>
      </c>
      <c r="F197" s="36" t="s">
        <v>178</v>
      </c>
      <c r="G197" s="4" t="s">
        <v>1783</v>
      </c>
      <c r="H197" s="4">
        <v>814.0</v>
      </c>
      <c r="I197" s="4">
        <v>784.0</v>
      </c>
      <c r="J197" s="4">
        <v>1598.0</v>
      </c>
      <c r="K197" s="36" t="s">
        <v>2686</v>
      </c>
    </row>
    <row r="198">
      <c r="A198" s="4">
        <v>2012.0</v>
      </c>
      <c r="B198" s="4" t="s">
        <v>176</v>
      </c>
      <c r="C198" s="4" t="s">
        <v>13</v>
      </c>
      <c r="D198" s="4" t="s">
        <v>14</v>
      </c>
      <c r="E198" s="4">
        <v>6.0</v>
      </c>
      <c r="F198" s="36" t="s">
        <v>1747</v>
      </c>
      <c r="G198" s="4" t="s">
        <v>2576</v>
      </c>
      <c r="H198" s="4">
        <v>782.0</v>
      </c>
      <c r="I198" s="4">
        <v>782.0</v>
      </c>
      <c r="J198" s="4">
        <v>1564.0</v>
      </c>
      <c r="K198" s="36" t="s">
        <v>2778</v>
      </c>
    </row>
    <row r="199">
      <c r="A199" s="4">
        <v>2012.0</v>
      </c>
      <c r="B199" s="4" t="s">
        <v>176</v>
      </c>
      <c r="C199" s="4" t="s">
        <v>13</v>
      </c>
      <c r="D199" s="4" t="s">
        <v>14</v>
      </c>
      <c r="E199" s="4">
        <v>7.0</v>
      </c>
      <c r="F199" s="36" t="s">
        <v>1782</v>
      </c>
      <c r="G199" s="4" t="s">
        <v>2576</v>
      </c>
      <c r="H199" s="4">
        <v>796.0</v>
      </c>
      <c r="I199" s="4">
        <v>754.0</v>
      </c>
      <c r="J199" s="4">
        <v>1550.0</v>
      </c>
      <c r="K199" s="36" t="s">
        <v>2692</v>
      </c>
    </row>
    <row r="200">
      <c r="A200" s="4">
        <v>2012.0</v>
      </c>
      <c r="B200" s="4" t="s">
        <v>176</v>
      </c>
      <c r="C200" s="4" t="s">
        <v>13</v>
      </c>
      <c r="D200" s="4" t="s">
        <v>14</v>
      </c>
      <c r="E200" s="4">
        <v>8.0</v>
      </c>
      <c r="F200" s="36" t="s">
        <v>3065</v>
      </c>
      <c r="G200" s="4" t="s">
        <v>2166</v>
      </c>
      <c r="H200" s="4">
        <v>758.0</v>
      </c>
      <c r="I200" s="4">
        <v>780.0</v>
      </c>
      <c r="J200" s="4">
        <v>1538.0</v>
      </c>
      <c r="K200" s="36" t="s">
        <v>2596</v>
      </c>
    </row>
    <row r="201">
      <c r="A201" s="4">
        <v>2012.0</v>
      </c>
      <c r="B201" s="4" t="s">
        <v>176</v>
      </c>
      <c r="C201" s="4" t="s">
        <v>13</v>
      </c>
      <c r="D201" s="4" t="s">
        <v>14</v>
      </c>
      <c r="E201" s="36">
        <f t="shared" ref="E201:E202" si="2">9</f>
        <v>9</v>
      </c>
      <c r="F201" s="36" t="s">
        <v>2697</v>
      </c>
      <c r="G201" s="4" t="s">
        <v>239</v>
      </c>
      <c r="H201" s="4">
        <v>730.0</v>
      </c>
      <c r="I201" s="4">
        <v>756.0</v>
      </c>
      <c r="J201" s="4">
        <v>1486.0</v>
      </c>
      <c r="K201" s="36" t="s">
        <v>2602</v>
      </c>
    </row>
    <row r="202">
      <c r="A202" s="4">
        <v>2012.0</v>
      </c>
      <c r="B202" s="4" t="s">
        <v>176</v>
      </c>
      <c r="C202" s="4" t="s">
        <v>13</v>
      </c>
      <c r="D202" s="4" t="s">
        <v>14</v>
      </c>
      <c r="E202" s="36">
        <f t="shared" si="2"/>
        <v>9</v>
      </c>
      <c r="F202" s="36" t="s">
        <v>505</v>
      </c>
      <c r="G202" s="4" t="s">
        <v>1754</v>
      </c>
      <c r="H202" s="4">
        <v>716.0</v>
      </c>
      <c r="I202" s="4">
        <v>770.0</v>
      </c>
      <c r="J202" s="4">
        <v>1486.0</v>
      </c>
      <c r="K202" s="36" t="s">
        <v>2602</v>
      </c>
    </row>
    <row r="203">
      <c r="A203" s="4">
        <v>2012.0</v>
      </c>
      <c r="B203" s="4" t="s">
        <v>176</v>
      </c>
      <c r="C203" s="4" t="s">
        <v>13</v>
      </c>
      <c r="D203" s="4" t="s">
        <v>14</v>
      </c>
      <c r="E203" s="4">
        <v>11.0</v>
      </c>
      <c r="F203" s="36" t="s">
        <v>2984</v>
      </c>
      <c r="G203" s="4" t="s">
        <v>1987</v>
      </c>
      <c r="H203" s="4">
        <v>714.0</v>
      </c>
      <c r="I203" s="4">
        <v>762.0</v>
      </c>
      <c r="J203" s="4">
        <v>1476.0</v>
      </c>
      <c r="K203" s="36" t="s">
        <v>2600</v>
      </c>
    </row>
    <row r="204">
      <c r="A204" s="4">
        <v>2012.0</v>
      </c>
      <c r="B204" s="4" t="s">
        <v>176</v>
      </c>
      <c r="C204" s="4" t="s">
        <v>13</v>
      </c>
      <c r="D204" s="4" t="s">
        <v>14</v>
      </c>
      <c r="E204" s="4">
        <v>12.0</v>
      </c>
      <c r="F204" s="36" t="s">
        <v>2986</v>
      </c>
      <c r="G204" s="4" t="s">
        <v>1987</v>
      </c>
      <c r="H204" s="4">
        <v>698.0</v>
      </c>
      <c r="I204" s="4">
        <v>730.0</v>
      </c>
      <c r="J204" s="4">
        <v>1428.0</v>
      </c>
      <c r="K204" s="36" t="s">
        <v>2620</v>
      </c>
    </row>
    <row r="205">
      <c r="A205" s="4">
        <v>2012.0</v>
      </c>
      <c r="B205" s="4" t="s">
        <v>176</v>
      </c>
      <c r="C205" s="4" t="s">
        <v>13</v>
      </c>
      <c r="D205" s="4" t="s">
        <v>14</v>
      </c>
      <c r="E205" s="4">
        <v>13.0</v>
      </c>
      <c r="F205" s="36" t="s">
        <v>1785</v>
      </c>
      <c r="G205" s="4" t="s">
        <v>3048</v>
      </c>
      <c r="H205" s="4">
        <v>712.0</v>
      </c>
      <c r="I205" s="4">
        <v>694.0</v>
      </c>
      <c r="J205" s="4">
        <v>1406.0</v>
      </c>
      <c r="K205" s="36" t="s">
        <v>2527</v>
      </c>
    </row>
    <row r="206">
      <c r="A206" s="4">
        <v>2012.0</v>
      </c>
      <c r="B206" s="4" t="s">
        <v>176</v>
      </c>
      <c r="C206" s="4" t="s">
        <v>13</v>
      </c>
      <c r="D206" s="4" t="s">
        <v>14</v>
      </c>
      <c r="E206" s="4">
        <v>14.0</v>
      </c>
      <c r="F206" s="36" t="s">
        <v>3066</v>
      </c>
      <c r="G206" s="4" t="s">
        <v>1445</v>
      </c>
      <c r="H206" s="4">
        <v>662.0</v>
      </c>
      <c r="I206" s="4">
        <v>724.0</v>
      </c>
      <c r="J206" s="4">
        <v>1386.0</v>
      </c>
      <c r="K206" s="36" t="s">
        <v>2556</v>
      </c>
    </row>
    <row r="207">
      <c r="A207" s="4">
        <v>2012.0</v>
      </c>
      <c r="B207" s="4" t="s">
        <v>176</v>
      </c>
      <c r="C207" s="4" t="s">
        <v>13</v>
      </c>
      <c r="D207" s="4" t="s">
        <v>14</v>
      </c>
      <c r="E207" s="4">
        <v>15.0</v>
      </c>
      <c r="F207" s="36" t="s">
        <v>1161</v>
      </c>
      <c r="G207" s="4" t="s">
        <v>3048</v>
      </c>
      <c r="H207" s="4">
        <v>664.0</v>
      </c>
      <c r="I207" s="4">
        <v>682.0</v>
      </c>
      <c r="J207" s="4">
        <v>1346.0</v>
      </c>
      <c r="K207" s="36" t="s">
        <v>2556</v>
      </c>
    </row>
    <row r="208">
      <c r="A208" s="4">
        <v>2012.0</v>
      </c>
      <c r="B208" s="4" t="s">
        <v>176</v>
      </c>
      <c r="C208" s="4" t="s">
        <v>13</v>
      </c>
      <c r="D208" s="4" t="s">
        <v>14</v>
      </c>
      <c r="E208" s="4">
        <v>16.0</v>
      </c>
      <c r="F208" s="36" t="s">
        <v>703</v>
      </c>
      <c r="G208" s="4" t="s">
        <v>184</v>
      </c>
      <c r="H208" s="4">
        <v>662.0</v>
      </c>
      <c r="I208" s="4">
        <v>660.0</v>
      </c>
      <c r="J208" s="4">
        <v>1322.0</v>
      </c>
      <c r="K208" s="36" t="s">
        <v>2528</v>
      </c>
    </row>
    <row r="209">
      <c r="A209" s="4">
        <v>2012.0</v>
      </c>
      <c r="B209" s="4" t="s">
        <v>176</v>
      </c>
      <c r="C209" s="4" t="s">
        <v>13</v>
      </c>
      <c r="D209" s="4" t="s">
        <v>14</v>
      </c>
      <c r="E209" s="4">
        <v>17.0</v>
      </c>
      <c r="F209" s="36" t="s">
        <v>1172</v>
      </c>
      <c r="G209" s="4" t="s">
        <v>3067</v>
      </c>
      <c r="H209" s="4">
        <v>836.0</v>
      </c>
      <c r="I209" s="4">
        <v>466.0</v>
      </c>
      <c r="J209" s="4">
        <v>1302.0</v>
      </c>
      <c r="K209" s="36" t="s">
        <v>2689</v>
      </c>
    </row>
    <row r="210">
      <c r="A210" s="4">
        <v>2012.0</v>
      </c>
      <c r="B210" s="4" t="s">
        <v>176</v>
      </c>
      <c r="C210" s="4" t="s">
        <v>13</v>
      </c>
      <c r="D210" s="4" t="s">
        <v>14</v>
      </c>
      <c r="E210" s="4">
        <v>18.0</v>
      </c>
      <c r="F210" s="36" t="s">
        <v>700</v>
      </c>
      <c r="G210" s="4" t="s">
        <v>141</v>
      </c>
      <c r="H210" s="4">
        <v>608.0</v>
      </c>
      <c r="I210" s="4">
        <v>566.0</v>
      </c>
      <c r="J210" s="4">
        <v>1174.0</v>
      </c>
      <c r="K210" s="36" t="s">
        <v>2532</v>
      </c>
    </row>
    <row r="211">
      <c r="A211" s="4">
        <v>2012.0</v>
      </c>
      <c r="B211" s="4" t="s">
        <v>176</v>
      </c>
      <c r="C211" s="4" t="s">
        <v>13</v>
      </c>
      <c r="D211" s="4" t="s">
        <v>14</v>
      </c>
      <c r="E211" s="4">
        <v>19.0</v>
      </c>
      <c r="F211" s="36" t="s">
        <v>3068</v>
      </c>
      <c r="G211" s="4" t="s">
        <v>3069</v>
      </c>
      <c r="H211" s="4">
        <v>552.0</v>
      </c>
      <c r="I211" s="4">
        <v>532.0</v>
      </c>
      <c r="J211" s="4">
        <v>1084.0</v>
      </c>
      <c r="K211" s="36" t="s">
        <v>2543</v>
      </c>
    </row>
    <row r="212">
      <c r="A212" s="4">
        <v>2012.0</v>
      </c>
      <c r="B212" s="4" t="s">
        <v>176</v>
      </c>
      <c r="C212" s="4" t="s">
        <v>13</v>
      </c>
      <c r="D212" s="4" t="s">
        <v>14</v>
      </c>
      <c r="E212" s="4">
        <v>20.0</v>
      </c>
      <c r="F212" s="36" t="s">
        <v>3070</v>
      </c>
      <c r="G212" s="4" t="s">
        <v>184</v>
      </c>
      <c r="H212" s="4">
        <v>700.0</v>
      </c>
      <c r="I212" s="4">
        <v>308.0</v>
      </c>
      <c r="J212" s="4">
        <v>1008.0</v>
      </c>
      <c r="K212" s="36" t="s">
        <v>2559</v>
      </c>
    </row>
    <row r="213">
      <c r="A213" s="4">
        <v>2012.0</v>
      </c>
      <c r="B213" s="4" t="s">
        <v>176</v>
      </c>
      <c r="C213" s="4" t="s">
        <v>13</v>
      </c>
      <c r="D213" s="4" t="s">
        <v>14</v>
      </c>
      <c r="E213" s="4">
        <v>21.0</v>
      </c>
      <c r="F213" s="36" t="s">
        <v>1036</v>
      </c>
      <c r="G213" s="4" t="s">
        <v>1962</v>
      </c>
      <c r="H213" s="4">
        <v>638.0</v>
      </c>
      <c r="I213" s="4">
        <v>74.0</v>
      </c>
      <c r="J213" s="4">
        <v>712.0</v>
      </c>
      <c r="K213" s="36" t="s">
        <v>2536</v>
      </c>
    </row>
    <row r="214">
      <c r="A214" s="4">
        <v>2012.0</v>
      </c>
      <c r="B214" s="4" t="s">
        <v>176</v>
      </c>
      <c r="C214" s="4" t="s">
        <v>13</v>
      </c>
      <c r="D214" s="4" t="s">
        <v>14</v>
      </c>
      <c r="E214" s="4">
        <v>22.0</v>
      </c>
      <c r="F214" s="36" t="s">
        <v>182</v>
      </c>
      <c r="G214" s="4" t="s">
        <v>1984</v>
      </c>
      <c r="H214" s="4">
        <v>686.0</v>
      </c>
      <c r="I214" s="4">
        <v>0.0</v>
      </c>
      <c r="J214" s="4">
        <v>686.0</v>
      </c>
      <c r="K214" s="36" t="s">
        <v>2538</v>
      </c>
    </row>
    <row r="215">
      <c r="A215" s="4">
        <v>2012.0</v>
      </c>
      <c r="B215" s="4" t="s">
        <v>176</v>
      </c>
      <c r="C215" s="4" t="s">
        <v>13</v>
      </c>
      <c r="D215" s="4" t="s">
        <v>14</v>
      </c>
      <c r="E215" s="4">
        <v>23.0</v>
      </c>
      <c r="F215" s="36" t="s">
        <v>1157</v>
      </c>
      <c r="G215" s="4" t="s">
        <v>1376</v>
      </c>
      <c r="H215" s="4">
        <v>666.0</v>
      </c>
      <c r="I215" s="4">
        <v>0.0</v>
      </c>
      <c r="J215" s="4">
        <v>666.0</v>
      </c>
      <c r="K215" s="36" t="s">
        <v>2533</v>
      </c>
    </row>
    <row r="216">
      <c r="A216" s="4">
        <v>2012.0</v>
      </c>
      <c r="B216" s="4" t="s">
        <v>176</v>
      </c>
      <c r="C216" s="4" t="s">
        <v>13</v>
      </c>
      <c r="D216" s="4" t="s">
        <v>14</v>
      </c>
      <c r="E216" s="4">
        <v>24.0</v>
      </c>
      <c r="F216" s="36" t="s">
        <v>83</v>
      </c>
      <c r="G216" s="4" t="s">
        <v>2506</v>
      </c>
      <c r="H216" s="4">
        <v>506.0</v>
      </c>
      <c r="I216" s="4">
        <v>0.0</v>
      </c>
      <c r="J216" s="4">
        <v>506.0</v>
      </c>
      <c r="K216" s="36" t="s">
        <v>2543</v>
      </c>
    </row>
    <row r="217">
      <c r="A217" s="4">
        <v>2012.0</v>
      </c>
      <c r="B217" s="4" t="s">
        <v>176</v>
      </c>
      <c r="C217" s="4" t="s">
        <v>57</v>
      </c>
      <c r="D217" s="4" t="s">
        <v>14</v>
      </c>
      <c r="E217" s="4">
        <v>1.0</v>
      </c>
      <c r="F217" s="36" t="s">
        <v>2859</v>
      </c>
      <c r="G217" s="4" t="s">
        <v>2338</v>
      </c>
      <c r="H217" s="4">
        <v>798.0</v>
      </c>
      <c r="I217" s="4">
        <v>798.0</v>
      </c>
      <c r="J217" s="4">
        <v>1596.0</v>
      </c>
      <c r="K217" s="36" t="s">
        <v>2593</v>
      </c>
    </row>
    <row r="218">
      <c r="A218" s="4">
        <v>2012.0</v>
      </c>
      <c r="B218" s="4" t="s">
        <v>176</v>
      </c>
      <c r="C218" s="4" t="s">
        <v>57</v>
      </c>
      <c r="D218" s="4" t="s">
        <v>14</v>
      </c>
      <c r="E218" s="4">
        <v>2.0</v>
      </c>
      <c r="F218" s="36" t="s">
        <v>851</v>
      </c>
      <c r="G218" s="4" t="s">
        <v>73</v>
      </c>
      <c r="H218" s="4">
        <v>742.0</v>
      </c>
      <c r="I218" s="4">
        <v>728.0</v>
      </c>
      <c r="J218" s="4">
        <v>1470.0</v>
      </c>
      <c r="K218" s="36" t="s">
        <v>2602</v>
      </c>
    </row>
    <row r="219">
      <c r="A219" s="4">
        <v>2012.0</v>
      </c>
      <c r="B219" s="4" t="s">
        <v>176</v>
      </c>
      <c r="C219" s="4" t="s">
        <v>57</v>
      </c>
      <c r="D219" s="4" t="s">
        <v>14</v>
      </c>
      <c r="E219" s="4">
        <v>3.0</v>
      </c>
      <c r="F219" s="36" t="s">
        <v>2788</v>
      </c>
      <c r="G219" s="4" t="s">
        <v>1445</v>
      </c>
      <c r="H219" s="4">
        <v>730.0</v>
      </c>
      <c r="I219" s="4">
        <v>702.0</v>
      </c>
      <c r="J219" s="4">
        <v>1432.0</v>
      </c>
      <c r="K219" s="36" t="s">
        <v>2602</v>
      </c>
    </row>
    <row r="220">
      <c r="A220" s="4">
        <v>2012.0</v>
      </c>
      <c r="B220" s="4" t="s">
        <v>176</v>
      </c>
      <c r="C220" s="4" t="s">
        <v>57</v>
      </c>
      <c r="D220" s="4" t="s">
        <v>14</v>
      </c>
      <c r="E220" s="4">
        <v>4.0</v>
      </c>
      <c r="F220" s="36" t="s">
        <v>2178</v>
      </c>
      <c r="G220" s="4" t="s">
        <v>2576</v>
      </c>
      <c r="H220" s="4">
        <v>692.0</v>
      </c>
      <c r="I220" s="4">
        <v>614.0</v>
      </c>
      <c r="J220" s="4">
        <v>1306.0</v>
      </c>
      <c r="K220" s="36" t="s">
        <v>2531</v>
      </c>
    </row>
    <row r="221">
      <c r="A221" s="4">
        <v>2012.0</v>
      </c>
      <c r="B221" s="4" t="s">
        <v>176</v>
      </c>
      <c r="C221" s="4" t="s">
        <v>57</v>
      </c>
      <c r="D221" s="4" t="s">
        <v>14</v>
      </c>
      <c r="E221" s="4">
        <v>5.0</v>
      </c>
      <c r="F221" s="36" t="s">
        <v>2893</v>
      </c>
      <c r="G221" s="4" t="s">
        <v>135</v>
      </c>
      <c r="H221" s="4">
        <v>626.0</v>
      </c>
      <c r="I221" s="4">
        <v>672.0</v>
      </c>
      <c r="J221" s="4">
        <v>1298.0</v>
      </c>
      <c r="K221" s="36" t="s">
        <v>2558</v>
      </c>
    </row>
    <row r="222">
      <c r="A222" s="4">
        <v>2012.0</v>
      </c>
      <c r="B222" s="4" t="s">
        <v>176</v>
      </c>
      <c r="C222" s="4" t="s">
        <v>57</v>
      </c>
      <c r="D222" s="4" t="s">
        <v>14</v>
      </c>
      <c r="E222" s="4">
        <v>6.0</v>
      </c>
      <c r="F222" s="36" t="s">
        <v>3071</v>
      </c>
      <c r="G222" s="4" t="s">
        <v>2166</v>
      </c>
      <c r="H222" s="4">
        <v>590.0</v>
      </c>
      <c r="I222" s="4">
        <v>602.0</v>
      </c>
      <c r="J222" s="4">
        <v>1192.0</v>
      </c>
      <c r="K222" s="36" t="s">
        <v>2557</v>
      </c>
    </row>
    <row r="223">
      <c r="A223" s="4">
        <v>2012.0</v>
      </c>
      <c r="B223" s="4" t="s">
        <v>176</v>
      </c>
      <c r="C223" s="4" t="s">
        <v>57</v>
      </c>
      <c r="D223" s="4" t="s">
        <v>14</v>
      </c>
      <c r="E223" s="4">
        <v>7.0</v>
      </c>
      <c r="F223" s="36" t="s">
        <v>3072</v>
      </c>
      <c r="G223" s="4" t="s">
        <v>3069</v>
      </c>
      <c r="H223" s="4">
        <v>440.0</v>
      </c>
      <c r="I223" s="4">
        <v>508.0</v>
      </c>
      <c r="J223" s="4">
        <v>948.0</v>
      </c>
      <c r="K223" s="36" t="s">
        <v>2536</v>
      </c>
    </row>
    <row r="224">
      <c r="A224" s="4">
        <v>2012.0</v>
      </c>
      <c r="B224" s="4" t="s">
        <v>212</v>
      </c>
      <c r="C224" s="4" t="s">
        <v>13</v>
      </c>
      <c r="D224" s="4" t="s">
        <v>14</v>
      </c>
      <c r="E224" s="4">
        <v>1.0</v>
      </c>
      <c r="F224" s="36" t="s">
        <v>85</v>
      </c>
      <c r="G224" s="4" t="s">
        <v>1994</v>
      </c>
      <c r="H224" s="4">
        <v>870.0</v>
      </c>
      <c r="I224" s="4">
        <v>844.0</v>
      </c>
      <c r="J224" s="4">
        <v>1714.0</v>
      </c>
      <c r="K224" s="36" t="s">
        <v>3073</v>
      </c>
    </row>
    <row r="225">
      <c r="A225" s="4">
        <v>2012.0</v>
      </c>
      <c r="B225" s="4" t="s">
        <v>212</v>
      </c>
      <c r="C225" s="4" t="s">
        <v>13</v>
      </c>
      <c r="D225" s="4" t="s">
        <v>14</v>
      </c>
      <c r="E225" s="4">
        <v>2.0</v>
      </c>
      <c r="F225" s="36" t="s">
        <v>2860</v>
      </c>
      <c r="G225" s="4" t="s">
        <v>1754</v>
      </c>
      <c r="H225" s="4">
        <v>830.0</v>
      </c>
      <c r="I225" s="4">
        <v>860.0</v>
      </c>
      <c r="J225" s="4">
        <v>1690.0</v>
      </c>
      <c r="K225" s="36" t="s">
        <v>2928</v>
      </c>
    </row>
    <row r="226">
      <c r="A226" s="4">
        <v>2012.0</v>
      </c>
      <c r="B226" s="4" t="s">
        <v>212</v>
      </c>
      <c r="C226" s="4" t="s">
        <v>13</v>
      </c>
      <c r="D226" s="4" t="s">
        <v>14</v>
      </c>
      <c r="E226" s="4">
        <v>3.0</v>
      </c>
      <c r="F226" s="36" t="s">
        <v>1606</v>
      </c>
      <c r="G226" s="4" t="s">
        <v>2432</v>
      </c>
      <c r="H226" s="4">
        <v>826.0</v>
      </c>
      <c r="I226" s="4">
        <v>856.0</v>
      </c>
      <c r="J226" s="4">
        <v>1682.0</v>
      </c>
      <c r="K226" s="36" t="s">
        <v>2682</v>
      </c>
    </row>
    <row r="227">
      <c r="A227" s="4">
        <v>2012.0</v>
      </c>
      <c r="B227" s="4" t="s">
        <v>212</v>
      </c>
      <c r="C227" s="4" t="s">
        <v>13</v>
      </c>
      <c r="D227" s="4" t="s">
        <v>14</v>
      </c>
      <c r="E227" s="4">
        <v>4.0</v>
      </c>
      <c r="F227" s="36" t="s">
        <v>234</v>
      </c>
      <c r="G227" s="4" t="s">
        <v>1987</v>
      </c>
      <c r="H227" s="4">
        <v>812.0</v>
      </c>
      <c r="I227" s="4">
        <v>840.0</v>
      </c>
      <c r="J227" s="4">
        <v>1652.0</v>
      </c>
      <c r="K227" s="36" t="s">
        <v>2684</v>
      </c>
    </row>
    <row r="228">
      <c r="A228" s="4">
        <v>2012.0</v>
      </c>
      <c r="B228" s="4" t="s">
        <v>212</v>
      </c>
      <c r="C228" s="4" t="s">
        <v>13</v>
      </c>
      <c r="D228" s="4" t="s">
        <v>14</v>
      </c>
      <c r="E228" s="4">
        <v>5.0</v>
      </c>
      <c r="F228" s="36" t="s">
        <v>2861</v>
      </c>
      <c r="G228" s="4" t="s">
        <v>3074</v>
      </c>
      <c r="H228" s="4">
        <v>828.0</v>
      </c>
      <c r="I228" s="4">
        <v>800.0</v>
      </c>
      <c r="J228" s="4">
        <v>1628.0</v>
      </c>
      <c r="K228" s="36" t="s">
        <v>2679</v>
      </c>
    </row>
    <row r="229">
      <c r="A229" s="4">
        <v>2012.0</v>
      </c>
      <c r="B229" s="4" t="s">
        <v>212</v>
      </c>
      <c r="C229" s="4" t="s">
        <v>13</v>
      </c>
      <c r="D229" s="4" t="s">
        <v>14</v>
      </c>
      <c r="E229" s="4">
        <v>6.0</v>
      </c>
      <c r="F229" s="36" t="s">
        <v>2863</v>
      </c>
      <c r="G229" s="4" t="s">
        <v>1008</v>
      </c>
      <c r="H229" s="4">
        <v>844.0</v>
      </c>
      <c r="I229" s="4">
        <v>774.0</v>
      </c>
      <c r="J229" s="4">
        <v>1618.0</v>
      </c>
      <c r="K229" s="36" t="s">
        <v>2592</v>
      </c>
    </row>
    <row r="230">
      <c r="A230" s="4">
        <v>2012.0</v>
      </c>
      <c r="B230" s="4" t="s">
        <v>212</v>
      </c>
      <c r="C230" s="4" t="s">
        <v>13</v>
      </c>
      <c r="D230" s="4" t="s">
        <v>14</v>
      </c>
      <c r="E230" s="4">
        <v>7.0</v>
      </c>
      <c r="F230" s="36" t="s">
        <v>2571</v>
      </c>
      <c r="G230" s="4" t="s">
        <v>469</v>
      </c>
      <c r="H230" s="4">
        <v>798.0</v>
      </c>
      <c r="I230" s="4">
        <v>810.0</v>
      </c>
      <c r="J230" s="4">
        <v>1608.0</v>
      </c>
      <c r="K230" s="36" t="s">
        <v>2681</v>
      </c>
    </row>
    <row r="231">
      <c r="A231" s="4">
        <v>2012.0</v>
      </c>
      <c r="B231" s="4" t="s">
        <v>212</v>
      </c>
      <c r="C231" s="4" t="s">
        <v>13</v>
      </c>
      <c r="D231" s="4" t="s">
        <v>14</v>
      </c>
      <c r="E231" s="4">
        <v>8.0</v>
      </c>
      <c r="F231" s="36" t="s">
        <v>1374</v>
      </c>
      <c r="G231" s="4" t="s">
        <v>654</v>
      </c>
      <c r="H231" s="4">
        <v>798.0</v>
      </c>
      <c r="I231" s="4">
        <v>810.0</v>
      </c>
      <c r="J231" s="4">
        <v>1608.0</v>
      </c>
      <c r="K231" s="36" t="s">
        <v>2593</v>
      </c>
    </row>
    <row r="232">
      <c r="A232" s="4">
        <v>2012.0</v>
      </c>
      <c r="B232" s="4" t="s">
        <v>212</v>
      </c>
      <c r="C232" s="4" t="s">
        <v>13</v>
      </c>
      <c r="D232" s="4" t="s">
        <v>14</v>
      </c>
      <c r="E232" s="4">
        <v>9.0</v>
      </c>
      <c r="F232" s="36" t="s">
        <v>3075</v>
      </c>
      <c r="G232" s="4" t="s">
        <v>1061</v>
      </c>
      <c r="H232" s="4">
        <v>826.0</v>
      </c>
      <c r="I232" s="4">
        <v>782.0</v>
      </c>
      <c r="J232" s="4">
        <v>1608.0</v>
      </c>
      <c r="K232" s="36" t="s">
        <v>2777</v>
      </c>
    </row>
    <row r="233">
      <c r="A233" s="4">
        <v>2012.0</v>
      </c>
      <c r="B233" s="4" t="s">
        <v>212</v>
      </c>
      <c r="C233" s="4" t="s">
        <v>13</v>
      </c>
      <c r="D233" s="4" t="s">
        <v>14</v>
      </c>
      <c r="E233" s="4">
        <v>10.0</v>
      </c>
      <c r="F233" s="36" t="s">
        <v>530</v>
      </c>
      <c r="G233" s="4" t="s">
        <v>110</v>
      </c>
      <c r="H233" s="4">
        <v>836.0</v>
      </c>
      <c r="I233" s="4">
        <v>770.0</v>
      </c>
      <c r="J233" s="4">
        <v>1606.0</v>
      </c>
      <c r="K233" s="36" t="s">
        <v>2684</v>
      </c>
    </row>
    <row r="234">
      <c r="A234" s="4">
        <v>2012.0</v>
      </c>
      <c r="B234" s="4" t="s">
        <v>212</v>
      </c>
      <c r="C234" s="4" t="s">
        <v>13</v>
      </c>
      <c r="D234" s="4" t="s">
        <v>14</v>
      </c>
      <c r="E234" s="4">
        <v>11.0</v>
      </c>
      <c r="F234" s="36" t="s">
        <v>3076</v>
      </c>
      <c r="G234" s="4" t="s">
        <v>3052</v>
      </c>
      <c r="H234" s="4">
        <v>818.0</v>
      </c>
      <c r="I234" s="4">
        <v>780.0</v>
      </c>
      <c r="J234" s="4">
        <v>1598.0</v>
      </c>
      <c r="K234" s="36" t="s">
        <v>2778</v>
      </c>
    </row>
    <row r="235">
      <c r="A235" s="4">
        <v>2012.0</v>
      </c>
      <c r="B235" s="4" t="s">
        <v>212</v>
      </c>
      <c r="C235" s="4" t="s">
        <v>13</v>
      </c>
      <c r="D235" s="4" t="s">
        <v>14</v>
      </c>
      <c r="E235" s="4">
        <v>12.0</v>
      </c>
      <c r="F235" s="36" t="s">
        <v>2988</v>
      </c>
      <c r="G235" s="4" t="s">
        <v>1754</v>
      </c>
      <c r="H235" s="4">
        <v>836.0</v>
      </c>
      <c r="I235" s="4">
        <v>756.0</v>
      </c>
      <c r="J235" s="4">
        <v>1592.0</v>
      </c>
      <c r="K235" s="36" t="s">
        <v>2680</v>
      </c>
    </row>
    <row r="236">
      <c r="A236" s="4">
        <v>2012.0</v>
      </c>
      <c r="B236" s="4" t="s">
        <v>212</v>
      </c>
      <c r="C236" s="4" t="s">
        <v>13</v>
      </c>
      <c r="D236" s="4" t="s">
        <v>14</v>
      </c>
      <c r="E236" s="4">
        <v>13.0</v>
      </c>
      <c r="F236" s="36" t="s">
        <v>2046</v>
      </c>
      <c r="G236" s="4" t="s">
        <v>184</v>
      </c>
      <c r="H236" s="4">
        <v>836.0</v>
      </c>
      <c r="I236" s="4">
        <v>718.0</v>
      </c>
      <c r="J236" s="4">
        <v>1554.0</v>
      </c>
      <c r="K236" s="36" t="s">
        <v>2593</v>
      </c>
    </row>
    <row r="237">
      <c r="A237" s="4">
        <v>2012.0</v>
      </c>
      <c r="B237" s="4" t="s">
        <v>212</v>
      </c>
      <c r="C237" s="4" t="s">
        <v>13</v>
      </c>
      <c r="D237" s="4" t="s">
        <v>14</v>
      </c>
      <c r="E237" s="4">
        <v>14.0</v>
      </c>
      <c r="F237" s="36" t="s">
        <v>217</v>
      </c>
      <c r="G237" s="4" t="s">
        <v>1977</v>
      </c>
      <c r="H237" s="4">
        <v>822.0</v>
      </c>
      <c r="I237" s="4">
        <v>726.0</v>
      </c>
      <c r="J237" s="4">
        <v>1548.0</v>
      </c>
      <c r="K237" s="36" t="s">
        <v>2592</v>
      </c>
    </row>
    <row r="238">
      <c r="A238" s="4">
        <v>2012.0</v>
      </c>
      <c r="B238" s="4" t="s">
        <v>212</v>
      </c>
      <c r="C238" s="4" t="s">
        <v>13</v>
      </c>
      <c r="D238" s="4" t="s">
        <v>14</v>
      </c>
      <c r="E238" s="4">
        <v>15.0</v>
      </c>
      <c r="F238" s="36" t="s">
        <v>437</v>
      </c>
      <c r="G238" s="4" t="s">
        <v>654</v>
      </c>
      <c r="H238" s="4">
        <v>774.0</v>
      </c>
      <c r="I238" s="4">
        <v>694.0</v>
      </c>
      <c r="J238" s="4">
        <v>1468.0</v>
      </c>
      <c r="K238" s="36" t="s">
        <v>2598</v>
      </c>
    </row>
    <row r="239">
      <c r="A239" s="4">
        <v>2012.0</v>
      </c>
      <c r="B239" s="4" t="s">
        <v>212</v>
      </c>
      <c r="C239" s="4" t="s">
        <v>13</v>
      </c>
      <c r="D239" s="4" t="s">
        <v>14</v>
      </c>
      <c r="E239" s="4">
        <v>16.0</v>
      </c>
      <c r="F239" s="36" t="s">
        <v>2289</v>
      </c>
      <c r="G239" s="4" t="s">
        <v>129</v>
      </c>
      <c r="H239" s="4">
        <v>738.0</v>
      </c>
      <c r="I239" s="4">
        <v>694.0</v>
      </c>
      <c r="J239" s="4">
        <v>1432.0</v>
      </c>
      <c r="K239" s="36" t="s">
        <v>2600</v>
      </c>
    </row>
    <row r="240">
      <c r="A240" s="4">
        <v>2012.0</v>
      </c>
      <c r="B240" s="4" t="s">
        <v>212</v>
      </c>
      <c r="C240" s="4" t="s">
        <v>13</v>
      </c>
      <c r="D240" s="4" t="s">
        <v>14</v>
      </c>
      <c r="E240" s="4">
        <v>17.0</v>
      </c>
      <c r="F240" s="36" t="s">
        <v>2880</v>
      </c>
      <c r="G240" s="4" t="s">
        <v>1112</v>
      </c>
      <c r="H240" s="4">
        <v>738.0</v>
      </c>
      <c r="I240" s="4">
        <v>654.0</v>
      </c>
      <c r="J240" s="4">
        <v>1392.0</v>
      </c>
      <c r="K240" s="36" t="s">
        <v>2596</v>
      </c>
    </row>
    <row r="241">
      <c r="A241" s="4">
        <v>2012.0</v>
      </c>
      <c r="B241" s="4" t="s">
        <v>212</v>
      </c>
      <c r="C241" s="4" t="s">
        <v>13</v>
      </c>
      <c r="D241" s="4" t="s">
        <v>14</v>
      </c>
      <c r="E241" s="4">
        <v>18.0</v>
      </c>
      <c r="F241" s="36" t="s">
        <v>3077</v>
      </c>
      <c r="G241" s="4" t="s">
        <v>469</v>
      </c>
      <c r="H241" s="4">
        <v>648.0</v>
      </c>
      <c r="I241" s="4">
        <v>698.0</v>
      </c>
      <c r="J241" s="4">
        <v>1346.0</v>
      </c>
      <c r="K241" s="36" t="s">
        <v>2558</v>
      </c>
    </row>
    <row r="242">
      <c r="A242" s="4">
        <v>2012.0</v>
      </c>
      <c r="B242" s="4" t="s">
        <v>212</v>
      </c>
      <c r="C242" s="4" t="s">
        <v>13</v>
      </c>
      <c r="D242" s="4" t="s">
        <v>14</v>
      </c>
      <c r="E242" s="4">
        <v>19.0</v>
      </c>
      <c r="F242" s="36" t="s">
        <v>537</v>
      </c>
      <c r="G242" s="4" t="s">
        <v>110</v>
      </c>
      <c r="H242" s="4">
        <v>666.0</v>
      </c>
      <c r="I242" s="4">
        <v>664.0</v>
      </c>
      <c r="J242" s="4">
        <v>1330.0</v>
      </c>
      <c r="K242" s="36" t="s">
        <v>2558</v>
      </c>
    </row>
    <row r="243">
      <c r="A243" s="4">
        <v>2012.0</v>
      </c>
      <c r="B243" s="4" t="s">
        <v>212</v>
      </c>
      <c r="C243" s="4" t="s">
        <v>13</v>
      </c>
      <c r="D243" s="4" t="s">
        <v>14</v>
      </c>
      <c r="E243" s="4">
        <v>20.0</v>
      </c>
      <c r="F243" s="36" t="s">
        <v>143</v>
      </c>
      <c r="G243" s="4" t="s">
        <v>90</v>
      </c>
      <c r="H243" s="4">
        <v>704.0</v>
      </c>
      <c r="I243" s="4">
        <v>444.0</v>
      </c>
      <c r="J243" s="4">
        <v>1148.0</v>
      </c>
      <c r="K243" s="36" t="s">
        <v>2531</v>
      </c>
    </row>
    <row r="244">
      <c r="A244" s="4">
        <v>2012.0</v>
      </c>
      <c r="B244" s="4" t="s">
        <v>212</v>
      </c>
      <c r="C244" s="4" t="s">
        <v>13</v>
      </c>
      <c r="D244" s="4" t="s">
        <v>14</v>
      </c>
      <c r="E244" s="4">
        <v>21.0</v>
      </c>
      <c r="F244" s="36" t="s">
        <v>315</v>
      </c>
      <c r="G244" s="4" t="s">
        <v>3040</v>
      </c>
      <c r="H244" s="4">
        <v>780.0</v>
      </c>
      <c r="I244" s="4">
        <v>0.0</v>
      </c>
      <c r="J244" s="4">
        <v>780.0</v>
      </c>
      <c r="K244" s="36" t="s">
        <v>2527</v>
      </c>
    </row>
    <row r="245">
      <c r="A245" s="4">
        <v>2012.0</v>
      </c>
      <c r="B245" s="4" t="s">
        <v>212</v>
      </c>
      <c r="C245" s="4" t="s">
        <v>13</v>
      </c>
      <c r="D245" s="4" t="s">
        <v>14</v>
      </c>
      <c r="E245" s="4">
        <v>22.0</v>
      </c>
      <c r="F245" s="36" t="s">
        <v>3078</v>
      </c>
      <c r="G245" s="4" t="s">
        <v>141</v>
      </c>
      <c r="H245" s="4">
        <v>770.0</v>
      </c>
      <c r="I245" s="4">
        <v>0.0</v>
      </c>
      <c r="J245" s="4">
        <v>770.0</v>
      </c>
      <c r="K245" s="36" t="s">
        <v>2527</v>
      </c>
    </row>
    <row r="246">
      <c r="A246" s="4">
        <v>2012.0</v>
      </c>
      <c r="B246" s="4" t="s">
        <v>212</v>
      </c>
      <c r="C246" s="4" t="s">
        <v>57</v>
      </c>
      <c r="D246" s="4" t="s">
        <v>14</v>
      </c>
      <c r="E246" s="4">
        <v>1.0</v>
      </c>
      <c r="F246" s="36" t="s">
        <v>2867</v>
      </c>
      <c r="G246" s="4" t="s">
        <v>3074</v>
      </c>
      <c r="H246" s="4">
        <v>660.0</v>
      </c>
      <c r="I246" s="4">
        <v>636.0</v>
      </c>
      <c r="J246" s="4">
        <v>1296.0</v>
      </c>
      <c r="K246" s="36" t="s">
        <v>2558</v>
      </c>
    </row>
    <row r="247">
      <c r="A247" s="4">
        <v>2012.0</v>
      </c>
      <c r="B247" s="4" t="s">
        <v>212</v>
      </c>
      <c r="C247" s="4" t="s">
        <v>57</v>
      </c>
      <c r="D247" s="4" t="s">
        <v>14</v>
      </c>
      <c r="E247" s="4">
        <v>2.0</v>
      </c>
      <c r="F247" s="36" t="s">
        <v>3079</v>
      </c>
      <c r="G247" s="4" t="s">
        <v>129</v>
      </c>
      <c r="H247" s="4">
        <v>588.0</v>
      </c>
      <c r="I247" s="4">
        <v>536.0</v>
      </c>
      <c r="J247" s="4">
        <v>1124.0</v>
      </c>
      <c r="K247" s="36" t="s">
        <v>2532</v>
      </c>
    </row>
    <row r="248">
      <c r="A248" s="4">
        <v>2012.0</v>
      </c>
      <c r="B248" s="4" t="s">
        <v>216</v>
      </c>
      <c r="C248" s="4" t="s">
        <v>13</v>
      </c>
      <c r="D248" s="4" t="s">
        <v>14</v>
      </c>
      <c r="E248" s="4">
        <v>1.0</v>
      </c>
      <c r="F248" s="36" t="s">
        <v>421</v>
      </c>
      <c r="G248" s="4" t="s">
        <v>82</v>
      </c>
      <c r="H248" s="4">
        <v>838.0</v>
      </c>
      <c r="I248" s="4">
        <v>774.0</v>
      </c>
      <c r="J248" s="4">
        <v>1612.0</v>
      </c>
      <c r="K248" s="36" t="s">
        <v>2593</v>
      </c>
    </row>
    <row r="249">
      <c r="A249" s="4">
        <v>2012.0</v>
      </c>
      <c r="B249" s="4" t="s">
        <v>216</v>
      </c>
      <c r="C249" s="4" t="s">
        <v>13</v>
      </c>
      <c r="D249" s="4" t="s">
        <v>14</v>
      </c>
      <c r="E249" s="4">
        <v>2.0</v>
      </c>
      <c r="F249" s="36" t="s">
        <v>3080</v>
      </c>
      <c r="G249" s="37" t="s">
        <v>3081</v>
      </c>
      <c r="H249" s="4">
        <v>810.0</v>
      </c>
      <c r="I249" s="4">
        <v>772.0</v>
      </c>
      <c r="J249" s="4">
        <v>1582.0</v>
      </c>
      <c r="K249" s="36" t="s">
        <v>2681</v>
      </c>
    </row>
    <row r="250">
      <c r="A250" s="4">
        <v>2012.0</v>
      </c>
      <c r="B250" s="4" t="s">
        <v>216</v>
      </c>
      <c r="C250" s="4" t="s">
        <v>13</v>
      </c>
      <c r="D250" s="4" t="s">
        <v>14</v>
      </c>
      <c r="E250" s="4">
        <v>3.0</v>
      </c>
      <c r="F250" s="36" t="s">
        <v>221</v>
      </c>
      <c r="G250" s="4" t="s">
        <v>175</v>
      </c>
      <c r="H250" s="4">
        <v>780.0</v>
      </c>
      <c r="I250" s="4">
        <v>756.0</v>
      </c>
      <c r="J250" s="4">
        <v>1536.0</v>
      </c>
      <c r="K250" s="36" t="s">
        <v>2778</v>
      </c>
    </row>
    <row r="251">
      <c r="A251" s="4">
        <v>2012.0</v>
      </c>
      <c r="B251" s="4" t="s">
        <v>216</v>
      </c>
      <c r="C251" s="4" t="s">
        <v>13</v>
      </c>
      <c r="D251" s="4" t="s">
        <v>14</v>
      </c>
      <c r="E251" s="4">
        <v>4.0</v>
      </c>
      <c r="F251" s="36" t="s">
        <v>91</v>
      </c>
      <c r="G251" s="4" t="s">
        <v>2367</v>
      </c>
      <c r="H251" s="4">
        <v>774.0</v>
      </c>
      <c r="I251" s="4">
        <v>750.0</v>
      </c>
      <c r="J251" s="4">
        <v>1524.0</v>
      </c>
      <c r="K251" s="36" t="s">
        <v>2596</v>
      </c>
    </row>
    <row r="252">
      <c r="A252" s="4">
        <v>2012.0</v>
      </c>
      <c r="B252" s="4" t="s">
        <v>216</v>
      </c>
      <c r="C252" s="4" t="s">
        <v>13</v>
      </c>
      <c r="D252" s="4" t="s">
        <v>14</v>
      </c>
      <c r="E252" s="4">
        <v>5.0</v>
      </c>
      <c r="F252" s="36" t="s">
        <v>2348</v>
      </c>
      <c r="G252" s="4" t="s">
        <v>2576</v>
      </c>
      <c r="H252" s="4">
        <v>752.0</v>
      </c>
      <c r="I252" s="4">
        <v>738.0</v>
      </c>
      <c r="J252" s="4">
        <v>1490.0</v>
      </c>
      <c r="K252" s="36" t="s">
        <v>2595</v>
      </c>
    </row>
    <row r="253">
      <c r="A253" s="4">
        <v>2012.0</v>
      </c>
      <c r="B253" s="4" t="s">
        <v>216</v>
      </c>
      <c r="C253" s="4" t="s">
        <v>13</v>
      </c>
      <c r="D253" s="4" t="s">
        <v>14</v>
      </c>
      <c r="E253" s="4">
        <v>6.0</v>
      </c>
      <c r="F253" s="36" t="s">
        <v>1795</v>
      </c>
      <c r="G253" s="4" t="s">
        <v>1796</v>
      </c>
      <c r="H253" s="4">
        <v>774.0</v>
      </c>
      <c r="I253" s="4">
        <v>690.0</v>
      </c>
      <c r="J253" s="4">
        <v>1464.0</v>
      </c>
      <c r="K253" s="36" t="s">
        <v>2601</v>
      </c>
    </row>
    <row r="254">
      <c r="A254" s="4">
        <v>2012.0</v>
      </c>
      <c r="B254" s="4" t="s">
        <v>216</v>
      </c>
      <c r="C254" s="4" t="s">
        <v>13</v>
      </c>
      <c r="D254" s="4" t="s">
        <v>14</v>
      </c>
      <c r="E254" s="4">
        <v>7.0</v>
      </c>
      <c r="F254" s="36" t="s">
        <v>1895</v>
      </c>
      <c r="G254" s="4" t="s">
        <v>1783</v>
      </c>
      <c r="H254" s="4">
        <v>724.0</v>
      </c>
      <c r="I254" s="4">
        <v>700.0</v>
      </c>
      <c r="J254" s="4">
        <v>1424.0</v>
      </c>
      <c r="K254" s="36" t="s">
        <v>2601</v>
      </c>
    </row>
    <row r="255">
      <c r="A255" s="4">
        <v>2012.0</v>
      </c>
      <c r="B255" s="4" t="s">
        <v>216</v>
      </c>
      <c r="C255" s="4" t="s">
        <v>13</v>
      </c>
      <c r="D255" s="4" t="s">
        <v>14</v>
      </c>
      <c r="E255" s="4">
        <v>8.0</v>
      </c>
      <c r="F255" s="36" t="s">
        <v>506</v>
      </c>
      <c r="G255" s="4" t="s">
        <v>452</v>
      </c>
      <c r="H255" s="4">
        <v>690.0</v>
      </c>
      <c r="I255" s="4">
        <v>734.0</v>
      </c>
      <c r="J255" s="4">
        <v>1424.0</v>
      </c>
      <c r="K255" s="36" t="s">
        <v>2555</v>
      </c>
    </row>
    <row r="256">
      <c r="A256" s="4">
        <v>2012.0</v>
      </c>
      <c r="B256" s="4" t="s">
        <v>216</v>
      </c>
      <c r="C256" s="4" t="s">
        <v>13</v>
      </c>
      <c r="D256" s="4" t="s">
        <v>14</v>
      </c>
      <c r="E256" s="4">
        <v>9.0</v>
      </c>
      <c r="F256" s="36" t="s">
        <v>2044</v>
      </c>
      <c r="G256" s="4" t="s">
        <v>1951</v>
      </c>
      <c r="H256" s="4">
        <v>726.0</v>
      </c>
      <c r="I256" s="4">
        <v>672.0</v>
      </c>
      <c r="J256" s="4">
        <v>1398.0</v>
      </c>
      <c r="K256" s="36" t="s">
        <v>2601</v>
      </c>
    </row>
    <row r="257">
      <c r="A257" s="4">
        <v>2012.0</v>
      </c>
      <c r="B257" s="4" t="s">
        <v>216</v>
      </c>
      <c r="C257" s="4" t="s">
        <v>13</v>
      </c>
      <c r="D257" s="4" t="s">
        <v>14</v>
      </c>
      <c r="E257" s="4">
        <v>10.0</v>
      </c>
      <c r="F257" s="36" t="s">
        <v>3082</v>
      </c>
      <c r="G257" s="4" t="s">
        <v>135</v>
      </c>
      <c r="H257" s="4">
        <v>676.0</v>
      </c>
      <c r="I257" s="4">
        <v>698.0</v>
      </c>
      <c r="J257" s="4">
        <v>1374.0</v>
      </c>
      <c r="K257" s="36" t="s">
        <v>2531</v>
      </c>
    </row>
    <row r="258">
      <c r="A258" s="4">
        <v>2012.0</v>
      </c>
      <c r="B258" s="4" t="s">
        <v>216</v>
      </c>
      <c r="C258" s="4" t="s">
        <v>13</v>
      </c>
      <c r="D258" s="4" t="s">
        <v>14</v>
      </c>
      <c r="E258" s="4">
        <v>11.0</v>
      </c>
      <c r="F258" s="36" t="s">
        <v>2869</v>
      </c>
      <c r="G258" s="4" t="s">
        <v>82</v>
      </c>
      <c r="H258" s="4">
        <v>670.0</v>
      </c>
      <c r="I258" s="4">
        <v>668.0</v>
      </c>
      <c r="J258" s="4">
        <v>1338.0</v>
      </c>
      <c r="K258" s="36" t="s">
        <v>2554</v>
      </c>
    </row>
    <row r="259">
      <c r="A259" s="4">
        <v>2012.0</v>
      </c>
      <c r="B259" s="4" t="s">
        <v>216</v>
      </c>
      <c r="C259" s="4" t="s">
        <v>13</v>
      </c>
      <c r="D259" s="4" t="s">
        <v>14</v>
      </c>
      <c r="E259" s="4">
        <v>12.0</v>
      </c>
      <c r="F259" s="36" t="s">
        <v>1897</v>
      </c>
      <c r="G259" s="4" t="s">
        <v>1783</v>
      </c>
      <c r="H259" s="4">
        <v>630.0</v>
      </c>
      <c r="I259" s="4">
        <v>644.0</v>
      </c>
      <c r="J259" s="4">
        <v>1274.0</v>
      </c>
      <c r="K259" s="36" t="s">
        <v>2556</v>
      </c>
    </row>
    <row r="260">
      <c r="A260" s="4">
        <v>2012.0</v>
      </c>
      <c r="B260" s="4" t="s">
        <v>216</v>
      </c>
      <c r="C260" s="4" t="s">
        <v>13</v>
      </c>
      <c r="D260" s="4" t="s">
        <v>14</v>
      </c>
      <c r="E260" s="4">
        <v>13.0</v>
      </c>
      <c r="F260" s="36" t="s">
        <v>1799</v>
      </c>
      <c r="G260" s="4" t="s">
        <v>1783</v>
      </c>
      <c r="H260" s="4">
        <v>608.0</v>
      </c>
      <c r="I260" s="4">
        <v>620.0</v>
      </c>
      <c r="J260" s="4">
        <v>1228.0</v>
      </c>
      <c r="K260" s="36" t="s">
        <v>2538</v>
      </c>
    </row>
    <row r="261">
      <c r="A261" s="4">
        <v>2012.0</v>
      </c>
      <c r="B261" s="4" t="s">
        <v>216</v>
      </c>
      <c r="C261" s="4" t="s">
        <v>13</v>
      </c>
      <c r="D261" s="4" t="s">
        <v>14</v>
      </c>
      <c r="E261" s="4">
        <v>14.0</v>
      </c>
      <c r="F261" s="36" t="s">
        <v>1628</v>
      </c>
      <c r="G261" s="4" t="s">
        <v>82</v>
      </c>
      <c r="H261" s="4">
        <v>666.0</v>
      </c>
      <c r="I261" s="4">
        <v>552.0</v>
      </c>
      <c r="J261" s="4">
        <v>1218.0</v>
      </c>
      <c r="K261" s="36" t="s">
        <v>2554</v>
      </c>
    </row>
    <row r="262">
      <c r="A262" s="4">
        <v>2012.0</v>
      </c>
      <c r="B262" s="4" t="s">
        <v>216</v>
      </c>
      <c r="C262" s="4" t="s">
        <v>13</v>
      </c>
      <c r="D262" s="4" t="s">
        <v>14</v>
      </c>
      <c r="E262" s="4">
        <v>15.0</v>
      </c>
      <c r="F262" s="36" t="s">
        <v>2871</v>
      </c>
      <c r="G262" s="4" t="s">
        <v>3048</v>
      </c>
      <c r="H262" s="4">
        <v>558.0</v>
      </c>
      <c r="I262" s="4">
        <v>568.0</v>
      </c>
      <c r="J262" s="4">
        <v>1126.0</v>
      </c>
      <c r="K262" s="36" t="s">
        <v>2530</v>
      </c>
    </row>
    <row r="263">
      <c r="A263" s="4">
        <v>2012.0</v>
      </c>
      <c r="B263" s="4" t="s">
        <v>216</v>
      </c>
      <c r="C263" s="4" t="s">
        <v>13</v>
      </c>
      <c r="D263" s="4" t="s">
        <v>14</v>
      </c>
      <c r="E263" s="4">
        <v>16.0</v>
      </c>
      <c r="F263" s="36" t="s">
        <v>3083</v>
      </c>
      <c r="G263" s="4" t="s">
        <v>1754</v>
      </c>
      <c r="H263" s="4">
        <v>602.0</v>
      </c>
      <c r="I263" s="4">
        <v>518.0</v>
      </c>
      <c r="J263" s="4">
        <v>1120.0</v>
      </c>
      <c r="K263" s="36" t="s">
        <v>2538</v>
      </c>
    </row>
    <row r="264">
      <c r="A264" s="4">
        <v>2012.0</v>
      </c>
      <c r="B264" s="4" t="s">
        <v>216</v>
      </c>
      <c r="C264" s="4" t="s">
        <v>13</v>
      </c>
      <c r="D264" s="4" t="s">
        <v>14</v>
      </c>
      <c r="E264" s="4">
        <v>17.0</v>
      </c>
      <c r="F264" s="36" t="s">
        <v>2207</v>
      </c>
      <c r="G264" s="4" t="s">
        <v>1783</v>
      </c>
      <c r="H264" s="4">
        <v>694.0</v>
      </c>
      <c r="I264" s="4">
        <v>336.0</v>
      </c>
      <c r="J264" s="4">
        <v>1030.0</v>
      </c>
      <c r="K264" s="36" t="s">
        <v>2528</v>
      </c>
    </row>
    <row r="265">
      <c r="A265" s="4">
        <v>2012.0</v>
      </c>
      <c r="B265" s="4" t="s">
        <v>216</v>
      </c>
      <c r="C265" s="4" t="s">
        <v>57</v>
      </c>
      <c r="D265" s="4" t="s">
        <v>14</v>
      </c>
      <c r="E265" s="4">
        <v>1.0</v>
      </c>
      <c r="F265" s="36" t="s">
        <v>1803</v>
      </c>
      <c r="G265" s="4" t="s">
        <v>82</v>
      </c>
      <c r="H265" s="4">
        <v>714.0</v>
      </c>
      <c r="I265" s="4">
        <v>730.0</v>
      </c>
      <c r="J265" s="4">
        <v>1444.0</v>
      </c>
      <c r="K265" s="36" t="s">
        <v>2601</v>
      </c>
    </row>
    <row r="266">
      <c r="A266" s="4">
        <v>2012.0</v>
      </c>
      <c r="B266" s="4" t="s">
        <v>216</v>
      </c>
      <c r="C266" s="4" t="s">
        <v>57</v>
      </c>
      <c r="D266" s="4" t="s">
        <v>14</v>
      </c>
      <c r="E266" s="4">
        <v>2.0</v>
      </c>
      <c r="F266" s="36" t="s">
        <v>516</v>
      </c>
      <c r="G266" s="4" t="s">
        <v>82</v>
      </c>
      <c r="H266" s="4">
        <v>720.0</v>
      </c>
      <c r="I266" s="4">
        <v>684.0</v>
      </c>
      <c r="J266" s="4">
        <v>1404.0</v>
      </c>
      <c r="K266" s="36" t="s">
        <v>2554</v>
      </c>
    </row>
    <row r="267">
      <c r="A267" s="4">
        <v>2012.0</v>
      </c>
      <c r="B267" s="4" t="s">
        <v>216</v>
      </c>
      <c r="C267" s="4" t="s">
        <v>57</v>
      </c>
      <c r="D267" s="4" t="s">
        <v>14</v>
      </c>
      <c r="E267" s="4">
        <v>3.0</v>
      </c>
      <c r="F267" s="36" t="s">
        <v>2481</v>
      </c>
      <c r="G267" s="4" t="s">
        <v>175</v>
      </c>
      <c r="H267" s="4">
        <v>718.0</v>
      </c>
      <c r="I267" s="4">
        <v>678.0</v>
      </c>
      <c r="J267" s="4">
        <v>1396.0</v>
      </c>
      <c r="K267" s="36" t="s">
        <v>2555</v>
      </c>
    </row>
    <row r="268">
      <c r="A268" s="4">
        <v>2012.0</v>
      </c>
      <c r="B268" s="4" t="s">
        <v>216</v>
      </c>
      <c r="C268" s="4" t="s">
        <v>57</v>
      </c>
      <c r="D268" s="4" t="s">
        <v>14</v>
      </c>
      <c r="E268" s="4">
        <v>4.0</v>
      </c>
      <c r="F268" s="36" t="s">
        <v>3084</v>
      </c>
      <c r="G268" s="4" t="s">
        <v>447</v>
      </c>
      <c r="H268" s="4">
        <v>634.0</v>
      </c>
      <c r="I268" s="4">
        <v>606.0</v>
      </c>
      <c r="J268" s="4">
        <v>1240.0</v>
      </c>
      <c r="K268" s="36" t="s">
        <v>2530</v>
      </c>
    </row>
    <row r="269">
      <c r="A269" s="4">
        <v>2012.0</v>
      </c>
      <c r="B269" s="4" t="s">
        <v>216</v>
      </c>
      <c r="C269" s="4" t="s">
        <v>57</v>
      </c>
      <c r="D269" s="4" t="s">
        <v>14</v>
      </c>
      <c r="E269" s="4">
        <v>5.0</v>
      </c>
      <c r="F269" s="36" t="s">
        <v>2503</v>
      </c>
      <c r="G269" s="4" t="s">
        <v>2274</v>
      </c>
      <c r="H269" s="4">
        <v>582.0</v>
      </c>
      <c r="I269" s="4">
        <v>590.0</v>
      </c>
      <c r="J269" s="4">
        <v>1172.0</v>
      </c>
      <c r="K269" s="36" t="s">
        <v>2532</v>
      </c>
    </row>
    <row r="270">
      <c r="A270" s="4">
        <v>2012.0</v>
      </c>
      <c r="B270" s="4" t="s">
        <v>216</v>
      </c>
      <c r="C270" s="4" t="s">
        <v>57</v>
      </c>
      <c r="D270" s="4" t="s">
        <v>14</v>
      </c>
      <c r="E270" s="4">
        <v>6.0</v>
      </c>
      <c r="F270" s="36" t="s">
        <v>909</v>
      </c>
      <c r="G270" s="4" t="s">
        <v>1112</v>
      </c>
      <c r="H270" s="4">
        <v>512.0</v>
      </c>
      <c r="I270" s="4">
        <v>534.0</v>
      </c>
      <c r="J270" s="4">
        <v>1046.0</v>
      </c>
      <c r="K270" s="36" t="s">
        <v>2537</v>
      </c>
    </row>
    <row r="271">
      <c r="A271" s="4">
        <v>2012.0</v>
      </c>
      <c r="B271" s="4" t="s">
        <v>216</v>
      </c>
      <c r="C271" s="4" t="s">
        <v>57</v>
      </c>
      <c r="D271" s="4" t="s">
        <v>14</v>
      </c>
      <c r="E271" s="4">
        <v>7.0</v>
      </c>
      <c r="F271" s="36" t="s">
        <v>230</v>
      </c>
      <c r="G271" s="4" t="s">
        <v>1796</v>
      </c>
      <c r="H271" s="4">
        <v>634.0</v>
      </c>
      <c r="I271" s="4">
        <v>0.0</v>
      </c>
      <c r="J271" s="4">
        <v>634.0</v>
      </c>
      <c r="K271" s="36" t="s">
        <v>2532</v>
      </c>
    </row>
    <row r="272">
      <c r="A272" s="4">
        <v>2012.0</v>
      </c>
      <c r="B272" s="4" t="s">
        <v>216</v>
      </c>
      <c r="C272" s="4" t="s">
        <v>57</v>
      </c>
      <c r="D272" s="4" t="s">
        <v>14</v>
      </c>
      <c r="E272" s="4">
        <v>8.0</v>
      </c>
      <c r="F272" s="36" t="s">
        <v>1900</v>
      </c>
      <c r="G272" s="4" t="s">
        <v>82</v>
      </c>
      <c r="H272" s="4">
        <v>606.0</v>
      </c>
      <c r="I272" s="4">
        <v>0.0</v>
      </c>
      <c r="J272" s="4">
        <v>606.0</v>
      </c>
      <c r="K272" s="36" t="s">
        <v>2533</v>
      </c>
    </row>
    <row r="273">
      <c r="A273" s="4">
        <v>2012.0</v>
      </c>
      <c r="B273" s="4" t="s">
        <v>233</v>
      </c>
      <c r="C273" s="4" t="s">
        <v>13</v>
      </c>
      <c r="D273" s="4" t="s">
        <v>14</v>
      </c>
      <c r="E273" s="4">
        <v>1.0</v>
      </c>
      <c r="F273" s="36" t="s">
        <v>1173</v>
      </c>
      <c r="G273" s="4" t="s">
        <v>2020</v>
      </c>
      <c r="H273" s="4">
        <v>708.0</v>
      </c>
      <c r="I273" s="4">
        <v>718.0</v>
      </c>
      <c r="J273" s="4">
        <v>1426.0</v>
      </c>
      <c r="K273" s="36" t="s">
        <v>2528</v>
      </c>
    </row>
    <row r="274">
      <c r="A274" s="4">
        <v>2012.0</v>
      </c>
      <c r="B274" s="4" t="s">
        <v>233</v>
      </c>
      <c r="C274" s="4" t="s">
        <v>13</v>
      </c>
      <c r="D274" s="4" t="s">
        <v>14</v>
      </c>
      <c r="E274" s="4">
        <v>2.0</v>
      </c>
      <c r="F274" s="36" t="s">
        <v>2485</v>
      </c>
      <c r="G274" s="4" t="s">
        <v>1754</v>
      </c>
      <c r="H274" s="4">
        <v>704.0</v>
      </c>
      <c r="I274" s="4">
        <v>716.0</v>
      </c>
      <c r="J274" s="4">
        <v>1420.0</v>
      </c>
      <c r="K274" s="36" t="s">
        <v>2527</v>
      </c>
    </row>
    <row r="275">
      <c r="A275" s="4">
        <v>2012.0</v>
      </c>
      <c r="B275" s="4" t="s">
        <v>233</v>
      </c>
      <c r="C275" s="4" t="s">
        <v>13</v>
      </c>
      <c r="D275" s="4" t="s">
        <v>14</v>
      </c>
      <c r="E275" s="4">
        <v>3.0</v>
      </c>
      <c r="F275" s="36" t="s">
        <v>71</v>
      </c>
      <c r="G275" s="4" t="s">
        <v>63</v>
      </c>
      <c r="H275" s="4">
        <v>708.0</v>
      </c>
      <c r="I275" s="4">
        <v>704.0</v>
      </c>
      <c r="J275" s="4">
        <v>1412.0</v>
      </c>
      <c r="K275" s="36" t="s">
        <v>2558</v>
      </c>
    </row>
    <row r="276">
      <c r="A276" s="4">
        <v>2012.0</v>
      </c>
      <c r="B276" s="4" t="s">
        <v>233</v>
      </c>
      <c r="C276" s="4" t="s">
        <v>13</v>
      </c>
      <c r="D276" s="4" t="s">
        <v>14</v>
      </c>
      <c r="E276" s="4">
        <v>4.0</v>
      </c>
      <c r="F276" s="36" t="s">
        <v>240</v>
      </c>
      <c r="G276" s="4" t="s">
        <v>1749</v>
      </c>
      <c r="H276" s="4">
        <v>692.0</v>
      </c>
      <c r="I276" s="4">
        <v>690.0</v>
      </c>
      <c r="J276" s="4">
        <v>1382.0</v>
      </c>
      <c r="K276" s="36" t="s">
        <v>2556</v>
      </c>
    </row>
    <row r="277">
      <c r="A277" s="4">
        <v>2012.0</v>
      </c>
      <c r="B277" s="4" t="s">
        <v>233</v>
      </c>
      <c r="C277" s="4" t="s">
        <v>13</v>
      </c>
      <c r="D277" s="4" t="s">
        <v>14</v>
      </c>
      <c r="E277" s="4">
        <v>5.0</v>
      </c>
      <c r="F277" s="36" t="s">
        <v>2892</v>
      </c>
      <c r="G277" s="4" t="s">
        <v>663</v>
      </c>
      <c r="H277" s="4">
        <v>670.0</v>
      </c>
      <c r="I277" s="4">
        <v>704.0</v>
      </c>
      <c r="J277" s="4">
        <v>1374.0</v>
      </c>
      <c r="K277" s="36" t="s">
        <v>2531</v>
      </c>
    </row>
    <row r="278">
      <c r="A278" s="4">
        <v>2012.0</v>
      </c>
      <c r="B278" s="4" t="s">
        <v>233</v>
      </c>
      <c r="C278" s="4" t="s">
        <v>13</v>
      </c>
      <c r="D278" s="4" t="s">
        <v>14</v>
      </c>
      <c r="E278" s="4">
        <v>6.0</v>
      </c>
      <c r="F278" s="36" t="s">
        <v>2053</v>
      </c>
      <c r="G278" s="4" t="s">
        <v>1950</v>
      </c>
      <c r="H278" s="4">
        <v>686.0</v>
      </c>
      <c r="I278" s="4">
        <v>682.0</v>
      </c>
      <c r="J278" s="4">
        <v>1368.0</v>
      </c>
      <c r="K278" s="36" t="s">
        <v>2555</v>
      </c>
    </row>
    <row r="279">
      <c r="A279" s="4">
        <v>2012.0</v>
      </c>
      <c r="B279" s="4" t="s">
        <v>233</v>
      </c>
      <c r="C279" s="4" t="s">
        <v>13</v>
      </c>
      <c r="D279" s="4" t="s">
        <v>14</v>
      </c>
      <c r="E279" s="4">
        <v>7.0</v>
      </c>
      <c r="F279" s="36" t="s">
        <v>2749</v>
      </c>
      <c r="G279" s="4" t="s">
        <v>1945</v>
      </c>
      <c r="H279" s="4">
        <v>680.0</v>
      </c>
      <c r="I279" s="4">
        <v>682.0</v>
      </c>
      <c r="J279" s="4">
        <v>1362.0</v>
      </c>
      <c r="K279" s="36" t="s">
        <v>2528</v>
      </c>
    </row>
    <row r="280">
      <c r="A280" s="4">
        <v>2012.0</v>
      </c>
      <c r="B280" s="4" t="s">
        <v>233</v>
      </c>
      <c r="C280" s="4" t="s">
        <v>13</v>
      </c>
      <c r="D280" s="4" t="s">
        <v>14</v>
      </c>
      <c r="E280" s="4">
        <v>8.0</v>
      </c>
      <c r="F280" s="36" t="s">
        <v>718</v>
      </c>
      <c r="G280" s="4" t="s">
        <v>141</v>
      </c>
      <c r="H280" s="4">
        <v>678.0</v>
      </c>
      <c r="I280" s="4">
        <v>672.0</v>
      </c>
      <c r="J280" s="4">
        <v>1350.0</v>
      </c>
      <c r="K280" s="36" t="s">
        <v>2528</v>
      </c>
    </row>
    <row r="281">
      <c r="A281" s="4">
        <v>2012.0</v>
      </c>
      <c r="B281" s="4" t="s">
        <v>233</v>
      </c>
      <c r="C281" s="4" t="s">
        <v>13</v>
      </c>
      <c r="D281" s="4" t="s">
        <v>14</v>
      </c>
      <c r="E281" s="4">
        <v>9.0</v>
      </c>
      <c r="F281" s="36" t="s">
        <v>1094</v>
      </c>
      <c r="G281" s="4" t="s">
        <v>3085</v>
      </c>
      <c r="H281" s="4">
        <v>654.0</v>
      </c>
      <c r="I281" s="4">
        <v>694.0</v>
      </c>
      <c r="J281" s="4">
        <v>1348.0</v>
      </c>
      <c r="K281" s="36" t="s">
        <v>2527</v>
      </c>
    </row>
    <row r="282">
      <c r="A282" s="4">
        <v>2012.0</v>
      </c>
      <c r="B282" s="4" t="s">
        <v>233</v>
      </c>
      <c r="C282" s="4" t="s">
        <v>13</v>
      </c>
      <c r="D282" s="4" t="s">
        <v>14</v>
      </c>
      <c r="E282" s="4">
        <v>10.0</v>
      </c>
      <c r="F282" s="36" t="s">
        <v>1853</v>
      </c>
      <c r="G282" s="4" t="s">
        <v>1754</v>
      </c>
      <c r="H282" s="4">
        <v>658.0</v>
      </c>
      <c r="I282" s="4">
        <v>670.0</v>
      </c>
      <c r="J282" s="4">
        <v>1328.0</v>
      </c>
      <c r="K282" s="36" t="s">
        <v>2556</v>
      </c>
    </row>
    <row r="283">
      <c r="A283" s="4">
        <v>2012.0</v>
      </c>
      <c r="B283" s="4" t="s">
        <v>233</v>
      </c>
      <c r="C283" s="4" t="s">
        <v>13</v>
      </c>
      <c r="D283" s="4" t="s">
        <v>14</v>
      </c>
      <c r="E283" s="4">
        <v>11.0</v>
      </c>
      <c r="F283" s="36" t="s">
        <v>884</v>
      </c>
      <c r="G283" s="4" t="s">
        <v>1950</v>
      </c>
      <c r="H283" s="4">
        <v>670.0</v>
      </c>
      <c r="I283" s="4">
        <v>628.0</v>
      </c>
      <c r="J283" s="4">
        <v>1298.0</v>
      </c>
      <c r="K283" s="36" t="s">
        <v>2556</v>
      </c>
    </row>
    <row r="284">
      <c r="A284" s="4">
        <v>2012.0</v>
      </c>
      <c r="B284" s="4" t="s">
        <v>233</v>
      </c>
      <c r="C284" s="4" t="s">
        <v>13</v>
      </c>
      <c r="D284" s="4" t="s">
        <v>14</v>
      </c>
      <c r="E284" s="4">
        <v>12.0</v>
      </c>
      <c r="F284" s="36" t="s">
        <v>1851</v>
      </c>
      <c r="G284" s="4" t="s">
        <v>1445</v>
      </c>
      <c r="H284" s="4">
        <v>648.0</v>
      </c>
      <c r="I284" s="4">
        <v>642.0</v>
      </c>
      <c r="J284" s="4">
        <v>1290.0</v>
      </c>
      <c r="K284" s="36" t="s">
        <v>2538</v>
      </c>
    </row>
    <row r="285">
      <c r="A285" s="4">
        <v>2012.0</v>
      </c>
      <c r="B285" s="4" t="s">
        <v>233</v>
      </c>
      <c r="C285" s="4" t="s">
        <v>13</v>
      </c>
      <c r="D285" s="4" t="s">
        <v>14</v>
      </c>
      <c r="E285" s="4">
        <v>13.0</v>
      </c>
      <c r="F285" s="36" t="s">
        <v>882</v>
      </c>
      <c r="G285" s="4" t="s">
        <v>110</v>
      </c>
      <c r="H285" s="4">
        <v>642.0</v>
      </c>
      <c r="I285" s="4">
        <v>642.0</v>
      </c>
      <c r="J285" s="4">
        <v>1284.0</v>
      </c>
      <c r="K285" s="36" t="s">
        <v>2527</v>
      </c>
    </row>
    <row r="286">
      <c r="A286" s="4">
        <v>2012.0</v>
      </c>
      <c r="B286" s="4" t="s">
        <v>233</v>
      </c>
      <c r="C286" s="4" t="s">
        <v>13</v>
      </c>
      <c r="D286" s="4" t="s">
        <v>14</v>
      </c>
      <c r="E286" s="4">
        <v>14.0</v>
      </c>
      <c r="F286" s="36" t="s">
        <v>524</v>
      </c>
      <c r="G286" s="4" t="s">
        <v>678</v>
      </c>
      <c r="H286" s="4">
        <v>658.0</v>
      </c>
      <c r="I286" s="4">
        <v>624.0</v>
      </c>
      <c r="J286" s="4">
        <v>1282.0</v>
      </c>
      <c r="K286" s="36" t="s">
        <v>2531</v>
      </c>
    </row>
    <row r="287">
      <c r="A287" s="4">
        <v>2012.0</v>
      </c>
      <c r="B287" s="4" t="s">
        <v>233</v>
      </c>
      <c r="C287" s="4" t="s">
        <v>13</v>
      </c>
      <c r="D287" s="4" t="s">
        <v>14</v>
      </c>
      <c r="E287" s="4">
        <v>15.0</v>
      </c>
      <c r="F287" s="36" t="s">
        <v>2887</v>
      </c>
      <c r="G287" s="4" t="s">
        <v>1945</v>
      </c>
      <c r="H287" s="4">
        <v>640.0</v>
      </c>
      <c r="I287" s="4">
        <v>634.0</v>
      </c>
      <c r="J287" s="4">
        <v>1274.0</v>
      </c>
      <c r="K287" s="36" t="s">
        <v>2528</v>
      </c>
    </row>
    <row r="288">
      <c r="A288" s="4">
        <v>2012.0</v>
      </c>
      <c r="B288" s="4" t="s">
        <v>233</v>
      </c>
      <c r="C288" s="4" t="s">
        <v>13</v>
      </c>
      <c r="D288" s="4" t="s">
        <v>14</v>
      </c>
      <c r="E288" s="4">
        <v>16.0</v>
      </c>
      <c r="F288" s="36" t="s">
        <v>2875</v>
      </c>
      <c r="G288" s="4" t="s">
        <v>2741</v>
      </c>
      <c r="H288" s="4">
        <v>654.0</v>
      </c>
      <c r="I288" s="4">
        <v>616.0</v>
      </c>
      <c r="J288" s="4">
        <v>1270.0</v>
      </c>
      <c r="K288" s="36" t="s">
        <v>2530</v>
      </c>
    </row>
    <row r="289">
      <c r="A289" s="4">
        <v>2012.0</v>
      </c>
      <c r="B289" s="4" t="s">
        <v>233</v>
      </c>
      <c r="C289" s="4" t="s">
        <v>13</v>
      </c>
      <c r="D289" s="4" t="s">
        <v>14</v>
      </c>
      <c r="E289" s="4">
        <v>17.0</v>
      </c>
      <c r="F289" s="36" t="s">
        <v>238</v>
      </c>
      <c r="G289" s="4" t="s">
        <v>239</v>
      </c>
      <c r="H289" s="4">
        <v>598.0</v>
      </c>
      <c r="I289" s="4">
        <v>666.0</v>
      </c>
      <c r="J289" s="4">
        <v>1264.0</v>
      </c>
      <c r="K289" s="36" t="s">
        <v>2532</v>
      </c>
    </row>
    <row r="290">
      <c r="A290" s="4">
        <v>2012.0</v>
      </c>
      <c r="B290" s="4" t="s">
        <v>233</v>
      </c>
      <c r="C290" s="4" t="s">
        <v>13</v>
      </c>
      <c r="D290" s="4" t="s">
        <v>14</v>
      </c>
      <c r="E290" s="4">
        <v>18.0</v>
      </c>
      <c r="F290" s="36" t="s">
        <v>3086</v>
      </c>
      <c r="G290" s="4" t="s">
        <v>3024</v>
      </c>
      <c r="H290" s="4">
        <v>652.0</v>
      </c>
      <c r="I290" s="4">
        <v>610.0</v>
      </c>
      <c r="J290" s="4">
        <v>1262.0</v>
      </c>
      <c r="K290" s="36" t="s">
        <v>2530</v>
      </c>
    </row>
    <row r="291">
      <c r="A291" s="4">
        <v>2012.0</v>
      </c>
      <c r="B291" s="4" t="s">
        <v>233</v>
      </c>
      <c r="C291" s="4" t="s">
        <v>13</v>
      </c>
      <c r="D291" s="4" t="s">
        <v>14</v>
      </c>
      <c r="E291" s="4">
        <v>19.0</v>
      </c>
      <c r="F291" s="36" t="s">
        <v>1808</v>
      </c>
      <c r="G291" s="4" t="s">
        <v>3050</v>
      </c>
      <c r="H291" s="4">
        <v>632.0</v>
      </c>
      <c r="I291" s="4">
        <v>626.0</v>
      </c>
      <c r="J291" s="4">
        <v>1258.0</v>
      </c>
      <c r="K291" s="36" t="s">
        <v>2532</v>
      </c>
    </row>
    <row r="292">
      <c r="A292" s="4">
        <v>2012.0</v>
      </c>
      <c r="B292" s="4" t="s">
        <v>233</v>
      </c>
      <c r="C292" s="4" t="s">
        <v>13</v>
      </c>
      <c r="D292" s="4" t="s">
        <v>14</v>
      </c>
      <c r="E292" s="4">
        <v>20.0</v>
      </c>
      <c r="F292" s="36" t="s">
        <v>37</v>
      </c>
      <c r="G292" s="4" t="s">
        <v>1987</v>
      </c>
      <c r="H292" s="4">
        <v>640.0</v>
      </c>
      <c r="I292" s="4">
        <v>616.0</v>
      </c>
      <c r="J292" s="4">
        <v>1256.0</v>
      </c>
      <c r="K292" s="36" t="s">
        <v>2557</v>
      </c>
    </row>
    <row r="293">
      <c r="A293" s="4">
        <v>2012.0</v>
      </c>
      <c r="B293" s="4" t="s">
        <v>233</v>
      </c>
      <c r="C293" s="4" t="s">
        <v>13</v>
      </c>
      <c r="D293" s="4" t="s">
        <v>14</v>
      </c>
      <c r="E293" s="36">
        <f t="shared" ref="E293:E294" si="3">21</f>
        <v>21</v>
      </c>
      <c r="F293" s="36" t="s">
        <v>2483</v>
      </c>
      <c r="G293" s="4" t="s">
        <v>22</v>
      </c>
      <c r="H293" s="4">
        <v>622.0</v>
      </c>
      <c r="I293" s="4">
        <v>632.0</v>
      </c>
      <c r="J293" s="4">
        <v>1254.0</v>
      </c>
      <c r="K293" s="36" t="s">
        <v>2531</v>
      </c>
    </row>
    <row r="294">
      <c r="A294" s="4">
        <v>2012.0</v>
      </c>
      <c r="B294" s="4" t="s">
        <v>233</v>
      </c>
      <c r="C294" s="4" t="s">
        <v>13</v>
      </c>
      <c r="D294" s="4" t="s">
        <v>14</v>
      </c>
      <c r="E294" s="36">
        <f t="shared" si="3"/>
        <v>21</v>
      </c>
      <c r="F294" s="36" t="s">
        <v>2215</v>
      </c>
      <c r="G294" s="4" t="s">
        <v>184</v>
      </c>
      <c r="H294" s="4">
        <v>662.0</v>
      </c>
      <c r="I294" s="4">
        <v>592.0</v>
      </c>
      <c r="J294" s="4">
        <v>1254.0</v>
      </c>
      <c r="K294" s="36" t="s">
        <v>2531</v>
      </c>
    </row>
    <row r="295">
      <c r="A295" s="4">
        <v>2012.0</v>
      </c>
      <c r="B295" s="4" t="s">
        <v>233</v>
      </c>
      <c r="C295" s="4" t="s">
        <v>13</v>
      </c>
      <c r="D295" s="4" t="s">
        <v>14</v>
      </c>
      <c r="E295" s="4">
        <v>23.0</v>
      </c>
      <c r="F295" s="36" t="s">
        <v>2364</v>
      </c>
      <c r="G295" s="4" t="s">
        <v>1445</v>
      </c>
      <c r="H295" s="4">
        <v>610.0</v>
      </c>
      <c r="I295" s="4">
        <v>638.0</v>
      </c>
      <c r="J295" s="4">
        <v>1248.0</v>
      </c>
      <c r="K295" s="36" t="s">
        <v>2557</v>
      </c>
    </row>
    <row r="296">
      <c r="A296" s="4">
        <v>2012.0</v>
      </c>
      <c r="B296" s="4" t="s">
        <v>233</v>
      </c>
      <c r="C296" s="4" t="s">
        <v>13</v>
      </c>
      <c r="D296" s="4" t="s">
        <v>14</v>
      </c>
      <c r="E296" s="4">
        <v>24.0</v>
      </c>
      <c r="F296" s="36" t="s">
        <v>140</v>
      </c>
      <c r="G296" s="4" t="s">
        <v>141</v>
      </c>
      <c r="H296" s="4">
        <v>620.0</v>
      </c>
      <c r="I296" s="4">
        <v>628.0</v>
      </c>
      <c r="J296" s="4">
        <v>1248.0</v>
      </c>
      <c r="K296" s="36" t="s">
        <v>2530</v>
      </c>
    </row>
    <row r="297">
      <c r="A297" s="4">
        <v>2012.0</v>
      </c>
      <c r="B297" s="4" t="s">
        <v>233</v>
      </c>
      <c r="C297" s="4" t="s">
        <v>13</v>
      </c>
      <c r="D297" s="4" t="s">
        <v>14</v>
      </c>
      <c r="E297" s="4">
        <v>25.0</v>
      </c>
      <c r="F297" s="36" t="s">
        <v>928</v>
      </c>
      <c r="G297" s="4" t="s">
        <v>2964</v>
      </c>
      <c r="H297" s="4">
        <v>680.0</v>
      </c>
      <c r="I297" s="4">
        <v>564.0</v>
      </c>
      <c r="J297" s="4">
        <v>1244.0</v>
      </c>
      <c r="K297" s="36" t="s">
        <v>2532</v>
      </c>
    </row>
    <row r="298">
      <c r="A298" s="4">
        <v>2012.0</v>
      </c>
      <c r="B298" s="4" t="s">
        <v>233</v>
      </c>
      <c r="C298" s="4" t="s">
        <v>13</v>
      </c>
      <c r="D298" s="4" t="s">
        <v>14</v>
      </c>
      <c r="E298" s="4">
        <v>26.0</v>
      </c>
      <c r="F298" s="36" t="s">
        <v>2484</v>
      </c>
      <c r="G298" s="4" t="s">
        <v>2569</v>
      </c>
      <c r="H298" s="4">
        <v>614.0</v>
      </c>
      <c r="I298" s="4">
        <v>614.0</v>
      </c>
      <c r="J298" s="4">
        <v>1228.0</v>
      </c>
      <c r="K298" s="36" t="s">
        <v>2558</v>
      </c>
    </row>
    <row r="299">
      <c r="A299" s="4">
        <v>2012.0</v>
      </c>
      <c r="B299" s="4" t="s">
        <v>233</v>
      </c>
      <c r="C299" s="4" t="s">
        <v>13</v>
      </c>
      <c r="D299" s="4" t="s">
        <v>14</v>
      </c>
      <c r="E299" s="4">
        <v>27.0</v>
      </c>
      <c r="F299" s="36" t="s">
        <v>2171</v>
      </c>
      <c r="G299" s="4" t="s">
        <v>2819</v>
      </c>
      <c r="H299" s="4">
        <v>584.0</v>
      </c>
      <c r="I299" s="4">
        <v>626.0</v>
      </c>
      <c r="J299" s="4">
        <v>1210.0</v>
      </c>
      <c r="K299" s="36" t="s">
        <v>2558</v>
      </c>
    </row>
    <row r="300">
      <c r="A300" s="4">
        <v>2012.0</v>
      </c>
      <c r="B300" s="4" t="s">
        <v>233</v>
      </c>
      <c r="C300" s="4" t="s">
        <v>13</v>
      </c>
      <c r="D300" s="4" t="s">
        <v>14</v>
      </c>
      <c r="E300" s="4">
        <v>28.0</v>
      </c>
      <c r="F300" s="36" t="s">
        <v>3087</v>
      </c>
      <c r="G300" s="4" t="s">
        <v>1122</v>
      </c>
      <c r="H300" s="4">
        <v>642.0</v>
      </c>
      <c r="I300" s="4">
        <v>564.0</v>
      </c>
      <c r="J300" s="4">
        <v>1206.0</v>
      </c>
      <c r="K300" s="36" t="s">
        <v>2532</v>
      </c>
    </row>
    <row r="301">
      <c r="A301" s="4">
        <v>2012.0</v>
      </c>
      <c r="B301" s="4" t="s">
        <v>233</v>
      </c>
      <c r="C301" s="4" t="s">
        <v>13</v>
      </c>
      <c r="D301" s="4" t="s">
        <v>14</v>
      </c>
      <c r="E301" s="4">
        <v>29.0</v>
      </c>
      <c r="F301" s="36" t="s">
        <v>2878</v>
      </c>
      <c r="G301" s="4" t="s">
        <v>169</v>
      </c>
      <c r="H301" s="4">
        <v>602.0</v>
      </c>
      <c r="I301" s="4">
        <v>602.0</v>
      </c>
      <c r="J301" s="4">
        <v>1204.0</v>
      </c>
      <c r="K301" s="36" t="s">
        <v>2533</v>
      </c>
    </row>
    <row r="302">
      <c r="A302" s="4">
        <v>2012.0</v>
      </c>
      <c r="B302" s="4" t="s">
        <v>233</v>
      </c>
      <c r="C302" s="4" t="s">
        <v>13</v>
      </c>
      <c r="D302" s="4" t="s">
        <v>14</v>
      </c>
      <c r="E302" s="4">
        <v>30.0</v>
      </c>
      <c r="F302" s="36" t="s">
        <v>2168</v>
      </c>
      <c r="G302" s="4" t="s">
        <v>1945</v>
      </c>
      <c r="H302" s="4">
        <v>572.0</v>
      </c>
      <c r="I302" s="4">
        <v>614.0</v>
      </c>
      <c r="J302" s="4">
        <v>1186.0</v>
      </c>
      <c r="K302" s="36" t="s">
        <v>2531</v>
      </c>
    </row>
    <row r="303">
      <c r="A303" s="4">
        <v>2012.0</v>
      </c>
      <c r="B303" s="4" t="s">
        <v>233</v>
      </c>
      <c r="C303" s="4" t="s">
        <v>13</v>
      </c>
      <c r="D303" s="4" t="s">
        <v>14</v>
      </c>
      <c r="E303" s="4">
        <v>31.0</v>
      </c>
      <c r="F303" s="36" t="s">
        <v>438</v>
      </c>
      <c r="G303" s="4" t="s">
        <v>1754</v>
      </c>
      <c r="H303" s="4">
        <v>584.0</v>
      </c>
      <c r="I303" s="4">
        <v>594.0</v>
      </c>
      <c r="J303" s="4">
        <v>1178.0</v>
      </c>
      <c r="K303" s="36" t="s">
        <v>2533</v>
      </c>
    </row>
    <row r="304">
      <c r="A304" s="4">
        <v>2012.0</v>
      </c>
      <c r="B304" s="4" t="s">
        <v>233</v>
      </c>
      <c r="C304" s="4" t="s">
        <v>13</v>
      </c>
      <c r="D304" s="4" t="s">
        <v>14</v>
      </c>
      <c r="E304" s="4">
        <v>32.0</v>
      </c>
      <c r="F304" s="36" t="s">
        <v>927</v>
      </c>
      <c r="G304" s="4" t="s">
        <v>59</v>
      </c>
      <c r="H304" s="4">
        <v>608.0</v>
      </c>
      <c r="I304" s="4">
        <v>568.0</v>
      </c>
      <c r="J304" s="4">
        <v>1176.0</v>
      </c>
      <c r="K304" s="36" t="s">
        <v>2538</v>
      </c>
    </row>
    <row r="305">
      <c r="A305" s="4">
        <v>2012.0</v>
      </c>
      <c r="B305" s="4" t="s">
        <v>233</v>
      </c>
      <c r="C305" s="4" t="s">
        <v>13</v>
      </c>
      <c r="D305" s="4" t="s">
        <v>14</v>
      </c>
      <c r="E305" s="4">
        <v>33.0</v>
      </c>
      <c r="F305" s="36" t="s">
        <v>2624</v>
      </c>
      <c r="G305" s="4" t="s">
        <v>1968</v>
      </c>
      <c r="H305" s="4">
        <v>600.0</v>
      </c>
      <c r="I305" s="4">
        <v>558.0</v>
      </c>
      <c r="J305" s="4">
        <v>1158.0</v>
      </c>
      <c r="K305" s="36" t="s">
        <v>2533</v>
      </c>
    </row>
    <row r="306">
      <c r="A306" s="4">
        <v>2012.0</v>
      </c>
      <c r="B306" s="4" t="s">
        <v>233</v>
      </c>
      <c r="C306" s="4" t="s">
        <v>13</v>
      </c>
      <c r="D306" s="4" t="s">
        <v>14</v>
      </c>
      <c r="E306" s="4">
        <v>34.0</v>
      </c>
      <c r="F306" s="36" t="s">
        <v>1907</v>
      </c>
      <c r="G306" s="4" t="s">
        <v>2063</v>
      </c>
      <c r="H306" s="4">
        <v>590.0</v>
      </c>
      <c r="I306" s="4">
        <v>566.0</v>
      </c>
      <c r="J306" s="4">
        <v>1156.0</v>
      </c>
      <c r="K306" s="36" t="s">
        <v>2537</v>
      </c>
    </row>
    <row r="307">
      <c r="A307" s="4">
        <v>2012.0</v>
      </c>
      <c r="B307" s="4" t="s">
        <v>233</v>
      </c>
      <c r="C307" s="4" t="s">
        <v>13</v>
      </c>
      <c r="D307" s="4" t="s">
        <v>14</v>
      </c>
      <c r="E307" s="4">
        <v>35.0</v>
      </c>
      <c r="F307" s="36" t="s">
        <v>1629</v>
      </c>
      <c r="G307" s="4" t="s">
        <v>1945</v>
      </c>
      <c r="H307" s="4">
        <v>596.0</v>
      </c>
      <c r="I307" s="4">
        <v>558.0</v>
      </c>
      <c r="J307" s="4">
        <v>1154.0</v>
      </c>
      <c r="K307" s="36" t="s">
        <v>2533</v>
      </c>
    </row>
    <row r="308">
      <c r="A308" s="4">
        <v>2012.0</v>
      </c>
      <c r="B308" s="4" t="s">
        <v>233</v>
      </c>
      <c r="C308" s="4" t="s">
        <v>13</v>
      </c>
      <c r="D308" s="4" t="s">
        <v>14</v>
      </c>
      <c r="E308" s="4">
        <v>36.0</v>
      </c>
      <c r="F308" s="36" t="s">
        <v>1903</v>
      </c>
      <c r="G308" s="4" t="s">
        <v>2741</v>
      </c>
      <c r="H308" s="4">
        <v>576.0</v>
      </c>
      <c r="I308" s="4">
        <v>570.0</v>
      </c>
      <c r="J308" s="4">
        <v>1146.0</v>
      </c>
      <c r="K308" s="36" t="s">
        <v>2538</v>
      </c>
    </row>
    <row r="309">
      <c r="A309" s="4">
        <v>2012.0</v>
      </c>
      <c r="B309" s="4" t="s">
        <v>233</v>
      </c>
      <c r="C309" s="4" t="s">
        <v>13</v>
      </c>
      <c r="D309" s="4" t="s">
        <v>14</v>
      </c>
      <c r="E309" s="4">
        <v>37.0</v>
      </c>
      <c r="F309" s="36" t="s">
        <v>2625</v>
      </c>
      <c r="G309" s="4" t="s">
        <v>1945</v>
      </c>
      <c r="H309" s="4">
        <v>592.0</v>
      </c>
      <c r="I309" s="4">
        <v>544.0</v>
      </c>
      <c r="J309" s="4">
        <v>1136.0</v>
      </c>
      <c r="K309" s="36" t="s">
        <v>2537</v>
      </c>
    </row>
    <row r="310">
      <c r="A310" s="4">
        <v>2012.0</v>
      </c>
      <c r="B310" s="4" t="s">
        <v>233</v>
      </c>
      <c r="C310" s="4" t="s">
        <v>13</v>
      </c>
      <c r="D310" s="4" t="s">
        <v>14</v>
      </c>
      <c r="E310" s="4">
        <v>38.0</v>
      </c>
      <c r="F310" s="36" t="s">
        <v>3088</v>
      </c>
      <c r="G310" s="4" t="s">
        <v>1994</v>
      </c>
      <c r="H310" s="4">
        <v>564.0</v>
      </c>
      <c r="I310" s="4">
        <v>570.0</v>
      </c>
      <c r="J310" s="4">
        <v>1134.0</v>
      </c>
      <c r="K310" s="36" t="s">
        <v>2532</v>
      </c>
    </row>
    <row r="311">
      <c r="A311" s="4">
        <v>2012.0</v>
      </c>
      <c r="B311" s="4" t="s">
        <v>233</v>
      </c>
      <c r="C311" s="4" t="s">
        <v>13</v>
      </c>
      <c r="D311" s="4" t="s">
        <v>14</v>
      </c>
      <c r="E311" s="4">
        <v>39.0</v>
      </c>
      <c r="F311" s="36" t="s">
        <v>2568</v>
      </c>
      <c r="G311" s="4" t="s">
        <v>663</v>
      </c>
      <c r="H311" s="4">
        <v>588.0</v>
      </c>
      <c r="I311" s="4">
        <v>536.0</v>
      </c>
      <c r="J311" s="4">
        <v>1124.0</v>
      </c>
      <c r="K311" s="36" t="s">
        <v>2533</v>
      </c>
    </row>
    <row r="312">
      <c r="A312" s="4">
        <v>2012.0</v>
      </c>
      <c r="B312" s="4" t="s">
        <v>233</v>
      </c>
      <c r="C312" s="4" t="s">
        <v>13</v>
      </c>
      <c r="D312" s="4" t="s">
        <v>14</v>
      </c>
      <c r="E312" s="4">
        <v>40.0</v>
      </c>
      <c r="F312" s="36" t="s">
        <v>251</v>
      </c>
      <c r="G312" s="4" t="s">
        <v>1680</v>
      </c>
      <c r="H312" s="4">
        <v>580.0</v>
      </c>
      <c r="I312" s="4">
        <v>540.0</v>
      </c>
      <c r="J312" s="4">
        <v>1120.0</v>
      </c>
      <c r="K312" s="36" t="s">
        <v>2537</v>
      </c>
    </row>
    <row r="313">
      <c r="A313" s="4">
        <v>2012.0</v>
      </c>
      <c r="B313" s="4" t="s">
        <v>233</v>
      </c>
      <c r="C313" s="4" t="s">
        <v>13</v>
      </c>
      <c r="D313" s="4" t="s">
        <v>14</v>
      </c>
      <c r="E313" s="4">
        <v>41.0</v>
      </c>
      <c r="F313" s="36" t="s">
        <v>2888</v>
      </c>
      <c r="G313" s="4" t="s">
        <v>2367</v>
      </c>
      <c r="H313" s="4">
        <v>536.0</v>
      </c>
      <c r="I313" s="4">
        <v>582.0</v>
      </c>
      <c r="J313" s="4">
        <v>1118.0</v>
      </c>
      <c r="K313" s="36" t="s">
        <v>2532</v>
      </c>
    </row>
    <row r="314">
      <c r="A314" s="4">
        <v>2012.0</v>
      </c>
      <c r="B314" s="4" t="s">
        <v>233</v>
      </c>
      <c r="C314" s="4" t="s">
        <v>13</v>
      </c>
      <c r="D314" s="4" t="s">
        <v>14</v>
      </c>
      <c r="E314" s="4">
        <v>42.0</v>
      </c>
      <c r="F314" s="36" t="s">
        <v>2638</v>
      </c>
      <c r="G314" s="4" t="s">
        <v>2036</v>
      </c>
      <c r="H314" s="4">
        <v>554.0</v>
      </c>
      <c r="I314" s="4">
        <v>562.0</v>
      </c>
      <c r="J314" s="4">
        <v>1116.0</v>
      </c>
      <c r="K314" s="36" t="s">
        <v>2537</v>
      </c>
    </row>
    <row r="315">
      <c r="A315" s="4">
        <v>2012.0</v>
      </c>
      <c r="B315" s="4" t="s">
        <v>233</v>
      </c>
      <c r="C315" s="4" t="s">
        <v>13</v>
      </c>
      <c r="D315" s="4" t="s">
        <v>14</v>
      </c>
      <c r="E315" s="4">
        <v>43.0</v>
      </c>
      <c r="F315" s="36" t="s">
        <v>2639</v>
      </c>
      <c r="G315" s="4" t="s">
        <v>2036</v>
      </c>
      <c r="H315" s="4">
        <v>574.0</v>
      </c>
      <c r="I315" s="4">
        <v>540.0</v>
      </c>
      <c r="J315" s="4">
        <v>1114.0</v>
      </c>
      <c r="K315" s="36" t="s">
        <v>2532</v>
      </c>
    </row>
    <row r="316">
      <c r="A316" s="4">
        <v>2012.0</v>
      </c>
      <c r="B316" s="4" t="s">
        <v>233</v>
      </c>
      <c r="C316" s="4" t="s">
        <v>13</v>
      </c>
      <c r="D316" s="4" t="s">
        <v>14</v>
      </c>
      <c r="E316" s="4">
        <v>44.0</v>
      </c>
      <c r="F316" s="36" t="s">
        <v>3089</v>
      </c>
      <c r="G316" s="4" t="s">
        <v>2455</v>
      </c>
      <c r="H316" s="4">
        <v>548.0</v>
      </c>
      <c r="I316" s="4">
        <v>564.0</v>
      </c>
      <c r="J316" s="4">
        <v>1112.0</v>
      </c>
      <c r="K316" s="36" t="s">
        <v>2537</v>
      </c>
    </row>
    <row r="317">
      <c r="A317" s="4">
        <v>2012.0</v>
      </c>
      <c r="B317" s="4" t="s">
        <v>233</v>
      </c>
      <c r="C317" s="4" t="s">
        <v>13</v>
      </c>
      <c r="D317" s="4" t="s">
        <v>14</v>
      </c>
      <c r="E317" s="4">
        <v>45.0</v>
      </c>
      <c r="F317" s="36" t="s">
        <v>273</v>
      </c>
      <c r="G317" s="4" t="s">
        <v>1445</v>
      </c>
      <c r="H317" s="4">
        <v>602.0</v>
      </c>
      <c r="I317" s="4">
        <v>508.0</v>
      </c>
      <c r="J317" s="4">
        <v>1110.0</v>
      </c>
      <c r="K317" s="36" t="s">
        <v>2538</v>
      </c>
    </row>
    <row r="318">
      <c r="A318" s="4">
        <v>2012.0</v>
      </c>
      <c r="B318" s="4" t="s">
        <v>233</v>
      </c>
      <c r="C318" s="4" t="s">
        <v>13</v>
      </c>
      <c r="D318" s="4" t="s">
        <v>14</v>
      </c>
      <c r="E318" s="4">
        <v>46.0</v>
      </c>
      <c r="F318" s="36" t="s">
        <v>2886</v>
      </c>
      <c r="G318" s="4" t="s">
        <v>663</v>
      </c>
      <c r="H318" s="4">
        <v>516.0</v>
      </c>
      <c r="I318" s="4">
        <v>578.0</v>
      </c>
      <c r="J318" s="4">
        <v>1094.0</v>
      </c>
      <c r="K318" s="36" t="s">
        <v>2538</v>
      </c>
    </row>
    <row r="319">
      <c r="A319" s="4">
        <v>2012.0</v>
      </c>
      <c r="B319" s="4" t="s">
        <v>233</v>
      </c>
      <c r="C319" s="4" t="s">
        <v>13</v>
      </c>
      <c r="D319" s="4" t="s">
        <v>14</v>
      </c>
      <c r="E319" s="4">
        <v>47.0</v>
      </c>
      <c r="F319" s="36" t="s">
        <v>241</v>
      </c>
      <c r="G319" s="4" t="s">
        <v>1047</v>
      </c>
      <c r="H319" s="4">
        <v>536.0</v>
      </c>
      <c r="I319" s="4">
        <v>556.0</v>
      </c>
      <c r="J319" s="4">
        <v>1092.0</v>
      </c>
      <c r="K319" s="36" t="s">
        <v>2537</v>
      </c>
    </row>
    <row r="320">
      <c r="A320" s="4">
        <v>2012.0</v>
      </c>
      <c r="B320" s="4" t="s">
        <v>233</v>
      </c>
      <c r="C320" s="4" t="s">
        <v>13</v>
      </c>
      <c r="D320" s="4" t="s">
        <v>14</v>
      </c>
      <c r="E320" s="4">
        <v>48.0</v>
      </c>
      <c r="F320" s="36" t="s">
        <v>698</v>
      </c>
      <c r="G320" s="4" t="s">
        <v>3069</v>
      </c>
      <c r="H320" s="4">
        <v>578.0</v>
      </c>
      <c r="I320" s="4">
        <v>498.0</v>
      </c>
      <c r="J320" s="4">
        <v>1076.0</v>
      </c>
      <c r="K320" s="36" t="s">
        <v>2531</v>
      </c>
    </row>
    <row r="321">
      <c r="A321" s="4">
        <v>2012.0</v>
      </c>
      <c r="B321" s="4" t="s">
        <v>233</v>
      </c>
      <c r="C321" s="4" t="s">
        <v>13</v>
      </c>
      <c r="D321" s="4" t="s">
        <v>14</v>
      </c>
      <c r="E321" s="4">
        <v>49.0</v>
      </c>
      <c r="F321" s="36" t="s">
        <v>3090</v>
      </c>
      <c r="G321" s="4" t="s">
        <v>1502</v>
      </c>
      <c r="H321" s="4">
        <v>506.0</v>
      </c>
      <c r="I321" s="4">
        <v>550.0</v>
      </c>
      <c r="J321" s="4">
        <v>1056.0</v>
      </c>
      <c r="K321" s="36" t="s">
        <v>2538</v>
      </c>
    </row>
    <row r="322">
      <c r="A322" s="4">
        <v>2012.0</v>
      </c>
      <c r="B322" s="4" t="s">
        <v>233</v>
      </c>
      <c r="C322" s="4" t="s">
        <v>13</v>
      </c>
      <c r="D322" s="4" t="s">
        <v>14</v>
      </c>
      <c r="E322" s="4">
        <v>50.0</v>
      </c>
      <c r="F322" s="36" t="s">
        <v>1202</v>
      </c>
      <c r="G322" s="4" t="s">
        <v>110</v>
      </c>
      <c r="H322" s="4">
        <v>514.0</v>
      </c>
      <c r="I322" s="4">
        <v>540.0</v>
      </c>
      <c r="J322" s="4">
        <v>1054.0</v>
      </c>
      <c r="K322" s="36" t="s">
        <v>2538</v>
      </c>
    </row>
    <row r="323">
      <c r="A323" s="4">
        <v>2012.0</v>
      </c>
      <c r="B323" s="4" t="s">
        <v>233</v>
      </c>
      <c r="C323" s="4" t="s">
        <v>13</v>
      </c>
      <c r="D323" s="4" t="s">
        <v>14</v>
      </c>
      <c r="E323" s="4">
        <v>51.0</v>
      </c>
      <c r="F323" s="36" t="s">
        <v>3091</v>
      </c>
      <c r="G323" s="4" t="s">
        <v>141</v>
      </c>
      <c r="H323" s="4">
        <v>492.0</v>
      </c>
      <c r="I323" s="4">
        <v>554.0</v>
      </c>
      <c r="J323" s="4">
        <v>1046.0</v>
      </c>
      <c r="K323" s="36" t="s">
        <v>2536</v>
      </c>
    </row>
    <row r="324">
      <c r="A324" s="4">
        <v>2012.0</v>
      </c>
      <c r="B324" s="4" t="s">
        <v>233</v>
      </c>
      <c r="C324" s="4" t="s">
        <v>13</v>
      </c>
      <c r="D324" s="4" t="s">
        <v>14</v>
      </c>
      <c r="E324" s="4">
        <v>52.0</v>
      </c>
      <c r="F324" s="36" t="s">
        <v>2629</v>
      </c>
      <c r="G324" s="4" t="s">
        <v>129</v>
      </c>
      <c r="H324" s="4">
        <v>514.0</v>
      </c>
      <c r="I324" s="4">
        <v>524.0</v>
      </c>
      <c r="J324" s="4">
        <v>1038.0</v>
      </c>
      <c r="K324" s="36" t="s">
        <v>2533</v>
      </c>
    </row>
    <row r="325">
      <c r="A325" s="4">
        <v>2012.0</v>
      </c>
      <c r="B325" s="4" t="s">
        <v>233</v>
      </c>
      <c r="C325" s="4" t="s">
        <v>13</v>
      </c>
      <c r="D325" s="4" t="s">
        <v>14</v>
      </c>
      <c r="E325" s="4">
        <v>53.0</v>
      </c>
      <c r="F325" s="36" t="s">
        <v>2450</v>
      </c>
      <c r="G325" s="4" t="s">
        <v>1966</v>
      </c>
      <c r="H325" s="4">
        <v>534.0</v>
      </c>
      <c r="I325" s="4">
        <v>490.0</v>
      </c>
      <c r="J325" s="4">
        <v>1024.0</v>
      </c>
      <c r="K325" s="36" t="s">
        <v>2536</v>
      </c>
    </row>
    <row r="326">
      <c r="A326" s="4">
        <v>2012.0</v>
      </c>
      <c r="B326" s="4" t="s">
        <v>233</v>
      </c>
      <c r="C326" s="4" t="s">
        <v>13</v>
      </c>
      <c r="D326" s="4" t="s">
        <v>14</v>
      </c>
      <c r="E326" s="4">
        <v>54.0</v>
      </c>
      <c r="F326" s="36" t="s">
        <v>2881</v>
      </c>
      <c r="G326" s="4" t="s">
        <v>2741</v>
      </c>
      <c r="H326" s="4">
        <v>482.0</v>
      </c>
      <c r="I326" s="4">
        <v>522.0</v>
      </c>
      <c r="J326" s="4">
        <v>1004.0</v>
      </c>
    </row>
    <row r="327">
      <c r="A327" s="4">
        <v>2012.0</v>
      </c>
      <c r="B327" s="4" t="s">
        <v>233</v>
      </c>
      <c r="C327" s="4" t="s">
        <v>13</v>
      </c>
      <c r="D327" s="4" t="s">
        <v>14</v>
      </c>
      <c r="E327" s="4">
        <v>55.0</v>
      </c>
      <c r="F327" s="36" t="s">
        <v>1909</v>
      </c>
      <c r="G327" s="4" t="s">
        <v>1549</v>
      </c>
      <c r="H327" s="4">
        <v>522.0</v>
      </c>
      <c r="I327" s="4">
        <v>474.0</v>
      </c>
      <c r="J327" s="4">
        <v>996.0</v>
      </c>
      <c r="K327" s="36" t="s">
        <v>2538</v>
      </c>
    </row>
    <row r="328">
      <c r="A328" s="4">
        <v>2012.0</v>
      </c>
      <c r="B328" s="4" t="s">
        <v>233</v>
      </c>
      <c r="C328" s="4" t="s">
        <v>13</v>
      </c>
      <c r="D328" s="4" t="s">
        <v>14</v>
      </c>
      <c r="E328" s="4">
        <v>56.0</v>
      </c>
      <c r="F328" s="36" t="s">
        <v>3092</v>
      </c>
      <c r="G328" s="4" t="s">
        <v>1973</v>
      </c>
      <c r="H328" s="4">
        <v>458.0</v>
      </c>
      <c r="I328" s="4">
        <v>534.0</v>
      </c>
      <c r="J328" s="4">
        <v>992.0</v>
      </c>
      <c r="K328" s="36" t="s">
        <v>2532</v>
      </c>
    </row>
    <row r="329">
      <c r="A329" s="4">
        <v>2012.0</v>
      </c>
      <c r="B329" s="4" t="s">
        <v>233</v>
      </c>
      <c r="C329" s="4" t="s">
        <v>13</v>
      </c>
      <c r="D329" s="4" t="s">
        <v>14</v>
      </c>
      <c r="E329" s="4">
        <v>57.0</v>
      </c>
      <c r="F329" s="36" t="s">
        <v>1034</v>
      </c>
      <c r="G329" s="4" t="s">
        <v>1754</v>
      </c>
      <c r="H329" s="4">
        <v>526.0</v>
      </c>
      <c r="I329" s="4">
        <v>460.0</v>
      </c>
      <c r="J329" s="4">
        <v>986.0</v>
      </c>
      <c r="K329" s="36" t="s">
        <v>2538</v>
      </c>
    </row>
    <row r="330">
      <c r="A330" s="4">
        <v>2012.0</v>
      </c>
      <c r="B330" s="4" t="s">
        <v>233</v>
      </c>
      <c r="C330" s="4" t="s">
        <v>13</v>
      </c>
      <c r="D330" s="4" t="s">
        <v>14</v>
      </c>
      <c r="E330" s="4">
        <v>58.0</v>
      </c>
      <c r="F330" s="36" t="s">
        <v>702</v>
      </c>
      <c r="G330" s="4" t="s">
        <v>1987</v>
      </c>
      <c r="H330" s="4">
        <v>486.0</v>
      </c>
      <c r="I330" s="4">
        <v>492.0</v>
      </c>
      <c r="J330" s="4">
        <v>978.0</v>
      </c>
      <c r="K330" s="36" t="s">
        <v>2538</v>
      </c>
    </row>
    <row r="331">
      <c r="A331" s="4">
        <v>2012.0</v>
      </c>
      <c r="B331" s="4" t="s">
        <v>233</v>
      </c>
      <c r="C331" s="4" t="s">
        <v>13</v>
      </c>
      <c r="D331" s="4" t="s">
        <v>14</v>
      </c>
      <c r="E331" s="4">
        <v>59.0</v>
      </c>
      <c r="F331" s="36" t="s">
        <v>1199</v>
      </c>
      <c r="G331" s="4" t="s">
        <v>1754</v>
      </c>
      <c r="H331" s="4">
        <v>462.0</v>
      </c>
      <c r="I331" s="4">
        <v>490.0</v>
      </c>
      <c r="J331" s="4">
        <v>952.0</v>
      </c>
      <c r="K331" s="36" t="s">
        <v>2532</v>
      </c>
    </row>
    <row r="332">
      <c r="A332" s="4">
        <v>2012.0</v>
      </c>
      <c r="B332" s="4" t="s">
        <v>233</v>
      </c>
      <c r="C332" s="4" t="s">
        <v>13</v>
      </c>
      <c r="D332" s="4" t="s">
        <v>14</v>
      </c>
      <c r="E332" s="4">
        <v>60.0</v>
      </c>
      <c r="F332" s="36" t="s">
        <v>274</v>
      </c>
      <c r="G332" s="4" t="s">
        <v>1680</v>
      </c>
      <c r="H332" s="4">
        <v>416.0</v>
      </c>
      <c r="I332" s="4">
        <v>532.0</v>
      </c>
      <c r="J332" s="4">
        <v>948.0</v>
      </c>
      <c r="K332" s="36" t="s">
        <v>2543</v>
      </c>
    </row>
    <row r="333">
      <c r="A333" s="4">
        <v>2012.0</v>
      </c>
      <c r="B333" s="4" t="s">
        <v>233</v>
      </c>
      <c r="C333" s="4" t="s">
        <v>13</v>
      </c>
      <c r="D333" s="4" t="s">
        <v>14</v>
      </c>
      <c r="E333" s="4">
        <v>61.0</v>
      </c>
      <c r="F333" s="36" t="s">
        <v>2634</v>
      </c>
      <c r="G333" s="4" t="s">
        <v>1396</v>
      </c>
      <c r="H333" s="4">
        <v>442.0</v>
      </c>
      <c r="I333" s="4">
        <v>492.0</v>
      </c>
      <c r="J333" s="4">
        <v>934.0</v>
      </c>
      <c r="K333" s="36" t="s">
        <v>2536</v>
      </c>
    </row>
    <row r="334">
      <c r="A334" s="4">
        <v>2012.0</v>
      </c>
      <c r="B334" s="4" t="s">
        <v>233</v>
      </c>
      <c r="C334" s="4" t="s">
        <v>13</v>
      </c>
      <c r="D334" s="4" t="s">
        <v>14</v>
      </c>
      <c r="E334" s="4">
        <v>62.0</v>
      </c>
      <c r="F334" s="36" t="s">
        <v>2029</v>
      </c>
      <c r="G334" s="4" t="s">
        <v>69</v>
      </c>
      <c r="H334" s="4">
        <v>440.0</v>
      </c>
      <c r="I334" s="4">
        <v>482.0</v>
      </c>
      <c r="J334" s="4">
        <v>922.0</v>
      </c>
      <c r="K334" s="36" t="s">
        <v>2532</v>
      </c>
    </row>
    <row r="335">
      <c r="A335" s="4">
        <v>2012.0</v>
      </c>
      <c r="B335" s="4" t="s">
        <v>233</v>
      </c>
      <c r="C335" s="4" t="s">
        <v>13</v>
      </c>
      <c r="D335" s="4" t="s">
        <v>14</v>
      </c>
      <c r="E335" s="4">
        <v>63.0</v>
      </c>
      <c r="F335" s="36" t="s">
        <v>339</v>
      </c>
      <c r="G335" s="4" t="s">
        <v>1754</v>
      </c>
      <c r="H335" s="4">
        <v>454.0</v>
      </c>
      <c r="I335" s="4">
        <v>454.0</v>
      </c>
      <c r="J335" s="4">
        <v>908.0</v>
      </c>
      <c r="K335" s="36" t="s">
        <v>2537</v>
      </c>
    </row>
    <row r="336">
      <c r="A336" s="4">
        <v>2012.0</v>
      </c>
      <c r="B336" s="4" t="s">
        <v>233</v>
      </c>
      <c r="C336" s="4" t="s">
        <v>13</v>
      </c>
      <c r="D336" s="4" t="s">
        <v>14</v>
      </c>
      <c r="E336" s="4">
        <v>64.0</v>
      </c>
      <c r="F336" s="36" t="s">
        <v>281</v>
      </c>
      <c r="G336" s="4" t="s">
        <v>20</v>
      </c>
      <c r="H336" s="4">
        <v>452.0</v>
      </c>
      <c r="I336" s="4">
        <v>422.0</v>
      </c>
      <c r="J336" s="4">
        <v>874.0</v>
      </c>
      <c r="K336" s="36" t="s">
        <v>2543</v>
      </c>
    </row>
    <row r="337">
      <c r="A337" s="4">
        <v>2012.0</v>
      </c>
      <c r="B337" s="4" t="s">
        <v>233</v>
      </c>
      <c r="C337" s="4" t="s">
        <v>13</v>
      </c>
      <c r="D337" s="4" t="s">
        <v>14</v>
      </c>
      <c r="E337" s="4">
        <v>65.0</v>
      </c>
      <c r="F337" s="36" t="s">
        <v>3093</v>
      </c>
      <c r="G337" s="4" t="s">
        <v>169</v>
      </c>
      <c r="H337" s="4">
        <v>376.0</v>
      </c>
      <c r="I337" s="4">
        <v>410.0</v>
      </c>
      <c r="J337" s="4">
        <v>786.0</v>
      </c>
      <c r="K337" s="36" t="s">
        <v>2543</v>
      </c>
    </row>
    <row r="338">
      <c r="A338" s="4">
        <v>2012.0</v>
      </c>
      <c r="B338" s="4" t="s">
        <v>233</v>
      </c>
      <c r="C338" s="4" t="s">
        <v>13</v>
      </c>
      <c r="D338" s="4" t="s">
        <v>14</v>
      </c>
      <c r="E338" s="4">
        <v>66.0</v>
      </c>
      <c r="F338" s="36" t="s">
        <v>2891</v>
      </c>
      <c r="G338" s="4" t="s">
        <v>1956</v>
      </c>
      <c r="H338" s="4">
        <v>332.0</v>
      </c>
      <c r="I338" s="4">
        <v>414.0</v>
      </c>
      <c r="J338" s="4">
        <v>746.0</v>
      </c>
      <c r="K338" s="36" t="s">
        <v>2543</v>
      </c>
    </row>
    <row r="339">
      <c r="A339" s="4">
        <v>2012.0</v>
      </c>
      <c r="B339" s="4" t="s">
        <v>233</v>
      </c>
      <c r="C339" s="4" t="s">
        <v>13</v>
      </c>
      <c r="D339" s="4" t="s">
        <v>14</v>
      </c>
      <c r="E339" s="4">
        <v>67.0</v>
      </c>
      <c r="F339" s="36" t="s">
        <v>242</v>
      </c>
      <c r="G339" s="4" t="s">
        <v>22</v>
      </c>
      <c r="H339" s="4">
        <v>712.0</v>
      </c>
      <c r="I339" s="4">
        <v>0.0</v>
      </c>
      <c r="J339" s="4">
        <v>712.0</v>
      </c>
      <c r="K339" s="36" t="s">
        <v>2531</v>
      </c>
    </row>
    <row r="340">
      <c r="A340" s="4">
        <v>2012.0</v>
      </c>
      <c r="B340" s="4" t="s">
        <v>233</v>
      </c>
      <c r="C340" s="4" t="s">
        <v>13</v>
      </c>
      <c r="D340" s="4" t="s">
        <v>14</v>
      </c>
      <c r="E340" s="4">
        <v>68.0</v>
      </c>
      <c r="F340" s="36" t="s">
        <v>1865</v>
      </c>
      <c r="G340" s="4" t="s">
        <v>469</v>
      </c>
      <c r="H340" s="4">
        <v>656.0</v>
      </c>
      <c r="I340" s="4">
        <v>0.0</v>
      </c>
      <c r="J340" s="4">
        <v>656.0</v>
      </c>
      <c r="K340" s="36" t="s">
        <v>2533</v>
      </c>
    </row>
    <row r="341">
      <c r="A341" s="4">
        <v>2012.0</v>
      </c>
      <c r="B341" s="4" t="s">
        <v>233</v>
      </c>
      <c r="C341" s="4" t="s">
        <v>13</v>
      </c>
      <c r="D341" s="4" t="s">
        <v>14</v>
      </c>
      <c r="E341" s="4">
        <v>69.0</v>
      </c>
      <c r="F341" s="36" t="s">
        <v>2882</v>
      </c>
      <c r="G341" s="4" t="s">
        <v>69</v>
      </c>
      <c r="H341" s="4">
        <v>460.0</v>
      </c>
      <c r="I341" s="4">
        <v>180.0</v>
      </c>
      <c r="J341" s="4">
        <v>640.0</v>
      </c>
      <c r="K341" s="36" t="s">
        <v>2536</v>
      </c>
    </row>
    <row r="342">
      <c r="A342" s="4">
        <v>2012.0</v>
      </c>
      <c r="B342" s="4" t="s">
        <v>233</v>
      </c>
      <c r="C342" s="4" t="s">
        <v>13</v>
      </c>
      <c r="D342" s="4" t="s">
        <v>14</v>
      </c>
      <c r="E342" s="4">
        <v>70.0</v>
      </c>
      <c r="F342" s="36" t="s">
        <v>785</v>
      </c>
      <c r="G342" s="4" t="s">
        <v>129</v>
      </c>
      <c r="H342" s="4">
        <v>632.0</v>
      </c>
      <c r="I342" s="4">
        <v>0.0</v>
      </c>
      <c r="J342" s="4">
        <v>632.0</v>
      </c>
      <c r="K342" s="36" t="s">
        <v>2533</v>
      </c>
    </row>
    <row r="343">
      <c r="A343" s="4">
        <v>2012.0</v>
      </c>
      <c r="B343" s="4" t="s">
        <v>233</v>
      </c>
      <c r="C343" s="4" t="s">
        <v>13</v>
      </c>
      <c r="D343" s="4" t="s">
        <v>14</v>
      </c>
      <c r="E343" s="4">
        <v>71.0</v>
      </c>
      <c r="F343" s="36" t="s">
        <v>2489</v>
      </c>
      <c r="G343" s="4" t="s">
        <v>2569</v>
      </c>
      <c r="H343" s="4">
        <v>618.0</v>
      </c>
      <c r="I343" s="4">
        <v>0.0</v>
      </c>
      <c r="J343" s="4">
        <v>618.0</v>
      </c>
      <c r="K343" s="36" t="s">
        <v>2537</v>
      </c>
    </row>
    <row r="344">
      <c r="A344" s="4">
        <v>2012.0</v>
      </c>
      <c r="B344" s="4" t="s">
        <v>233</v>
      </c>
      <c r="C344" s="4" t="s">
        <v>13</v>
      </c>
      <c r="D344" s="4" t="s">
        <v>14</v>
      </c>
      <c r="E344" s="4">
        <v>72.0</v>
      </c>
      <c r="F344" s="36" t="s">
        <v>528</v>
      </c>
      <c r="G344" s="4" t="s">
        <v>239</v>
      </c>
      <c r="H344" s="4">
        <v>592.0</v>
      </c>
      <c r="I344" s="4">
        <v>0.0</v>
      </c>
      <c r="J344" s="4">
        <v>592.0</v>
      </c>
      <c r="K344" s="36" t="s">
        <v>2537</v>
      </c>
    </row>
    <row r="345">
      <c r="A345" s="4">
        <v>2012.0</v>
      </c>
      <c r="B345" s="4" t="s">
        <v>233</v>
      </c>
      <c r="C345" s="4" t="s">
        <v>13</v>
      </c>
      <c r="D345" s="4" t="s">
        <v>14</v>
      </c>
      <c r="E345" s="4">
        <v>73.0</v>
      </c>
      <c r="F345" s="36" t="s">
        <v>2283</v>
      </c>
      <c r="G345" s="4" t="s">
        <v>2797</v>
      </c>
      <c r="H345" s="4">
        <v>550.0</v>
      </c>
      <c r="I345" s="4">
        <v>0.0</v>
      </c>
      <c r="J345" s="4">
        <v>550.0</v>
      </c>
      <c r="K345" s="36" t="s">
        <v>2537</v>
      </c>
    </row>
    <row r="346">
      <c r="A346" s="4">
        <v>2012.0</v>
      </c>
      <c r="B346" s="4" t="s">
        <v>233</v>
      </c>
      <c r="C346" s="4" t="s">
        <v>13</v>
      </c>
      <c r="D346" s="4" t="s">
        <v>14</v>
      </c>
      <c r="E346" s="4">
        <v>74.0</v>
      </c>
      <c r="F346" s="36" t="s">
        <v>2748</v>
      </c>
      <c r="G346" s="4" t="s">
        <v>2569</v>
      </c>
      <c r="H346" s="4">
        <v>514.0</v>
      </c>
      <c r="I346" s="4">
        <v>0.0</v>
      </c>
      <c r="J346" s="4">
        <v>514.0</v>
      </c>
      <c r="K346" s="36" t="s">
        <v>2536</v>
      </c>
    </row>
    <row r="347">
      <c r="A347" s="4">
        <v>2012.0</v>
      </c>
      <c r="B347" s="4" t="s">
        <v>233</v>
      </c>
      <c r="C347" s="4" t="s">
        <v>13</v>
      </c>
      <c r="D347" s="4" t="s">
        <v>14</v>
      </c>
      <c r="E347" s="4">
        <v>75.0</v>
      </c>
      <c r="F347" s="36" t="s">
        <v>1827</v>
      </c>
      <c r="G347" s="4" t="s">
        <v>2367</v>
      </c>
      <c r="H347" s="4">
        <v>486.0</v>
      </c>
      <c r="I347" s="4">
        <v>0.0</v>
      </c>
      <c r="J347" s="4">
        <v>486.0</v>
      </c>
      <c r="K347" s="36" t="s">
        <v>2543</v>
      </c>
    </row>
    <row r="348">
      <c r="A348" s="4">
        <v>2012.0</v>
      </c>
      <c r="B348" s="4" t="s">
        <v>233</v>
      </c>
      <c r="C348" s="4" t="s">
        <v>13</v>
      </c>
      <c r="D348" s="4" t="s">
        <v>14</v>
      </c>
      <c r="E348" s="4">
        <v>76.0</v>
      </c>
      <c r="F348" s="36" t="s">
        <v>1032</v>
      </c>
      <c r="G348" s="4" t="s">
        <v>22</v>
      </c>
      <c r="H348" s="4">
        <v>486.0</v>
      </c>
      <c r="I348" s="4">
        <v>0.0</v>
      </c>
      <c r="J348" s="4">
        <v>486.0</v>
      </c>
    </row>
    <row r="349">
      <c r="A349" s="4">
        <v>2012.0</v>
      </c>
      <c r="B349" s="4" t="s">
        <v>233</v>
      </c>
      <c r="C349" s="4" t="s">
        <v>13</v>
      </c>
      <c r="D349" s="4" t="s">
        <v>14</v>
      </c>
      <c r="E349" s="4">
        <v>77.0</v>
      </c>
      <c r="F349" s="36" t="s">
        <v>2332</v>
      </c>
      <c r="G349" s="4" t="s">
        <v>1945</v>
      </c>
      <c r="H349" s="4">
        <v>286.0</v>
      </c>
      <c r="I349" s="4">
        <v>194.0</v>
      </c>
      <c r="J349" s="4">
        <v>480.0</v>
      </c>
    </row>
    <row r="350">
      <c r="A350" s="4">
        <v>2012.0</v>
      </c>
      <c r="B350" s="4" t="s">
        <v>233</v>
      </c>
      <c r="C350" s="4" t="s">
        <v>57</v>
      </c>
      <c r="D350" s="4" t="s">
        <v>14</v>
      </c>
      <c r="E350" s="4">
        <v>1.0</v>
      </c>
      <c r="F350" s="36" t="s">
        <v>1579</v>
      </c>
      <c r="G350" s="4" t="s">
        <v>22</v>
      </c>
      <c r="H350" s="4">
        <v>600.0</v>
      </c>
      <c r="I350" s="4">
        <v>628.0</v>
      </c>
      <c r="J350" s="4">
        <v>1228.0</v>
      </c>
      <c r="K350" s="36" t="s">
        <v>2533</v>
      </c>
    </row>
    <row r="351">
      <c r="A351" s="4">
        <v>2012.0</v>
      </c>
      <c r="B351" s="4" t="s">
        <v>233</v>
      </c>
      <c r="C351" s="4" t="s">
        <v>57</v>
      </c>
      <c r="D351" s="4" t="s">
        <v>14</v>
      </c>
      <c r="E351" s="4">
        <v>2.0</v>
      </c>
      <c r="F351" s="36" t="s">
        <v>2384</v>
      </c>
      <c r="G351" s="4" t="s">
        <v>2020</v>
      </c>
      <c r="H351" s="4">
        <v>592.0</v>
      </c>
      <c r="I351" s="4">
        <v>602.0</v>
      </c>
      <c r="J351" s="4">
        <v>1194.0</v>
      </c>
      <c r="K351" s="36" t="s">
        <v>2538</v>
      </c>
    </row>
    <row r="352">
      <c r="A352" s="4">
        <v>2012.0</v>
      </c>
      <c r="B352" s="4" t="s">
        <v>233</v>
      </c>
      <c r="C352" s="4" t="s">
        <v>57</v>
      </c>
      <c r="D352" s="4" t="s">
        <v>14</v>
      </c>
      <c r="E352" s="4">
        <v>3.0</v>
      </c>
      <c r="F352" s="36" t="s">
        <v>1548</v>
      </c>
      <c r="G352" s="4" t="s">
        <v>1754</v>
      </c>
      <c r="H352" s="4">
        <v>568.0</v>
      </c>
      <c r="I352" s="4">
        <v>624.0</v>
      </c>
      <c r="J352" s="4">
        <v>1192.0</v>
      </c>
      <c r="K352" s="36" t="s">
        <v>2531</v>
      </c>
    </row>
    <row r="353">
      <c r="A353" s="4">
        <v>2012.0</v>
      </c>
      <c r="B353" s="4" t="s">
        <v>233</v>
      </c>
      <c r="C353" s="4" t="s">
        <v>57</v>
      </c>
      <c r="D353" s="4" t="s">
        <v>14</v>
      </c>
      <c r="E353" s="4">
        <v>4.0</v>
      </c>
      <c r="F353" s="36" t="s">
        <v>58</v>
      </c>
      <c r="G353" s="4" t="s">
        <v>1945</v>
      </c>
      <c r="H353" s="4">
        <v>588.0</v>
      </c>
      <c r="I353" s="4">
        <v>574.0</v>
      </c>
      <c r="J353" s="4">
        <v>1162.0</v>
      </c>
      <c r="K353" s="36" t="s">
        <v>2536</v>
      </c>
    </row>
    <row r="354">
      <c r="A354" s="4">
        <v>2012.0</v>
      </c>
      <c r="B354" s="4" t="s">
        <v>233</v>
      </c>
      <c r="C354" s="4" t="s">
        <v>57</v>
      </c>
      <c r="D354" s="4" t="s">
        <v>14</v>
      </c>
      <c r="E354" s="4">
        <v>5.0</v>
      </c>
      <c r="F354" s="36" t="s">
        <v>2502</v>
      </c>
      <c r="G354" s="4" t="s">
        <v>2569</v>
      </c>
      <c r="H354" s="4">
        <v>562.0</v>
      </c>
      <c r="I354" s="4">
        <v>598.0</v>
      </c>
      <c r="J354" s="4">
        <v>1160.0</v>
      </c>
      <c r="K354" s="36" t="s">
        <v>2538</v>
      </c>
    </row>
    <row r="355">
      <c r="A355" s="4">
        <v>2012.0</v>
      </c>
      <c r="B355" s="4" t="s">
        <v>233</v>
      </c>
      <c r="C355" s="4" t="s">
        <v>57</v>
      </c>
      <c r="D355" s="4" t="s">
        <v>14</v>
      </c>
      <c r="E355" s="4">
        <v>6.0</v>
      </c>
      <c r="F355" s="36" t="s">
        <v>1581</v>
      </c>
      <c r="G355" s="4" t="s">
        <v>110</v>
      </c>
      <c r="H355" s="4">
        <v>564.0</v>
      </c>
      <c r="I355" s="4">
        <v>582.0</v>
      </c>
      <c r="J355" s="4">
        <v>1146.0</v>
      </c>
      <c r="K355" s="36" t="s">
        <v>2532</v>
      </c>
    </row>
    <row r="356">
      <c r="A356" s="4">
        <v>2012.0</v>
      </c>
      <c r="B356" s="4" t="s">
        <v>233</v>
      </c>
      <c r="C356" s="4" t="s">
        <v>57</v>
      </c>
      <c r="D356" s="4" t="s">
        <v>14</v>
      </c>
      <c r="E356" s="4">
        <v>7.0</v>
      </c>
      <c r="F356" s="36" t="s">
        <v>2642</v>
      </c>
      <c r="G356" s="4" t="s">
        <v>1968</v>
      </c>
      <c r="H356" s="4">
        <v>558.0</v>
      </c>
      <c r="I356" s="4">
        <v>580.0</v>
      </c>
      <c r="J356" s="4">
        <v>1138.0</v>
      </c>
      <c r="K356" s="36" t="s">
        <v>2537</v>
      </c>
    </row>
    <row r="357">
      <c r="A357" s="4">
        <v>2012.0</v>
      </c>
      <c r="B357" s="4" t="s">
        <v>233</v>
      </c>
      <c r="C357" s="4" t="s">
        <v>57</v>
      </c>
      <c r="D357" s="4" t="s">
        <v>14</v>
      </c>
      <c r="E357" s="4">
        <v>8.0</v>
      </c>
      <c r="F357" s="36" t="s">
        <v>2900</v>
      </c>
      <c r="G357" s="4" t="s">
        <v>184</v>
      </c>
      <c r="H357" s="4">
        <v>544.0</v>
      </c>
      <c r="I357" s="4">
        <v>566.0</v>
      </c>
      <c r="J357" s="4">
        <v>1110.0</v>
      </c>
      <c r="K357" s="36" t="s">
        <v>2532</v>
      </c>
    </row>
    <row r="358">
      <c r="A358" s="4">
        <v>2012.0</v>
      </c>
      <c r="B358" s="4" t="s">
        <v>233</v>
      </c>
      <c r="C358" s="4" t="s">
        <v>57</v>
      </c>
      <c r="D358" s="4" t="s">
        <v>14</v>
      </c>
      <c r="E358" s="4">
        <v>9.0</v>
      </c>
      <c r="F358" s="36" t="s">
        <v>1359</v>
      </c>
      <c r="G358" s="4" t="s">
        <v>1754</v>
      </c>
      <c r="H358" s="4">
        <v>546.0</v>
      </c>
      <c r="I358" s="4">
        <v>552.0</v>
      </c>
      <c r="J358" s="4">
        <v>1098.0</v>
      </c>
      <c r="K358" s="36" t="s">
        <v>2532</v>
      </c>
    </row>
    <row r="359">
      <c r="A359" s="4">
        <v>2012.0</v>
      </c>
      <c r="B359" s="4" t="s">
        <v>233</v>
      </c>
      <c r="C359" s="4" t="s">
        <v>57</v>
      </c>
      <c r="D359" s="4" t="s">
        <v>14</v>
      </c>
      <c r="E359" s="4">
        <v>10.0</v>
      </c>
      <c r="F359" s="36" t="s">
        <v>1815</v>
      </c>
      <c r="G359" s="4" t="s">
        <v>1754</v>
      </c>
      <c r="H359" s="4">
        <v>558.0</v>
      </c>
      <c r="I359" s="4">
        <v>526.0</v>
      </c>
      <c r="J359" s="4">
        <v>1084.0</v>
      </c>
      <c r="K359" s="36" t="s">
        <v>2531</v>
      </c>
    </row>
    <row r="360">
      <c r="A360" s="4">
        <v>2012.0</v>
      </c>
      <c r="B360" s="4" t="s">
        <v>233</v>
      </c>
      <c r="C360" s="4" t="s">
        <v>57</v>
      </c>
      <c r="D360" s="4" t="s">
        <v>14</v>
      </c>
      <c r="E360" s="4">
        <v>11.0</v>
      </c>
      <c r="F360" s="36" t="s">
        <v>690</v>
      </c>
      <c r="G360" s="4" t="s">
        <v>1987</v>
      </c>
      <c r="H360" s="4">
        <v>514.0</v>
      </c>
      <c r="I360" s="4">
        <v>522.0</v>
      </c>
      <c r="J360" s="4">
        <v>1036.0</v>
      </c>
      <c r="K360" s="36" t="s">
        <v>2532</v>
      </c>
    </row>
    <row r="361">
      <c r="A361" s="4">
        <v>2012.0</v>
      </c>
      <c r="B361" s="4" t="s">
        <v>233</v>
      </c>
      <c r="C361" s="4" t="s">
        <v>57</v>
      </c>
      <c r="D361" s="4" t="s">
        <v>14</v>
      </c>
      <c r="E361" s="4">
        <v>12.0</v>
      </c>
      <c r="F361" s="36" t="s">
        <v>3004</v>
      </c>
      <c r="G361" s="4" t="s">
        <v>404</v>
      </c>
      <c r="H361" s="4">
        <v>516.0</v>
      </c>
      <c r="I361" s="4">
        <v>518.0</v>
      </c>
      <c r="J361" s="4">
        <v>1034.0</v>
      </c>
      <c r="K361" s="36" t="s">
        <v>2533</v>
      </c>
    </row>
    <row r="362">
      <c r="A362" s="4">
        <v>2012.0</v>
      </c>
      <c r="B362" s="4" t="s">
        <v>233</v>
      </c>
      <c r="C362" s="4" t="s">
        <v>57</v>
      </c>
      <c r="D362" s="4" t="s">
        <v>14</v>
      </c>
      <c r="E362" s="4">
        <v>13.0</v>
      </c>
      <c r="F362" s="36" t="s">
        <v>1912</v>
      </c>
      <c r="G362" s="4" t="s">
        <v>263</v>
      </c>
      <c r="H362" s="4">
        <v>526.0</v>
      </c>
      <c r="I362" s="4">
        <v>500.0</v>
      </c>
      <c r="J362" s="4">
        <v>1026.0</v>
      </c>
      <c r="K362" s="36" t="s">
        <v>2538</v>
      </c>
    </row>
    <row r="363">
      <c r="A363" s="4">
        <v>2012.0</v>
      </c>
      <c r="B363" s="4" t="s">
        <v>233</v>
      </c>
      <c r="C363" s="4" t="s">
        <v>57</v>
      </c>
      <c r="D363" s="4" t="s">
        <v>14</v>
      </c>
      <c r="E363" s="4">
        <v>14.0</v>
      </c>
      <c r="F363" s="36" t="s">
        <v>3002</v>
      </c>
      <c r="G363" s="4" t="s">
        <v>2103</v>
      </c>
      <c r="H363" s="4">
        <v>454.0</v>
      </c>
      <c r="I363" s="4">
        <v>502.0</v>
      </c>
      <c r="J363" s="4">
        <v>956.0</v>
      </c>
      <c r="K363" s="36" t="s">
        <v>2530</v>
      </c>
    </row>
    <row r="364">
      <c r="A364" s="4">
        <v>2012.0</v>
      </c>
      <c r="B364" s="4" t="s">
        <v>233</v>
      </c>
      <c r="C364" s="4" t="s">
        <v>57</v>
      </c>
      <c r="D364" s="4" t="s">
        <v>14</v>
      </c>
      <c r="E364" s="4">
        <v>15.0</v>
      </c>
      <c r="F364" s="36" t="s">
        <v>3094</v>
      </c>
      <c r="G364" s="4" t="s">
        <v>404</v>
      </c>
      <c r="H364" s="4">
        <v>438.0</v>
      </c>
      <c r="I364" s="4">
        <v>488.0</v>
      </c>
      <c r="J364" s="4">
        <v>926.0</v>
      </c>
      <c r="K364" s="36" t="s">
        <v>2543</v>
      </c>
    </row>
    <row r="365">
      <c r="A365" s="4">
        <v>2012.0</v>
      </c>
      <c r="B365" s="4" t="s">
        <v>233</v>
      </c>
      <c r="C365" s="4" t="s">
        <v>57</v>
      </c>
      <c r="D365" s="4" t="s">
        <v>14</v>
      </c>
      <c r="E365" s="4">
        <v>16.0</v>
      </c>
      <c r="F365" s="36" t="s">
        <v>2757</v>
      </c>
      <c r="G365" s="4" t="s">
        <v>469</v>
      </c>
      <c r="H365" s="4">
        <v>442.0</v>
      </c>
      <c r="I365" s="4">
        <v>398.0</v>
      </c>
      <c r="J365" s="4">
        <v>840.0</v>
      </c>
      <c r="K365" s="36" t="s">
        <v>2537</v>
      </c>
    </row>
    <row r="366">
      <c r="A366" s="4">
        <v>2012.0</v>
      </c>
      <c r="B366" s="4" t="s">
        <v>233</v>
      </c>
      <c r="C366" s="4" t="s">
        <v>57</v>
      </c>
      <c r="D366" s="4" t="s">
        <v>14</v>
      </c>
      <c r="E366" s="4">
        <v>17.0</v>
      </c>
      <c r="F366" s="36" t="s">
        <v>478</v>
      </c>
      <c r="G366" s="4" t="s">
        <v>141</v>
      </c>
      <c r="H366" s="4">
        <v>440.0</v>
      </c>
      <c r="I366" s="4">
        <v>396.0</v>
      </c>
      <c r="J366" s="4">
        <v>836.0</v>
      </c>
      <c r="K366" s="36" t="s">
        <v>2537</v>
      </c>
    </row>
    <row r="367">
      <c r="A367" s="4">
        <v>2012.0</v>
      </c>
      <c r="B367" s="4" t="s">
        <v>233</v>
      </c>
      <c r="C367" s="4" t="s">
        <v>57</v>
      </c>
      <c r="D367" s="4" t="s">
        <v>14</v>
      </c>
      <c r="E367" s="4">
        <v>18.0</v>
      </c>
      <c r="F367" s="36" t="s">
        <v>3095</v>
      </c>
      <c r="G367" s="4" t="s">
        <v>3048</v>
      </c>
      <c r="H367" s="4">
        <v>386.0</v>
      </c>
      <c r="I367" s="4">
        <v>444.0</v>
      </c>
      <c r="J367" s="4">
        <v>830.0</v>
      </c>
      <c r="K367" s="36" t="s">
        <v>2536</v>
      </c>
    </row>
    <row r="368">
      <c r="A368" s="4">
        <v>2012.0</v>
      </c>
      <c r="B368" s="4" t="s">
        <v>233</v>
      </c>
      <c r="C368" s="4" t="s">
        <v>57</v>
      </c>
      <c r="D368" s="4" t="s">
        <v>14</v>
      </c>
      <c r="E368" s="4">
        <v>19.0</v>
      </c>
      <c r="F368" s="36" t="s">
        <v>1429</v>
      </c>
      <c r="G368" s="4" t="s">
        <v>63</v>
      </c>
      <c r="H368" s="4">
        <v>372.0</v>
      </c>
      <c r="I368" s="4">
        <v>336.0</v>
      </c>
      <c r="J368" s="4">
        <v>708.0</v>
      </c>
    </row>
    <row r="369">
      <c r="A369" s="4">
        <v>2012.0</v>
      </c>
      <c r="B369" s="4" t="s">
        <v>233</v>
      </c>
      <c r="C369" s="4" t="s">
        <v>57</v>
      </c>
      <c r="D369" s="4" t="s">
        <v>14</v>
      </c>
      <c r="E369" s="4">
        <v>20.0</v>
      </c>
      <c r="F369" s="36" t="s">
        <v>287</v>
      </c>
      <c r="G369" s="4" t="s">
        <v>1874</v>
      </c>
      <c r="H369" s="4">
        <v>596.0</v>
      </c>
      <c r="I369" s="4">
        <v>0.0</v>
      </c>
      <c r="J369" s="4">
        <v>596.0</v>
      </c>
      <c r="K369" s="36" t="s">
        <v>2537</v>
      </c>
    </row>
    <row r="370">
      <c r="A370" s="4">
        <v>2012.0</v>
      </c>
      <c r="B370" s="4" t="s">
        <v>233</v>
      </c>
      <c r="C370" s="4" t="s">
        <v>57</v>
      </c>
      <c r="D370" s="4" t="s">
        <v>14</v>
      </c>
      <c r="E370" s="4">
        <v>21.0</v>
      </c>
      <c r="F370" s="36" t="s">
        <v>1699</v>
      </c>
      <c r="G370" s="4" t="s">
        <v>1047</v>
      </c>
      <c r="H370" s="4">
        <v>472.0</v>
      </c>
      <c r="I370" s="4">
        <v>100.0</v>
      </c>
      <c r="J370" s="4">
        <v>572.0</v>
      </c>
      <c r="K370" s="36" t="s">
        <v>2537</v>
      </c>
    </row>
    <row r="371">
      <c r="A371" s="4">
        <v>2012.0</v>
      </c>
      <c r="B371" s="4" t="s">
        <v>233</v>
      </c>
      <c r="C371" s="4" t="s">
        <v>57</v>
      </c>
      <c r="D371" s="4" t="s">
        <v>14</v>
      </c>
      <c r="E371" s="4">
        <v>22.0</v>
      </c>
      <c r="F371" s="36" t="s">
        <v>3001</v>
      </c>
      <c r="G371" s="4" t="s">
        <v>1994</v>
      </c>
      <c r="H371" s="4">
        <v>560.0</v>
      </c>
      <c r="I371" s="4">
        <v>0.0</v>
      </c>
      <c r="J371" s="4">
        <v>560.0</v>
      </c>
      <c r="K371" s="36" t="s">
        <v>2533</v>
      </c>
    </row>
    <row r="372">
      <c r="A372" s="4">
        <v>2012.0</v>
      </c>
      <c r="B372" s="4" t="s">
        <v>233</v>
      </c>
      <c r="C372" s="4" t="s">
        <v>57</v>
      </c>
      <c r="D372" s="4" t="s">
        <v>14</v>
      </c>
      <c r="E372" s="4">
        <v>23.0</v>
      </c>
      <c r="F372" s="36" t="s">
        <v>2396</v>
      </c>
      <c r="G372" s="4" t="s">
        <v>2372</v>
      </c>
      <c r="H372" s="4">
        <v>294.0</v>
      </c>
      <c r="I372" s="4">
        <v>260.0</v>
      </c>
      <c r="J372" s="4">
        <v>554.0</v>
      </c>
    </row>
    <row r="373">
      <c r="A373" s="4">
        <v>2012.0</v>
      </c>
      <c r="B373" s="4" t="s">
        <v>233</v>
      </c>
      <c r="C373" s="4" t="s">
        <v>57</v>
      </c>
      <c r="D373" s="4" t="s">
        <v>14</v>
      </c>
      <c r="E373" s="4">
        <v>24.0</v>
      </c>
      <c r="F373" s="36" t="s">
        <v>288</v>
      </c>
      <c r="G373" s="4" t="s">
        <v>239</v>
      </c>
      <c r="H373" s="4">
        <v>472.0</v>
      </c>
      <c r="I373" s="4">
        <v>0.0</v>
      </c>
      <c r="J373" s="4">
        <v>472.0</v>
      </c>
      <c r="K373" s="36" t="s">
        <v>2543</v>
      </c>
    </row>
    <row r="374">
      <c r="A374" s="4">
        <v>2012.0</v>
      </c>
      <c r="B374" s="4" t="s">
        <v>233</v>
      </c>
      <c r="C374" s="4" t="s">
        <v>57</v>
      </c>
      <c r="D374" s="4" t="s">
        <v>14</v>
      </c>
      <c r="E374" s="4">
        <v>25.0</v>
      </c>
      <c r="F374" s="36" t="s">
        <v>1804</v>
      </c>
      <c r="G374" s="4" t="s">
        <v>1796</v>
      </c>
      <c r="H374" s="4">
        <v>444.0</v>
      </c>
      <c r="I374" s="4">
        <v>0.0</v>
      </c>
      <c r="J374" s="4">
        <v>444.0</v>
      </c>
    </row>
    <row r="375">
      <c r="A375" s="4">
        <v>2012.0</v>
      </c>
      <c r="B375" s="4" t="s">
        <v>233</v>
      </c>
      <c r="C375" s="4" t="s">
        <v>57</v>
      </c>
      <c r="D375" s="4" t="s">
        <v>14</v>
      </c>
      <c r="E375" s="4">
        <v>26.0</v>
      </c>
      <c r="F375" s="36" t="s">
        <v>2901</v>
      </c>
      <c r="G375" s="4" t="s">
        <v>2569</v>
      </c>
      <c r="H375" s="4">
        <v>380.0</v>
      </c>
      <c r="I375" s="4">
        <v>0.0</v>
      </c>
      <c r="J375" s="4">
        <v>380.0</v>
      </c>
    </row>
    <row r="376">
      <c r="A376" s="4">
        <v>2012.0</v>
      </c>
      <c r="B376" s="4" t="s">
        <v>298</v>
      </c>
      <c r="C376" s="4" t="s">
        <v>13</v>
      </c>
      <c r="D376" s="4" t="s">
        <v>14</v>
      </c>
      <c r="E376" s="4">
        <v>1.0</v>
      </c>
      <c r="F376" s="36" t="s">
        <v>635</v>
      </c>
      <c r="G376" s="4" t="s">
        <v>135</v>
      </c>
      <c r="H376" s="4">
        <v>696.0</v>
      </c>
      <c r="I376" s="4">
        <v>692.0</v>
      </c>
      <c r="J376" s="4">
        <v>1388.0</v>
      </c>
      <c r="K376" s="36" t="s">
        <v>2557</v>
      </c>
    </row>
    <row r="377">
      <c r="A377" s="4">
        <v>2012.0</v>
      </c>
      <c r="B377" s="4" t="s">
        <v>298</v>
      </c>
      <c r="C377" s="4" t="s">
        <v>13</v>
      </c>
      <c r="D377" s="4" t="s">
        <v>14</v>
      </c>
      <c r="E377" s="4">
        <v>2.0</v>
      </c>
      <c r="F377" s="36" t="s">
        <v>1496</v>
      </c>
      <c r="G377" s="4" t="s">
        <v>1973</v>
      </c>
      <c r="H377" s="4">
        <v>658.0</v>
      </c>
      <c r="I377" s="4">
        <v>670.0</v>
      </c>
      <c r="J377" s="4">
        <v>1328.0</v>
      </c>
      <c r="K377" s="36" t="s">
        <v>2532</v>
      </c>
    </row>
    <row r="378">
      <c r="A378" s="4">
        <v>2012.0</v>
      </c>
      <c r="B378" s="4" t="s">
        <v>298</v>
      </c>
      <c r="C378" s="4" t="s">
        <v>13</v>
      </c>
      <c r="D378" s="4" t="s">
        <v>14</v>
      </c>
      <c r="E378" s="4">
        <v>3.0</v>
      </c>
      <c r="F378" s="36" t="s">
        <v>3096</v>
      </c>
      <c r="G378" s="4" t="s">
        <v>1754</v>
      </c>
      <c r="H378" s="4">
        <v>666.0</v>
      </c>
      <c r="I378" s="4">
        <v>612.0</v>
      </c>
      <c r="J378" s="4">
        <v>1278.0</v>
      </c>
      <c r="K378" s="36" t="s">
        <v>2531</v>
      </c>
    </row>
    <row r="379">
      <c r="A379" s="4">
        <v>2012.0</v>
      </c>
      <c r="B379" s="4" t="s">
        <v>298</v>
      </c>
      <c r="C379" s="4" t="s">
        <v>13</v>
      </c>
      <c r="D379" s="4" t="s">
        <v>14</v>
      </c>
      <c r="E379" s="36">
        <f t="shared" ref="E379:E380" si="4">4</f>
        <v>4</v>
      </c>
      <c r="F379" s="36" t="s">
        <v>3097</v>
      </c>
      <c r="G379" s="4" t="s">
        <v>1948</v>
      </c>
      <c r="H379" s="4">
        <v>640.0</v>
      </c>
      <c r="I379" s="4">
        <v>624.0</v>
      </c>
      <c r="J379" s="4">
        <v>1264.0</v>
      </c>
      <c r="K379" s="36" t="s">
        <v>2557</v>
      </c>
    </row>
    <row r="380">
      <c r="A380" s="4">
        <v>2012.0</v>
      </c>
      <c r="B380" s="4" t="s">
        <v>298</v>
      </c>
      <c r="C380" s="4" t="s">
        <v>13</v>
      </c>
      <c r="D380" s="4" t="s">
        <v>14</v>
      </c>
      <c r="E380" s="36">
        <f t="shared" si="4"/>
        <v>4</v>
      </c>
      <c r="F380" s="36" t="s">
        <v>2087</v>
      </c>
      <c r="G380" s="4" t="s">
        <v>2043</v>
      </c>
      <c r="H380" s="4">
        <v>620.0</v>
      </c>
      <c r="I380" s="4">
        <v>644.0</v>
      </c>
      <c r="J380" s="4">
        <v>1264.0</v>
      </c>
      <c r="K380" s="36" t="s">
        <v>2557</v>
      </c>
    </row>
    <row r="381">
      <c r="A381" s="4">
        <v>2012.0</v>
      </c>
      <c r="B381" s="4" t="s">
        <v>298</v>
      </c>
      <c r="C381" s="4" t="s">
        <v>13</v>
      </c>
      <c r="D381" s="4" t="s">
        <v>14</v>
      </c>
      <c r="E381" s="4">
        <v>6.0</v>
      </c>
      <c r="F381" s="36" t="s">
        <v>1503</v>
      </c>
      <c r="G381" s="4" t="s">
        <v>2043</v>
      </c>
      <c r="H381" s="4">
        <v>620.0</v>
      </c>
      <c r="I381" s="4">
        <v>620.0</v>
      </c>
      <c r="J381" s="4">
        <v>1240.0</v>
      </c>
      <c r="K381" s="36" t="s">
        <v>2530</v>
      </c>
    </row>
    <row r="382">
      <c r="A382" s="4">
        <v>2012.0</v>
      </c>
      <c r="B382" s="4" t="s">
        <v>298</v>
      </c>
      <c r="C382" s="4" t="s">
        <v>13</v>
      </c>
      <c r="D382" s="4" t="s">
        <v>14</v>
      </c>
      <c r="E382" s="4">
        <v>7.0</v>
      </c>
      <c r="F382" s="36" t="s">
        <v>2082</v>
      </c>
      <c r="G382" s="4" t="s">
        <v>263</v>
      </c>
      <c r="H382" s="4">
        <v>614.0</v>
      </c>
      <c r="I382" s="4">
        <v>602.0</v>
      </c>
      <c r="J382" s="4">
        <v>1216.0</v>
      </c>
      <c r="K382" s="36" t="s">
        <v>2532</v>
      </c>
    </row>
    <row r="383">
      <c r="A383" s="4">
        <v>2012.0</v>
      </c>
      <c r="B383" s="4" t="s">
        <v>298</v>
      </c>
      <c r="C383" s="4" t="s">
        <v>13</v>
      </c>
      <c r="D383" s="4" t="s">
        <v>14</v>
      </c>
      <c r="E383" s="4">
        <v>8.0</v>
      </c>
      <c r="F383" s="36" t="s">
        <v>1923</v>
      </c>
      <c r="G383" s="4" t="s">
        <v>439</v>
      </c>
      <c r="H383" s="4">
        <v>608.0</v>
      </c>
      <c r="I383" s="4">
        <v>596.0</v>
      </c>
      <c r="J383" s="4">
        <v>1204.0</v>
      </c>
      <c r="K383" s="36" t="s">
        <v>2538</v>
      </c>
    </row>
    <row r="384">
      <c r="A384" s="4">
        <v>2012.0</v>
      </c>
      <c r="B384" s="4" t="s">
        <v>298</v>
      </c>
      <c r="C384" s="4" t="s">
        <v>13</v>
      </c>
      <c r="D384" s="4" t="s">
        <v>14</v>
      </c>
      <c r="E384" s="4">
        <v>9.0</v>
      </c>
      <c r="F384" s="36" t="s">
        <v>3098</v>
      </c>
      <c r="G384" s="4" t="s">
        <v>1754</v>
      </c>
      <c r="H384" s="4">
        <v>636.0</v>
      </c>
      <c r="I384" s="4">
        <v>554.0</v>
      </c>
      <c r="J384" s="4">
        <v>1190.0</v>
      </c>
      <c r="K384" s="36" t="s">
        <v>2530</v>
      </c>
    </row>
    <row r="385">
      <c r="A385" s="4">
        <v>2012.0</v>
      </c>
      <c r="B385" s="4" t="s">
        <v>298</v>
      </c>
      <c r="C385" s="4" t="s">
        <v>13</v>
      </c>
      <c r="D385" s="4" t="s">
        <v>14</v>
      </c>
      <c r="E385" s="4">
        <v>10.0</v>
      </c>
      <c r="F385" s="36" t="s">
        <v>1856</v>
      </c>
      <c r="G385" s="4" t="s">
        <v>469</v>
      </c>
      <c r="H385" s="4">
        <v>616.0</v>
      </c>
      <c r="I385" s="4">
        <v>574.0</v>
      </c>
      <c r="J385" s="4">
        <v>1190.0</v>
      </c>
      <c r="K385" s="36" t="s">
        <v>2532</v>
      </c>
    </row>
    <row r="386">
      <c r="A386" s="4">
        <v>2012.0</v>
      </c>
      <c r="B386" s="4" t="s">
        <v>298</v>
      </c>
      <c r="C386" s="4" t="s">
        <v>13</v>
      </c>
      <c r="D386" s="4" t="s">
        <v>14</v>
      </c>
      <c r="E386" s="4">
        <v>11.0</v>
      </c>
      <c r="F386" s="36" t="s">
        <v>2507</v>
      </c>
      <c r="G386" s="4" t="s">
        <v>2259</v>
      </c>
      <c r="H386" s="4">
        <v>592.0</v>
      </c>
      <c r="I386" s="4">
        <v>594.0</v>
      </c>
      <c r="J386" s="4">
        <v>1186.0</v>
      </c>
      <c r="K386" s="36" t="s">
        <v>2530</v>
      </c>
    </row>
    <row r="387">
      <c r="A387" s="4">
        <v>2012.0</v>
      </c>
      <c r="B387" s="4" t="s">
        <v>298</v>
      </c>
      <c r="C387" s="4" t="s">
        <v>13</v>
      </c>
      <c r="D387" s="4" t="s">
        <v>14</v>
      </c>
      <c r="E387" s="4">
        <v>12.0</v>
      </c>
      <c r="F387" s="36" t="s">
        <v>1682</v>
      </c>
      <c r="G387" s="4" t="s">
        <v>3050</v>
      </c>
      <c r="H387" s="4">
        <v>596.0</v>
      </c>
      <c r="I387" s="4">
        <v>586.0</v>
      </c>
      <c r="J387" s="4">
        <v>1182.0</v>
      </c>
      <c r="K387" s="36" t="s">
        <v>2538</v>
      </c>
    </row>
    <row r="388">
      <c r="A388" s="4">
        <v>2012.0</v>
      </c>
      <c r="B388" s="4" t="s">
        <v>298</v>
      </c>
      <c r="C388" s="4" t="s">
        <v>13</v>
      </c>
      <c r="D388" s="4" t="s">
        <v>14</v>
      </c>
      <c r="E388" s="4">
        <v>13.0</v>
      </c>
      <c r="F388" s="36" t="s">
        <v>2628</v>
      </c>
      <c r="G388" s="4" t="s">
        <v>239</v>
      </c>
      <c r="H388" s="4">
        <v>600.0</v>
      </c>
      <c r="I388" s="4">
        <v>582.0</v>
      </c>
      <c r="J388" s="4">
        <v>1182.0</v>
      </c>
      <c r="K388" s="36" t="s">
        <v>2533</v>
      </c>
    </row>
    <row r="389">
      <c r="A389" s="4">
        <v>2012.0</v>
      </c>
      <c r="B389" s="4" t="s">
        <v>298</v>
      </c>
      <c r="C389" s="4" t="s">
        <v>13</v>
      </c>
      <c r="D389" s="4" t="s">
        <v>14</v>
      </c>
      <c r="E389" s="4">
        <v>14.0</v>
      </c>
      <c r="F389" s="36" t="s">
        <v>1225</v>
      </c>
      <c r="G389" s="4" t="s">
        <v>1754</v>
      </c>
      <c r="H389" s="4">
        <v>578.0</v>
      </c>
      <c r="I389" s="4">
        <v>592.0</v>
      </c>
      <c r="J389" s="4">
        <v>1170.0</v>
      </c>
      <c r="K389" s="36" t="s">
        <v>2532</v>
      </c>
    </row>
    <row r="390">
      <c r="A390" s="4">
        <v>2012.0</v>
      </c>
      <c r="B390" s="4" t="s">
        <v>298</v>
      </c>
      <c r="C390" s="4" t="s">
        <v>13</v>
      </c>
      <c r="D390" s="4" t="s">
        <v>14</v>
      </c>
      <c r="E390" s="4">
        <v>15.0</v>
      </c>
      <c r="F390" s="36" t="s">
        <v>3099</v>
      </c>
      <c r="G390" s="4" t="s">
        <v>1047</v>
      </c>
      <c r="H390" s="4">
        <v>574.0</v>
      </c>
      <c r="I390" s="4">
        <v>584.0</v>
      </c>
      <c r="J390" s="4">
        <v>1158.0</v>
      </c>
      <c r="K390" s="36" t="s">
        <v>2557</v>
      </c>
    </row>
    <row r="391">
      <c r="A391" s="4">
        <v>2012.0</v>
      </c>
      <c r="B391" s="4" t="s">
        <v>298</v>
      </c>
      <c r="C391" s="4" t="s">
        <v>13</v>
      </c>
      <c r="D391" s="4" t="s">
        <v>14</v>
      </c>
      <c r="E391" s="4">
        <v>16.0</v>
      </c>
      <c r="F391" s="36" t="s">
        <v>586</v>
      </c>
      <c r="G391" s="4" t="s">
        <v>1400</v>
      </c>
      <c r="H391" s="4">
        <v>578.0</v>
      </c>
      <c r="I391" s="4">
        <v>576.0</v>
      </c>
      <c r="J391" s="4">
        <v>1154.0</v>
      </c>
      <c r="K391" s="36" t="s">
        <v>2533</v>
      </c>
    </row>
    <row r="392">
      <c r="A392" s="4">
        <v>2012.0</v>
      </c>
      <c r="B392" s="4" t="s">
        <v>298</v>
      </c>
      <c r="C392" s="4" t="s">
        <v>13</v>
      </c>
      <c r="D392" s="4" t="s">
        <v>14</v>
      </c>
      <c r="E392" s="4">
        <v>17.0</v>
      </c>
      <c r="F392" s="36" t="s">
        <v>321</v>
      </c>
      <c r="G392" s="4" t="s">
        <v>654</v>
      </c>
      <c r="H392" s="4">
        <v>582.0</v>
      </c>
      <c r="I392" s="4">
        <v>570.0</v>
      </c>
      <c r="J392" s="4">
        <v>1152.0</v>
      </c>
      <c r="K392" s="36" t="s">
        <v>2537</v>
      </c>
    </row>
    <row r="393">
      <c r="A393" s="4">
        <v>2012.0</v>
      </c>
      <c r="B393" s="4" t="s">
        <v>298</v>
      </c>
      <c r="C393" s="4" t="s">
        <v>13</v>
      </c>
      <c r="D393" s="4" t="s">
        <v>14</v>
      </c>
      <c r="E393" s="4">
        <v>18.0</v>
      </c>
      <c r="F393" s="36" t="s">
        <v>577</v>
      </c>
      <c r="G393" s="4" t="s">
        <v>1994</v>
      </c>
      <c r="H393" s="4">
        <v>646.0</v>
      </c>
      <c r="I393" s="4">
        <v>496.0</v>
      </c>
      <c r="J393" s="4">
        <v>1142.0</v>
      </c>
      <c r="K393" s="36" t="s">
        <v>2530</v>
      </c>
    </row>
    <row r="394">
      <c r="A394" s="4">
        <v>2012.0</v>
      </c>
      <c r="B394" s="4" t="s">
        <v>298</v>
      </c>
      <c r="C394" s="4" t="s">
        <v>13</v>
      </c>
      <c r="D394" s="4" t="s">
        <v>14</v>
      </c>
      <c r="E394" s="4">
        <v>19.0</v>
      </c>
      <c r="F394" s="36" t="s">
        <v>3100</v>
      </c>
      <c r="G394" s="4" t="s">
        <v>1754</v>
      </c>
      <c r="H394" s="4">
        <v>578.0</v>
      </c>
      <c r="I394" s="4">
        <v>554.0</v>
      </c>
      <c r="J394" s="4">
        <v>1132.0</v>
      </c>
      <c r="K394" s="36" t="s">
        <v>2532</v>
      </c>
    </row>
    <row r="395">
      <c r="A395" s="4">
        <v>2012.0</v>
      </c>
      <c r="B395" s="4" t="s">
        <v>298</v>
      </c>
      <c r="C395" s="4" t="s">
        <v>13</v>
      </c>
      <c r="D395" s="4" t="s">
        <v>14</v>
      </c>
      <c r="E395" s="4">
        <v>20.0</v>
      </c>
      <c r="F395" s="36" t="s">
        <v>2399</v>
      </c>
      <c r="G395" s="4" t="s">
        <v>2801</v>
      </c>
      <c r="H395" s="4">
        <v>640.0</v>
      </c>
      <c r="I395" s="4">
        <v>484.0</v>
      </c>
      <c r="J395" s="4">
        <v>1124.0</v>
      </c>
      <c r="K395" s="36" t="s">
        <v>2532</v>
      </c>
    </row>
    <row r="396">
      <c r="A396" s="4">
        <v>2012.0</v>
      </c>
      <c r="B396" s="4" t="s">
        <v>298</v>
      </c>
      <c r="C396" s="4" t="s">
        <v>13</v>
      </c>
      <c r="D396" s="4" t="s">
        <v>14</v>
      </c>
      <c r="E396" s="4">
        <v>21.0</v>
      </c>
      <c r="F396" s="36" t="s">
        <v>2243</v>
      </c>
      <c r="G396" s="4" t="s">
        <v>1783</v>
      </c>
      <c r="H396" s="4">
        <v>570.0</v>
      </c>
      <c r="I396" s="4">
        <v>552.0</v>
      </c>
      <c r="J396" s="4">
        <v>1122.0</v>
      </c>
      <c r="K396" s="36" t="s">
        <v>2530</v>
      </c>
    </row>
    <row r="397">
      <c r="A397" s="4">
        <v>2012.0</v>
      </c>
      <c r="B397" s="4" t="s">
        <v>298</v>
      </c>
      <c r="C397" s="4" t="s">
        <v>13</v>
      </c>
      <c r="D397" s="4" t="s">
        <v>14</v>
      </c>
      <c r="E397" s="4">
        <v>22.0</v>
      </c>
      <c r="F397" s="36" t="s">
        <v>752</v>
      </c>
      <c r="G397" s="4" t="s">
        <v>175</v>
      </c>
      <c r="H397" s="4">
        <v>576.0</v>
      </c>
      <c r="I397" s="4">
        <v>542.0</v>
      </c>
      <c r="J397" s="4">
        <v>1118.0</v>
      </c>
      <c r="K397" s="36" t="s">
        <v>2533</v>
      </c>
    </row>
    <row r="398">
      <c r="A398" s="4">
        <v>2012.0</v>
      </c>
      <c r="B398" s="4" t="s">
        <v>298</v>
      </c>
      <c r="C398" s="4" t="s">
        <v>13</v>
      </c>
      <c r="D398" s="4" t="s">
        <v>14</v>
      </c>
      <c r="E398" s="4">
        <v>23.0</v>
      </c>
      <c r="F398" s="36" t="s">
        <v>1591</v>
      </c>
      <c r="G398" s="4" t="s">
        <v>1047</v>
      </c>
      <c r="H398" s="4">
        <v>554.0</v>
      </c>
      <c r="I398" s="4">
        <v>556.0</v>
      </c>
      <c r="J398" s="4">
        <v>1110.0</v>
      </c>
      <c r="K398" s="36" t="s">
        <v>2538</v>
      </c>
    </row>
    <row r="399">
      <c r="A399" s="4">
        <v>2012.0</v>
      </c>
      <c r="B399" s="4" t="s">
        <v>298</v>
      </c>
      <c r="C399" s="4" t="s">
        <v>13</v>
      </c>
      <c r="D399" s="4" t="s">
        <v>14</v>
      </c>
      <c r="E399" s="4">
        <v>24.0</v>
      </c>
      <c r="F399" s="36" t="s">
        <v>2214</v>
      </c>
      <c r="G399" s="4" t="s">
        <v>1112</v>
      </c>
      <c r="H399" s="4">
        <v>560.0</v>
      </c>
      <c r="I399" s="4">
        <v>542.0</v>
      </c>
      <c r="J399" s="4">
        <v>1102.0</v>
      </c>
      <c r="K399" s="36" t="s">
        <v>2533</v>
      </c>
    </row>
    <row r="400">
      <c r="A400" s="4">
        <v>2012.0</v>
      </c>
      <c r="B400" s="4" t="s">
        <v>298</v>
      </c>
      <c r="C400" s="4" t="s">
        <v>13</v>
      </c>
      <c r="D400" s="4" t="s">
        <v>14</v>
      </c>
      <c r="E400" s="4">
        <v>25.0</v>
      </c>
      <c r="F400" s="36" t="s">
        <v>3101</v>
      </c>
      <c r="G400" s="4" t="s">
        <v>1994</v>
      </c>
      <c r="H400" s="4">
        <v>530.0</v>
      </c>
      <c r="I400" s="4">
        <v>572.0</v>
      </c>
      <c r="J400" s="4">
        <v>1102.0</v>
      </c>
      <c r="K400" s="36" t="s">
        <v>2536</v>
      </c>
    </row>
    <row r="401">
      <c r="A401" s="4">
        <v>2012.0</v>
      </c>
      <c r="B401" s="4" t="s">
        <v>298</v>
      </c>
      <c r="C401" s="4" t="s">
        <v>13</v>
      </c>
      <c r="D401" s="4" t="s">
        <v>14</v>
      </c>
      <c r="E401" s="4">
        <v>26.0</v>
      </c>
      <c r="F401" s="36" t="s">
        <v>313</v>
      </c>
      <c r="G401" s="4" t="s">
        <v>250</v>
      </c>
      <c r="H401" s="4">
        <v>598.0</v>
      </c>
      <c r="I401" s="4">
        <v>498.0</v>
      </c>
      <c r="J401" s="4">
        <v>1096.0</v>
      </c>
      <c r="K401" s="36" t="s">
        <v>2537</v>
      </c>
    </row>
    <row r="402">
      <c r="A402" s="4">
        <v>2012.0</v>
      </c>
      <c r="B402" s="4" t="s">
        <v>298</v>
      </c>
      <c r="C402" s="4" t="s">
        <v>13</v>
      </c>
      <c r="D402" s="4" t="s">
        <v>14</v>
      </c>
      <c r="E402" s="4">
        <v>27.0</v>
      </c>
      <c r="F402" s="36" t="s">
        <v>2405</v>
      </c>
      <c r="G402" s="4" t="s">
        <v>1977</v>
      </c>
      <c r="H402" s="4">
        <v>530.0</v>
      </c>
      <c r="I402" s="4">
        <v>560.0</v>
      </c>
      <c r="J402" s="4">
        <v>1090.0</v>
      </c>
      <c r="K402" s="36" t="s">
        <v>2532</v>
      </c>
    </row>
    <row r="403">
      <c r="A403" s="4">
        <v>2012.0</v>
      </c>
      <c r="B403" s="4" t="s">
        <v>298</v>
      </c>
      <c r="C403" s="4" t="s">
        <v>13</v>
      </c>
      <c r="D403" s="4" t="s">
        <v>14</v>
      </c>
      <c r="E403" s="4">
        <v>28.0</v>
      </c>
      <c r="F403" s="36" t="s">
        <v>2132</v>
      </c>
      <c r="G403" s="4" t="s">
        <v>1754</v>
      </c>
      <c r="H403" s="4">
        <v>578.0</v>
      </c>
      <c r="I403" s="4">
        <v>498.0</v>
      </c>
      <c r="J403" s="4">
        <v>1076.0</v>
      </c>
      <c r="K403" s="36" t="s">
        <v>2538</v>
      </c>
    </row>
    <row r="404">
      <c r="A404" s="4">
        <v>2012.0</v>
      </c>
      <c r="B404" s="4" t="s">
        <v>298</v>
      </c>
      <c r="C404" s="4" t="s">
        <v>13</v>
      </c>
      <c r="D404" s="4" t="s">
        <v>14</v>
      </c>
      <c r="E404" s="4">
        <v>29.0</v>
      </c>
      <c r="F404" s="36" t="s">
        <v>3102</v>
      </c>
      <c r="G404" s="4" t="s">
        <v>1061</v>
      </c>
      <c r="H404" s="4">
        <v>536.0</v>
      </c>
      <c r="I404" s="4">
        <v>536.0</v>
      </c>
      <c r="J404" s="4">
        <v>1072.0</v>
      </c>
      <c r="K404" s="36" t="s">
        <v>2536</v>
      </c>
    </row>
    <row r="405">
      <c r="A405" s="4">
        <v>2012.0</v>
      </c>
      <c r="B405" s="4" t="s">
        <v>298</v>
      </c>
      <c r="C405" s="4" t="s">
        <v>13</v>
      </c>
      <c r="D405" s="4" t="s">
        <v>14</v>
      </c>
      <c r="E405" s="4">
        <v>30.0</v>
      </c>
      <c r="F405" s="36" t="s">
        <v>597</v>
      </c>
      <c r="G405" s="4" t="s">
        <v>2506</v>
      </c>
      <c r="H405" s="4">
        <v>540.0</v>
      </c>
      <c r="I405" s="4">
        <v>528.0</v>
      </c>
      <c r="J405" s="4">
        <v>1068.0</v>
      </c>
      <c r="K405" s="36" t="s">
        <v>2538</v>
      </c>
    </row>
    <row r="406">
      <c r="A406" s="4">
        <v>2012.0</v>
      </c>
      <c r="B406" s="4" t="s">
        <v>298</v>
      </c>
      <c r="C406" s="4" t="s">
        <v>13</v>
      </c>
      <c r="D406" s="4" t="s">
        <v>14</v>
      </c>
      <c r="E406" s="4">
        <v>31.0</v>
      </c>
      <c r="F406" s="36" t="s">
        <v>662</v>
      </c>
      <c r="G406" s="4" t="s">
        <v>1945</v>
      </c>
      <c r="H406" s="4">
        <v>572.0</v>
      </c>
      <c r="I406" s="4">
        <v>478.0</v>
      </c>
      <c r="J406" s="4">
        <v>1050.0</v>
      </c>
      <c r="K406" s="36" t="s">
        <v>2536</v>
      </c>
    </row>
    <row r="407">
      <c r="A407" s="4">
        <v>2012.0</v>
      </c>
      <c r="B407" s="4" t="s">
        <v>298</v>
      </c>
      <c r="C407" s="4" t="s">
        <v>13</v>
      </c>
      <c r="D407" s="4" t="s">
        <v>14</v>
      </c>
      <c r="E407" s="4">
        <v>32.0</v>
      </c>
      <c r="F407" s="36" t="s">
        <v>579</v>
      </c>
      <c r="G407" s="4" t="s">
        <v>2506</v>
      </c>
      <c r="H407" s="4">
        <v>624.0</v>
      </c>
      <c r="I407" s="4">
        <v>420.0</v>
      </c>
      <c r="J407" s="4">
        <v>1044.0</v>
      </c>
      <c r="K407" s="36" t="s">
        <v>2530</v>
      </c>
    </row>
    <row r="408">
      <c r="A408" s="4">
        <v>2012.0</v>
      </c>
      <c r="B408" s="4" t="s">
        <v>298</v>
      </c>
      <c r="C408" s="4" t="s">
        <v>13</v>
      </c>
      <c r="D408" s="4" t="s">
        <v>14</v>
      </c>
      <c r="E408" s="4">
        <v>33.0</v>
      </c>
      <c r="F408" s="36" t="s">
        <v>308</v>
      </c>
      <c r="G408" s="4" t="s">
        <v>1973</v>
      </c>
      <c r="H408" s="4">
        <v>530.0</v>
      </c>
      <c r="I408" s="4">
        <v>508.0</v>
      </c>
      <c r="J408" s="4">
        <v>1038.0</v>
      </c>
      <c r="K408" s="36" t="s">
        <v>2537</v>
      </c>
    </row>
    <row r="409">
      <c r="A409" s="4">
        <v>2012.0</v>
      </c>
      <c r="B409" s="4" t="s">
        <v>298</v>
      </c>
      <c r="C409" s="4" t="s">
        <v>13</v>
      </c>
      <c r="D409" s="4" t="s">
        <v>14</v>
      </c>
      <c r="E409" s="4">
        <v>34.0</v>
      </c>
      <c r="F409" s="36" t="s">
        <v>1189</v>
      </c>
      <c r="G409" s="4" t="s">
        <v>1754</v>
      </c>
      <c r="H409" s="4">
        <v>542.0</v>
      </c>
      <c r="I409" s="4">
        <v>492.0</v>
      </c>
      <c r="J409" s="4">
        <v>1034.0</v>
      </c>
      <c r="K409" s="36" t="s">
        <v>2543</v>
      </c>
    </row>
    <row r="410">
      <c r="A410" s="4">
        <v>2012.0</v>
      </c>
      <c r="B410" s="4" t="s">
        <v>298</v>
      </c>
      <c r="C410" s="4" t="s">
        <v>13</v>
      </c>
      <c r="D410" s="4" t="s">
        <v>14</v>
      </c>
      <c r="E410" s="4">
        <v>35.0</v>
      </c>
      <c r="F410" s="36" t="s">
        <v>3103</v>
      </c>
      <c r="G410" s="4" t="s">
        <v>3104</v>
      </c>
      <c r="H410" s="4">
        <v>530.0</v>
      </c>
      <c r="I410" s="4">
        <v>492.0</v>
      </c>
      <c r="J410" s="4">
        <v>1022.0</v>
      </c>
      <c r="K410" s="36" t="s">
        <v>2536</v>
      </c>
    </row>
    <row r="411">
      <c r="A411" s="4">
        <v>2012.0</v>
      </c>
      <c r="B411" s="4" t="s">
        <v>298</v>
      </c>
      <c r="C411" s="4" t="s">
        <v>13</v>
      </c>
      <c r="D411" s="4" t="s">
        <v>14</v>
      </c>
      <c r="E411" s="4">
        <v>36.0</v>
      </c>
      <c r="F411" s="36" t="s">
        <v>1508</v>
      </c>
      <c r="G411" s="4" t="s">
        <v>1754</v>
      </c>
      <c r="H411" s="4">
        <v>536.0</v>
      </c>
      <c r="I411" s="4">
        <v>482.0</v>
      </c>
      <c r="J411" s="4">
        <v>1018.0</v>
      </c>
      <c r="K411" s="36" t="s">
        <v>2557</v>
      </c>
    </row>
    <row r="412">
      <c r="A412" s="4">
        <v>2012.0</v>
      </c>
      <c r="B412" s="4" t="s">
        <v>298</v>
      </c>
      <c r="C412" s="4" t="s">
        <v>13</v>
      </c>
      <c r="D412" s="4" t="s">
        <v>14</v>
      </c>
      <c r="E412" s="4">
        <v>37.0</v>
      </c>
      <c r="F412" s="36" t="s">
        <v>2902</v>
      </c>
      <c r="G412" s="4" t="s">
        <v>2903</v>
      </c>
      <c r="H412" s="4">
        <v>552.0</v>
      </c>
      <c r="I412" s="4">
        <v>466.0</v>
      </c>
      <c r="J412" s="4">
        <v>1018.0</v>
      </c>
      <c r="K412" s="36" t="s">
        <v>2537</v>
      </c>
    </row>
    <row r="413">
      <c r="A413" s="4">
        <v>2012.0</v>
      </c>
      <c r="B413" s="4" t="s">
        <v>298</v>
      </c>
      <c r="C413" s="4" t="s">
        <v>13</v>
      </c>
      <c r="D413" s="4" t="s">
        <v>14</v>
      </c>
      <c r="E413" s="4">
        <v>38.0</v>
      </c>
      <c r="F413" s="36" t="s">
        <v>1221</v>
      </c>
      <c r="G413" s="4" t="s">
        <v>1754</v>
      </c>
      <c r="H413" s="4">
        <v>522.0</v>
      </c>
      <c r="I413" s="4">
        <v>496.0</v>
      </c>
      <c r="J413" s="4">
        <v>1018.0</v>
      </c>
    </row>
    <row r="414">
      <c r="A414" s="4">
        <v>2012.0</v>
      </c>
      <c r="B414" s="4" t="s">
        <v>298</v>
      </c>
      <c r="C414" s="4" t="s">
        <v>13</v>
      </c>
      <c r="D414" s="4" t="s">
        <v>14</v>
      </c>
      <c r="E414" s="4">
        <v>39.0</v>
      </c>
      <c r="F414" s="36" t="s">
        <v>1216</v>
      </c>
      <c r="G414" s="4" t="s">
        <v>1754</v>
      </c>
      <c r="H414" s="4">
        <v>506.0</v>
      </c>
      <c r="I414" s="4">
        <v>510.0</v>
      </c>
      <c r="J414" s="4">
        <v>1016.0</v>
      </c>
      <c r="K414" s="36" t="s">
        <v>2543</v>
      </c>
    </row>
    <row r="415">
      <c r="A415" s="4">
        <v>2012.0</v>
      </c>
      <c r="B415" s="4" t="s">
        <v>298</v>
      </c>
      <c r="C415" s="4" t="s">
        <v>13</v>
      </c>
      <c r="D415" s="4" t="s">
        <v>14</v>
      </c>
      <c r="E415" s="4">
        <v>40.0</v>
      </c>
      <c r="F415" s="36" t="s">
        <v>2061</v>
      </c>
      <c r="G415" s="4" t="s">
        <v>22</v>
      </c>
      <c r="H415" s="4">
        <v>532.0</v>
      </c>
      <c r="I415" s="4">
        <v>478.0</v>
      </c>
      <c r="J415" s="4">
        <v>1010.0</v>
      </c>
      <c r="K415" s="36" t="s">
        <v>2538</v>
      </c>
    </row>
    <row r="416">
      <c r="A416" s="4">
        <v>2012.0</v>
      </c>
      <c r="B416" s="4" t="s">
        <v>298</v>
      </c>
      <c r="C416" s="4" t="s">
        <v>13</v>
      </c>
      <c r="D416" s="4" t="s">
        <v>14</v>
      </c>
      <c r="E416" s="4">
        <v>41.0</v>
      </c>
      <c r="F416" s="36" t="s">
        <v>2411</v>
      </c>
      <c r="G416" s="4" t="s">
        <v>2801</v>
      </c>
      <c r="H416" s="4">
        <v>494.0</v>
      </c>
      <c r="I416" s="4">
        <v>514.0</v>
      </c>
      <c r="J416" s="4">
        <v>1008.0</v>
      </c>
      <c r="K416" s="36" t="s">
        <v>2543</v>
      </c>
    </row>
    <row r="417">
      <c r="A417" s="4">
        <v>2012.0</v>
      </c>
      <c r="B417" s="4" t="s">
        <v>298</v>
      </c>
      <c r="C417" s="4" t="s">
        <v>13</v>
      </c>
      <c r="D417" s="4" t="s">
        <v>14</v>
      </c>
      <c r="E417" s="4">
        <v>42.0</v>
      </c>
      <c r="F417" s="36" t="s">
        <v>2908</v>
      </c>
      <c r="G417" s="4" t="s">
        <v>1047</v>
      </c>
      <c r="H417" s="4">
        <v>494.0</v>
      </c>
      <c r="I417" s="4">
        <v>496.0</v>
      </c>
      <c r="J417" s="4">
        <v>990.0</v>
      </c>
      <c r="K417" s="36" t="s">
        <v>2533</v>
      </c>
    </row>
    <row r="418">
      <c r="A418" s="4">
        <v>2012.0</v>
      </c>
      <c r="B418" s="4" t="s">
        <v>298</v>
      </c>
      <c r="C418" s="4" t="s">
        <v>13</v>
      </c>
      <c r="D418" s="4" t="s">
        <v>14</v>
      </c>
      <c r="E418" s="4">
        <v>43.0</v>
      </c>
      <c r="F418" s="36" t="s">
        <v>3105</v>
      </c>
      <c r="G418" s="4" t="s">
        <v>2819</v>
      </c>
      <c r="H418" s="4">
        <v>518.0</v>
      </c>
      <c r="I418" s="4">
        <v>468.0</v>
      </c>
      <c r="J418" s="4">
        <v>986.0</v>
      </c>
      <c r="K418" s="36" t="s">
        <v>2536</v>
      </c>
    </row>
    <row r="419">
      <c r="A419" s="4">
        <v>2012.0</v>
      </c>
      <c r="B419" s="4" t="s">
        <v>298</v>
      </c>
      <c r="C419" s="4" t="s">
        <v>13</v>
      </c>
      <c r="D419" s="4" t="s">
        <v>14</v>
      </c>
      <c r="E419" s="4">
        <v>44.0</v>
      </c>
      <c r="F419" s="36" t="s">
        <v>1420</v>
      </c>
      <c r="G419" s="4" t="s">
        <v>1973</v>
      </c>
      <c r="H419" s="4">
        <v>510.0</v>
      </c>
      <c r="I419" s="4">
        <v>466.0</v>
      </c>
      <c r="J419" s="4">
        <v>976.0</v>
      </c>
      <c r="K419" s="36" t="s">
        <v>2532</v>
      </c>
    </row>
    <row r="420">
      <c r="A420" s="4">
        <v>2012.0</v>
      </c>
      <c r="B420" s="4" t="s">
        <v>298</v>
      </c>
      <c r="C420" s="4" t="s">
        <v>13</v>
      </c>
      <c r="D420" s="4" t="s">
        <v>14</v>
      </c>
      <c r="E420" s="4">
        <v>45.0</v>
      </c>
      <c r="F420" s="36" t="s">
        <v>1753</v>
      </c>
      <c r="G420" s="4" t="s">
        <v>469</v>
      </c>
      <c r="H420" s="4">
        <v>504.0</v>
      </c>
      <c r="I420" s="4">
        <v>442.0</v>
      </c>
      <c r="J420" s="4">
        <v>946.0</v>
      </c>
      <c r="K420" s="36" t="s">
        <v>2533</v>
      </c>
    </row>
    <row r="421">
      <c r="A421" s="4">
        <v>2012.0</v>
      </c>
      <c r="B421" s="4" t="s">
        <v>298</v>
      </c>
      <c r="C421" s="4" t="s">
        <v>13</v>
      </c>
      <c r="D421" s="4" t="s">
        <v>14</v>
      </c>
      <c r="E421" s="4">
        <v>46.0</v>
      </c>
      <c r="F421" s="36" t="s">
        <v>2418</v>
      </c>
      <c r="G421" s="4" t="s">
        <v>2043</v>
      </c>
      <c r="H421" s="4">
        <v>508.0</v>
      </c>
      <c r="I421" s="4">
        <v>428.0</v>
      </c>
      <c r="J421" s="4">
        <v>936.0</v>
      </c>
      <c r="K421" s="36" t="s">
        <v>2536</v>
      </c>
    </row>
    <row r="422">
      <c r="A422" s="4">
        <v>2012.0</v>
      </c>
      <c r="B422" s="4" t="s">
        <v>298</v>
      </c>
      <c r="C422" s="4" t="s">
        <v>13</v>
      </c>
      <c r="D422" s="4" t="s">
        <v>14</v>
      </c>
      <c r="E422" s="4">
        <v>47.0</v>
      </c>
      <c r="F422" s="36" t="s">
        <v>1709</v>
      </c>
      <c r="G422" s="4" t="s">
        <v>1973</v>
      </c>
      <c r="H422" s="4">
        <v>502.0</v>
      </c>
      <c r="I422" s="4">
        <v>366.0</v>
      </c>
      <c r="J422" s="4">
        <v>868.0</v>
      </c>
      <c r="K422" s="36" t="s">
        <v>2543</v>
      </c>
    </row>
    <row r="423">
      <c r="A423" s="4">
        <v>2012.0</v>
      </c>
      <c r="B423" s="4" t="s">
        <v>298</v>
      </c>
      <c r="C423" s="4" t="s">
        <v>13</v>
      </c>
      <c r="D423" s="4" t="s">
        <v>14</v>
      </c>
      <c r="E423" s="4">
        <v>48.0</v>
      </c>
      <c r="F423" s="36" t="s">
        <v>2909</v>
      </c>
      <c r="G423" s="4" t="s">
        <v>502</v>
      </c>
      <c r="H423" s="4">
        <v>424.0</v>
      </c>
      <c r="I423" s="4">
        <v>428.0</v>
      </c>
      <c r="J423" s="4">
        <v>852.0</v>
      </c>
      <c r="K423" s="36" t="s">
        <v>2543</v>
      </c>
    </row>
    <row r="424">
      <c r="A424" s="4">
        <v>2012.0</v>
      </c>
      <c r="B424" s="4" t="s">
        <v>298</v>
      </c>
      <c r="C424" s="4" t="s">
        <v>13</v>
      </c>
      <c r="D424" s="4" t="s">
        <v>14</v>
      </c>
      <c r="E424" s="4">
        <v>49.0</v>
      </c>
      <c r="F424" s="36" t="s">
        <v>3106</v>
      </c>
      <c r="G424" s="4" t="s">
        <v>1749</v>
      </c>
      <c r="H424" s="4">
        <v>496.0</v>
      </c>
      <c r="I424" s="4">
        <v>340.0</v>
      </c>
      <c r="J424" s="4">
        <v>836.0</v>
      </c>
      <c r="K424" s="36" t="s">
        <v>2537</v>
      </c>
    </row>
    <row r="425">
      <c r="A425" s="4">
        <v>2012.0</v>
      </c>
      <c r="B425" s="4" t="s">
        <v>298</v>
      </c>
      <c r="C425" s="4" t="s">
        <v>13</v>
      </c>
      <c r="D425" s="4" t="s">
        <v>14</v>
      </c>
      <c r="E425" s="4">
        <v>50.0</v>
      </c>
      <c r="F425" s="36" t="s">
        <v>2657</v>
      </c>
      <c r="G425" s="4" t="s">
        <v>1945</v>
      </c>
      <c r="H425" s="4">
        <v>460.0</v>
      </c>
      <c r="I425" s="4">
        <v>356.0</v>
      </c>
      <c r="J425" s="4">
        <v>816.0</v>
      </c>
      <c r="K425" s="36" t="s">
        <v>2536</v>
      </c>
    </row>
    <row r="426">
      <c r="A426" s="4">
        <v>2012.0</v>
      </c>
      <c r="B426" s="4" t="s">
        <v>298</v>
      </c>
      <c r="C426" s="4" t="s">
        <v>13</v>
      </c>
      <c r="D426" s="4" t="s">
        <v>14</v>
      </c>
      <c r="E426" s="4">
        <v>51.0</v>
      </c>
      <c r="F426" s="36" t="s">
        <v>3107</v>
      </c>
      <c r="G426" s="4" t="s">
        <v>169</v>
      </c>
      <c r="H426" s="4">
        <v>368.0</v>
      </c>
      <c r="I426" s="4">
        <v>440.0</v>
      </c>
      <c r="J426" s="4">
        <v>808.0</v>
      </c>
      <c r="K426" s="36" t="s">
        <v>2536</v>
      </c>
    </row>
    <row r="427">
      <c r="A427" s="4">
        <v>2012.0</v>
      </c>
      <c r="B427" s="4" t="s">
        <v>298</v>
      </c>
      <c r="C427" s="4" t="s">
        <v>13</v>
      </c>
      <c r="D427" s="4" t="s">
        <v>14</v>
      </c>
      <c r="E427" s="4">
        <v>52.0</v>
      </c>
      <c r="F427" s="36" t="s">
        <v>2248</v>
      </c>
      <c r="G427" s="4" t="s">
        <v>1945</v>
      </c>
      <c r="H427" s="4">
        <v>366.0</v>
      </c>
      <c r="I427" s="4">
        <v>434.0</v>
      </c>
      <c r="J427" s="4">
        <v>800.0</v>
      </c>
      <c r="K427" s="36" t="s">
        <v>2543</v>
      </c>
    </row>
    <row r="428">
      <c r="A428" s="4">
        <v>2012.0</v>
      </c>
      <c r="B428" s="4" t="s">
        <v>298</v>
      </c>
      <c r="C428" s="4" t="s">
        <v>13</v>
      </c>
      <c r="D428" s="4" t="s">
        <v>14</v>
      </c>
      <c r="E428" s="4">
        <v>53.0</v>
      </c>
      <c r="F428" s="36" t="s">
        <v>304</v>
      </c>
      <c r="G428" s="4" t="s">
        <v>1754</v>
      </c>
      <c r="H428" s="4">
        <v>598.0</v>
      </c>
      <c r="I428" s="4">
        <v>0.0</v>
      </c>
      <c r="J428" s="4">
        <v>598.0</v>
      </c>
      <c r="K428" s="36" t="s">
        <v>2533</v>
      </c>
    </row>
    <row r="429">
      <c r="A429" s="4">
        <v>2012.0</v>
      </c>
      <c r="B429" s="4" t="s">
        <v>298</v>
      </c>
      <c r="C429" s="4" t="s">
        <v>57</v>
      </c>
      <c r="D429" s="4" t="s">
        <v>14</v>
      </c>
      <c r="E429" s="4">
        <v>1.0</v>
      </c>
      <c r="F429" s="36" t="s">
        <v>3108</v>
      </c>
      <c r="G429" s="4" t="s">
        <v>1973</v>
      </c>
      <c r="H429" s="4">
        <v>604.0</v>
      </c>
      <c r="I429" s="4">
        <v>518.0</v>
      </c>
      <c r="J429" s="4">
        <v>1122.0</v>
      </c>
      <c r="K429" s="36" t="s">
        <v>2538</v>
      </c>
    </row>
    <row r="430">
      <c r="A430" s="4">
        <v>2012.0</v>
      </c>
      <c r="B430" s="4" t="s">
        <v>298</v>
      </c>
      <c r="C430" s="4" t="s">
        <v>57</v>
      </c>
      <c r="D430" s="4" t="s">
        <v>14</v>
      </c>
      <c r="E430" s="4">
        <v>2.0</v>
      </c>
      <c r="F430" s="36" t="s">
        <v>1276</v>
      </c>
      <c r="G430" s="4" t="s">
        <v>2576</v>
      </c>
      <c r="H430" s="4">
        <v>504.0</v>
      </c>
      <c r="I430" s="4">
        <v>616.0</v>
      </c>
      <c r="J430" s="4">
        <v>1120.0</v>
      </c>
      <c r="K430" s="36" t="s">
        <v>2533</v>
      </c>
    </row>
    <row r="431">
      <c r="A431" s="4">
        <v>2012.0</v>
      </c>
      <c r="B431" s="4" t="s">
        <v>298</v>
      </c>
      <c r="C431" s="4" t="s">
        <v>57</v>
      </c>
      <c r="D431" s="4" t="s">
        <v>14</v>
      </c>
      <c r="E431" s="4">
        <v>3.0</v>
      </c>
      <c r="F431" s="36" t="s">
        <v>1056</v>
      </c>
      <c r="G431" s="4" t="s">
        <v>1962</v>
      </c>
      <c r="H431" s="4">
        <v>532.0</v>
      </c>
      <c r="I431" s="4">
        <v>506.0</v>
      </c>
      <c r="J431" s="4">
        <v>1038.0</v>
      </c>
      <c r="K431" s="36" t="s">
        <v>2537</v>
      </c>
    </row>
    <row r="432">
      <c r="A432" s="4">
        <v>2012.0</v>
      </c>
      <c r="B432" s="4" t="s">
        <v>298</v>
      </c>
      <c r="C432" s="4" t="s">
        <v>57</v>
      </c>
      <c r="D432" s="4" t="s">
        <v>14</v>
      </c>
      <c r="E432" s="4">
        <v>4.0</v>
      </c>
      <c r="F432" s="36" t="s">
        <v>2912</v>
      </c>
      <c r="G432" s="4" t="s">
        <v>1783</v>
      </c>
      <c r="H432" s="4">
        <v>556.0</v>
      </c>
      <c r="I432" s="4">
        <v>474.0</v>
      </c>
      <c r="J432" s="4">
        <v>1030.0</v>
      </c>
      <c r="K432" s="36" t="s">
        <v>2536</v>
      </c>
    </row>
    <row r="433">
      <c r="A433" s="4">
        <v>2012.0</v>
      </c>
      <c r="B433" s="4" t="s">
        <v>298</v>
      </c>
      <c r="C433" s="4" t="s">
        <v>57</v>
      </c>
      <c r="D433" s="4" t="s">
        <v>14</v>
      </c>
      <c r="E433" s="4">
        <v>5.0</v>
      </c>
      <c r="F433" s="36" t="s">
        <v>3109</v>
      </c>
      <c r="G433" s="4" t="s">
        <v>1960</v>
      </c>
      <c r="H433" s="4">
        <v>542.0</v>
      </c>
      <c r="I433" s="4">
        <v>476.0</v>
      </c>
      <c r="J433" s="4">
        <v>1018.0</v>
      </c>
      <c r="K433" s="36" t="s">
        <v>2537</v>
      </c>
    </row>
    <row r="434">
      <c r="A434" s="4">
        <v>2012.0</v>
      </c>
      <c r="B434" s="4" t="s">
        <v>298</v>
      </c>
      <c r="C434" s="4" t="s">
        <v>57</v>
      </c>
      <c r="D434" s="4" t="s">
        <v>14</v>
      </c>
      <c r="E434" s="4">
        <v>6.0</v>
      </c>
      <c r="F434" s="36" t="s">
        <v>2420</v>
      </c>
      <c r="G434" s="4" t="s">
        <v>1977</v>
      </c>
      <c r="H434" s="4">
        <v>522.0</v>
      </c>
      <c r="I434" s="4">
        <v>482.0</v>
      </c>
      <c r="J434" s="4">
        <v>1004.0</v>
      </c>
      <c r="K434" s="36" t="s">
        <v>2533</v>
      </c>
    </row>
    <row r="435">
      <c r="A435" s="4">
        <v>2012.0</v>
      </c>
      <c r="B435" s="4" t="s">
        <v>298</v>
      </c>
      <c r="C435" s="4" t="s">
        <v>57</v>
      </c>
      <c r="D435" s="4" t="s">
        <v>14</v>
      </c>
      <c r="E435" s="4">
        <v>7.0</v>
      </c>
      <c r="F435" s="36" t="s">
        <v>1599</v>
      </c>
      <c r="G435" s="4" t="s">
        <v>1754</v>
      </c>
      <c r="H435" s="4">
        <v>508.0</v>
      </c>
      <c r="I435" s="4">
        <v>488.0</v>
      </c>
      <c r="J435" s="4">
        <v>996.0</v>
      </c>
      <c r="K435" s="36" t="s">
        <v>2537</v>
      </c>
    </row>
    <row r="436">
      <c r="A436" s="4">
        <v>2012.0</v>
      </c>
      <c r="B436" s="4" t="s">
        <v>298</v>
      </c>
      <c r="C436" s="4" t="s">
        <v>57</v>
      </c>
      <c r="D436" s="4" t="s">
        <v>14</v>
      </c>
      <c r="E436" s="4">
        <v>8.0</v>
      </c>
      <c r="F436" s="36" t="s">
        <v>3110</v>
      </c>
      <c r="G436" s="4" t="s">
        <v>2801</v>
      </c>
      <c r="H436" s="4">
        <v>506.0</v>
      </c>
      <c r="I436" s="4">
        <v>462.0</v>
      </c>
      <c r="J436" s="4">
        <v>968.0</v>
      </c>
      <c r="K436" s="36" t="s">
        <v>2537</v>
      </c>
    </row>
    <row r="437">
      <c r="A437" s="4">
        <v>2012.0</v>
      </c>
      <c r="B437" s="4" t="s">
        <v>298</v>
      </c>
      <c r="C437" s="4" t="s">
        <v>57</v>
      </c>
      <c r="D437" s="4" t="s">
        <v>14</v>
      </c>
      <c r="E437" s="4">
        <v>9.0</v>
      </c>
      <c r="F437" s="36" t="s">
        <v>3111</v>
      </c>
      <c r="G437" s="4" t="s">
        <v>2797</v>
      </c>
      <c r="H437" s="4">
        <v>518.0</v>
      </c>
      <c r="I437" s="4">
        <v>442.0</v>
      </c>
      <c r="J437" s="4">
        <v>960.0</v>
      </c>
      <c r="K437" s="36" t="s">
        <v>2537</v>
      </c>
    </row>
    <row r="438">
      <c r="A438" s="4">
        <v>2012.0</v>
      </c>
      <c r="B438" s="4" t="s">
        <v>298</v>
      </c>
      <c r="C438" s="4" t="s">
        <v>57</v>
      </c>
      <c r="D438" s="4" t="s">
        <v>14</v>
      </c>
      <c r="E438" s="4">
        <v>10.0</v>
      </c>
      <c r="F438" s="36" t="s">
        <v>2075</v>
      </c>
      <c r="G438" s="4" t="s">
        <v>1047</v>
      </c>
      <c r="H438" s="4">
        <v>438.0</v>
      </c>
      <c r="I438" s="4">
        <v>516.0</v>
      </c>
      <c r="J438" s="4">
        <v>954.0</v>
      </c>
      <c r="K438" s="36" t="s">
        <v>2537</v>
      </c>
    </row>
    <row r="439">
      <c r="A439" s="4">
        <v>2012.0</v>
      </c>
      <c r="B439" s="4" t="s">
        <v>298</v>
      </c>
      <c r="C439" s="4" t="s">
        <v>57</v>
      </c>
      <c r="D439" s="4" t="s">
        <v>14</v>
      </c>
      <c r="E439" s="4">
        <v>11.0</v>
      </c>
      <c r="F439" s="36" t="s">
        <v>2661</v>
      </c>
      <c r="G439" s="4" t="s">
        <v>1994</v>
      </c>
      <c r="H439" s="4">
        <v>532.0</v>
      </c>
      <c r="I439" s="4">
        <v>412.0</v>
      </c>
      <c r="J439" s="4">
        <v>944.0</v>
      </c>
      <c r="K439" s="36" t="s">
        <v>2536</v>
      </c>
    </row>
    <row r="440">
      <c r="A440" s="4">
        <v>2012.0</v>
      </c>
      <c r="B440" s="4" t="s">
        <v>298</v>
      </c>
      <c r="C440" s="4" t="s">
        <v>57</v>
      </c>
      <c r="D440" s="4" t="s">
        <v>14</v>
      </c>
      <c r="E440" s="4">
        <v>12.0</v>
      </c>
      <c r="F440" s="36" t="s">
        <v>2252</v>
      </c>
      <c r="G440" s="4" t="s">
        <v>2455</v>
      </c>
      <c r="H440" s="4">
        <v>476.0</v>
      </c>
      <c r="I440" s="4">
        <v>464.0</v>
      </c>
      <c r="J440" s="4">
        <v>940.0</v>
      </c>
      <c r="K440" s="36" t="s">
        <v>2536</v>
      </c>
    </row>
    <row r="441">
      <c r="A441" s="4">
        <v>2012.0</v>
      </c>
      <c r="B441" s="4" t="s">
        <v>298</v>
      </c>
      <c r="C441" s="4" t="s">
        <v>57</v>
      </c>
      <c r="D441" s="4" t="s">
        <v>14</v>
      </c>
      <c r="E441" s="4">
        <v>13.0</v>
      </c>
      <c r="F441" s="36" t="s">
        <v>3112</v>
      </c>
      <c r="G441" s="4" t="s">
        <v>20</v>
      </c>
      <c r="H441" s="4">
        <v>474.0</v>
      </c>
      <c r="I441" s="4">
        <v>464.0</v>
      </c>
      <c r="J441" s="4">
        <v>938.0</v>
      </c>
      <c r="K441" s="36" t="s">
        <v>2533</v>
      </c>
    </row>
    <row r="442">
      <c r="A442" s="4">
        <v>2012.0</v>
      </c>
      <c r="B442" s="4" t="s">
        <v>298</v>
      </c>
      <c r="C442" s="4" t="s">
        <v>57</v>
      </c>
      <c r="D442" s="4" t="s">
        <v>14</v>
      </c>
      <c r="E442" s="4">
        <v>14.0</v>
      </c>
      <c r="F442" s="36" t="s">
        <v>1514</v>
      </c>
      <c r="G442" s="4" t="s">
        <v>2043</v>
      </c>
      <c r="H442" s="4">
        <v>460.0</v>
      </c>
      <c r="I442" s="4">
        <v>462.0</v>
      </c>
      <c r="J442" s="4">
        <v>922.0</v>
      </c>
    </row>
    <row r="443">
      <c r="A443" s="4">
        <v>2012.0</v>
      </c>
      <c r="B443" s="4" t="s">
        <v>298</v>
      </c>
      <c r="C443" s="4" t="s">
        <v>57</v>
      </c>
      <c r="D443" s="4" t="s">
        <v>14</v>
      </c>
      <c r="E443" s="4">
        <v>15.0</v>
      </c>
      <c r="F443" s="36" t="s">
        <v>610</v>
      </c>
      <c r="G443" s="4" t="s">
        <v>1400</v>
      </c>
      <c r="H443" s="4">
        <v>506.0</v>
      </c>
      <c r="I443" s="4">
        <v>412.0</v>
      </c>
      <c r="J443" s="4">
        <v>918.0</v>
      </c>
      <c r="K443" s="36" t="s">
        <v>2537</v>
      </c>
    </row>
    <row r="444">
      <c r="A444" s="4">
        <v>2012.0</v>
      </c>
      <c r="B444" s="4" t="s">
        <v>298</v>
      </c>
      <c r="C444" s="4" t="s">
        <v>57</v>
      </c>
      <c r="D444" s="4" t="s">
        <v>14</v>
      </c>
      <c r="E444" s="4">
        <v>16.0</v>
      </c>
      <c r="F444" s="36" t="s">
        <v>344</v>
      </c>
      <c r="G444" s="4" t="s">
        <v>250</v>
      </c>
      <c r="H444" s="4">
        <v>438.0</v>
      </c>
      <c r="I444" s="4">
        <v>462.0</v>
      </c>
      <c r="J444" s="4">
        <v>900.0</v>
      </c>
      <c r="K444" s="36" t="s">
        <v>2533</v>
      </c>
    </row>
    <row r="445">
      <c r="A445" s="4">
        <v>2012.0</v>
      </c>
      <c r="B445" s="4" t="s">
        <v>298</v>
      </c>
      <c r="C445" s="4" t="s">
        <v>57</v>
      </c>
      <c r="D445" s="4" t="s">
        <v>14</v>
      </c>
      <c r="E445" s="4">
        <v>17.0</v>
      </c>
      <c r="F445" s="36" t="s">
        <v>2421</v>
      </c>
      <c r="G445" s="4" t="s">
        <v>129</v>
      </c>
      <c r="H445" s="4">
        <v>408.0</v>
      </c>
      <c r="I445" s="4">
        <v>468.0</v>
      </c>
      <c r="J445" s="4">
        <v>876.0</v>
      </c>
      <c r="K445" s="36" t="s">
        <v>2536</v>
      </c>
    </row>
    <row r="446">
      <c r="A446" s="4">
        <v>2012.0</v>
      </c>
      <c r="B446" s="4" t="s">
        <v>298</v>
      </c>
      <c r="C446" s="4" t="s">
        <v>57</v>
      </c>
      <c r="D446" s="4" t="s">
        <v>14</v>
      </c>
      <c r="E446" s="4">
        <v>18.0</v>
      </c>
      <c r="F446" s="36" t="s">
        <v>2105</v>
      </c>
      <c r="G446" s="4" t="s">
        <v>1754</v>
      </c>
      <c r="H446" s="4">
        <v>490.0</v>
      </c>
      <c r="I446" s="4">
        <v>376.0</v>
      </c>
      <c r="J446" s="4">
        <v>866.0</v>
      </c>
      <c r="K446" s="36" t="s">
        <v>2543</v>
      </c>
    </row>
    <row r="447">
      <c r="A447" s="4">
        <v>2012.0</v>
      </c>
      <c r="B447" s="4" t="s">
        <v>298</v>
      </c>
      <c r="C447" s="4" t="s">
        <v>57</v>
      </c>
      <c r="D447" s="4" t="s">
        <v>14</v>
      </c>
      <c r="E447" s="4">
        <v>19.0</v>
      </c>
      <c r="F447" s="36" t="s">
        <v>3113</v>
      </c>
      <c r="G447" s="4" t="s">
        <v>2063</v>
      </c>
      <c r="H447" s="4">
        <v>388.0</v>
      </c>
      <c r="I447" s="4">
        <v>424.0</v>
      </c>
      <c r="J447" s="4">
        <v>812.0</v>
      </c>
      <c r="K447" s="36" t="s">
        <v>2543</v>
      </c>
    </row>
    <row r="448">
      <c r="A448" s="4">
        <v>2012.0</v>
      </c>
      <c r="B448" s="4" t="s">
        <v>298</v>
      </c>
      <c r="C448" s="4" t="s">
        <v>57</v>
      </c>
      <c r="D448" s="4" t="s">
        <v>14</v>
      </c>
      <c r="E448" s="4">
        <v>20.0</v>
      </c>
      <c r="F448" s="36" t="s">
        <v>3114</v>
      </c>
      <c r="G448" s="4" t="s">
        <v>184</v>
      </c>
      <c r="H448" s="4">
        <v>454.0</v>
      </c>
      <c r="I448" s="4">
        <v>340.0</v>
      </c>
      <c r="J448" s="4">
        <v>794.0</v>
      </c>
      <c r="K448" s="36" t="s">
        <v>2536</v>
      </c>
    </row>
    <row r="449">
      <c r="A449" s="4">
        <v>2012.0</v>
      </c>
      <c r="B449" s="4" t="s">
        <v>298</v>
      </c>
      <c r="C449" s="4" t="s">
        <v>57</v>
      </c>
      <c r="D449" s="4" t="s">
        <v>14</v>
      </c>
      <c r="E449" s="4">
        <v>21.0</v>
      </c>
      <c r="F449" s="36" t="s">
        <v>2574</v>
      </c>
      <c r="G449" s="4" t="s">
        <v>239</v>
      </c>
      <c r="H449" s="4">
        <v>414.0</v>
      </c>
      <c r="I449" s="4">
        <v>352.0</v>
      </c>
      <c r="J449" s="4">
        <v>766.0</v>
      </c>
      <c r="K449" s="36" t="s">
        <v>2543</v>
      </c>
    </row>
    <row r="450">
      <c r="A450" s="4">
        <v>2012.0</v>
      </c>
      <c r="B450" s="4" t="s">
        <v>298</v>
      </c>
      <c r="C450" s="4" t="s">
        <v>57</v>
      </c>
      <c r="D450" s="4" t="s">
        <v>14</v>
      </c>
      <c r="E450" s="4">
        <v>22.0</v>
      </c>
      <c r="F450" s="36" t="s">
        <v>2109</v>
      </c>
      <c r="G450" s="4" t="s">
        <v>1945</v>
      </c>
      <c r="H450" s="4">
        <v>384.0</v>
      </c>
      <c r="I450" s="4">
        <v>376.0</v>
      </c>
      <c r="J450" s="4">
        <v>760.0</v>
      </c>
      <c r="K450" s="36" t="s">
        <v>2536</v>
      </c>
    </row>
    <row r="451">
      <c r="A451" s="4">
        <v>2012.0</v>
      </c>
      <c r="B451" s="4" t="s">
        <v>298</v>
      </c>
      <c r="C451" s="4" t="s">
        <v>57</v>
      </c>
      <c r="D451" s="4" t="s">
        <v>14</v>
      </c>
      <c r="E451" s="4">
        <v>23.0</v>
      </c>
      <c r="F451" s="36" t="s">
        <v>2913</v>
      </c>
      <c r="G451" s="4" t="s">
        <v>1945</v>
      </c>
      <c r="H451" s="4">
        <v>302.0</v>
      </c>
      <c r="I451" s="4">
        <v>278.0</v>
      </c>
      <c r="J451" s="4">
        <v>580.0</v>
      </c>
    </row>
    <row r="452">
      <c r="A452" s="4">
        <v>2012.0</v>
      </c>
      <c r="B452" s="4" t="s">
        <v>298</v>
      </c>
      <c r="C452" s="4" t="s">
        <v>57</v>
      </c>
      <c r="D452" s="4" t="s">
        <v>14</v>
      </c>
      <c r="E452" s="4">
        <v>24.0</v>
      </c>
      <c r="F452" s="36" t="s">
        <v>2127</v>
      </c>
      <c r="G452" s="4" t="s">
        <v>1445</v>
      </c>
      <c r="H452" s="4">
        <v>266.0</v>
      </c>
      <c r="I452" s="4">
        <v>218.0</v>
      </c>
      <c r="J452" s="4">
        <v>484.0</v>
      </c>
    </row>
    <row r="453">
      <c r="A453" s="4">
        <v>2012.0</v>
      </c>
      <c r="B453" s="4" t="s">
        <v>298</v>
      </c>
      <c r="C453" s="4" t="s">
        <v>57</v>
      </c>
      <c r="D453" s="4" t="s">
        <v>14</v>
      </c>
      <c r="E453" s="4">
        <v>25.0</v>
      </c>
      <c r="F453" s="36" t="s">
        <v>1059</v>
      </c>
      <c r="G453" s="4" t="s">
        <v>1047</v>
      </c>
      <c r="H453" s="4">
        <v>378.0</v>
      </c>
      <c r="I453" s="4">
        <v>74.0</v>
      </c>
      <c r="J453" s="4">
        <v>452.0</v>
      </c>
    </row>
    <row r="454">
      <c r="A454" s="4">
        <v>2012.0</v>
      </c>
      <c r="B454" s="4" t="s">
        <v>1835</v>
      </c>
      <c r="C454" s="4" t="s">
        <v>13</v>
      </c>
      <c r="D454" s="4" t="s">
        <v>14</v>
      </c>
      <c r="E454" s="4">
        <v>1.0</v>
      </c>
      <c r="F454" s="36" t="s">
        <v>1819</v>
      </c>
      <c r="G454" s="4" t="s">
        <v>1112</v>
      </c>
      <c r="H454" s="4">
        <v>618.0</v>
      </c>
      <c r="I454" s="4">
        <v>620.0</v>
      </c>
      <c r="J454" s="4">
        <v>1238.0</v>
      </c>
      <c r="K454" s="36" t="s">
        <v>2530</v>
      </c>
    </row>
    <row r="455">
      <c r="A455" s="4">
        <v>2012.0</v>
      </c>
      <c r="B455" s="4" t="s">
        <v>1835</v>
      </c>
      <c r="C455" s="4" t="s">
        <v>13</v>
      </c>
      <c r="D455" s="4" t="s">
        <v>14</v>
      </c>
      <c r="E455" s="4">
        <v>2.0</v>
      </c>
      <c r="F455" s="36" t="s">
        <v>2086</v>
      </c>
      <c r="G455" s="4" t="s">
        <v>404</v>
      </c>
      <c r="H455" s="4">
        <v>572.0</v>
      </c>
      <c r="I455" s="4">
        <v>644.0</v>
      </c>
      <c r="J455" s="4">
        <v>1216.0</v>
      </c>
      <c r="K455" s="36" t="s">
        <v>2532</v>
      </c>
    </row>
    <row r="456">
      <c r="A456" s="4">
        <v>2012.0</v>
      </c>
      <c r="B456" s="4" t="s">
        <v>1835</v>
      </c>
      <c r="C456" s="4" t="s">
        <v>13</v>
      </c>
      <c r="D456" s="4" t="s">
        <v>14</v>
      </c>
      <c r="E456" s="4">
        <v>3.0</v>
      </c>
      <c r="F456" s="36" t="s">
        <v>1932</v>
      </c>
      <c r="G456" s="4" t="s">
        <v>439</v>
      </c>
      <c r="H456" s="4">
        <v>564.0</v>
      </c>
      <c r="I456" s="4">
        <v>632.0</v>
      </c>
      <c r="J456" s="4">
        <v>1196.0</v>
      </c>
      <c r="K456" s="36" t="s">
        <v>2532</v>
      </c>
    </row>
    <row r="457">
      <c r="A457" s="4">
        <v>2012.0</v>
      </c>
      <c r="B457" s="4" t="s">
        <v>1835</v>
      </c>
      <c r="C457" s="4" t="s">
        <v>13</v>
      </c>
      <c r="D457" s="4" t="s">
        <v>14</v>
      </c>
      <c r="E457" s="4">
        <v>4.0</v>
      </c>
      <c r="F457" s="36" t="s">
        <v>1350</v>
      </c>
      <c r="G457" s="4" t="s">
        <v>110</v>
      </c>
      <c r="H457" s="4">
        <v>536.0</v>
      </c>
      <c r="I457" s="4">
        <v>566.0</v>
      </c>
      <c r="J457" s="4">
        <v>1102.0</v>
      </c>
      <c r="K457" s="36" t="s">
        <v>2533</v>
      </c>
    </row>
    <row r="458">
      <c r="A458" s="4">
        <v>2012.0</v>
      </c>
      <c r="B458" s="4" t="s">
        <v>1835</v>
      </c>
      <c r="C458" s="4" t="s">
        <v>13</v>
      </c>
      <c r="D458" s="4" t="s">
        <v>14</v>
      </c>
      <c r="E458" s="4">
        <v>5.0</v>
      </c>
      <c r="F458" s="36" t="s">
        <v>2651</v>
      </c>
      <c r="G458" s="4" t="s">
        <v>135</v>
      </c>
      <c r="H458" s="4">
        <v>532.0</v>
      </c>
      <c r="I458" s="4">
        <v>556.0</v>
      </c>
      <c r="J458" s="4">
        <v>1088.0</v>
      </c>
      <c r="K458" s="36" t="s">
        <v>2536</v>
      </c>
    </row>
    <row r="459">
      <c r="A459" s="4">
        <v>2012.0</v>
      </c>
      <c r="B459" s="4" t="s">
        <v>1835</v>
      </c>
      <c r="C459" s="4" t="s">
        <v>13</v>
      </c>
      <c r="D459" s="4" t="s">
        <v>14</v>
      </c>
      <c r="E459" s="4">
        <v>6.0</v>
      </c>
      <c r="F459" s="36" t="s">
        <v>1594</v>
      </c>
      <c r="G459" s="4" t="s">
        <v>1754</v>
      </c>
      <c r="H459" s="4">
        <v>536.0</v>
      </c>
      <c r="I459" s="4">
        <v>540.0</v>
      </c>
      <c r="J459" s="4">
        <v>1076.0</v>
      </c>
      <c r="K459" s="36" t="s">
        <v>2537</v>
      </c>
    </row>
    <row r="460">
      <c r="A460" s="4">
        <v>2012.0</v>
      </c>
      <c r="B460" s="4" t="s">
        <v>1835</v>
      </c>
      <c r="C460" s="4" t="s">
        <v>13</v>
      </c>
      <c r="D460" s="4" t="s">
        <v>14</v>
      </c>
      <c r="E460" s="4">
        <v>7.0</v>
      </c>
      <c r="F460" s="36" t="s">
        <v>2885</v>
      </c>
      <c r="G460" s="4" t="s">
        <v>1754</v>
      </c>
      <c r="H460" s="4">
        <v>546.0</v>
      </c>
      <c r="I460" s="4">
        <v>524.0</v>
      </c>
      <c r="J460" s="4">
        <v>1070.0</v>
      </c>
      <c r="K460" s="36" t="s">
        <v>2543</v>
      </c>
    </row>
    <row r="461">
      <c r="A461" s="4">
        <v>2012.0</v>
      </c>
      <c r="B461" s="4" t="s">
        <v>1835</v>
      </c>
      <c r="C461" s="4" t="s">
        <v>13</v>
      </c>
      <c r="D461" s="4" t="s">
        <v>14</v>
      </c>
      <c r="E461" s="4">
        <v>8.0</v>
      </c>
      <c r="F461" s="36" t="s">
        <v>2632</v>
      </c>
      <c r="G461" s="4" t="s">
        <v>1754</v>
      </c>
      <c r="H461" s="4">
        <v>558.0</v>
      </c>
      <c r="I461" s="4">
        <v>510.0</v>
      </c>
      <c r="J461" s="4">
        <v>1068.0</v>
      </c>
      <c r="K461" s="36" t="s">
        <v>2538</v>
      </c>
    </row>
    <row r="462">
      <c r="A462" s="4">
        <v>2012.0</v>
      </c>
      <c r="B462" s="4" t="s">
        <v>1835</v>
      </c>
      <c r="C462" s="4" t="s">
        <v>13</v>
      </c>
      <c r="D462" s="4" t="s">
        <v>14</v>
      </c>
      <c r="E462" s="4">
        <v>9.0</v>
      </c>
      <c r="F462" s="36" t="s">
        <v>2508</v>
      </c>
      <c r="G462" s="4" t="s">
        <v>129</v>
      </c>
      <c r="H462" s="4">
        <v>490.0</v>
      </c>
      <c r="I462" s="4">
        <v>536.0</v>
      </c>
      <c r="J462" s="4">
        <v>1026.0</v>
      </c>
      <c r="K462" s="36" t="s">
        <v>2543</v>
      </c>
    </row>
    <row r="463">
      <c r="A463" s="4">
        <v>2012.0</v>
      </c>
      <c r="B463" s="4" t="s">
        <v>1835</v>
      </c>
      <c r="C463" s="4" t="s">
        <v>13</v>
      </c>
      <c r="D463" s="4" t="s">
        <v>14</v>
      </c>
      <c r="E463" s="4">
        <v>10.0</v>
      </c>
      <c r="F463" s="36" t="s">
        <v>1592</v>
      </c>
      <c r="G463" s="4" t="s">
        <v>3011</v>
      </c>
      <c r="H463" s="4">
        <v>510.0</v>
      </c>
      <c r="I463" s="4">
        <v>478.0</v>
      </c>
      <c r="J463" s="4">
        <v>988.0</v>
      </c>
      <c r="K463" s="36" t="s">
        <v>2536</v>
      </c>
    </row>
    <row r="464">
      <c r="A464" s="4">
        <v>2012.0</v>
      </c>
      <c r="B464" s="4" t="s">
        <v>1835</v>
      </c>
      <c r="C464" s="4" t="s">
        <v>13</v>
      </c>
      <c r="D464" s="4" t="s">
        <v>14</v>
      </c>
      <c r="E464" s="4">
        <v>11.0</v>
      </c>
      <c r="F464" s="36" t="s">
        <v>400</v>
      </c>
      <c r="G464" s="4" t="s">
        <v>1112</v>
      </c>
      <c r="H464" s="4">
        <v>496.0</v>
      </c>
      <c r="I464" s="4">
        <v>484.0</v>
      </c>
      <c r="J464" s="4">
        <v>980.0</v>
      </c>
      <c r="K464" s="36" t="s">
        <v>2537</v>
      </c>
    </row>
    <row r="465">
      <c r="A465" s="4">
        <v>2012.0</v>
      </c>
      <c r="B465" s="4" t="s">
        <v>1835</v>
      </c>
      <c r="C465" s="4" t="s">
        <v>13</v>
      </c>
      <c r="D465" s="4" t="s">
        <v>14</v>
      </c>
      <c r="E465" s="4">
        <v>12.0</v>
      </c>
      <c r="F465" s="36" t="s">
        <v>3115</v>
      </c>
      <c r="G465" s="4" t="s">
        <v>27</v>
      </c>
      <c r="H465" s="4">
        <v>462.0</v>
      </c>
      <c r="I465" s="4">
        <v>502.0</v>
      </c>
      <c r="J465" s="4">
        <v>964.0</v>
      </c>
      <c r="K465" s="36" t="s">
        <v>2538</v>
      </c>
    </row>
    <row r="466">
      <c r="A466" s="4">
        <v>2012.0</v>
      </c>
      <c r="B466" s="4" t="s">
        <v>1835</v>
      </c>
      <c r="C466" s="4" t="s">
        <v>13</v>
      </c>
      <c r="D466" s="4" t="s">
        <v>14</v>
      </c>
      <c r="E466" s="4">
        <v>13.0</v>
      </c>
      <c r="F466" s="36" t="s">
        <v>1931</v>
      </c>
      <c r="G466" s="4" t="s">
        <v>2063</v>
      </c>
      <c r="H466" s="4">
        <v>468.0</v>
      </c>
      <c r="I466" s="4">
        <v>486.0</v>
      </c>
      <c r="J466" s="4">
        <v>954.0</v>
      </c>
      <c r="K466" s="36" t="s">
        <v>2543</v>
      </c>
    </row>
    <row r="467">
      <c r="A467" s="4">
        <v>2012.0</v>
      </c>
      <c r="B467" s="4" t="s">
        <v>1835</v>
      </c>
      <c r="C467" s="4" t="s">
        <v>13</v>
      </c>
      <c r="D467" s="4" t="s">
        <v>14</v>
      </c>
      <c r="E467" s="4">
        <v>14.0</v>
      </c>
      <c r="F467" s="36" t="s">
        <v>1836</v>
      </c>
      <c r="G467" s="4" t="s">
        <v>2111</v>
      </c>
      <c r="H467" s="4">
        <v>474.0</v>
      </c>
      <c r="I467" s="4">
        <v>462.0</v>
      </c>
      <c r="J467" s="4">
        <v>936.0</v>
      </c>
      <c r="K467" s="36" t="s">
        <v>2536</v>
      </c>
    </row>
    <row r="468">
      <c r="A468" s="4">
        <v>2012.0</v>
      </c>
      <c r="B468" s="4" t="s">
        <v>1835</v>
      </c>
      <c r="C468" s="4" t="s">
        <v>13</v>
      </c>
      <c r="D468" s="4" t="s">
        <v>14</v>
      </c>
      <c r="E468" s="4">
        <v>15.0</v>
      </c>
      <c r="F468" s="36" t="s">
        <v>2879</v>
      </c>
      <c r="G468" s="4" t="s">
        <v>663</v>
      </c>
      <c r="H468" s="4">
        <v>488.0</v>
      </c>
      <c r="I468" s="4">
        <v>434.0</v>
      </c>
      <c r="J468" s="4">
        <v>922.0</v>
      </c>
      <c r="K468" s="36" t="s">
        <v>2537</v>
      </c>
    </row>
    <row r="469">
      <c r="A469" s="4">
        <v>2012.0</v>
      </c>
      <c r="B469" s="4" t="s">
        <v>1835</v>
      </c>
      <c r="C469" s="4" t="s">
        <v>13</v>
      </c>
      <c r="D469" s="4" t="s">
        <v>14</v>
      </c>
      <c r="E469" s="4">
        <v>16.0</v>
      </c>
      <c r="F469" s="36" t="s">
        <v>3013</v>
      </c>
      <c r="G469" s="4" t="s">
        <v>2111</v>
      </c>
      <c r="H469" s="4">
        <v>460.0</v>
      </c>
      <c r="I469" s="4">
        <v>446.0</v>
      </c>
      <c r="J469" s="4">
        <v>906.0</v>
      </c>
      <c r="K469" s="36" t="s">
        <v>2533</v>
      </c>
    </row>
    <row r="470">
      <c r="A470" s="4">
        <v>2012.0</v>
      </c>
      <c r="B470" s="4" t="s">
        <v>1835</v>
      </c>
      <c r="C470" s="4" t="s">
        <v>13</v>
      </c>
      <c r="D470" s="4" t="s">
        <v>14</v>
      </c>
      <c r="E470" s="4">
        <v>17.0</v>
      </c>
      <c r="F470" s="36" t="s">
        <v>2415</v>
      </c>
      <c r="G470" s="4" t="s">
        <v>129</v>
      </c>
      <c r="H470" s="4">
        <v>448.0</v>
      </c>
      <c r="I470" s="4">
        <v>442.0</v>
      </c>
      <c r="J470" s="4">
        <v>890.0</v>
      </c>
      <c r="K470" s="36" t="s">
        <v>2537</v>
      </c>
    </row>
    <row r="471">
      <c r="A471" s="4">
        <v>2012.0</v>
      </c>
      <c r="B471" s="4" t="s">
        <v>1835</v>
      </c>
      <c r="C471" s="4" t="s">
        <v>13</v>
      </c>
      <c r="D471" s="4" t="s">
        <v>14</v>
      </c>
      <c r="E471" s="4">
        <v>18.0</v>
      </c>
      <c r="F471" s="36" t="s">
        <v>677</v>
      </c>
      <c r="G471" s="4" t="s">
        <v>1754</v>
      </c>
      <c r="H471" s="4">
        <v>398.0</v>
      </c>
      <c r="I471" s="4">
        <v>470.0</v>
      </c>
      <c r="J471" s="4">
        <v>868.0</v>
      </c>
      <c r="K471" s="36" t="s">
        <v>2537</v>
      </c>
    </row>
    <row r="472">
      <c r="A472" s="4">
        <v>2012.0</v>
      </c>
      <c r="B472" s="4" t="s">
        <v>1835</v>
      </c>
      <c r="C472" s="4" t="s">
        <v>13</v>
      </c>
      <c r="D472" s="4" t="s">
        <v>14</v>
      </c>
      <c r="E472" s="4">
        <v>19.0</v>
      </c>
      <c r="F472" s="36" t="s">
        <v>1271</v>
      </c>
      <c r="G472" s="4" t="s">
        <v>1948</v>
      </c>
      <c r="H472" s="4">
        <v>396.0</v>
      </c>
      <c r="I472" s="4">
        <v>460.0</v>
      </c>
      <c r="J472" s="4">
        <v>856.0</v>
      </c>
      <c r="K472" s="36" t="s">
        <v>2537</v>
      </c>
    </row>
    <row r="473">
      <c r="A473" s="4">
        <v>2012.0</v>
      </c>
      <c r="B473" s="4" t="s">
        <v>1835</v>
      </c>
      <c r="C473" s="4" t="s">
        <v>13</v>
      </c>
      <c r="D473" s="4" t="s">
        <v>14</v>
      </c>
      <c r="E473" s="4">
        <v>20.0</v>
      </c>
      <c r="F473" s="36" t="s">
        <v>1854</v>
      </c>
      <c r="G473" s="4" t="s">
        <v>1783</v>
      </c>
      <c r="H473" s="4">
        <v>486.0</v>
      </c>
      <c r="I473" s="4">
        <v>140.0</v>
      </c>
      <c r="J473" s="4">
        <v>626.0</v>
      </c>
      <c r="K473" s="36" t="s">
        <v>2537</v>
      </c>
    </row>
    <row r="474">
      <c r="A474" s="4">
        <v>2012.0</v>
      </c>
      <c r="B474" s="4" t="s">
        <v>1835</v>
      </c>
      <c r="C474" s="4" t="s">
        <v>13</v>
      </c>
      <c r="D474" s="4" t="s">
        <v>14</v>
      </c>
      <c r="E474" s="4">
        <v>21.0</v>
      </c>
      <c r="F474" s="36" t="s">
        <v>2704</v>
      </c>
      <c r="G474" s="4" t="s">
        <v>716</v>
      </c>
      <c r="H474" s="4">
        <v>474.0</v>
      </c>
      <c r="I474" s="4">
        <v>0.0</v>
      </c>
      <c r="J474" s="4">
        <v>474.0</v>
      </c>
    </row>
    <row r="475">
      <c r="A475" s="4">
        <v>2012.0</v>
      </c>
      <c r="B475" s="4" t="s">
        <v>1835</v>
      </c>
      <c r="C475" s="4" t="s">
        <v>13</v>
      </c>
      <c r="D475" s="4" t="s">
        <v>14</v>
      </c>
      <c r="E475" s="4">
        <v>22.0</v>
      </c>
      <c r="F475" s="36" t="s">
        <v>3116</v>
      </c>
      <c r="G475" s="4" t="s">
        <v>2063</v>
      </c>
      <c r="H475" s="4">
        <v>454.0</v>
      </c>
      <c r="I475" s="4">
        <v>0.0</v>
      </c>
      <c r="J475" s="4">
        <v>454.0</v>
      </c>
      <c r="K475" s="36" t="s">
        <v>2536</v>
      </c>
    </row>
    <row r="476">
      <c r="A476" s="4">
        <v>2012.0</v>
      </c>
      <c r="B476" s="4" t="s">
        <v>1835</v>
      </c>
      <c r="C476" s="4" t="s">
        <v>57</v>
      </c>
      <c r="D476" s="4" t="s">
        <v>14</v>
      </c>
      <c r="E476" s="4">
        <v>1.0</v>
      </c>
      <c r="F476" s="36" t="s">
        <v>1379</v>
      </c>
      <c r="G476" s="4" t="s">
        <v>1948</v>
      </c>
      <c r="H476" s="4">
        <v>424.0</v>
      </c>
      <c r="I476" s="4">
        <v>482.0</v>
      </c>
      <c r="J476" s="4">
        <v>906.0</v>
      </c>
      <c r="K476" s="36" t="s">
        <v>2536</v>
      </c>
    </row>
    <row r="477">
      <c r="A477" s="4">
        <v>2012.0</v>
      </c>
      <c r="B477" s="4" t="s">
        <v>1835</v>
      </c>
      <c r="C477" s="4" t="s">
        <v>57</v>
      </c>
      <c r="D477" s="4" t="s">
        <v>14</v>
      </c>
      <c r="E477" s="4">
        <v>2.0</v>
      </c>
      <c r="F477" s="36" t="s">
        <v>116</v>
      </c>
      <c r="G477" s="4" t="s">
        <v>1977</v>
      </c>
      <c r="H477" s="4">
        <v>444.0</v>
      </c>
      <c r="I477" s="4">
        <v>432.0</v>
      </c>
      <c r="J477" s="4">
        <v>876.0</v>
      </c>
    </row>
    <row r="478">
      <c r="A478" s="4">
        <v>2012.0</v>
      </c>
      <c r="B478" s="4" t="s">
        <v>1835</v>
      </c>
      <c r="C478" s="4" t="s">
        <v>57</v>
      </c>
      <c r="D478" s="4" t="s">
        <v>14</v>
      </c>
      <c r="E478" s="4">
        <v>3.0</v>
      </c>
      <c r="F478" s="36" t="s">
        <v>2918</v>
      </c>
      <c r="G478" s="4" t="s">
        <v>1112</v>
      </c>
      <c r="H478" s="4">
        <v>408.0</v>
      </c>
      <c r="I478" s="4">
        <v>416.0</v>
      </c>
      <c r="J478" s="4">
        <v>824.0</v>
      </c>
      <c r="K478" s="36" t="s">
        <v>2538</v>
      </c>
    </row>
    <row r="479">
      <c r="A479" s="4">
        <v>2012.0</v>
      </c>
      <c r="B479" s="4" t="s">
        <v>354</v>
      </c>
      <c r="C479" s="4" t="s">
        <v>13</v>
      </c>
      <c r="D479" s="4" t="s">
        <v>14</v>
      </c>
      <c r="E479" s="4">
        <v>1.0</v>
      </c>
      <c r="F479" s="36" t="s">
        <v>355</v>
      </c>
      <c r="G479" s="4" t="s">
        <v>1061</v>
      </c>
      <c r="H479" s="4">
        <v>904.0</v>
      </c>
      <c r="I479" s="4">
        <v>912.0</v>
      </c>
      <c r="J479" s="4">
        <v>1816.0</v>
      </c>
      <c r="K479" s="36" t="s">
        <v>3117</v>
      </c>
    </row>
    <row r="480">
      <c r="A480" s="4">
        <v>2012.0</v>
      </c>
      <c r="B480" s="4" t="s">
        <v>354</v>
      </c>
      <c r="C480" s="4" t="s">
        <v>13</v>
      </c>
      <c r="D480" s="4" t="s">
        <v>14</v>
      </c>
      <c r="E480" s="4">
        <v>2.0</v>
      </c>
      <c r="F480" s="36" t="s">
        <v>359</v>
      </c>
      <c r="G480" s="4" t="s">
        <v>125</v>
      </c>
      <c r="H480" s="4">
        <v>912.0</v>
      </c>
      <c r="I480" s="4">
        <v>898.0</v>
      </c>
      <c r="J480" s="4">
        <v>1810.0</v>
      </c>
      <c r="K480" s="36" t="s">
        <v>3117</v>
      </c>
    </row>
    <row r="481">
      <c r="A481" s="4">
        <v>2012.0</v>
      </c>
      <c r="B481" s="4" t="s">
        <v>354</v>
      </c>
      <c r="C481" s="4" t="s">
        <v>13</v>
      </c>
      <c r="D481" s="4" t="s">
        <v>14</v>
      </c>
      <c r="E481" s="4">
        <v>3.0</v>
      </c>
      <c r="F481" s="36" t="s">
        <v>2430</v>
      </c>
      <c r="G481" s="4" t="s">
        <v>2367</v>
      </c>
      <c r="H481" s="4">
        <v>914.0</v>
      </c>
      <c r="I481" s="4">
        <v>896.0</v>
      </c>
      <c r="J481" s="4">
        <v>1810.0</v>
      </c>
      <c r="K481" s="36" t="s">
        <v>3118</v>
      </c>
    </row>
    <row r="482">
      <c r="A482" s="4">
        <v>2012.0</v>
      </c>
      <c r="B482" s="4" t="s">
        <v>354</v>
      </c>
      <c r="C482" s="4" t="s">
        <v>13</v>
      </c>
      <c r="D482" s="4" t="s">
        <v>14</v>
      </c>
      <c r="E482" s="4">
        <v>4.0</v>
      </c>
      <c r="F482" s="36" t="s">
        <v>361</v>
      </c>
      <c r="G482" s="4" t="s">
        <v>125</v>
      </c>
      <c r="H482" s="4">
        <v>896.0</v>
      </c>
      <c r="I482" s="4">
        <v>900.0</v>
      </c>
      <c r="J482" s="4">
        <v>1796.0</v>
      </c>
      <c r="K482" s="36" t="s">
        <v>3118</v>
      </c>
    </row>
    <row r="483">
      <c r="A483" s="4">
        <v>2012.0</v>
      </c>
      <c r="B483" s="4" t="s">
        <v>354</v>
      </c>
      <c r="C483" s="4" t="s">
        <v>13</v>
      </c>
      <c r="D483" s="4" t="s">
        <v>14</v>
      </c>
      <c r="E483" s="4">
        <v>5.0</v>
      </c>
      <c r="F483" s="36" t="s">
        <v>3015</v>
      </c>
      <c r="G483" s="4" t="s">
        <v>3016</v>
      </c>
      <c r="H483" s="4">
        <v>908.0</v>
      </c>
      <c r="I483" s="4">
        <v>882.0</v>
      </c>
      <c r="J483" s="4">
        <v>1790.0</v>
      </c>
      <c r="K483" s="36" t="s">
        <v>2669</v>
      </c>
    </row>
    <row r="484">
      <c r="A484" s="4">
        <v>2012.0</v>
      </c>
      <c r="B484" s="4" t="s">
        <v>354</v>
      </c>
      <c r="C484" s="4" t="s">
        <v>13</v>
      </c>
      <c r="D484" s="4" t="s">
        <v>14</v>
      </c>
      <c r="E484" s="4">
        <v>6.0</v>
      </c>
      <c r="F484" s="36" t="s">
        <v>2926</v>
      </c>
      <c r="G484" s="4" t="s">
        <v>3119</v>
      </c>
      <c r="H484" s="4">
        <v>876.0</v>
      </c>
      <c r="I484" s="4">
        <v>892.0</v>
      </c>
      <c r="J484" s="4">
        <v>1768.0</v>
      </c>
      <c r="K484" s="36" t="s">
        <v>2925</v>
      </c>
    </row>
    <row r="485">
      <c r="A485" s="4">
        <v>2012.0</v>
      </c>
      <c r="B485" s="4" t="s">
        <v>354</v>
      </c>
      <c r="C485" s="4" t="s">
        <v>13</v>
      </c>
      <c r="D485" s="4" t="s">
        <v>14</v>
      </c>
      <c r="E485" s="4">
        <v>7.0</v>
      </c>
      <c r="F485" s="36" t="s">
        <v>383</v>
      </c>
      <c r="G485" s="4" t="s">
        <v>66</v>
      </c>
      <c r="H485" s="4">
        <v>870.0</v>
      </c>
      <c r="I485" s="4">
        <v>878.0</v>
      </c>
      <c r="J485" s="4">
        <v>1748.0</v>
      </c>
      <c r="K485" s="36" t="s">
        <v>2927</v>
      </c>
    </row>
    <row r="486">
      <c r="A486" s="4">
        <v>2012.0</v>
      </c>
      <c r="B486" s="4" t="s">
        <v>354</v>
      </c>
      <c r="C486" s="4" t="s">
        <v>13</v>
      </c>
      <c r="D486" s="4" t="s">
        <v>14</v>
      </c>
      <c r="E486" s="4">
        <v>8.0</v>
      </c>
      <c r="F486" s="36" t="s">
        <v>3120</v>
      </c>
      <c r="G486" s="4" t="s">
        <v>184</v>
      </c>
      <c r="H486" s="4">
        <v>874.0</v>
      </c>
      <c r="I486" s="4">
        <v>856.0</v>
      </c>
      <c r="J486" s="4">
        <v>1730.0</v>
      </c>
      <c r="K486" s="36" t="s">
        <v>2927</v>
      </c>
    </row>
    <row r="487">
      <c r="A487" s="4">
        <v>2012.0</v>
      </c>
      <c r="B487" s="4" t="s">
        <v>354</v>
      </c>
      <c r="C487" s="4" t="s">
        <v>13</v>
      </c>
      <c r="D487" s="4" t="s">
        <v>14</v>
      </c>
      <c r="E487" s="4">
        <v>9.0</v>
      </c>
      <c r="F487" s="36" t="s">
        <v>385</v>
      </c>
      <c r="G487" s="4" t="s">
        <v>125</v>
      </c>
      <c r="H487" s="4">
        <v>860.0</v>
      </c>
      <c r="I487" s="4">
        <v>860.0</v>
      </c>
      <c r="J487" s="4">
        <v>1720.0</v>
      </c>
      <c r="K487" s="36" t="s">
        <v>2927</v>
      </c>
    </row>
    <row r="488">
      <c r="A488" s="4">
        <v>2012.0</v>
      </c>
      <c r="B488" s="4" t="s">
        <v>354</v>
      </c>
      <c r="C488" s="4" t="s">
        <v>13</v>
      </c>
      <c r="D488" s="4" t="s">
        <v>14</v>
      </c>
      <c r="E488" s="4">
        <v>10.0</v>
      </c>
      <c r="F488" s="36" t="s">
        <v>2366</v>
      </c>
      <c r="G488" s="4" t="s">
        <v>2367</v>
      </c>
      <c r="H488" s="4">
        <v>856.0</v>
      </c>
      <c r="I488" s="4">
        <v>860.0</v>
      </c>
      <c r="J488" s="4">
        <v>1716.0</v>
      </c>
      <c r="K488" s="36" t="s">
        <v>2928</v>
      </c>
    </row>
    <row r="489">
      <c r="A489" s="4">
        <v>2012.0</v>
      </c>
      <c r="B489" s="4" t="s">
        <v>354</v>
      </c>
      <c r="C489" s="4" t="s">
        <v>13</v>
      </c>
      <c r="D489" s="4" t="s">
        <v>14</v>
      </c>
      <c r="E489" s="4">
        <v>11.0</v>
      </c>
      <c r="F489" s="36" t="s">
        <v>3121</v>
      </c>
      <c r="G489" s="4" t="s">
        <v>2021</v>
      </c>
      <c r="H489" s="4">
        <v>856.0</v>
      </c>
      <c r="I489" s="4">
        <v>850.0</v>
      </c>
      <c r="J489" s="4">
        <v>1706.0</v>
      </c>
      <c r="K489" s="36" t="s">
        <v>2677</v>
      </c>
    </row>
    <row r="490">
      <c r="A490" s="4">
        <v>2012.0</v>
      </c>
      <c r="B490" s="4" t="s">
        <v>354</v>
      </c>
      <c r="C490" s="4" t="s">
        <v>13</v>
      </c>
      <c r="D490" s="4" t="s">
        <v>14</v>
      </c>
      <c r="E490" s="4">
        <v>12.0</v>
      </c>
      <c r="F490" s="36" t="s">
        <v>3122</v>
      </c>
      <c r="G490" s="4" t="s">
        <v>1754</v>
      </c>
      <c r="H490" s="4">
        <v>850.0</v>
      </c>
      <c r="I490" s="4">
        <v>844.0</v>
      </c>
      <c r="J490" s="4">
        <v>1694.0</v>
      </c>
      <c r="K490" s="36" t="s">
        <v>3123</v>
      </c>
    </row>
    <row r="491">
      <c r="A491" s="4">
        <v>2012.0</v>
      </c>
      <c r="B491" s="4" t="s">
        <v>354</v>
      </c>
      <c r="C491" s="4" t="s">
        <v>13</v>
      </c>
      <c r="D491" s="4" t="s">
        <v>14</v>
      </c>
      <c r="E491" s="4">
        <v>13.0</v>
      </c>
      <c r="F491" s="36" t="s">
        <v>358</v>
      </c>
      <c r="G491" s="4" t="s">
        <v>2673</v>
      </c>
      <c r="H491" s="4">
        <v>850.0</v>
      </c>
      <c r="I491" s="4">
        <v>842.0</v>
      </c>
      <c r="J491" s="4">
        <v>1692.0</v>
      </c>
      <c r="K491" s="36" t="s">
        <v>2930</v>
      </c>
    </row>
    <row r="492">
      <c r="A492" s="4">
        <v>2012.0</v>
      </c>
      <c r="B492" s="4" t="s">
        <v>354</v>
      </c>
      <c r="C492" s="4" t="s">
        <v>13</v>
      </c>
      <c r="D492" s="4" t="s">
        <v>14</v>
      </c>
      <c r="E492" s="4">
        <v>14.0</v>
      </c>
      <c r="F492" s="36" t="s">
        <v>357</v>
      </c>
      <c r="G492" s="4" t="s">
        <v>2576</v>
      </c>
      <c r="H492" s="4">
        <v>808.0</v>
      </c>
      <c r="I492" s="4">
        <v>874.0</v>
      </c>
      <c r="J492" s="4">
        <v>1682.0</v>
      </c>
      <c r="K492" s="36" t="s">
        <v>2678</v>
      </c>
    </row>
    <row r="493">
      <c r="A493" s="4">
        <v>2012.0</v>
      </c>
      <c r="B493" s="4" t="s">
        <v>354</v>
      </c>
      <c r="C493" s="4" t="s">
        <v>13</v>
      </c>
      <c r="D493" s="4" t="s">
        <v>14</v>
      </c>
      <c r="E493" s="4">
        <v>15.0</v>
      </c>
      <c r="F493" s="36" t="s">
        <v>2683</v>
      </c>
      <c r="G493" s="4" t="s">
        <v>2166</v>
      </c>
      <c r="H493" s="4">
        <v>834.0</v>
      </c>
      <c r="I493" s="4">
        <v>838.0</v>
      </c>
      <c r="J493" s="4">
        <v>1672.0</v>
      </c>
      <c r="K493" s="36" t="s">
        <v>2677</v>
      </c>
    </row>
    <row r="494">
      <c r="A494" s="4">
        <v>2012.0</v>
      </c>
      <c r="B494" s="4" t="s">
        <v>354</v>
      </c>
      <c r="C494" s="4" t="s">
        <v>13</v>
      </c>
      <c r="D494" s="4" t="s">
        <v>14</v>
      </c>
      <c r="E494" s="4">
        <v>16.0</v>
      </c>
      <c r="F494" s="36" t="s">
        <v>3124</v>
      </c>
      <c r="G494" s="37" t="s">
        <v>3081</v>
      </c>
      <c r="H494" s="4">
        <v>824.0</v>
      </c>
      <c r="I494" s="4">
        <v>842.0</v>
      </c>
      <c r="J494" s="4">
        <v>1666.0</v>
      </c>
      <c r="K494" s="36" t="s">
        <v>2677</v>
      </c>
    </row>
    <row r="495">
      <c r="A495" s="4">
        <v>2012.0</v>
      </c>
      <c r="B495" s="4" t="s">
        <v>354</v>
      </c>
      <c r="C495" s="4" t="s">
        <v>13</v>
      </c>
      <c r="D495" s="4" t="s">
        <v>14</v>
      </c>
      <c r="E495" s="4">
        <v>17.0</v>
      </c>
      <c r="F495" s="36" t="s">
        <v>3017</v>
      </c>
      <c r="G495" s="4" t="s">
        <v>3024</v>
      </c>
      <c r="H495" s="4">
        <v>822.0</v>
      </c>
      <c r="I495" s="4">
        <v>840.0</v>
      </c>
      <c r="J495" s="4">
        <v>1662.0</v>
      </c>
      <c r="K495" s="36" t="s">
        <v>2682</v>
      </c>
    </row>
    <row r="496">
      <c r="A496" s="4">
        <v>2012.0</v>
      </c>
      <c r="B496" s="4" t="s">
        <v>354</v>
      </c>
      <c r="C496" s="4" t="s">
        <v>13</v>
      </c>
      <c r="D496" s="4" t="s">
        <v>14</v>
      </c>
      <c r="E496" s="4">
        <v>18.0</v>
      </c>
      <c r="F496" s="36" t="s">
        <v>76</v>
      </c>
      <c r="G496" s="4" t="s">
        <v>73</v>
      </c>
      <c r="H496" s="4">
        <v>828.0</v>
      </c>
      <c r="I496" s="4">
        <v>832.0</v>
      </c>
      <c r="J496" s="4">
        <v>1660.0</v>
      </c>
      <c r="K496" s="36" t="s">
        <v>2930</v>
      </c>
    </row>
    <row r="497">
      <c r="A497" s="4">
        <v>2012.0</v>
      </c>
      <c r="B497" s="4" t="s">
        <v>354</v>
      </c>
      <c r="C497" s="4" t="s">
        <v>13</v>
      </c>
      <c r="D497" s="4" t="s">
        <v>14</v>
      </c>
      <c r="E497" s="4">
        <v>19.0</v>
      </c>
      <c r="F497" s="36" t="s">
        <v>2023</v>
      </c>
      <c r="G497" s="4" t="s">
        <v>1047</v>
      </c>
      <c r="H497" s="4">
        <v>830.0</v>
      </c>
      <c r="I497" s="4">
        <v>828.0</v>
      </c>
      <c r="J497" s="4">
        <v>1658.0</v>
      </c>
      <c r="K497" s="36" t="s">
        <v>2930</v>
      </c>
    </row>
    <row r="498">
      <c r="A498" s="4">
        <v>2012.0</v>
      </c>
      <c r="B498" s="4" t="s">
        <v>354</v>
      </c>
      <c r="C498" s="4" t="s">
        <v>13</v>
      </c>
      <c r="D498" s="4" t="s">
        <v>14</v>
      </c>
      <c r="E498" s="4">
        <v>20.0</v>
      </c>
      <c r="F498" s="36" t="s">
        <v>491</v>
      </c>
      <c r="G498" s="4" t="s">
        <v>1754</v>
      </c>
      <c r="H498" s="4">
        <v>842.0</v>
      </c>
      <c r="I498" s="4">
        <v>812.0</v>
      </c>
      <c r="J498" s="4">
        <v>1654.0</v>
      </c>
      <c r="K498" s="36" t="s">
        <v>2680</v>
      </c>
    </row>
    <row r="499">
      <c r="A499" s="4">
        <v>2012.0</v>
      </c>
      <c r="B499" s="4" t="s">
        <v>354</v>
      </c>
      <c r="C499" s="4" t="s">
        <v>13</v>
      </c>
      <c r="D499" s="4" t="s">
        <v>14</v>
      </c>
      <c r="E499" s="4">
        <v>21.0</v>
      </c>
      <c r="F499" s="36" t="s">
        <v>2935</v>
      </c>
      <c r="G499" s="4" t="s">
        <v>1754</v>
      </c>
      <c r="H499" s="4">
        <v>830.0</v>
      </c>
      <c r="I499" s="4">
        <v>822.0</v>
      </c>
      <c r="J499" s="4">
        <v>1652.0</v>
      </c>
      <c r="K499" s="36" t="s">
        <v>2593</v>
      </c>
    </row>
    <row r="500">
      <c r="A500" s="4">
        <v>2012.0</v>
      </c>
      <c r="B500" s="4" t="s">
        <v>354</v>
      </c>
      <c r="C500" s="4" t="s">
        <v>13</v>
      </c>
      <c r="D500" s="4" t="s">
        <v>14</v>
      </c>
      <c r="E500" s="4">
        <v>22.0</v>
      </c>
      <c r="F500" s="36" t="s">
        <v>1880</v>
      </c>
      <c r="G500" s="4" t="s">
        <v>2506</v>
      </c>
      <c r="H500" s="4">
        <v>844.0</v>
      </c>
      <c r="I500" s="4">
        <v>806.0</v>
      </c>
      <c r="J500" s="4">
        <v>1650.0</v>
      </c>
      <c r="K500" s="36" t="s">
        <v>2679</v>
      </c>
    </row>
    <row r="501">
      <c r="A501" s="4">
        <v>2012.0</v>
      </c>
      <c r="B501" s="4" t="s">
        <v>354</v>
      </c>
      <c r="C501" s="4" t="s">
        <v>13</v>
      </c>
      <c r="D501" s="4" t="s">
        <v>14</v>
      </c>
      <c r="E501" s="4">
        <v>23.0</v>
      </c>
      <c r="F501" s="36" t="s">
        <v>2690</v>
      </c>
      <c r="G501" s="4" t="s">
        <v>3052</v>
      </c>
      <c r="H501" s="4">
        <v>836.0</v>
      </c>
      <c r="I501" s="4">
        <v>812.0</v>
      </c>
      <c r="J501" s="4">
        <v>1648.0</v>
      </c>
      <c r="K501" s="36" t="s">
        <v>2613</v>
      </c>
    </row>
    <row r="502">
      <c r="A502" s="4">
        <v>2012.0</v>
      </c>
      <c r="B502" s="4" t="s">
        <v>354</v>
      </c>
      <c r="C502" s="4" t="s">
        <v>13</v>
      </c>
      <c r="D502" s="4" t="s">
        <v>14</v>
      </c>
      <c r="E502" s="4">
        <v>24.0</v>
      </c>
      <c r="F502" s="36" t="s">
        <v>2781</v>
      </c>
      <c r="G502" s="4" t="s">
        <v>239</v>
      </c>
      <c r="H502" s="4">
        <v>798.0</v>
      </c>
      <c r="I502" s="4">
        <v>836.0</v>
      </c>
      <c r="J502" s="4">
        <v>1634.0</v>
      </c>
      <c r="K502" s="36" t="s">
        <v>2684</v>
      </c>
    </row>
    <row r="503">
      <c r="A503" s="4">
        <v>2012.0</v>
      </c>
      <c r="B503" s="4" t="s">
        <v>354</v>
      </c>
      <c r="C503" s="4" t="s">
        <v>13</v>
      </c>
      <c r="D503" s="4" t="s">
        <v>14</v>
      </c>
      <c r="E503" s="4">
        <v>25.0</v>
      </c>
      <c r="F503" s="36" t="s">
        <v>2944</v>
      </c>
      <c r="G503" s="4" t="s">
        <v>169</v>
      </c>
      <c r="H503" s="4">
        <v>804.0</v>
      </c>
      <c r="I503" s="4">
        <v>814.0</v>
      </c>
      <c r="J503" s="4">
        <v>1618.0</v>
      </c>
      <c r="K503" s="36" t="s">
        <v>2684</v>
      </c>
    </row>
    <row r="504">
      <c r="A504" s="4">
        <v>2012.0</v>
      </c>
      <c r="B504" s="4" t="s">
        <v>354</v>
      </c>
      <c r="C504" s="4" t="s">
        <v>13</v>
      </c>
      <c r="D504" s="4" t="s">
        <v>14</v>
      </c>
      <c r="E504" s="4">
        <v>26.0</v>
      </c>
      <c r="F504" s="36" t="s">
        <v>1788</v>
      </c>
      <c r="G504" s="4" t="s">
        <v>452</v>
      </c>
      <c r="H504" s="4">
        <v>814.0</v>
      </c>
      <c r="I504" s="4">
        <v>800.0</v>
      </c>
      <c r="J504" s="4">
        <v>1614.0</v>
      </c>
      <c r="K504" s="36" t="s">
        <v>2592</v>
      </c>
    </row>
    <row r="505">
      <c r="A505" s="4">
        <v>2012.0</v>
      </c>
      <c r="B505" s="4" t="s">
        <v>354</v>
      </c>
      <c r="C505" s="4" t="s">
        <v>13</v>
      </c>
      <c r="D505" s="4" t="s">
        <v>14</v>
      </c>
      <c r="E505" s="36">
        <f t="shared" ref="E505:E506" si="5">27</f>
        <v>27</v>
      </c>
      <c r="F505" s="36" t="s">
        <v>617</v>
      </c>
      <c r="G505" s="4" t="s">
        <v>447</v>
      </c>
      <c r="H505" s="4">
        <v>792.0</v>
      </c>
      <c r="I505" s="4">
        <v>820.0</v>
      </c>
      <c r="J505" s="4">
        <v>1612.0</v>
      </c>
      <c r="K505" s="36" t="s">
        <v>2684</v>
      </c>
    </row>
    <row r="506">
      <c r="A506" s="4">
        <v>2012.0</v>
      </c>
      <c r="B506" s="4" t="s">
        <v>354</v>
      </c>
      <c r="C506" s="4" t="s">
        <v>13</v>
      </c>
      <c r="D506" s="4" t="s">
        <v>14</v>
      </c>
      <c r="E506" s="36">
        <f t="shared" si="5"/>
        <v>27</v>
      </c>
      <c r="F506" s="36" t="s">
        <v>3125</v>
      </c>
      <c r="G506" s="4" t="s">
        <v>3050</v>
      </c>
      <c r="H506" s="4">
        <v>796.0</v>
      </c>
      <c r="I506" s="4">
        <v>816.0</v>
      </c>
      <c r="J506" s="4">
        <v>1612.0</v>
      </c>
      <c r="K506" s="36" t="s">
        <v>2684</v>
      </c>
    </row>
    <row r="507">
      <c r="A507" s="4">
        <v>2012.0</v>
      </c>
      <c r="B507" s="4" t="s">
        <v>354</v>
      </c>
      <c r="C507" s="4" t="s">
        <v>13</v>
      </c>
      <c r="D507" s="4" t="s">
        <v>14</v>
      </c>
      <c r="E507" s="4">
        <v>29.0</v>
      </c>
      <c r="F507" s="36" t="s">
        <v>3126</v>
      </c>
      <c r="G507" s="4" t="s">
        <v>3119</v>
      </c>
      <c r="H507" s="4">
        <v>806.0</v>
      </c>
      <c r="I507" s="4">
        <v>806.0</v>
      </c>
      <c r="J507" s="4">
        <v>1612.0</v>
      </c>
      <c r="K507" s="36" t="s">
        <v>2593</v>
      </c>
    </row>
    <row r="508">
      <c r="A508" s="4">
        <v>2012.0</v>
      </c>
      <c r="B508" s="4" t="s">
        <v>354</v>
      </c>
      <c r="C508" s="4" t="s">
        <v>13</v>
      </c>
      <c r="D508" s="4" t="s">
        <v>14</v>
      </c>
      <c r="E508" s="4">
        <v>30.0</v>
      </c>
      <c r="F508" s="36" t="s">
        <v>2525</v>
      </c>
      <c r="G508" s="4" t="s">
        <v>250</v>
      </c>
      <c r="H508" s="4">
        <v>798.0</v>
      </c>
      <c r="I508" s="4">
        <v>808.0</v>
      </c>
      <c r="J508" s="4">
        <v>1606.0</v>
      </c>
      <c r="K508" s="36" t="s">
        <v>2679</v>
      </c>
    </row>
    <row r="509">
      <c r="A509" s="4">
        <v>2012.0</v>
      </c>
      <c r="B509" s="4" t="s">
        <v>354</v>
      </c>
      <c r="C509" s="4" t="s">
        <v>13</v>
      </c>
      <c r="D509" s="4" t="s">
        <v>14</v>
      </c>
      <c r="E509" s="4">
        <v>31.0</v>
      </c>
      <c r="F509" s="36" t="s">
        <v>3127</v>
      </c>
      <c r="G509" s="4" t="s">
        <v>1783</v>
      </c>
      <c r="H509" s="4">
        <v>794.0</v>
      </c>
      <c r="I509" s="4">
        <v>804.0</v>
      </c>
      <c r="J509" s="4">
        <v>1598.0</v>
      </c>
      <c r="K509" s="36" t="s">
        <v>2689</v>
      </c>
    </row>
    <row r="510">
      <c r="A510" s="4">
        <v>2012.0</v>
      </c>
      <c r="B510" s="4" t="s">
        <v>354</v>
      </c>
      <c r="C510" s="4" t="s">
        <v>13</v>
      </c>
      <c r="D510" s="4" t="s">
        <v>14</v>
      </c>
      <c r="E510" s="4">
        <v>32.0</v>
      </c>
      <c r="F510" s="36" t="s">
        <v>3128</v>
      </c>
      <c r="G510" s="4" t="s">
        <v>3052</v>
      </c>
      <c r="H510" s="4">
        <v>820.0</v>
      </c>
      <c r="I510" s="4">
        <v>756.0</v>
      </c>
      <c r="J510" s="4">
        <v>1576.0</v>
      </c>
      <c r="K510" s="36" t="s">
        <v>2778</v>
      </c>
    </row>
    <row r="511">
      <c r="A511" s="4">
        <v>2012.0</v>
      </c>
      <c r="B511" s="4" t="s">
        <v>354</v>
      </c>
      <c r="C511" s="4" t="s">
        <v>13</v>
      </c>
      <c r="D511" s="4" t="s">
        <v>14</v>
      </c>
      <c r="E511" s="4">
        <v>33.0</v>
      </c>
      <c r="F511" s="36" t="s">
        <v>3129</v>
      </c>
      <c r="G511" s="4" t="s">
        <v>169</v>
      </c>
      <c r="H511" s="4">
        <v>808.0</v>
      </c>
      <c r="I511" s="4">
        <v>746.0</v>
      </c>
      <c r="J511" s="4">
        <v>1554.0</v>
      </c>
      <c r="K511" s="36" t="s">
        <v>2689</v>
      </c>
    </row>
    <row r="512">
      <c r="A512" s="4">
        <v>2012.0</v>
      </c>
      <c r="B512" s="4" t="s">
        <v>354</v>
      </c>
      <c r="C512" s="4" t="s">
        <v>13</v>
      </c>
      <c r="D512" s="4" t="s">
        <v>14</v>
      </c>
      <c r="E512" s="4">
        <v>34.0</v>
      </c>
      <c r="F512" s="36" t="s">
        <v>2649</v>
      </c>
      <c r="G512" s="4" t="s">
        <v>2367</v>
      </c>
      <c r="H512" s="4">
        <v>780.0</v>
      </c>
      <c r="I512" s="4">
        <v>774.0</v>
      </c>
      <c r="J512" s="4">
        <v>1554.0</v>
      </c>
      <c r="K512" s="36" t="s">
        <v>2598</v>
      </c>
    </row>
    <row r="513">
      <c r="A513" s="4">
        <v>2012.0</v>
      </c>
      <c r="B513" s="4" t="s">
        <v>354</v>
      </c>
      <c r="C513" s="4" t="s">
        <v>13</v>
      </c>
      <c r="D513" s="4" t="s">
        <v>14</v>
      </c>
      <c r="E513" s="4">
        <v>35.0</v>
      </c>
      <c r="F513" s="36" t="s">
        <v>223</v>
      </c>
      <c r="G513" s="4" t="s">
        <v>798</v>
      </c>
      <c r="H513" s="4">
        <v>772.0</v>
      </c>
      <c r="I513" s="4">
        <v>776.0</v>
      </c>
      <c r="J513" s="4">
        <v>1548.0</v>
      </c>
      <c r="K513" s="36" t="s">
        <v>2596</v>
      </c>
    </row>
    <row r="514">
      <c r="A514" s="4">
        <v>2012.0</v>
      </c>
      <c r="B514" s="4" t="s">
        <v>354</v>
      </c>
      <c r="C514" s="4" t="s">
        <v>13</v>
      </c>
      <c r="D514" s="4" t="s">
        <v>14</v>
      </c>
      <c r="E514" s="4">
        <v>36.0</v>
      </c>
      <c r="F514" s="36" t="s">
        <v>1733</v>
      </c>
      <c r="G514" s="4" t="s">
        <v>1987</v>
      </c>
      <c r="H514" s="4">
        <v>802.0</v>
      </c>
      <c r="I514" s="4">
        <v>740.0</v>
      </c>
      <c r="J514" s="4">
        <v>1542.0</v>
      </c>
      <c r="K514" s="36" t="s">
        <v>2596</v>
      </c>
    </row>
    <row r="515">
      <c r="A515" s="4">
        <v>2012.0</v>
      </c>
      <c r="B515" s="4" t="s">
        <v>354</v>
      </c>
      <c r="C515" s="4" t="s">
        <v>13</v>
      </c>
      <c r="D515" s="4" t="s">
        <v>14</v>
      </c>
      <c r="E515" s="4">
        <v>37.0</v>
      </c>
      <c r="F515" s="36" t="s">
        <v>483</v>
      </c>
      <c r="G515" s="4" t="s">
        <v>2274</v>
      </c>
      <c r="H515" s="4">
        <v>790.0</v>
      </c>
      <c r="I515" s="4">
        <v>740.0</v>
      </c>
      <c r="J515" s="4">
        <v>1530.0</v>
      </c>
      <c r="K515" s="36" t="s">
        <v>2778</v>
      </c>
    </row>
    <row r="516">
      <c r="A516" s="4">
        <v>2012.0</v>
      </c>
      <c r="B516" s="4" t="s">
        <v>354</v>
      </c>
      <c r="C516" s="4" t="s">
        <v>13</v>
      </c>
      <c r="D516" s="4" t="s">
        <v>14</v>
      </c>
      <c r="E516" s="4">
        <v>38.0</v>
      </c>
      <c r="F516" s="36" t="s">
        <v>3130</v>
      </c>
      <c r="G516" s="4" t="s">
        <v>1754</v>
      </c>
      <c r="H516" s="4">
        <v>784.0</v>
      </c>
      <c r="I516" s="4">
        <v>732.0</v>
      </c>
      <c r="J516" s="4">
        <v>1516.0</v>
      </c>
      <c r="K516" s="36" t="s">
        <v>2692</v>
      </c>
    </row>
    <row r="517">
      <c r="A517" s="4">
        <v>2012.0</v>
      </c>
      <c r="B517" s="4" t="s">
        <v>354</v>
      </c>
      <c r="C517" s="4" t="s">
        <v>13</v>
      </c>
      <c r="D517" s="4" t="s">
        <v>14</v>
      </c>
      <c r="E517" s="4">
        <v>39.0</v>
      </c>
      <c r="F517" s="36" t="s">
        <v>2948</v>
      </c>
      <c r="G517" s="4" t="s">
        <v>169</v>
      </c>
      <c r="H517" s="4">
        <v>780.0</v>
      </c>
      <c r="I517" s="4">
        <v>732.0</v>
      </c>
      <c r="J517" s="4">
        <v>1512.0</v>
      </c>
      <c r="K517" s="36" t="s">
        <v>2596</v>
      </c>
    </row>
    <row r="518">
      <c r="A518" s="4">
        <v>2012.0</v>
      </c>
      <c r="B518" s="4" t="s">
        <v>354</v>
      </c>
      <c r="C518" s="4" t="s">
        <v>13</v>
      </c>
      <c r="D518" s="4" t="s">
        <v>14</v>
      </c>
      <c r="E518" s="36">
        <f t="shared" ref="E518:E519" si="6">40</f>
        <v>40</v>
      </c>
      <c r="F518" s="36" t="s">
        <v>2548</v>
      </c>
      <c r="G518" s="4" t="s">
        <v>3052</v>
      </c>
      <c r="H518" s="4">
        <v>752.0</v>
      </c>
      <c r="I518" s="4">
        <v>716.0</v>
      </c>
      <c r="J518" s="4">
        <v>1468.0</v>
      </c>
      <c r="K518" s="36" t="s">
        <v>2601</v>
      </c>
    </row>
    <row r="519">
      <c r="A519" s="4">
        <v>2012.0</v>
      </c>
      <c r="B519" s="4" t="s">
        <v>354</v>
      </c>
      <c r="C519" s="4" t="s">
        <v>13</v>
      </c>
      <c r="D519" s="4" t="s">
        <v>14</v>
      </c>
      <c r="E519" s="36">
        <f t="shared" si="6"/>
        <v>40</v>
      </c>
      <c r="F519" s="36" t="s">
        <v>2583</v>
      </c>
      <c r="G519" s="37" t="s">
        <v>3081</v>
      </c>
      <c r="H519" s="4">
        <v>744.0</v>
      </c>
      <c r="I519" s="4">
        <v>724.0</v>
      </c>
      <c r="J519" s="4">
        <v>1468.0</v>
      </c>
      <c r="K519" s="36" t="s">
        <v>2601</v>
      </c>
    </row>
    <row r="520">
      <c r="A520" s="4">
        <v>2012.0</v>
      </c>
      <c r="B520" s="4" t="s">
        <v>354</v>
      </c>
      <c r="C520" s="4" t="s">
        <v>13</v>
      </c>
      <c r="D520" s="4" t="s">
        <v>14</v>
      </c>
      <c r="E520" s="4">
        <v>42.0</v>
      </c>
      <c r="F520" s="36" t="s">
        <v>692</v>
      </c>
      <c r="G520" s="4" t="s">
        <v>3067</v>
      </c>
      <c r="H520" s="4">
        <v>752.0</v>
      </c>
      <c r="I520" s="4">
        <v>676.0</v>
      </c>
      <c r="J520" s="4">
        <v>1428.0</v>
      </c>
      <c r="K520" s="36" t="s">
        <v>2601</v>
      </c>
    </row>
    <row r="521">
      <c r="A521" s="4">
        <v>2012.0</v>
      </c>
      <c r="B521" s="4" t="s">
        <v>354</v>
      </c>
      <c r="C521" s="4" t="s">
        <v>13</v>
      </c>
      <c r="D521" s="4" t="s">
        <v>14</v>
      </c>
      <c r="E521" s="4">
        <v>43.0</v>
      </c>
      <c r="F521" s="36" t="s">
        <v>969</v>
      </c>
      <c r="G521" s="4" t="s">
        <v>452</v>
      </c>
      <c r="H521" s="4">
        <v>716.0</v>
      </c>
      <c r="I521" s="4">
        <v>698.0</v>
      </c>
      <c r="J521" s="4">
        <v>1414.0</v>
      </c>
      <c r="K521" s="36" t="s">
        <v>2555</v>
      </c>
    </row>
    <row r="522">
      <c r="A522" s="4">
        <v>2012.0</v>
      </c>
      <c r="B522" s="4" t="s">
        <v>354</v>
      </c>
      <c r="C522" s="4" t="s">
        <v>13</v>
      </c>
      <c r="D522" s="4" t="s">
        <v>14</v>
      </c>
      <c r="E522" s="4">
        <v>44.0</v>
      </c>
      <c r="F522" s="36" t="s">
        <v>2522</v>
      </c>
      <c r="G522" s="4" t="s">
        <v>2021</v>
      </c>
      <c r="H522" s="4">
        <v>742.0</v>
      </c>
      <c r="I522" s="4">
        <v>606.0</v>
      </c>
      <c r="J522" s="4">
        <v>1348.0</v>
      </c>
      <c r="K522" s="36" t="s">
        <v>2620</v>
      </c>
    </row>
    <row r="523">
      <c r="A523" s="4">
        <v>2012.0</v>
      </c>
      <c r="B523" s="4" t="s">
        <v>354</v>
      </c>
      <c r="C523" s="4" t="s">
        <v>13</v>
      </c>
      <c r="D523" s="4" t="s">
        <v>14</v>
      </c>
      <c r="E523" s="4">
        <v>45.0</v>
      </c>
      <c r="F523" s="36" t="s">
        <v>765</v>
      </c>
      <c r="G523" s="4" t="s">
        <v>125</v>
      </c>
      <c r="H523" s="4">
        <v>868.0</v>
      </c>
      <c r="I523" s="4">
        <v>386.0</v>
      </c>
      <c r="J523" s="4">
        <v>1254.0</v>
      </c>
      <c r="K523" s="36" t="s">
        <v>2681</v>
      </c>
    </row>
    <row r="524">
      <c r="A524" s="4">
        <v>2012.0</v>
      </c>
      <c r="B524" s="4" t="s">
        <v>354</v>
      </c>
      <c r="C524" s="4" t="s">
        <v>13</v>
      </c>
      <c r="D524" s="4" t="s">
        <v>14</v>
      </c>
      <c r="E524" s="4">
        <v>46.0</v>
      </c>
      <c r="F524" s="36" t="s">
        <v>3131</v>
      </c>
      <c r="G524" s="4" t="s">
        <v>3048</v>
      </c>
      <c r="H524" s="4">
        <v>588.0</v>
      </c>
      <c r="I524" s="4">
        <v>632.0</v>
      </c>
      <c r="J524" s="4">
        <v>1220.0</v>
      </c>
      <c r="K524" s="36" t="s">
        <v>2528</v>
      </c>
    </row>
    <row r="525">
      <c r="A525" s="4">
        <v>2012.0</v>
      </c>
      <c r="B525" s="4" t="s">
        <v>354</v>
      </c>
      <c r="C525" s="4" t="s">
        <v>13</v>
      </c>
      <c r="D525" s="4" t="s">
        <v>14</v>
      </c>
      <c r="E525" s="4">
        <v>47.0</v>
      </c>
      <c r="F525" s="36" t="s">
        <v>2931</v>
      </c>
      <c r="G525" s="4" t="s">
        <v>2083</v>
      </c>
      <c r="H525" s="4">
        <v>820.0</v>
      </c>
      <c r="I525" s="4">
        <v>262.0</v>
      </c>
      <c r="J525" s="4">
        <v>1082.0</v>
      </c>
      <c r="K525" s="36" t="s">
        <v>2602</v>
      </c>
    </row>
    <row r="526">
      <c r="A526" s="4">
        <v>2012.0</v>
      </c>
      <c r="B526" s="4" t="s">
        <v>354</v>
      </c>
      <c r="C526" s="4" t="s">
        <v>13</v>
      </c>
      <c r="D526" s="4" t="s">
        <v>14</v>
      </c>
      <c r="E526" s="4">
        <v>48.0</v>
      </c>
      <c r="F526" s="36" t="s">
        <v>388</v>
      </c>
      <c r="G526" s="4" t="s">
        <v>1994</v>
      </c>
      <c r="H526" s="4">
        <v>798.0</v>
      </c>
      <c r="I526" s="4">
        <v>274.0</v>
      </c>
      <c r="J526" s="4">
        <v>1072.0</v>
      </c>
      <c r="K526" s="36" t="s">
        <v>2555</v>
      </c>
    </row>
    <row r="527">
      <c r="A527" s="4">
        <v>2012.0</v>
      </c>
      <c r="B527" s="4" t="s">
        <v>354</v>
      </c>
      <c r="C527" s="4" t="s">
        <v>13</v>
      </c>
      <c r="D527" s="4" t="s">
        <v>14</v>
      </c>
      <c r="E527" s="4">
        <v>49.0</v>
      </c>
      <c r="F527" s="36" t="s">
        <v>362</v>
      </c>
      <c r="G527" s="4" t="s">
        <v>1008</v>
      </c>
      <c r="H527" s="4">
        <v>890.0</v>
      </c>
      <c r="I527" s="4">
        <v>0.0</v>
      </c>
      <c r="J527" s="4">
        <v>890.0</v>
      </c>
      <c r="K527" s="36" t="s">
        <v>2778</v>
      </c>
    </row>
    <row r="528">
      <c r="A528" s="4">
        <v>2012.0</v>
      </c>
      <c r="B528" s="4" t="s">
        <v>354</v>
      </c>
      <c r="C528" s="4" t="s">
        <v>13</v>
      </c>
      <c r="D528" s="4" t="s">
        <v>14</v>
      </c>
      <c r="E528" s="4">
        <v>50.0</v>
      </c>
      <c r="F528" s="36" t="s">
        <v>366</v>
      </c>
      <c r="G528" s="4" t="s">
        <v>1445</v>
      </c>
      <c r="H528" s="4">
        <v>884.0</v>
      </c>
      <c r="I528" s="4">
        <v>0.0</v>
      </c>
      <c r="J528" s="4">
        <v>884.0</v>
      </c>
      <c r="K528" s="36" t="s">
        <v>2619</v>
      </c>
    </row>
    <row r="529">
      <c r="A529" s="4">
        <v>2012.0</v>
      </c>
      <c r="B529" s="4" t="s">
        <v>354</v>
      </c>
      <c r="C529" s="4" t="s">
        <v>13</v>
      </c>
      <c r="D529" s="4" t="s">
        <v>14</v>
      </c>
      <c r="E529" s="4">
        <v>51.0</v>
      </c>
      <c r="F529" s="36" t="s">
        <v>1793</v>
      </c>
      <c r="G529" s="4" t="s">
        <v>1754</v>
      </c>
      <c r="H529" s="4">
        <v>784.0</v>
      </c>
      <c r="I529" s="4">
        <v>82.0</v>
      </c>
      <c r="J529" s="4">
        <v>866.0</v>
      </c>
      <c r="K529" s="36" t="s">
        <v>2558</v>
      </c>
    </row>
    <row r="530">
      <c r="A530" s="4">
        <v>2012.0</v>
      </c>
      <c r="B530" s="4" t="s">
        <v>354</v>
      </c>
      <c r="C530" s="4" t="s">
        <v>13</v>
      </c>
      <c r="D530" s="4" t="s">
        <v>14</v>
      </c>
      <c r="E530" s="4">
        <v>52.0</v>
      </c>
      <c r="F530" s="36" t="s">
        <v>2779</v>
      </c>
      <c r="G530" s="4" t="s">
        <v>961</v>
      </c>
      <c r="H530" s="4">
        <v>844.0</v>
      </c>
      <c r="I530" s="4">
        <v>0.0</v>
      </c>
      <c r="J530" s="4">
        <v>844.0</v>
      </c>
      <c r="K530" s="36" t="s">
        <v>2620</v>
      </c>
    </row>
    <row r="531">
      <c r="A531" s="4">
        <v>2012.0</v>
      </c>
      <c r="B531" s="4" t="s">
        <v>354</v>
      </c>
      <c r="C531" s="4" t="s">
        <v>13</v>
      </c>
      <c r="D531" s="4" t="s">
        <v>14</v>
      </c>
      <c r="E531" s="4">
        <v>53.0</v>
      </c>
      <c r="F531" s="36" t="s">
        <v>2693</v>
      </c>
      <c r="G531" s="4" t="s">
        <v>1994</v>
      </c>
      <c r="H531" s="4">
        <v>830.0</v>
      </c>
      <c r="I531" s="4">
        <v>0.0</v>
      </c>
      <c r="J531" s="4">
        <v>830.0</v>
      </c>
      <c r="K531" s="36" t="s">
        <v>2600</v>
      </c>
    </row>
    <row r="532">
      <c r="A532" s="4">
        <v>2012.0</v>
      </c>
      <c r="B532" s="4" t="s">
        <v>354</v>
      </c>
      <c r="C532" s="4" t="s">
        <v>13</v>
      </c>
      <c r="D532" s="4" t="s">
        <v>14</v>
      </c>
      <c r="E532" s="4">
        <v>54.0</v>
      </c>
      <c r="F532" s="36" t="s">
        <v>2943</v>
      </c>
      <c r="G532" s="4" t="s">
        <v>250</v>
      </c>
      <c r="H532" s="4">
        <v>830.0</v>
      </c>
      <c r="I532" s="4">
        <v>0.0</v>
      </c>
      <c r="J532" s="4">
        <v>830.0</v>
      </c>
      <c r="K532" s="36" t="s">
        <v>2602</v>
      </c>
    </row>
    <row r="533">
      <c r="A533" s="4">
        <v>2012.0</v>
      </c>
      <c r="B533" s="4" t="s">
        <v>354</v>
      </c>
      <c r="C533" s="4" t="s">
        <v>13</v>
      </c>
      <c r="D533" s="4" t="s">
        <v>14</v>
      </c>
      <c r="E533" s="4">
        <v>55.0</v>
      </c>
      <c r="F533" s="36" t="s">
        <v>2942</v>
      </c>
      <c r="G533" s="4" t="s">
        <v>1994</v>
      </c>
      <c r="H533" s="4">
        <v>826.0</v>
      </c>
      <c r="I533" s="4">
        <v>0.0</v>
      </c>
      <c r="J533" s="4">
        <v>826.0</v>
      </c>
      <c r="K533" s="36" t="s">
        <v>2600</v>
      </c>
    </row>
    <row r="534">
      <c r="A534" s="4">
        <v>2012.0</v>
      </c>
      <c r="B534" s="4" t="s">
        <v>354</v>
      </c>
      <c r="C534" s="4" t="s">
        <v>13</v>
      </c>
      <c r="D534" s="4" t="s">
        <v>14</v>
      </c>
      <c r="E534" s="4">
        <v>56.0</v>
      </c>
      <c r="F534" s="36" t="s">
        <v>2518</v>
      </c>
      <c r="G534" s="4" t="s">
        <v>1994</v>
      </c>
      <c r="H534" s="4">
        <v>820.0</v>
      </c>
      <c r="I534" s="4">
        <v>0.0</v>
      </c>
      <c r="J534" s="4">
        <v>820.0</v>
      </c>
      <c r="K534" s="36" t="s">
        <v>2620</v>
      </c>
    </row>
    <row r="535">
      <c r="A535" s="4">
        <v>2012.0</v>
      </c>
      <c r="B535" s="4" t="s">
        <v>354</v>
      </c>
      <c r="C535" s="4" t="s">
        <v>13</v>
      </c>
      <c r="D535" s="4" t="s">
        <v>14</v>
      </c>
      <c r="E535" s="4">
        <v>57.0</v>
      </c>
      <c r="F535" s="36" t="s">
        <v>392</v>
      </c>
      <c r="G535" s="4" t="s">
        <v>2738</v>
      </c>
      <c r="H535" s="4">
        <v>820.0</v>
      </c>
      <c r="I535" s="4">
        <v>0.0</v>
      </c>
      <c r="J535" s="4">
        <v>820.0</v>
      </c>
      <c r="K535" s="36" t="s">
        <v>2602</v>
      </c>
    </row>
    <row r="536">
      <c r="A536" s="4">
        <v>2012.0</v>
      </c>
      <c r="B536" s="4" t="s">
        <v>354</v>
      </c>
      <c r="C536" s="4" t="s">
        <v>13</v>
      </c>
      <c r="D536" s="4" t="s">
        <v>14</v>
      </c>
      <c r="E536" s="4">
        <v>58.0</v>
      </c>
      <c r="F536" s="36" t="s">
        <v>2695</v>
      </c>
      <c r="G536" s="4" t="s">
        <v>2738</v>
      </c>
      <c r="H536" s="4">
        <v>788.0</v>
      </c>
      <c r="I536" s="4">
        <v>0.0</v>
      </c>
      <c r="J536" s="4">
        <v>788.0</v>
      </c>
      <c r="K536" s="36" t="s">
        <v>2527</v>
      </c>
    </row>
    <row r="537">
      <c r="A537" s="4">
        <v>2012.0</v>
      </c>
      <c r="B537" s="4" t="s">
        <v>354</v>
      </c>
      <c r="C537" s="4" t="s">
        <v>13</v>
      </c>
      <c r="D537" s="4" t="s">
        <v>14</v>
      </c>
      <c r="E537" s="4">
        <v>59.0</v>
      </c>
      <c r="F537" s="36" t="s">
        <v>2688</v>
      </c>
      <c r="G537" s="4" t="s">
        <v>2738</v>
      </c>
      <c r="H537" s="4">
        <v>774.0</v>
      </c>
      <c r="I537" s="4">
        <v>0.0</v>
      </c>
      <c r="J537" s="4">
        <v>774.0</v>
      </c>
      <c r="K537" s="36" t="s">
        <v>2554</v>
      </c>
    </row>
    <row r="538">
      <c r="A538" s="4">
        <v>2012.0</v>
      </c>
      <c r="B538" s="4" t="s">
        <v>354</v>
      </c>
      <c r="C538" s="4" t="s">
        <v>13</v>
      </c>
      <c r="D538" s="4" t="s">
        <v>14</v>
      </c>
      <c r="E538" s="4">
        <v>60.0</v>
      </c>
      <c r="F538" s="36" t="s">
        <v>842</v>
      </c>
      <c r="G538" s="4" t="s">
        <v>2738</v>
      </c>
      <c r="H538" s="4">
        <v>748.0</v>
      </c>
      <c r="I538" s="4">
        <v>0.0</v>
      </c>
      <c r="J538" s="4">
        <v>748.0</v>
      </c>
      <c r="K538" s="36" t="s">
        <v>2557</v>
      </c>
    </row>
    <row r="539">
      <c r="A539" s="4">
        <v>2012.0</v>
      </c>
      <c r="B539" s="4" t="s">
        <v>354</v>
      </c>
      <c r="C539" s="4" t="s">
        <v>13</v>
      </c>
      <c r="D539" s="4" t="s">
        <v>14</v>
      </c>
      <c r="E539" s="4">
        <v>61.0</v>
      </c>
      <c r="F539" s="36" t="s">
        <v>376</v>
      </c>
      <c r="G539" s="4" t="s">
        <v>369</v>
      </c>
      <c r="H539" s="4">
        <v>722.0</v>
      </c>
      <c r="I539" s="4">
        <v>0.0</v>
      </c>
      <c r="J539" s="4">
        <v>722.0</v>
      </c>
      <c r="K539" s="36" t="s">
        <v>2531</v>
      </c>
    </row>
    <row r="540">
      <c r="A540" s="4">
        <v>2012.0</v>
      </c>
      <c r="B540" s="4" t="s">
        <v>354</v>
      </c>
      <c r="C540" s="4" t="s">
        <v>13</v>
      </c>
      <c r="D540" s="4" t="s">
        <v>14</v>
      </c>
      <c r="E540" s="4">
        <v>62.0</v>
      </c>
      <c r="F540" s="36" t="s">
        <v>3022</v>
      </c>
      <c r="G540" s="4" t="s">
        <v>1945</v>
      </c>
      <c r="H540" s="4">
        <v>618.0</v>
      </c>
      <c r="I540" s="4">
        <v>0.0</v>
      </c>
      <c r="J540" s="4">
        <v>618.0</v>
      </c>
      <c r="K540" s="36" t="s">
        <v>2533</v>
      </c>
    </row>
    <row r="541">
      <c r="A541" s="4">
        <v>2012.0</v>
      </c>
      <c r="B541" s="4" t="s">
        <v>354</v>
      </c>
      <c r="C541" s="4" t="s">
        <v>13</v>
      </c>
      <c r="D541" s="4" t="s">
        <v>14</v>
      </c>
      <c r="E541" s="4">
        <v>63.0</v>
      </c>
      <c r="F541" s="36" t="s">
        <v>3132</v>
      </c>
      <c r="G541" s="4" t="s">
        <v>3063</v>
      </c>
      <c r="H541" s="4">
        <v>486.0</v>
      </c>
      <c r="I541" s="4">
        <v>0.0</v>
      </c>
      <c r="J541" s="4">
        <v>486.0</v>
      </c>
      <c r="K541" s="36" t="s">
        <v>2536</v>
      </c>
    </row>
    <row r="542">
      <c r="A542" s="4">
        <v>2012.0</v>
      </c>
      <c r="B542" s="4" t="s">
        <v>354</v>
      </c>
      <c r="C542" s="4" t="s">
        <v>57</v>
      </c>
      <c r="D542" s="4" t="s">
        <v>14</v>
      </c>
      <c r="E542" s="4">
        <v>1.0</v>
      </c>
      <c r="F542" s="36" t="s">
        <v>2265</v>
      </c>
      <c r="G542" s="4" t="s">
        <v>1008</v>
      </c>
      <c r="H542" s="4">
        <v>884.0</v>
      </c>
      <c r="I542" s="4">
        <v>852.0</v>
      </c>
      <c r="J542" s="4">
        <v>1736.0</v>
      </c>
      <c r="K542" s="36" t="s">
        <v>3133</v>
      </c>
    </row>
    <row r="543">
      <c r="A543" s="4">
        <v>2012.0</v>
      </c>
      <c r="B543" s="4" t="s">
        <v>354</v>
      </c>
      <c r="C543" s="4" t="s">
        <v>57</v>
      </c>
      <c r="D543" s="4" t="s">
        <v>14</v>
      </c>
      <c r="E543" s="4">
        <v>2.0</v>
      </c>
      <c r="F543" s="36" t="s">
        <v>498</v>
      </c>
      <c r="G543" s="4" t="s">
        <v>125</v>
      </c>
      <c r="H543" s="4">
        <v>856.0</v>
      </c>
      <c r="I543" s="4">
        <v>770.0</v>
      </c>
      <c r="J543" s="4">
        <v>1626.0</v>
      </c>
      <c r="K543" s="36" t="s">
        <v>2684</v>
      </c>
    </row>
    <row r="544">
      <c r="A544" s="4">
        <v>2012.0</v>
      </c>
      <c r="B544" s="4" t="s">
        <v>354</v>
      </c>
      <c r="C544" s="4" t="s">
        <v>57</v>
      </c>
      <c r="D544" s="4" t="s">
        <v>14</v>
      </c>
      <c r="E544" s="4">
        <v>3.0</v>
      </c>
      <c r="F544" s="36" t="s">
        <v>204</v>
      </c>
      <c r="G544" s="4" t="s">
        <v>73</v>
      </c>
      <c r="H544" s="4">
        <v>808.0</v>
      </c>
      <c r="I544" s="4">
        <v>818.0</v>
      </c>
      <c r="J544" s="4">
        <v>1626.0</v>
      </c>
      <c r="K544" s="36" t="s">
        <v>2686</v>
      </c>
    </row>
    <row r="545">
      <c r="A545" s="4">
        <v>2012.0</v>
      </c>
      <c r="B545" s="4" t="s">
        <v>354</v>
      </c>
      <c r="C545" s="4" t="s">
        <v>57</v>
      </c>
      <c r="D545" s="4" t="s">
        <v>14</v>
      </c>
      <c r="E545" s="4">
        <v>4.0</v>
      </c>
      <c r="F545" s="36" t="s">
        <v>2982</v>
      </c>
      <c r="G545" s="4" t="s">
        <v>125</v>
      </c>
      <c r="H545" s="4">
        <v>832.0</v>
      </c>
      <c r="I545" s="4">
        <v>780.0</v>
      </c>
      <c r="J545" s="4">
        <v>1612.0</v>
      </c>
      <c r="K545" s="36" t="s">
        <v>2670</v>
      </c>
    </row>
    <row r="546">
      <c r="A546" s="4">
        <v>2012.0</v>
      </c>
      <c r="B546" s="4" t="s">
        <v>354</v>
      </c>
      <c r="C546" s="4" t="s">
        <v>57</v>
      </c>
      <c r="D546" s="4" t="s">
        <v>14</v>
      </c>
      <c r="E546" s="4">
        <v>5.0</v>
      </c>
      <c r="F546" s="36" t="s">
        <v>3134</v>
      </c>
      <c r="G546" s="4" t="s">
        <v>3119</v>
      </c>
      <c r="H546" s="4">
        <v>784.0</v>
      </c>
      <c r="I546" s="4">
        <v>800.0</v>
      </c>
      <c r="J546" s="4">
        <v>1584.0</v>
      </c>
      <c r="K546" s="36" t="s">
        <v>2679</v>
      </c>
    </row>
    <row r="547">
      <c r="A547" s="4">
        <v>2012.0</v>
      </c>
      <c r="B547" s="4" t="s">
        <v>354</v>
      </c>
      <c r="C547" s="4" t="s">
        <v>57</v>
      </c>
      <c r="D547" s="4" t="s">
        <v>14</v>
      </c>
      <c r="E547" s="4">
        <v>6.0</v>
      </c>
      <c r="F547" s="36" t="s">
        <v>206</v>
      </c>
      <c r="G547" s="4" t="s">
        <v>125</v>
      </c>
      <c r="H547" s="4">
        <v>786.0</v>
      </c>
      <c r="I547" s="4">
        <v>760.0</v>
      </c>
      <c r="J547" s="4">
        <v>1546.0</v>
      </c>
      <c r="K547" s="36" t="s">
        <v>2689</v>
      </c>
    </row>
    <row r="548">
      <c r="A548" s="4">
        <v>2012.0</v>
      </c>
      <c r="B548" s="4" t="s">
        <v>354</v>
      </c>
      <c r="C548" s="4" t="s">
        <v>57</v>
      </c>
      <c r="D548" s="4" t="s">
        <v>14</v>
      </c>
      <c r="E548" s="4">
        <v>7.0</v>
      </c>
      <c r="F548" s="36" t="s">
        <v>2855</v>
      </c>
      <c r="G548" s="4" t="s">
        <v>1783</v>
      </c>
      <c r="H548" s="4">
        <v>794.0</v>
      </c>
      <c r="I548" s="4">
        <v>750.0</v>
      </c>
      <c r="J548" s="4">
        <v>1544.0</v>
      </c>
      <c r="K548" s="36" t="s">
        <v>2596</v>
      </c>
    </row>
    <row r="549">
      <c r="A549" s="4">
        <v>2012.0</v>
      </c>
      <c r="B549" s="4" t="s">
        <v>354</v>
      </c>
      <c r="C549" s="4" t="s">
        <v>57</v>
      </c>
      <c r="D549" s="4" t="s">
        <v>14</v>
      </c>
      <c r="E549" s="4">
        <v>8.0</v>
      </c>
      <c r="F549" s="36" t="s">
        <v>1983</v>
      </c>
      <c r="G549" s="4" t="s">
        <v>2576</v>
      </c>
      <c r="H549" s="4">
        <v>776.0</v>
      </c>
      <c r="I549" s="4">
        <v>760.0</v>
      </c>
      <c r="J549" s="4">
        <v>1536.0</v>
      </c>
      <c r="K549" s="36" t="s">
        <v>2778</v>
      </c>
    </row>
    <row r="550">
      <c r="A550" s="4">
        <v>2012.0</v>
      </c>
      <c r="B550" s="4" t="s">
        <v>354</v>
      </c>
      <c r="C550" s="4" t="s">
        <v>57</v>
      </c>
      <c r="D550" s="4" t="s">
        <v>14</v>
      </c>
      <c r="E550" s="4">
        <v>9.0</v>
      </c>
      <c r="F550" s="36" t="s">
        <v>1567</v>
      </c>
      <c r="G550" s="4" t="s">
        <v>2166</v>
      </c>
      <c r="H550" s="4">
        <v>788.0</v>
      </c>
      <c r="I550" s="4">
        <v>732.0</v>
      </c>
      <c r="J550" s="4">
        <v>1520.0</v>
      </c>
      <c r="K550" s="36" t="s">
        <v>2596</v>
      </c>
    </row>
    <row r="551">
      <c r="A551" s="4">
        <v>2012.0</v>
      </c>
      <c r="B551" s="4" t="s">
        <v>354</v>
      </c>
      <c r="C551" s="4" t="s">
        <v>57</v>
      </c>
      <c r="D551" s="4" t="s">
        <v>14</v>
      </c>
      <c r="E551" s="4">
        <v>10.0</v>
      </c>
      <c r="F551" s="36" t="s">
        <v>117</v>
      </c>
      <c r="G551" s="4" t="s">
        <v>1754</v>
      </c>
      <c r="H551" s="4">
        <v>764.0</v>
      </c>
      <c r="I551" s="4">
        <v>740.0</v>
      </c>
      <c r="J551" s="4">
        <v>1504.0</v>
      </c>
      <c r="K551" s="36" t="s">
        <v>2600</v>
      </c>
    </row>
    <row r="552">
      <c r="A552" s="4">
        <v>2012.0</v>
      </c>
      <c r="B552" s="4" t="s">
        <v>354</v>
      </c>
      <c r="C552" s="4" t="s">
        <v>57</v>
      </c>
      <c r="D552" s="4" t="s">
        <v>14</v>
      </c>
      <c r="E552" s="4">
        <v>11.0</v>
      </c>
      <c r="F552" s="36" t="s">
        <v>2950</v>
      </c>
      <c r="G552" s="4" t="s">
        <v>1783</v>
      </c>
      <c r="H552" s="4">
        <v>778.0</v>
      </c>
      <c r="I552" s="4">
        <v>704.0</v>
      </c>
      <c r="J552" s="4">
        <v>1482.0</v>
      </c>
      <c r="K552" s="36" t="s">
        <v>2595</v>
      </c>
    </row>
    <row r="553">
      <c r="A553" s="4">
        <v>2012.0</v>
      </c>
      <c r="B553" s="4" t="s">
        <v>354</v>
      </c>
      <c r="C553" s="4" t="s">
        <v>57</v>
      </c>
      <c r="D553" s="4" t="s">
        <v>14</v>
      </c>
      <c r="E553" s="4">
        <v>12.0</v>
      </c>
      <c r="F553" s="36" t="s">
        <v>3135</v>
      </c>
      <c r="G553" s="4" t="s">
        <v>452</v>
      </c>
      <c r="H553" s="4">
        <v>722.0</v>
      </c>
      <c r="I553" s="4">
        <v>752.0</v>
      </c>
      <c r="J553" s="4">
        <v>1474.0</v>
      </c>
      <c r="K553" s="36" t="s">
        <v>2620</v>
      </c>
    </row>
    <row r="554">
      <c r="A554" s="4">
        <v>2012.0</v>
      </c>
      <c r="B554" s="4" t="s">
        <v>354</v>
      </c>
      <c r="C554" s="4" t="s">
        <v>57</v>
      </c>
      <c r="D554" s="4" t="s">
        <v>14</v>
      </c>
      <c r="E554" s="4">
        <v>13.0</v>
      </c>
      <c r="F554" s="36" t="s">
        <v>3136</v>
      </c>
      <c r="G554" s="4" t="s">
        <v>169</v>
      </c>
      <c r="H554" s="4">
        <v>660.0</v>
      </c>
      <c r="I554" s="4">
        <v>630.0</v>
      </c>
      <c r="J554" s="4">
        <v>1290.0</v>
      </c>
      <c r="K554" s="36" t="s">
        <v>2559</v>
      </c>
    </row>
    <row r="555">
      <c r="A555" s="4">
        <v>2012.0</v>
      </c>
      <c r="B555" s="4" t="s">
        <v>354</v>
      </c>
      <c r="C555" s="4" t="s">
        <v>57</v>
      </c>
      <c r="D555" s="4" t="s">
        <v>14</v>
      </c>
      <c r="E555" s="4">
        <v>14.0</v>
      </c>
      <c r="F555" s="36" t="s">
        <v>3137</v>
      </c>
      <c r="G555" s="4" t="s">
        <v>125</v>
      </c>
      <c r="H555" s="4">
        <v>778.0</v>
      </c>
      <c r="I555" s="4">
        <v>0.0</v>
      </c>
      <c r="J555" s="4">
        <v>778.0</v>
      </c>
      <c r="K555" s="36" t="s">
        <v>2527</v>
      </c>
    </row>
  </sheetData>
  <hyperlinks>
    <hyperlink r:id="rId1" ref="G249"/>
    <hyperlink r:id="rId2" ref="G494"/>
    <hyperlink r:id="rId3" ref="G519"/>
  </hyperlinks>
  <drawing r:id="rId4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.75"/>
    <col customWidth="1" min="3" max="3" width="5.13"/>
    <col customWidth="1" min="4" max="4" width="8.0"/>
    <col customWidth="1" min="5" max="5" width="2.88"/>
    <col customWidth="1" min="6" max="6" width="19.63"/>
    <col customWidth="1" min="7" max="7" width="25.0"/>
    <col customWidth="1" min="8" max="9" width="5.38"/>
    <col customWidth="1" min="10" max="11" width="4.75"/>
    <col customWidth="1" min="12" max="12" width="3.38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4" t="s">
        <v>11</v>
      </c>
    </row>
    <row r="2">
      <c r="A2" s="4">
        <v>2012.0</v>
      </c>
      <c r="B2" s="4" t="s">
        <v>12</v>
      </c>
      <c r="C2" s="4" t="s">
        <v>13</v>
      </c>
      <c r="D2" s="4" t="s">
        <v>398</v>
      </c>
      <c r="E2" s="4">
        <v>1.0</v>
      </c>
      <c r="F2" s="36" t="s">
        <v>1703</v>
      </c>
      <c r="G2" s="36" t="s">
        <v>22</v>
      </c>
      <c r="H2" s="4">
        <v>672.0</v>
      </c>
      <c r="I2" s="4">
        <v>636.0</v>
      </c>
      <c r="J2" s="4">
        <v>1308.0</v>
      </c>
      <c r="K2" s="36" t="s">
        <v>2531</v>
      </c>
    </row>
    <row r="3">
      <c r="A3" s="4">
        <v>2012.0</v>
      </c>
      <c r="B3" s="4" t="s">
        <v>12</v>
      </c>
      <c r="C3" s="4" t="s">
        <v>13</v>
      </c>
      <c r="D3" s="4" t="s">
        <v>398</v>
      </c>
      <c r="E3" s="4">
        <v>2.0</v>
      </c>
      <c r="F3" s="36" t="s">
        <v>1551</v>
      </c>
      <c r="G3" s="36" t="s">
        <v>469</v>
      </c>
      <c r="H3" s="4">
        <v>652.0</v>
      </c>
      <c r="I3" s="4">
        <v>636.0</v>
      </c>
      <c r="J3" s="4">
        <v>1288.0</v>
      </c>
      <c r="K3" s="36" t="s">
        <v>2536</v>
      </c>
    </row>
    <row r="4">
      <c r="A4" s="4">
        <v>2012.0</v>
      </c>
      <c r="B4" s="4" t="s">
        <v>12</v>
      </c>
      <c r="C4" s="4" t="s">
        <v>13</v>
      </c>
      <c r="D4" s="4" t="s">
        <v>398</v>
      </c>
      <c r="E4" s="4">
        <v>3.0</v>
      </c>
      <c r="F4" s="36" t="s">
        <v>1390</v>
      </c>
      <c r="G4" s="36" t="s">
        <v>469</v>
      </c>
      <c r="H4" s="4">
        <v>682.0</v>
      </c>
      <c r="I4" s="4">
        <v>578.0</v>
      </c>
      <c r="J4" s="4">
        <v>1260.0</v>
      </c>
      <c r="K4" s="36" t="s">
        <v>2557</v>
      </c>
    </row>
    <row r="5">
      <c r="A5" s="4">
        <v>2012.0</v>
      </c>
      <c r="B5" s="4" t="s">
        <v>12</v>
      </c>
      <c r="C5" s="4" t="s">
        <v>13</v>
      </c>
      <c r="D5" s="4" t="s">
        <v>398</v>
      </c>
      <c r="E5" s="4">
        <v>4.0</v>
      </c>
      <c r="F5" s="36" t="s">
        <v>2540</v>
      </c>
      <c r="G5" s="36" t="s">
        <v>22</v>
      </c>
      <c r="H5" s="4">
        <v>612.0</v>
      </c>
      <c r="I5" s="4">
        <v>638.0</v>
      </c>
      <c r="J5" s="4">
        <v>1250.0</v>
      </c>
      <c r="K5" s="36" t="s">
        <v>2530</v>
      </c>
    </row>
    <row r="6">
      <c r="A6" s="4">
        <v>2012.0</v>
      </c>
      <c r="B6" s="4" t="s">
        <v>12</v>
      </c>
      <c r="C6" s="4" t="s">
        <v>13</v>
      </c>
      <c r="D6" s="4" t="s">
        <v>398</v>
      </c>
      <c r="E6" s="4">
        <v>5.0</v>
      </c>
      <c r="F6" s="36" t="s">
        <v>34</v>
      </c>
      <c r="G6" s="36" t="s">
        <v>2272</v>
      </c>
      <c r="H6" s="4">
        <v>660.0</v>
      </c>
      <c r="I6" s="4">
        <v>584.0</v>
      </c>
      <c r="J6" s="4">
        <v>1244.0</v>
      </c>
      <c r="K6" s="36" t="s">
        <v>2532</v>
      </c>
    </row>
    <row r="7">
      <c r="A7" s="4">
        <v>2012.0</v>
      </c>
      <c r="B7" s="4" t="s">
        <v>12</v>
      </c>
      <c r="C7" s="4" t="s">
        <v>13</v>
      </c>
      <c r="D7" s="4" t="s">
        <v>398</v>
      </c>
      <c r="E7" s="4">
        <v>6.0</v>
      </c>
      <c r="F7" s="36" t="s">
        <v>1847</v>
      </c>
      <c r="G7" s="36" t="s">
        <v>3138</v>
      </c>
      <c r="H7" s="4">
        <v>634.0</v>
      </c>
      <c r="I7" s="4">
        <v>602.0</v>
      </c>
      <c r="J7" s="4">
        <v>1236.0</v>
      </c>
      <c r="K7" s="36" t="s">
        <v>2538</v>
      </c>
    </row>
    <row r="8">
      <c r="A8" s="4">
        <v>2012.0</v>
      </c>
      <c r="B8" s="4" t="s">
        <v>12</v>
      </c>
      <c r="C8" s="4" t="s">
        <v>13</v>
      </c>
      <c r="D8" s="4" t="s">
        <v>398</v>
      </c>
      <c r="E8" s="4">
        <v>7.0</v>
      </c>
      <c r="F8" s="36" t="s">
        <v>2374</v>
      </c>
      <c r="G8" s="36" t="s">
        <v>2576</v>
      </c>
      <c r="H8" s="4">
        <v>612.0</v>
      </c>
      <c r="I8" s="4">
        <v>596.0</v>
      </c>
      <c r="J8" s="4">
        <v>1208.0</v>
      </c>
      <c r="K8" s="36" t="s">
        <v>2530</v>
      </c>
    </row>
    <row r="9">
      <c r="A9" s="4">
        <v>2012.0</v>
      </c>
      <c r="B9" s="4" t="s">
        <v>12</v>
      </c>
      <c r="C9" s="4" t="s">
        <v>13</v>
      </c>
      <c r="D9" s="4" t="s">
        <v>398</v>
      </c>
      <c r="E9" s="4">
        <v>8.0</v>
      </c>
      <c r="F9" s="36" t="s">
        <v>2276</v>
      </c>
      <c r="G9" s="36" t="s">
        <v>2955</v>
      </c>
      <c r="H9" s="4">
        <v>664.0</v>
      </c>
      <c r="I9" s="4">
        <v>540.0</v>
      </c>
      <c r="J9" s="4">
        <v>1204.0</v>
      </c>
      <c r="K9" s="36" t="s">
        <v>2532</v>
      </c>
    </row>
    <row r="10">
      <c r="A10" s="4">
        <v>2012.0</v>
      </c>
      <c r="B10" s="4" t="s">
        <v>12</v>
      </c>
      <c r="C10" s="4" t="s">
        <v>13</v>
      </c>
      <c r="D10" s="4" t="s">
        <v>398</v>
      </c>
      <c r="E10" s="4">
        <v>9.0</v>
      </c>
      <c r="F10" s="36" t="s">
        <v>401</v>
      </c>
      <c r="G10" s="36" t="s">
        <v>2021</v>
      </c>
      <c r="H10" s="4">
        <v>622.0</v>
      </c>
      <c r="I10" s="4">
        <v>582.0</v>
      </c>
      <c r="J10" s="4">
        <v>1204.0</v>
      </c>
      <c r="K10" s="36" t="s">
        <v>2543</v>
      </c>
    </row>
    <row r="11">
      <c r="A11" s="4">
        <v>2012.0</v>
      </c>
      <c r="B11" s="4" t="s">
        <v>12</v>
      </c>
      <c r="C11" s="4" t="s">
        <v>13</v>
      </c>
      <c r="D11" s="4" t="s">
        <v>398</v>
      </c>
      <c r="E11" s="4">
        <v>10.0</v>
      </c>
      <c r="F11" s="36" t="s">
        <v>1851</v>
      </c>
      <c r="G11" s="36" t="s">
        <v>3139</v>
      </c>
      <c r="H11" s="4">
        <v>652.0</v>
      </c>
      <c r="I11" s="4">
        <v>542.0</v>
      </c>
      <c r="J11" s="4">
        <v>1194.0</v>
      </c>
      <c r="K11" s="36" t="s">
        <v>2533</v>
      </c>
    </row>
    <row r="12">
      <c r="A12" s="4">
        <v>2012.0</v>
      </c>
      <c r="B12" s="4" t="s">
        <v>12</v>
      </c>
      <c r="C12" s="4" t="s">
        <v>13</v>
      </c>
      <c r="D12" s="4" t="s">
        <v>398</v>
      </c>
      <c r="E12" s="4">
        <v>11.0</v>
      </c>
      <c r="F12" s="36" t="s">
        <v>590</v>
      </c>
      <c r="G12" s="36" t="s">
        <v>1588</v>
      </c>
      <c r="H12" s="4">
        <v>538.0</v>
      </c>
      <c r="I12" s="4">
        <v>618.0</v>
      </c>
      <c r="J12" s="4">
        <v>1156.0</v>
      </c>
      <c r="K12" s="36" t="s">
        <v>2537</v>
      </c>
    </row>
    <row r="13">
      <c r="A13" s="4">
        <v>2012.0</v>
      </c>
      <c r="B13" s="4" t="s">
        <v>12</v>
      </c>
      <c r="C13" s="4" t="s">
        <v>13</v>
      </c>
      <c r="D13" s="4" t="s">
        <v>398</v>
      </c>
      <c r="E13" s="4">
        <v>12.0</v>
      </c>
      <c r="F13" s="36" t="s">
        <v>1873</v>
      </c>
      <c r="G13" s="36" t="s">
        <v>1998</v>
      </c>
      <c r="H13" s="4">
        <v>564.0</v>
      </c>
      <c r="I13" s="4">
        <v>576.0</v>
      </c>
      <c r="J13" s="4">
        <v>1140.0</v>
      </c>
      <c r="K13" s="36" t="s">
        <v>2538</v>
      </c>
    </row>
    <row r="14">
      <c r="A14" s="4">
        <v>2012.0</v>
      </c>
      <c r="B14" s="4" t="s">
        <v>12</v>
      </c>
      <c r="C14" s="4" t="s">
        <v>13</v>
      </c>
      <c r="D14" s="4" t="s">
        <v>398</v>
      </c>
      <c r="E14" s="4">
        <v>13.0</v>
      </c>
      <c r="F14" s="36" t="s">
        <v>2956</v>
      </c>
      <c r="G14" s="36" t="s">
        <v>3139</v>
      </c>
      <c r="H14" s="4">
        <v>592.0</v>
      </c>
      <c r="I14" s="4">
        <v>530.0</v>
      </c>
      <c r="J14" s="4">
        <v>1122.0</v>
      </c>
      <c r="K14" s="36" t="s">
        <v>2531</v>
      </c>
    </row>
    <row r="15">
      <c r="A15" s="4">
        <v>2012.0</v>
      </c>
      <c r="B15" s="4" t="s">
        <v>12</v>
      </c>
      <c r="C15" s="4" t="s">
        <v>13</v>
      </c>
      <c r="D15" s="4" t="s">
        <v>398</v>
      </c>
      <c r="E15" s="4">
        <v>14.0</v>
      </c>
      <c r="F15" s="36" t="s">
        <v>1618</v>
      </c>
      <c r="G15" s="36" t="s">
        <v>2955</v>
      </c>
      <c r="H15" s="4">
        <v>586.0</v>
      </c>
      <c r="I15" s="4">
        <v>502.0</v>
      </c>
      <c r="J15" s="4">
        <v>1088.0</v>
      </c>
      <c r="K15" s="36" t="s">
        <v>2532</v>
      </c>
    </row>
    <row r="16">
      <c r="A16" s="4">
        <v>2012.0</v>
      </c>
      <c r="B16" s="4" t="s">
        <v>12</v>
      </c>
      <c r="C16" s="4" t="s">
        <v>13</v>
      </c>
      <c r="D16" s="4" t="s">
        <v>398</v>
      </c>
      <c r="E16" s="4">
        <v>15.0</v>
      </c>
      <c r="F16" s="36" t="s">
        <v>1611</v>
      </c>
      <c r="G16" s="36" t="s">
        <v>310</v>
      </c>
      <c r="H16" s="4">
        <v>586.0</v>
      </c>
      <c r="I16" s="4">
        <v>502.0</v>
      </c>
      <c r="J16" s="4">
        <v>1088.0</v>
      </c>
      <c r="K16" s="36" t="s">
        <v>2536</v>
      </c>
    </row>
    <row r="17">
      <c r="A17" s="4">
        <v>2012.0</v>
      </c>
      <c r="B17" s="4" t="s">
        <v>12</v>
      </c>
      <c r="C17" s="4" t="s">
        <v>13</v>
      </c>
      <c r="D17" s="4" t="s">
        <v>398</v>
      </c>
      <c r="E17" s="4">
        <v>16.0</v>
      </c>
      <c r="F17" s="36" t="s">
        <v>917</v>
      </c>
      <c r="G17" s="36" t="s">
        <v>2272</v>
      </c>
      <c r="H17" s="4">
        <v>584.0</v>
      </c>
      <c r="I17" s="4">
        <v>502.0</v>
      </c>
      <c r="J17" s="4">
        <v>1086.0</v>
      </c>
      <c r="K17" s="36" t="s">
        <v>2533</v>
      </c>
    </row>
    <row r="18">
      <c r="A18" s="4">
        <v>2012.0</v>
      </c>
      <c r="B18" s="4" t="s">
        <v>12</v>
      </c>
      <c r="C18" s="4" t="s">
        <v>13</v>
      </c>
      <c r="D18" s="4" t="s">
        <v>398</v>
      </c>
      <c r="E18" s="4">
        <v>17.0</v>
      </c>
      <c r="F18" s="36" t="s">
        <v>1617</v>
      </c>
      <c r="G18" s="36" t="s">
        <v>469</v>
      </c>
      <c r="H18" s="4">
        <v>488.0</v>
      </c>
      <c r="I18" s="4">
        <v>570.0</v>
      </c>
      <c r="J18" s="4">
        <v>1058.0</v>
      </c>
      <c r="K18" s="36" t="s">
        <v>2536</v>
      </c>
    </row>
    <row r="19">
      <c r="A19" s="4">
        <v>2012.0</v>
      </c>
      <c r="B19" s="4" t="s">
        <v>12</v>
      </c>
      <c r="C19" s="4" t="s">
        <v>13</v>
      </c>
      <c r="D19" s="4" t="s">
        <v>398</v>
      </c>
      <c r="E19" s="4">
        <v>18.0</v>
      </c>
      <c r="F19" s="36" t="s">
        <v>3025</v>
      </c>
      <c r="G19" s="36" t="s">
        <v>3138</v>
      </c>
      <c r="H19" s="4">
        <v>494.0</v>
      </c>
      <c r="I19" s="4">
        <v>508.0</v>
      </c>
      <c r="J19" s="4">
        <v>1002.0</v>
      </c>
      <c r="K19" s="36" t="s">
        <v>2533</v>
      </c>
    </row>
    <row r="20">
      <c r="A20" s="4">
        <v>2012.0</v>
      </c>
      <c r="B20" s="4" t="s">
        <v>12</v>
      </c>
      <c r="C20" s="4" t="s">
        <v>13</v>
      </c>
      <c r="D20" s="4" t="s">
        <v>398</v>
      </c>
      <c r="E20" s="4">
        <v>19.0</v>
      </c>
      <c r="F20" s="36" t="s">
        <v>1964</v>
      </c>
      <c r="G20" s="36" t="s">
        <v>1965</v>
      </c>
      <c r="H20" s="4">
        <v>586.0</v>
      </c>
      <c r="I20" s="4">
        <v>402.0</v>
      </c>
      <c r="J20" s="4">
        <v>988.0</v>
      </c>
      <c r="K20" s="36" t="s">
        <v>2537</v>
      </c>
    </row>
    <row r="21">
      <c r="A21" s="4">
        <v>2012.0</v>
      </c>
      <c r="B21" s="4" t="s">
        <v>12</v>
      </c>
      <c r="C21" s="4" t="s">
        <v>13</v>
      </c>
      <c r="D21" s="4" t="s">
        <v>398</v>
      </c>
      <c r="E21" s="4">
        <v>20.0</v>
      </c>
      <c r="F21" s="36" t="s">
        <v>1743</v>
      </c>
      <c r="G21" s="36" t="s">
        <v>654</v>
      </c>
      <c r="H21" s="4">
        <v>508.0</v>
      </c>
      <c r="I21" s="4">
        <v>442.0</v>
      </c>
      <c r="J21" s="4">
        <v>950.0</v>
      </c>
      <c r="K21" s="36" t="s">
        <v>2537</v>
      </c>
    </row>
    <row r="22">
      <c r="A22" s="4">
        <v>2012.0</v>
      </c>
      <c r="B22" s="4" t="s">
        <v>12</v>
      </c>
      <c r="C22" s="4" t="s">
        <v>13</v>
      </c>
      <c r="D22" s="4" t="s">
        <v>398</v>
      </c>
      <c r="E22" s="4">
        <v>21.0</v>
      </c>
      <c r="F22" s="36" t="s">
        <v>928</v>
      </c>
      <c r="G22" s="36" t="s">
        <v>2964</v>
      </c>
      <c r="H22" s="4">
        <v>500.0</v>
      </c>
      <c r="I22" s="4">
        <v>422.0</v>
      </c>
      <c r="J22" s="4">
        <v>922.0</v>
      </c>
    </row>
    <row r="23">
      <c r="A23" s="4">
        <v>2012.0</v>
      </c>
      <c r="B23" s="4" t="s">
        <v>12</v>
      </c>
      <c r="C23" s="4" t="s">
        <v>13</v>
      </c>
      <c r="D23" s="4" t="s">
        <v>398</v>
      </c>
      <c r="E23" s="4">
        <v>22.0</v>
      </c>
      <c r="F23" s="36" t="s">
        <v>2803</v>
      </c>
      <c r="G23" s="36" t="s">
        <v>129</v>
      </c>
      <c r="H23" s="4">
        <v>470.0</v>
      </c>
      <c r="I23" s="4">
        <v>426.0</v>
      </c>
      <c r="J23" s="4">
        <v>896.0</v>
      </c>
      <c r="K23" s="36" t="s">
        <v>2537</v>
      </c>
    </row>
    <row r="24">
      <c r="A24" s="4">
        <v>2012.0</v>
      </c>
      <c r="B24" s="4" t="s">
        <v>12</v>
      </c>
      <c r="C24" s="4" t="s">
        <v>13</v>
      </c>
      <c r="D24" s="4" t="s">
        <v>398</v>
      </c>
      <c r="E24" s="4">
        <v>23.0</v>
      </c>
      <c r="F24" s="36" t="s">
        <v>1978</v>
      </c>
      <c r="G24" s="36" t="s">
        <v>310</v>
      </c>
      <c r="H24" s="4">
        <v>542.0</v>
      </c>
      <c r="I24" s="4">
        <v>342.0</v>
      </c>
      <c r="J24" s="4">
        <v>884.0</v>
      </c>
      <c r="K24" s="36" t="s">
        <v>2537</v>
      </c>
    </row>
    <row r="25">
      <c r="A25" s="4">
        <v>2012.0</v>
      </c>
      <c r="B25" s="4" t="s">
        <v>12</v>
      </c>
      <c r="C25" s="4" t="s">
        <v>13</v>
      </c>
      <c r="D25" s="4" t="s">
        <v>398</v>
      </c>
      <c r="E25" s="4">
        <v>24.0</v>
      </c>
      <c r="F25" s="36" t="s">
        <v>2796</v>
      </c>
      <c r="G25" s="36" t="s">
        <v>3140</v>
      </c>
      <c r="H25" s="4">
        <v>486.0</v>
      </c>
      <c r="I25" s="4">
        <v>398.0</v>
      </c>
      <c r="J25" s="4">
        <v>884.0</v>
      </c>
      <c r="K25" s="36" t="s">
        <v>2536</v>
      </c>
    </row>
    <row r="26">
      <c r="A26" s="4">
        <v>2012.0</v>
      </c>
      <c r="B26" s="4" t="s">
        <v>12</v>
      </c>
      <c r="C26" s="4" t="s">
        <v>13</v>
      </c>
      <c r="D26" s="4" t="s">
        <v>398</v>
      </c>
      <c r="E26" s="4">
        <v>25.0</v>
      </c>
      <c r="F26" s="36" t="s">
        <v>3141</v>
      </c>
      <c r="G26" s="36" t="s">
        <v>2964</v>
      </c>
      <c r="H26" s="4">
        <v>402.0</v>
      </c>
      <c r="I26" s="4">
        <v>442.0</v>
      </c>
      <c r="J26" s="4">
        <v>844.0</v>
      </c>
      <c r="K26" s="36" t="s">
        <v>2536</v>
      </c>
    </row>
    <row r="27">
      <c r="A27" s="4">
        <v>2012.0</v>
      </c>
      <c r="B27" s="4" t="s">
        <v>12</v>
      </c>
      <c r="C27" s="4" t="s">
        <v>13</v>
      </c>
      <c r="D27" s="4" t="s">
        <v>398</v>
      </c>
      <c r="E27" s="4">
        <v>26.0</v>
      </c>
      <c r="F27" s="36" t="s">
        <v>2879</v>
      </c>
      <c r="G27" s="36" t="s">
        <v>1998</v>
      </c>
      <c r="H27" s="4">
        <v>446.0</v>
      </c>
      <c r="I27" s="4">
        <v>396.0</v>
      </c>
      <c r="J27" s="4">
        <v>842.0</v>
      </c>
      <c r="K27" s="36" t="s">
        <v>2536</v>
      </c>
    </row>
    <row r="28">
      <c r="A28" s="4">
        <v>2012.0</v>
      </c>
      <c r="B28" s="4" t="s">
        <v>12</v>
      </c>
      <c r="C28" s="4" t="s">
        <v>13</v>
      </c>
      <c r="D28" s="4" t="s">
        <v>398</v>
      </c>
      <c r="E28" s="4">
        <v>27.0</v>
      </c>
      <c r="F28" s="36" t="s">
        <v>3142</v>
      </c>
      <c r="G28" s="36" t="s">
        <v>773</v>
      </c>
      <c r="H28" s="4">
        <v>484.0</v>
      </c>
      <c r="I28" s="4">
        <v>354.0</v>
      </c>
      <c r="J28" s="4">
        <v>838.0</v>
      </c>
      <c r="K28" s="36" t="s">
        <v>2536</v>
      </c>
    </row>
    <row r="29">
      <c r="A29" s="4">
        <v>2012.0</v>
      </c>
      <c r="B29" s="4" t="s">
        <v>12</v>
      </c>
      <c r="C29" s="4" t="s">
        <v>13</v>
      </c>
      <c r="D29" s="4" t="s">
        <v>398</v>
      </c>
      <c r="E29" s="4">
        <v>28.0</v>
      </c>
      <c r="F29" s="36" t="s">
        <v>942</v>
      </c>
      <c r="G29" s="36" t="s">
        <v>1047</v>
      </c>
      <c r="H29" s="4">
        <v>392.0</v>
      </c>
      <c r="I29" s="4">
        <v>342.0</v>
      </c>
      <c r="J29" s="4">
        <v>734.0</v>
      </c>
      <c r="K29" s="36" t="s">
        <v>2536</v>
      </c>
    </row>
    <row r="30">
      <c r="A30" s="4">
        <v>2012.0</v>
      </c>
      <c r="B30" s="4" t="s">
        <v>12</v>
      </c>
      <c r="C30" s="4" t="s">
        <v>13</v>
      </c>
      <c r="D30" s="4" t="s">
        <v>398</v>
      </c>
      <c r="E30" s="4">
        <v>29.0</v>
      </c>
      <c r="F30" s="36" t="s">
        <v>3143</v>
      </c>
      <c r="G30" s="36" t="s">
        <v>51</v>
      </c>
      <c r="H30" s="4">
        <v>370.0</v>
      </c>
      <c r="I30" s="4">
        <v>268.0</v>
      </c>
      <c r="J30" s="4">
        <v>638.0</v>
      </c>
      <c r="K30" s="36" t="s">
        <v>2536</v>
      </c>
    </row>
    <row r="31">
      <c r="A31" s="4">
        <v>2012.0</v>
      </c>
      <c r="B31" s="4" t="s">
        <v>12</v>
      </c>
      <c r="C31" s="4" t="s">
        <v>57</v>
      </c>
      <c r="D31" s="4" t="s">
        <v>398</v>
      </c>
      <c r="E31" s="4">
        <v>1.0</v>
      </c>
      <c r="F31" s="36" t="s">
        <v>2222</v>
      </c>
      <c r="G31" s="36" t="s">
        <v>129</v>
      </c>
      <c r="H31" s="4">
        <v>556.0</v>
      </c>
      <c r="I31" s="4">
        <v>534.0</v>
      </c>
      <c r="J31" s="4">
        <v>1090.0</v>
      </c>
      <c r="K31" s="36" t="s">
        <v>2537</v>
      </c>
    </row>
    <row r="32">
      <c r="A32" s="4">
        <v>2012.0</v>
      </c>
      <c r="B32" s="4" t="s">
        <v>12</v>
      </c>
      <c r="C32" s="4" t="s">
        <v>57</v>
      </c>
      <c r="D32" s="4" t="s">
        <v>398</v>
      </c>
      <c r="E32" s="4">
        <v>2.0</v>
      </c>
      <c r="F32" s="36" t="s">
        <v>3144</v>
      </c>
      <c r="G32" s="36" t="s">
        <v>22</v>
      </c>
      <c r="H32" s="4">
        <v>548.0</v>
      </c>
      <c r="I32" s="4">
        <v>436.0</v>
      </c>
      <c r="J32" s="4">
        <v>984.0</v>
      </c>
      <c r="K32" s="36" t="s">
        <v>2537</v>
      </c>
    </row>
    <row r="33">
      <c r="A33" s="4">
        <v>2012.0</v>
      </c>
      <c r="B33" s="4" t="s">
        <v>12</v>
      </c>
      <c r="C33" s="4" t="s">
        <v>57</v>
      </c>
      <c r="D33" s="4" t="s">
        <v>398</v>
      </c>
      <c r="E33" s="4">
        <v>3.0</v>
      </c>
      <c r="F33" s="36" t="s">
        <v>2231</v>
      </c>
      <c r="G33" s="36" t="s">
        <v>469</v>
      </c>
      <c r="H33" s="4">
        <v>494.0</v>
      </c>
      <c r="I33" s="4">
        <v>438.0</v>
      </c>
      <c r="J33" s="4">
        <v>932.0</v>
      </c>
      <c r="K33" s="36" t="s">
        <v>2536</v>
      </c>
    </row>
    <row r="34">
      <c r="A34" s="4">
        <v>2012.0</v>
      </c>
      <c r="B34" s="4" t="s">
        <v>12</v>
      </c>
      <c r="C34" s="4" t="s">
        <v>57</v>
      </c>
      <c r="D34" s="4" t="s">
        <v>398</v>
      </c>
      <c r="E34" s="4">
        <v>4.0</v>
      </c>
      <c r="F34" s="36" t="s">
        <v>738</v>
      </c>
      <c r="G34" s="36" t="s">
        <v>51</v>
      </c>
      <c r="H34" s="4">
        <v>474.0</v>
      </c>
      <c r="I34" s="4">
        <v>418.0</v>
      </c>
      <c r="J34" s="4">
        <v>892.0</v>
      </c>
      <c r="K34" s="36" t="s">
        <v>2533</v>
      </c>
    </row>
    <row r="35">
      <c r="A35" s="4">
        <v>2012.0</v>
      </c>
      <c r="B35" s="4" t="s">
        <v>12</v>
      </c>
      <c r="C35" s="4" t="s">
        <v>57</v>
      </c>
      <c r="D35" s="4" t="s">
        <v>398</v>
      </c>
      <c r="E35" s="4">
        <v>5.0</v>
      </c>
      <c r="F35" s="36" t="s">
        <v>955</v>
      </c>
      <c r="G35" s="36" t="s">
        <v>1588</v>
      </c>
      <c r="H35" s="4">
        <v>496.0</v>
      </c>
      <c r="I35" s="4">
        <v>390.0</v>
      </c>
      <c r="J35" s="4">
        <v>886.0</v>
      </c>
      <c r="K35" s="36" t="s">
        <v>2533</v>
      </c>
    </row>
    <row r="36">
      <c r="A36" s="4">
        <v>2012.0</v>
      </c>
      <c r="B36" s="4" t="s">
        <v>12</v>
      </c>
      <c r="C36" s="4" t="s">
        <v>57</v>
      </c>
      <c r="D36" s="4" t="s">
        <v>398</v>
      </c>
      <c r="E36" s="4">
        <v>6.0</v>
      </c>
      <c r="F36" s="36" t="s">
        <v>2962</v>
      </c>
      <c r="G36" s="36" t="s">
        <v>1588</v>
      </c>
      <c r="H36" s="4">
        <v>520.0</v>
      </c>
      <c r="I36" s="4">
        <v>340.0</v>
      </c>
      <c r="J36" s="4">
        <v>860.0</v>
      </c>
    </row>
    <row r="37">
      <c r="A37" s="4">
        <v>2012.0</v>
      </c>
      <c r="B37" s="4" t="s">
        <v>12</v>
      </c>
      <c r="C37" s="4" t="s">
        <v>57</v>
      </c>
      <c r="D37" s="4" t="s">
        <v>398</v>
      </c>
      <c r="E37" s="4">
        <v>7.0</v>
      </c>
      <c r="F37" s="36" t="s">
        <v>2812</v>
      </c>
      <c r="G37" s="36" t="s">
        <v>129</v>
      </c>
      <c r="H37" s="4">
        <v>414.0</v>
      </c>
      <c r="I37" s="4">
        <v>424.0</v>
      </c>
      <c r="J37" s="4">
        <v>838.0</v>
      </c>
      <c r="K37" s="36" t="s">
        <v>2536</v>
      </c>
    </row>
    <row r="38">
      <c r="A38" s="4">
        <v>2012.0</v>
      </c>
      <c r="B38" s="4" t="s">
        <v>12</v>
      </c>
      <c r="C38" s="4" t="s">
        <v>57</v>
      </c>
      <c r="D38" s="4" t="s">
        <v>398</v>
      </c>
      <c r="E38" s="4">
        <v>8.0</v>
      </c>
      <c r="F38" s="36" t="s">
        <v>1772</v>
      </c>
      <c r="G38" s="36" t="s">
        <v>2708</v>
      </c>
      <c r="H38" s="4">
        <v>448.0</v>
      </c>
      <c r="I38" s="4">
        <v>328.0</v>
      </c>
      <c r="J38" s="4">
        <v>776.0</v>
      </c>
      <c r="K38" s="36" t="s">
        <v>2536</v>
      </c>
    </row>
    <row r="39">
      <c r="A39" s="4">
        <v>2012.0</v>
      </c>
      <c r="B39" s="4" t="s">
        <v>12</v>
      </c>
      <c r="C39" s="4" t="s">
        <v>57</v>
      </c>
      <c r="D39" s="4" t="s">
        <v>398</v>
      </c>
      <c r="E39" s="4">
        <v>9.0</v>
      </c>
      <c r="F39" s="36" t="s">
        <v>1045</v>
      </c>
      <c r="G39" s="36" t="s">
        <v>22</v>
      </c>
      <c r="H39" s="4">
        <v>444.0</v>
      </c>
      <c r="I39" s="4">
        <v>324.0</v>
      </c>
      <c r="J39" s="4">
        <v>768.0</v>
      </c>
      <c r="K39" s="36" t="s">
        <v>2543</v>
      </c>
    </row>
    <row r="40">
      <c r="A40" s="4">
        <v>2012.0</v>
      </c>
      <c r="B40" s="4" t="s">
        <v>12</v>
      </c>
      <c r="C40" s="4" t="s">
        <v>57</v>
      </c>
      <c r="D40" s="4" t="s">
        <v>398</v>
      </c>
      <c r="E40" s="4">
        <v>10.0</v>
      </c>
      <c r="F40" s="36" t="s">
        <v>1832</v>
      </c>
      <c r="G40" s="36" t="s">
        <v>2021</v>
      </c>
      <c r="H40" s="4">
        <v>376.0</v>
      </c>
      <c r="I40" s="4">
        <v>286.0</v>
      </c>
      <c r="J40" s="4">
        <v>662.0</v>
      </c>
      <c r="K40" s="36" t="s">
        <v>2536</v>
      </c>
    </row>
    <row r="41">
      <c r="A41" s="4">
        <v>2012.0</v>
      </c>
      <c r="B41" s="4" t="s">
        <v>12</v>
      </c>
      <c r="C41" s="4" t="s">
        <v>57</v>
      </c>
      <c r="D41" s="4" t="s">
        <v>398</v>
      </c>
      <c r="E41" s="4">
        <v>11.0</v>
      </c>
      <c r="F41" s="36" t="s">
        <v>2155</v>
      </c>
      <c r="G41" s="36" t="s">
        <v>2708</v>
      </c>
      <c r="H41" s="4">
        <v>272.0</v>
      </c>
      <c r="I41" s="4">
        <v>316.0</v>
      </c>
      <c r="J41" s="4">
        <v>588.0</v>
      </c>
      <c r="K41" s="36" t="s">
        <v>2543</v>
      </c>
    </row>
    <row r="42">
      <c r="A42" s="4">
        <v>2012.0</v>
      </c>
      <c r="B42" s="4" t="s">
        <v>12</v>
      </c>
      <c r="C42" s="4" t="s">
        <v>57</v>
      </c>
      <c r="D42" s="4" t="s">
        <v>398</v>
      </c>
      <c r="E42" s="4">
        <v>12.0</v>
      </c>
      <c r="F42" s="36" t="s">
        <v>2814</v>
      </c>
      <c r="G42" s="36" t="s">
        <v>1047</v>
      </c>
      <c r="H42" s="4">
        <v>268.0</v>
      </c>
      <c r="I42" s="4">
        <v>316.0</v>
      </c>
      <c r="J42" s="4">
        <v>584.0</v>
      </c>
    </row>
    <row r="43">
      <c r="A43" s="4">
        <v>2012.0</v>
      </c>
      <c r="B43" s="4" t="s">
        <v>12</v>
      </c>
      <c r="C43" s="4" t="s">
        <v>57</v>
      </c>
      <c r="D43" s="4" t="s">
        <v>398</v>
      </c>
      <c r="E43" s="4">
        <v>13.0</v>
      </c>
      <c r="F43" s="36" t="s">
        <v>3038</v>
      </c>
      <c r="G43" s="36" t="s">
        <v>1047</v>
      </c>
      <c r="H43" s="4">
        <v>294.0</v>
      </c>
      <c r="I43" s="4">
        <v>238.0</v>
      </c>
      <c r="J43" s="4">
        <v>532.0</v>
      </c>
    </row>
    <row r="44">
      <c r="A44" s="4">
        <v>2012.0</v>
      </c>
      <c r="B44" s="4" t="s">
        <v>12</v>
      </c>
      <c r="C44" s="4" t="s">
        <v>57</v>
      </c>
      <c r="D44" s="4" t="s">
        <v>398</v>
      </c>
      <c r="E44" s="4">
        <v>14.0</v>
      </c>
      <c r="F44" s="36" t="s">
        <v>2811</v>
      </c>
      <c r="G44" s="36" t="s">
        <v>469</v>
      </c>
      <c r="H44" s="4">
        <v>270.0</v>
      </c>
      <c r="I44" s="4">
        <v>234.0</v>
      </c>
      <c r="J44" s="4">
        <v>504.0</v>
      </c>
      <c r="K44" s="36" t="s">
        <v>2543</v>
      </c>
    </row>
    <row r="45">
      <c r="A45" s="4">
        <v>2012.0</v>
      </c>
      <c r="B45" s="4" t="s">
        <v>12</v>
      </c>
      <c r="C45" s="4" t="s">
        <v>57</v>
      </c>
      <c r="D45" s="4" t="s">
        <v>398</v>
      </c>
      <c r="E45" s="4">
        <v>15.0</v>
      </c>
      <c r="F45" s="36" t="s">
        <v>2127</v>
      </c>
      <c r="G45" s="36" t="s">
        <v>3139</v>
      </c>
      <c r="H45" s="4">
        <v>202.0</v>
      </c>
      <c r="I45" s="4">
        <v>202.0</v>
      </c>
      <c r="J45" s="4">
        <v>404.0</v>
      </c>
      <c r="K45" s="36" t="s">
        <v>2543</v>
      </c>
    </row>
    <row r="46">
      <c r="A46" s="4">
        <v>2012.0</v>
      </c>
      <c r="B46" s="4" t="s">
        <v>70</v>
      </c>
      <c r="C46" s="4" t="s">
        <v>13</v>
      </c>
      <c r="D46" s="4" t="s">
        <v>398</v>
      </c>
      <c r="E46" s="4">
        <v>1.0</v>
      </c>
      <c r="F46" s="36" t="s">
        <v>2966</v>
      </c>
      <c r="G46" s="36" t="s">
        <v>2160</v>
      </c>
      <c r="H46" s="4">
        <v>728.0</v>
      </c>
      <c r="I46" s="4">
        <v>660.0</v>
      </c>
      <c r="J46" s="4">
        <v>1388.0</v>
      </c>
      <c r="K46" s="36" t="s">
        <v>2554</v>
      </c>
    </row>
    <row r="47">
      <c r="A47" s="4">
        <v>2012.0</v>
      </c>
      <c r="B47" s="4" t="s">
        <v>70</v>
      </c>
      <c r="C47" s="4" t="s">
        <v>13</v>
      </c>
      <c r="D47" s="4" t="s">
        <v>398</v>
      </c>
      <c r="E47" s="4">
        <v>2.0</v>
      </c>
      <c r="F47" s="36" t="s">
        <v>425</v>
      </c>
      <c r="G47" s="36" t="s">
        <v>3139</v>
      </c>
      <c r="H47" s="4">
        <v>698.0</v>
      </c>
      <c r="I47" s="4">
        <v>686.0</v>
      </c>
      <c r="J47" s="4">
        <v>1384.0</v>
      </c>
      <c r="K47" s="36" t="s">
        <v>2558</v>
      </c>
    </row>
    <row r="48">
      <c r="A48" s="4">
        <v>2012.0</v>
      </c>
      <c r="B48" s="4" t="s">
        <v>70</v>
      </c>
      <c r="C48" s="4" t="s">
        <v>13</v>
      </c>
      <c r="D48" s="4" t="s">
        <v>398</v>
      </c>
      <c r="E48" s="4">
        <v>3.0</v>
      </c>
      <c r="F48" s="36" t="s">
        <v>1287</v>
      </c>
      <c r="G48" s="36" t="s">
        <v>2272</v>
      </c>
      <c r="H48" s="4">
        <v>702.0</v>
      </c>
      <c r="I48" s="4">
        <v>670.0</v>
      </c>
      <c r="J48" s="4">
        <v>1372.0</v>
      </c>
      <c r="K48" s="36" t="s">
        <v>2556</v>
      </c>
    </row>
    <row r="49">
      <c r="A49" s="4">
        <v>2012.0</v>
      </c>
      <c r="B49" s="4" t="s">
        <v>70</v>
      </c>
      <c r="C49" s="4" t="s">
        <v>13</v>
      </c>
      <c r="D49" s="4" t="s">
        <v>398</v>
      </c>
      <c r="E49" s="4">
        <v>4.0</v>
      </c>
      <c r="F49" s="36" t="s">
        <v>1946</v>
      </c>
      <c r="G49" s="36" t="s">
        <v>129</v>
      </c>
      <c r="H49" s="4">
        <v>726.0</v>
      </c>
      <c r="I49" s="4">
        <v>640.0</v>
      </c>
      <c r="J49" s="4">
        <v>1366.0</v>
      </c>
      <c r="K49" s="36" t="s">
        <v>2531</v>
      </c>
    </row>
    <row r="50">
      <c r="A50" s="4">
        <v>2012.0</v>
      </c>
      <c r="B50" s="4" t="s">
        <v>70</v>
      </c>
      <c r="C50" s="4" t="s">
        <v>13</v>
      </c>
      <c r="D50" s="4" t="s">
        <v>398</v>
      </c>
      <c r="E50" s="4">
        <v>5.0</v>
      </c>
      <c r="F50" s="36" t="s">
        <v>424</v>
      </c>
      <c r="G50" s="36" t="s">
        <v>2160</v>
      </c>
      <c r="H50" s="4">
        <v>644.0</v>
      </c>
      <c r="I50" s="4">
        <v>690.0</v>
      </c>
      <c r="J50" s="4">
        <v>1334.0</v>
      </c>
      <c r="K50" s="36" t="s">
        <v>2557</v>
      </c>
    </row>
    <row r="51">
      <c r="A51" s="4">
        <v>2012.0</v>
      </c>
      <c r="B51" s="4" t="s">
        <v>70</v>
      </c>
      <c r="C51" s="4" t="s">
        <v>13</v>
      </c>
      <c r="D51" s="4" t="s">
        <v>398</v>
      </c>
      <c r="E51" s="4">
        <v>6.0</v>
      </c>
      <c r="F51" s="36" t="s">
        <v>72</v>
      </c>
      <c r="G51" s="36" t="s">
        <v>73</v>
      </c>
      <c r="H51" s="4">
        <v>636.0</v>
      </c>
      <c r="I51" s="4">
        <v>686.0</v>
      </c>
      <c r="J51" s="4">
        <v>1322.0</v>
      </c>
      <c r="K51" s="36" t="s">
        <v>2538</v>
      </c>
    </row>
    <row r="52">
      <c r="A52" s="4">
        <v>2012.0</v>
      </c>
      <c r="B52" s="4" t="s">
        <v>70</v>
      </c>
      <c r="C52" s="4" t="s">
        <v>13</v>
      </c>
      <c r="D52" s="4" t="s">
        <v>398</v>
      </c>
      <c r="E52" s="4">
        <v>7.0</v>
      </c>
      <c r="F52" s="36" t="s">
        <v>2302</v>
      </c>
      <c r="G52" s="36" t="s">
        <v>1122</v>
      </c>
      <c r="H52" s="4">
        <v>686.0</v>
      </c>
      <c r="I52" s="4">
        <v>614.0</v>
      </c>
      <c r="J52" s="4">
        <v>1300.0</v>
      </c>
      <c r="K52" s="36" t="s">
        <v>2557</v>
      </c>
    </row>
    <row r="53">
      <c r="A53" s="4">
        <v>2012.0</v>
      </c>
      <c r="B53" s="4" t="s">
        <v>70</v>
      </c>
      <c r="C53" s="4" t="s">
        <v>13</v>
      </c>
      <c r="D53" s="4" t="s">
        <v>398</v>
      </c>
      <c r="E53" s="4">
        <v>8.0</v>
      </c>
      <c r="F53" s="36" t="s">
        <v>1996</v>
      </c>
      <c r="G53" s="36" t="s">
        <v>2160</v>
      </c>
      <c r="H53" s="4">
        <v>658.0</v>
      </c>
      <c r="I53" s="4">
        <v>642.0</v>
      </c>
      <c r="J53" s="4">
        <v>1300.0</v>
      </c>
      <c r="K53" s="36" t="s">
        <v>2531</v>
      </c>
    </row>
    <row r="54">
      <c r="A54" s="4">
        <v>2012.0</v>
      </c>
      <c r="B54" s="4" t="s">
        <v>70</v>
      </c>
      <c r="C54" s="4" t="s">
        <v>13</v>
      </c>
      <c r="D54" s="4" t="s">
        <v>398</v>
      </c>
      <c r="E54" s="4">
        <v>9.0</v>
      </c>
      <c r="F54" s="36" t="s">
        <v>3145</v>
      </c>
      <c r="G54" s="36" t="s">
        <v>2272</v>
      </c>
      <c r="H54" s="4">
        <v>644.0</v>
      </c>
      <c r="I54" s="4">
        <v>644.0</v>
      </c>
      <c r="J54" s="4">
        <v>1288.0</v>
      </c>
      <c r="K54" s="36" t="s">
        <v>2531</v>
      </c>
    </row>
    <row r="55">
      <c r="A55" s="4">
        <v>2012.0</v>
      </c>
      <c r="B55" s="4" t="s">
        <v>70</v>
      </c>
      <c r="C55" s="4" t="s">
        <v>13</v>
      </c>
      <c r="D55" s="4" t="s">
        <v>398</v>
      </c>
      <c r="E55" s="4">
        <v>10.0</v>
      </c>
      <c r="F55" s="36" t="s">
        <v>2816</v>
      </c>
      <c r="G55" s="36" t="s">
        <v>82</v>
      </c>
      <c r="H55" s="4">
        <v>646.0</v>
      </c>
      <c r="I55" s="4">
        <v>634.0</v>
      </c>
      <c r="J55" s="4">
        <v>1280.0</v>
      </c>
      <c r="K55" s="36" t="s">
        <v>2537</v>
      </c>
    </row>
    <row r="56">
      <c r="A56" s="4">
        <v>2012.0</v>
      </c>
      <c r="B56" s="4" t="s">
        <v>70</v>
      </c>
      <c r="C56" s="4" t="s">
        <v>13</v>
      </c>
      <c r="D56" s="4" t="s">
        <v>398</v>
      </c>
      <c r="E56" s="4">
        <v>11.0</v>
      </c>
      <c r="F56" s="36" t="s">
        <v>3041</v>
      </c>
      <c r="G56" s="36" t="s">
        <v>2576</v>
      </c>
      <c r="H56" s="4">
        <v>628.0</v>
      </c>
      <c r="I56" s="4">
        <v>638.0</v>
      </c>
      <c r="J56" s="4">
        <v>1266.0</v>
      </c>
      <c r="K56" s="36" t="s">
        <v>2556</v>
      </c>
    </row>
    <row r="57">
      <c r="A57" s="4">
        <v>2012.0</v>
      </c>
      <c r="B57" s="4" t="s">
        <v>70</v>
      </c>
      <c r="C57" s="4" t="s">
        <v>13</v>
      </c>
      <c r="D57" s="4" t="s">
        <v>398</v>
      </c>
      <c r="E57" s="4">
        <v>12.0</v>
      </c>
      <c r="F57" s="36" t="s">
        <v>86</v>
      </c>
      <c r="G57" s="36" t="s">
        <v>2160</v>
      </c>
      <c r="H57" s="4">
        <v>606.0</v>
      </c>
      <c r="I57" s="4">
        <v>640.0</v>
      </c>
      <c r="J57" s="4">
        <v>1246.0</v>
      </c>
      <c r="K57" s="36" t="s">
        <v>2537</v>
      </c>
    </row>
    <row r="58">
      <c r="A58" s="4">
        <v>2012.0</v>
      </c>
      <c r="B58" s="4" t="s">
        <v>70</v>
      </c>
      <c r="C58" s="4" t="s">
        <v>13</v>
      </c>
      <c r="D58" s="4" t="s">
        <v>398</v>
      </c>
      <c r="E58" s="4">
        <v>13.0</v>
      </c>
      <c r="F58" s="36" t="s">
        <v>3146</v>
      </c>
      <c r="G58" s="36" t="s">
        <v>2071</v>
      </c>
      <c r="H58" s="4">
        <v>640.0</v>
      </c>
      <c r="I58" s="4">
        <v>598.0</v>
      </c>
      <c r="J58" s="4">
        <v>1238.0</v>
      </c>
      <c r="K58" s="36" t="s">
        <v>2538</v>
      </c>
    </row>
    <row r="59">
      <c r="A59" s="4">
        <v>2012.0</v>
      </c>
      <c r="B59" s="4" t="s">
        <v>70</v>
      </c>
      <c r="C59" s="4" t="s">
        <v>13</v>
      </c>
      <c r="D59" s="4" t="s">
        <v>398</v>
      </c>
      <c r="E59" s="4">
        <v>14.0</v>
      </c>
      <c r="F59" s="36" t="s">
        <v>89</v>
      </c>
      <c r="G59" s="36" t="s">
        <v>1952</v>
      </c>
      <c r="H59" s="4">
        <v>660.0</v>
      </c>
      <c r="I59" s="4">
        <v>564.0</v>
      </c>
      <c r="J59" s="4">
        <v>1224.0</v>
      </c>
      <c r="K59" s="36" t="s">
        <v>2538</v>
      </c>
    </row>
    <row r="60">
      <c r="A60" s="4">
        <v>2012.0</v>
      </c>
      <c r="B60" s="4" t="s">
        <v>70</v>
      </c>
      <c r="C60" s="4" t="s">
        <v>13</v>
      </c>
      <c r="D60" s="4" t="s">
        <v>398</v>
      </c>
      <c r="E60" s="4">
        <v>15.0</v>
      </c>
      <c r="F60" s="36" t="s">
        <v>2821</v>
      </c>
      <c r="G60" s="36" t="s">
        <v>2961</v>
      </c>
      <c r="H60" s="4">
        <v>666.0</v>
      </c>
      <c r="I60" s="4">
        <v>548.0</v>
      </c>
      <c r="J60" s="4">
        <v>1214.0</v>
      </c>
      <c r="K60" s="36" t="s">
        <v>2531</v>
      </c>
    </row>
    <row r="61">
      <c r="A61" s="4">
        <v>2012.0</v>
      </c>
      <c r="B61" s="4" t="s">
        <v>70</v>
      </c>
      <c r="C61" s="4" t="s">
        <v>13</v>
      </c>
      <c r="D61" s="4" t="s">
        <v>398</v>
      </c>
      <c r="E61" s="4">
        <v>16.0</v>
      </c>
      <c r="F61" s="36" t="s">
        <v>2968</v>
      </c>
      <c r="G61" s="36" t="s">
        <v>3147</v>
      </c>
      <c r="H61" s="4">
        <v>562.0</v>
      </c>
      <c r="I61" s="4">
        <v>620.0</v>
      </c>
      <c r="J61" s="4">
        <v>1182.0</v>
      </c>
      <c r="K61" s="36" t="s">
        <v>2532</v>
      </c>
    </row>
    <row r="62">
      <c r="A62" s="4">
        <v>2012.0</v>
      </c>
      <c r="B62" s="4" t="s">
        <v>70</v>
      </c>
      <c r="C62" s="4" t="s">
        <v>13</v>
      </c>
      <c r="D62" s="4" t="s">
        <v>398</v>
      </c>
      <c r="E62" s="4">
        <v>17.0</v>
      </c>
      <c r="F62" s="36" t="s">
        <v>2165</v>
      </c>
      <c r="G62" s="36" t="s">
        <v>310</v>
      </c>
      <c r="H62" s="4">
        <v>592.0</v>
      </c>
      <c r="I62" s="4">
        <v>578.0</v>
      </c>
      <c r="J62" s="4">
        <v>1170.0</v>
      </c>
      <c r="K62" s="36" t="s">
        <v>2538</v>
      </c>
    </row>
    <row r="63">
      <c r="A63" s="4">
        <v>2012.0</v>
      </c>
      <c r="B63" s="4" t="s">
        <v>70</v>
      </c>
      <c r="C63" s="4" t="s">
        <v>13</v>
      </c>
      <c r="D63" s="4" t="s">
        <v>398</v>
      </c>
      <c r="E63" s="4">
        <v>18.0</v>
      </c>
      <c r="F63" s="36" t="s">
        <v>3148</v>
      </c>
      <c r="G63" s="36" t="s">
        <v>310</v>
      </c>
      <c r="H63" s="4">
        <v>620.0</v>
      </c>
      <c r="I63" s="4">
        <v>542.0</v>
      </c>
      <c r="J63" s="4">
        <v>1162.0</v>
      </c>
      <c r="K63" s="36" t="s">
        <v>2532</v>
      </c>
    </row>
    <row r="64">
      <c r="A64" s="4">
        <v>2012.0</v>
      </c>
      <c r="B64" s="4" t="s">
        <v>70</v>
      </c>
      <c r="C64" s="4" t="s">
        <v>13</v>
      </c>
      <c r="D64" s="4" t="s">
        <v>398</v>
      </c>
      <c r="E64" s="4">
        <v>19.0</v>
      </c>
      <c r="F64" s="36" t="s">
        <v>658</v>
      </c>
      <c r="G64" s="36" t="s">
        <v>2272</v>
      </c>
      <c r="H64" s="4">
        <v>572.0</v>
      </c>
      <c r="I64" s="4">
        <v>560.0</v>
      </c>
      <c r="J64" s="4">
        <v>1132.0</v>
      </c>
      <c r="K64" s="36" t="s">
        <v>2538</v>
      </c>
    </row>
    <row r="65">
      <c r="A65" s="4">
        <v>2012.0</v>
      </c>
      <c r="B65" s="4" t="s">
        <v>70</v>
      </c>
      <c r="C65" s="4" t="s">
        <v>13</v>
      </c>
      <c r="D65" s="4" t="s">
        <v>398</v>
      </c>
      <c r="E65" s="4">
        <v>20.0</v>
      </c>
      <c r="F65" s="36" t="s">
        <v>1039</v>
      </c>
      <c r="G65" s="36" t="s">
        <v>2708</v>
      </c>
      <c r="H65" s="4">
        <v>540.0</v>
      </c>
      <c r="I65" s="4">
        <v>584.0</v>
      </c>
      <c r="J65" s="4">
        <v>1124.0</v>
      </c>
      <c r="K65" s="36" t="s">
        <v>2533</v>
      </c>
    </row>
    <row r="66">
      <c r="A66" s="4">
        <v>2012.0</v>
      </c>
      <c r="B66" s="4" t="s">
        <v>70</v>
      </c>
      <c r="C66" s="4" t="s">
        <v>13</v>
      </c>
      <c r="D66" s="4" t="s">
        <v>398</v>
      </c>
      <c r="E66" s="4">
        <v>21.0</v>
      </c>
      <c r="F66" s="36" t="s">
        <v>2161</v>
      </c>
      <c r="G66" s="36" t="s">
        <v>2488</v>
      </c>
      <c r="H66" s="4">
        <v>528.0</v>
      </c>
      <c r="I66" s="4">
        <v>584.0</v>
      </c>
      <c r="J66" s="4">
        <v>1112.0</v>
      </c>
      <c r="K66" s="36" t="s">
        <v>2533</v>
      </c>
    </row>
    <row r="67">
      <c r="A67" s="4">
        <v>2012.0</v>
      </c>
      <c r="B67" s="4" t="s">
        <v>70</v>
      </c>
      <c r="C67" s="4" t="s">
        <v>13</v>
      </c>
      <c r="D67" s="4" t="s">
        <v>398</v>
      </c>
      <c r="E67" s="4">
        <v>22.0</v>
      </c>
      <c r="F67" s="36" t="s">
        <v>2303</v>
      </c>
      <c r="G67" s="36" t="s">
        <v>2560</v>
      </c>
      <c r="H67" s="4">
        <v>610.0</v>
      </c>
      <c r="I67" s="4">
        <v>492.0</v>
      </c>
      <c r="J67" s="4">
        <v>1102.0</v>
      </c>
      <c r="K67" s="36" t="s">
        <v>2536</v>
      </c>
    </row>
    <row r="68">
      <c r="A68" s="4">
        <v>2012.0</v>
      </c>
      <c r="B68" s="4" t="s">
        <v>70</v>
      </c>
      <c r="C68" s="4" t="s">
        <v>13</v>
      </c>
      <c r="D68" s="4" t="s">
        <v>398</v>
      </c>
      <c r="E68" s="4">
        <v>23.0</v>
      </c>
      <c r="F68" s="36" t="s">
        <v>276</v>
      </c>
      <c r="G68" s="36" t="s">
        <v>654</v>
      </c>
      <c r="H68" s="4">
        <v>556.0</v>
      </c>
      <c r="I68" s="4">
        <v>536.0</v>
      </c>
      <c r="J68" s="4">
        <v>1092.0</v>
      </c>
      <c r="K68" s="36" t="s">
        <v>2538</v>
      </c>
    </row>
    <row r="69">
      <c r="A69" s="4">
        <v>2012.0</v>
      </c>
      <c r="B69" s="4" t="s">
        <v>70</v>
      </c>
      <c r="C69" s="4" t="s">
        <v>13</v>
      </c>
      <c r="D69" s="4" t="s">
        <v>398</v>
      </c>
      <c r="E69" s="4">
        <v>24.0</v>
      </c>
      <c r="F69" s="36" t="s">
        <v>661</v>
      </c>
      <c r="G69" s="36" t="s">
        <v>1122</v>
      </c>
      <c r="H69" s="4">
        <v>560.0</v>
      </c>
      <c r="I69" s="4">
        <v>516.0</v>
      </c>
      <c r="J69" s="4">
        <v>1076.0</v>
      </c>
      <c r="K69" s="36" t="s">
        <v>2533</v>
      </c>
    </row>
    <row r="70">
      <c r="A70" s="4">
        <v>2012.0</v>
      </c>
      <c r="B70" s="4" t="s">
        <v>70</v>
      </c>
      <c r="C70" s="4" t="s">
        <v>13</v>
      </c>
      <c r="D70" s="4" t="s">
        <v>398</v>
      </c>
      <c r="E70" s="4">
        <v>25.0</v>
      </c>
      <c r="F70" s="36" t="s">
        <v>3149</v>
      </c>
      <c r="G70" s="36" t="s">
        <v>310</v>
      </c>
      <c r="H70" s="4">
        <v>536.0</v>
      </c>
      <c r="I70" s="4">
        <v>540.0</v>
      </c>
      <c r="J70" s="4">
        <v>1076.0</v>
      </c>
      <c r="K70" s="36" t="s">
        <v>2533</v>
      </c>
    </row>
    <row r="71">
      <c r="A71" s="4">
        <v>2012.0</v>
      </c>
      <c r="B71" s="4" t="s">
        <v>70</v>
      </c>
      <c r="C71" s="4" t="s">
        <v>13</v>
      </c>
      <c r="D71" s="4" t="s">
        <v>398</v>
      </c>
      <c r="E71" s="4">
        <v>26.0</v>
      </c>
      <c r="F71" s="36" t="s">
        <v>1753</v>
      </c>
      <c r="G71" s="36" t="s">
        <v>469</v>
      </c>
      <c r="H71" s="4">
        <v>550.0</v>
      </c>
      <c r="I71" s="4">
        <v>510.0</v>
      </c>
      <c r="J71" s="4">
        <v>1060.0</v>
      </c>
    </row>
    <row r="72">
      <c r="A72" s="4">
        <v>2012.0</v>
      </c>
      <c r="B72" s="4" t="s">
        <v>70</v>
      </c>
      <c r="C72" s="4" t="s">
        <v>13</v>
      </c>
      <c r="D72" s="4" t="s">
        <v>398</v>
      </c>
      <c r="E72" s="4">
        <v>27.0</v>
      </c>
      <c r="F72" s="36" t="s">
        <v>2828</v>
      </c>
      <c r="G72" s="36" t="s">
        <v>95</v>
      </c>
      <c r="H72" s="4">
        <v>534.0</v>
      </c>
      <c r="I72" s="4">
        <v>524.0</v>
      </c>
      <c r="J72" s="4">
        <v>1058.0</v>
      </c>
      <c r="K72" s="36" t="s">
        <v>2538</v>
      </c>
    </row>
    <row r="73">
      <c r="A73" s="4">
        <v>2012.0</v>
      </c>
      <c r="B73" s="4" t="s">
        <v>70</v>
      </c>
      <c r="C73" s="4" t="s">
        <v>13</v>
      </c>
      <c r="D73" s="4" t="s">
        <v>398</v>
      </c>
      <c r="E73" s="4">
        <v>28.0</v>
      </c>
      <c r="F73" s="36" t="s">
        <v>433</v>
      </c>
      <c r="G73" s="36" t="s">
        <v>2160</v>
      </c>
      <c r="H73" s="4">
        <v>530.0</v>
      </c>
      <c r="I73" s="4">
        <v>528.0</v>
      </c>
      <c r="J73" s="4">
        <v>1058.0</v>
      </c>
      <c r="K73" s="36" t="s">
        <v>2533</v>
      </c>
    </row>
    <row r="74">
      <c r="A74" s="4">
        <v>2012.0</v>
      </c>
      <c r="B74" s="4" t="s">
        <v>70</v>
      </c>
      <c r="C74" s="4" t="s">
        <v>13</v>
      </c>
      <c r="D74" s="4" t="s">
        <v>398</v>
      </c>
      <c r="E74" s="4">
        <v>29.0</v>
      </c>
      <c r="F74" s="36" t="s">
        <v>2969</v>
      </c>
      <c r="G74" s="36" t="s">
        <v>2310</v>
      </c>
      <c r="H74" s="4">
        <v>532.0</v>
      </c>
      <c r="I74" s="4">
        <v>516.0</v>
      </c>
      <c r="J74" s="4">
        <v>1048.0</v>
      </c>
      <c r="K74" s="36" t="s">
        <v>2543</v>
      </c>
    </row>
    <row r="75">
      <c r="A75" s="4">
        <v>2012.0</v>
      </c>
      <c r="B75" s="4" t="s">
        <v>70</v>
      </c>
      <c r="C75" s="4" t="s">
        <v>13</v>
      </c>
      <c r="D75" s="4" t="s">
        <v>398</v>
      </c>
      <c r="E75" s="4">
        <v>30.0</v>
      </c>
      <c r="F75" s="36" t="s">
        <v>256</v>
      </c>
      <c r="G75" s="36" t="s">
        <v>2305</v>
      </c>
      <c r="H75" s="4">
        <v>574.0</v>
      </c>
      <c r="I75" s="4">
        <v>470.0</v>
      </c>
      <c r="J75" s="4">
        <v>1044.0</v>
      </c>
      <c r="K75" s="36" t="s">
        <v>2536</v>
      </c>
    </row>
    <row r="76">
      <c r="A76" s="4">
        <v>2012.0</v>
      </c>
      <c r="B76" s="4" t="s">
        <v>70</v>
      </c>
      <c r="C76" s="4" t="s">
        <v>13</v>
      </c>
      <c r="D76" s="4" t="s">
        <v>398</v>
      </c>
      <c r="E76" s="4">
        <v>31.0</v>
      </c>
      <c r="F76" s="36" t="s">
        <v>2005</v>
      </c>
      <c r="G76" s="36" t="s">
        <v>2576</v>
      </c>
      <c r="H76" s="4">
        <v>524.0</v>
      </c>
      <c r="I76" s="4">
        <v>508.0</v>
      </c>
      <c r="J76" s="4">
        <v>1032.0</v>
      </c>
      <c r="K76" s="36" t="s">
        <v>2536</v>
      </c>
    </row>
    <row r="77">
      <c r="A77" s="4">
        <v>2012.0</v>
      </c>
      <c r="B77" s="4" t="s">
        <v>70</v>
      </c>
      <c r="C77" s="4" t="s">
        <v>13</v>
      </c>
      <c r="D77" s="4" t="s">
        <v>398</v>
      </c>
      <c r="E77" s="4">
        <v>32.0</v>
      </c>
      <c r="F77" s="36" t="s">
        <v>2830</v>
      </c>
      <c r="G77" s="36" t="s">
        <v>95</v>
      </c>
      <c r="H77" s="4">
        <v>480.0</v>
      </c>
      <c r="I77" s="4">
        <v>490.0</v>
      </c>
      <c r="J77" s="4">
        <v>970.0</v>
      </c>
      <c r="K77" s="36" t="s">
        <v>2543</v>
      </c>
    </row>
    <row r="78">
      <c r="A78" s="4">
        <v>2012.0</v>
      </c>
      <c r="B78" s="4" t="s">
        <v>70</v>
      </c>
      <c r="C78" s="4" t="s">
        <v>13</v>
      </c>
      <c r="D78" s="4" t="s">
        <v>398</v>
      </c>
      <c r="E78" s="4">
        <v>33.0</v>
      </c>
      <c r="F78" s="36" t="s">
        <v>124</v>
      </c>
      <c r="G78" s="36" t="s">
        <v>125</v>
      </c>
      <c r="H78" s="4">
        <v>536.0</v>
      </c>
      <c r="I78" s="4">
        <v>430.0</v>
      </c>
      <c r="J78" s="4">
        <v>966.0</v>
      </c>
      <c r="K78" s="36" t="s">
        <v>2536</v>
      </c>
    </row>
    <row r="79">
      <c r="A79" s="4">
        <v>2012.0</v>
      </c>
      <c r="B79" s="4" t="s">
        <v>70</v>
      </c>
      <c r="C79" s="4" t="s">
        <v>13</v>
      </c>
      <c r="D79" s="4" t="s">
        <v>398</v>
      </c>
      <c r="E79" s="4">
        <v>34.0</v>
      </c>
      <c r="F79" s="36" t="s">
        <v>3150</v>
      </c>
      <c r="G79" s="36" t="s">
        <v>1965</v>
      </c>
      <c r="H79" s="4">
        <v>500.0</v>
      </c>
      <c r="I79" s="4">
        <v>444.0</v>
      </c>
      <c r="J79" s="4">
        <v>944.0</v>
      </c>
      <c r="K79" s="36" t="s">
        <v>2543</v>
      </c>
    </row>
    <row r="80">
      <c r="A80" s="4">
        <v>2012.0</v>
      </c>
      <c r="B80" s="4" t="s">
        <v>70</v>
      </c>
      <c r="C80" s="4" t="s">
        <v>13</v>
      </c>
      <c r="D80" s="4" t="s">
        <v>398</v>
      </c>
      <c r="E80" s="4">
        <v>35.0</v>
      </c>
      <c r="F80" s="36" t="s">
        <v>3051</v>
      </c>
      <c r="G80" s="36" t="s">
        <v>2576</v>
      </c>
      <c r="H80" s="4">
        <v>516.0</v>
      </c>
      <c r="I80" s="4">
        <v>418.0</v>
      </c>
      <c r="J80" s="4">
        <v>934.0</v>
      </c>
      <c r="K80" s="36" t="s">
        <v>2536</v>
      </c>
    </row>
    <row r="81">
      <c r="A81" s="4">
        <v>2012.0</v>
      </c>
      <c r="B81" s="4" t="s">
        <v>70</v>
      </c>
      <c r="C81" s="4" t="s">
        <v>13</v>
      </c>
      <c r="D81" s="4" t="s">
        <v>398</v>
      </c>
      <c r="E81" s="4">
        <v>36.0</v>
      </c>
      <c r="F81" s="36" t="s">
        <v>3151</v>
      </c>
      <c r="G81" s="36" t="s">
        <v>2488</v>
      </c>
      <c r="H81" s="4">
        <v>504.0</v>
      </c>
      <c r="I81" s="4">
        <v>358.0</v>
      </c>
      <c r="J81" s="4">
        <v>862.0</v>
      </c>
    </row>
    <row r="82">
      <c r="A82" s="4">
        <v>2012.0</v>
      </c>
      <c r="B82" s="4" t="s">
        <v>70</v>
      </c>
      <c r="C82" s="4" t="s">
        <v>13</v>
      </c>
      <c r="D82" s="4" t="s">
        <v>398</v>
      </c>
      <c r="E82" s="4">
        <v>37.0</v>
      </c>
      <c r="F82" s="36" t="s">
        <v>3152</v>
      </c>
      <c r="G82" s="36" t="s">
        <v>51</v>
      </c>
      <c r="H82" s="4">
        <v>342.0</v>
      </c>
      <c r="I82" s="4">
        <v>336.0</v>
      </c>
      <c r="J82" s="4">
        <v>678.0</v>
      </c>
    </row>
    <row r="83">
      <c r="A83" s="4">
        <v>2012.0</v>
      </c>
      <c r="B83" s="4" t="s">
        <v>70</v>
      </c>
      <c r="C83" s="4" t="s">
        <v>13</v>
      </c>
      <c r="D83" s="4" t="s">
        <v>398</v>
      </c>
      <c r="E83" s="4">
        <v>38.0</v>
      </c>
      <c r="F83" s="36" t="s">
        <v>532</v>
      </c>
      <c r="G83" s="36" t="s">
        <v>2272</v>
      </c>
      <c r="H83" s="4">
        <v>524.0</v>
      </c>
      <c r="I83" s="4">
        <v>0.0</v>
      </c>
      <c r="J83" s="4">
        <v>524.0</v>
      </c>
      <c r="K83" s="36" t="s">
        <v>2543</v>
      </c>
    </row>
    <row r="84">
      <c r="A84" s="4">
        <v>2012.0</v>
      </c>
      <c r="B84" s="4" t="s">
        <v>70</v>
      </c>
      <c r="C84" s="4" t="s">
        <v>13</v>
      </c>
      <c r="D84" s="4" t="s">
        <v>398</v>
      </c>
      <c r="E84" s="4">
        <v>39.0</v>
      </c>
      <c r="F84" s="36" t="s">
        <v>1933</v>
      </c>
      <c r="G84" s="36" t="s">
        <v>51</v>
      </c>
      <c r="H84" s="4">
        <v>500.0</v>
      </c>
      <c r="I84" s="4">
        <v>0.0</v>
      </c>
      <c r="J84" s="4">
        <v>500.0</v>
      </c>
    </row>
    <row r="85">
      <c r="A85" s="4">
        <v>2012.0</v>
      </c>
      <c r="B85" s="4" t="s">
        <v>70</v>
      </c>
      <c r="C85" s="4" t="s">
        <v>57</v>
      </c>
      <c r="D85" s="4" t="s">
        <v>398</v>
      </c>
      <c r="E85" s="4">
        <v>1.0</v>
      </c>
      <c r="F85" s="36" t="s">
        <v>3053</v>
      </c>
      <c r="G85" s="36" t="s">
        <v>2272</v>
      </c>
      <c r="H85" s="4">
        <v>636.0</v>
      </c>
      <c r="I85" s="4">
        <v>648.0</v>
      </c>
      <c r="J85" s="4">
        <v>1284.0</v>
      </c>
      <c r="K85" s="36" t="s">
        <v>2530</v>
      </c>
    </row>
    <row r="86">
      <c r="A86" s="4">
        <v>2012.0</v>
      </c>
      <c r="B86" s="4" t="s">
        <v>70</v>
      </c>
      <c r="C86" s="4" t="s">
        <v>57</v>
      </c>
      <c r="D86" s="4" t="s">
        <v>398</v>
      </c>
      <c r="E86" s="4">
        <v>2.0</v>
      </c>
      <c r="F86" s="36" t="s">
        <v>995</v>
      </c>
      <c r="G86" s="36" t="s">
        <v>2305</v>
      </c>
      <c r="H86" s="4">
        <v>624.0</v>
      </c>
      <c r="I86" s="4">
        <v>606.0</v>
      </c>
      <c r="J86" s="4">
        <v>1230.0</v>
      </c>
      <c r="K86" s="36" t="s">
        <v>2532</v>
      </c>
    </row>
    <row r="87">
      <c r="A87" s="4">
        <v>2012.0</v>
      </c>
      <c r="B87" s="4" t="s">
        <v>70</v>
      </c>
      <c r="C87" s="4" t="s">
        <v>57</v>
      </c>
      <c r="D87" s="4" t="s">
        <v>398</v>
      </c>
      <c r="E87" s="4">
        <v>3.0</v>
      </c>
      <c r="F87" s="36" t="s">
        <v>1769</v>
      </c>
      <c r="G87" s="36" t="s">
        <v>82</v>
      </c>
      <c r="H87" s="4">
        <v>636.0</v>
      </c>
      <c r="I87" s="4">
        <v>582.0</v>
      </c>
      <c r="J87" s="4">
        <v>1218.0</v>
      </c>
      <c r="K87" s="36" t="s">
        <v>2530</v>
      </c>
    </row>
    <row r="88">
      <c r="A88" s="4">
        <v>2012.0</v>
      </c>
      <c r="B88" s="4" t="s">
        <v>70</v>
      </c>
      <c r="C88" s="4" t="s">
        <v>57</v>
      </c>
      <c r="D88" s="4" t="s">
        <v>398</v>
      </c>
      <c r="E88" s="4">
        <v>4.0</v>
      </c>
      <c r="F88" s="36" t="s">
        <v>1356</v>
      </c>
      <c r="G88" s="36" t="s">
        <v>2708</v>
      </c>
      <c r="H88" s="4">
        <v>572.0</v>
      </c>
      <c r="I88" s="4">
        <v>520.0</v>
      </c>
      <c r="J88" s="4">
        <v>1092.0</v>
      </c>
      <c r="K88" s="36" t="s">
        <v>2537</v>
      </c>
    </row>
    <row r="89">
      <c r="A89" s="4">
        <v>2012.0</v>
      </c>
      <c r="B89" s="4" t="s">
        <v>70</v>
      </c>
      <c r="C89" s="4" t="s">
        <v>57</v>
      </c>
      <c r="D89" s="4" t="s">
        <v>398</v>
      </c>
      <c r="E89" s="4">
        <v>5.0</v>
      </c>
      <c r="F89" s="36" t="s">
        <v>3153</v>
      </c>
      <c r="G89" s="36" t="s">
        <v>3154</v>
      </c>
      <c r="H89" s="4">
        <v>536.0</v>
      </c>
      <c r="I89" s="4">
        <v>446.0</v>
      </c>
      <c r="J89" s="4">
        <v>982.0</v>
      </c>
      <c r="K89" s="36" t="s">
        <v>2533</v>
      </c>
    </row>
    <row r="90">
      <c r="A90" s="4">
        <v>2012.0</v>
      </c>
      <c r="B90" s="4" t="s">
        <v>70</v>
      </c>
      <c r="C90" s="4" t="s">
        <v>57</v>
      </c>
      <c r="D90" s="4" t="s">
        <v>398</v>
      </c>
      <c r="E90" s="4">
        <v>6.0</v>
      </c>
      <c r="F90" s="36" t="s">
        <v>2837</v>
      </c>
      <c r="G90" s="36" t="s">
        <v>1998</v>
      </c>
      <c r="H90" s="4">
        <v>504.0</v>
      </c>
      <c r="I90" s="4">
        <v>466.0</v>
      </c>
      <c r="J90" s="4">
        <v>970.0</v>
      </c>
      <c r="K90" s="36" t="s">
        <v>2543</v>
      </c>
    </row>
    <row r="91">
      <c r="A91" s="4">
        <v>2012.0</v>
      </c>
      <c r="B91" s="4" t="s">
        <v>70</v>
      </c>
      <c r="C91" s="4" t="s">
        <v>57</v>
      </c>
      <c r="D91" s="4" t="s">
        <v>398</v>
      </c>
      <c r="E91" s="4">
        <v>7.0</v>
      </c>
      <c r="F91" s="36" t="s">
        <v>2578</v>
      </c>
      <c r="G91" s="36" t="s">
        <v>239</v>
      </c>
      <c r="H91" s="4">
        <v>486.0</v>
      </c>
      <c r="I91" s="4">
        <v>456.0</v>
      </c>
      <c r="J91" s="4">
        <v>942.0</v>
      </c>
      <c r="K91" s="36" t="s">
        <v>2537</v>
      </c>
    </row>
    <row r="92">
      <c r="A92" s="4">
        <v>2012.0</v>
      </c>
      <c r="B92" s="4" t="s">
        <v>70</v>
      </c>
      <c r="C92" s="4" t="s">
        <v>57</v>
      </c>
      <c r="D92" s="4" t="s">
        <v>398</v>
      </c>
      <c r="E92" s="4">
        <v>8.0</v>
      </c>
      <c r="F92" s="36" t="s">
        <v>2836</v>
      </c>
      <c r="G92" s="36" t="s">
        <v>2272</v>
      </c>
      <c r="H92" s="4">
        <v>526.0</v>
      </c>
      <c r="I92" s="4">
        <v>404.0</v>
      </c>
      <c r="J92" s="4">
        <v>930.0</v>
      </c>
      <c r="K92" s="36" t="s">
        <v>2537</v>
      </c>
    </row>
    <row r="93">
      <c r="A93" s="4">
        <v>2012.0</v>
      </c>
      <c r="B93" s="4" t="s">
        <v>70</v>
      </c>
      <c r="C93" s="4" t="s">
        <v>57</v>
      </c>
      <c r="D93" s="4" t="s">
        <v>398</v>
      </c>
      <c r="E93" s="4">
        <v>9.0</v>
      </c>
      <c r="F93" s="36" t="s">
        <v>2573</v>
      </c>
      <c r="G93" s="36" t="s">
        <v>2272</v>
      </c>
      <c r="H93" s="4">
        <v>462.0</v>
      </c>
      <c r="I93" s="4">
        <v>438.0</v>
      </c>
      <c r="J93" s="4">
        <v>900.0</v>
      </c>
      <c r="K93" s="36" t="s">
        <v>2536</v>
      </c>
    </row>
    <row r="94">
      <c r="A94" s="4">
        <v>2012.0</v>
      </c>
      <c r="B94" s="4" t="s">
        <v>70</v>
      </c>
      <c r="C94" s="4" t="s">
        <v>57</v>
      </c>
      <c r="D94" s="4" t="s">
        <v>398</v>
      </c>
      <c r="E94" s="4">
        <v>10.0</v>
      </c>
      <c r="F94" s="36" t="s">
        <v>3155</v>
      </c>
      <c r="G94" s="36" t="s">
        <v>3154</v>
      </c>
      <c r="H94" s="4">
        <v>448.0</v>
      </c>
      <c r="I94" s="4">
        <v>440.0</v>
      </c>
      <c r="J94" s="4">
        <v>888.0</v>
      </c>
      <c r="K94" s="36" t="s">
        <v>2533</v>
      </c>
    </row>
    <row r="95">
      <c r="A95" s="4">
        <v>2012.0</v>
      </c>
      <c r="B95" s="4" t="s">
        <v>70</v>
      </c>
      <c r="C95" s="4" t="s">
        <v>57</v>
      </c>
      <c r="D95" s="4" t="s">
        <v>398</v>
      </c>
      <c r="E95" s="4">
        <v>11.0</v>
      </c>
      <c r="F95" s="36" t="s">
        <v>3055</v>
      </c>
      <c r="G95" s="36" t="s">
        <v>2576</v>
      </c>
      <c r="H95" s="4">
        <v>354.0</v>
      </c>
      <c r="I95" s="4">
        <v>500.0</v>
      </c>
      <c r="J95" s="4">
        <v>854.0</v>
      </c>
      <c r="K95" s="36" t="s">
        <v>2536</v>
      </c>
    </row>
    <row r="96">
      <c r="A96" s="4">
        <v>2012.0</v>
      </c>
      <c r="B96" s="4" t="s">
        <v>70</v>
      </c>
      <c r="C96" s="4" t="s">
        <v>57</v>
      </c>
      <c r="D96" s="4" t="s">
        <v>398</v>
      </c>
      <c r="E96" s="4">
        <v>12.0</v>
      </c>
      <c r="F96" s="36" t="s">
        <v>1641</v>
      </c>
      <c r="G96" s="36" t="s">
        <v>82</v>
      </c>
      <c r="H96" s="4">
        <v>438.0</v>
      </c>
      <c r="I96" s="4">
        <v>372.0</v>
      </c>
      <c r="J96" s="4">
        <v>810.0</v>
      </c>
    </row>
    <row r="97">
      <c r="A97" s="4">
        <v>2012.0</v>
      </c>
      <c r="B97" s="4" t="s">
        <v>70</v>
      </c>
      <c r="C97" s="4" t="s">
        <v>57</v>
      </c>
      <c r="D97" s="4" t="s">
        <v>398</v>
      </c>
      <c r="E97" s="4">
        <v>13.0</v>
      </c>
      <c r="F97" s="36" t="s">
        <v>2975</v>
      </c>
      <c r="G97" s="36" t="s">
        <v>2560</v>
      </c>
      <c r="H97" s="4">
        <v>430.0</v>
      </c>
      <c r="I97" s="4">
        <v>286.0</v>
      </c>
      <c r="J97" s="4">
        <v>716.0</v>
      </c>
    </row>
    <row r="98">
      <c r="A98" s="4">
        <v>2012.0</v>
      </c>
      <c r="B98" s="4" t="s">
        <v>123</v>
      </c>
      <c r="C98" s="4" t="s">
        <v>13</v>
      </c>
      <c r="D98" s="4" t="s">
        <v>398</v>
      </c>
      <c r="E98" s="4">
        <v>1.0</v>
      </c>
      <c r="F98" s="36" t="s">
        <v>130</v>
      </c>
      <c r="G98" s="36" t="s">
        <v>2021</v>
      </c>
      <c r="H98" s="4">
        <v>798.0</v>
      </c>
      <c r="I98" s="4">
        <v>734.0</v>
      </c>
      <c r="J98" s="4">
        <v>1532.0</v>
      </c>
      <c r="K98" s="36" t="s">
        <v>2527</v>
      </c>
    </row>
    <row r="99">
      <c r="A99" s="4">
        <v>2012.0</v>
      </c>
      <c r="B99" s="4" t="s">
        <v>123</v>
      </c>
      <c r="C99" s="4" t="s">
        <v>13</v>
      </c>
      <c r="D99" s="4" t="s">
        <v>398</v>
      </c>
      <c r="E99" s="4">
        <v>2.0</v>
      </c>
      <c r="F99" s="36" t="s">
        <v>1760</v>
      </c>
      <c r="G99" s="36" t="s">
        <v>1952</v>
      </c>
      <c r="H99" s="4">
        <v>708.0</v>
      </c>
      <c r="I99" s="4">
        <v>696.0</v>
      </c>
      <c r="J99" s="4">
        <v>1404.0</v>
      </c>
      <c r="K99" s="36" t="s">
        <v>2557</v>
      </c>
    </row>
    <row r="100">
      <c r="A100" s="4">
        <v>2012.0</v>
      </c>
      <c r="B100" s="4" t="s">
        <v>123</v>
      </c>
      <c r="C100" s="4" t="s">
        <v>13</v>
      </c>
      <c r="D100" s="4" t="s">
        <v>398</v>
      </c>
      <c r="E100" s="4">
        <v>3.0</v>
      </c>
      <c r="F100" s="36" t="s">
        <v>2845</v>
      </c>
      <c r="G100" s="36" t="s">
        <v>469</v>
      </c>
      <c r="H100" s="4">
        <v>692.0</v>
      </c>
      <c r="I100" s="4">
        <v>708.0</v>
      </c>
      <c r="J100" s="4">
        <v>1400.0</v>
      </c>
      <c r="K100" s="36" t="s">
        <v>2528</v>
      </c>
    </row>
    <row r="101">
      <c r="A101" s="4">
        <v>2012.0</v>
      </c>
      <c r="B101" s="4" t="s">
        <v>123</v>
      </c>
      <c r="C101" s="4" t="s">
        <v>13</v>
      </c>
      <c r="D101" s="4" t="s">
        <v>398</v>
      </c>
      <c r="E101" s="4">
        <v>4.0</v>
      </c>
      <c r="F101" s="36" t="s">
        <v>1438</v>
      </c>
      <c r="G101" s="36" t="s">
        <v>2488</v>
      </c>
      <c r="H101" s="4">
        <v>754.0</v>
      </c>
      <c r="I101" s="4">
        <v>606.0</v>
      </c>
      <c r="J101" s="4">
        <v>1360.0</v>
      </c>
      <c r="K101" s="36" t="s">
        <v>2528</v>
      </c>
    </row>
    <row r="102">
      <c r="A102" s="4">
        <v>2012.0</v>
      </c>
      <c r="B102" s="4" t="s">
        <v>123</v>
      </c>
      <c r="C102" s="4" t="s">
        <v>13</v>
      </c>
      <c r="D102" s="4" t="s">
        <v>398</v>
      </c>
      <c r="E102" s="4">
        <v>5.0</v>
      </c>
      <c r="F102" s="36" t="s">
        <v>470</v>
      </c>
      <c r="G102" s="36" t="s">
        <v>93</v>
      </c>
      <c r="H102" s="4">
        <v>664.0</v>
      </c>
      <c r="I102" s="4">
        <v>692.0</v>
      </c>
      <c r="J102" s="4">
        <v>1356.0</v>
      </c>
      <c r="K102" s="36" t="s">
        <v>2531</v>
      </c>
    </row>
    <row r="103">
      <c r="A103" s="4">
        <v>2012.0</v>
      </c>
      <c r="B103" s="4" t="s">
        <v>123</v>
      </c>
      <c r="C103" s="4" t="s">
        <v>13</v>
      </c>
      <c r="D103" s="4" t="s">
        <v>398</v>
      </c>
      <c r="E103" s="4">
        <v>6.0</v>
      </c>
      <c r="F103" s="36" t="s">
        <v>138</v>
      </c>
      <c r="G103" s="36" t="s">
        <v>3139</v>
      </c>
      <c r="H103" s="4">
        <v>660.0</v>
      </c>
      <c r="I103" s="4">
        <v>694.0</v>
      </c>
      <c r="J103" s="4">
        <v>1354.0</v>
      </c>
      <c r="K103" s="36" t="s">
        <v>2530</v>
      </c>
    </row>
    <row r="104">
      <c r="A104" s="4">
        <v>2012.0</v>
      </c>
      <c r="B104" s="4" t="s">
        <v>123</v>
      </c>
      <c r="C104" s="4" t="s">
        <v>13</v>
      </c>
      <c r="D104" s="4" t="s">
        <v>398</v>
      </c>
      <c r="E104" s="4">
        <v>7.0</v>
      </c>
      <c r="F104" s="36" t="s">
        <v>221</v>
      </c>
      <c r="G104" s="36" t="s">
        <v>175</v>
      </c>
      <c r="H104" s="4">
        <v>686.0</v>
      </c>
      <c r="I104" s="4">
        <v>642.0</v>
      </c>
      <c r="J104" s="4">
        <v>1328.0</v>
      </c>
      <c r="K104" s="36" t="s">
        <v>2533</v>
      </c>
    </row>
    <row r="105">
      <c r="A105" s="4">
        <v>2012.0</v>
      </c>
      <c r="B105" s="4" t="s">
        <v>123</v>
      </c>
      <c r="C105" s="4" t="s">
        <v>13</v>
      </c>
      <c r="D105" s="4" t="s">
        <v>398</v>
      </c>
      <c r="E105" s="4">
        <v>8.0</v>
      </c>
      <c r="F105" s="36" t="s">
        <v>2007</v>
      </c>
      <c r="G105" s="36" t="s">
        <v>469</v>
      </c>
      <c r="H105" s="4">
        <v>686.0</v>
      </c>
      <c r="I105" s="4">
        <v>636.0</v>
      </c>
      <c r="J105" s="4">
        <v>1322.0</v>
      </c>
      <c r="K105" s="36" t="s">
        <v>2530</v>
      </c>
    </row>
    <row r="106">
      <c r="A106" s="4">
        <v>2012.0</v>
      </c>
      <c r="B106" s="4" t="s">
        <v>123</v>
      </c>
      <c r="C106" s="4" t="s">
        <v>13</v>
      </c>
      <c r="D106" s="4" t="s">
        <v>398</v>
      </c>
      <c r="E106" s="4">
        <v>9.0</v>
      </c>
      <c r="F106" s="36" t="s">
        <v>2024</v>
      </c>
      <c r="G106" s="36" t="s">
        <v>2708</v>
      </c>
      <c r="H106" s="4">
        <v>658.0</v>
      </c>
      <c r="I106" s="4">
        <v>652.0</v>
      </c>
      <c r="J106" s="4">
        <v>1310.0</v>
      </c>
      <c r="K106" s="36" t="s">
        <v>2530</v>
      </c>
    </row>
    <row r="107">
      <c r="A107" s="4">
        <v>2012.0</v>
      </c>
      <c r="B107" s="4" t="s">
        <v>123</v>
      </c>
      <c r="C107" s="4" t="s">
        <v>13</v>
      </c>
      <c r="D107" s="4" t="s">
        <v>398</v>
      </c>
      <c r="E107" s="4">
        <v>10.0</v>
      </c>
      <c r="F107" s="36" t="s">
        <v>1263</v>
      </c>
      <c r="G107" s="36" t="s">
        <v>2021</v>
      </c>
      <c r="H107" s="4">
        <v>660.0</v>
      </c>
      <c r="I107" s="4">
        <v>642.0</v>
      </c>
      <c r="J107" s="4">
        <v>1302.0</v>
      </c>
      <c r="K107" s="36" t="s">
        <v>2532</v>
      </c>
    </row>
    <row r="108">
      <c r="A108" s="4">
        <v>2012.0</v>
      </c>
      <c r="B108" s="4" t="s">
        <v>123</v>
      </c>
      <c r="C108" s="4" t="s">
        <v>13</v>
      </c>
      <c r="D108" s="4" t="s">
        <v>398</v>
      </c>
      <c r="E108" s="4">
        <v>11.0</v>
      </c>
      <c r="F108" s="36" t="s">
        <v>1138</v>
      </c>
      <c r="G108" s="36" t="s">
        <v>2272</v>
      </c>
      <c r="H108" s="4">
        <v>694.0</v>
      </c>
      <c r="I108" s="4">
        <v>598.0</v>
      </c>
      <c r="J108" s="4">
        <v>1292.0</v>
      </c>
      <c r="K108" s="36" t="s">
        <v>2533</v>
      </c>
    </row>
    <row r="109">
      <c r="A109" s="4">
        <v>2012.0</v>
      </c>
      <c r="B109" s="4" t="s">
        <v>123</v>
      </c>
      <c r="C109" s="4" t="s">
        <v>13</v>
      </c>
      <c r="D109" s="4" t="s">
        <v>398</v>
      </c>
      <c r="E109" s="4">
        <v>12.0</v>
      </c>
      <c r="F109" s="36" t="s">
        <v>472</v>
      </c>
      <c r="G109" s="36" t="s">
        <v>2272</v>
      </c>
      <c r="H109" s="4">
        <v>706.0</v>
      </c>
      <c r="I109" s="4">
        <v>560.0</v>
      </c>
      <c r="J109" s="4">
        <v>1266.0</v>
      </c>
      <c r="K109" s="36" t="s">
        <v>2530</v>
      </c>
    </row>
    <row r="110">
      <c r="A110" s="4">
        <v>2012.0</v>
      </c>
      <c r="B110" s="4" t="s">
        <v>123</v>
      </c>
      <c r="C110" s="4" t="s">
        <v>13</v>
      </c>
      <c r="D110" s="4" t="s">
        <v>398</v>
      </c>
      <c r="E110" s="4">
        <v>13.0</v>
      </c>
      <c r="F110" s="36" t="s">
        <v>468</v>
      </c>
      <c r="G110" s="36" t="s">
        <v>469</v>
      </c>
      <c r="H110" s="4">
        <v>634.0</v>
      </c>
      <c r="I110" s="4">
        <v>618.0</v>
      </c>
      <c r="J110" s="4">
        <v>1252.0</v>
      </c>
      <c r="K110" s="36" t="s">
        <v>2537</v>
      </c>
    </row>
    <row r="111">
      <c r="A111" s="4">
        <v>2012.0</v>
      </c>
      <c r="B111" s="4" t="s">
        <v>123</v>
      </c>
      <c r="C111" s="4" t="s">
        <v>13</v>
      </c>
      <c r="D111" s="4" t="s">
        <v>398</v>
      </c>
      <c r="E111" s="4">
        <v>14.0</v>
      </c>
      <c r="F111" s="36" t="s">
        <v>3156</v>
      </c>
      <c r="G111" s="36" t="s">
        <v>1047</v>
      </c>
      <c r="H111" s="4">
        <v>614.0</v>
      </c>
      <c r="I111" s="4">
        <v>616.0</v>
      </c>
      <c r="J111" s="4">
        <v>1230.0</v>
      </c>
      <c r="K111" s="36" t="s">
        <v>2531</v>
      </c>
    </row>
    <row r="112">
      <c r="A112" s="4">
        <v>2012.0</v>
      </c>
      <c r="B112" s="4" t="s">
        <v>123</v>
      </c>
      <c r="C112" s="4" t="s">
        <v>13</v>
      </c>
      <c r="D112" s="4" t="s">
        <v>398</v>
      </c>
      <c r="E112" s="4">
        <v>15.0</v>
      </c>
      <c r="F112" s="36" t="s">
        <v>3125</v>
      </c>
      <c r="G112" s="36" t="s">
        <v>127</v>
      </c>
      <c r="H112" s="4">
        <v>634.0</v>
      </c>
      <c r="I112" s="4">
        <v>568.0</v>
      </c>
      <c r="J112" s="4">
        <v>1202.0</v>
      </c>
      <c r="K112" s="36" t="s">
        <v>2537</v>
      </c>
    </row>
    <row r="113">
      <c r="A113" s="4">
        <v>2012.0</v>
      </c>
      <c r="B113" s="4" t="s">
        <v>123</v>
      </c>
      <c r="C113" s="4" t="s">
        <v>13</v>
      </c>
      <c r="D113" s="4" t="s">
        <v>398</v>
      </c>
      <c r="E113" s="4">
        <v>16.0</v>
      </c>
      <c r="F113" s="36" t="s">
        <v>827</v>
      </c>
      <c r="G113" s="36" t="s">
        <v>3139</v>
      </c>
      <c r="H113" s="4">
        <v>598.0</v>
      </c>
      <c r="I113" s="4">
        <v>604.0</v>
      </c>
      <c r="J113" s="4">
        <v>1202.0</v>
      </c>
      <c r="K113" s="36" t="s">
        <v>2543</v>
      </c>
    </row>
    <row r="114">
      <c r="A114" s="4">
        <v>2012.0</v>
      </c>
      <c r="B114" s="4" t="s">
        <v>123</v>
      </c>
      <c r="C114" s="4" t="s">
        <v>13</v>
      </c>
      <c r="D114" s="4" t="s">
        <v>398</v>
      </c>
      <c r="E114" s="4">
        <v>17.0</v>
      </c>
      <c r="F114" s="36" t="s">
        <v>1306</v>
      </c>
      <c r="G114" s="36" t="s">
        <v>2488</v>
      </c>
      <c r="H114" s="4">
        <v>614.0</v>
      </c>
      <c r="I114" s="4">
        <v>576.0</v>
      </c>
      <c r="J114" s="4">
        <v>1190.0</v>
      </c>
      <c r="K114" s="36" t="s">
        <v>2533</v>
      </c>
    </row>
    <row r="115">
      <c r="A115" s="4">
        <v>2012.0</v>
      </c>
      <c r="B115" s="4" t="s">
        <v>123</v>
      </c>
      <c r="C115" s="4" t="s">
        <v>13</v>
      </c>
      <c r="D115" s="4" t="s">
        <v>398</v>
      </c>
      <c r="E115" s="4">
        <v>18.0</v>
      </c>
      <c r="F115" s="36" t="s">
        <v>1349</v>
      </c>
      <c r="G115" s="36" t="s">
        <v>2708</v>
      </c>
      <c r="H115" s="4">
        <v>606.0</v>
      </c>
      <c r="I115" s="4">
        <v>516.0</v>
      </c>
      <c r="J115" s="4">
        <v>1122.0</v>
      </c>
      <c r="K115" s="36" t="s">
        <v>2543</v>
      </c>
    </row>
    <row r="116">
      <c r="A116" s="4">
        <v>2012.0</v>
      </c>
      <c r="B116" s="4" t="s">
        <v>123</v>
      </c>
      <c r="C116" s="4" t="s">
        <v>13</v>
      </c>
      <c r="D116" s="4" t="s">
        <v>398</v>
      </c>
      <c r="E116" s="4">
        <v>19.0</v>
      </c>
      <c r="F116" s="36" t="s">
        <v>2014</v>
      </c>
      <c r="G116" s="36" t="s">
        <v>1952</v>
      </c>
      <c r="H116" s="4">
        <v>586.0</v>
      </c>
      <c r="I116" s="4">
        <v>526.0</v>
      </c>
      <c r="J116" s="4">
        <v>1112.0</v>
      </c>
      <c r="K116" s="36" t="s">
        <v>2537</v>
      </c>
    </row>
    <row r="117">
      <c r="A117" s="4">
        <v>2012.0</v>
      </c>
      <c r="B117" s="4" t="s">
        <v>123</v>
      </c>
      <c r="C117" s="4" t="s">
        <v>13</v>
      </c>
      <c r="D117" s="4" t="s">
        <v>398</v>
      </c>
      <c r="E117" s="4">
        <v>20.0</v>
      </c>
      <c r="F117" s="36" t="s">
        <v>1883</v>
      </c>
      <c r="G117" s="36" t="s">
        <v>2488</v>
      </c>
      <c r="H117" s="4">
        <v>530.0</v>
      </c>
      <c r="I117" s="4">
        <v>534.0</v>
      </c>
      <c r="J117" s="4">
        <v>1064.0</v>
      </c>
      <c r="K117" s="36" t="s">
        <v>2543</v>
      </c>
    </row>
    <row r="118">
      <c r="A118" s="4">
        <v>2012.0</v>
      </c>
      <c r="B118" s="4" t="s">
        <v>123</v>
      </c>
      <c r="C118" s="4" t="s">
        <v>13</v>
      </c>
      <c r="D118" s="4" t="s">
        <v>398</v>
      </c>
      <c r="E118" s="4">
        <v>21.0</v>
      </c>
      <c r="F118" s="36" t="s">
        <v>150</v>
      </c>
      <c r="G118" s="36" t="s">
        <v>95</v>
      </c>
      <c r="H118" s="4">
        <v>506.0</v>
      </c>
      <c r="I118" s="4">
        <v>0.0</v>
      </c>
      <c r="J118" s="4">
        <v>506.0</v>
      </c>
    </row>
    <row r="119">
      <c r="A119" s="4">
        <v>2012.0</v>
      </c>
      <c r="B119" s="4" t="s">
        <v>123</v>
      </c>
      <c r="C119" s="4" t="s">
        <v>13</v>
      </c>
      <c r="D119" s="4" t="s">
        <v>398</v>
      </c>
      <c r="E119" s="4">
        <v>22.0</v>
      </c>
      <c r="F119" s="36" t="s">
        <v>599</v>
      </c>
      <c r="G119" s="36" t="s">
        <v>2272</v>
      </c>
      <c r="H119" s="4">
        <v>340.0</v>
      </c>
      <c r="I119" s="4">
        <v>0.0</v>
      </c>
      <c r="J119" s="4">
        <v>340.0</v>
      </c>
      <c r="K119" s="36" t="s">
        <v>2543</v>
      </c>
    </row>
    <row r="120">
      <c r="A120" s="4">
        <v>2012.0</v>
      </c>
      <c r="B120" s="4" t="s">
        <v>123</v>
      </c>
      <c r="C120" s="4" t="s">
        <v>57</v>
      </c>
      <c r="D120" s="4" t="s">
        <v>398</v>
      </c>
      <c r="E120" s="4">
        <v>1.0</v>
      </c>
      <c r="F120" s="36" t="s">
        <v>1779</v>
      </c>
      <c r="G120" s="36" t="s">
        <v>2708</v>
      </c>
      <c r="H120" s="4">
        <v>688.0</v>
      </c>
      <c r="I120" s="4">
        <v>682.0</v>
      </c>
      <c r="J120" s="4">
        <v>1370.0</v>
      </c>
      <c r="K120" s="36" t="s">
        <v>2531</v>
      </c>
    </row>
    <row r="121">
      <c r="A121" s="4">
        <v>2012.0</v>
      </c>
      <c r="B121" s="4" t="s">
        <v>123</v>
      </c>
      <c r="C121" s="4" t="s">
        <v>57</v>
      </c>
      <c r="D121" s="4" t="s">
        <v>398</v>
      </c>
      <c r="E121" s="4">
        <v>2.0</v>
      </c>
      <c r="F121" s="36" t="s">
        <v>1311</v>
      </c>
      <c r="G121" s="36" t="s">
        <v>2955</v>
      </c>
      <c r="H121" s="4">
        <v>670.0</v>
      </c>
      <c r="I121" s="4">
        <v>632.0</v>
      </c>
      <c r="J121" s="4">
        <v>1302.0</v>
      </c>
      <c r="K121" s="36" t="s">
        <v>2538</v>
      </c>
    </row>
    <row r="122">
      <c r="A122" s="4">
        <v>2012.0</v>
      </c>
      <c r="B122" s="4" t="s">
        <v>123</v>
      </c>
      <c r="C122" s="4" t="s">
        <v>57</v>
      </c>
      <c r="D122" s="4" t="s">
        <v>398</v>
      </c>
      <c r="E122" s="4">
        <v>3.0</v>
      </c>
      <c r="F122" s="36" t="s">
        <v>1136</v>
      </c>
      <c r="G122" s="36" t="s">
        <v>2961</v>
      </c>
      <c r="H122" s="4">
        <v>688.0</v>
      </c>
      <c r="I122" s="4">
        <v>518.0</v>
      </c>
      <c r="J122" s="4">
        <v>1206.0</v>
      </c>
      <c r="K122" s="36" t="s">
        <v>2532</v>
      </c>
    </row>
    <row r="123">
      <c r="A123" s="4">
        <v>2012.0</v>
      </c>
      <c r="B123" s="4" t="s">
        <v>123</v>
      </c>
      <c r="C123" s="4" t="s">
        <v>57</v>
      </c>
      <c r="D123" s="4" t="s">
        <v>398</v>
      </c>
      <c r="E123" s="4">
        <v>4.0</v>
      </c>
      <c r="F123" s="36" t="s">
        <v>162</v>
      </c>
      <c r="G123" s="36" t="s">
        <v>1952</v>
      </c>
      <c r="H123" s="4">
        <v>630.0</v>
      </c>
      <c r="I123" s="4">
        <v>548.0</v>
      </c>
      <c r="J123" s="4">
        <v>1178.0</v>
      </c>
      <c r="K123" s="36" t="s">
        <v>2538</v>
      </c>
    </row>
    <row r="124">
      <c r="A124" s="4">
        <v>2012.0</v>
      </c>
      <c r="B124" s="4" t="s">
        <v>123</v>
      </c>
      <c r="C124" s="4" t="s">
        <v>57</v>
      </c>
      <c r="D124" s="4" t="s">
        <v>398</v>
      </c>
      <c r="E124" s="4">
        <v>5.0</v>
      </c>
      <c r="F124" s="36" t="s">
        <v>1428</v>
      </c>
      <c r="G124" s="36" t="s">
        <v>310</v>
      </c>
      <c r="H124" s="4">
        <v>604.0</v>
      </c>
      <c r="I124" s="4">
        <v>558.0</v>
      </c>
      <c r="J124" s="4">
        <v>1162.0</v>
      </c>
      <c r="K124" s="36" t="s">
        <v>2537</v>
      </c>
    </row>
    <row r="125">
      <c r="A125" s="4">
        <v>2012.0</v>
      </c>
      <c r="B125" s="4" t="s">
        <v>123</v>
      </c>
      <c r="C125" s="4" t="s">
        <v>57</v>
      </c>
      <c r="D125" s="4" t="s">
        <v>398</v>
      </c>
      <c r="E125" s="4">
        <v>6.0</v>
      </c>
      <c r="F125" s="36" t="s">
        <v>2035</v>
      </c>
      <c r="G125" s="36" t="s">
        <v>2589</v>
      </c>
      <c r="H125" s="4">
        <v>584.0</v>
      </c>
      <c r="I125" s="4">
        <v>530.0</v>
      </c>
      <c r="J125" s="4">
        <v>1114.0</v>
      </c>
      <c r="K125" s="36" t="s">
        <v>2537</v>
      </c>
    </row>
    <row r="126">
      <c r="A126" s="4">
        <v>2012.0</v>
      </c>
      <c r="B126" s="4" t="s">
        <v>123</v>
      </c>
      <c r="C126" s="4" t="s">
        <v>57</v>
      </c>
      <c r="D126" s="4" t="s">
        <v>398</v>
      </c>
      <c r="E126" s="4">
        <v>7.0</v>
      </c>
      <c r="F126" s="36" t="s">
        <v>2181</v>
      </c>
      <c r="G126" s="36" t="s">
        <v>469</v>
      </c>
      <c r="H126" s="4">
        <v>430.0</v>
      </c>
      <c r="I126" s="4">
        <v>376.0</v>
      </c>
      <c r="J126" s="4">
        <v>806.0</v>
      </c>
      <c r="K126" s="36" t="s">
        <v>2543</v>
      </c>
    </row>
    <row r="127">
      <c r="A127" s="4">
        <v>2012.0</v>
      </c>
      <c r="B127" s="4" t="s">
        <v>123</v>
      </c>
      <c r="C127" s="4" t="s">
        <v>57</v>
      </c>
      <c r="D127" s="4" t="s">
        <v>398</v>
      </c>
      <c r="E127" s="4">
        <v>8.0</v>
      </c>
      <c r="F127" s="36" t="s">
        <v>1988</v>
      </c>
      <c r="G127" s="36" t="s">
        <v>3157</v>
      </c>
      <c r="H127" s="4">
        <v>326.0</v>
      </c>
      <c r="I127" s="4">
        <v>316.0</v>
      </c>
      <c r="J127" s="4">
        <v>642.0</v>
      </c>
      <c r="K127" s="36" t="s">
        <v>2536</v>
      </c>
    </row>
    <row r="128">
      <c r="A128" s="4">
        <v>2012.0</v>
      </c>
      <c r="B128" s="4" t="s">
        <v>176</v>
      </c>
      <c r="C128" s="4" t="s">
        <v>13</v>
      </c>
      <c r="D128" s="4" t="s">
        <v>398</v>
      </c>
      <c r="E128" s="4">
        <v>1.0</v>
      </c>
      <c r="F128" s="36" t="s">
        <v>2350</v>
      </c>
      <c r="G128" s="36" t="s">
        <v>239</v>
      </c>
      <c r="H128" s="4">
        <v>852.0</v>
      </c>
      <c r="I128" s="4">
        <v>816.0</v>
      </c>
      <c r="J128" s="4">
        <v>1668.0</v>
      </c>
      <c r="K128" s="36" t="s">
        <v>2681</v>
      </c>
    </row>
    <row r="129">
      <c r="A129" s="4">
        <v>2012.0</v>
      </c>
      <c r="B129" s="4" t="s">
        <v>176</v>
      </c>
      <c r="C129" s="4" t="s">
        <v>13</v>
      </c>
      <c r="D129" s="4" t="s">
        <v>398</v>
      </c>
      <c r="E129" s="4">
        <v>2.0</v>
      </c>
      <c r="F129" s="36" t="s">
        <v>1878</v>
      </c>
      <c r="G129" s="36" t="s">
        <v>95</v>
      </c>
      <c r="H129" s="4">
        <v>796.0</v>
      </c>
      <c r="I129" s="4">
        <v>808.0</v>
      </c>
      <c r="J129" s="4">
        <v>1604.0</v>
      </c>
      <c r="K129" s="36" t="s">
        <v>2692</v>
      </c>
    </row>
    <row r="130">
      <c r="A130" s="4">
        <v>2012.0</v>
      </c>
      <c r="B130" s="4" t="s">
        <v>176</v>
      </c>
      <c r="C130" s="4" t="s">
        <v>13</v>
      </c>
      <c r="D130" s="4" t="s">
        <v>398</v>
      </c>
      <c r="E130" s="4">
        <v>3.0</v>
      </c>
      <c r="F130" s="36" t="s">
        <v>2341</v>
      </c>
      <c r="G130" s="36" t="s">
        <v>2083</v>
      </c>
      <c r="H130" s="4">
        <v>816.0</v>
      </c>
      <c r="I130" s="4">
        <v>782.0</v>
      </c>
      <c r="J130" s="4">
        <v>1598.0</v>
      </c>
      <c r="K130" s="36" t="s">
        <v>2596</v>
      </c>
    </row>
    <row r="131">
      <c r="A131" s="4">
        <v>2012.0</v>
      </c>
      <c r="B131" s="4" t="s">
        <v>176</v>
      </c>
      <c r="C131" s="4" t="s">
        <v>13</v>
      </c>
      <c r="D131" s="4" t="s">
        <v>398</v>
      </c>
      <c r="E131" s="4">
        <v>4.0</v>
      </c>
      <c r="F131" s="36" t="s">
        <v>2030</v>
      </c>
      <c r="G131" s="36" t="s">
        <v>2589</v>
      </c>
      <c r="H131" s="4">
        <v>776.0</v>
      </c>
      <c r="I131" s="4">
        <v>774.0</v>
      </c>
      <c r="J131" s="4">
        <v>1550.0</v>
      </c>
      <c r="K131" s="36" t="s">
        <v>2527</v>
      </c>
    </row>
    <row r="132">
      <c r="A132" s="4">
        <v>2012.0</v>
      </c>
      <c r="B132" s="4" t="s">
        <v>176</v>
      </c>
      <c r="C132" s="4" t="s">
        <v>13</v>
      </c>
      <c r="D132" s="4" t="s">
        <v>398</v>
      </c>
      <c r="E132" s="4">
        <v>5.0</v>
      </c>
      <c r="F132" s="36" t="s">
        <v>1747</v>
      </c>
      <c r="G132" s="36" t="s">
        <v>2576</v>
      </c>
      <c r="H132" s="4">
        <v>808.0</v>
      </c>
      <c r="I132" s="4">
        <v>740.0</v>
      </c>
      <c r="J132" s="4">
        <v>1548.0</v>
      </c>
      <c r="K132" s="36" t="s">
        <v>2598</v>
      </c>
    </row>
    <row r="133">
      <c r="A133" s="4">
        <v>2012.0</v>
      </c>
      <c r="B133" s="4" t="s">
        <v>176</v>
      </c>
      <c r="C133" s="4" t="s">
        <v>13</v>
      </c>
      <c r="D133" s="4" t="s">
        <v>398</v>
      </c>
      <c r="E133" s="4">
        <v>6.0</v>
      </c>
      <c r="F133" s="36" t="s">
        <v>1753</v>
      </c>
      <c r="G133" s="36" t="s">
        <v>2272</v>
      </c>
      <c r="H133" s="4">
        <v>800.0</v>
      </c>
      <c r="I133" s="4">
        <v>748.0</v>
      </c>
      <c r="J133" s="4">
        <v>1548.0</v>
      </c>
      <c r="K133" s="36" t="s">
        <v>2556</v>
      </c>
    </row>
    <row r="134">
      <c r="A134" s="4">
        <v>2012.0</v>
      </c>
      <c r="B134" s="4" t="s">
        <v>176</v>
      </c>
      <c r="C134" s="4" t="s">
        <v>13</v>
      </c>
      <c r="D134" s="4" t="s">
        <v>398</v>
      </c>
      <c r="E134" s="4">
        <v>7.0</v>
      </c>
      <c r="F134" s="36" t="s">
        <v>987</v>
      </c>
      <c r="G134" s="36" t="s">
        <v>1952</v>
      </c>
      <c r="H134" s="4">
        <v>794.0</v>
      </c>
      <c r="I134" s="4">
        <v>734.0</v>
      </c>
      <c r="J134" s="4">
        <v>1528.0</v>
      </c>
      <c r="K134" s="36" t="s">
        <v>2555</v>
      </c>
    </row>
    <row r="135">
      <c r="A135" s="4">
        <v>2012.0</v>
      </c>
      <c r="B135" s="4" t="s">
        <v>176</v>
      </c>
      <c r="C135" s="4" t="s">
        <v>13</v>
      </c>
      <c r="D135" s="4" t="s">
        <v>398</v>
      </c>
      <c r="E135" s="4">
        <v>8.0</v>
      </c>
      <c r="F135" s="36" t="s">
        <v>3158</v>
      </c>
      <c r="G135" s="36" t="s">
        <v>2576</v>
      </c>
      <c r="H135" s="4">
        <v>782.0</v>
      </c>
      <c r="I135" s="4">
        <v>736.0</v>
      </c>
      <c r="J135" s="4">
        <v>1518.0</v>
      </c>
      <c r="K135" s="36" t="s">
        <v>2554</v>
      </c>
    </row>
    <row r="136">
      <c r="A136" s="4">
        <v>2012.0</v>
      </c>
      <c r="B136" s="4" t="s">
        <v>176</v>
      </c>
      <c r="C136" s="4" t="s">
        <v>13</v>
      </c>
      <c r="D136" s="4" t="s">
        <v>398</v>
      </c>
      <c r="E136" s="4">
        <v>9.0</v>
      </c>
      <c r="F136" s="36" t="s">
        <v>1252</v>
      </c>
      <c r="G136" s="36" t="s">
        <v>2021</v>
      </c>
      <c r="H136" s="4">
        <v>774.0</v>
      </c>
      <c r="I136" s="4">
        <v>718.0</v>
      </c>
      <c r="J136" s="4">
        <v>1492.0</v>
      </c>
      <c r="K136" s="36" t="s">
        <v>2556</v>
      </c>
    </row>
    <row r="137">
      <c r="A137" s="4">
        <v>2012.0</v>
      </c>
      <c r="B137" s="4" t="s">
        <v>176</v>
      </c>
      <c r="C137" s="4" t="s">
        <v>13</v>
      </c>
      <c r="D137" s="4" t="s">
        <v>398</v>
      </c>
      <c r="E137" s="4">
        <v>10.0</v>
      </c>
      <c r="F137" s="36" t="s">
        <v>2697</v>
      </c>
      <c r="G137" s="36" t="s">
        <v>239</v>
      </c>
      <c r="H137" s="4">
        <v>704.0</v>
      </c>
      <c r="I137" s="4">
        <v>786.0</v>
      </c>
      <c r="J137" s="4">
        <v>1490.0</v>
      </c>
      <c r="K137" s="36" t="s">
        <v>2602</v>
      </c>
    </row>
    <row r="138">
      <c r="A138" s="4">
        <v>2012.0</v>
      </c>
      <c r="B138" s="4" t="s">
        <v>176</v>
      </c>
      <c r="C138" s="4" t="s">
        <v>13</v>
      </c>
      <c r="D138" s="4" t="s">
        <v>398</v>
      </c>
      <c r="E138" s="4">
        <v>11.0</v>
      </c>
      <c r="F138" s="36" t="s">
        <v>151</v>
      </c>
      <c r="G138" s="36" t="s">
        <v>95</v>
      </c>
      <c r="H138" s="4">
        <v>784.0</v>
      </c>
      <c r="I138" s="4">
        <v>666.0</v>
      </c>
      <c r="J138" s="4">
        <v>1450.0</v>
      </c>
      <c r="K138" s="36" t="s">
        <v>2527</v>
      </c>
    </row>
    <row r="139">
      <c r="A139" s="4">
        <v>2012.0</v>
      </c>
      <c r="B139" s="4" t="s">
        <v>176</v>
      </c>
      <c r="C139" s="4" t="s">
        <v>13</v>
      </c>
      <c r="D139" s="4" t="s">
        <v>398</v>
      </c>
      <c r="E139" s="4">
        <v>12.0</v>
      </c>
      <c r="F139" s="36" t="s">
        <v>505</v>
      </c>
      <c r="G139" s="36" t="s">
        <v>2272</v>
      </c>
      <c r="H139" s="4">
        <v>742.0</v>
      </c>
      <c r="I139" s="4">
        <v>702.0</v>
      </c>
      <c r="J139" s="4">
        <v>1444.0</v>
      </c>
      <c r="K139" s="36" t="s">
        <v>2557</v>
      </c>
    </row>
    <row r="140">
      <c r="A140" s="4">
        <v>2012.0</v>
      </c>
      <c r="B140" s="4" t="s">
        <v>176</v>
      </c>
      <c r="C140" s="4" t="s">
        <v>13</v>
      </c>
      <c r="D140" s="4" t="s">
        <v>398</v>
      </c>
      <c r="E140" s="4">
        <v>13.0</v>
      </c>
      <c r="F140" s="36" t="s">
        <v>2122</v>
      </c>
      <c r="G140" s="36" t="s">
        <v>2589</v>
      </c>
      <c r="H140" s="4">
        <v>680.0</v>
      </c>
      <c r="I140" s="4">
        <v>654.0</v>
      </c>
      <c r="J140" s="4">
        <v>1334.0</v>
      </c>
      <c r="K140" s="36" t="s">
        <v>2531</v>
      </c>
    </row>
    <row r="141">
      <c r="A141" s="4">
        <v>2012.0</v>
      </c>
      <c r="B141" s="4" t="s">
        <v>176</v>
      </c>
      <c r="C141" s="4" t="s">
        <v>13</v>
      </c>
      <c r="D141" s="4" t="s">
        <v>398</v>
      </c>
      <c r="E141" s="4">
        <v>14.0</v>
      </c>
      <c r="F141" s="36" t="s">
        <v>703</v>
      </c>
      <c r="G141" s="36" t="s">
        <v>2961</v>
      </c>
      <c r="H141" s="4">
        <v>620.0</v>
      </c>
      <c r="I141" s="4">
        <v>566.0</v>
      </c>
      <c r="J141" s="4">
        <v>1186.0</v>
      </c>
      <c r="K141" s="36" t="s">
        <v>2538</v>
      </c>
    </row>
    <row r="142">
      <c r="A142" s="4">
        <v>2012.0</v>
      </c>
      <c r="B142" s="4" t="s">
        <v>176</v>
      </c>
      <c r="C142" s="4" t="s">
        <v>57</v>
      </c>
      <c r="D142" s="4" t="s">
        <v>398</v>
      </c>
      <c r="E142" s="4">
        <v>1.0</v>
      </c>
      <c r="F142" s="36" t="s">
        <v>202</v>
      </c>
      <c r="G142" s="36" t="s">
        <v>2857</v>
      </c>
      <c r="H142" s="4">
        <v>782.0</v>
      </c>
      <c r="I142" s="4">
        <v>770.0</v>
      </c>
      <c r="J142" s="4">
        <v>1552.0</v>
      </c>
      <c r="K142" s="36" t="s">
        <v>2558</v>
      </c>
    </row>
    <row r="143">
      <c r="A143" s="4">
        <v>2012.0</v>
      </c>
      <c r="B143" s="4" t="s">
        <v>176</v>
      </c>
      <c r="C143" s="4" t="s">
        <v>57</v>
      </c>
      <c r="D143" s="4" t="s">
        <v>398</v>
      </c>
      <c r="E143" s="4">
        <v>2.0</v>
      </c>
      <c r="F143" s="36" t="s">
        <v>2788</v>
      </c>
      <c r="G143" s="36" t="s">
        <v>95</v>
      </c>
      <c r="H143" s="4">
        <v>786.0</v>
      </c>
      <c r="I143" s="4">
        <v>716.0</v>
      </c>
      <c r="J143" s="4">
        <v>1502.0</v>
      </c>
      <c r="K143" s="36" t="s">
        <v>2554</v>
      </c>
    </row>
    <row r="144">
      <c r="A144" s="4">
        <v>2012.0</v>
      </c>
      <c r="B144" s="4" t="s">
        <v>176</v>
      </c>
      <c r="C144" s="4" t="s">
        <v>57</v>
      </c>
      <c r="D144" s="4" t="s">
        <v>398</v>
      </c>
      <c r="E144" s="4">
        <v>3.0</v>
      </c>
      <c r="F144" s="36" t="s">
        <v>205</v>
      </c>
      <c r="G144" s="36" t="s">
        <v>73</v>
      </c>
      <c r="H144" s="4">
        <v>748.0</v>
      </c>
      <c r="I144" s="4">
        <v>688.0</v>
      </c>
      <c r="J144" s="4">
        <v>1436.0</v>
      </c>
      <c r="K144" s="36" t="s">
        <v>2528</v>
      </c>
    </row>
    <row r="145">
      <c r="A145" s="4">
        <v>2012.0</v>
      </c>
      <c r="B145" s="4" t="s">
        <v>176</v>
      </c>
      <c r="C145" s="4" t="s">
        <v>57</v>
      </c>
      <c r="D145" s="4" t="s">
        <v>398</v>
      </c>
      <c r="E145" s="4">
        <v>4.0</v>
      </c>
      <c r="F145" s="36" t="s">
        <v>2178</v>
      </c>
      <c r="G145" s="36" t="s">
        <v>2576</v>
      </c>
      <c r="H145" s="4">
        <v>686.0</v>
      </c>
      <c r="I145" s="4">
        <v>672.0</v>
      </c>
      <c r="J145" s="4">
        <v>1358.0</v>
      </c>
      <c r="K145" s="36" t="s">
        <v>2530</v>
      </c>
    </row>
    <row r="146">
      <c r="A146" s="4">
        <v>2012.0</v>
      </c>
      <c r="B146" s="4" t="s">
        <v>176</v>
      </c>
      <c r="C146" s="4" t="s">
        <v>57</v>
      </c>
      <c r="D146" s="4" t="s">
        <v>398</v>
      </c>
      <c r="E146" s="4">
        <v>5.0</v>
      </c>
      <c r="F146" s="36" t="s">
        <v>394</v>
      </c>
      <c r="G146" s="36" t="s">
        <v>3139</v>
      </c>
      <c r="H146" s="4">
        <v>662.0</v>
      </c>
      <c r="I146" s="4">
        <v>644.0</v>
      </c>
      <c r="J146" s="4">
        <v>1306.0</v>
      </c>
      <c r="K146" s="36" t="s">
        <v>2538</v>
      </c>
    </row>
    <row r="147">
      <c r="A147" s="4">
        <v>2012.0</v>
      </c>
      <c r="B147" s="4" t="s">
        <v>176</v>
      </c>
      <c r="C147" s="4" t="s">
        <v>57</v>
      </c>
      <c r="D147" s="4" t="s">
        <v>398</v>
      </c>
      <c r="E147" s="4">
        <v>6.0</v>
      </c>
      <c r="F147" s="36" t="s">
        <v>499</v>
      </c>
      <c r="G147" s="36" t="s">
        <v>2272</v>
      </c>
      <c r="H147" s="4">
        <v>696.0</v>
      </c>
      <c r="I147" s="4">
        <v>608.0</v>
      </c>
      <c r="J147" s="4">
        <v>1304.0</v>
      </c>
      <c r="K147" s="36" t="s">
        <v>2531</v>
      </c>
    </row>
    <row r="148">
      <c r="A148" s="4">
        <v>2012.0</v>
      </c>
      <c r="B148" s="4" t="s">
        <v>212</v>
      </c>
      <c r="C148" s="4" t="s">
        <v>13</v>
      </c>
      <c r="D148" s="4" t="s">
        <v>398</v>
      </c>
      <c r="E148" s="4">
        <v>1.0</v>
      </c>
      <c r="F148" s="36" t="s">
        <v>188</v>
      </c>
      <c r="G148" s="36" t="s">
        <v>654</v>
      </c>
      <c r="H148" s="4">
        <v>876.0</v>
      </c>
      <c r="I148" s="4">
        <v>860.0</v>
      </c>
      <c r="J148" s="4">
        <v>1736.0</v>
      </c>
      <c r="K148" s="36" t="s">
        <v>2677</v>
      </c>
    </row>
    <row r="149">
      <c r="A149" s="4">
        <v>2012.0</v>
      </c>
      <c r="B149" s="4" t="s">
        <v>212</v>
      </c>
      <c r="C149" s="4" t="s">
        <v>13</v>
      </c>
      <c r="D149" s="4" t="s">
        <v>398</v>
      </c>
      <c r="E149" s="4">
        <v>2.0</v>
      </c>
      <c r="F149" s="36" t="s">
        <v>85</v>
      </c>
      <c r="G149" s="36" t="s">
        <v>3139</v>
      </c>
      <c r="H149" s="4">
        <v>830.0</v>
      </c>
      <c r="I149" s="4">
        <v>882.0</v>
      </c>
      <c r="J149" s="4">
        <v>1712.0</v>
      </c>
      <c r="K149" s="36" t="s">
        <v>2678</v>
      </c>
    </row>
    <row r="150">
      <c r="A150" s="4">
        <v>2012.0</v>
      </c>
      <c r="B150" s="4" t="s">
        <v>212</v>
      </c>
      <c r="C150" s="4" t="s">
        <v>13</v>
      </c>
      <c r="D150" s="4" t="s">
        <v>398</v>
      </c>
      <c r="E150" s="4">
        <v>3.0</v>
      </c>
      <c r="F150" s="36" t="s">
        <v>2860</v>
      </c>
      <c r="G150" s="36" t="s">
        <v>2272</v>
      </c>
      <c r="H150" s="4">
        <v>830.0</v>
      </c>
      <c r="I150" s="4">
        <v>854.0</v>
      </c>
      <c r="J150" s="4">
        <v>1684.0</v>
      </c>
      <c r="K150" s="36" t="s">
        <v>2930</v>
      </c>
    </row>
    <row r="151">
      <c r="A151" s="4">
        <v>2012.0</v>
      </c>
      <c r="B151" s="4" t="s">
        <v>212</v>
      </c>
      <c r="C151" s="4" t="s">
        <v>13</v>
      </c>
      <c r="D151" s="4" t="s">
        <v>398</v>
      </c>
      <c r="E151" s="4">
        <v>4.0</v>
      </c>
      <c r="F151" s="36" t="s">
        <v>3159</v>
      </c>
      <c r="G151" s="36" t="s">
        <v>469</v>
      </c>
      <c r="H151" s="4">
        <v>806.0</v>
      </c>
      <c r="I151" s="4">
        <v>822.0</v>
      </c>
      <c r="J151" s="4">
        <v>1628.0</v>
      </c>
      <c r="K151" s="36" t="s">
        <v>2778</v>
      </c>
    </row>
    <row r="152">
      <c r="A152" s="4">
        <v>2012.0</v>
      </c>
      <c r="B152" s="4" t="s">
        <v>212</v>
      </c>
      <c r="C152" s="4" t="s">
        <v>13</v>
      </c>
      <c r="D152" s="4" t="s">
        <v>398</v>
      </c>
      <c r="E152" s="4">
        <v>5.0</v>
      </c>
      <c r="F152" s="36" t="s">
        <v>2988</v>
      </c>
      <c r="G152" s="36" t="s">
        <v>3147</v>
      </c>
      <c r="H152" s="4">
        <v>782.0</v>
      </c>
      <c r="I152" s="4">
        <v>824.0</v>
      </c>
      <c r="J152" s="4">
        <v>1606.0</v>
      </c>
      <c r="K152" s="36" t="s">
        <v>2596</v>
      </c>
    </row>
    <row r="153">
      <c r="A153" s="4">
        <v>2012.0</v>
      </c>
      <c r="B153" s="4" t="s">
        <v>212</v>
      </c>
      <c r="C153" s="4" t="s">
        <v>13</v>
      </c>
      <c r="D153" s="4" t="s">
        <v>398</v>
      </c>
      <c r="E153" s="4">
        <v>6.0</v>
      </c>
      <c r="F153" s="36" t="s">
        <v>311</v>
      </c>
      <c r="G153" s="36" t="s">
        <v>654</v>
      </c>
      <c r="H153" s="4">
        <v>802.0</v>
      </c>
      <c r="I153" s="4">
        <v>802.0</v>
      </c>
      <c r="J153" s="4">
        <v>1604.0</v>
      </c>
      <c r="K153" s="36" t="s">
        <v>2620</v>
      </c>
    </row>
    <row r="154">
      <c r="A154" s="4">
        <v>2012.0</v>
      </c>
      <c r="B154" s="4" t="s">
        <v>212</v>
      </c>
      <c r="C154" s="4" t="s">
        <v>13</v>
      </c>
      <c r="D154" s="4" t="s">
        <v>398</v>
      </c>
      <c r="E154" s="4">
        <v>7.0</v>
      </c>
      <c r="F154" s="36" t="s">
        <v>2571</v>
      </c>
      <c r="G154" s="36" t="s">
        <v>469</v>
      </c>
      <c r="H154" s="4">
        <v>746.0</v>
      </c>
      <c r="I154" s="4">
        <v>856.0</v>
      </c>
      <c r="J154" s="4">
        <v>1602.0</v>
      </c>
      <c r="K154" s="36" t="s">
        <v>2598</v>
      </c>
    </row>
    <row r="155">
      <c r="A155" s="4">
        <v>2012.0</v>
      </c>
      <c r="B155" s="4" t="s">
        <v>212</v>
      </c>
      <c r="C155" s="4" t="s">
        <v>13</v>
      </c>
      <c r="D155" s="4" t="s">
        <v>398</v>
      </c>
      <c r="E155" s="4">
        <v>8.0</v>
      </c>
      <c r="F155" s="36" t="s">
        <v>315</v>
      </c>
      <c r="G155" s="36" t="s">
        <v>3040</v>
      </c>
      <c r="H155" s="4">
        <v>784.0</v>
      </c>
      <c r="I155" s="4">
        <v>800.0</v>
      </c>
      <c r="J155" s="4">
        <v>1584.0</v>
      </c>
      <c r="K155" s="36" t="s">
        <v>2602</v>
      </c>
    </row>
    <row r="156">
      <c r="A156" s="4">
        <v>2012.0</v>
      </c>
      <c r="B156" s="4" t="s">
        <v>212</v>
      </c>
      <c r="C156" s="4" t="s">
        <v>13</v>
      </c>
      <c r="D156" s="4" t="s">
        <v>398</v>
      </c>
      <c r="E156" s="4">
        <v>9.0</v>
      </c>
      <c r="F156" s="36" t="s">
        <v>3075</v>
      </c>
      <c r="G156" s="36" t="s">
        <v>1061</v>
      </c>
      <c r="H156" s="4">
        <v>762.0</v>
      </c>
      <c r="I156" s="4">
        <v>820.0</v>
      </c>
      <c r="J156" s="4">
        <v>1582.0</v>
      </c>
      <c r="K156" s="36" t="s">
        <v>2620</v>
      </c>
    </row>
    <row r="157">
      <c r="A157" s="4">
        <v>2012.0</v>
      </c>
      <c r="B157" s="4" t="s">
        <v>212</v>
      </c>
      <c r="C157" s="4" t="s">
        <v>13</v>
      </c>
      <c r="D157" s="4" t="s">
        <v>398</v>
      </c>
      <c r="E157" s="4">
        <v>10.0</v>
      </c>
      <c r="F157" s="36" t="s">
        <v>2861</v>
      </c>
      <c r="G157" s="36" t="s">
        <v>3074</v>
      </c>
      <c r="H157" s="4">
        <v>780.0</v>
      </c>
      <c r="I157" s="4">
        <v>784.0</v>
      </c>
      <c r="J157" s="4">
        <v>1564.0</v>
      </c>
      <c r="K157" s="36" t="s">
        <v>2601</v>
      </c>
    </row>
    <row r="158">
      <c r="A158" s="4">
        <v>2012.0</v>
      </c>
      <c r="B158" s="4" t="s">
        <v>212</v>
      </c>
      <c r="C158" s="4" t="s">
        <v>13</v>
      </c>
      <c r="D158" s="4" t="s">
        <v>398</v>
      </c>
      <c r="E158" s="4">
        <v>11.0</v>
      </c>
      <c r="F158" s="36" t="s">
        <v>3160</v>
      </c>
      <c r="G158" s="36" t="s">
        <v>3052</v>
      </c>
      <c r="H158" s="4">
        <v>742.0</v>
      </c>
      <c r="I158" s="4">
        <v>792.0</v>
      </c>
      <c r="J158" s="4">
        <v>1534.0</v>
      </c>
      <c r="K158" s="36" t="s">
        <v>2527</v>
      </c>
    </row>
    <row r="159">
      <c r="A159" s="4">
        <v>2012.0</v>
      </c>
      <c r="B159" s="4" t="s">
        <v>212</v>
      </c>
      <c r="C159" s="4" t="s">
        <v>13</v>
      </c>
      <c r="D159" s="4" t="s">
        <v>398</v>
      </c>
      <c r="E159" s="4">
        <v>12.0</v>
      </c>
      <c r="F159" s="36" t="s">
        <v>3122</v>
      </c>
      <c r="G159" s="36" t="s">
        <v>3161</v>
      </c>
      <c r="H159" s="4">
        <v>762.0</v>
      </c>
      <c r="I159" s="4">
        <v>768.0</v>
      </c>
      <c r="J159" s="4">
        <v>1530.0</v>
      </c>
      <c r="K159" s="36" t="s">
        <v>2555</v>
      </c>
    </row>
    <row r="160">
      <c r="A160" s="4">
        <v>2012.0</v>
      </c>
      <c r="B160" s="4" t="s">
        <v>212</v>
      </c>
      <c r="C160" s="4" t="s">
        <v>13</v>
      </c>
      <c r="D160" s="4" t="s">
        <v>398</v>
      </c>
      <c r="E160" s="4">
        <v>13.0</v>
      </c>
      <c r="F160" s="36" t="s">
        <v>427</v>
      </c>
      <c r="G160" s="36" t="s">
        <v>95</v>
      </c>
      <c r="H160" s="4">
        <v>750.0</v>
      </c>
      <c r="I160" s="4">
        <v>762.0</v>
      </c>
      <c r="J160" s="4">
        <v>1512.0</v>
      </c>
      <c r="K160" s="36" t="s">
        <v>2558</v>
      </c>
    </row>
    <row r="161">
      <c r="A161" s="4">
        <v>2012.0</v>
      </c>
      <c r="B161" s="4" t="s">
        <v>212</v>
      </c>
      <c r="C161" s="4" t="s">
        <v>13</v>
      </c>
      <c r="D161" s="4" t="s">
        <v>398</v>
      </c>
      <c r="E161" s="4">
        <v>14.0</v>
      </c>
      <c r="F161" s="36" t="s">
        <v>143</v>
      </c>
      <c r="G161" s="36" t="s">
        <v>1952</v>
      </c>
      <c r="H161" s="4">
        <v>658.0</v>
      </c>
      <c r="I161" s="4">
        <v>686.0</v>
      </c>
      <c r="J161" s="4">
        <v>1344.0</v>
      </c>
      <c r="K161" s="36" t="s">
        <v>2527</v>
      </c>
    </row>
    <row r="162">
      <c r="A162" s="4">
        <v>2012.0</v>
      </c>
      <c r="B162" s="4" t="s">
        <v>212</v>
      </c>
      <c r="C162" s="4" t="s">
        <v>13</v>
      </c>
      <c r="D162" s="4" t="s">
        <v>398</v>
      </c>
      <c r="E162" s="4">
        <v>15.0</v>
      </c>
      <c r="F162" s="36" t="s">
        <v>3162</v>
      </c>
      <c r="G162" s="36" t="s">
        <v>2312</v>
      </c>
      <c r="H162" s="4">
        <v>618.0</v>
      </c>
      <c r="I162" s="4">
        <v>684.0</v>
      </c>
      <c r="J162" s="4">
        <v>1302.0</v>
      </c>
      <c r="K162" s="36" t="s">
        <v>2538</v>
      </c>
    </row>
    <row r="163">
      <c r="A163" s="4">
        <v>2012.0</v>
      </c>
      <c r="B163" s="4" t="s">
        <v>212</v>
      </c>
      <c r="C163" s="4" t="s">
        <v>57</v>
      </c>
      <c r="D163" s="4" t="s">
        <v>398</v>
      </c>
      <c r="E163" s="4">
        <v>1.0</v>
      </c>
      <c r="F163" s="36" t="s">
        <v>2867</v>
      </c>
      <c r="G163" s="36" t="s">
        <v>3074</v>
      </c>
      <c r="H163" s="4">
        <v>642.0</v>
      </c>
      <c r="I163" s="4">
        <v>754.0</v>
      </c>
      <c r="J163" s="4">
        <v>1396.0</v>
      </c>
      <c r="K163" s="36" t="s">
        <v>2620</v>
      </c>
    </row>
    <row r="164">
      <c r="A164" s="4">
        <v>2012.0</v>
      </c>
      <c r="B164" s="4" t="s">
        <v>212</v>
      </c>
      <c r="C164" s="4" t="s">
        <v>57</v>
      </c>
      <c r="D164" s="4" t="s">
        <v>398</v>
      </c>
      <c r="E164" s="4">
        <v>2.0</v>
      </c>
      <c r="F164" s="36" t="s">
        <v>914</v>
      </c>
      <c r="G164" s="36" t="s">
        <v>95</v>
      </c>
      <c r="H164" s="4">
        <v>658.0</v>
      </c>
      <c r="I164" s="4">
        <v>732.0</v>
      </c>
      <c r="J164" s="4">
        <v>1390.0</v>
      </c>
      <c r="K164" s="36" t="s">
        <v>2528</v>
      </c>
    </row>
    <row r="165">
      <c r="A165" s="4">
        <v>2012.0</v>
      </c>
      <c r="B165" s="4" t="s">
        <v>212</v>
      </c>
      <c r="C165" s="4" t="s">
        <v>57</v>
      </c>
      <c r="D165" s="4" t="s">
        <v>398</v>
      </c>
      <c r="E165" s="4">
        <v>3.0</v>
      </c>
      <c r="F165" s="36" t="s">
        <v>908</v>
      </c>
      <c r="G165" s="36" t="s">
        <v>3163</v>
      </c>
      <c r="H165" s="4">
        <v>462.0</v>
      </c>
      <c r="I165" s="4">
        <v>544.0</v>
      </c>
      <c r="J165" s="4">
        <v>1006.0</v>
      </c>
      <c r="K165" s="36" t="s">
        <v>2533</v>
      </c>
    </row>
    <row r="166">
      <c r="A166" s="4">
        <v>2012.0</v>
      </c>
      <c r="B166" s="4" t="s">
        <v>216</v>
      </c>
      <c r="C166" s="4" t="s">
        <v>13</v>
      </c>
      <c r="D166" s="4" t="s">
        <v>398</v>
      </c>
      <c r="E166" s="4">
        <v>1.0</v>
      </c>
      <c r="F166" s="36" t="s">
        <v>421</v>
      </c>
      <c r="G166" s="36" t="s">
        <v>82</v>
      </c>
      <c r="H166" s="4">
        <v>794.0</v>
      </c>
      <c r="I166" s="4">
        <v>770.0</v>
      </c>
      <c r="J166" s="4">
        <v>1564.0</v>
      </c>
      <c r="K166" s="36" t="s">
        <v>2602</v>
      </c>
    </row>
    <row r="167">
      <c r="A167" s="4">
        <v>2012.0</v>
      </c>
      <c r="B167" s="4" t="s">
        <v>216</v>
      </c>
      <c r="C167" s="4" t="s">
        <v>13</v>
      </c>
      <c r="D167" s="4" t="s">
        <v>398</v>
      </c>
      <c r="E167" s="4">
        <v>2.0</v>
      </c>
      <c r="F167" s="36" t="s">
        <v>2348</v>
      </c>
      <c r="G167" s="36" t="s">
        <v>2576</v>
      </c>
      <c r="H167" s="4">
        <v>814.0</v>
      </c>
      <c r="I167" s="4">
        <v>744.0</v>
      </c>
      <c r="J167" s="4">
        <v>1558.0</v>
      </c>
      <c r="K167" s="36" t="s">
        <v>2601</v>
      </c>
    </row>
    <row r="168">
      <c r="A168" s="4">
        <v>2012.0</v>
      </c>
      <c r="B168" s="4" t="s">
        <v>216</v>
      </c>
      <c r="C168" s="4" t="s">
        <v>13</v>
      </c>
      <c r="D168" s="4" t="s">
        <v>398</v>
      </c>
      <c r="E168" s="4">
        <v>3.0</v>
      </c>
      <c r="F168" s="36" t="s">
        <v>91</v>
      </c>
      <c r="G168" s="36" t="s">
        <v>2367</v>
      </c>
      <c r="H168" s="4">
        <v>802.0</v>
      </c>
      <c r="I168" s="4">
        <v>750.0</v>
      </c>
      <c r="J168" s="4">
        <v>1552.0</v>
      </c>
      <c r="K168" s="36" t="s">
        <v>2620</v>
      </c>
    </row>
    <row r="169">
      <c r="A169" s="4">
        <v>2012.0</v>
      </c>
      <c r="B169" s="4" t="s">
        <v>216</v>
      </c>
      <c r="C169" s="4" t="s">
        <v>13</v>
      </c>
      <c r="D169" s="4" t="s">
        <v>398</v>
      </c>
      <c r="E169" s="4">
        <v>4.0</v>
      </c>
      <c r="F169" s="36" t="s">
        <v>1795</v>
      </c>
      <c r="G169" s="36" t="s">
        <v>2734</v>
      </c>
      <c r="H169" s="4">
        <v>804.0</v>
      </c>
      <c r="I169" s="4">
        <v>716.0</v>
      </c>
      <c r="J169" s="4">
        <v>1520.0</v>
      </c>
      <c r="K169" s="36" t="s">
        <v>2620</v>
      </c>
    </row>
    <row r="170">
      <c r="A170" s="4">
        <v>2012.0</v>
      </c>
      <c r="B170" s="4" t="s">
        <v>216</v>
      </c>
      <c r="C170" s="4" t="s">
        <v>13</v>
      </c>
      <c r="D170" s="4" t="s">
        <v>398</v>
      </c>
      <c r="E170" s="4">
        <v>5.0</v>
      </c>
      <c r="F170" s="36" t="s">
        <v>503</v>
      </c>
      <c r="G170" s="36" t="s">
        <v>2324</v>
      </c>
      <c r="H170" s="4">
        <v>758.0</v>
      </c>
      <c r="I170" s="4">
        <v>722.0</v>
      </c>
      <c r="J170" s="4">
        <v>1480.0</v>
      </c>
      <c r="K170" s="36" t="s">
        <v>2554</v>
      </c>
    </row>
    <row r="171">
      <c r="A171" s="4">
        <v>2012.0</v>
      </c>
      <c r="B171" s="4" t="s">
        <v>216</v>
      </c>
      <c r="C171" s="4" t="s">
        <v>13</v>
      </c>
      <c r="D171" s="4" t="s">
        <v>398</v>
      </c>
      <c r="E171" s="4">
        <v>6.0</v>
      </c>
      <c r="F171" s="36" t="s">
        <v>509</v>
      </c>
      <c r="G171" s="36" t="s">
        <v>447</v>
      </c>
      <c r="H171" s="4">
        <v>732.0</v>
      </c>
      <c r="I171" s="4">
        <v>680.0</v>
      </c>
      <c r="J171" s="4">
        <v>1412.0</v>
      </c>
      <c r="K171" s="36" t="s">
        <v>2538</v>
      </c>
    </row>
    <row r="172">
      <c r="A172" s="4">
        <v>2012.0</v>
      </c>
      <c r="B172" s="4" t="s">
        <v>216</v>
      </c>
      <c r="C172" s="4" t="s">
        <v>13</v>
      </c>
      <c r="D172" s="4" t="s">
        <v>398</v>
      </c>
      <c r="E172" s="4">
        <v>7.0</v>
      </c>
      <c r="F172" s="36" t="s">
        <v>1895</v>
      </c>
      <c r="G172" s="36" t="s">
        <v>1975</v>
      </c>
      <c r="H172" s="4">
        <v>702.0</v>
      </c>
      <c r="I172" s="4">
        <v>616.0</v>
      </c>
      <c r="J172" s="4">
        <v>1318.0</v>
      </c>
      <c r="K172" s="36" t="s">
        <v>2531</v>
      </c>
    </row>
    <row r="173">
      <c r="A173" s="4">
        <v>2012.0</v>
      </c>
      <c r="B173" s="4" t="s">
        <v>216</v>
      </c>
      <c r="C173" s="4" t="s">
        <v>13</v>
      </c>
      <c r="D173" s="4" t="s">
        <v>398</v>
      </c>
      <c r="E173" s="4">
        <v>8.0</v>
      </c>
      <c r="F173" s="36" t="s">
        <v>3164</v>
      </c>
      <c r="G173" s="36" t="s">
        <v>2734</v>
      </c>
      <c r="H173" s="4">
        <v>630.0</v>
      </c>
      <c r="I173" s="4">
        <v>602.0</v>
      </c>
      <c r="J173" s="4">
        <v>1232.0</v>
      </c>
      <c r="K173" s="36" t="s">
        <v>2532</v>
      </c>
    </row>
    <row r="174">
      <c r="A174" s="4">
        <v>2012.0</v>
      </c>
      <c r="B174" s="4" t="s">
        <v>216</v>
      </c>
      <c r="C174" s="4" t="s">
        <v>13</v>
      </c>
      <c r="D174" s="4" t="s">
        <v>398</v>
      </c>
      <c r="E174" s="4">
        <v>9.0</v>
      </c>
      <c r="F174" s="36" t="s">
        <v>1628</v>
      </c>
      <c r="G174" s="36" t="s">
        <v>82</v>
      </c>
      <c r="H174" s="4">
        <v>654.0</v>
      </c>
      <c r="I174" s="4">
        <v>568.0</v>
      </c>
      <c r="J174" s="4">
        <v>1222.0</v>
      </c>
      <c r="K174" s="36" t="s">
        <v>2537</v>
      </c>
    </row>
    <row r="175">
      <c r="A175" s="4">
        <v>2012.0</v>
      </c>
      <c r="B175" s="4" t="s">
        <v>216</v>
      </c>
      <c r="C175" s="4" t="s">
        <v>13</v>
      </c>
      <c r="D175" s="4" t="s">
        <v>398</v>
      </c>
      <c r="E175" s="4">
        <v>10.0</v>
      </c>
      <c r="F175" s="36" t="s">
        <v>3165</v>
      </c>
      <c r="G175" s="36" t="s">
        <v>3139</v>
      </c>
      <c r="H175" s="4">
        <v>612.0</v>
      </c>
      <c r="I175" s="4">
        <v>600.0</v>
      </c>
      <c r="J175" s="4">
        <v>1212.0</v>
      </c>
      <c r="K175" s="36" t="s">
        <v>2538</v>
      </c>
    </row>
    <row r="176">
      <c r="A176" s="4">
        <v>2012.0</v>
      </c>
      <c r="B176" s="4" t="s">
        <v>216</v>
      </c>
      <c r="C176" s="4" t="s">
        <v>13</v>
      </c>
      <c r="D176" s="4" t="s">
        <v>398</v>
      </c>
      <c r="E176" s="4">
        <v>11.0</v>
      </c>
      <c r="F176" s="36" t="s">
        <v>1799</v>
      </c>
      <c r="G176" s="36" t="s">
        <v>1975</v>
      </c>
      <c r="H176" s="4">
        <v>632.0</v>
      </c>
      <c r="I176" s="4">
        <v>540.0</v>
      </c>
      <c r="J176" s="4">
        <v>1172.0</v>
      </c>
      <c r="K176" s="36" t="s">
        <v>2532</v>
      </c>
    </row>
    <row r="177">
      <c r="A177" s="4">
        <v>2012.0</v>
      </c>
      <c r="B177" s="4" t="s">
        <v>216</v>
      </c>
      <c r="C177" s="4" t="s">
        <v>13</v>
      </c>
      <c r="D177" s="4" t="s">
        <v>398</v>
      </c>
      <c r="E177" s="4">
        <v>12.0</v>
      </c>
      <c r="F177" s="36" t="s">
        <v>3166</v>
      </c>
      <c r="G177" s="36" t="s">
        <v>1975</v>
      </c>
      <c r="H177" s="4">
        <v>572.0</v>
      </c>
      <c r="I177" s="4">
        <v>436.0</v>
      </c>
      <c r="J177" s="4">
        <v>1008.0</v>
      </c>
      <c r="K177" s="36" t="s">
        <v>2533</v>
      </c>
    </row>
    <row r="178">
      <c r="A178" s="4">
        <v>2012.0</v>
      </c>
      <c r="B178" s="4" t="s">
        <v>216</v>
      </c>
      <c r="C178" s="4" t="s">
        <v>13</v>
      </c>
      <c r="D178" s="4" t="s">
        <v>398</v>
      </c>
      <c r="E178" s="4">
        <v>13.0</v>
      </c>
      <c r="F178" s="36" t="s">
        <v>1674</v>
      </c>
      <c r="G178" s="36" t="s">
        <v>2324</v>
      </c>
      <c r="H178" s="4">
        <v>634.0</v>
      </c>
      <c r="I178" s="4">
        <v>0.0</v>
      </c>
      <c r="J178" s="4">
        <v>634.0</v>
      </c>
      <c r="K178" s="36" t="s">
        <v>2537</v>
      </c>
    </row>
    <row r="179">
      <c r="A179" s="4">
        <v>2012.0</v>
      </c>
      <c r="B179" s="4" t="s">
        <v>216</v>
      </c>
      <c r="C179" s="4" t="s">
        <v>57</v>
      </c>
      <c r="D179" s="4" t="s">
        <v>398</v>
      </c>
      <c r="E179" s="4">
        <v>1.0</v>
      </c>
      <c r="F179" s="36" t="s">
        <v>516</v>
      </c>
      <c r="G179" s="36" t="s">
        <v>82</v>
      </c>
      <c r="H179" s="4">
        <v>676.0</v>
      </c>
      <c r="I179" s="4">
        <v>704.0</v>
      </c>
      <c r="J179" s="4">
        <v>1380.0</v>
      </c>
      <c r="K179" s="36" t="s">
        <v>2531</v>
      </c>
    </row>
    <row r="180">
      <c r="A180" s="4">
        <v>2012.0</v>
      </c>
      <c r="B180" s="4" t="s">
        <v>216</v>
      </c>
      <c r="C180" s="4" t="s">
        <v>57</v>
      </c>
      <c r="D180" s="4" t="s">
        <v>398</v>
      </c>
      <c r="E180" s="4">
        <v>2.0</v>
      </c>
      <c r="F180" s="36" t="s">
        <v>2481</v>
      </c>
      <c r="G180" s="36" t="s">
        <v>175</v>
      </c>
      <c r="H180" s="4">
        <v>660.0</v>
      </c>
      <c r="I180" s="4">
        <v>642.0</v>
      </c>
      <c r="J180" s="4">
        <v>1302.0</v>
      </c>
      <c r="K180" s="36" t="s">
        <v>2533</v>
      </c>
    </row>
    <row r="181">
      <c r="A181" s="4">
        <v>2012.0</v>
      </c>
      <c r="B181" s="4" t="s">
        <v>216</v>
      </c>
      <c r="C181" s="4" t="s">
        <v>57</v>
      </c>
      <c r="D181" s="4" t="s">
        <v>398</v>
      </c>
      <c r="E181" s="4">
        <v>3.0</v>
      </c>
      <c r="F181" s="36" t="s">
        <v>3084</v>
      </c>
      <c r="G181" s="36" t="s">
        <v>447</v>
      </c>
      <c r="H181" s="4">
        <v>578.0</v>
      </c>
      <c r="I181" s="4">
        <v>484.0</v>
      </c>
      <c r="J181" s="4">
        <v>1062.0</v>
      </c>
      <c r="K181" s="36" t="s">
        <v>2533</v>
      </c>
    </row>
    <row r="182">
      <c r="A182" s="4">
        <v>2012.0</v>
      </c>
      <c r="B182" s="4" t="s">
        <v>233</v>
      </c>
      <c r="C182" s="4" t="s">
        <v>13</v>
      </c>
      <c r="D182" s="4" t="s">
        <v>398</v>
      </c>
      <c r="E182" s="4">
        <v>1.0</v>
      </c>
      <c r="F182" s="36" t="s">
        <v>1320</v>
      </c>
      <c r="G182" s="36" t="s">
        <v>2991</v>
      </c>
      <c r="H182" s="4">
        <v>620.0</v>
      </c>
      <c r="I182" s="4">
        <v>744.0</v>
      </c>
      <c r="J182" s="4">
        <v>1364.0</v>
      </c>
      <c r="K182" s="36" t="s">
        <v>2531</v>
      </c>
    </row>
    <row r="183">
      <c r="A183" s="4">
        <v>2012.0</v>
      </c>
      <c r="B183" s="4" t="s">
        <v>233</v>
      </c>
      <c r="C183" s="4" t="s">
        <v>13</v>
      </c>
      <c r="D183" s="4" t="s">
        <v>398</v>
      </c>
      <c r="E183" s="4">
        <v>2.0</v>
      </c>
      <c r="F183" s="36" t="s">
        <v>2790</v>
      </c>
      <c r="G183" s="36" t="s">
        <v>2576</v>
      </c>
      <c r="H183" s="4">
        <v>658.0</v>
      </c>
      <c r="I183" s="4">
        <v>682.0</v>
      </c>
      <c r="J183" s="4">
        <v>1340.0</v>
      </c>
      <c r="K183" s="36" t="s">
        <v>2533</v>
      </c>
    </row>
    <row r="184">
      <c r="A184" s="4">
        <v>2012.0</v>
      </c>
      <c r="B184" s="4" t="s">
        <v>233</v>
      </c>
      <c r="C184" s="4" t="s">
        <v>13</v>
      </c>
      <c r="D184" s="4" t="s">
        <v>398</v>
      </c>
      <c r="E184" s="4">
        <v>3.0</v>
      </c>
      <c r="F184" s="36" t="s">
        <v>242</v>
      </c>
      <c r="G184" s="36" t="s">
        <v>22</v>
      </c>
      <c r="H184" s="4">
        <v>616.0</v>
      </c>
      <c r="I184" s="4">
        <v>672.0</v>
      </c>
      <c r="J184" s="4">
        <v>1288.0</v>
      </c>
      <c r="K184" s="36" t="s">
        <v>2538</v>
      </c>
    </row>
    <row r="185">
      <c r="A185" s="4">
        <v>2012.0</v>
      </c>
      <c r="B185" s="4" t="s">
        <v>233</v>
      </c>
      <c r="C185" s="4" t="s">
        <v>13</v>
      </c>
      <c r="D185" s="4" t="s">
        <v>398</v>
      </c>
      <c r="E185" s="4">
        <v>4.0</v>
      </c>
      <c r="F185" s="36" t="s">
        <v>2354</v>
      </c>
      <c r="G185" s="36" t="s">
        <v>22</v>
      </c>
      <c r="H185" s="4">
        <v>586.0</v>
      </c>
      <c r="I185" s="4">
        <v>684.0</v>
      </c>
      <c r="J185" s="4">
        <v>1270.0</v>
      </c>
      <c r="K185" s="36" t="s">
        <v>2531</v>
      </c>
    </row>
    <row r="186">
      <c r="A186" s="4">
        <v>2012.0</v>
      </c>
      <c r="B186" s="4" t="s">
        <v>233</v>
      </c>
      <c r="C186" s="4" t="s">
        <v>13</v>
      </c>
      <c r="D186" s="4" t="s">
        <v>398</v>
      </c>
      <c r="E186" s="4">
        <v>5.0</v>
      </c>
      <c r="F186" s="36" t="s">
        <v>524</v>
      </c>
      <c r="G186" s="36" t="s">
        <v>2764</v>
      </c>
      <c r="H186" s="4">
        <v>590.0</v>
      </c>
      <c r="I186" s="4">
        <v>664.0</v>
      </c>
      <c r="J186" s="4">
        <v>1254.0</v>
      </c>
      <c r="K186" s="36" t="s">
        <v>2533</v>
      </c>
    </row>
    <row r="187">
      <c r="A187" s="4">
        <v>2012.0</v>
      </c>
      <c r="B187" s="4" t="s">
        <v>233</v>
      </c>
      <c r="C187" s="4" t="s">
        <v>13</v>
      </c>
      <c r="D187" s="4" t="s">
        <v>398</v>
      </c>
      <c r="E187" s="4">
        <v>6.0</v>
      </c>
      <c r="F187" s="36" t="s">
        <v>519</v>
      </c>
      <c r="G187" s="36" t="s">
        <v>95</v>
      </c>
      <c r="H187" s="4">
        <v>616.0</v>
      </c>
      <c r="I187" s="4">
        <v>632.0</v>
      </c>
      <c r="J187" s="4">
        <v>1248.0</v>
      </c>
      <c r="K187" s="36" t="s">
        <v>2533</v>
      </c>
    </row>
    <row r="188">
      <c r="A188" s="4">
        <v>2012.0</v>
      </c>
      <c r="B188" s="4" t="s">
        <v>233</v>
      </c>
      <c r="C188" s="4" t="s">
        <v>13</v>
      </c>
      <c r="D188" s="4" t="s">
        <v>398</v>
      </c>
      <c r="E188" s="4">
        <v>7.0</v>
      </c>
      <c r="F188" s="36" t="s">
        <v>238</v>
      </c>
      <c r="G188" s="36" t="s">
        <v>239</v>
      </c>
      <c r="H188" s="4">
        <v>588.0</v>
      </c>
      <c r="I188" s="4">
        <v>656.0</v>
      </c>
      <c r="J188" s="4">
        <v>1244.0</v>
      </c>
      <c r="K188" s="36" t="s">
        <v>2533</v>
      </c>
    </row>
    <row r="189">
      <c r="A189" s="4">
        <v>2012.0</v>
      </c>
      <c r="B189" s="4" t="s">
        <v>233</v>
      </c>
      <c r="C189" s="4" t="s">
        <v>13</v>
      </c>
      <c r="D189" s="4" t="s">
        <v>398</v>
      </c>
      <c r="E189" s="4">
        <v>8.0</v>
      </c>
      <c r="F189" s="36" t="s">
        <v>3086</v>
      </c>
      <c r="G189" s="36" t="s">
        <v>3138</v>
      </c>
      <c r="H189" s="4">
        <v>616.0</v>
      </c>
      <c r="I189" s="4">
        <v>610.0</v>
      </c>
      <c r="J189" s="4">
        <v>1226.0</v>
      </c>
      <c r="K189" s="36" t="s">
        <v>2536</v>
      </c>
    </row>
    <row r="190">
      <c r="A190" s="4">
        <v>2012.0</v>
      </c>
      <c r="B190" s="4" t="s">
        <v>233</v>
      </c>
      <c r="C190" s="4" t="s">
        <v>13</v>
      </c>
      <c r="D190" s="4" t="s">
        <v>398</v>
      </c>
      <c r="E190" s="4">
        <v>9.0</v>
      </c>
      <c r="F190" s="36" t="s">
        <v>235</v>
      </c>
      <c r="G190" s="36" t="s">
        <v>3163</v>
      </c>
      <c r="H190" s="4">
        <v>594.0</v>
      </c>
      <c r="I190" s="4">
        <v>630.0</v>
      </c>
      <c r="J190" s="4">
        <v>1224.0</v>
      </c>
      <c r="K190" s="36" t="s">
        <v>2533</v>
      </c>
    </row>
    <row r="191">
      <c r="A191" s="4">
        <v>2012.0</v>
      </c>
      <c r="B191" s="4" t="s">
        <v>233</v>
      </c>
      <c r="C191" s="4" t="s">
        <v>13</v>
      </c>
      <c r="D191" s="4" t="s">
        <v>398</v>
      </c>
      <c r="E191" s="4">
        <v>10.0</v>
      </c>
      <c r="F191" s="36" t="s">
        <v>71</v>
      </c>
      <c r="G191" s="36" t="s">
        <v>63</v>
      </c>
      <c r="H191" s="4">
        <v>570.0</v>
      </c>
      <c r="I191" s="4">
        <v>648.0</v>
      </c>
      <c r="J191" s="4">
        <v>1218.0</v>
      </c>
      <c r="K191" s="36" t="s">
        <v>2543</v>
      </c>
    </row>
    <row r="192">
      <c r="A192" s="4">
        <v>2012.0</v>
      </c>
      <c r="B192" s="4" t="s">
        <v>233</v>
      </c>
      <c r="C192" s="4" t="s">
        <v>13</v>
      </c>
      <c r="D192" s="4" t="s">
        <v>398</v>
      </c>
      <c r="E192" s="4">
        <v>11.0</v>
      </c>
      <c r="F192" s="36" t="s">
        <v>1173</v>
      </c>
      <c r="G192" s="36" t="s">
        <v>2020</v>
      </c>
      <c r="H192" s="4">
        <v>562.0</v>
      </c>
      <c r="I192" s="4">
        <v>636.0</v>
      </c>
      <c r="J192" s="4">
        <v>1198.0</v>
      </c>
      <c r="K192" s="36" t="s">
        <v>2533</v>
      </c>
    </row>
    <row r="193">
      <c r="A193" s="4">
        <v>2012.0</v>
      </c>
      <c r="B193" s="4" t="s">
        <v>233</v>
      </c>
      <c r="C193" s="4" t="s">
        <v>13</v>
      </c>
      <c r="D193" s="4" t="s">
        <v>398</v>
      </c>
      <c r="E193" s="4">
        <v>12.0</v>
      </c>
      <c r="F193" s="36" t="s">
        <v>234</v>
      </c>
      <c r="G193" s="36" t="s">
        <v>1860</v>
      </c>
      <c r="H193" s="4">
        <v>572.0</v>
      </c>
      <c r="I193" s="4">
        <v>624.0</v>
      </c>
      <c r="J193" s="4">
        <v>1196.0</v>
      </c>
      <c r="K193" s="36" t="s">
        <v>2543</v>
      </c>
    </row>
    <row r="194">
      <c r="A194" s="4">
        <v>2012.0</v>
      </c>
      <c r="B194" s="4" t="s">
        <v>233</v>
      </c>
      <c r="C194" s="4" t="s">
        <v>13</v>
      </c>
      <c r="D194" s="4" t="s">
        <v>398</v>
      </c>
      <c r="E194" s="4">
        <v>13.0</v>
      </c>
      <c r="F194" s="36" t="s">
        <v>1094</v>
      </c>
      <c r="G194" s="36" t="s">
        <v>3167</v>
      </c>
      <c r="H194" s="4">
        <v>532.0</v>
      </c>
      <c r="I194" s="4">
        <v>662.0</v>
      </c>
      <c r="J194" s="4">
        <v>1194.0</v>
      </c>
      <c r="K194" s="36" t="s">
        <v>2531</v>
      </c>
    </row>
    <row r="195">
      <c r="A195" s="4">
        <v>2012.0</v>
      </c>
      <c r="B195" s="4" t="s">
        <v>233</v>
      </c>
      <c r="C195" s="4" t="s">
        <v>13</v>
      </c>
      <c r="D195" s="4" t="s">
        <v>398</v>
      </c>
      <c r="E195" s="4">
        <v>14.0</v>
      </c>
      <c r="F195" s="36" t="s">
        <v>2742</v>
      </c>
      <c r="G195" s="36" t="s">
        <v>1122</v>
      </c>
      <c r="H195" s="4">
        <v>560.0</v>
      </c>
      <c r="I195" s="4">
        <v>630.0</v>
      </c>
      <c r="J195" s="4">
        <v>1190.0</v>
      </c>
      <c r="K195" s="36" t="s">
        <v>2538</v>
      </c>
    </row>
    <row r="196">
      <c r="A196" s="4">
        <v>2012.0</v>
      </c>
      <c r="B196" s="4" t="s">
        <v>233</v>
      </c>
      <c r="C196" s="4" t="s">
        <v>13</v>
      </c>
      <c r="D196" s="4" t="s">
        <v>398</v>
      </c>
      <c r="E196" s="4">
        <v>15.0</v>
      </c>
      <c r="F196" s="36" t="s">
        <v>2721</v>
      </c>
      <c r="G196" s="36" t="s">
        <v>2722</v>
      </c>
      <c r="H196" s="4">
        <v>542.0</v>
      </c>
      <c r="I196" s="4">
        <v>632.0</v>
      </c>
      <c r="J196" s="4">
        <v>1174.0</v>
      </c>
      <c r="K196" s="36" t="s">
        <v>2538</v>
      </c>
    </row>
    <row r="197">
      <c r="A197" s="4">
        <v>2012.0</v>
      </c>
      <c r="B197" s="4" t="s">
        <v>233</v>
      </c>
      <c r="C197" s="4" t="s">
        <v>13</v>
      </c>
      <c r="D197" s="4" t="s">
        <v>398</v>
      </c>
      <c r="E197" s="4">
        <v>16.0</v>
      </c>
      <c r="F197" s="36" t="s">
        <v>2483</v>
      </c>
      <c r="G197" s="36" t="s">
        <v>22</v>
      </c>
      <c r="H197" s="4">
        <v>578.0</v>
      </c>
      <c r="I197" s="4">
        <v>584.0</v>
      </c>
      <c r="J197" s="4">
        <v>1162.0</v>
      </c>
      <c r="K197" s="36" t="s">
        <v>2537</v>
      </c>
    </row>
    <row r="198">
      <c r="A198" s="4">
        <v>2012.0</v>
      </c>
      <c r="B198" s="4" t="s">
        <v>233</v>
      </c>
      <c r="C198" s="4" t="s">
        <v>13</v>
      </c>
      <c r="D198" s="4" t="s">
        <v>398</v>
      </c>
      <c r="E198" s="4">
        <v>17.0</v>
      </c>
      <c r="F198" s="36" t="s">
        <v>1176</v>
      </c>
      <c r="G198" s="36" t="s">
        <v>2272</v>
      </c>
      <c r="H198" s="4">
        <v>532.0</v>
      </c>
      <c r="I198" s="4">
        <v>604.0</v>
      </c>
      <c r="J198" s="4">
        <v>1136.0</v>
      </c>
      <c r="K198" s="36" t="s">
        <v>2533</v>
      </c>
    </row>
    <row r="199">
      <c r="A199" s="4">
        <v>2012.0</v>
      </c>
      <c r="B199" s="4" t="s">
        <v>233</v>
      </c>
      <c r="C199" s="4" t="s">
        <v>13</v>
      </c>
      <c r="D199" s="4" t="s">
        <v>398</v>
      </c>
      <c r="E199" s="4">
        <v>18.0</v>
      </c>
      <c r="F199" s="36" t="s">
        <v>2892</v>
      </c>
      <c r="G199" s="36" t="s">
        <v>1998</v>
      </c>
      <c r="H199" s="4">
        <v>550.0</v>
      </c>
      <c r="I199" s="4">
        <v>580.0</v>
      </c>
      <c r="J199" s="4">
        <v>1130.0</v>
      </c>
      <c r="K199" s="36" t="s">
        <v>2532</v>
      </c>
    </row>
    <row r="200">
      <c r="A200" s="4">
        <v>2012.0</v>
      </c>
      <c r="B200" s="4" t="s">
        <v>233</v>
      </c>
      <c r="C200" s="4" t="s">
        <v>13</v>
      </c>
      <c r="D200" s="4" t="s">
        <v>398</v>
      </c>
      <c r="E200" s="4">
        <v>19.0</v>
      </c>
      <c r="F200" s="36" t="s">
        <v>972</v>
      </c>
      <c r="G200" s="36" t="s">
        <v>239</v>
      </c>
      <c r="H200" s="4">
        <v>530.0</v>
      </c>
      <c r="I200" s="4">
        <v>594.0</v>
      </c>
      <c r="J200" s="4">
        <v>1124.0</v>
      </c>
      <c r="K200" s="36" t="s">
        <v>2537</v>
      </c>
    </row>
    <row r="201">
      <c r="A201" s="4">
        <v>2012.0</v>
      </c>
      <c r="B201" s="4" t="s">
        <v>233</v>
      </c>
      <c r="C201" s="4" t="s">
        <v>13</v>
      </c>
      <c r="D201" s="4" t="s">
        <v>398</v>
      </c>
      <c r="E201" s="4">
        <v>20.0</v>
      </c>
      <c r="F201" s="36" t="s">
        <v>2487</v>
      </c>
      <c r="G201" s="36" t="s">
        <v>3163</v>
      </c>
      <c r="H201" s="4">
        <v>538.0</v>
      </c>
      <c r="I201" s="4">
        <v>582.0</v>
      </c>
      <c r="J201" s="4">
        <v>1120.0</v>
      </c>
      <c r="K201" s="36" t="s">
        <v>2543</v>
      </c>
    </row>
    <row r="202">
      <c r="A202" s="4">
        <v>2012.0</v>
      </c>
      <c r="B202" s="4" t="s">
        <v>233</v>
      </c>
      <c r="C202" s="4" t="s">
        <v>13</v>
      </c>
      <c r="D202" s="4" t="s">
        <v>398</v>
      </c>
      <c r="E202" s="4">
        <v>21.0</v>
      </c>
      <c r="F202" s="36" t="s">
        <v>3088</v>
      </c>
      <c r="G202" s="36" t="s">
        <v>3139</v>
      </c>
      <c r="H202" s="4">
        <v>496.0</v>
      </c>
      <c r="I202" s="4">
        <v>622.0</v>
      </c>
      <c r="J202" s="4">
        <v>1118.0</v>
      </c>
      <c r="K202" s="36" t="s">
        <v>2533</v>
      </c>
    </row>
    <row r="203">
      <c r="A203" s="4">
        <v>2012.0</v>
      </c>
      <c r="B203" s="4" t="s">
        <v>233</v>
      </c>
      <c r="C203" s="4" t="s">
        <v>13</v>
      </c>
      <c r="D203" s="4" t="s">
        <v>398</v>
      </c>
      <c r="E203" s="4">
        <v>22.0</v>
      </c>
      <c r="F203" s="36" t="s">
        <v>3168</v>
      </c>
      <c r="G203" s="36" t="s">
        <v>310</v>
      </c>
      <c r="H203" s="4">
        <v>498.0</v>
      </c>
      <c r="I203" s="4">
        <v>612.0</v>
      </c>
      <c r="J203" s="4">
        <v>1110.0</v>
      </c>
      <c r="K203" s="36" t="s">
        <v>2533</v>
      </c>
    </row>
    <row r="204">
      <c r="A204" s="4">
        <v>2012.0</v>
      </c>
      <c r="B204" s="4" t="s">
        <v>233</v>
      </c>
      <c r="C204" s="4" t="s">
        <v>13</v>
      </c>
      <c r="D204" s="4" t="s">
        <v>398</v>
      </c>
      <c r="E204" s="4">
        <v>23.0</v>
      </c>
      <c r="F204" s="36" t="s">
        <v>1182</v>
      </c>
      <c r="G204" s="36" t="s">
        <v>95</v>
      </c>
      <c r="H204" s="4">
        <v>520.0</v>
      </c>
      <c r="I204" s="4">
        <v>578.0</v>
      </c>
      <c r="J204" s="4">
        <v>1098.0</v>
      </c>
      <c r="K204" s="36" t="s">
        <v>2536</v>
      </c>
    </row>
    <row r="205">
      <c r="A205" s="4">
        <v>2012.0</v>
      </c>
      <c r="B205" s="4" t="s">
        <v>233</v>
      </c>
      <c r="C205" s="4" t="s">
        <v>13</v>
      </c>
      <c r="D205" s="4" t="s">
        <v>398</v>
      </c>
      <c r="E205" s="4">
        <v>24.0</v>
      </c>
      <c r="F205" s="36" t="s">
        <v>1853</v>
      </c>
      <c r="G205" s="36" t="s">
        <v>2272</v>
      </c>
      <c r="H205" s="4">
        <v>540.0</v>
      </c>
      <c r="I205" s="4">
        <v>556.0</v>
      </c>
      <c r="J205" s="4">
        <v>1096.0</v>
      </c>
      <c r="K205" s="36" t="s">
        <v>2537</v>
      </c>
    </row>
    <row r="206">
      <c r="A206" s="4">
        <v>2012.0</v>
      </c>
      <c r="B206" s="4" t="s">
        <v>233</v>
      </c>
      <c r="C206" s="4" t="s">
        <v>13</v>
      </c>
      <c r="D206" s="4" t="s">
        <v>398</v>
      </c>
      <c r="E206" s="4">
        <v>25.0</v>
      </c>
      <c r="F206" s="36" t="s">
        <v>2489</v>
      </c>
      <c r="G206" s="36" t="s">
        <v>2569</v>
      </c>
      <c r="H206" s="4">
        <v>510.0</v>
      </c>
      <c r="I206" s="4">
        <v>574.0</v>
      </c>
      <c r="J206" s="4">
        <v>1084.0</v>
      </c>
      <c r="K206" s="36" t="s">
        <v>2538</v>
      </c>
    </row>
    <row r="207">
      <c r="A207" s="4">
        <v>2012.0</v>
      </c>
      <c r="B207" s="4" t="s">
        <v>233</v>
      </c>
      <c r="C207" s="4" t="s">
        <v>13</v>
      </c>
      <c r="D207" s="4" t="s">
        <v>398</v>
      </c>
      <c r="E207" s="4">
        <v>26.0</v>
      </c>
      <c r="F207" s="36" t="s">
        <v>3169</v>
      </c>
      <c r="G207" s="36" t="s">
        <v>169</v>
      </c>
      <c r="H207" s="4">
        <v>488.0</v>
      </c>
      <c r="I207" s="4">
        <v>596.0</v>
      </c>
      <c r="J207" s="4">
        <v>1084.0</v>
      </c>
      <c r="K207" s="36" t="s">
        <v>2538</v>
      </c>
    </row>
    <row r="208">
      <c r="A208" s="4">
        <v>2012.0</v>
      </c>
      <c r="B208" s="4" t="s">
        <v>233</v>
      </c>
      <c r="C208" s="4" t="s">
        <v>13</v>
      </c>
      <c r="D208" s="4" t="s">
        <v>398</v>
      </c>
      <c r="E208" s="4">
        <v>27.0</v>
      </c>
      <c r="F208" s="36" t="s">
        <v>2320</v>
      </c>
      <c r="G208" s="36" t="s">
        <v>2312</v>
      </c>
      <c r="H208" s="4">
        <v>508.0</v>
      </c>
      <c r="I208" s="4">
        <v>530.0</v>
      </c>
      <c r="J208" s="4">
        <v>1038.0</v>
      </c>
      <c r="K208" s="36" t="s">
        <v>2538</v>
      </c>
    </row>
    <row r="209">
      <c r="A209" s="4">
        <v>2012.0</v>
      </c>
      <c r="B209" s="4" t="s">
        <v>233</v>
      </c>
      <c r="C209" s="4" t="s">
        <v>13</v>
      </c>
      <c r="D209" s="4" t="s">
        <v>398</v>
      </c>
      <c r="E209" s="4">
        <v>28.0</v>
      </c>
      <c r="F209" s="36" t="s">
        <v>528</v>
      </c>
      <c r="G209" s="36" t="s">
        <v>239</v>
      </c>
      <c r="H209" s="4">
        <v>452.0</v>
      </c>
      <c r="I209" s="4">
        <v>574.0</v>
      </c>
      <c r="J209" s="4">
        <v>1026.0</v>
      </c>
      <c r="K209" s="36" t="s">
        <v>2536</v>
      </c>
    </row>
    <row r="210">
      <c r="A210" s="4">
        <v>2012.0</v>
      </c>
      <c r="B210" s="4" t="s">
        <v>233</v>
      </c>
      <c r="C210" s="4" t="s">
        <v>13</v>
      </c>
      <c r="D210" s="4" t="s">
        <v>398</v>
      </c>
      <c r="E210" s="4">
        <v>29.0</v>
      </c>
      <c r="F210" s="36" t="s">
        <v>240</v>
      </c>
      <c r="G210" s="36" t="s">
        <v>1749</v>
      </c>
      <c r="H210" s="4">
        <v>478.0</v>
      </c>
      <c r="I210" s="4">
        <v>544.0</v>
      </c>
      <c r="J210" s="4">
        <v>1022.0</v>
      </c>
      <c r="K210" s="36" t="s">
        <v>2537</v>
      </c>
    </row>
    <row r="211">
      <c r="A211" s="4">
        <v>2012.0</v>
      </c>
      <c r="B211" s="4" t="s">
        <v>233</v>
      </c>
      <c r="C211" s="4" t="s">
        <v>13</v>
      </c>
      <c r="D211" s="4" t="s">
        <v>398</v>
      </c>
      <c r="E211" s="4">
        <v>30.0</v>
      </c>
      <c r="F211" s="36" t="s">
        <v>880</v>
      </c>
      <c r="G211" s="36" t="s">
        <v>2272</v>
      </c>
      <c r="H211" s="4">
        <v>488.0</v>
      </c>
      <c r="I211" s="4">
        <v>534.0</v>
      </c>
      <c r="J211" s="4">
        <v>1022.0</v>
      </c>
      <c r="K211" s="36" t="s">
        <v>2543</v>
      </c>
    </row>
    <row r="212">
      <c r="A212" s="4">
        <v>2012.0</v>
      </c>
      <c r="B212" s="4" t="s">
        <v>233</v>
      </c>
      <c r="C212" s="4" t="s">
        <v>13</v>
      </c>
      <c r="D212" s="4" t="s">
        <v>398</v>
      </c>
      <c r="E212" s="4">
        <v>31.0</v>
      </c>
      <c r="F212" s="36" t="s">
        <v>2624</v>
      </c>
      <c r="G212" s="36" t="s">
        <v>1968</v>
      </c>
      <c r="H212" s="4">
        <v>490.0</v>
      </c>
      <c r="I212" s="4">
        <v>530.0</v>
      </c>
      <c r="J212" s="4">
        <v>1020.0</v>
      </c>
      <c r="K212" s="36" t="s">
        <v>2543</v>
      </c>
    </row>
    <row r="213">
      <c r="A213" s="4">
        <v>2012.0</v>
      </c>
      <c r="B213" s="4" t="s">
        <v>233</v>
      </c>
      <c r="C213" s="4" t="s">
        <v>13</v>
      </c>
      <c r="D213" s="4" t="s">
        <v>398</v>
      </c>
      <c r="E213" s="4">
        <v>32.0</v>
      </c>
      <c r="F213" s="36" t="s">
        <v>1686</v>
      </c>
      <c r="G213" s="36" t="s">
        <v>1047</v>
      </c>
      <c r="H213" s="4">
        <v>460.0</v>
      </c>
      <c r="I213" s="4">
        <v>542.0</v>
      </c>
      <c r="J213" s="4">
        <v>1002.0</v>
      </c>
      <c r="K213" s="36" t="s">
        <v>2536</v>
      </c>
    </row>
    <row r="214">
      <c r="A214" s="4">
        <v>2012.0</v>
      </c>
      <c r="B214" s="4" t="s">
        <v>233</v>
      </c>
      <c r="C214" s="4" t="s">
        <v>13</v>
      </c>
      <c r="D214" s="4" t="s">
        <v>398</v>
      </c>
      <c r="E214" s="4">
        <v>33.0</v>
      </c>
      <c r="F214" s="36" t="s">
        <v>2287</v>
      </c>
      <c r="G214" s="36" t="s">
        <v>2272</v>
      </c>
      <c r="H214" s="4">
        <v>474.0</v>
      </c>
      <c r="I214" s="4">
        <v>500.0</v>
      </c>
      <c r="J214" s="4">
        <v>974.0</v>
      </c>
      <c r="K214" s="36" t="s">
        <v>2536</v>
      </c>
    </row>
    <row r="215">
      <c r="A215" s="4">
        <v>2012.0</v>
      </c>
      <c r="B215" s="4" t="s">
        <v>233</v>
      </c>
      <c r="C215" s="4" t="s">
        <v>13</v>
      </c>
      <c r="D215" s="4" t="s">
        <v>398</v>
      </c>
      <c r="E215" s="4">
        <v>34.0</v>
      </c>
      <c r="F215" s="36" t="s">
        <v>3170</v>
      </c>
      <c r="G215" s="36" t="s">
        <v>1047</v>
      </c>
      <c r="H215" s="4">
        <v>410.0</v>
      </c>
      <c r="I215" s="4">
        <v>562.0</v>
      </c>
      <c r="J215" s="4">
        <v>972.0</v>
      </c>
      <c r="K215" s="36" t="s">
        <v>2537</v>
      </c>
    </row>
    <row r="216">
      <c r="A216" s="4">
        <v>2012.0</v>
      </c>
      <c r="B216" s="4" t="s">
        <v>233</v>
      </c>
      <c r="C216" s="4" t="s">
        <v>13</v>
      </c>
      <c r="D216" s="4" t="s">
        <v>398</v>
      </c>
      <c r="E216" s="4">
        <v>35.0</v>
      </c>
      <c r="F216" s="36" t="s">
        <v>3171</v>
      </c>
      <c r="G216" s="36" t="s">
        <v>95</v>
      </c>
      <c r="H216" s="4">
        <v>420.0</v>
      </c>
      <c r="I216" s="4">
        <v>538.0</v>
      </c>
      <c r="J216" s="4">
        <v>958.0</v>
      </c>
      <c r="K216" s="36" t="s">
        <v>2536</v>
      </c>
    </row>
    <row r="217">
      <c r="A217" s="4">
        <v>2012.0</v>
      </c>
      <c r="B217" s="4" t="s">
        <v>233</v>
      </c>
      <c r="C217" s="4" t="s">
        <v>13</v>
      </c>
      <c r="D217" s="4" t="s">
        <v>398</v>
      </c>
      <c r="E217" s="4">
        <v>36.0</v>
      </c>
      <c r="F217" s="36" t="s">
        <v>2878</v>
      </c>
      <c r="G217" s="36" t="s">
        <v>169</v>
      </c>
      <c r="H217" s="4">
        <v>416.0</v>
      </c>
      <c r="I217" s="4">
        <v>540.0</v>
      </c>
      <c r="J217" s="4">
        <v>956.0</v>
      </c>
      <c r="K217" s="36" t="s">
        <v>2533</v>
      </c>
    </row>
    <row r="218">
      <c r="A218" s="4">
        <v>2012.0</v>
      </c>
      <c r="B218" s="4" t="s">
        <v>233</v>
      </c>
      <c r="C218" s="4" t="s">
        <v>13</v>
      </c>
      <c r="D218" s="4" t="s">
        <v>398</v>
      </c>
      <c r="E218" s="4">
        <v>37.0</v>
      </c>
      <c r="F218" s="36" t="s">
        <v>2886</v>
      </c>
      <c r="G218" s="36" t="s">
        <v>1998</v>
      </c>
      <c r="H218" s="4">
        <v>410.0</v>
      </c>
      <c r="I218" s="4">
        <v>532.0</v>
      </c>
      <c r="J218" s="4">
        <v>942.0</v>
      </c>
      <c r="K218" s="36" t="s">
        <v>2537</v>
      </c>
    </row>
    <row r="219">
      <c r="A219" s="4">
        <v>2012.0</v>
      </c>
      <c r="B219" s="4" t="s">
        <v>233</v>
      </c>
      <c r="C219" s="4" t="s">
        <v>13</v>
      </c>
      <c r="D219" s="4" t="s">
        <v>398</v>
      </c>
      <c r="E219" s="4">
        <v>38.0</v>
      </c>
      <c r="F219" s="36" t="s">
        <v>3172</v>
      </c>
      <c r="G219" s="36" t="s">
        <v>2612</v>
      </c>
      <c r="H219" s="4">
        <v>440.0</v>
      </c>
      <c r="I219" s="4">
        <v>492.0</v>
      </c>
      <c r="J219" s="4">
        <v>932.0</v>
      </c>
      <c r="K219" s="36" t="s">
        <v>2536</v>
      </c>
    </row>
    <row r="220">
      <c r="A220" s="4">
        <v>2012.0</v>
      </c>
      <c r="B220" s="4" t="s">
        <v>233</v>
      </c>
      <c r="C220" s="4" t="s">
        <v>13</v>
      </c>
      <c r="D220" s="4" t="s">
        <v>398</v>
      </c>
      <c r="E220" s="4">
        <v>39.0</v>
      </c>
      <c r="F220" s="36" t="s">
        <v>1483</v>
      </c>
      <c r="G220" s="36" t="s">
        <v>2973</v>
      </c>
      <c r="H220" s="4">
        <v>410.0</v>
      </c>
      <c r="I220" s="4">
        <v>488.0</v>
      </c>
      <c r="J220" s="4">
        <v>898.0</v>
      </c>
      <c r="K220" s="36" t="s">
        <v>2536</v>
      </c>
    </row>
    <row r="221">
      <c r="A221" s="4">
        <v>2012.0</v>
      </c>
      <c r="B221" s="4" t="s">
        <v>233</v>
      </c>
      <c r="C221" s="4" t="s">
        <v>13</v>
      </c>
      <c r="D221" s="4" t="s">
        <v>398</v>
      </c>
      <c r="E221" s="4">
        <v>40.0</v>
      </c>
      <c r="F221" s="36" t="s">
        <v>3173</v>
      </c>
      <c r="G221" s="36" t="s">
        <v>1998</v>
      </c>
      <c r="H221" s="4">
        <v>414.0</v>
      </c>
      <c r="I221" s="4">
        <v>482.0</v>
      </c>
      <c r="J221" s="4">
        <v>896.0</v>
      </c>
      <c r="K221" s="36" t="s">
        <v>2536</v>
      </c>
    </row>
    <row r="222">
      <c r="A222" s="4">
        <v>2012.0</v>
      </c>
      <c r="B222" s="4" t="s">
        <v>233</v>
      </c>
      <c r="C222" s="4" t="s">
        <v>13</v>
      </c>
      <c r="D222" s="4" t="s">
        <v>398</v>
      </c>
      <c r="E222" s="4">
        <v>41.0</v>
      </c>
      <c r="F222" s="36" t="s">
        <v>2634</v>
      </c>
      <c r="G222" s="36" t="s">
        <v>3174</v>
      </c>
      <c r="H222" s="4">
        <v>364.0</v>
      </c>
      <c r="I222" s="4">
        <v>494.0</v>
      </c>
      <c r="J222" s="4">
        <v>858.0</v>
      </c>
      <c r="K222" s="36" t="s">
        <v>2537</v>
      </c>
    </row>
    <row r="223">
      <c r="A223" s="4">
        <v>2012.0</v>
      </c>
      <c r="B223" s="4" t="s">
        <v>233</v>
      </c>
      <c r="C223" s="4" t="s">
        <v>13</v>
      </c>
      <c r="D223" s="4" t="s">
        <v>398</v>
      </c>
      <c r="E223" s="4">
        <v>42.0</v>
      </c>
      <c r="F223" s="36" t="s">
        <v>241</v>
      </c>
      <c r="G223" s="36" t="s">
        <v>1047</v>
      </c>
      <c r="H223" s="4">
        <v>350.0</v>
      </c>
      <c r="I223" s="4">
        <v>442.0</v>
      </c>
      <c r="J223" s="4">
        <v>792.0</v>
      </c>
      <c r="K223" s="36" t="s">
        <v>2543</v>
      </c>
    </row>
    <row r="224">
      <c r="A224" s="4">
        <v>2012.0</v>
      </c>
      <c r="B224" s="4" t="s">
        <v>233</v>
      </c>
      <c r="C224" s="4" t="s">
        <v>13</v>
      </c>
      <c r="D224" s="4" t="s">
        <v>398</v>
      </c>
      <c r="E224" s="4">
        <v>43.0</v>
      </c>
      <c r="F224" s="36" t="s">
        <v>339</v>
      </c>
      <c r="G224" s="36" t="s">
        <v>2272</v>
      </c>
      <c r="H224" s="4">
        <v>348.0</v>
      </c>
      <c r="I224" s="4">
        <v>426.0</v>
      </c>
      <c r="J224" s="4">
        <v>774.0</v>
      </c>
      <c r="K224" s="36" t="s">
        <v>2536</v>
      </c>
    </row>
    <row r="225">
      <c r="A225" s="4">
        <v>2012.0</v>
      </c>
      <c r="B225" s="4" t="s">
        <v>233</v>
      </c>
      <c r="C225" s="4" t="s">
        <v>13</v>
      </c>
      <c r="D225" s="4" t="s">
        <v>398</v>
      </c>
      <c r="E225" s="4">
        <v>44.0</v>
      </c>
      <c r="F225" s="36" t="s">
        <v>281</v>
      </c>
      <c r="G225" s="36" t="s">
        <v>2747</v>
      </c>
      <c r="H225" s="4">
        <v>342.0</v>
      </c>
      <c r="I225" s="4">
        <v>386.0</v>
      </c>
      <c r="J225" s="4">
        <v>728.0</v>
      </c>
      <c r="K225" s="36" t="s">
        <v>2536</v>
      </c>
    </row>
    <row r="226">
      <c r="A226" s="4">
        <v>2012.0</v>
      </c>
      <c r="B226" s="4" t="s">
        <v>233</v>
      </c>
      <c r="C226" s="4" t="s">
        <v>13</v>
      </c>
      <c r="D226" s="4" t="s">
        <v>398</v>
      </c>
      <c r="E226" s="4">
        <v>45.0</v>
      </c>
      <c r="F226" s="36" t="s">
        <v>3093</v>
      </c>
      <c r="G226" s="36" t="s">
        <v>1952</v>
      </c>
      <c r="H226" s="4">
        <v>284.0</v>
      </c>
      <c r="I226" s="4">
        <v>412.0</v>
      </c>
      <c r="J226" s="4">
        <v>696.0</v>
      </c>
      <c r="K226" s="36" t="s">
        <v>2537</v>
      </c>
    </row>
    <row r="227">
      <c r="A227" s="4">
        <v>2012.0</v>
      </c>
      <c r="B227" s="4" t="s">
        <v>233</v>
      </c>
      <c r="C227" s="4" t="s">
        <v>13</v>
      </c>
      <c r="D227" s="4" t="s">
        <v>398</v>
      </c>
      <c r="E227" s="4">
        <v>46.0</v>
      </c>
      <c r="F227" s="36" t="s">
        <v>3106</v>
      </c>
      <c r="G227" s="36" t="s">
        <v>1749</v>
      </c>
      <c r="H227" s="4">
        <v>342.0</v>
      </c>
      <c r="I227" s="4">
        <v>344.0</v>
      </c>
      <c r="J227" s="4">
        <v>686.0</v>
      </c>
      <c r="K227" s="36" t="s">
        <v>2543</v>
      </c>
    </row>
    <row r="228">
      <c r="A228" s="4">
        <v>2012.0</v>
      </c>
      <c r="B228" s="4" t="s">
        <v>233</v>
      </c>
      <c r="C228" s="4" t="s">
        <v>13</v>
      </c>
      <c r="D228" s="4" t="s">
        <v>398</v>
      </c>
      <c r="E228" s="4">
        <v>47.0</v>
      </c>
      <c r="F228" s="36" t="s">
        <v>1808</v>
      </c>
      <c r="G228" s="36" t="s">
        <v>127</v>
      </c>
      <c r="H228" s="4">
        <v>602.0</v>
      </c>
      <c r="I228" s="4">
        <v>0.0</v>
      </c>
      <c r="J228" s="4">
        <v>602.0</v>
      </c>
      <c r="K228" s="36" t="s">
        <v>2543</v>
      </c>
    </row>
    <row r="229">
      <c r="A229" s="4">
        <v>2012.0</v>
      </c>
      <c r="B229" s="4" t="s">
        <v>233</v>
      </c>
      <c r="C229" s="4" t="s">
        <v>13</v>
      </c>
      <c r="D229" s="4" t="s">
        <v>398</v>
      </c>
      <c r="E229" s="4">
        <v>48.0</v>
      </c>
      <c r="F229" s="36" t="s">
        <v>2639</v>
      </c>
      <c r="G229" s="36" t="s">
        <v>2036</v>
      </c>
      <c r="H229" s="4">
        <v>576.0</v>
      </c>
      <c r="I229" s="4">
        <v>0.0</v>
      </c>
      <c r="J229" s="4">
        <v>576.0</v>
      </c>
      <c r="K229" s="36" t="s">
        <v>2538</v>
      </c>
    </row>
    <row r="230">
      <c r="A230" s="4">
        <v>2012.0</v>
      </c>
      <c r="B230" s="4" t="s">
        <v>233</v>
      </c>
      <c r="C230" s="4" t="s">
        <v>13</v>
      </c>
      <c r="D230" s="4" t="s">
        <v>398</v>
      </c>
      <c r="E230" s="4">
        <v>49.0</v>
      </c>
      <c r="F230" s="36" t="s">
        <v>3175</v>
      </c>
      <c r="G230" s="36" t="s">
        <v>1749</v>
      </c>
      <c r="H230" s="4">
        <v>248.0</v>
      </c>
      <c r="I230" s="4">
        <v>320.0</v>
      </c>
      <c r="J230" s="4">
        <v>568.0</v>
      </c>
    </row>
    <row r="231">
      <c r="A231" s="4">
        <v>2012.0</v>
      </c>
      <c r="B231" s="4" t="s">
        <v>233</v>
      </c>
      <c r="C231" s="4" t="s">
        <v>13</v>
      </c>
      <c r="D231" s="4" t="s">
        <v>398</v>
      </c>
      <c r="E231" s="4">
        <v>50.0</v>
      </c>
      <c r="F231" s="36" t="s">
        <v>37</v>
      </c>
      <c r="G231" s="36" t="s">
        <v>1860</v>
      </c>
      <c r="H231" s="4">
        <v>566.0</v>
      </c>
      <c r="I231" s="4">
        <v>0.0</v>
      </c>
      <c r="J231" s="4">
        <v>566.0</v>
      </c>
      <c r="K231" s="36" t="s">
        <v>2533</v>
      </c>
    </row>
    <row r="232">
      <c r="A232" s="4">
        <v>2012.0</v>
      </c>
      <c r="B232" s="4" t="s">
        <v>233</v>
      </c>
      <c r="C232" s="4" t="s">
        <v>13</v>
      </c>
      <c r="D232" s="4" t="s">
        <v>398</v>
      </c>
      <c r="E232" s="4">
        <v>51.0</v>
      </c>
      <c r="F232" s="36" t="s">
        <v>2638</v>
      </c>
      <c r="G232" s="36" t="s">
        <v>2036</v>
      </c>
      <c r="H232" s="4">
        <v>436.0</v>
      </c>
      <c r="I232" s="4">
        <v>0.0</v>
      </c>
      <c r="J232" s="4">
        <v>436.0</v>
      </c>
      <c r="K232" s="36" t="s">
        <v>2536</v>
      </c>
    </row>
    <row r="233">
      <c r="A233" s="4">
        <v>2012.0</v>
      </c>
      <c r="B233" s="4" t="s">
        <v>233</v>
      </c>
      <c r="C233" s="4" t="s">
        <v>13</v>
      </c>
      <c r="D233" s="4" t="s">
        <v>398</v>
      </c>
      <c r="E233" s="4">
        <v>52.0</v>
      </c>
      <c r="F233" s="36" t="s">
        <v>2804</v>
      </c>
      <c r="G233" s="36" t="s">
        <v>2734</v>
      </c>
      <c r="H233" s="4">
        <v>0.0</v>
      </c>
      <c r="I233" s="4">
        <v>478.0</v>
      </c>
      <c r="J233" s="4">
        <v>478.0</v>
      </c>
    </row>
    <row r="234">
      <c r="A234" s="4">
        <v>2012.0</v>
      </c>
      <c r="B234" s="4" t="s">
        <v>233</v>
      </c>
      <c r="C234" s="4" t="s">
        <v>13</v>
      </c>
      <c r="D234" s="4" t="s">
        <v>398</v>
      </c>
      <c r="E234" s="4">
        <v>53.0</v>
      </c>
      <c r="F234" s="36" t="s">
        <v>2218</v>
      </c>
      <c r="G234" s="36" t="s">
        <v>2488</v>
      </c>
      <c r="H234" s="4">
        <v>396.0</v>
      </c>
      <c r="I234" s="4">
        <v>440.0</v>
      </c>
      <c r="J234" s="4">
        <v>836.0</v>
      </c>
      <c r="K234" s="36" t="s">
        <v>2536</v>
      </c>
      <c r="L234" s="4" t="s">
        <v>1980</v>
      </c>
    </row>
    <row r="235">
      <c r="A235" s="4">
        <v>2012.0</v>
      </c>
      <c r="B235" s="4" t="s">
        <v>233</v>
      </c>
      <c r="C235" s="4" t="s">
        <v>57</v>
      </c>
      <c r="D235" s="4" t="s">
        <v>398</v>
      </c>
      <c r="E235" s="4">
        <v>1.0</v>
      </c>
      <c r="F235" s="36" t="s">
        <v>1579</v>
      </c>
      <c r="G235" s="36" t="s">
        <v>22</v>
      </c>
      <c r="H235" s="4">
        <v>554.0</v>
      </c>
      <c r="I235" s="4">
        <v>582.0</v>
      </c>
      <c r="J235" s="4">
        <v>1136.0</v>
      </c>
      <c r="K235" s="36" t="s">
        <v>2537</v>
      </c>
    </row>
    <row r="236">
      <c r="A236" s="4">
        <v>2012.0</v>
      </c>
      <c r="B236" s="4" t="s">
        <v>233</v>
      </c>
      <c r="C236" s="4" t="s">
        <v>57</v>
      </c>
      <c r="D236" s="4" t="s">
        <v>398</v>
      </c>
      <c r="E236" s="4">
        <v>2.0</v>
      </c>
      <c r="F236" s="36" t="s">
        <v>58</v>
      </c>
      <c r="G236" s="36" t="s">
        <v>310</v>
      </c>
      <c r="H236" s="4">
        <v>522.0</v>
      </c>
      <c r="I236" s="4">
        <v>606.0</v>
      </c>
      <c r="J236" s="4">
        <v>1128.0</v>
      </c>
      <c r="K236" s="36" t="s">
        <v>2533</v>
      </c>
    </row>
    <row r="237">
      <c r="A237" s="4">
        <v>2012.0</v>
      </c>
      <c r="B237" s="4" t="s">
        <v>233</v>
      </c>
      <c r="C237" s="4" t="s">
        <v>57</v>
      </c>
      <c r="D237" s="4" t="s">
        <v>398</v>
      </c>
      <c r="E237" s="4">
        <v>3.0</v>
      </c>
      <c r="F237" s="36" t="s">
        <v>1548</v>
      </c>
      <c r="G237" s="36" t="s">
        <v>2272</v>
      </c>
      <c r="H237" s="4">
        <v>484.0</v>
      </c>
      <c r="I237" s="4">
        <v>598.0</v>
      </c>
      <c r="J237" s="4">
        <v>1082.0</v>
      </c>
      <c r="K237" s="36" t="s">
        <v>2531</v>
      </c>
    </row>
    <row r="238">
      <c r="A238" s="4">
        <v>2012.0</v>
      </c>
      <c r="B238" s="4" t="s">
        <v>233</v>
      </c>
      <c r="C238" s="4" t="s">
        <v>57</v>
      </c>
      <c r="D238" s="4" t="s">
        <v>398</v>
      </c>
      <c r="E238" s="4">
        <v>4.0</v>
      </c>
      <c r="F238" s="36" t="s">
        <v>2223</v>
      </c>
      <c r="G238" s="36" t="s">
        <v>1998</v>
      </c>
      <c r="H238" s="4">
        <v>396.0</v>
      </c>
      <c r="I238" s="4">
        <v>574.0</v>
      </c>
      <c r="J238" s="4">
        <v>970.0</v>
      </c>
      <c r="K238" s="36" t="s">
        <v>2537</v>
      </c>
    </row>
    <row r="239">
      <c r="A239" s="4">
        <v>2012.0</v>
      </c>
      <c r="B239" s="4" t="s">
        <v>233</v>
      </c>
      <c r="C239" s="4" t="s">
        <v>57</v>
      </c>
      <c r="D239" s="4" t="s">
        <v>398</v>
      </c>
      <c r="E239" s="4">
        <v>5.0</v>
      </c>
      <c r="F239" s="36" t="s">
        <v>3001</v>
      </c>
      <c r="G239" s="36" t="s">
        <v>3139</v>
      </c>
      <c r="H239" s="4">
        <v>464.0</v>
      </c>
      <c r="I239" s="4">
        <v>504.0</v>
      </c>
      <c r="J239" s="4">
        <v>968.0</v>
      </c>
      <c r="K239" s="36" t="s">
        <v>2536</v>
      </c>
    </row>
    <row r="240">
      <c r="A240" s="4">
        <v>2012.0</v>
      </c>
      <c r="B240" s="4" t="s">
        <v>233</v>
      </c>
      <c r="C240" s="4" t="s">
        <v>57</v>
      </c>
      <c r="D240" s="4" t="s">
        <v>398</v>
      </c>
      <c r="E240" s="4">
        <v>6.0</v>
      </c>
      <c r="F240" s="36" t="s">
        <v>288</v>
      </c>
      <c r="G240" s="36" t="s">
        <v>239</v>
      </c>
      <c r="H240" s="4">
        <v>460.0</v>
      </c>
      <c r="I240" s="4">
        <v>490.0</v>
      </c>
      <c r="J240" s="4">
        <v>950.0</v>
      </c>
      <c r="K240" s="36" t="s">
        <v>2543</v>
      </c>
    </row>
    <row r="241">
      <c r="A241" s="4">
        <v>2012.0</v>
      </c>
      <c r="B241" s="4" t="s">
        <v>233</v>
      </c>
      <c r="C241" s="4" t="s">
        <v>57</v>
      </c>
      <c r="D241" s="4" t="s">
        <v>398</v>
      </c>
      <c r="E241" s="4">
        <v>7.0</v>
      </c>
      <c r="F241" s="36" t="s">
        <v>2642</v>
      </c>
      <c r="G241" s="36" t="s">
        <v>1968</v>
      </c>
      <c r="H241" s="4">
        <v>436.0</v>
      </c>
      <c r="I241" s="4">
        <v>502.0</v>
      </c>
      <c r="J241" s="4">
        <v>938.0</v>
      </c>
      <c r="K241" s="36" t="s">
        <v>2533</v>
      </c>
    </row>
    <row r="242">
      <c r="A242" s="4">
        <v>2012.0</v>
      </c>
      <c r="B242" s="4" t="s">
        <v>233</v>
      </c>
      <c r="C242" s="4" t="s">
        <v>57</v>
      </c>
      <c r="D242" s="4" t="s">
        <v>398</v>
      </c>
      <c r="E242" s="4">
        <v>8.0</v>
      </c>
      <c r="F242" s="36" t="s">
        <v>1876</v>
      </c>
      <c r="G242" s="36" t="s">
        <v>773</v>
      </c>
      <c r="H242" s="4">
        <v>444.0</v>
      </c>
      <c r="I242" s="4">
        <v>442.0</v>
      </c>
      <c r="J242" s="4">
        <v>886.0</v>
      </c>
      <c r="K242" s="36" t="s">
        <v>2536</v>
      </c>
    </row>
    <row r="243">
      <c r="A243" s="4">
        <v>2012.0</v>
      </c>
      <c r="B243" s="4" t="s">
        <v>233</v>
      </c>
      <c r="C243" s="4" t="s">
        <v>57</v>
      </c>
      <c r="D243" s="4" t="s">
        <v>398</v>
      </c>
      <c r="E243" s="4">
        <v>9.0</v>
      </c>
      <c r="F243" s="36" t="s">
        <v>3004</v>
      </c>
      <c r="G243" s="36" t="s">
        <v>404</v>
      </c>
      <c r="H243" s="4">
        <v>420.0</v>
      </c>
      <c r="I243" s="4">
        <v>464.0</v>
      </c>
      <c r="J243" s="4">
        <v>884.0</v>
      </c>
      <c r="K243" s="36" t="s">
        <v>2536</v>
      </c>
    </row>
    <row r="244">
      <c r="A244" s="4">
        <v>2012.0</v>
      </c>
      <c r="B244" s="4" t="s">
        <v>233</v>
      </c>
      <c r="C244" s="4" t="s">
        <v>57</v>
      </c>
      <c r="D244" s="4" t="s">
        <v>398</v>
      </c>
      <c r="E244" s="4">
        <v>10.0</v>
      </c>
      <c r="F244" s="36" t="s">
        <v>3002</v>
      </c>
      <c r="G244" s="36" t="s">
        <v>3003</v>
      </c>
      <c r="H244" s="4">
        <v>394.0</v>
      </c>
      <c r="I244" s="4">
        <v>470.0</v>
      </c>
      <c r="J244" s="4">
        <v>864.0</v>
      </c>
      <c r="K244" s="36" t="s">
        <v>2543</v>
      </c>
    </row>
    <row r="245">
      <c r="A245" s="4">
        <v>2012.0</v>
      </c>
      <c r="B245" s="4" t="s">
        <v>233</v>
      </c>
      <c r="C245" s="4" t="s">
        <v>57</v>
      </c>
      <c r="D245" s="4" t="s">
        <v>398</v>
      </c>
      <c r="E245" s="4">
        <v>11.0</v>
      </c>
      <c r="F245" s="36" t="s">
        <v>2757</v>
      </c>
      <c r="G245" s="36" t="s">
        <v>469</v>
      </c>
      <c r="H245" s="4">
        <v>384.0</v>
      </c>
      <c r="I245" s="4">
        <v>420.0</v>
      </c>
      <c r="J245" s="4">
        <v>804.0</v>
      </c>
      <c r="K245" s="36" t="s">
        <v>2536</v>
      </c>
    </row>
    <row r="246">
      <c r="A246" s="4">
        <v>2012.0</v>
      </c>
      <c r="B246" s="4" t="s">
        <v>233</v>
      </c>
      <c r="C246" s="4" t="s">
        <v>57</v>
      </c>
      <c r="D246" s="4" t="s">
        <v>398</v>
      </c>
      <c r="E246" s="4">
        <v>12.0</v>
      </c>
      <c r="F246" s="36" t="s">
        <v>478</v>
      </c>
      <c r="G246" s="36" t="s">
        <v>2172</v>
      </c>
      <c r="H246" s="4">
        <v>332.0</v>
      </c>
      <c r="I246" s="4">
        <v>414.0</v>
      </c>
      <c r="J246" s="4">
        <v>746.0</v>
      </c>
      <c r="K246" s="36" t="s">
        <v>2536</v>
      </c>
    </row>
    <row r="247">
      <c r="A247" s="4">
        <v>2012.0</v>
      </c>
      <c r="B247" s="4" t="s">
        <v>233</v>
      </c>
      <c r="C247" s="4" t="s">
        <v>57</v>
      </c>
      <c r="D247" s="4" t="s">
        <v>398</v>
      </c>
      <c r="E247" s="4">
        <v>13.0</v>
      </c>
      <c r="F247" s="36" t="s">
        <v>3176</v>
      </c>
      <c r="G247" s="36" t="s">
        <v>2272</v>
      </c>
      <c r="H247" s="4">
        <v>246.0</v>
      </c>
      <c r="I247" s="4">
        <v>384.0</v>
      </c>
      <c r="J247" s="4">
        <v>630.0</v>
      </c>
      <c r="K247" s="36" t="s">
        <v>2536</v>
      </c>
    </row>
    <row r="248">
      <c r="A248" s="4">
        <v>2012.0</v>
      </c>
      <c r="B248" s="4" t="s">
        <v>233</v>
      </c>
      <c r="C248" s="4" t="s">
        <v>57</v>
      </c>
      <c r="D248" s="4" t="s">
        <v>398</v>
      </c>
      <c r="E248" s="4">
        <v>14.0</v>
      </c>
      <c r="F248" s="36" t="s">
        <v>2396</v>
      </c>
      <c r="G248" s="36" t="s">
        <v>2372</v>
      </c>
      <c r="H248" s="4">
        <v>264.0</v>
      </c>
      <c r="I248" s="4">
        <v>280.0</v>
      </c>
      <c r="J248" s="4">
        <v>544.0</v>
      </c>
      <c r="K248" s="36" t="s">
        <v>2543</v>
      </c>
    </row>
    <row r="249">
      <c r="A249" s="4">
        <v>2012.0</v>
      </c>
      <c r="B249" s="4" t="s">
        <v>233</v>
      </c>
      <c r="C249" s="4" t="s">
        <v>57</v>
      </c>
      <c r="D249" s="4" t="s">
        <v>398</v>
      </c>
      <c r="E249" s="4">
        <v>15.0</v>
      </c>
      <c r="F249" s="36" t="s">
        <v>690</v>
      </c>
      <c r="G249" s="36" t="s">
        <v>1860</v>
      </c>
      <c r="H249" s="4">
        <v>444.0</v>
      </c>
      <c r="I249" s="4">
        <v>0.0</v>
      </c>
      <c r="J249" s="4">
        <v>444.0</v>
      </c>
      <c r="K249" s="36" t="s">
        <v>2536</v>
      </c>
    </row>
    <row r="250">
      <c r="A250" s="4">
        <v>2012.0</v>
      </c>
      <c r="B250" s="4" t="s">
        <v>233</v>
      </c>
      <c r="C250" s="4" t="s">
        <v>57</v>
      </c>
      <c r="D250" s="4" t="s">
        <v>398</v>
      </c>
      <c r="E250" s="4">
        <v>16.0</v>
      </c>
      <c r="F250" s="36" t="s">
        <v>1804</v>
      </c>
      <c r="G250" s="36" t="s">
        <v>2734</v>
      </c>
      <c r="H250" s="4">
        <v>196.0</v>
      </c>
      <c r="I250" s="4">
        <v>0.0</v>
      </c>
      <c r="J250" s="4">
        <v>196.0</v>
      </c>
    </row>
    <row r="251">
      <c r="A251" s="4">
        <v>2012.0</v>
      </c>
      <c r="B251" s="4" t="s">
        <v>298</v>
      </c>
      <c r="C251" s="4" t="s">
        <v>13</v>
      </c>
      <c r="D251" s="4" t="s">
        <v>398</v>
      </c>
      <c r="E251" s="4">
        <v>1.0</v>
      </c>
      <c r="F251" s="36" t="s">
        <v>2399</v>
      </c>
      <c r="G251" s="36" t="s">
        <v>2706</v>
      </c>
      <c r="H251" s="4">
        <v>598.0</v>
      </c>
      <c r="I251" s="4">
        <v>658.0</v>
      </c>
      <c r="J251" s="4">
        <v>1256.0</v>
      </c>
      <c r="K251" s="36" t="s">
        <v>2533</v>
      </c>
    </row>
    <row r="252">
      <c r="A252" s="4">
        <v>2012.0</v>
      </c>
      <c r="B252" s="4" t="s">
        <v>298</v>
      </c>
      <c r="C252" s="4" t="s">
        <v>13</v>
      </c>
      <c r="D252" s="4" t="s">
        <v>398</v>
      </c>
      <c r="E252" s="4">
        <v>2.0</v>
      </c>
      <c r="F252" s="36" t="s">
        <v>635</v>
      </c>
      <c r="G252" s="36" t="s">
        <v>2955</v>
      </c>
      <c r="H252" s="4">
        <v>578.0</v>
      </c>
      <c r="I252" s="4">
        <v>632.0</v>
      </c>
      <c r="J252" s="4">
        <v>1210.0</v>
      </c>
      <c r="K252" s="36" t="s">
        <v>2531</v>
      </c>
    </row>
    <row r="253">
      <c r="A253" s="4">
        <v>2012.0</v>
      </c>
      <c r="B253" s="4" t="s">
        <v>298</v>
      </c>
      <c r="C253" s="4" t="s">
        <v>13</v>
      </c>
      <c r="D253" s="4" t="s">
        <v>398</v>
      </c>
      <c r="E253" s="4">
        <v>3.0</v>
      </c>
      <c r="F253" s="36" t="s">
        <v>1503</v>
      </c>
      <c r="G253" s="36" t="s">
        <v>2237</v>
      </c>
      <c r="H253" s="4">
        <v>538.0</v>
      </c>
      <c r="I253" s="4">
        <v>578.0</v>
      </c>
      <c r="J253" s="4">
        <v>1116.0</v>
      </c>
      <c r="K253" s="36" t="s">
        <v>2537</v>
      </c>
    </row>
    <row r="254">
      <c r="A254" s="4">
        <v>2012.0</v>
      </c>
      <c r="B254" s="4" t="s">
        <v>298</v>
      </c>
      <c r="C254" s="4" t="s">
        <v>13</v>
      </c>
      <c r="D254" s="4" t="s">
        <v>398</v>
      </c>
      <c r="E254" s="4">
        <v>4.0</v>
      </c>
      <c r="F254" s="36" t="s">
        <v>576</v>
      </c>
      <c r="G254" s="36" t="s">
        <v>263</v>
      </c>
      <c r="H254" s="4">
        <v>488.0</v>
      </c>
      <c r="I254" s="4">
        <v>626.0</v>
      </c>
      <c r="J254" s="4">
        <v>1114.0</v>
      </c>
      <c r="K254" s="36" t="s">
        <v>2543</v>
      </c>
    </row>
    <row r="255">
      <c r="A255" s="4">
        <v>2012.0</v>
      </c>
      <c r="B255" s="4" t="s">
        <v>298</v>
      </c>
      <c r="C255" s="4" t="s">
        <v>13</v>
      </c>
      <c r="D255" s="4" t="s">
        <v>398</v>
      </c>
      <c r="E255" s="4">
        <v>5.0</v>
      </c>
      <c r="F255" s="36" t="s">
        <v>3097</v>
      </c>
      <c r="G255" s="36" t="s">
        <v>2998</v>
      </c>
      <c r="H255" s="4">
        <v>538.0</v>
      </c>
      <c r="I255" s="4">
        <v>556.0</v>
      </c>
      <c r="J255" s="4">
        <v>1094.0</v>
      </c>
      <c r="K255" s="36" t="s">
        <v>2538</v>
      </c>
    </row>
    <row r="256">
      <c r="A256" s="4">
        <v>2012.0</v>
      </c>
      <c r="B256" s="4" t="s">
        <v>298</v>
      </c>
      <c r="C256" s="4" t="s">
        <v>13</v>
      </c>
      <c r="D256" s="4" t="s">
        <v>398</v>
      </c>
      <c r="E256" s="4">
        <v>6.0</v>
      </c>
      <c r="F256" s="36" t="s">
        <v>747</v>
      </c>
      <c r="G256" s="36" t="s">
        <v>3157</v>
      </c>
      <c r="H256" s="4">
        <v>478.0</v>
      </c>
      <c r="I256" s="4">
        <v>602.0</v>
      </c>
      <c r="J256" s="4">
        <v>1080.0</v>
      </c>
      <c r="K256" s="36" t="s">
        <v>2537</v>
      </c>
    </row>
    <row r="257">
      <c r="A257" s="4">
        <v>2012.0</v>
      </c>
      <c r="B257" s="4" t="s">
        <v>298</v>
      </c>
      <c r="C257" s="4" t="s">
        <v>13</v>
      </c>
      <c r="D257" s="4" t="s">
        <v>398</v>
      </c>
      <c r="E257" s="4">
        <v>7.0</v>
      </c>
      <c r="F257" s="36" t="s">
        <v>2405</v>
      </c>
      <c r="G257" s="36" t="s">
        <v>1977</v>
      </c>
      <c r="H257" s="4">
        <v>488.0</v>
      </c>
      <c r="I257" s="4">
        <v>588.0</v>
      </c>
      <c r="J257" s="4">
        <v>1076.0</v>
      </c>
      <c r="K257" s="36" t="s">
        <v>2538</v>
      </c>
    </row>
    <row r="258">
      <c r="A258" s="4">
        <v>2012.0</v>
      </c>
      <c r="B258" s="4" t="s">
        <v>298</v>
      </c>
      <c r="C258" s="4" t="s">
        <v>13</v>
      </c>
      <c r="D258" s="4" t="s">
        <v>398</v>
      </c>
      <c r="E258" s="4">
        <v>8.0</v>
      </c>
      <c r="F258" s="36" t="s">
        <v>1923</v>
      </c>
      <c r="G258" s="36" t="s">
        <v>2973</v>
      </c>
      <c r="H258" s="4">
        <v>500.0</v>
      </c>
      <c r="I258" s="4">
        <v>570.0</v>
      </c>
      <c r="J258" s="4">
        <v>1070.0</v>
      </c>
      <c r="K258" s="36" t="s">
        <v>2536</v>
      </c>
    </row>
    <row r="259">
      <c r="A259" s="4">
        <v>2012.0</v>
      </c>
      <c r="B259" s="4" t="s">
        <v>298</v>
      </c>
      <c r="C259" s="4" t="s">
        <v>13</v>
      </c>
      <c r="D259" s="4" t="s">
        <v>398</v>
      </c>
      <c r="E259" s="4">
        <v>9.0</v>
      </c>
      <c r="F259" s="36" t="s">
        <v>2236</v>
      </c>
      <c r="G259" s="36" t="s">
        <v>1998</v>
      </c>
      <c r="H259" s="4">
        <v>478.0</v>
      </c>
      <c r="I259" s="4">
        <v>590.0</v>
      </c>
      <c r="J259" s="4">
        <v>1068.0</v>
      </c>
      <c r="K259" s="36" t="s">
        <v>2536</v>
      </c>
    </row>
    <row r="260">
      <c r="A260" s="4">
        <v>2012.0</v>
      </c>
      <c r="B260" s="4" t="s">
        <v>298</v>
      </c>
      <c r="C260" s="4" t="s">
        <v>13</v>
      </c>
      <c r="D260" s="4" t="s">
        <v>398</v>
      </c>
      <c r="E260" s="4">
        <v>10.0</v>
      </c>
      <c r="F260" s="36" t="s">
        <v>1496</v>
      </c>
      <c r="G260" s="36" t="s">
        <v>2758</v>
      </c>
      <c r="H260" s="4">
        <v>514.0</v>
      </c>
      <c r="I260" s="4">
        <v>550.0</v>
      </c>
      <c r="J260" s="4">
        <v>1064.0</v>
      </c>
      <c r="K260" s="36" t="s">
        <v>2528</v>
      </c>
    </row>
    <row r="261">
      <c r="A261" s="4">
        <v>2012.0</v>
      </c>
      <c r="B261" s="4" t="s">
        <v>298</v>
      </c>
      <c r="C261" s="4" t="s">
        <v>13</v>
      </c>
      <c r="D261" s="4" t="s">
        <v>398</v>
      </c>
      <c r="E261" s="4">
        <v>11.0</v>
      </c>
      <c r="F261" s="36" t="s">
        <v>1493</v>
      </c>
      <c r="G261" s="36" t="s">
        <v>2071</v>
      </c>
      <c r="H261" s="4">
        <v>512.0</v>
      </c>
      <c r="I261" s="4">
        <v>552.0</v>
      </c>
      <c r="J261" s="4">
        <v>1064.0</v>
      </c>
      <c r="K261" s="36" t="s">
        <v>2537</v>
      </c>
    </row>
    <row r="262">
      <c r="A262" s="4">
        <v>2012.0</v>
      </c>
      <c r="B262" s="4" t="s">
        <v>298</v>
      </c>
      <c r="C262" s="4" t="s">
        <v>13</v>
      </c>
      <c r="D262" s="4" t="s">
        <v>398</v>
      </c>
      <c r="E262" s="4">
        <v>12.0</v>
      </c>
      <c r="F262" s="36" t="s">
        <v>2906</v>
      </c>
      <c r="G262" s="36" t="s">
        <v>3139</v>
      </c>
      <c r="H262" s="4">
        <v>496.0</v>
      </c>
      <c r="I262" s="4">
        <v>538.0</v>
      </c>
      <c r="J262" s="4">
        <v>1034.0</v>
      </c>
      <c r="K262" s="36" t="s">
        <v>2536</v>
      </c>
    </row>
    <row r="263">
      <c r="A263" s="4">
        <v>2012.0</v>
      </c>
      <c r="B263" s="4" t="s">
        <v>298</v>
      </c>
      <c r="C263" s="4" t="s">
        <v>13</v>
      </c>
      <c r="D263" s="4" t="s">
        <v>398</v>
      </c>
      <c r="E263" s="4">
        <v>13.0</v>
      </c>
      <c r="F263" s="36" t="s">
        <v>2412</v>
      </c>
      <c r="G263" s="36" t="s">
        <v>3139</v>
      </c>
      <c r="H263" s="4">
        <v>484.0</v>
      </c>
      <c r="I263" s="4">
        <v>534.0</v>
      </c>
      <c r="J263" s="4">
        <v>1018.0</v>
      </c>
      <c r="K263" s="36" t="s">
        <v>2543</v>
      </c>
    </row>
    <row r="264">
      <c r="A264" s="4">
        <v>2012.0</v>
      </c>
      <c r="B264" s="4" t="s">
        <v>298</v>
      </c>
      <c r="C264" s="4" t="s">
        <v>13</v>
      </c>
      <c r="D264" s="4" t="s">
        <v>398</v>
      </c>
      <c r="E264" s="4">
        <v>14.0</v>
      </c>
      <c r="F264" s="36" t="s">
        <v>1505</v>
      </c>
      <c r="G264" s="36" t="s">
        <v>1047</v>
      </c>
      <c r="H264" s="4">
        <v>452.0</v>
      </c>
      <c r="I264" s="4">
        <v>546.0</v>
      </c>
      <c r="J264" s="4">
        <v>998.0</v>
      </c>
      <c r="K264" s="36" t="s">
        <v>2543</v>
      </c>
    </row>
    <row r="265">
      <c r="A265" s="4">
        <v>2012.0</v>
      </c>
      <c r="B265" s="4" t="s">
        <v>298</v>
      </c>
      <c r="C265" s="4" t="s">
        <v>13</v>
      </c>
      <c r="D265" s="4" t="s">
        <v>398</v>
      </c>
      <c r="E265" s="4">
        <v>15.0</v>
      </c>
      <c r="F265" s="36" t="s">
        <v>935</v>
      </c>
      <c r="G265" s="36" t="s">
        <v>1367</v>
      </c>
      <c r="H265" s="4">
        <v>462.0</v>
      </c>
      <c r="I265" s="4">
        <v>516.0</v>
      </c>
      <c r="J265" s="4">
        <v>978.0</v>
      </c>
      <c r="K265" s="36" t="s">
        <v>2537</v>
      </c>
    </row>
    <row r="266">
      <c r="A266" s="4">
        <v>2012.0</v>
      </c>
      <c r="B266" s="4" t="s">
        <v>298</v>
      </c>
      <c r="C266" s="4" t="s">
        <v>13</v>
      </c>
      <c r="D266" s="4" t="s">
        <v>398</v>
      </c>
      <c r="E266" s="4">
        <v>16.0</v>
      </c>
      <c r="F266" s="36" t="s">
        <v>3021</v>
      </c>
      <c r="G266" s="36" t="s">
        <v>654</v>
      </c>
      <c r="H266" s="4">
        <v>442.0</v>
      </c>
      <c r="I266" s="4">
        <v>536.0</v>
      </c>
      <c r="J266" s="4">
        <v>978.0</v>
      </c>
      <c r="K266" s="36" t="s">
        <v>2536</v>
      </c>
    </row>
    <row r="267">
      <c r="A267" s="4">
        <v>2012.0</v>
      </c>
      <c r="B267" s="4" t="s">
        <v>298</v>
      </c>
      <c r="C267" s="4" t="s">
        <v>13</v>
      </c>
      <c r="D267" s="4" t="s">
        <v>398</v>
      </c>
      <c r="E267" s="4">
        <v>17.0</v>
      </c>
      <c r="F267" s="36" t="s">
        <v>577</v>
      </c>
      <c r="G267" s="36" t="s">
        <v>3139</v>
      </c>
      <c r="H267" s="4">
        <v>410.0</v>
      </c>
      <c r="I267" s="4">
        <v>564.0</v>
      </c>
      <c r="J267" s="4">
        <v>974.0</v>
      </c>
    </row>
    <row r="268">
      <c r="A268" s="4">
        <v>2012.0</v>
      </c>
      <c r="B268" s="4" t="s">
        <v>298</v>
      </c>
      <c r="C268" s="4" t="s">
        <v>13</v>
      </c>
      <c r="D268" s="4" t="s">
        <v>398</v>
      </c>
      <c r="E268" s="4">
        <v>18.0</v>
      </c>
      <c r="F268" s="36" t="s">
        <v>753</v>
      </c>
      <c r="G268" s="36" t="s">
        <v>1233</v>
      </c>
      <c r="H268" s="4">
        <v>462.0</v>
      </c>
      <c r="I268" s="4">
        <v>506.0</v>
      </c>
      <c r="J268" s="4">
        <v>968.0</v>
      </c>
      <c r="K268" s="36" t="s">
        <v>2537</v>
      </c>
    </row>
    <row r="269">
      <c r="A269" s="4">
        <v>2012.0</v>
      </c>
      <c r="B269" s="4" t="s">
        <v>298</v>
      </c>
      <c r="C269" s="4" t="s">
        <v>13</v>
      </c>
      <c r="D269" s="4" t="s">
        <v>398</v>
      </c>
      <c r="E269" s="4">
        <v>19.0</v>
      </c>
      <c r="F269" s="36" t="s">
        <v>2904</v>
      </c>
      <c r="G269" s="36" t="s">
        <v>1965</v>
      </c>
      <c r="H269" s="4">
        <v>458.0</v>
      </c>
      <c r="I269" s="4">
        <v>502.0</v>
      </c>
      <c r="J269" s="4">
        <v>960.0</v>
      </c>
      <c r="K269" s="36" t="s">
        <v>2536</v>
      </c>
    </row>
    <row r="270">
      <c r="A270" s="4">
        <v>2012.0</v>
      </c>
      <c r="B270" s="4" t="s">
        <v>298</v>
      </c>
      <c r="C270" s="4" t="s">
        <v>13</v>
      </c>
      <c r="D270" s="4" t="s">
        <v>398</v>
      </c>
      <c r="E270" s="4">
        <v>20.0</v>
      </c>
      <c r="F270" s="36" t="s">
        <v>1856</v>
      </c>
      <c r="G270" s="36" t="s">
        <v>469</v>
      </c>
      <c r="H270" s="4">
        <v>454.0</v>
      </c>
      <c r="I270" s="4">
        <v>492.0</v>
      </c>
      <c r="J270" s="4">
        <v>946.0</v>
      </c>
      <c r="K270" s="36" t="s">
        <v>2536</v>
      </c>
    </row>
    <row r="271">
      <c r="A271" s="4">
        <v>2012.0</v>
      </c>
      <c r="B271" s="4" t="s">
        <v>298</v>
      </c>
      <c r="C271" s="4" t="s">
        <v>13</v>
      </c>
      <c r="D271" s="4" t="s">
        <v>398</v>
      </c>
      <c r="E271" s="4">
        <v>21.0</v>
      </c>
      <c r="F271" s="36" t="s">
        <v>586</v>
      </c>
      <c r="G271" s="36" t="s">
        <v>1400</v>
      </c>
      <c r="H271" s="4">
        <v>436.0</v>
      </c>
      <c r="I271" s="4">
        <v>500.0</v>
      </c>
      <c r="J271" s="4">
        <v>936.0</v>
      </c>
    </row>
    <row r="272">
      <c r="A272" s="4">
        <v>2012.0</v>
      </c>
      <c r="B272" s="4" t="s">
        <v>298</v>
      </c>
      <c r="C272" s="4" t="s">
        <v>13</v>
      </c>
      <c r="D272" s="4" t="s">
        <v>398</v>
      </c>
      <c r="E272" s="4">
        <v>22.0</v>
      </c>
      <c r="F272" s="36" t="s">
        <v>3177</v>
      </c>
      <c r="G272" s="36" t="s">
        <v>2758</v>
      </c>
      <c r="H272" s="4">
        <v>442.0</v>
      </c>
      <c r="I272" s="4">
        <v>468.0</v>
      </c>
      <c r="J272" s="4">
        <v>910.0</v>
      </c>
    </row>
    <row r="273">
      <c r="A273" s="4">
        <v>2012.0</v>
      </c>
      <c r="B273" s="4" t="s">
        <v>298</v>
      </c>
      <c r="C273" s="4" t="s">
        <v>13</v>
      </c>
      <c r="D273" s="4" t="s">
        <v>398</v>
      </c>
      <c r="E273" s="4">
        <v>23.0</v>
      </c>
      <c r="F273" s="36" t="s">
        <v>3105</v>
      </c>
      <c r="G273" s="36" t="s">
        <v>2560</v>
      </c>
      <c r="H273" s="4">
        <v>442.0</v>
      </c>
      <c r="I273" s="4">
        <v>462.0</v>
      </c>
      <c r="J273" s="4">
        <v>904.0</v>
      </c>
      <c r="K273" s="36" t="s">
        <v>2537</v>
      </c>
    </row>
    <row r="274">
      <c r="A274" s="4">
        <v>2012.0</v>
      </c>
      <c r="B274" s="4" t="s">
        <v>298</v>
      </c>
      <c r="C274" s="4" t="s">
        <v>13</v>
      </c>
      <c r="D274" s="4" t="s">
        <v>398</v>
      </c>
      <c r="E274" s="4">
        <v>24.0</v>
      </c>
      <c r="F274" s="36" t="s">
        <v>1629</v>
      </c>
      <c r="G274" s="36" t="s">
        <v>310</v>
      </c>
      <c r="H274" s="4">
        <v>412.0</v>
      </c>
      <c r="I274" s="4">
        <v>488.0</v>
      </c>
      <c r="J274" s="4">
        <v>900.0</v>
      </c>
      <c r="K274" s="36" t="s">
        <v>2537</v>
      </c>
    </row>
    <row r="275">
      <c r="A275" s="4">
        <v>2012.0</v>
      </c>
      <c r="B275" s="4" t="s">
        <v>298</v>
      </c>
      <c r="C275" s="4" t="s">
        <v>13</v>
      </c>
      <c r="D275" s="4" t="s">
        <v>398</v>
      </c>
      <c r="E275" s="4">
        <v>25.0</v>
      </c>
      <c r="F275" s="36" t="s">
        <v>2243</v>
      </c>
      <c r="G275" s="36" t="s">
        <v>1975</v>
      </c>
      <c r="H275" s="4">
        <v>424.0</v>
      </c>
      <c r="I275" s="4">
        <v>466.0</v>
      </c>
      <c r="J275" s="4">
        <v>890.0</v>
      </c>
      <c r="K275" s="36" t="s">
        <v>2536</v>
      </c>
    </row>
    <row r="276">
      <c r="A276" s="4">
        <v>2012.0</v>
      </c>
      <c r="B276" s="4" t="s">
        <v>298</v>
      </c>
      <c r="C276" s="4" t="s">
        <v>13</v>
      </c>
      <c r="D276" s="4" t="s">
        <v>398</v>
      </c>
      <c r="E276" s="4">
        <v>26.0</v>
      </c>
      <c r="F276" s="36" t="s">
        <v>2717</v>
      </c>
      <c r="G276" s="36" t="s">
        <v>3147</v>
      </c>
      <c r="H276" s="4">
        <v>366.0</v>
      </c>
      <c r="I276" s="4">
        <v>520.0</v>
      </c>
      <c r="J276" s="4">
        <v>886.0</v>
      </c>
    </row>
    <row r="277">
      <c r="A277" s="4">
        <v>2012.0</v>
      </c>
      <c r="B277" s="4" t="s">
        <v>298</v>
      </c>
      <c r="C277" s="4" t="s">
        <v>13</v>
      </c>
      <c r="D277" s="4" t="s">
        <v>398</v>
      </c>
      <c r="E277" s="4">
        <v>27.0</v>
      </c>
      <c r="F277" s="36" t="s">
        <v>2411</v>
      </c>
      <c r="G277" s="36" t="s">
        <v>2706</v>
      </c>
      <c r="H277" s="4">
        <v>372.0</v>
      </c>
      <c r="I277" s="4">
        <v>474.0</v>
      </c>
      <c r="J277" s="4">
        <v>846.0</v>
      </c>
      <c r="K277" s="36" t="s">
        <v>2533</v>
      </c>
    </row>
    <row r="278">
      <c r="A278" s="4">
        <v>2012.0</v>
      </c>
      <c r="B278" s="4" t="s">
        <v>298</v>
      </c>
      <c r="C278" s="4" t="s">
        <v>13</v>
      </c>
      <c r="D278" s="4" t="s">
        <v>398</v>
      </c>
      <c r="E278" s="4">
        <v>28.0</v>
      </c>
      <c r="F278" s="36" t="s">
        <v>3100</v>
      </c>
      <c r="G278" s="36" t="s">
        <v>1400</v>
      </c>
      <c r="H278" s="4">
        <v>406.0</v>
      </c>
      <c r="I278" s="4">
        <v>440.0</v>
      </c>
      <c r="J278" s="4">
        <v>846.0</v>
      </c>
      <c r="K278" s="36" t="s">
        <v>2536</v>
      </c>
    </row>
    <row r="279">
      <c r="A279" s="4">
        <v>2012.0</v>
      </c>
      <c r="B279" s="4" t="s">
        <v>298</v>
      </c>
      <c r="C279" s="4" t="s">
        <v>13</v>
      </c>
      <c r="D279" s="4" t="s">
        <v>398</v>
      </c>
      <c r="E279" s="4">
        <v>29.0</v>
      </c>
      <c r="F279" s="36" t="s">
        <v>271</v>
      </c>
      <c r="G279" s="36" t="s">
        <v>141</v>
      </c>
      <c r="H279" s="4">
        <v>350.0</v>
      </c>
      <c r="I279" s="4">
        <v>492.0</v>
      </c>
      <c r="J279" s="4">
        <v>842.0</v>
      </c>
      <c r="K279" s="36" t="s">
        <v>2537</v>
      </c>
    </row>
    <row r="280">
      <c r="A280" s="4">
        <v>2012.0</v>
      </c>
      <c r="B280" s="4" t="s">
        <v>298</v>
      </c>
      <c r="C280" s="4" t="s">
        <v>13</v>
      </c>
      <c r="D280" s="4" t="s">
        <v>398</v>
      </c>
      <c r="E280" s="4">
        <v>30.0</v>
      </c>
      <c r="F280" s="36" t="s">
        <v>752</v>
      </c>
      <c r="G280" s="36" t="s">
        <v>175</v>
      </c>
      <c r="H280" s="4">
        <v>382.0</v>
      </c>
      <c r="I280" s="4">
        <v>438.0</v>
      </c>
      <c r="J280" s="4">
        <v>820.0</v>
      </c>
      <c r="K280" s="36" t="s">
        <v>2536</v>
      </c>
    </row>
    <row r="281">
      <c r="A281" s="4">
        <v>2012.0</v>
      </c>
      <c r="B281" s="4" t="s">
        <v>298</v>
      </c>
      <c r="C281" s="4" t="s">
        <v>13</v>
      </c>
      <c r="D281" s="4" t="s">
        <v>398</v>
      </c>
      <c r="E281" s="4">
        <v>31.0</v>
      </c>
      <c r="F281" s="36" t="s">
        <v>1224</v>
      </c>
      <c r="G281" s="36" t="s">
        <v>263</v>
      </c>
      <c r="H281" s="4">
        <v>348.0</v>
      </c>
      <c r="I281" s="4">
        <v>420.0</v>
      </c>
      <c r="J281" s="4">
        <v>768.0</v>
      </c>
      <c r="K281" s="36" t="s">
        <v>2543</v>
      </c>
    </row>
    <row r="282">
      <c r="A282" s="4">
        <v>2012.0</v>
      </c>
      <c r="B282" s="4" t="s">
        <v>298</v>
      </c>
      <c r="C282" s="4" t="s">
        <v>13</v>
      </c>
      <c r="D282" s="4" t="s">
        <v>398</v>
      </c>
      <c r="E282" s="4">
        <v>32.0</v>
      </c>
      <c r="F282" s="36" t="s">
        <v>1365</v>
      </c>
      <c r="G282" s="36" t="s">
        <v>1400</v>
      </c>
      <c r="H282" s="4">
        <v>272.0</v>
      </c>
      <c r="I282" s="4">
        <v>458.0</v>
      </c>
      <c r="J282" s="4">
        <v>730.0</v>
      </c>
    </row>
    <row r="283">
      <c r="A283" s="4">
        <v>2012.0</v>
      </c>
      <c r="B283" s="4" t="s">
        <v>298</v>
      </c>
      <c r="C283" s="4" t="s">
        <v>13</v>
      </c>
      <c r="D283" s="4" t="s">
        <v>398</v>
      </c>
      <c r="E283" s="4">
        <v>33.0</v>
      </c>
      <c r="F283" s="36" t="s">
        <v>2061</v>
      </c>
      <c r="G283" s="36" t="s">
        <v>22</v>
      </c>
      <c r="H283" s="4">
        <v>206.0</v>
      </c>
      <c r="I283" s="4">
        <v>0.0</v>
      </c>
      <c r="J283" s="4">
        <v>206.0</v>
      </c>
    </row>
    <row r="284">
      <c r="A284" s="4">
        <v>2012.0</v>
      </c>
      <c r="B284" s="4" t="s">
        <v>298</v>
      </c>
      <c r="C284" s="4" t="s">
        <v>57</v>
      </c>
      <c r="D284" s="4" t="s">
        <v>398</v>
      </c>
      <c r="E284" s="4">
        <v>1.0</v>
      </c>
      <c r="F284" s="36" t="s">
        <v>2767</v>
      </c>
      <c r="G284" s="36" t="s">
        <v>1233</v>
      </c>
      <c r="H284" s="4">
        <v>422.0</v>
      </c>
      <c r="I284" s="4">
        <v>482.0</v>
      </c>
      <c r="J284" s="4">
        <v>904.0</v>
      </c>
      <c r="K284" s="36" t="s">
        <v>2536</v>
      </c>
    </row>
    <row r="285">
      <c r="A285" s="4">
        <v>2012.0</v>
      </c>
      <c r="B285" s="4" t="s">
        <v>298</v>
      </c>
      <c r="C285" s="4" t="s">
        <v>57</v>
      </c>
      <c r="D285" s="4" t="s">
        <v>398</v>
      </c>
      <c r="E285" s="4">
        <v>2.0</v>
      </c>
      <c r="F285" s="36" t="s">
        <v>2424</v>
      </c>
      <c r="G285" s="36" t="s">
        <v>2706</v>
      </c>
      <c r="H285" s="4">
        <v>390.0</v>
      </c>
      <c r="I285" s="4">
        <v>460.0</v>
      </c>
      <c r="J285" s="4">
        <v>850.0</v>
      </c>
      <c r="K285" s="36" t="s">
        <v>2537</v>
      </c>
    </row>
    <row r="286">
      <c r="A286" s="4">
        <v>2012.0</v>
      </c>
      <c r="B286" s="4" t="s">
        <v>298</v>
      </c>
      <c r="C286" s="4" t="s">
        <v>57</v>
      </c>
      <c r="D286" s="4" t="s">
        <v>398</v>
      </c>
      <c r="E286" s="4">
        <v>3.0</v>
      </c>
      <c r="F286" s="36" t="s">
        <v>2420</v>
      </c>
      <c r="G286" s="36" t="s">
        <v>1977</v>
      </c>
      <c r="H286" s="4">
        <v>390.0</v>
      </c>
      <c r="I286" s="4">
        <v>434.0</v>
      </c>
      <c r="J286" s="4">
        <v>824.0</v>
      </c>
    </row>
    <row r="287">
      <c r="A287" s="4">
        <v>2012.0</v>
      </c>
      <c r="B287" s="4" t="s">
        <v>298</v>
      </c>
      <c r="C287" s="4" t="s">
        <v>57</v>
      </c>
      <c r="D287" s="4" t="s">
        <v>398</v>
      </c>
      <c r="E287" s="4">
        <v>4.0</v>
      </c>
      <c r="F287" s="36" t="s">
        <v>1276</v>
      </c>
      <c r="G287" s="36" t="s">
        <v>2576</v>
      </c>
      <c r="H287" s="4">
        <v>324.0</v>
      </c>
      <c r="I287" s="4">
        <v>498.0</v>
      </c>
      <c r="J287" s="4">
        <v>822.0</v>
      </c>
      <c r="K287" s="36" t="s">
        <v>2543</v>
      </c>
    </row>
    <row r="288">
      <c r="A288" s="4">
        <v>2012.0</v>
      </c>
      <c r="B288" s="4" t="s">
        <v>298</v>
      </c>
      <c r="C288" s="4" t="s">
        <v>57</v>
      </c>
      <c r="D288" s="4" t="s">
        <v>398</v>
      </c>
      <c r="E288" s="4">
        <v>5.0</v>
      </c>
      <c r="F288" s="36" t="s">
        <v>2912</v>
      </c>
      <c r="G288" s="36" t="s">
        <v>1975</v>
      </c>
      <c r="H288" s="4">
        <v>332.0</v>
      </c>
      <c r="I288" s="4">
        <v>430.0</v>
      </c>
      <c r="J288" s="4">
        <v>762.0</v>
      </c>
      <c r="K288" s="36" t="s">
        <v>2537</v>
      </c>
    </row>
    <row r="289">
      <c r="A289" s="4">
        <v>2012.0</v>
      </c>
      <c r="B289" s="4" t="s">
        <v>298</v>
      </c>
      <c r="C289" s="4" t="s">
        <v>57</v>
      </c>
      <c r="D289" s="4" t="s">
        <v>398</v>
      </c>
      <c r="E289" s="4">
        <v>6.0</v>
      </c>
      <c r="F289" s="36" t="s">
        <v>3178</v>
      </c>
      <c r="G289" s="36" t="s">
        <v>2797</v>
      </c>
      <c r="H289" s="4">
        <v>282.0</v>
      </c>
      <c r="I289" s="4">
        <v>478.0</v>
      </c>
      <c r="J289" s="4">
        <v>760.0</v>
      </c>
    </row>
    <row r="290">
      <c r="A290" s="4">
        <v>2012.0</v>
      </c>
      <c r="B290" s="4" t="s">
        <v>298</v>
      </c>
      <c r="C290" s="4" t="s">
        <v>57</v>
      </c>
      <c r="D290" s="4" t="s">
        <v>398</v>
      </c>
      <c r="E290" s="4">
        <v>7.0</v>
      </c>
      <c r="F290" s="36" t="s">
        <v>2661</v>
      </c>
      <c r="G290" s="36" t="s">
        <v>3139</v>
      </c>
      <c r="H290" s="4">
        <v>354.0</v>
      </c>
      <c r="I290" s="4">
        <v>402.0</v>
      </c>
      <c r="J290" s="4">
        <v>756.0</v>
      </c>
      <c r="K290" s="36" t="s">
        <v>2536</v>
      </c>
    </row>
    <row r="291">
      <c r="A291" s="4">
        <v>2012.0</v>
      </c>
      <c r="B291" s="4" t="s">
        <v>298</v>
      </c>
      <c r="C291" s="4" t="s">
        <v>57</v>
      </c>
      <c r="D291" s="4" t="s">
        <v>398</v>
      </c>
      <c r="E291" s="4">
        <v>8.0</v>
      </c>
      <c r="F291" s="36" t="s">
        <v>2105</v>
      </c>
      <c r="G291" s="36" t="s">
        <v>2272</v>
      </c>
      <c r="H291" s="4">
        <v>336.0</v>
      </c>
      <c r="I291" s="4">
        <v>394.0</v>
      </c>
      <c r="J291" s="4">
        <v>730.0</v>
      </c>
      <c r="K291" s="36" t="s">
        <v>2536</v>
      </c>
    </row>
    <row r="292">
      <c r="A292" s="4">
        <v>2012.0</v>
      </c>
      <c r="B292" s="4" t="s">
        <v>298</v>
      </c>
      <c r="C292" s="4" t="s">
        <v>57</v>
      </c>
      <c r="D292" s="4" t="s">
        <v>398</v>
      </c>
      <c r="E292" s="4">
        <v>9.0</v>
      </c>
      <c r="F292" s="36" t="s">
        <v>2075</v>
      </c>
      <c r="G292" s="36" t="s">
        <v>1047</v>
      </c>
      <c r="H292" s="4">
        <v>318.0</v>
      </c>
      <c r="I292" s="4">
        <v>412.0</v>
      </c>
      <c r="J292" s="4">
        <v>730.0</v>
      </c>
      <c r="K292" s="36" t="s">
        <v>2543</v>
      </c>
    </row>
    <row r="293">
      <c r="A293" s="4">
        <v>2012.0</v>
      </c>
      <c r="B293" s="4" t="s">
        <v>298</v>
      </c>
      <c r="C293" s="4" t="s">
        <v>57</v>
      </c>
      <c r="D293" s="4" t="s">
        <v>398</v>
      </c>
      <c r="E293" s="4">
        <v>10.0</v>
      </c>
      <c r="F293" s="36" t="s">
        <v>2252</v>
      </c>
      <c r="G293" s="36" t="s">
        <v>2488</v>
      </c>
      <c r="H293" s="4">
        <v>274.0</v>
      </c>
      <c r="I293" s="4">
        <v>442.0</v>
      </c>
      <c r="J293" s="4">
        <v>716.0</v>
      </c>
    </row>
    <row r="294">
      <c r="A294" s="4">
        <v>2012.0</v>
      </c>
      <c r="B294" s="4" t="s">
        <v>298</v>
      </c>
      <c r="C294" s="4" t="s">
        <v>57</v>
      </c>
      <c r="D294" s="4" t="s">
        <v>398</v>
      </c>
      <c r="E294" s="4">
        <v>11.0</v>
      </c>
      <c r="F294" s="36" t="s">
        <v>347</v>
      </c>
      <c r="G294" s="36" t="s">
        <v>1047</v>
      </c>
      <c r="H294" s="4">
        <v>334.0</v>
      </c>
      <c r="I294" s="4">
        <v>326.0</v>
      </c>
      <c r="J294" s="4">
        <v>660.0</v>
      </c>
      <c r="K294" s="36" t="s">
        <v>2543</v>
      </c>
    </row>
    <row r="295">
      <c r="A295" s="4">
        <v>2012.0</v>
      </c>
      <c r="B295" s="4" t="s">
        <v>298</v>
      </c>
      <c r="C295" s="4" t="s">
        <v>57</v>
      </c>
      <c r="D295" s="4" t="s">
        <v>398</v>
      </c>
      <c r="E295" s="4">
        <v>12.0</v>
      </c>
      <c r="F295" s="36" t="s">
        <v>1514</v>
      </c>
      <c r="G295" s="36" t="s">
        <v>2237</v>
      </c>
      <c r="H295" s="4">
        <v>214.0</v>
      </c>
      <c r="I295" s="4">
        <v>398.0</v>
      </c>
      <c r="J295" s="4">
        <v>612.0</v>
      </c>
    </row>
    <row r="296">
      <c r="A296" s="4">
        <v>2012.0</v>
      </c>
      <c r="B296" s="4" t="s">
        <v>298</v>
      </c>
      <c r="C296" s="4" t="s">
        <v>57</v>
      </c>
      <c r="D296" s="4" t="s">
        <v>398</v>
      </c>
      <c r="E296" s="4">
        <v>13.0</v>
      </c>
      <c r="F296" s="36" t="s">
        <v>2108</v>
      </c>
      <c r="G296" s="36" t="s">
        <v>2758</v>
      </c>
      <c r="H296" s="4">
        <v>264.0</v>
      </c>
      <c r="I296" s="4">
        <v>344.0</v>
      </c>
      <c r="J296" s="4">
        <v>608.0</v>
      </c>
      <c r="K296" s="36" t="s">
        <v>2543</v>
      </c>
    </row>
    <row r="297">
      <c r="A297" s="4">
        <v>2012.0</v>
      </c>
      <c r="B297" s="4" t="s">
        <v>1835</v>
      </c>
      <c r="C297" s="4" t="s">
        <v>13</v>
      </c>
      <c r="D297" s="4" t="s">
        <v>398</v>
      </c>
      <c r="E297" s="4">
        <v>1.0</v>
      </c>
      <c r="F297" s="36" t="s">
        <v>1905</v>
      </c>
      <c r="G297" s="36" t="s">
        <v>1965</v>
      </c>
      <c r="H297" s="4">
        <v>540.0</v>
      </c>
      <c r="I297" s="4">
        <v>642.0</v>
      </c>
      <c r="J297" s="4">
        <v>1182.0</v>
      </c>
      <c r="K297" s="36" t="s">
        <v>2530</v>
      </c>
    </row>
    <row r="298">
      <c r="A298" s="4">
        <v>2012.0</v>
      </c>
      <c r="B298" s="4" t="s">
        <v>1835</v>
      </c>
      <c r="C298" s="4" t="s">
        <v>13</v>
      </c>
      <c r="D298" s="4" t="s">
        <v>398</v>
      </c>
      <c r="E298" s="4">
        <v>2.0</v>
      </c>
      <c r="F298" s="36" t="s">
        <v>2086</v>
      </c>
      <c r="G298" s="36" t="s">
        <v>1233</v>
      </c>
      <c r="H298" s="4">
        <v>476.0</v>
      </c>
      <c r="I298" s="4">
        <v>558.0</v>
      </c>
      <c r="J298" s="4">
        <v>1034.0</v>
      </c>
      <c r="K298" s="36" t="s">
        <v>2537</v>
      </c>
    </row>
    <row r="299">
      <c r="A299" s="4">
        <v>2012.0</v>
      </c>
      <c r="B299" s="4" t="s">
        <v>1835</v>
      </c>
      <c r="C299" s="4" t="s">
        <v>13</v>
      </c>
      <c r="D299" s="4" t="s">
        <v>398</v>
      </c>
      <c r="E299" s="4">
        <v>3.0</v>
      </c>
      <c r="F299" s="36" t="s">
        <v>2651</v>
      </c>
      <c r="G299" s="36" t="s">
        <v>2955</v>
      </c>
      <c r="H299" s="4">
        <v>422.0</v>
      </c>
      <c r="I299" s="4">
        <v>556.0</v>
      </c>
      <c r="J299" s="4">
        <v>978.0</v>
      </c>
      <c r="K299" s="36" t="s">
        <v>2543</v>
      </c>
    </row>
    <row r="300">
      <c r="A300" s="4">
        <v>2012.0</v>
      </c>
      <c r="B300" s="4" t="s">
        <v>1835</v>
      </c>
      <c r="C300" s="4" t="s">
        <v>13</v>
      </c>
      <c r="D300" s="4" t="s">
        <v>398</v>
      </c>
      <c r="E300" s="4">
        <v>4.0</v>
      </c>
      <c r="F300" s="36" t="s">
        <v>2704</v>
      </c>
      <c r="G300" s="36" t="s">
        <v>1962</v>
      </c>
      <c r="H300" s="4">
        <v>446.0</v>
      </c>
      <c r="I300" s="4">
        <v>530.0</v>
      </c>
      <c r="J300" s="4">
        <v>976.0</v>
      </c>
      <c r="K300" s="36" t="s">
        <v>2533</v>
      </c>
    </row>
    <row r="301">
      <c r="A301" s="4">
        <v>2012.0</v>
      </c>
      <c r="B301" s="4" t="s">
        <v>1835</v>
      </c>
      <c r="C301" s="4" t="s">
        <v>13</v>
      </c>
      <c r="D301" s="4" t="s">
        <v>398</v>
      </c>
      <c r="E301" s="4">
        <v>5.0</v>
      </c>
      <c r="F301" s="36" t="s">
        <v>2514</v>
      </c>
      <c r="G301" s="36" t="s">
        <v>1965</v>
      </c>
      <c r="H301" s="4">
        <v>434.0</v>
      </c>
      <c r="I301" s="4">
        <v>464.0</v>
      </c>
      <c r="J301" s="4">
        <v>898.0</v>
      </c>
      <c r="K301" s="36" t="s">
        <v>2537</v>
      </c>
    </row>
    <row r="302">
      <c r="A302" s="4">
        <v>2012.0</v>
      </c>
      <c r="B302" s="4" t="s">
        <v>1835</v>
      </c>
      <c r="C302" s="4" t="s">
        <v>13</v>
      </c>
      <c r="D302" s="4" t="s">
        <v>398</v>
      </c>
      <c r="E302" s="4">
        <v>6.0</v>
      </c>
      <c r="F302" s="36" t="s">
        <v>1932</v>
      </c>
      <c r="G302" s="36" t="s">
        <v>2973</v>
      </c>
      <c r="H302" s="4">
        <v>388.0</v>
      </c>
      <c r="I302" s="4">
        <v>484.0</v>
      </c>
      <c r="J302" s="4">
        <v>872.0</v>
      </c>
      <c r="K302" s="36" t="s">
        <v>2536</v>
      </c>
    </row>
    <row r="303">
      <c r="A303" s="4">
        <v>2012.0</v>
      </c>
      <c r="B303" s="4" t="s">
        <v>1835</v>
      </c>
      <c r="C303" s="4" t="s">
        <v>13</v>
      </c>
      <c r="D303" s="4" t="s">
        <v>398</v>
      </c>
      <c r="E303" s="4">
        <v>7.0</v>
      </c>
      <c r="F303" s="36" t="s">
        <v>2010</v>
      </c>
      <c r="G303" s="36" t="s">
        <v>2708</v>
      </c>
      <c r="H303" s="4">
        <v>368.0</v>
      </c>
      <c r="I303" s="4">
        <v>488.0</v>
      </c>
      <c r="J303" s="4">
        <v>856.0</v>
      </c>
      <c r="K303" s="36" t="s">
        <v>2536</v>
      </c>
    </row>
    <row r="304">
      <c r="A304" s="4">
        <v>2012.0</v>
      </c>
      <c r="B304" s="4" t="s">
        <v>1835</v>
      </c>
      <c r="C304" s="4" t="s">
        <v>13</v>
      </c>
      <c r="D304" s="4" t="s">
        <v>398</v>
      </c>
      <c r="E304" s="4">
        <v>8.0</v>
      </c>
      <c r="F304" s="36" t="s">
        <v>1592</v>
      </c>
      <c r="G304" s="36" t="s">
        <v>3011</v>
      </c>
      <c r="H304" s="4">
        <v>398.0</v>
      </c>
      <c r="I304" s="4">
        <v>448.0</v>
      </c>
      <c r="J304" s="4">
        <v>846.0</v>
      </c>
      <c r="K304" s="36" t="s">
        <v>2536</v>
      </c>
    </row>
    <row r="305">
      <c r="A305" s="4">
        <v>2012.0</v>
      </c>
      <c r="B305" s="4" t="s">
        <v>1835</v>
      </c>
      <c r="C305" s="4" t="s">
        <v>13</v>
      </c>
      <c r="D305" s="4" t="s">
        <v>398</v>
      </c>
      <c r="E305" s="4">
        <v>9.0</v>
      </c>
      <c r="F305" s="36" t="s">
        <v>2508</v>
      </c>
      <c r="G305" s="36" t="s">
        <v>1233</v>
      </c>
      <c r="H305" s="4">
        <v>388.0</v>
      </c>
      <c r="I305" s="4">
        <v>406.0</v>
      </c>
      <c r="J305" s="4">
        <v>794.0</v>
      </c>
    </row>
    <row r="306">
      <c r="A306" s="4">
        <v>2012.0</v>
      </c>
      <c r="B306" s="4" t="s">
        <v>1835</v>
      </c>
      <c r="C306" s="4" t="s">
        <v>13</v>
      </c>
      <c r="D306" s="4" t="s">
        <v>398</v>
      </c>
      <c r="E306" s="4">
        <v>10.0</v>
      </c>
      <c r="F306" s="36" t="s">
        <v>989</v>
      </c>
      <c r="G306" s="36" t="s">
        <v>3179</v>
      </c>
      <c r="H306" s="4">
        <v>384.0</v>
      </c>
      <c r="I306" s="4">
        <v>388.0</v>
      </c>
      <c r="J306" s="4">
        <v>772.0</v>
      </c>
    </row>
    <row r="307">
      <c r="A307" s="4">
        <v>2012.0</v>
      </c>
      <c r="B307" s="4" t="s">
        <v>1835</v>
      </c>
      <c r="C307" s="4" t="s">
        <v>13</v>
      </c>
      <c r="D307" s="4" t="s">
        <v>398</v>
      </c>
      <c r="E307" s="4">
        <v>11.0</v>
      </c>
      <c r="F307" s="36" t="s">
        <v>1501</v>
      </c>
      <c r="G307" s="36" t="s">
        <v>1233</v>
      </c>
      <c r="H307" s="4">
        <v>320.0</v>
      </c>
      <c r="I307" s="4">
        <v>0.0</v>
      </c>
      <c r="J307" s="4">
        <v>320.0</v>
      </c>
    </row>
    <row r="308">
      <c r="A308" s="4">
        <v>2012.0</v>
      </c>
      <c r="B308" s="4" t="s">
        <v>1835</v>
      </c>
      <c r="C308" s="4" t="s">
        <v>57</v>
      </c>
      <c r="D308" s="4" t="s">
        <v>398</v>
      </c>
      <c r="E308" s="4">
        <v>1.0</v>
      </c>
      <c r="F308" s="36" t="s">
        <v>3014</v>
      </c>
      <c r="G308" s="36" t="s">
        <v>3179</v>
      </c>
      <c r="H308" s="4">
        <v>282.0</v>
      </c>
      <c r="I308" s="4">
        <v>370.0</v>
      </c>
      <c r="J308" s="4">
        <v>652.0</v>
      </c>
      <c r="K308" s="36" t="s">
        <v>2536</v>
      </c>
    </row>
    <row r="309">
      <c r="A309" s="4">
        <v>2012.0</v>
      </c>
      <c r="B309" s="4" t="s">
        <v>354</v>
      </c>
      <c r="C309" s="4" t="s">
        <v>13</v>
      </c>
      <c r="D309" s="4" t="s">
        <v>398</v>
      </c>
      <c r="E309" s="4">
        <v>1.0</v>
      </c>
      <c r="F309" s="36" t="s">
        <v>359</v>
      </c>
      <c r="G309" s="36" t="s">
        <v>125</v>
      </c>
      <c r="H309" s="4">
        <v>868.0</v>
      </c>
      <c r="I309" s="4">
        <v>908.0</v>
      </c>
      <c r="J309" s="4">
        <v>1776.0</v>
      </c>
      <c r="K309" s="36" t="s">
        <v>2675</v>
      </c>
    </row>
    <row r="310">
      <c r="A310" s="4">
        <v>2012.0</v>
      </c>
      <c r="B310" s="4" t="s">
        <v>354</v>
      </c>
      <c r="C310" s="4" t="s">
        <v>13</v>
      </c>
      <c r="D310" s="4" t="s">
        <v>398</v>
      </c>
      <c r="E310" s="4">
        <v>2.0</v>
      </c>
      <c r="F310" s="36" t="s">
        <v>2430</v>
      </c>
      <c r="G310" s="36" t="s">
        <v>2367</v>
      </c>
      <c r="H310" s="4">
        <v>864.0</v>
      </c>
      <c r="I310" s="4">
        <v>902.0</v>
      </c>
      <c r="J310" s="4">
        <v>1766.0</v>
      </c>
      <c r="K310" s="36" t="s">
        <v>2925</v>
      </c>
    </row>
    <row r="311">
      <c r="A311" s="4">
        <v>2012.0</v>
      </c>
      <c r="B311" s="4" t="s">
        <v>354</v>
      </c>
      <c r="C311" s="4" t="s">
        <v>13</v>
      </c>
      <c r="D311" s="4" t="s">
        <v>398</v>
      </c>
      <c r="E311" s="4">
        <v>3.0</v>
      </c>
      <c r="F311" s="36" t="s">
        <v>361</v>
      </c>
      <c r="G311" s="36" t="s">
        <v>125</v>
      </c>
      <c r="H311" s="4">
        <v>846.0</v>
      </c>
      <c r="I311" s="4">
        <v>890.0</v>
      </c>
      <c r="J311" s="4">
        <v>1736.0</v>
      </c>
      <c r="K311" s="36" t="s">
        <v>3180</v>
      </c>
    </row>
    <row r="312">
      <c r="A312" s="4">
        <v>2012.0</v>
      </c>
      <c r="B312" s="4" t="s">
        <v>354</v>
      </c>
      <c r="C312" s="4" t="s">
        <v>13</v>
      </c>
      <c r="D312" s="4" t="s">
        <v>398</v>
      </c>
      <c r="E312" s="4">
        <v>4.0</v>
      </c>
      <c r="F312" s="36" t="s">
        <v>3015</v>
      </c>
      <c r="G312" s="36" t="s">
        <v>3181</v>
      </c>
      <c r="H312" s="4">
        <v>854.0</v>
      </c>
      <c r="I312" s="4">
        <v>882.0</v>
      </c>
      <c r="J312" s="4">
        <v>1736.0</v>
      </c>
      <c r="K312" s="36" t="s">
        <v>2682</v>
      </c>
    </row>
    <row r="313">
      <c r="A313" s="4">
        <v>2012.0</v>
      </c>
      <c r="B313" s="4" t="s">
        <v>354</v>
      </c>
      <c r="C313" s="4" t="s">
        <v>13</v>
      </c>
      <c r="D313" s="4" t="s">
        <v>398</v>
      </c>
      <c r="E313" s="4">
        <v>5.0</v>
      </c>
      <c r="F313" s="36" t="s">
        <v>2366</v>
      </c>
      <c r="G313" s="36" t="s">
        <v>2367</v>
      </c>
      <c r="H313" s="4">
        <v>852.0</v>
      </c>
      <c r="I313" s="4">
        <v>882.0</v>
      </c>
      <c r="J313" s="4">
        <v>1734.0</v>
      </c>
      <c r="K313" s="36" t="s">
        <v>2674</v>
      </c>
    </row>
    <row r="314">
      <c r="A314" s="4">
        <v>2012.0</v>
      </c>
      <c r="B314" s="4" t="s">
        <v>354</v>
      </c>
      <c r="C314" s="4" t="s">
        <v>13</v>
      </c>
      <c r="D314" s="4" t="s">
        <v>398</v>
      </c>
      <c r="E314" s="4">
        <v>6.0</v>
      </c>
      <c r="F314" s="36" t="s">
        <v>3018</v>
      </c>
      <c r="G314" s="36" t="s">
        <v>3181</v>
      </c>
      <c r="H314" s="4">
        <v>854.0</v>
      </c>
      <c r="I314" s="4">
        <v>874.0</v>
      </c>
      <c r="J314" s="4">
        <v>1728.0</v>
      </c>
      <c r="K314" s="36" t="s">
        <v>2677</v>
      </c>
    </row>
    <row r="315">
      <c r="A315" s="4">
        <v>2012.0</v>
      </c>
      <c r="B315" s="4" t="s">
        <v>354</v>
      </c>
      <c r="C315" s="4" t="s">
        <v>13</v>
      </c>
      <c r="D315" s="4" t="s">
        <v>398</v>
      </c>
      <c r="E315" s="4">
        <v>7.0</v>
      </c>
      <c r="F315" s="36" t="s">
        <v>765</v>
      </c>
      <c r="G315" s="36" t="s">
        <v>125</v>
      </c>
      <c r="H315" s="4">
        <v>830.0</v>
      </c>
      <c r="I315" s="4">
        <v>896.0</v>
      </c>
      <c r="J315" s="4">
        <v>1726.0</v>
      </c>
      <c r="K315" s="36" t="s">
        <v>2928</v>
      </c>
    </row>
    <row r="316">
      <c r="A316" s="4">
        <v>2012.0</v>
      </c>
      <c r="B316" s="4" t="s">
        <v>354</v>
      </c>
      <c r="C316" s="4" t="s">
        <v>13</v>
      </c>
      <c r="D316" s="4" t="s">
        <v>398</v>
      </c>
      <c r="E316" s="4">
        <v>8.0</v>
      </c>
      <c r="F316" s="36" t="s">
        <v>2926</v>
      </c>
      <c r="G316" s="36" t="s">
        <v>3181</v>
      </c>
      <c r="H316" s="4">
        <v>836.0</v>
      </c>
      <c r="I316" s="4">
        <v>884.0</v>
      </c>
      <c r="J316" s="4">
        <v>1720.0</v>
      </c>
      <c r="K316" s="36" t="s">
        <v>3123</v>
      </c>
    </row>
    <row r="317">
      <c r="A317" s="4">
        <v>2012.0</v>
      </c>
      <c r="B317" s="4" t="s">
        <v>354</v>
      </c>
      <c r="C317" s="4" t="s">
        <v>13</v>
      </c>
      <c r="D317" s="4" t="s">
        <v>398</v>
      </c>
      <c r="E317" s="4">
        <v>9.0</v>
      </c>
      <c r="F317" s="36" t="s">
        <v>366</v>
      </c>
      <c r="G317" s="36" t="s">
        <v>95</v>
      </c>
      <c r="H317" s="4">
        <v>822.0</v>
      </c>
      <c r="I317" s="4">
        <v>892.0</v>
      </c>
      <c r="J317" s="4">
        <v>1714.0</v>
      </c>
      <c r="K317" s="36" t="s">
        <v>2677</v>
      </c>
    </row>
    <row r="318">
      <c r="A318" s="4">
        <v>2012.0</v>
      </c>
      <c r="B318" s="4" t="s">
        <v>354</v>
      </c>
      <c r="C318" s="4" t="s">
        <v>13</v>
      </c>
      <c r="D318" s="4" t="s">
        <v>398</v>
      </c>
      <c r="E318" s="4">
        <v>10.0</v>
      </c>
      <c r="F318" s="36" t="s">
        <v>3017</v>
      </c>
      <c r="G318" s="36" t="s">
        <v>3138</v>
      </c>
      <c r="H318" s="4">
        <v>830.0</v>
      </c>
      <c r="I318" s="4">
        <v>872.0</v>
      </c>
      <c r="J318" s="4">
        <v>1702.0</v>
      </c>
      <c r="K318" s="36" t="s">
        <v>2678</v>
      </c>
    </row>
    <row r="319">
      <c r="A319" s="4">
        <v>2012.0</v>
      </c>
      <c r="B319" s="4" t="s">
        <v>354</v>
      </c>
      <c r="C319" s="4" t="s">
        <v>13</v>
      </c>
      <c r="D319" s="4" t="s">
        <v>398</v>
      </c>
      <c r="E319" s="4">
        <v>11.0</v>
      </c>
      <c r="F319" s="36" t="s">
        <v>383</v>
      </c>
      <c r="G319" s="36" t="s">
        <v>66</v>
      </c>
      <c r="H319" s="4">
        <v>824.0</v>
      </c>
      <c r="I319" s="4">
        <v>854.0</v>
      </c>
      <c r="J319" s="4">
        <v>1678.0</v>
      </c>
      <c r="K319" s="36" t="s">
        <v>2593</v>
      </c>
    </row>
    <row r="320">
      <c r="A320" s="4">
        <v>2012.0</v>
      </c>
      <c r="B320" s="4" t="s">
        <v>354</v>
      </c>
      <c r="C320" s="4" t="s">
        <v>13</v>
      </c>
      <c r="D320" s="4" t="s">
        <v>398</v>
      </c>
      <c r="E320" s="4">
        <v>12.0</v>
      </c>
      <c r="F320" s="36" t="s">
        <v>385</v>
      </c>
      <c r="G320" s="36" t="s">
        <v>125</v>
      </c>
      <c r="H320" s="4">
        <v>794.0</v>
      </c>
      <c r="I320" s="4">
        <v>882.0</v>
      </c>
      <c r="J320" s="4">
        <v>1676.0</v>
      </c>
      <c r="K320" s="36" t="s">
        <v>2681</v>
      </c>
    </row>
    <row r="321">
      <c r="A321" s="4">
        <v>2012.0</v>
      </c>
      <c r="B321" s="4" t="s">
        <v>354</v>
      </c>
      <c r="C321" s="4" t="s">
        <v>13</v>
      </c>
      <c r="D321" s="4" t="s">
        <v>398</v>
      </c>
      <c r="E321" s="4">
        <v>13.0</v>
      </c>
      <c r="F321" s="36" t="s">
        <v>1880</v>
      </c>
      <c r="G321" s="36" t="s">
        <v>2612</v>
      </c>
      <c r="H321" s="4">
        <v>804.0</v>
      </c>
      <c r="I321" s="4">
        <v>856.0</v>
      </c>
      <c r="J321" s="4">
        <v>1660.0</v>
      </c>
      <c r="K321" s="36" t="s">
        <v>2679</v>
      </c>
    </row>
    <row r="322">
      <c r="A322" s="4">
        <v>2012.0</v>
      </c>
      <c r="B322" s="4" t="s">
        <v>354</v>
      </c>
      <c r="C322" s="4" t="s">
        <v>13</v>
      </c>
      <c r="D322" s="4" t="s">
        <v>398</v>
      </c>
      <c r="E322" s="4">
        <v>14.0</v>
      </c>
      <c r="F322" s="36" t="s">
        <v>3182</v>
      </c>
      <c r="G322" s="36" t="s">
        <v>2312</v>
      </c>
      <c r="H322" s="4">
        <v>820.0</v>
      </c>
      <c r="I322" s="4">
        <v>832.0</v>
      </c>
      <c r="J322" s="4">
        <v>1652.0</v>
      </c>
      <c r="K322" s="36" t="s">
        <v>2593</v>
      </c>
    </row>
    <row r="323">
      <c r="A323" s="4">
        <v>2012.0</v>
      </c>
      <c r="B323" s="4" t="s">
        <v>354</v>
      </c>
      <c r="C323" s="4" t="s">
        <v>13</v>
      </c>
      <c r="D323" s="4" t="s">
        <v>398</v>
      </c>
      <c r="E323" s="4">
        <v>15.0</v>
      </c>
      <c r="F323" s="36" t="s">
        <v>2676</v>
      </c>
      <c r="G323" s="36" t="s">
        <v>2272</v>
      </c>
      <c r="H323" s="4">
        <v>810.0</v>
      </c>
      <c r="I323" s="4">
        <v>822.0</v>
      </c>
      <c r="J323" s="4">
        <v>1632.0</v>
      </c>
      <c r="K323" s="36" t="s">
        <v>2598</v>
      </c>
    </row>
    <row r="324">
      <c r="A324" s="4">
        <v>2012.0</v>
      </c>
      <c r="B324" s="4" t="s">
        <v>354</v>
      </c>
      <c r="C324" s="4" t="s">
        <v>13</v>
      </c>
      <c r="D324" s="4" t="s">
        <v>398</v>
      </c>
      <c r="E324" s="4">
        <v>16.0</v>
      </c>
      <c r="F324" s="36" t="s">
        <v>617</v>
      </c>
      <c r="G324" s="36" t="s">
        <v>447</v>
      </c>
      <c r="H324" s="4">
        <v>800.0</v>
      </c>
      <c r="I324" s="4">
        <v>824.0</v>
      </c>
      <c r="J324" s="4">
        <v>1624.0</v>
      </c>
      <c r="K324" s="36" t="s">
        <v>2689</v>
      </c>
    </row>
    <row r="325">
      <c r="A325" s="4">
        <v>2012.0</v>
      </c>
      <c r="B325" s="4" t="s">
        <v>354</v>
      </c>
      <c r="C325" s="4" t="s">
        <v>13</v>
      </c>
      <c r="D325" s="4" t="s">
        <v>398</v>
      </c>
      <c r="E325" s="4">
        <v>17.0</v>
      </c>
      <c r="F325" s="36" t="s">
        <v>2935</v>
      </c>
      <c r="G325" s="36" t="s">
        <v>2272</v>
      </c>
      <c r="H325" s="4">
        <v>800.0</v>
      </c>
      <c r="I325" s="4">
        <v>812.0</v>
      </c>
      <c r="J325" s="4">
        <v>1612.0</v>
      </c>
      <c r="K325" s="36" t="s">
        <v>2620</v>
      </c>
    </row>
    <row r="326">
      <c r="A326" s="4">
        <v>2012.0</v>
      </c>
      <c r="B326" s="4" t="s">
        <v>354</v>
      </c>
      <c r="C326" s="4" t="s">
        <v>13</v>
      </c>
      <c r="D326" s="4" t="s">
        <v>398</v>
      </c>
      <c r="E326" s="4">
        <v>18.0</v>
      </c>
      <c r="F326" s="36" t="s">
        <v>491</v>
      </c>
      <c r="G326" s="36" t="s">
        <v>2272</v>
      </c>
      <c r="H326" s="4">
        <v>770.0</v>
      </c>
      <c r="I326" s="4">
        <v>822.0</v>
      </c>
      <c r="J326" s="4">
        <v>1592.0</v>
      </c>
      <c r="K326" s="36" t="s">
        <v>2778</v>
      </c>
    </row>
    <row r="327">
      <c r="A327" s="4">
        <v>2012.0</v>
      </c>
      <c r="B327" s="4" t="s">
        <v>354</v>
      </c>
      <c r="C327" s="4" t="s">
        <v>13</v>
      </c>
      <c r="D327" s="4" t="s">
        <v>398</v>
      </c>
      <c r="E327" s="4">
        <v>19.0</v>
      </c>
      <c r="F327" s="36" t="s">
        <v>2649</v>
      </c>
      <c r="G327" s="36" t="s">
        <v>2367</v>
      </c>
      <c r="H327" s="4">
        <v>760.0</v>
      </c>
      <c r="I327" s="4">
        <v>828.0</v>
      </c>
      <c r="J327" s="4">
        <v>1588.0</v>
      </c>
      <c r="K327" s="36" t="s">
        <v>2619</v>
      </c>
    </row>
    <row r="328">
      <c r="A328" s="4">
        <v>2012.0</v>
      </c>
      <c r="B328" s="4" t="s">
        <v>354</v>
      </c>
      <c r="C328" s="4" t="s">
        <v>13</v>
      </c>
      <c r="D328" s="4" t="s">
        <v>398</v>
      </c>
      <c r="E328" s="4">
        <v>20.0</v>
      </c>
      <c r="F328" s="36" t="s">
        <v>2195</v>
      </c>
      <c r="G328" s="36" t="s">
        <v>1061</v>
      </c>
      <c r="H328" s="4">
        <v>754.0</v>
      </c>
      <c r="I328" s="4">
        <v>834.0</v>
      </c>
      <c r="J328" s="4">
        <v>1588.0</v>
      </c>
      <c r="K328" s="36" t="s">
        <v>2595</v>
      </c>
    </row>
    <row r="329">
      <c r="A329" s="4">
        <v>2012.0</v>
      </c>
      <c r="B329" s="4" t="s">
        <v>354</v>
      </c>
      <c r="C329" s="4" t="s">
        <v>13</v>
      </c>
      <c r="D329" s="4" t="s">
        <v>398</v>
      </c>
      <c r="E329" s="4">
        <v>21.0</v>
      </c>
      <c r="F329" s="36" t="s">
        <v>76</v>
      </c>
      <c r="G329" s="36" t="s">
        <v>73</v>
      </c>
      <c r="H329" s="4">
        <v>798.0</v>
      </c>
      <c r="I329" s="4">
        <v>790.0</v>
      </c>
      <c r="J329" s="4">
        <v>1588.0</v>
      </c>
      <c r="K329" s="36" t="s">
        <v>2620</v>
      </c>
    </row>
    <row r="330">
      <c r="A330" s="4">
        <v>2012.0</v>
      </c>
      <c r="B330" s="4" t="s">
        <v>354</v>
      </c>
      <c r="C330" s="4" t="s">
        <v>13</v>
      </c>
      <c r="D330" s="4" t="s">
        <v>398</v>
      </c>
      <c r="E330" s="4">
        <v>22.0</v>
      </c>
      <c r="F330" s="36" t="s">
        <v>3128</v>
      </c>
      <c r="G330" s="36" t="s">
        <v>3052</v>
      </c>
      <c r="H330" s="4">
        <v>806.0</v>
      </c>
      <c r="I330" s="4">
        <v>778.0</v>
      </c>
      <c r="J330" s="4">
        <v>1584.0</v>
      </c>
      <c r="K330" s="36" t="s">
        <v>2600</v>
      </c>
    </row>
    <row r="331">
      <c r="A331" s="4">
        <v>2012.0</v>
      </c>
      <c r="B331" s="4" t="s">
        <v>354</v>
      </c>
      <c r="C331" s="4" t="s">
        <v>13</v>
      </c>
      <c r="D331" s="4" t="s">
        <v>398</v>
      </c>
      <c r="E331" s="4">
        <v>23.0</v>
      </c>
      <c r="F331" s="36" t="s">
        <v>223</v>
      </c>
      <c r="G331" s="36" t="s">
        <v>798</v>
      </c>
      <c r="H331" s="4">
        <v>740.0</v>
      </c>
      <c r="I331" s="4">
        <v>804.0</v>
      </c>
      <c r="J331" s="4">
        <v>1544.0</v>
      </c>
      <c r="K331" s="36" t="s">
        <v>2600</v>
      </c>
    </row>
    <row r="332">
      <c r="A332" s="4">
        <v>2012.0</v>
      </c>
      <c r="B332" s="4" t="s">
        <v>354</v>
      </c>
      <c r="C332" s="4" t="s">
        <v>13</v>
      </c>
      <c r="D332" s="4" t="s">
        <v>398</v>
      </c>
      <c r="E332" s="4">
        <v>24.0</v>
      </c>
      <c r="F332" s="36" t="s">
        <v>388</v>
      </c>
      <c r="G332" s="36" t="s">
        <v>3139</v>
      </c>
      <c r="H332" s="4">
        <v>752.0</v>
      </c>
      <c r="I332" s="4">
        <v>788.0</v>
      </c>
      <c r="J332" s="4">
        <v>1540.0</v>
      </c>
      <c r="K332" s="36" t="s">
        <v>2559</v>
      </c>
    </row>
    <row r="333">
      <c r="A333" s="4">
        <v>2012.0</v>
      </c>
      <c r="B333" s="4" t="s">
        <v>354</v>
      </c>
      <c r="C333" s="4" t="s">
        <v>13</v>
      </c>
      <c r="D333" s="4" t="s">
        <v>398</v>
      </c>
      <c r="E333" s="4">
        <v>25.0</v>
      </c>
      <c r="F333" s="36" t="s">
        <v>1137</v>
      </c>
      <c r="G333" s="36" t="s">
        <v>2020</v>
      </c>
      <c r="H333" s="4">
        <v>770.0</v>
      </c>
      <c r="I333" s="4">
        <v>762.0</v>
      </c>
      <c r="J333" s="4">
        <v>1532.0</v>
      </c>
      <c r="K333" s="36" t="s">
        <v>2620</v>
      </c>
    </row>
    <row r="334">
      <c r="A334" s="4">
        <v>2012.0</v>
      </c>
      <c r="B334" s="4" t="s">
        <v>354</v>
      </c>
      <c r="C334" s="4" t="s">
        <v>13</v>
      </c>
      <c r="D334" s="4" t="s">
        <v>398</v>
      </c>
      <c r="E334" s="4">
        <v>26.0</v>
      </c>
      <c r="F334" s="36" t="s">
        <v>3129</v>
      </c>
      <c r="G334" s="36" t="s">
        <v>1952</v>
      </c>
      <c r="H334" s="4">
        <v>764.0</v>
      </c>
      <c r="I334" s="4">
        <v>762.0</v>
      </c>
      <c r="J334" s="4">
        <v>1526.0</v>
      </c>
      <c r="K334" s="36" t="s">
        <v>2600</v>
      </c>
    </row>
    <row r="335">
      <c r="A335" s="4">
        <v>2012.0</v>
      </c>
      <c r="B335" s="4" t="s">
        <v>354</v>
      </c>
      <c r="C335" s="4" t="s">
        <v>13</v>
      </c>
      <c r="D335" s="4" t="s">
        <v>398</v>
      </c>
      <c r="E335" s="4">
        <v>27.0</v>
      </c>
      <c r="F335" s="36" t="s">
        <v>483</v>
      </c>
      <c r="G335" s="36" t="s">
        <v>792</v>
      </c>
      <c r="H335" s="4">
        <v>734.0</v>
      </c>
      <c r="I335" s="4">
        <v>740.0</v>
      </c>
      <c r="J335" s="4">
        <v>1474.0</v>
      </c>
      <c r="K335" s="36" t="s">
        <v>2556</v>
      </c>
    </row>
    <row r="336">
      <c r="A336" s="4">
        <v>2012.0</v>
      </c>
      <c r="B336" s="4" t="s">
        <v>354</v>
      </c>
      <c r="C336" s="4" t="s">
        <v>13</v>
      </c>
      <c r="D336" s="4" t="s">
        <v>398</v>
      </c>
      <c r="E336" s="4">
        <v>28.0</v>
      </c>
      <c r="F336" s="36" t="s">
        <v>3183</v>
      </c>
      <c r="G336" s="36" t="s">
        <v>169</v>
      </c>
      <c r="H336" s="4">
        <v>708.0</v>
      </c>
      <c r="I336" s="4">
        <v>702.0</v>
      </c>
      <c r="J336" s="4">
        <v>1410.0</v>
      </c>
      <c r="K336" s="36" t="s">
        <v>2557</v>
      </c>
    </row>
    <row r="337">
      <c r="A337" s="4">
        <v>2012.0</v>
      </c>
      <c r="B337" s="4" t="s">
        <v>354</v>
      </c>
      <c r="C337" s="4" t="s">
        <v>13</v>
      </c>
      <c r="D337" s="4" t="s">
        <v>398</v>
      </c>
      <c r="E337" s="4">
        <v>29.0</v>
      </c>
      <c r="F337" s="36" t="s">
        <v>3184</v>
      </c>
      <c r="G337" s="36" t="s">
        <v>310</v>
      </c>
      <c r="H337" s="4">
        <v>538.0</v>
      </c>
      <c r="I337" s="4">
        <v>574.0</v>
      </c>
      <c r="J337" s="4">
        <v>1112.0</v>
      </c>
      <c r="K337" s="36" t="s">
        <v>2537</v>
      </c>
    </row>
    <row r="338">
      <c r="A338" s="4">
        <v>2012.0</v>
      </c>
      <c r="B338" s="4" t="s">
        <v>354</v>
      </c>
      <c r="C338" s="4" t="s">
        <v>13</v>
      </c>
      <c r="D338" s="4" t="s">
        <v>398</v>
      </c>
      <c r="E338" s="4">
        <v>30.0</v>
      </c>
      <c r="F338" s="36" t="s">
        <v>3185</v>
      </c>
      <c r="G338" s="36" t="s">
        <v>2734</v>
      </c>
      <c r="H338" s="4">
        <v>760.0</v>
      </c>
      <c r="I338" s="4">
        <v>0.0</v>
      </c>
      <c r="J338" s="4">
        <v>760.0</v>
      </c>
      <c r="K338" s="36" t="s">
        <v>2527</v>
      </c>
    </row>
    <row r="339">
      <c r="A339" s="4">
        <v>2012.0</v>
      </c>
      <c r="B339" s="4" t="s">
        <v>354</v>
      </c>
      <c r="C339" s="4" t="s">
        <v>13</v>
      </c>
      <c r="D339" s="4" t="s">
        <v>398</v>
      </c>
      <c r="E339" s="4">
        <v>31.0</v>
      </c>
      <c r="F339" s="36" t="s">
        <v>2311</v>
      </c>
      <c r="G339" s="36" t="s">
        <v>2312</v>
      </c>
      <c r="H339" s="4">
        <v>710.0</v>
      </c>
      <c r="I339" s="4">
        <v>0.0</v>
      </c>
      <c r="J339" s="4">
        <v>710.0</v>
      </c>
      <c r="K339" s="36" t="s">
        <v>2530</v>
      </c>
    </row>
    <row r="340">
      <c r="A340" s="4">
        <v>2012.0</v>
      </c>
      <c r="B340" s="4" t="s">
        <v>354</v>
      </c>
      <c r="C340" s="4" t="s">
        <v>13</v>
      </c>
      <c r="D340" s="4" t="s">
        <v>398</v>
      </c>
      <c r="E340" s="4">
        <v>32.0</v>
      </c>
      <c r="F340" s="36" t="s">
        <v>3186</v>
      </c>
      <c r="G340" s="36" t="s">
        <v>2312</v>
      </c>
      <c r="H340" s="4">
        <v>698.0</v>
      </c>
      <c r="I340" s="4">
        <v>0.0</v>
      </c>
      <c r="J340" s="4">
        <v>698.0</v>
      </c>
      <c r="K340" s="36" t="s">
        <v>2531</v>
      </c>
    </row>
    <row r="341">
      <c r="A341" s="4">
        <v>2012.0</v>
      </c>
      <c r="B341" s="4" t="s">
        <v>354</v>
      </c>
      <c r="C341" s="4" t="s">
        <v>13</v>
      </c>
      <c r="D341" s="4" t="s">
        <v>398</v>
      </c>
      <c r="E341" s="4">
        <v>33.0</v>
      </c>
      <c r="F341" s="36" t="s">
        <v>3019</v>
      </c>
      <c r="G341" s="36" t="s">
        <v>654</v>
      </c>
      <c r="H341" s="4">
        <v>746.0</v>
      </c>
      <c r="I341" s="4">
        <v>800.0</v>
      </c>
      <c r="J341" s="4">
        <v>1546.0</v>
      </c>
      <c r="K341" s="36" t="s">
        <v>2601</v>
      </c>
      <c r="L341" s="4" t="s">
        <v>1980</v>
      </c>
    </row>
    <row r="342">
      <c r="A342" s="4">
        <v>2012.0</v>
      </c>
      <c r="B342" s="4" t="s">
        <v>354</v>
      </c>
      <c r="C342" s="4" t="s">
        <v>57</v>
      </c>
      <c r="D342" s="4" t="s">
        <v>398</v>
      </c>
      <c r="E342" s="4">
        <v>1.0</v>
      </c>
      <c r="F342" s="36" t="s">
        <v>498</v>
      </c>
      <c r="G342" s="36" t="s">
        <v>125</v>
      </c>
      <c r="H342" s="4">
        <v>778.0</v>
      </c>
      <c r="I342" s="4">
        <v>842.0</v>
      </c>
      <c r="J342" s="4">
        <v>1620.0</v>
      </c>
      <c r="K342" s="36" t="s">
        <v>2777</v>
      </c>
    </row>
    <row r="343">
      <c r="A343" s="4">
        <v>2012.0</v>
      </c>
      <c r="B343" s="4" t="s">
        <v>354</v>
      </c>
      <c r="C343" s="4" t="s">
        <v>57</v>
      </c>
      <c r="D343" s="4" t="s">
        <v>398</v>
      </c>
      <c r="E343" s="4">
        <v>2.0</v>
      </c>
      <c r="F343" s="36" t="s">
        <v>204</v>
      </c>
      <c r="G343" s="36" t="s">
        <v>73</v>
      </c>
      <c r="H343" s="4">
        <v>778.0</v>
      </c>
      <c r="I343" s="4">
        <v>808.0</v>
      </c>
      <c r="J343" s="4">
        <v>1586.0</v>
      </c>
      <c r="K343" s="36" t="s">
        <v>2692</v>
      </c>
    </row>
    <row r="344">
      <c r="A344" s="4">
        <v>2012.0</v>
      </c>
      <c r="B344" s="4" t="s">
        <v>354</v>
      </c>
      <c r="C344" s="4" t="s">
        <v>57</v>
      </c>
      <c r="D344" s="4" t="s">
        <v>398</v>
      </c>
      <c r="E344" s="4">
        <v>3.0</v>
      </c>
      <c r="F344" s="36" t="s">
        <v>117</v>
      </c>
      <c r="G344" s="36" t="s">
        <v>2272</v>
      </c>
      <c r="H344" s="4">
        <v>758.0</v>
      </c>
      <c r="I344" s="4">
        <v>802.0</v>
      </c>
      <c r="J344" s="4">
        <v>1560.0</v>
      </c>
      <c r="K344" s="36" t="s">
        <v>2555</v>
      </c>
    </row>
    <row r="345">
      <c r="A345" s="4">
        <v>2012.0</v>
      </c>
      <c r="B345" s="4" t="s">
        <v>354</v>
      </c>
      <c r="C345" s="4" t="s">
        <v>57</v>
      </c>
      <c r="D345" s="4" t="s">
        <v>398</v>
      </c>
      <c r="E345" s="4">
        <v>4.0</v>
      </c>
      <c r="F345" s="36" t="s">
        <v>2982</v>
      </c>
      <c r="G345" s="36" t="s">
        <v>125</v>
      </c>
      <c r="H345" s="4">
        <v>748.0</v>
      </c>
      <c r="I345" s="4">
        <v>802.0</v>
      </c>
      <c r="J345" s="4">
        <v>1550.0</v>
      </c>
      <c r="K345" s="36" t="s">
        <v>2598</v>
      </c>
    </row>
    <row r="346">
      <c r="A346" s="4">
        <v>2012.0</v>
      </c>
      <c r="B346" s="4" t="s">
        <v>354</v>
      </c>
      <c r="C346" s="4" t="s">
        <v>57</v>
      </c>
      <c r="D346" s="4" t="s">
        <v>398</v>
      </c>
      <c r="E346" s="4">
        <v>5.0</v>
      </c>
      <c r="F346" s="36" t="s">
        <v>206</v>
      </c>
      <c r="G346" s="36" t="s">
        <v>125</v>
      </c>
      <c r="H346" s="4">
        <v>744.0</v>
      </c>
      <c r="I346" s="4">
        <v>772.0</v>
      </c>
      <c r="J346" s="4">
        <v>1516.0</v>
      </c>
      <c r="K346" s="36" t="s">
        <v>2555</v>
      </c>
    </row>
    <row r="347">
      <c r="A347" s="4">
        <v>2012.0</v>
      </c>
      <c r="B347" s="4" t="s">
        <v>354</v>
      </c>
      <c r="C347" s="4" t="s">
        <v>57</v>
      </c>
      <c r="D347" s="4" t="s">
        <v>398</v>
      </c>
      <c r="E347" s="4">
        <v>6.0</v>
      </c>
      <c r="F347" s="36" t="s">
        <v>3136</v>
      </c>
      <c r="G347" s="36" t="s">
        <v>1952</v>
      </c>
      <c r="H347" s="4">
        <v>478.0</v>
      </c>
      <c r="I347" s="4">
        <v>628.0</v>
      </c>
      <c r="J347" s="4">
        <v>1106.0</v>
      </c>
      <c r="K347" s="36" t="s">
        <v>2538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.75"/>
    <col customWidth="1" min="3" max="3" width="5.13"/>
    <col customWidth="1" min="4" max="4" width="7.25"/>
    <col customWidth="1" min="5" max="5" width="2.88"/>
    <col customWidth="1" min="6" max="6" width="19.75"/>
    <col customWidth="1" min="7" max="7" width="19.38"/>
    <col customWidth="1" min="8" max="9" width="5.38"/>
    <col customWidth="1" min="10" max="11" width="4.75"/>
    <col customWidth="1" min="12" max="12" width="8.13"/>
  </cols>
  <sheetData>
    <row r="1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6</v>
      </c>
      <c r="H1" s="38" t="s">
        <v>7</v>
      </c>
      <c r="I1" s="38" t="s">
        <v>8</v>
      </c>
      <c r="J1" s="38" t="s">
        <v>9</v>
      </c>
      <c r="K1" s="3" t="s">
        <v>10</v>
      </c>
      <c r="L1" s="38" t="s">
        <v>11</v>
      </c>
    </row>
    <row r="2">
      <c r="A2" s="4">
        <v>2013.0</v>
      </c>
      <c r="B2" s="4" t="s">
        <v>12</v>
      </c>
      <c r="C2" s="4" t="s">
        <v>13</v>
      </c>
      <c r="D2" s="4" t="s">
        <v>14</v>
      </c>
      <c r="E2" s="4">
        <v>1.0</v>
      </c>
      <c r="F2" s="36" t="s">
        <v>1703</v>
      </c>
      <c r="G2" s="4" t="s">
        <v>22</v>
      </c>
      <c r="H2" s="4">
        <v>714.0</v>
      </c>
      <c r="I2" s="4">
        <v>690.0</v>
      </c>
      <c r="J2" s="4">
        <v>1404.0</v>
      </c>
      <c r="K2" s="36" t="s">
        <v>2554</v>
      </c>
    </row>
    <row r="3">
      <c r="A3" s="4">
        <v>2013.0</v>
      </c>
      <c r="B3" s="4" t="s">
        <v>12</v>
      </c>
      <c r="C3" s="4" t="s">
        <v>13</v>
      </c>
      <c r="D3" s="4" t="s">
        <v>14</v>
      </c>
      <c r="E3" s="4">
        <v>2.0</v>
      </c>
      <c r="F3" s="36" t="s">
        <v>1847</v>
      </c>
      <c r="G3" s="4" t="s">
        <v>3024</v>
      </c>
      <c r="H3" s="4">
        <v>724.0</v>
      </c>
      <c r="I3" s="4">
        <v>678.0</v>
      </c>
      <c r="J3" s="4">
        <v>1402.0</v>
      </c>
      <c r="K3" s="36" t="s">
        <v>2527</v>
      </c>
    </row>
    <row r="4">
      <c r="A4" s="4">
        <v>2013.0</v>
      </c>
      <c r="B4" s="4" t="s">
        <v>12</v>
      </c>
      <c r="C4" s="4" t="s">
        <v>13</v>
      </c>
      <c r="D4" s="4" t="s">
        <v>14</v>
      </c>
      <c r="E4" s="4">
        <v>3.0</v>
      </c>
      <c r="F4" s="36" t="s">
        <v>2276</v>
      </c>
      <c r="G4" s="4" t="s">
        <v>135</v>
      </c>
      <c r="H4" s="4">
        <v>650.0</v>
      </c>
      <c r="I4" s="4">
        <v>702.0</v>
      </c>
      <c r="J4" s="4">
        <v>1352.0</v>
      </c>
      <c r="K4" s="36" t="s">
        <v>2558</v>
      </c>
    </row>
    <row r="5">
      <c r="A5" s="4">
        <v>2013.0</v>
      </c>
      <c r="B5" s="4" t="s">
        <v>12</v>
      </c>
      <c r="C5" s="4" t="s">
        <v>13</v>
      </c>
      <c r="D5" s="4" t="s">
        <v>14</v>
      </c>
      <c r="E5" s="4">
        <v>4.0</v>
      </c>
      <c r="F5" s="36" t="s">
        <v>34</v>
      </c>
      <c r="G5" s="4" t="s">
        <v>1754</v>
      </c>
      <c r="H5" s="4">
        <v>664.0</v>
      </c>
      <c r="I5" s="4">
        <v>656.0</v>
      </c>
      <c r="J5" s="4">
        <v>1320.0</v>
      </c>
      <c r="K5" s="36" t="s">
        <v>2531</v>
      </c>
    </row>
    <row r="6">
      <c r="A6" s="4">
        <v>2013.0</v>
      </c>
      <c r="B6" s="4" t="s">
        <v>12</v>
      </c>
      <c r="C6" s="4" t="s">
        <v>13</v>
      </c>
      <c r="D6" s="4" t="s">
        <v>14</v>
      </c>
      <c r="E6" s="4">
        <v>5.0</v>
      </c>
      <c r="F6" s="36" t="s">
        <v>301</v>
      </c>
      <c r="G6" s="4" t="s">
        <v>1754</v>
      </c>
      <c r="H6" s="4">
        <v>650.0</v>
      </c>
      <c r="I6" s="4">
        <v>666.0</v>
      </c>
      <c r="J6" s="4">
        <v>1316.0</v>
      </c>
      <c r="K6" s="36" t="s">
        <v>2532</v>
      </c>
    </row>
    <row r="7">
      <c r="A7" s="4">
        <v>2013.0</v>
      </c>
      <c r="B7" s="4" t="s">
        <v>12</v>
      </c>
      <c r="C7" s="4" t="s">
        <v>13</v>
      </c>
      <c r="D7" s="4" t="s">
        <v>14</v>
      </c>
      <c r="E7" s="4">
        <v>6.0</v>
      </c>
      <c r="F7" s="36" t="s">
        <v>2540</v>
      </c>
      <c r="G7" s="4" t="s">
        <v>22</v>
      </c>
      <c r="H7" s="4">
        <v>648.0</v>
      </c>
      <c r="I7" s="4">
        <v>620.0</v>
      </c>
      <c r="J7" s="4">
        <v>1268.0</v>
      </c>
      <c r="K7" s="36" t="s">
        <v>2531</v>
      </c>
    </row>
    <row r="8">
      <c r="A8" s="4">
        <v>2013.0</v>
      </c>
      <c r="B8" s="4" t="s">
        <v>12</v>
      </c>
      <c r="C8" s="4" t="s">
        <v>13</v>
      </c>
      <c r="D8" s="4" t="s">
        <v>14</v>
      </c>
      <c r="E8" s="4">
        <v>7.0</v>
      </c>
      <c r="F8" s="36" t="s">
        <v>927</v>
      </c>
      <c r="G8" s="4" t="s">
        <v>59</v>
      </c>
      <c r="H8" s="4">
        <v>606.0</v>
      </c>
      <c r="I8" s="4">
        <v>656.0</v>
      </c>
      <c r="J8" s="4">
        <v>1262.0</v>
      </c>
      <c r="K8" s="36" t="s">
        <v>2528</v>
      </c>
    </row>
    <row r="9">
      <c r="A9" s="4">
        <v>2013.0</v>
      </c>
      <c r="B9" s="4" t="s">
        <v>12</v>
      </c>
      <c r="C9" s="4" t="s">
        <v>13</v>
      </c>
      <c r="D9" s="4" t="s">
        <v>14</v>
      </c>
      <c r="E9" s="4">
        <v>8.0</v>
      </c>
      <c r="F9" s="36" t="s">
        <v>2956</v>
      </c>
      <c r="G9" s="4" t="s">
        <v>1994</v>
      </c>
      <c r="H9" s="4">
        <v>606.0</v>
      </c>
      <c r="I9" s="4">
        <v>634.0</v>
      </c>
      <c r="J9" s="4">
        <v>1240.0</v>
      </c>
      <c r="K9" s="36" t="s">
        <v>2532</v>
      </c>
    </row>
    <row r="10">
      <c r="A10" s="4">
        <v>2013.0</v>
      </c>
      <c r="B10" s="4" t="s">
        <v>12</v>
      </c>
      <c r="C10" s="4" t="s">
        <v>13</v>
      </c>
      <c r="D10" s="4" t="s">
        <v>14</v>
      </c>
      <c r="E10" s="4">
        <v>9.0</v>
      </c>
      <c r="F10" s="36" t="s">
        <v>401</v>
      </c>
      <c r="G10" s="4" t="s">
        <v>1949</v>
      </c>
      <c r="H10" s="4">
        <v>628.0</v>
      </c>
      <c r="I10" s="4">
        <v>604.0</v>
      </c>
      <c r="J10" s="4">
        <v>1232.0</v>
      </c>
      <c r="K10" s="36" t="s">
        <v>2530</v>
      </c>
    </row>
    <row r="11">
      <c r="A11" s="4">
        <v>2013.0</v>
      </c>
      <c r="B11" s="4" t="s">
        <v>12</v>
      </c>
      <c r="C11" s="4" t="s">
        <v>13</v>
      </c>
      <c r="D11" s="4" t="s">
        <v>14</v>
      </c>
      <c r="E11" s="4">
        <v>10.0</v>
      </c>
      <c r="F11" s="36" t="s">
        <v>2535</v>
      </c>
      <c r="G11" s="4" t="s">
        <v>1966</v>
      </c>
      <c r="H11" s="4">
        <v>602.0</v>
      </c>
      <c r="I11" s="4">
        <v>628.0</v>
      </c>
      <c r="J11" s="4">
        <v>1230.0</v>
      </c>
      <c r="K11" s="36" t="s">
        <v>2533</v>
      </c>
    </row>
    <row r="12">
      <c r="A12" s="4">
        <v>2013.0</v>
      </c>
      <c r="B12" s="4" t="s">
        <v>12</v>
      </c>
      <c r="C12" s="4" t="s">
        <v>13</v>
      </c>
      <c r="D12" s="4" t="s">
        <v>14</v>
      </c>
      <c r="E12" s="4">
        <v>11.0</v>
      </c>
      <c r="F12" s="36" t="s">
        <v>785</v>
      </c>
      <c r="G12" s="4" t="s">
        <v>129</v>
      </c>
      <c r="H12" s="4">
        <v>632.0</v>
      </c>
      <c r="I12" s="4">
        <v>594.0</v>
      </c>
      <c r="J12" s="4">
        <v>1226.0</v>
      </c>
      <c r="K12" s="36" t="s">
        <v>2538</v>
      </c>
    </row>
    <row r="13">
      <c r="A13" s="4">
        <v>2013.0</v>
      </c>
      <c r="B13" s="4" t="s">
        <v>12</v>
      </c>
      <c r="C13" s="4" t="s">
        <v>13</v>
      </c>
      <c r="D13" s="4" t="s">
        <v>14</v>
      </c>
      <c r="E13" s="4">
        <v>12.0</v>
      </c>
      <c r="F13" s="36" t="s">
        <v>2138</v>
      </c>
      <c r="G13" s="4" t="s">
        <v>1112</v>
      </c>
      <c r="H13" s="4">
        <v>626.0</v>
      </c>
      <c r="I13" s="4">
        <v>596.0</v>
      </c>
      <c r="J13" s="4">
        <v>1222.0</v>
      </c>
      <c r="K13" s="36" t="s">
        <v>2538</v>
      </c>
    </row>
    <row r="14">
      <c r="A14" s="4">
        <v>2013.0</v>
      </c>
      <c r="B14" s="4" t="s">
        <v>12</v>
      </c>
      <c r="C14" s="4" t="s">
        <v>13</v>
      </c>
      <c r="D14" s="4" t="s">
        <v>14</v>
      </c>
      <c r="E14" s="4">
        <v>13.0</v>
      </c>
      <c r="F14" s="36" t="s">
        <v>2954</v>
      </c>
      <c r="G14" s="4" t="s">
        <v>1975</v>
      </c>
      <c r="H14" s="4">
        <v>622.0</v>
      </c>
      <c r="I14" s="4">
        <v>578.0</v>
      </c>
      <c r="J14" s="4">
        <v>1200.0</v>
      </c>
      <c r="K14" s="36" t="s">
        <v>2528</v>
      </c>
    </row>
    <row r="15">
      <c r="A15" s="4">
        <v>2013.0</v>
      </c>
      <c r="B15" s="4" t="s">
        <v>12</v>
      </c>
      <c r="C15" s="4" t="s">
        <v>13</v>
      </c>
      <c r="D15" s="4" t="s">
        <v>14</v>
      </c>
      <c r="E15" s="4">
        <v>14.0</v>
      </c>
      <c r="F15" s="36" t="s">
        <v>3187</v>
      </c>
      <c r="G15" s="4" t="s">
        <v>3024</v>
      </c>
      <c r="H15" s="4">
        <v>502.0</v>
      </c>
      <c r="I15" s="4">
        <v>692.0</v>
      </c>
      <c r="J15" s="4">
        <v>1194.0</v>
      </c>
      <c r="K15" s="36" t="s">
        <v>2528</v>
      </c>
    </row>
    <row r="16">
      <c r="A16" s="4">
        <v>2013.0</v>
      </c>
      <c r="B16" s="4" t="s">
        <v>12</v>
      </c>
      <c r="C16" s="4" t="s">
        <v>13</v>
      </c>
      <c r="D16" s="4" t="s">
        <v>14</v>
      </c>
      <c r="E16" s="4">
        <v>15.0</v>
      </c>
      <c r="F16" s="36" t="s">
        <v>590</v>
      </c>
      <c r="G16" s="4" t="s">
        <v>1588</v>
      </c>
      <c r="H16" s="4">
        <v>602.0</v>
      </c>
      <c r="I16" s="4">
        <v>588.0</v>
      </c>
      <c r="J16" s="4">
        <v>1190.0</v>
      </c>
      <c r="K16" s="36" t="s">
        <v>2533</v>
      </c>
    </row>
    <row r="17">
      <c r="A17" s="4">
        <v>2013.0</v>
      </c>
      <c r="B17" s="4" t="s">
        <v>12</v>
      </c>
      <c r="C17" s="4" t="s">
        <v>13</v>
      </c>
      <c r="D17" s="4" t="s">
        <v>14</v>
      </c>
      <c r="E17" s="4">
        <v>16.0</v>
      </c>
      <c r="F17" s="36" t="s">
        <v>2354</v>
      </c>
      <c r="G17" s="4" t="s">
        <v>22</v>
      </c>
      <c r="H17" s="4">
        <v>620.0</v>
      </c>
      <c r="I17" s="4">
        <v>552.0</v>
      </c>
      <c r="J17" s="4">
        <v>1172.0</v>
      </c>
      <c r="K17" s="36" t="s">
        <v>2532</v>
      </c>
    </row>
    <row r="18">
      <c r="A18" s="4">
        <v>2013.0</v>
      </c>
      <c r="B18" s="4" t="s">
        <v>12</v>
      </c>
      <c r="C18" s="4" t="s">
        <v>13</v>
      </c>
      <c r="D18" s="4" t="s">
        <v>14</v>
      </c>
      <c r="E18" s="4">
        <v>17.0</v>
      </c>
      <c r="F18" s="36" t="s">
        <v>1969</v>
      </c>
      <c r="G18" s="4" t="s">
        <v>3154</v>
      </c>
      <c r="H18" s="4">
        <v>584.0</v>
      </c>
      <c r="I18" s="4">
        <v>584.0</v>
      </c>
      <c r="J18" s="4">
        <v>1168.0</v>
      </c>
      <c r="K18" s="36" t="s">
        <v>2536</v>
      </c>
    </row>
    <row r="19">
      <c r="A19" s="4">
        <v>2013.0</v>
      </c>
      <c r="B19" s="4" t="s">
        <v>12</v>
      </c>
      <c r="C19" s="4" t="s">
        <v>13</v>
      </c>
      <c r="D19" s="4" t="s">
        <v>14</v>
      </c>
      <c r="E19" s="4">
        <v>18.0</v>
      </c>
      <c r="F19" s="36" t="s">
        <v>3093</v>
      </c>
      <c r="G19" s="4" t="s">
        <v>90</v>
      </c>
      <c r="H19" s="4">
        <v>568.0</v>
      </c>
      <c r="I19" s="4">
        <v>580.0</v>
      </c>
      <c r="J19" s="4">
        <v>1148.0</v>
      </c>
      <c r="K19" s="36" t="s">
        <v>2532</v>
      </c>
    </row>
    <row r="20">
      <c r="A20" s="4">
        <v>2013.0</v>
      </c>
      <c r="B20" s="4" t="s">
        <v>12</v>
      </c>
      <c r="C20" s="4" t="s">
        <v>13</v>
      </c>
      <c r="D20" s="4" t="s">
        <v>14</v>
      </c>
      <c r="E20" s="4">
        <v>19.0</v>
      </c>
      <c r="F20" s="36" t="s">
        <v>2220</v>
      </c>
      <c r="G20" s="4" t="s">
        <v>184</v>
      </c>
      <c r="H20" s="4">
        <v>558.0</v>
      </c>
      <c r="I20" s="4">
        <v>570.0</v>
      </c>
      <c r="J20" s="4">
        <v>1128.0</v>
      </c>
      <c r="K20" s="36" t="s">
        <v>2532</v>
      </c>
    </row>
    <row r="21">
      <c r="A21" s="4">
        <v>2013.0</v>
      </c>
      <c r="B21" s="4" t="s">
        <v>12</v>
      </c>
      <c r="C21" s="4" t="s">
        <v>13</v>
      </c>
      <c r="D21" s="4" t="s">
        <v>14</v>
      </c>
      <c r="E21" s="4">
        <v>20.0</v>
      </c>
      <c r="F21" s="36" t="s">
        <v>1102</v>
      </c>
      <c r="G21" s="4" t="s">
        <v>129</v>
      </c>
      <c r="H21" s="4">
        <v>512.0</v>
      </c>
      <c r="I21" s="4">
        <v>616.0</v>
      </c>
      <c r="J21" s="4">
        <v>1128.0</v>
      </c>
      <c r="K21" s="36" t="s">
        <v>2536</v>
      </c>
    </row>
    <row r="22">
      <c r="A22" s="4">
        <v>2013.0</v>
      </c>
      <c r="B22" s="4" t="s">
        <v>12</v>
      </c>
      <c r="C22" s="4" t="s">
        <v>13</v>
      </c>
      <c r="D22" s="4" t="s">
        <v>14</v>
      </c>
      <c r="E22" s="4">
        <v>21.0</v>
      </c>
      <c r="F22" s="36" t="s">
        <v>3188</v>
      </c>
      <c r="G22" s="4" t="s">
        <v>2987</v>
      </c>
      <c r="H22" s="4">
        <v>554.0</v>
      </c>
      <c r="I22" s="4">
        <v>560.0</v>
      </c>
      <c r="J22" s="4">
        <v>1114.0</v>
      </c>
      <c r="K22" s="36" t="s">
        <v>2532</v>
      </c>
    </row>
    <row r="23">
      <c r="A23" s="4">
        <v>2013.0</v>
      </c>
      <c r="B23" s="4" t="s">
        <v>12</v>
      </c>
      <c r="C23" s="4" t="s">
        <v>13</v>
      </c>
      <c r="D23" s="4" t="s">
        <v>14</v>
      </c>
      <c r="E23" s="4">
        <v>22.0</v>
      </c>
      <c r="F23" s="36" t="s">
        <v>638</v>
      </c>
      <c r="G23" s="4" t="s">
        <v>1112</v>
      </c>
      <c r="H23" s="4">
        <v>526.0</v>
      </c>
      <c r="I23" s="4">
        <v>586.0</v>
      </c>
      <c r="J23" s="4">
        <v>1112.0</v>
      </c>
      <c r="K23" s="36" t="s">
        <v>2538</v>
      </c>
    </row>
    <row r="24">
      <c r="A24" s="4">
        <v>2013.0</v>
      </c>
      <c r="B24" s="4" t="s">
        <v>12</v>
      </c>
      <c r="C24" s="4" t="s">
        <v>13</v>
      </c>
      <c r="D24" s="4" t="s">
        <v>14</v>
      </c>
      <c r="E24" s="4">
        <v>23.0</v>
      </c>
      <c r="F24" s="36" t="s">
        <v>3030</v>
      </c>
      <c r="G24" s="4" t="s">
        <v>2560</v>
      </c>
      <c r="H24" s="4">
        <v>506.0</v>
      </c>
      <c r="I24" s="4">
        <v>598.0</v>
      </c>
      <c r="J24" s="4">
        <v>1104.0</v>
      </c>
      <c r="K24" s="36" t="s">
        <v>2537</v>
      </c>
    </row>
    <row r="25">
      <c r="A25" s="4">
        <v>2013.0</v>
      </c>
      <c r="B25" s="4" t="s">
        <v>12</v>
      </c>
      <c r="C25" s="4" t="s">
        <v>13</v>
      </c>
      <c r="D25" s="4" t="s">
        <v>14</v>
      </c>
      <c r="E25" s="4">
        <v>24.0</v>
      </c>
      <c r="F25" s="36" t="s">
        <v>247</v>
      </c>
      <c r="G25" s="4" t="s">
        <v>1122</v>
      </c>
      <c r="H25" s="4">
        <v>576.0</v>
      </c>
      <c r="I25" s="4">
        <v>504.0</v>
      </c>
      <c r="J25" s="4">
        <v>1080.0</v>
      </c>
      <c r="K25" s="36" t="s">
        <v>2530</v>
      </c>
    </row>
    <row r="26">
      <c r="A26" s="4">
        <v>2013.0</v>
      </c>
      <c r="B26" s="4" t="s">
        <v>12</v>
      </c>
      <c r="C26" s="4" t="s">
        <v>13</v>
      </c>
      <c r="D26" s="4" t="s">
        <v>14</v>
      </c>
      <c r="E26" s="4">
        <v>25.0</v>
      </c>
      <c r="F26" s="36" t="s">
        <v>2800</v>
      </c>
      <c r="G26" s="4" t="s">
        <v>2801</v>
      </c>
      <c r="H26" s="4">
        <v>536.0</v>
      </c>
      <c r="I26" s="4">
        <v>528.0</v>
      </c>
      <c r="J26" s="4">
        <v>1064.0</v>
      </c>
      <c r="K26" s="36" t="s">
        <v>2533</v>
      </c>
    </row>
    <row r="27">
      <c r="A27" s="4">
        <v>2013.0</v>
      </c>
      <c r="B27" s="4" t="s">
        <v>12</v>
      </c>
      <c r="C27" s="4" t="s">
        <v>13</v>
      </c>
      <c r="D27" s="4" t="s">
        <v>14</v>
      </c>
      <c r="E27" s="4">
        <v>26.0</v>
      </c>
      <c r="F27" s="36" t="s">
        <v>2414</v>
      </c>
      <c r="G27" s="4" t="s">
        <v>2801</v>
      </c>
      <c r="H27" s="4">
        <v>548.0</v>
      </c>
      <c r="I27" s="4">
        <v>510.0</v>
      </c>
      <c r="J27" s="4">
        <v>1058.0</v>
      </c>
      <c r="K27" s="36" t="s">
        <v>2533</v>
      </c>
    </row>
    <row r="28">
      <c r="A28" s="4">
        <v>2013.0</v>
      </c>
      <c r="B28" s="4" t="s">
        <v>12</v>
      </c>
      <c r="C28" s="4" t="s">
        <v>13</v>
      </c>
      <c r="D28" s="4" t="s">
        <v>14</v>
      </c>
      <c r="E28" s="4">
        <v>27.0</v>
      </c>
      <c r="F28" s="36" t="s">
        <v>928</v>
      </c>
      <c r="G28" s="4" t="s">
        <v>3189</v>
      </c>
      <c r="H28" s="4">
        <v>512.0</v>
      </c>
      <c r="I28" s="4">
        <v>544.0</v>
      </c>
      <c r="J28" s="4">
        <v>1056.0</v>
      </c>
      <c r="K28" s="36" t="s">
        <v>2537</v>
      </c>
    </row>
    <row r="29">
      <c r="A29" s="4">
        <v>2013.0</v>
      </c>
      <c r="B29" s="4" t="s">
        <v>12</v>
      </c>
      <c r="C29" s="4" t="s">
        <v>13</v>
      </c>
      <c r="D29" s="4" t="s">
        <v>14</v>
      </c>
      <c r="E29" s="4">
        <v>28.0</v>
      </c>
      <c r="F29" s="36" t="s">
        <v>3190</v>
      </c>
      <c r="G29" s="4" t="s">
        <v>3189</v>
      </c>
      <c r="H29" s="4">
        <v>528.0</v>
      </c>
      <c r="I29" s="4">
        <v>524.0</v>
      </c>
      <c r="J29" s="4">
        <v>1052.0</v>
      </c>
      <c r="K29" s="36" t="s">
        <v>2537</v>
      </c>
    </row>
    <row r="30">
      <c r="A30" s="4">
        <v>2013.0</v>
      </c>
      <c r="B30" s="4" t="s">
        <v>12</v>
      </c>
      <c r="C30" s="4" t="s">
        <v>13</v>
      </c>
      <c r="D30" s="4" t="s">
        <v>14</v>
      </c>
      <c r="E30" s="4">
        <v>29.0</v>
      </c>
      <c r="F30" s="36" t="s">
        <v>2494</v>
      </c>
      <c r="G30" s="4" t="s">
        <v>1953</v>
      </c>
      <c r="H30" s="4">
        <v>494.0</v>
      </c>
      <c r="I30" s="4">
        <v>548.0</v>
      </c>
      <c r="J30" s="4">
        <v>1042.0</v>
      </c>
      <c r="K30" s="36" t="s">
        <v>2537</v>
      </c>
    </row>
    <row r="31">
      <c r="A31" s="4">
        <v>2013.0</v>
      </c>
      <c r="B31" s="4" t="s">
        <v>12</v>
      </c>
      <c r="C31" s="4" t="s">
        <v>13</v>
      </c>
      <c r="D31" s="4" t="s">
        <v>14</v>
      </c>
      <c r="E31" s="4">
        <v>30.0</v>
      </c>
      <c r="F31" s="36" t="s">
        <v>1972</v>
      </c>
      <c r="G31" s="4" t="s">
        <v>1047</v>
      </c>
      <c r="H31" s="4">
        <v>478.0</v>
      </c>
      <c r="I31" s="4">
        <v>540.0</v>
      </c>
      <c r="J31" s="4">
        <v>1018.0</v>
      </c>
    </row>
    <row r="32">
      <c r="A32" s="4">
        <v>2013.0</v>
      </c>
      <c r="B32" s="4" t="s">
        <v>12</v>
      </c>
      <c r="C32" s="4" t="s">
        <v>13</v>
      </c>
      <c r="D32" s="4" t="s">
        <v>14</v>
      </c>
      <c r="E32" s="4">
        <v>31.0</v>
      </c>
      <c r="F32" s="36" t="s">
        <v>1979</v>
      </c>
      <c r="G32" s="4" t="s">
        <v>1754</v>
      </c>
      <c r="H32" s="4">
        <v>484.0</v>
      </c>
      <c r="I32" s="4">
        <v>530.0</v>
      </c>
      <c r="J32" s="4">
        <v>1014.0</v>
      </c>
      <c r="K32" s="36" t="s">
        <v>2537</v>
      </c>
    </row>
    <row r="33">
      <c r="A33" s="4">
        <v>2013.0</v>
      </c>
      <c r="B33" s="4" t="s">
        <v>12</v>
      </c>
      <c r="C33" s="4" t="s">
        <v>13</v>
      </c>
      <c r="D33" s="4" t="s">
        <v>14</v>
      </c>
      <c r="E33" s="4">
        <v>32.0</v>
      </c>
      <c r="F33" s="36" t="s">
        <v>2796</v>
      </c>
      <c r="G33" s="4" t="s">
        <v>2797</v>
      </c>
      <c r="H33" s="4">
        <v>458.0</v>
      </c>
      <c r="I33" s="4">
        <v>552.0</v>
      </c>
      <c r="J33" s="4">
        <v>1010.0</v>
      </c>
      <c r="K33" s="36" t="s">
        <v>2538</v>
      </c>
    </row>
    <row r="34">
      <c r="A34" s="4">
        <v>2013.0</v>
      </c>
      <c r="B34" s="4" t="s">
        <v>12</v>
      </c>
      <c r="C34" s="4" t="s">
        <v>13</v>
      </c>
      <c r="D34" s="4" t="s">
        <v>14</v>
      </c>
      <c r="E34" s="4">
        <v>33.0</v>
      </c>
      <c r="F34" s="36" t="s">
        <v>3172</v>
      </c>
      <c r="G34" s="4" t="s">
        <v>2987</v>
      </c>
      <c r="H34" s="4">
        <v>464.0</v>
      </c>
      <c r="I34" s="4">
        <v>530.0</v>
      </c>
      <c r="J34" s="4">
        <v>994.0</v>
      </c>
      <c r="K34" s="36" t="s">
        <v>2530</v>
      </c>
    </row>
    <row r="35">
      <c r="A35" s="4">
        <v>2013.0</v>
      </c>
      <c r="B35" s="4" t="s">
        <v>12</v>
      </c>
      <c r="C35" s="4" t="s">
        <v>13</v>
      </c>
      <c r="D35" s="4" t="s">
        <v>14</v>
      </c>
      <c r="E35" s="4">
        <v>34.0</v>
      </c>
      <c r="F35" s="36" t="s">
        <v>40</v>
      </c>
      <c r="G35" s="4" t="s">
        <v>1966</v>
      </c>
      <c r="H35" s="4">
        <v>462.0</v>
      </c>
      <c r="I35" s="4">
        <v>528.0</v>
      </c>
      <c r="J35" s="4">
        <v>990.0</v>
      </c>
      <c r="K35" s="36" t="s">
        <v>2532</v>
      </c>
    </row>
    <row r="36">
      <c r="A36" s="4">
        <v>2013.0</v>
      </c>
      <c r="B36" s="4" t="s">
        <v>12</v>
      </c>
      <c r="C36" s="4" t="s">
        <v>13</v>
      </c>
      <c r="D36" s="4" t="s">
        <v>14</v>
      </c>
      <c r="E36" s="4">
        <v>35.0</v>
      </c>
      <c r="F36" s="36" t="s">
        <v>3029</v>
      </c>
      <c r="G36" s="4" t="s">
        <v>3191</v>
      </c>
      <c r="H36" s="4">
        <v>488.0</v>
      </c>
      <c r="I36" s="4">
        <v>488.0</v>
      </c>
      <c r="J36" s="4">
        <v>976.0</v>
      </c>
    </row>
    <row r="37">
      <c r="A37" s="4">
        <v>2013.0</v>
      </c>
      <c r="B37" s="4" t="s">
        <v>12</v>
      </c>
      <c r="C37" s="4" t="s">
        <v>13</v>
      </c>
      <c r="D37" s="4" t="s">
        <v>14</v>
      </c>
      <c r="E37" s="4">
        <v>36.0</v>
      </c>
      <c r="F37" s="36" t="s">
        <v>1341</v>
      </c>
      <c r="G37" s="4" t="s">
        <v>1966</v>
      </c>
      <c r="H37" s="4">
        <v>484.0</v>
      </c>
      <c r="I37" s="4">
        <v>484.0</v>
      </c>
      <c r="J37" s="4">
        <v>968.0</v>
      </c>
      <c r="K37" s="36" t="s">
        <v>2537</v>
      </c>
    </row>
    <row r="38">
      <c r="A38" s="4">
        <v>2013.0</v>
      </c>
      <c r="B38" s="4" t="s">
        <v>12</v>
      </c>
      <c r="C38" s="4" t="s">
        <v>13</v>
      </c>
      <c r="D38" s="4" t="s">
        <v>14</v>
      </c>
      <c r="E38" s="4">
        <v>37.0</v>
      </c>
      <c r="F38" s="36" t="s">
        <v>3192</v>
      </c>
      <c r="G38" s="4" t="s">
        <v>135</v>
      </c>
      <c r="H38" s="4">
        <v>478.0</v>
      </c>
      <c r="I38" s="4">
        <v>482.0</v>
      </c>
      <c r="J38" s="4">
        <v>960.0</v>
      </c>
      <c r="K38" s="36" t="s">
        <v>2533</v>
      </c>
    </row>
    <row r="39">
      <c r="A39" s="4">
        <v>2013.0</v>
      </c>
      <c r="B39" s="4" t="s">
        <v>12</v>
      </c>
      <c r="C39" s="4" t="s">
        <v>13</v>
      </c>
      <c r="D39" s="4" t="s">
        <v>14</v>
      </c>
      <c r="E39" s="4">
        <v>38.0</v>
      </c>
      <c r="F39" s="36" t="s">
        <v>2283</v>
      </c>
      <c r="G39" s="4" t="s">
        <v>2797</v>
      </c>
      <c r="H39" s="4">
        <v>504.0</v>
      </c>
      <c r="I39" s="4">
        <v>456.0</v>
      </c>
      <c r="J39" s="4">
        <v>960.0</v>
      </c>
      <c r="K39" s="36" t="s">
        <v>2536</v>
      </c>
    </row>
    <row r="40">
      <c r="A40" s="4">
        <v>2013.0</v>
      </c>
      <c r="B40" s="4" t="s">
        <v>12</v>
      </c>
      <c r="C40" s="4" t="s">
        <v>13</v>
      </c>
      <c r="D40" s="4" t="s">
        <v>14</v>
      </c>
      <c r="E40" s="4">
        <v>39.0</v>
      </c>
      <c r="F40" s="36" t="s">
        <v>1103</v>
      </c>
      <c r="G40" s="4" t="s">
        <v>1956</v>
      </c>
      <c r="H40" s="4">
        <v>442.0</v>
      </c>
      <c r="I40" s="4">
        <v>484.0</v>
      </c>
      <c r="J40" s="4">
        <v>926.0</v>
      </c>
      <c r="K40" s="36" t="s">
        <v>2537</v>
      </c>
    </row>
    <row r="41">
      <c r="A41" s="4">
        <v>2013.0</v>
      </c>
      <c r="B41" s="4" t="s">
        <v>12</v>
      </c>
      <c r="C41" s="4" t="s">
        <v>13</v>
      </c>
      <c r="D41" s="4" t="s">
        <v>14</v>
      </c>
      <c r="E41" s="4">
        <v>40.0</v>
      </c>
      <c r="F41" s="36" t="s">
        <v>2910</v>
      </c>
      <c r="G41" s="4" t="s">
        <v>2245</v>
      </c>
      <c r="H41" s="4">
        <v>468.0</v>
      </c>
      <c r="I41" s="4">
        <v>458.0</v>
      </c>
      <c r="J41" s="4">
        <v>926.0</v>
      </c>
      <c r="K41" s="36" t="s">
        <v>2543</v>
      </c>
    </row>
    <row r="42">
      <c r="A42" s="4">
        <v>2013.0</v>
      </c>
      <c r="B42" s="4" t="s">
        <v>12</v>
      </c>
      <c r="C42" s="4" t="s">
        <v>13</v>
      </c>
      <c r="D42" s="4" t="s">
        <v>14</v>
      </c>
      <c r="E42" s="4">
        <v>41.0</v>
      </c>
      <c r="F42" s="36" t="s">
        <v>1978</v>
      </c>
      <c r="G42" s="4" t="s">
        <v>1945</v>
      </c>
      <c r="H42" s="4">
        <v>450.0</v>
      </c>
      <c r="I42" s="4">
        <v>464.0</v>
      </c>
      <c r="J42" s="4">
        <v>914.0</v>
      </c>
      <c r="K42" s="36" t="s">
        <v>2536</v>
      </c>
    </row>
    <row r="43">
      <c r="A43" s="4">
        <v>2013.0</v>
      </c>
      <c r="B43" s="4" t="s">
        <v>12</v>
      </c>
      <c r="C43" s="4" t="s">
        <v>13</v>
      </c>
      <c r="D43" s="4" t="s">
        <v>14</v>
      </c>
      <c r="E43" s="4">
        <v>42.0</v>
      </c>
      <c r="F43" s="36" t="s">
        <v>2803</v>
      </c>
      <c r="G43" s="4" t="s">
        <v>129</v>
      </c>
      <c r="H43" s="4">
        <v>408.0</v>
      </c>
      <c r="I43" s="4">
        <v>468.0</v>
      </c>
      <c r="J43" s="4">
        <v>876.0</v>
      </c>
      <c r="K43" s="36" t="s">
        <v>2543</v>
      </c>
    </row>
    <row r="44">
      <c r="A44" s="4">
        <v>2013.0</v>
      </c>
      <c r="B44" s="4" t="s">
        <v>12</v>
      </c>
      <c r="C44" s="4" t="s">
        <v>13</v>
      </c>
      <c r="D44" s="4" t="s">
        <v>14</v>
      </c>
      <c r="E44" s="4">
        <v>43.0</v>
      </c>
      <c r="F44" s="36" t="s">
        <v>49</v>
      </c>
      <c r="G44" s="4" t="s">
        <v>1966</v>
      </c>
      <c r="H44" s="4">
        <v>410.0</v>
      </c>
      <c r="I44" s="4">
        <v>454.0</v>
      </c>
      <c r="J44" s="4">
        <v>864.0</v>
      </c>
    </row>
    <row r="45">
      <c r="A45" s="4">
        <v>2013.0</v>
      </c>
      <c r="B45" s="4" t="s">
        <v>12</v>
      </c>
      <c r="C45" s="4" t="s">
        <v>13</v>
      </c>
      <c r="D45" s="4" t="s">
        <v>14</v>
      </c>
      <c r="E45" s="4">
        <v>44.0</v>
      </c>
      <c r="F45" s="36" t="s">
        <v>3175</v>
      </c>
      <c r="G45" s="4" t="s">
        <v>1749</v>
      </c>
      <c r="H45" s="4">
        <v>398.0</v>
      </c>
      <c r="I45" s="4">
        <v>464.0</v>
      </c>
      <c r="J45" s="4">
        <v>862.0</v>
      </c>
      <c r="K45" s="36" t="s">
        <v>2536</v>
      </c>
    </row>
    <row r="46">
      <c r="A46" s="4">
        <v>2013.0</v>
      </c>
      <c r="B46" s="4" t="s">
        <v>12</v>
      </c>
      <c r="C46" s="4" t="s">
        <v>13</v>
      </c>
      <c r="D46" s="4" t="s">
        <v>14</v>
      </c>
      <c r="E46" s="4">
        <v>45.0</v>
      </c>
      <c r="F46" s="36" t="s">
        <v>3031</v>
      </c>
      <c r="G46" s="4" t="s">
        <v>135</v>
      </c>
      <c r="H46" s="4">
        <v>428.0</v>
      </c>
      <c r="I46" s="4">
        <v>410.0</v>
      </c>
      <c r="J46" s="4">
        <v>838.0</v>
      </c>
      <c r="K46" s="36" t="s">
        <v>2536</v>
      </c>
    </row>
    <row r="47">
      <c r="A47" s="4">
        <v>2013.0</v>
      </c>
      <c r="B47" s="4" t="s">
        <v>12</v>
      </c>
      <c r="C47" s="4" t="s">
        <v>13</v>
      </c>
      <c r="D47" s="4" t="s">
        <v>14</v>
      </c>
      <c r="E47" s="4">
        <v>46.0</v>
      </c>
      <c r="F47" s="36" t="s">
        <v>2804</v>
      </c>
      <c r="G47" s="4" t="s">
        <v>1973</v>
      </c>
      <c r="H47" s="4">
        <v>578.0</v>
      </c>
      <c r="I47" s="4">
        <v>210.0</v>
      </c>
      <c r="J47" s="4">
        <v>788.0</v>
      </c>
      <c r="K47" s="36" t="s">
        <v>2538</v>
      </c>
    </row>
    <row r="48">
      <c r="A48" s="4">
        <v>2013.0</v>
      </c>
      <c r="B48" s="4" t="s">
        <v>12</v>
      </c>
      <c r="C48" s="4" t="s">
        <v>13</v>
      </c>
      <c r="D48" s="4" t="s">
        <v>14</v>
      </c>
      <c r="E48" s="4">
        <v>47.0</v>
      </c>
      <c r="F48" s="36" t="s">
        <v>2633</v>
      </c>
      <c r="G48" s="4" t="s">
        <v>1945</v>
      </c>
      <c r="H48" s="4">
        <v>340.0</v>
      </c>
      <c r="I48" s="4">
        <v>398.0</v>
      </c>
      <c r="J48" s="4">
        <v>738.0</v>
      </c>
      <c r="K48" s="36" t="s">
        <v>2536</v>
      </c>
    </row>
    <row r="49">
      <c r="A49" s="4">
        <v>2013.0</v>
      </c>
      <c r="B49" s="4" t="s">
        <v>12</v>
      </c>
      <c r="C49" s="4" t="s">
        <v>13</v>
      </c>
      <c r="D49" s="4" t="s">
        <v>14</v>
      </c>
      <c r="E49" s="4">
        <v>48.0</v>
      </c>
      <c r="F49" s="36" t="s">
        <v>3141</v>
      </c>
      <c r="G49" s="4" t="s">
        <v>3189</v>
      </c>
      <c r="H49" s="4">
        <v>250.0</v>
      </c>
      <c r="I49" s="4">
        <v>318.0</v>
      </c>
      <c r="J49" s="4">
        <v>568.0</v>
      </c>
    </row>
    <row r="50">
      <c r="A50" s="4">
        <v>2013.0</v>
      </c>
      <c r="B50" s="4" t="s">
        <v>12</v>
      </c>
      <c r="C50" s="4" t="s">
        <v>13</v>
      </c>
      <c r="D50" s="4" t="s">
        <v>14</v>
      </c>
      <c r="E50" s="4">
        <v>49.0</v>
      </c>
      <c r="F50" s="36" t="s">
        <v>1967</v>
      </c>
      <c r="G50" s="4" t="s">
        <v>3193</v>
      </c>
      <c r="H50" s="4">
        <v>476.0</v>
      </c>
      <c r="I50" s="4">
        <v>0.0</v>
      </c>
      <c r="J50" s="4">
        <v>476.0</v>
      </c>
    </row>
    <row r="51">
      <c r="A51" s="4">
        <v>2013.0</v>
      </c>
      <c r="B51" s="4" t="s">
        <v>12</v>
      </c>
      <c r="C51" s="4" t="s">
        <v>57</v>
      </c>
      <c r="D51" s="4" t="s">
        <v>14</v>
      </c>
      <c r="E51" s="4">
        <v>1.0</v>
      </c>
      <c r="F51" s="36" t="s">
        <v>2222</v>
      </c>
      <c r="G51" s="4" t="s">
        <v>129</v>
      </c>
      <c r="H51" s="4">
        <v>566.0</v>
      </c>
      <c r="I51" s="4">
        <v>648.0</v>
      </c>
      <c r="J51" s="4">
        <v>1214.0</v>
      </c>
      <c r="K51" s="36" t="s">
        <v>2538</v>
      </c>
    </row>
    <row r="52">
      <c r="A52" s="4">
        <v>2013.0</v>
      </c>
      <c r="B52" s="4" t="s">
        <v>12</v>
      </c>
      <c r="C52" s="4" t="s">
        <v>57</v>
      </c>
      <c r="D52" s="4" t="s">
        <v>14</v>
      </c>
      <c r="E52" s="4">
        <v>2.0</v>
      </c>
      <c r="F52" s="36" t="s">
        <v>3144</v>
      </c>
      <c r="G52" s="4" t="s">
        <v>22</v>
      </c>
      <c r="H52" s="4">
        <v>588.0</v>
      </c>
      <c r="I52" s="4">
        <v>582.0</v>
      </c>
      <c r="J52" s="4">
        <v>1170.0</v>
      </c>
      <c r="K52" s="36" t="s">
        <v>2537</v>
      </c>
    </row>
    <row r="53">
      <c r="A53" s="4">
        <v>2013.0</v>
      </c>
      <c r="B53" s="4" t="s">
        <v>12</v>
      </c>
      <c r="C53" s="4" t="s">
        <v>57</v>
      </c>
      <c r="D53" s="4" t="s">
        <v>14</v>
      </c>
      <c r="E53" s="4">
        <v>3.0</v>
      </c>
      <c r="F53" s="36" t="s">
        <v>2962</v>
      </c>
      <c r="G53" s="4" t="s">
        <v>1754</v>
      </c>
      <c r="H53" s="4">
        <v>526.0</v>
      </c>
      <c r="I53" s="4">
        <v>600.0</v>
      </c>
      <c r="J53" s="4">
        <v>1126.0</v>
      </c>
      <c r="K53" s="36" t="s">
        <v>2537</v>
      </c>
    </row>
    <row r="54">
      <c r="A54" s="4">
        <v>2013.0</v>
      </c>
      <c r="B54" s="4" t="s">
        <v>12</v>
      </c>
      <c r="C54" s="4" t="s">
        <v>57</v>
      </c>
      <c r="D54" s="4" t="s">
        <v>14</v>
      </c>
      <c r="E54" s="4">
        <v>4.0</v>
      </c>
      <c r="F54" s="36" t="s">
        <v>3037</v>
      </c>
      <c r="G54" s="4" t="s">
        <v>678</v>
      </c>
      <c r="H54" s="4">
        <v>490.0</v>
      </c>
      <c r="I54" s="4">
        <v>618.0</v>
      </c>
      <c r="J54" s="4">
        <v>1108.0</v>
      </c>
      <c r="K54" s="36" t="s">
        <v>2530</v>
      </c>
    </row>
    <row r="55">
      <c r="A55" s="4">
        <v>2013.0</v>
      </c>
      <c r="B55" s="4" t="s">
        <v>12</v>
      </c>
      <c r="C55" s="4" t="s">
        <v>57</v>
      </c>
      <c r="D55" s="4" t="s">
        <v>14</v>
      </c>
      <c r="E55" s="4">
        <v>5.0</v>
      </c>
      <c r="F55" s="36" t="s">
        <v>2812</v>
      </c>
      <c r="G55" s="4" t="s">
        <v>129</v>
      </c>
      <c r="H55" s="4">
        <v>478.0</v>
      </c>
      <c r="I55" s="4">
        <v>530.0</v>
      </c>
      <c r="J55" s="4">
        <v>1008.0</v>
      </c>
      <c r="K55" s="36" t="s">
        <v>2537</v>
      </c>
    </row>
    <row r="56">
      <c r="A56" s="4">
        <v>2013.0</v>
      </c>
      <c r="B56" s="4" t="s">
        <v>12</v>
      </c>
      <c r="C56" s="4" t="s">
        <v>57</v>
      </c>
      <c r="D56" s="4" t="s">
        <v>14</v>
      </c>
      <c r="E56" s="4">
        <v>6.0</v>
      </c>
      <c r="F56" s="36" t="s">
        <v>1993</v>
      </c>
      <c r="G56" s="4" t="s">
        <v>1754</v>
      </c>
      <c r="H56" s="4">
        <v>464.0</v>
      </c>
      <c r="I56" s="4">
        <v>510.0</v>
      </c>
      <c r="J56" s="4">
        <v>974.0</v>
      </c>
      <c r="K56" s="36" t="s">
        <v>2533</v>
      </c>
    </row>
    <row r="57">
      <c r="A57" s="4">
        <v>2013.0</v>
      </c>
      <c r="B57" s="4" t="s">
        <v>12</v>
      </c>
      <c r="C57" s="4" t="s">
        <v>57</v>
      </c>
      <c r="D57" s="4" t="s">
        <v>14</v>
      </c>
      <c r="E57" s="4">
        <v>7.0</v>
      </c>
      <c r="F57" s="36" t="s">
        <v>955</v>
      </c>
      <c r="G57" s="4" t="s">
        <v>1588</v>
      </c>
      <c r="H57" s="4">
        <v>436.0</v>
      </c>
      <c r="I57" s="4">
        <v>480.0</v>
      </c>
      <c r="J57" s="4">
        <v>916.0</v>
      </c>
      <c r="K57" s="36" t="s">
        <v>2533</v>
      </c>
    </row>
    <row r="58">
      <c r="A58" s="4">
        <v>2013.0</v>
      </c>
      <c r="B58" s="4" t="s">
        <v>12</v>
      </c>
      <c r="C58" s="4" t="s">
        <v>57</v>
      </c>
      <c r="D58" s="4" t="s">
        <v>14</v>
      </c>
      <c r="E58" s="4">
        <v>8.0</v>
      </c>
      <c r="F58" s="36" t="s">
        <v>2898</v>
      </c>
      <c r="G58" s="4" t="s">
        <v>1945</v>
      </c>
      <c r="H58" s="4">
        <v>436.0</v>
      </c>
      <c r="I58" s="4">
        <v>480.0</v>
      </c>
      <c r="J58" s="4">
        <v>916.0</v>
      </c>
      <c r="K58" s="36" t="s">
        <v>2537</v>
      </c>
    </row>
    <row r="59">
      <c r="A59" s="4">
        <v>2013.0</v>
      </c>
      <c r="B59" s="4" t="s">
        <v>12</v>
      </c>
      <c r="C59" s="4" t="s">
        <v>57</v>
      </c>
      <c r="D59" s="4" t="s">
        <v>14</v>
      </c>
      <c r="E59" s="4">
        <v>9.0</v>
      </c>
      <c r="F59" s="36" t="s">
        <v>1045</v>
      </c>
      <c r="G59" s="4" t="s">
        <v>22</v>
      </c>
      <c r="H59" s="4">
        <v>438.0</v>
      </c>
      <c r="I59" s="4">
        <v>468.0</v>
      </c>
      <c r="J59" s="4">
        <v>906.0</v>
      </c>
      <c r="K59" s="36" t="s">
        <v>2536</v>
      </c>
    </row>
    <row r="60">
      <c r="A60" s="4">
        <v>2013.0</v>
      </c>
      <c r="B60" s="4" t="s">
        <v>12</v>
      </c>
      <c r="C60" s="4" t="s">
        <v>57</v>
      </c>
      <c r="D60" s="4" t="s">
        <v>14</v>
      </c>
      <c r="E60" s="4">
        <v>10.0</v>
      </c>
      <c r="F60" s="36" t="s">
        <v>2108</v>
      </c>
      <c r="G60" s="4" t="s">
        <v>1973</v>
      </c>
      <c r="H60" s="4">
        <v>440.0</v>
      </c>
      <c r="I60" s="4">
        <v>466.0</v>
      </c>
      <c r="J60" s="4">
        <v>906.0</v>
      </c>
    </row>
    <row r="61">
      <c r="A61" s="4">
        <v>2013.0</v>
      </c>
      <c r="B61" s="4" t="s">
        <v>12</v>
      </c>
      <c r="C61" s="4" t="s">
        <v>57</v>
      </c>
      <c r="D61" s="4" t="s">
        <v>14</v>
      </c>
      <c r="E61" s="36">
        <f t="shared" ref="E61:E62" si="1">11</f>
        <v>11</v>
      </c>
      <c r="F61" s="36" t="s">
        <v>418</v>
      </c>
      <c r="G61" s="4" t="s">
        <v>1754</v>
      </c>
      <c r="H61" s="4">
        <v>478.0</v>
      </c>
      <c r="I61" s="4">
        <v>426.0</v>
      </c>
      <c r="J61" s="4">
        <v>904.0</v>
      </c>
      <c r="K61" s="36" t="s">
        <v>2536</v>
      </c>
    </row>
    <row r="62">
      <c r="A62" s="4">
        <v>2013.0</v>
      </c>
      <c r="B62" s="4" t="s">
        <v>12</v>
      </c>
      <c r="C62" s="4" t="s">
        <v>57</v>
      </c>
      <c r="D62" s="4" t="s">
        <v>14</v>
      </c>
      <c r="E62" s="36">
        <f t="shared" si="1"/>
        <v>11</v>
      </c>
      <c r="F62" s="36" t="s">
        <v>68</v>
      </c>
      <c r="G62" s="4" t="s">
        <v>3194</v>
      </c>
      <c r="H62" s="4">
        <v>380.0</v>
      </c>
      <c r="I62" s="4">
        <v>524.0</v>
      </c>
      <c r="J62" s="4">
        <v>904.0</v>
      </c>
      <c r="K62" s="36" t="s">
        <v>2536</v>
      </c>
    </row>
    <row r="63">
      <c r="A63" s="4">
        <v>2013.0</v>
      </c>
      <c r="B63" s="4" t="s">
        <v>12</v>
      </c>
      <c r="C63" s="4" t="s">
        <v>57</v>
      </c>
      <c r="D63" s="4" t="s">
        <v>14</v>
      </c>
      <c r="E63" s="4">
        <v>13.0</v>
      </c>
      <c r="F63" s="36" t="s">
        <v>2551</v>
      </c>
      <c r="G63" s="4" t="s">
        <v>1945</v>
      </c>
      <c r="H63" s="4">
        <v>424.0</v>
      </c>
      <c r="I63" s="4">
        <v>468.0</v>
      </c>
      <c r="J63" s="4">
        <v>892.0</v>
      </c>
      <c r="K63" s="36" t="s">
        <v>2536</v>
      </c>
    </row>
    <row r="64">
      <c r="A64" s="4">
        <v>2013.0</v>
      </c>
      <c r="B64" s="4" t="s">
        <v>12</v>
      </c>
      <c r="C64" s="4" t="s">
        <v>57</v>
      </c>
      <c r="D64" s="4" t="s">
        <v>14</v>
      </c>
      <c r="E64" s="4">
        <v>14.0</v>
      </c>
      <c r="F64" s="36" t="s">
        <v>1624</v>
      </c>
      <c r="G64" s="4" t="s">
        <v>1588</v>
      </c>
      <c r="H64" s="4">
        <v>414.0</v>
      </c>
      <c r="I64" s="4">
        <v>468.0</v>
      </c>
      <c r="J64" s="4">
        <v>882.0</v>
      </c>
      <c r="K64" s="36" t="s">
        <v>2537</v>
      </c>
    </row>
    <row r="65">
      <c r="A65" s="4">
        <v>2013.0</v>
      </c>
      <c r="B65" s="4" t="s">
        <v>12</v>
      </c>
      <c r="C65" s="4" t="s">
        <v>57</v>
      </c>
      <c r="D65" s="4" t="s">
        <v>14</v>
      </c>
      <c r="E65" s="4">
        <v>15.0</v>
      </c>
      <c r="F65" s="36" t="s">
        <v>1772</v>
      </c>
      <c r="G65" s="4" t="s">
        <v>2708</v>
      </c>
      <c r="H65" s="4">
        <v>432.0</v>
      </c>
      <c r="I65" s="4">
        <v>448.0</v>
      </c>
      <c r="J65" s="4">
        <v>880.0</v>
      </c>
      <c r="K65" s="36" t="s">
        <v>2537</v>
      </c>
    </row>
    <row r="66">
      <c r="A66" s="4">
        <v>2013.0</v>
      </c>
      <c r="B66" s="4" t="s">
        <v>12</v>
      </c>
      <c r="C66" s="4" t="s">
        <v>57</v>
      </c>
      <c r="D66" s="4" t="s">
        <v>14</v>
      </c>
      <c r="E66" s="4">
        <v>16.0</v>
      </c>
      <c r="F66" s="36" t="s">
        <v>3195</v>
      </c>
      <c r="G66" s="4" t="s">
        <v>135</v>
      </c>
      <c r="H66" s="4">
        <v>408.0</v>
      </c>
      <c r="I66" s="4">
        <v>404.0</v>
      </c>
      <c r="J66" s="4">
        <v>812.0</v>
      </c>
      <c r="K66" s="36" t="s">
        <v>2536</v>
      </c>
    </row>
    <row r="67">
      <c r="A67" s="4">
        <v>2013.0</v>
      </c>
      <c r="B67" s="4" t="s">
        <v>12</v>
      </c>
      <c r="C67" s="4" t="s">
        <v>57</v>
      </c>
      <c r="D67" s="4" t="s">
        <v>14</v>
      </c>
      <c r="E67" s="4">
        <v>17.0</v>
      </c>
      <c r="F67" s="36" t="s">
        <v>3001</v>
      </c>
      <c r="G67" s="4" t="s">
        <v>1994</v>
      </c>
      <c r="H67" s="4">
        <v>550.0</v>
      </c>
      <c r="I67" s="4">
        <v>256.0</v>
      </c>
      <c r="J67" s="4">
        <v>806.0</v>
      </c>
      <c r="K67" s="36" t="s">
        <v>2538</v>
      </c>
    </row>
    <row r="68">
      <c r="A68" s="4">
        <v>2013.0</v>
      </c>
      <c r="B68" s="4" t="s">
        <v>12</v>
      </c>
      <c r="C68" s="4" t="s">
        <v>57</v>
      </c>
      <c r="D68" s="4" t="s">
        <v>14</v>
      </c>
      <c r="E68" s="4">
        <v>18.0</v>
      </c>
      <c r="F68" s="36" t="s">
        <v>2155</v>
      </c>
      <c r="G68" s="4" t="s">
        <v>2708</v>
      </c>
      <c r="H68" s="4">
        <v>340.0</v>
      </c>
      <c r="I68" s="4">
        <v>444.0</v>
      </c>
      <c r="J68" s="4">
        <v>784.0</v>
      </c>
      <c r="K68" s="36" t="s">
        <v>2536</v>
      </c>
    </row>
    <row r="69">
      <c r="A69" s="4">
        <v>2013.0</v>
      </c>
      <c r="B69" s="4" t="s">
        <v>12</v>
      </c>
      <c r="C69" s="4" t="s">
        <v>57</v>
      </c>
      <c r="D69" s="4" t="s">
        <v>14</v>
      </c>
      <c r="E69" s="4">
        <v>19.0</v>
      </c>
      <c r="F69" s="36" t="s">
        <v>2814</v>
      </c>
      <c r="G69" s="4" t="s">
        <v>1047</v>
      </c>
      <c r="H69" s="4">
        <v>380.0</v>
      </c>
      <c r="I69" s="4">
        <v>372.0</v>
      </c>
      <c r="J69" s="4">
        <v>752.0</v>
      </c>
      <c r="K69" s="36" t="s">
        <v>2543</v>
      </c>
    </row>
    <row r="70">
      <c r="A70" s="4">
        <v>2013.0</v>
      </c>
      <c r="B70" s="4" t="s">
        <v>12</v>
      </c>
      <c r="C70" s="4" t="s">
        <v>57</v>
      </c>
      <c r="D70" s="4" t="s">
        <v>14</v>
      </c>
      <c r="E70" s="4">
        <v>20.0</v>
      </c>
      <c r="F70" s="36" t="s">
        <v>2127</v>
      </c>
      <c r="G70" s="4" t="s">
        <v>1994</v>
      </c>
      <c r="H70" s="4">
        <v>328.0</v>
      </c>
      <c r="I70" s="4">
        <v>280.0</v>
      </c>
      <c r="J70" s="4">
        <v>608.0</v>
      </c>
      <c r="K70" s="36" t="s">
        <v>2536</v>
      </c>
    </row>
    <row r="71">
      <c r="A71" s="4">
        <v>2013.0</v>
      </c>
      <c r="B71" s="4" t="s">
        <v>12</v>
      </c>
      <c r="C71" s="4" t="s">
        <v>57</v>
      </c>
      <c r="D71" s="4" t="s">
        <v>14</v>
      </c>
      <c r="E71" s="4">
        <v>21.0</v>
      </c>
      <c r="F71" s="36" t="s">
        <v>2232</v>
      </c>
      <c r="G71" s="4" t="s">
        <v>3193</v>
      </c>
      <c r="H71" s="4">
        <v>416.0</v>
      </c>
      <c r="I71" s="4">
        <v>0.0</v>
      </c>
      <c r="J71" s="4">
        <v>416.0</v>
      </c>
      <c r="K71" s="36" t="s">
        <v>2536</v>
      </c>
    </row>
    <row r="72">
      <c r="A72" s="4">
        <v>2013.0</v>
      </c>
      <c r="B72" s="4" t="s">
        <v>70</v>
      </c>
      <c r="C72" s="4" t="s">
        <v>13</v>
      </c>
      <c r="D72" s="4" t="s">
        <v>14</v>
      </c>
      <c r="E72" s="4">
        <v>1.0</v>
      </c>
      <c r="F72" s="36" t="s">
        <v>633</v>
      </c>
      <c r="G72" s="4" t="s">
        <v>1945</v>
      </c>
      <c r="H72" s="4">
        <v>766.0</v>
      </c>
      <c r="I72" s="4">
        <v>728.0</v>
      </c>
      <c r="J72" s="4">
        <v>1494.0</v>
      </c>
      <c r="K72" s="36" t="s">
        <v>2600</v>
      </c>
    </row>
    <row r="73">
      <c r="A73" s="4">
        <v>2013.0</v>
      </c>
      <c r="B73" s="4" t="s">
        <v>70</v>
      </c>
      <c r="C73" s="4" t="s">
        <v>13</v>
      </c>
      <c r="D73" s="4" t="s">
        <v>14</v>
      </c>
      <c r="E73" s="4">
        <v>2.0</v>
      </c>
      <c r="F73" s="36" t="s">
        <v>1946</v>
      </c>
      <c r="G73" s="4" t="s">
        <v>129</v>
      </c>
      <c r="H73" s="4">
        <v>752.0</v>
      </c>
      <c r="I73" s="4">
        <v>712.0</v>
      </c>
      <c r="J73" s="4">
        <v>1464.0</v>
      </c>
      <c r="K73" s="36" t="s">
        <v>2601</v>
      </c>
    </row>
    <row r="74">
      <c r="A74" s="4">
        <v>2013.0</v>
      </c>
      <c r="B74" s="4" t="s">
        <v>70</v>
      </c>
      <c r="C74" s="4" t="s">
        <v>13</v>
      </c>
      <c r="D74" s="4" t="s">
        <v>14</v>
      </c>
      <c r="E74" s="4">
        <v>3.0</v>
      </c>
      <c r="F74" s="36" t="s">
        <v>72</v>
      </c>
      <c r="G74" s="4" t="s">
        <v>73</v>
      </c>
      <c r="H74" s="4">
        <v>724.0</v>
      </c>
      <c r="I74" s="4">
        <v>710.0</v>
      </c>
      <c r="J74" s="4">
        <v>1434.0</v>
      </c>
      <c r="K74" s="36" t="s">
        <v>2602</v>
      </c>
    </row>
    <row r="75">
      <c r="A75" s="4">
        <v>2013.0</v>
      </c>
      <c r="B75" s="4" t="s">
        <v>70</v>
      </c>
      <c r="C75" s="4" t="s">
        <v>13</v>
      </c>
      <c r="D75" s="4" t="s">
        <v>14</v>
      </c>
      <c r="E75" s="4">
        <v>4.0</v>
      </c>
      <c r="F75" s="36" t="s">
        <v>3196</v>
      </c>
      <c r="G75" s="4" t="s">
        <v>1445</v>
      </c>
      <c r="H75" s="4">
        <v>736.0</v>
      </c>
      <c r="I75" s="4">
        <v>696.0</v>
      </c>
      <c r="J75" s="4">
        <v>1432.0</v>
      </c>
      <c r="K75" s="36" t="s">
        <v>2602</v>
      </c>
    </row>
    <row r="76">
      <c r="A76" s="4">
        <v>2013.0</v>
      </c>
      <c r="B76" s="4" t="s">
        <v>70</v>
      </c>
      <c r="C76" s="4" t="s">
        <v>13</v>
      </c>
      <c r="D76" s="4" t="s">
        <v>14</v>
      </c>
      <c r="E76" s="4">
        <v>5.0</v>
      </c>
      <c r="F76" s="36" t="s">
        <v>74</v>
      </c>
      <c r="G76" s="4" t="s">
        <v>1994</v>
      </c>
      <c r="H76" s="4">
        <v>756.0</v>
      </c>
      <c r="I76" s="4">
        <v>670.0</v>
      </c>
      <c r="J76" s="4">
        <v>1426.0</v>
      </c>
      <c r="K76" s="36" t="s">
        <v>2600</v>
      </c>
    </row>
    <row r="77">
      <c r="A77" s="4">
        <v>2013.0</v>
      </c>
      <c r="B77" s="4" t="s">
        <v>70</v>
      </c>
      <c r="C77" s="4" t="s">
        <v>13</v>
      </c>
      <c r="D77" s="4" t="s">
        <v>14</v>
      </c>
      <c r="E77" s="4">
        <v>6.0</v>
      </c>
      <c r="F77" s="36" t="s">
        <v>2169</v>
      </c>
      <c r="G77" s="4" t="s">
        <v>3154</v>
      </c>
      <c r="H77" s="4">
        <v>708.0</v>
      </c>
      <c r="I77" s="4">
        <v>692.0</v>
      </c>
      <c r="J77" s="4">
        <v>1400.0</v>
      </c>
      <c r="K77" s="36" t="s">
        <v>2601</v>
      </c>
    </row>
    <row r="78">
      <c r="A78" s="4">
        <v>2013.0</v>
      </c>
      <c r="B78" s="4" t="s">
        <v>70</v>
      </c>
      <c r="C78" s="4" t="s">
        <v>13</v>
      </c>
      <c r="D78" s="4" t="s">
        <v>14</v>
      </c>
      <c r="E78" s="4">
        <v>7.0</v>
      </c>
      <c r="F78" s="36" t="s">
        <v>77</v>
      </c>
      <c r="G78" s="4" t="s">
        <v>1951</v>
      </c>
      <c r="H78" s="4">
        <v>722.0</v>
      </c>
      <c r="I78" s="4">
        <v>678.0</v>
      </c>
      <c r="J78" s="4">
        <v>1400.0</v>
      </c>
      <c r="K78" s="36" t="s">
        <v>2527</v>
      </c>
    </row>
    <row r="79">
      <c r="A79" s="4">
        <v>2013.0</v>
      </c>
      <c r="B79" s="4" t="s">
        <v>70</v>
      </c>
      <c r="C79" s="4" t="s">
        <v>13</v>
      </c>
      <c r="D79" s="4" t="s">
        <v>14</v>
      </c>
      <c r="E79" s="4">
        <v>8.0</v>
      </c>
      <c r="F79" s="36" t="s">
        <v>2716</v>
      </c>
      <c r="G79" s="4" t="s">
        <v>3197</v>
      </c>
      <c r="H79" s="4">
        <v>682.0</v>
      </c>
      <c r="I79" s="4">
        <v>690.0</v>
      </c>
      <c r="J79" s="4">
        <v>1372.0</v>
      </c>
      <c r="K79" s="36" t="s">
        <v>2556</v>
      </c>
    </row>
    <row r="80">
      <c r="A80" s="4">
        <v>2013.0</v>
      </c>
      <c r="B80" s="4" t="s">
        <v>70</v>
      </c>
      <c r="C80" s="4" t="s">
        <v>13</v>
      </c>
      <c r="D80" s="4" t="s">
        <v>14</v>
      </c>
      <c r="E80" s="4">
        <v>9.0</v>
      </c>
      <c r="F80" s="36" t="s">
        <v>2303</v>
      </c>
      <c r="G80" s="4" t="s">
        <v>2560</v>
      </c>
      <c r="H80" s="4">
        <v>660.0</v>
      </c>
      <c r="I80" s="4">
        <v>708.0</v>
      </c>
      <c r="J80" s="4">
        <v>1368.0</v>
      </c>
      <c r="K80" s="36" t="s">
        <v>2531</v>
      </c>
    </row>
    <row r="81">
      <c r="A81" s="4">
        <v>2013.0</v>
      </c>
      <c r="B81" s="4" t="s">
        <v>70</v>
      </c>
      <c r="C81" s="4" t="s">
        <v>13</v>
      </c>
      <c r="D81" s="4" t="s">
        <v>14</v>
      </c>
      <c r="E81" s="4">
        <v>10.0</v>
      </c>
      <c r="F81" s="36" t="s">
        <v>424</v>
      </c>
      <c r="G81" s="4" t="s">
        <v>1951</v>
      </c>
      <c r="H81" s="4">
        <v>672.0</v>
      </c>
      <c r="I81" s="4">
        <v>684.0</v>
      </c>
      <c r="J81" s="4">
        <v>1356.0</v>
      </c>
      <c r="K81" s="36" t="s">
        <v>2527</v>
      </c>
    </row>
    <row r="82">
      <c r="A82" s="4">
        <v>2013.0</v>
      </c>
      <c r="B82" s="4" t="s">
        <v>70</v>
      </c>
      <c r="C82" s="4" t="s">
        <v>13</v>
      </c>
      <c r="D82" s="4" t="s">
        <v>14</v>
      </c>
      <c r="E82" s="4">
        <v>11.0</v>
      </c>
      <c r="F82" s="36" t="s">
        <v>2302</v>
      </c>
      <c r="G82" s="4" t="s">
        <v>1122</v>
      </c>
      <c r="H82" s="4">
        <v>660.0</v>
      </c>
      <c r="I82" s="4">
        <v>688.0</v>
      </c>
      <c r="J82" s="4">
        <v>1348.0</v>
      </c>
      <c r="K82" s="36" t="s">
        <v>2557</v>
      </c>
    </row>
    <row r="83">
      <c r="A83" s="4">
        <v>2013.0</v>
      </c>
      <c r="B83" s="4" t="s">
        <v>70</v>
      </c>
      <c r="C83" s="4" t="s">
        <v>13</v>
      </c>
      <c r="D83" s="4" t="s">
        <v>14</v>
      </c>
      <c r="E83" s="4">
        <v>12.0</v>
      </c>
      <c r="F83" s="36" t="s">
        <v>2564</v>
      </c>
      <c r="G83" s="4" t="s">
        <v>1994</v>
      </c>
      <c r="H83" s="4">
        <v>716.0</v>
      </c>
      <c r="I83" s="4">
        <v>630.0</v>
      </c>
      <c r="J83" s="4">
        <v>1346.0</v>
      </c>
      <c r="K83" s="36" t="s">
        <v>2559</v>
      </c>
    </row>
    <row r="84">
      <c r="A84" s="4">
        <v>2013.0</v>
      </c>
      <c r="B84" s="4" t="s">
        <v>70</v>
      </c>
      <c r="C84" s="4" t="s">
        <v>13</v>
      </c>
      <c r="D84" s="4" t="s">
        <v>14</v>
      </c>
      <c r="E84" s="4">
        <v>13.0</v>
      </c>
      <c r="F84" s="36" t="s">
        <v>3198</v>
      </c>
      <c r="G84" s="4" t="s">
        <v>404</v>
      </c>
      <c r="H84" s="4">
        <v>662.0</v>
      </c>
      <c r="I84" s="4">
        <v>682.0</v>
      </c>
      <c r="J84" s="4">
        <v>1344.0</v>
      </c>
      <c r="K84" s="36" t="s">
        <v>2558</v>
      </c>
    </row>
    <row r="85">
      <c r="A85" s="4">
        <v>2013.0</v>
      </c>
      <c r="B85" s="4" t="s">
        <v>70</v>
      </c>
      <c r="C85" s="4" t="s">
        <v>13</v>
      </c>
      <c r="D85" s="4" t="s">
        <v>14</v>
      </c>
      <c r="E85" s="4">
        <v>14.0</v>
      </c>
      <c r="F85" s="36" t="s">
        <v>2572</v>
      </c>
      <c r="G85" s="4" t="s">
        <v>125</v>
      </c>
      <c r="H85" s="4">
        <v>690.0</v>
      </c>
      <c r="I85" s="4">
        <v>650.0</v>
      </c>
      <c r="J85" s="4">
        <v>1340.0</v>
      </c>
      <c r="K85" s="36" t="s">
        <v>2556</v>
      </c>
    </row>
    <row r="86">
      <c r="A86" s="4">
        <v>2013.0</v>
      </c>
      <c r="B86" s="4" t="s">
        <v>70</v>
      </c>
      <c r="C86" s="4" t="s">
        <v>13</v>
      </c>
      <c r="D86" s="4" t="s">
        <v>14</v>
      </c>
      <c r="E86" s="4">
        <v>15.0</v>
      </c>
      <c r="F86" s="36" t="s">
        <v>86</v>
      </c>
      <c r="G86" s="4" t="s">
        <v>1951</v>
      </c>
      <c r="H86" s="4">
        <v>662.0</v>
      </c>
      <c r="I86" s="4">
        <v>674.0</v>
      </c>
      <c r="J86" s="4">
        <v>1336.0</v>
      </c>
      <c r="K86" s="36" t="s">
        <v>2558</v>
      </c>
    </row>
    <row r="87">
      <c r="A87" s="4">
        <v>2013.0</v>
      </c>
      <c r="B87" s="4" t="s">
        <v>70</v>
      </c>
      <c r="C87" s="4" t="s">
        <v>13</v>
      </c>
      <c r="D87" s="4" t="s">
        <v>14</v>
      </c>
      <c r="E87" s="4">
        <v>16.0</v>
      </c>
      <c r="F87" s="36" t="s">
        <v>3046</v>
      </c>
      <c r="G87" s="4" t="s">
        <v>3199</v>
      </c>
      <c r="H87" s="4">
        <v>682.0</v>
      </c>
      <c r="I87" s="4">
        <v>648.0</v>
      </c>
      <c r="J87" s="4">
        <v>1330.0</v>
      </c>
      <c r="K87" s="36" t="s">
        <v>2559</v>
      </c>
    </row>
    <row r="88">
      <c r="A88" s="4">
        <v>2013.0</v>
      </c>
      <c r="B88" s="4" t="s">
        <v>70</v>
      </c>
      <c r="C88" s="4" t="s">
        <v>13</v>
      </c>
      <c r="D88" s="4" t="s">
        <v>14</v>
      </c>
      <c r="E88" s="4">
        <v>17.0</v>
      </c>
      <c r="F88" s="36" t="s">
        <v>3200</v>
      </c>
      <c r="G88" s="4" t="s">
        <v>2549</v>
      </c>
      <c r="H88" s="4">
        <v>698.0</v>
      </c>
      <c r="I88" s="4">
        <v>610.0</v>
      </c>
      <c r="J88" s="4">
        <v>1308.0</v>
      </c>
      <c r="K88" s="36" t="s">
        <v>2554</v>
      </c>
    </row>
    <row r="89">
      <c r="A89" s="4">
        <v>2013.0</v>
      </c>
      <c r="B89" s="4" t="s">
        <v>70</v>
      </c>
      <c r="C89" s="4" t="s">
        <v>13</v>
      </c>
      <c r="D89" s="4" t="s">
        <v>14</v>
      </c>
      <c r="E89" s="4">
        <v>18.0</v>
      </c>
      <c r="F89" s="36" t="s">
        <v>3201</v>
      </c>
      <c r="G89" s="4" t="s">
        <v>1953</v>
      </c>
      <c r="H89" s="4">
        <v>624.0</v>
      </c>
      <c r="I89" s="4">
        <v>678.0</v>
      </c>
      <c r="J89" s="4">
        <v>1302.0</v>
      </c>
      <c r="K89" s="36" t="s">
        <v>2527</v>
      </c>
    </row>
    <row r="90">
      <c r="A90" s="4">
        <v>2013.0</v>
      </c>
      <c r="B90" s="4" t="s">
        <v>70</v>
      </c>
      <c r="C90" s="4" t="s">
        <v>13</v>
      </c>
      <c r="D90" s="4" t="s">
        <v>14</v>
      </c>
      <c r="E90" s="4">
        <v>19.0</v>
      </c>
      <c r="F90" s="36" t="s">
        <v>2010</v>
      </c>
      <c r="G90" s="4" t="s">
        <v>2708</v>
      </c>
      <c r="H90" s="4">
        <v>676.0</v>
      </c>
      <c r="I90" s="4">
        <v>622.0</v>
      </c>
      <c r="J90" s="4">
        <v>1298.0</v>
      </c>
      <c r="K90" s="36" t="s">
        <v>2557</v>
      </c>
    </row>
    <row r="91">
      <c r="A91" s="4">
        <v>2013.0</v>
      </c>
      <c r="B91" s="4" t="s">
        <v>70</v>
      </c>
      <c r="C91" s="4" t="s">
        <v>13</v>
      </c>
      <c r="D91" s="4" t="s">
        <v>14</v>
      </c>
      <c r="E91" s="4">
        <v>20.0</v>
      </c>
      <c r="F91" s="36" t="s">
        <v>1875</v>
      </c>
      <c r="G91" s="4" t="s">
        <v>184</v>
      </c>
      <c r="H91" s="4">
        <v>650.0</v>
      </c>
      <c r="I91" s="4">
        <v>624.0</v>
      </c>
      <c r="J91" s="4">
        <v>1274.0</v>
      </c>
      <c r="K91" s="36" t="s">
        <v>2531</v>
      </c>
    </row>
    <row r="92">
      <c r="A92" s="4">
        <v>2013.0</v>
      </c>
      <c r="B92" s="4" t="s">
        <v>70</v>
      </c>
      <c r="C92" s="4" t="s">
        <v>13</v>
      </c>
      <c r="D92" s="4" t="s">
        <v>14</v>
      </c>
      <c r="E92" s="4">
        <v>21.0</v>
      </c>
      <c r="F92" s="36" t="s">
        <v>1612</v>
      </c>
      <c r="G92" s="4" t="s">
        <v>1754</v>
      </c>
      <c r="H92" s="4">
        <v>632.0</v>
      </c>
      <c r="I92" s="4">
        <v>638.0</v>
      </c>
      <c r="J92" s="4">
        <v>1270.0</v>
      </c>
      <c r="K92" s="36" t="s">
        <v>2528</v>
      </c>
    </row>
    <row r="93">
      <c r="A93" s="4">
        <v>2013.0</v>
      </c>
      <c r="B93" s="4" t="s">
        <v>70</v>
      </c>
      <c r="C93" s="4" t="s">
        <v>13</v>
      </c>
      <c r="D93" s="4" t="s">
        <v>14</v>
      </c>
      <c r="E93" s="4">
        <v>22.0</v>
      </c>
      <c r="F93" s="36" t="s">
        <v>989</v>
      </c>
      <c r="G93" s="4" t="s">
        <v>69</v>
      </c>
      <c r="H93" s="4">
        <v>634.0</v>
      </c>
      <c r="I93" s="4">
        <v>630.0</v>
      </c>
      <c r="J93" s="4">
        <v>1264.0</v>
      </c>
      <c r="K93" s="36" t="s">
        <v>2531</v>
      </c>
    </row>
    <row r="94">
      <c r="A94" s="4">
        <v>2013.0</v>
      </c>
      <c r="B94" s="4" t="s">
        <v>70</v>
      </c>
      <c r="C94" s="4" t="s">
        <v>13</v>
      </c>
      <c r="D94" s="4" t="s">
        <v>14</v>
      </c>
      <c r="E94" s="4">
        <v>23.0</v>
      </c>
      <c r="F94" s="36" t="s">
        <v>2008</v>
      </c>
      <c r="G94" s="4" t="s">
        <v>56</v>
      </c>
      <c r="H94" s="4">
        <v>638.0</v>
      </c>
      <c r="I94" s="4">
        <v>624.0</v>
      </c>
      <c r="J94" s="4">
        <v>1262.0</v>
      </c>
      <c r="K94" s="36" t="s">
        <v>2538</v>
      </c>
    </row>
    <row r="95">
      <c r="A95" s="4">
        <v>2013.0</v>
      </c>
      <c r="B95" s="4" t="s">
        <v>70</v>
      </c>
      <c r="C95" s="4" t="s">
        <v>13</v>
      </c>
      <c r="D95" s="4" t="s">
        <v>14</v>
      </c>
      <c r="E95" s="4">
        <v>24.0</v>
      </c>
      <c r="F95" s="36" t="s">
        <v>2821</v>
      </c>
      <c r="G95" s="4" t="s">
        <v>184</v>
      </c>
      <c r="H95" s="4">
        <v>604.0</v>
      </c>
      <c r="I95" s="4">
        <v>642.0</v>
      </c>
      <c r="J95" s="4">
        <v>1246.0</v>
      </c>
      <c r="K95" s="36" t="s">
        <v>2558</v>
      </c>
    </row>
    <row r="96">
      <c r="A96" s="4">
        <v>2013.0</v>
      </c>
      <c r="B96" s="4" t="s">
        <v>70</v>
      </c>
      <c r="C96" s="4" t="s">
        <v>13</v>
      </c>
      <c r="D96" s="4" t="s">
        <v>14</v>
      </c>
      <c r="E96" s="4">
        <v>25.0</v>
      </c>
      <c r="F96" s="36" t="s">
        <v>3202</v>
      </c>
      <c r="G96" s="4" t="s">
        <v>3154</v>
      </c>
      <c r="H96" s="4">
        <v>640.0</v>
      </c>
      <c r="I96" s="4">
        <v>604.0</v>
      </c>
      <c r="J96" s="4">
        <v>1244.0</v>
      </c>
      <c r="K96" s="36" t="s">
        <v>2532</v>
      </c>
    </row>
    <row r="97">
      <c r="A97" s="4">
        <v>2013.0</v>
      </c>
      <c r="B97" s="4" t="s">
        <v>70</v>
      </c>
      <c r="C97" s="4" t="s">
        <v>13</v>
      </c>
      <c r="D97" s="4" t="s">
        <v>14</v>
      </c>
      <c r="E97" s="4">
        <v>26.0</v>
      </c>
      <c r="F97" s="36" t="s">
        <v>3203</v>
      </c>
      <c r="G97" s="4" t="s">
        <v>2797</v>
      </c>
      <c r="H97" s="4">
        <v>602.0</v>
      </c>
      <c r="I97" s="4">
        <v>634.0</v>
      </c>
      <c r="J97" s="4">
        <v>1236.0</v>
      </c>
      <c r="K97" s="36" t="s">
        <v>2557</v>
      </c>
    </row>
    <row r="98">
      <c r="A98" s="4">
        <v>2013.0</v>
      </c>
      <c r="B98" s="4" t="s">
        <v>70</v>
      </c>
      <c r="C98" s="4" t="s">
        <v>13</v>
      </c>
      <c r="D98" s="4" t="s">
        <v>14</v>
      </c>
      <c r="E98" s="4">
        <v>27.0</v>
      </c>
      <c r="F98" s="36" t="s">
        <v>89</v>
      </c>
      <c r="G98" s="4" t="s">
        <v>90</v>
      </c>
      <c r="H98" s="4">
        <v>630.0</v>
      </c>
      <c r="I98" s="4">
        <v>606.0</v>
      </c>
      <c r="J98" s="4">
        <v>1236.0</v>
      </c>
      <c r="K98" s="36" t="s">
        <v>2543</v>
      </c>
    </row>
    <row r="99">
      <c r="A99" s="4">
        <v>2013.0</v>
      </c>
      <c r="B99" s="4" t="s">
        <v>70</v>
      </c>
      <c r="C99" s="4" t="s">
        <v>13</v>
      </c>
      <c r="D99" s="4" t="s">
        <v>14</v>
      </c>
      <c r="E99" s="4">
        <v>28.0</v>
      </c>
      <c r="F99" s="36" t="s">
        <v>3204</v>
      </c>
      <c r="G99" s="4" t="s">
        <v>2166</v>
      </c>
      <c r="H99" s="4">
        <v>624.0</v>
      </c>
      <c r="I99" s="4">
        <v>610.0</v>
      </c>
      <c r="J99" s="4">
        <v>1234.0</v>
      </c>
      <c r="K99" s="36" t="s">
        <v>2532</v>
      </c>
    </row>
    <row r="100">
      <c r="A100" s="4">
        <v>2013.0</v>
      </c>
      <c r="B100" s="4" t="s">
        <v>70</v>
      </c>
      <c r="C100" s="4" t="s">
        <v>13</v>
      </c>
      <c r="D100" s="4" t="s">
        <v>14</v>
      </c>
      <c r="E100" s="4">
        <v>29.0</v>
      </c>
      <c r="F100" s="36" t="s">
        <v>3205</v>
      </c>
      <c r="G100" s="4" t="s">
        <v>1953</v>
      </c>
      <c r="H100" s="4">
        <v>582.0</v>
      </c>
      <c r="I100" s="4">
        <v>648.0</v>
      </c>
      <c r="J100" s="4">
        <v>1230.0</v>
      </c>
      <c r="K100" s="36" t="s">
        <v>2530</v>
      </c>
    </row>
    <row r="101">
      <c r="A101" s="4">
        <v>2013.0</v>
      </c>
      <c r="B101" s="4" t="s">
        <v>70</v>
      </c>
      <c r="C101" s="4" t="s">
        <v>13</v>
      </c>
      <c r="D101" s="4" t="s">
        <v>14</v>
      </c>
      <c r="E101" s="4">
        <v>30.0</v>
      </c>
      <c r="F101" s="36" t="s">
        <v>1863</v>
      </c>
      <c r="G101" s="4" t="s">
        <v>184</v>
      </c>
      <c r="H101" s="4">
        <v>600.0</v>
      </c>
      <c r="I101" s="4">
        <v>626.0</v>
      </c>
      <c r="J101" s="4">
        <v>1226.0</v>
      </c>
      <c r="K101" s="36" t="s">
        <v>2557</v>
      </c>
    </row>
    <row r="102">
      <c r="A102" s="4">
        <v>2013.0</v>
      </c>
      <c r="B102" s="4" t="s">
        <v>70</v>
      </c>
      <c r="C102" s="4" t="s">
        <v>13</v>
      </c>
      <c r="D102" s="4" t="s">
        <v>14</v>
      </c>
      <c r="E102" s="4">
        <v>31.0</v>
      </c>
      <c r="F102" s="36" t="s">
        <v>405</v>
      </c>
      <c r="G102" s="4" t="s">
        <v>406</v>
      </c>
      <c r="H102" s="4">
        <v>638.0</v>
      </c>
      <c r="I102" s="4">
        <v>564.0</v>
      </c>
      <c r="J102" s="4">
        <v>1202.0</v>
      </c>
      <c r="K102" s="36" t="s">
        <v>2556</v>
      </c>
    </row>
    <row r="103">
      <c r="A103" s="4">
        <v>2013.0</v>
      </c>
      <c r="B103" s="4" t="s">
        <v>70</v>
      </c>
      <c r="C103" s="4" t="s">
        <v>13</v>
      </c>
      <c r="D103" s="4" t="s">
        <v>14</v>
      </c>
      <c r="E103" s="4">
        <v>32.0</v>
      </c>
      <c r="F103" s="36" t="s">
        <v>3206</v>
      </c>
      <c r="G103" s="4" t="s">
        <v>1953</v>
      </c>
      <c r="H103" s="4">
        <v>618.0</v>
      </c>
      <c r="I103" s="4">
        <v>584.0</v>
      </c>
      <c r="J103" s="4">
        <v>1202.0</v>
      </c>
      <c r="K103" s="36" t="s">
        <v>2532</v>
      </c>
    </row>
    <row r="104">
      <c r="A104" s="4">
        <v>2013.0</v>
      </c>
      <c r="B104" s="4" t="s">
        <v>70</v>
      </c>
      <c r="C104" s="4" t="s">
        <v>13</v>
      </c>
      <c r="D104" s="4" t="s">
        <v>14</v>
      </c>
      <c r="E104" s="4">
        <v>33.0</v>
      </c>
      <c r="F104" s="36" t="s">
        <v>2830</v>
      </c>
      <c r="G104" s="4" t="s">
        <v>1445</v>
      </c>
      <c r="H104" s="4">
        <v>592.0</v>
      </c>
      <c r="I104" s="4">
        <v>608.0</v>
      </c>
      <c r="J104" s="4">
        <v>1200.0</v>
      </c>
      <c r="K104" s="36" t="s">
        <v>2530</v>
      </c>
    </row>
    <row r="105">
      <c r="A105" s="4">
        <v>2013.0</v>
      </c>
      <c r="B105" s="4" t="s">
        <v>70</v>
      </c>
      <c r="C105" s="4" t="s">
        <v>13</v>
      </c>
      <c r="D105" s="4" t="s">
        <v>14</v>
      </c>
      <c r="E105" s="36">
        <f t="shared" ref="E105:E106" si="2">34</f>
        <v>34</v>
      </c>
      <c r="F105" s="36" t="s">
        <v>3207</v>
      </c>
      <c r="G105" s="4" t="s">
        <v>3024</v>
      </c>
      <c r="H105" s="4">
        <v>606.0</v>
      </c>
      <c r="I105" s="4">
        <v>590.0</v>
      </c>
      <c r="J105" s="4">
        <v>1196.0</v>
      </c>
      <c r="K105" s="36" t="s">
        <v>2557</v>
      </c>
    </row>
    <row r="106">
      <c r="A106" s="4">
        <v>2013.0</v>
      </c>
      <c r="B106" s="4" t="s">
        <v>70</v>
      </c>
      <c r="C106" s="4" t="s">
        <v>13</v>
      </c>
      <c r="D106" s="4" t="s">
        <v>14</v>
      </c>
      <c r="E106" s="36">
        <f t="shared" si="2"/>
        <v>34</v>
      </c>
      <c r="F106" s="36" t="s">
        <v>3208</v>
      </c>
      <c r="G106" s="4" t="s">
        <v>2055</v>
      </c>
      <c r="H106" s="4">
        <v>582.0</v>
      </c>
      <c r="I106" s="4">
        <v>614.0</v>
      </c>
      <c r="J106" s="4">
        <v>1196.0</v>
      </c>
      <c r="K106" s="36" t="s">
        <v>2557</v>
      </c>
    </row>
    <row r="107">
      <c r="A107" s="4">
        <v>2013.0</v>
      </c>
      <c r="B107" s="4" t="s">
        <v>70</v>
      </c>
      <c r="C107" s="4" t="s">
        <v>13</v>
      </c>
      <c r="D107" s="4" t="s">
        <v>14</v>
      </c>
      <c r="E107" s="4">
        <v>36.0</v>
      </c>
      <c r="F107" s="36" t="s">
        <v>3209</v>
      </c>
      <c r="G107" s="4" t="s">
        <v>1945</v>
      </c>
      <c r="H107" s="4">
        <v>570.0</v>
      </c>
      <c r="I107" s="4">
        <v>624.0</v>
      </c>
      <c r="J107" s="4">
        <v>1194.0</v>
      </c>
      <c r="K107" s="36" t="s">
        <v>2531</v>
      </c>
    </row>
    <row r="108">
      <c r="A108" s="4">
        <v>2013.0</v>
      </c>
      <c r="B108" s="4" t="s">
        <v>70</v>
      </c>
      <c r="C108" s="4" t="s">
        <v>13</v>
      </c>
      <c r="D108" s="4" t="s">
        <v>14</v>
      </c>
      <c r="E108" s="4">
        <v>37.0</v>
      </c>
      <c r="F108" s="36" t="s">
        <v>3210</v>
      </c>
      <c r="G108" s="4" t="s">
        <v>654</v>
      </c>
      <c r="H108" s="4">
        <v>560.0</v>
      </c>
      <c r="I108" s="4">
        <v>634.0</v>
      </c>
      <c r="J108" s="4">
        <v>1194.0</v>
      </c>
      <c r="K108" s="36" t="s">
        <v>2532</v>
      </c>
    </row>
    <row r="109">
      <c r="A109" s="4">
        <v>2013.0</v>
      </c>
      <c r="B109" s="4" t="s">
        <v>70</v>
      </c>
      <c r="C109" s="4" t="s">
        <v>13</v>
      </c>
      <c r="D109" s="4" t="s">
        <v>14</v>
      </c>
      <c r="E109" s="4">
        <v>38.0</v>
      </c>
      <c r="F109" s="36" t="s">
        <v>276</v>
      </c>
      <c r="G109" s="4" t="s">
        <v>654</v>
      </c>
      <c r="H109" s="4">
        <v>600.0</v>
      </c>
      <c r="I109" s="4">
        <v>580.0</v>
      </c>
      <c r="J109" s="4">
        <v>1180.0</v>
      </c>
      <c r="K109" s="36" t="s">
        <v>2530</v>
      </c>
    </row>
    <row r="110">
      <c r="A110" s="4">
        <v>2013.0</v>
      </c>
      <c r="B110" s="4" t="s">
        <v>70</v>
      </c>
      <c r="C110" s="4" t="s">
        <v>13</v>
      </c>
      <c r="D110" s="4" t="s">
        <v>14</v>
      </c>
      <c r="E110" s="4">
        <v>39.0</v>
      </c>
      <c r="F110" s="36" t="s">
        <v>3042</v>
      </c>
      <c r="G110" s="4" t="s">
        <v>2157</v>
      </c>
      <c r="H110" s="4">
        <v>594.0</v>
      </c>
      <c r="I110" s="4">
        <v>582.0</v>
      </c>
      <c r="J110" s="4">
        <v>1176.0</v>
      </c>
      <c r="K110" s="36" t="s">
        <v>2531</v>
      </c>
    </row>
    <row r="111">
      <c r="A111" s="4">
        <v>2013.0</v>
      </c>
      <c r="B111" s="4" t="s">
        <v>70</v>
      </c>
      <c r="C111" s="4" t="s">
        <v>13</v>
      </c>
      <c r="D111" s="4" t="s">
        <v>14</v>
      </c>
      <c r="E111" s="4">
        <v>40.0</v>
      </c>
      <c r="F111" s="36" t="s">
        <v>3211</v>
      </c>
      <c r="G111" s="4" t="s">
        <v>2722</v>
      </c>
      <c r="H111" s="4">
        <v>592.0</v>
      </c>
      <c r="I111" s="4">
        <v>566.0</v>
      </c>
      <c r="J111" s="4">
        <v>1158.0</v>
      </c>
      <c r="K111" s="36" t="s">
        <v>2533</v>
      </c>
    </row>
    <row r="112">
      <c r="A112" s="4">
        <v>2013.0</v>
      </c>
      <c r="B112" s="4" t="s">
        <v>70</v>
      </c>
      <c r="C112" s="4" t="s">
        <v>13</v>
      </c>
      <c r="D112" s="4" t="s">
        <v>14</v>
      </c>
      <c r="E112" s="4">
        <v>41.0</v>
      </c>
      <c r="F112" s="36" t="s">
        <v>433</v>
      </c>
      <c r="G112" s="4" t="s">
        <v>1951</v>
      </c>
      <c r="H112" s="4">
        <v>592.0</v>
      </c>
      <c r="I112" s="4">
        <v>560.0</v>
      </c>
      <c r="J112" s="4">
        <v>1152.0</v>
      </c>
      <c r="K112" s="36" t="s">
        <v>2532</v>
      </c>
    </row>
    <row r="113">
      <c r="A113" s="4">
        <v>2013.0</v>
      </c>
      <c r="B113" s="4" t="s">
        <v>70</v>
      </c>
      <c r="C113" s="4" t="s">
        <v>13</v>
      </c>
      <c r="D113" s="4" t="s">
        <v>14</v>
      </c>
      <c r="E113" s="4">
        <v>42.0</v>
      </c>
      <c r="F113" s="36" t="s">
        <v>661</v>
      </c>
      <c r="G113" s="4" t="s">
        <v>1122</v>
      </c>
      <c r="H113" s="4">
        <v>534.0</v>
      </c>
      <c r="I113" s="4">
        <v>614.0</v>
      </c>
      <c r="J113" s="4">
        <v>1148.0</v>
      </c>
      <c r="K113" s="36" t="s">
        <v>2532</v>
      </c>
    </row>
    <row r="114">
      <c r="A114" s="4">
        <v>2013.0</v>
      </c>
      <c r="B114" s="4" t="s">
        <v>70</v>
      </c>
      <c r="C114" s="4" t="s">
        <v>13</v>
      </c>
      <c r="D114" s="4" t="s">
        <v>14</v>
      </c>
      <c r="E114" s="4">
        <v>43.0</v>
      </c>
      <c r="F114" s="36" t="s">
        <v>1679</v>
      </c>
      <c r="G114" s="4" t="s">
        <v>3212</v>
      </c>
      <c r="H114" s="4">
        <v>560.0</v>
      </c>
      <c r="I114" s="4">
        <v>578.0</v>
      </c>
      <c r="J114" s="4">
        <v>1138.0</v>
      </c>
      <c r="K114" s="36" t="s">
        <v>2538</v>
      </c>
    </row>
    <row r="115">
      <c r="A115" s="4">
        <v>2013.0</v>
      </c>
      <c r="B115" s="4" t="s">
        <v>70</v>
      </c>
      <c r="C115" s="4" t="s">
        <v>13</v>
      </c>
      <c r="D115" s="4" t="s">
        <v>14</v>
      </c>
      <c r="E115" s="4">
        <v>44.0</v>
      </c>
      <c r="F115" s="36" t="s">
        <v>2012</v>
      </c>
      <c r="G115" s="4" t="s">
        <v>135</v>
      </c>
      <c r="H115" s="4">
        <v>544.0</v>
      </c>
      <c r="I115" s="4">
        <v>592.0</v>
      </c>
      <c r="J115" s="4">
        <v>1136.0</v>
      </c>
      <c r="K115" s="36" t="s">
        <v>2532</v>
      </c>
    </row>
    <row r="116">
      <c r="A116" s="4">
        <v>2013.0</v>
      </c>
      <c r="B116" s="4" t="s">
        <v>70</v>
      </c>
      <c r="C116" s="4" t="s">
        <v>13</v>
      </c>
      <c r="D116" s="4" t="s">
        <v>14</v>
      </c>
      <c r="E116" s="4">
        <v>45.0</v>
      </c>
      <c r="F116" s="36" t="s">
        <v>256</v>
      </c>
      <c r="G116" s="4" t="s">
        <v>69</v>
      </c>
      <c r="H116" s="4">
        <v>552.0</v>
      </c>
      <c r="I116" s="4">
        <v>578.0</v>
      </c>
      <c r="J116" s="4">
        <v>1130.0</v>
      </c>
      <c r="K116" s="36" t="s">
        <v>2533</v>
      </c>
    </row>
    <row r="117">
      <c r="A117" s="4">
        <v>2013.0</v>
      </c>
      <c r="B117" s="4" t="s">
        <v>70</v>
      </c>
      <c r="C117" s="4" t="s">
        <v>13</v>
      </c>
      <c r="D117" s="4" t="s">
        <v>14</v>
      </c>
      <c r="E117" s="4">
        <v>46.0</v>
      </c>
      <c r="F117" s="36" t="s">
        <v>620</v>
      </c>
      <c r="G117" s="4" t="s">
        <v>73</v>
      </c>
      <c r="H117" s="4">
        <v>560.0</v>
      </c>
      <c r="I117" s="4">
        <v>564.0</v>
      </c>
      <c r="J117" s="4">
        <v>1124.0</v>
      </c>
      <c r="K117" s="36" t="s">
        <v>2537</v>
      </c>
    </row>
    <row r="118">
      <c r="A118" s="4">
        <v>2013.0</v>
      </c>
      <c r="B118" s="4" t="s">
        <v>70</v>
      </c>
      <c r="C118" s="4" t="s">
        <v>13</v>
      </c>
      <c r="D118" s="4" t="s">
        <v>14</v>
      </c>
      <c r="E118" s="4">
        <v>47.0</v>
      </c>
      <c r="F118" s="36" t="s">
        <v>98</v>
      </c>
      <c r="G118" s="4" t="s">
        <v>2166</v>
      </c>
      <c r="H118" s="4">
        <v>594.0</v>
      </c>
      <c r="I118" s="4">
        <v>526.0</v>
      </c>
      <c r="J118" s="4">
        <v>1120.0</v>
      </c>
      <c r="K118" s="36" t="s">
        <v>2533</v>
      </c>
    </row>
    <row r="119">
      <c r="A119" s="4">
        <v>2013.0</v>
      </c>
      <c r="B119" s="4" t="s">
        <v>70</v>
      </c>
      <c r="C119" s="4" t="s">
        <v>13</v>
      </c>
      <c r="D119" s="4" t="s">
        <v>14</v>
      </c>
      <c r="E119" s="4">
        <v>48.0</v>
      </c>
      <c r="F119" s="36" t="s">
        <v>3213</v>
      </c>
      <c r="G119" s="4" t="s">
        <v>1953</v>
      </c>
      <c r="H119" s="4">
        <v>584.0</v>
      </c>
      <c r="I119" s="4">
        <v>526.0</v>
      </c>
      <c r="J119" s="4">
        <v>1110.0</v>
      </c>
      <c r="K119" s="36" t="s">
        <v>2533</v>
      </c>
    </row>
    <row r="120">
      <c r="A120" s="4">
        <v>2013.0</v>
      </c>
      <c r="B120" s="4" t="s">
        <v>70</v>
      </c>
      <c r="C120" s="4" t="s">
        <v>13</v>
      </c>
      <c r="D120" s="4" t="s">
        <v>14</v>
      </c>
      <c r="E120" s="4">
        <v>49.0</v>
      </c>
      <c r="F120" s="36" t="s">
        <v>3214</v>
      </c>
      <c r="G120" s="4" t="s">
        <v>1411</v>
      </c>
      <c r="H120" s="4">
        <v>576.0</v>
      </c>
      <c r="I120" s="4">
        <v>530.0</v>
      </c>
      <c r="J120" s="4">
        <v>1106.0</v>
      </c>
      <c r="K120" s="36" t="s">
        <v>2557</v>
      </c>
    </row>
    <row r="121">
      <c r="A121" s="4">
        <v>2013.0</v>
      </c>
      <c r="B121" s="4" t="s">
        <v>70</v>
      </c>
      <c r="C121" s="4" t="s">
        <v>13</v>
      </c>
      <c r="D121" s="4" t="s">
        <v>14</v>
      </c>
      <c r="E121" s="4">
        <v>50.0</v>
      </c>
      <c r="F121" s="36" t="s">
        <v>2969</v>
      </c>
      <c r="G121" s="4" t="s">
        <v>2310</v>
      </c>
      <c r="H121" s="4">
        <v>484.0</v>
      </c>
      <c r="I121" s="4">
        <v>606.0</v>
      </c>
      <c r="J121" s="4">
        <v>1090.0</v>
      </c>
      <c r="K121" s="36" t="s">
        <v>2533</v>
      </c>
    </row>
    <row r="122">
      <c r="A122" s="4">
        <v>2013.0</v>
      </c>
      <c r="B122" s="4" t="s">
        <v>70</v>
      </c>
      <c r="C122" s="4" t="s">
        <v>13</v>
      </c>
      <c r="D122" s="4" t="s">
        <v>14</v>
      </c>
      <c r="E122" s="4">
        <v>51.0</v>
      </c>
      <c r="F122" s="36" t="s">
        <v>1039</v>
      </c>
      <c r="G122" s="4" t="s">
        <v>2708</v>
      </c>
      <c r="H122" s="4">
        <v>540.0</v>
      </c>
      <c r="I122" s="4">
        <v>548.0</v>
      </c>
      <c r="J122" s="4">
        <v>1088.0</v>
      </c>
      <c r="K122" s="36" t="s">
        <v>2536</v>
      </c>
    </row>
    <row r="123">
      <c r="A123" s="4">
        <v>2013.0</v>
      </c>
      <c r="B123" s="4" t="s">
        <v>70</v>
      </c>
      <c r="C123" s="4" t="s">
        <v>13</v>
      </c>
      <c r="D123" s="4" t="s">
        <v>14</v>
      </c>
      <c r="E123" s="4">
        <v>52.0</v>
      </c>
      <c r="F123" s="36" t="s">
        <v>3215</v>
      </c>
      <c r="G123" s="4" t="s">
        <v>1995</v>
      </c>
      <c r="H123" s="4">
        <v>534.0</v>
      </c>
      <c r="I123" s="4">
        <v>538.0</v>
      </c>
      <c r="J123" s="4">
        <v>1072.0</v>
      </c>
      <c r="K123" s="36" t="s">
        <v>2537</v>
      </c>
    </row>
    <row r="124">
      <c r="A124" s="4">
        <v>2013.0</v>
      </c>
      <c r="B124" s="4" t="s">
        <v>70</v>
      </c>
      <c r="C124" s="4" t="s">
        <v>13</v>
      </c>
      <c r="D124" s="4" t="s">
        <v>14</v>
      </c>
      <c r="E124" s="4">
        <v>53.0</v>
      </c>
      <c r="F124" s="36" t="s">
        <v>3151</v>
      </c>
      <c r="G124" s="4" t="s">
        <v>2455</v>
      </c>
      <c r="H124" s="4">
        <v>530.0</v>
      </c>
      <c r="I124" s="4">
        <v>534.0</v>
      </c>
      <c r="J124" s="4">
        <v>1064.0</v>
      </c>
      <c r="K124" s="36" t="s">
        <v>2531</v>
      </c>
    </row>
    <row r="125">
      <c r="A125" s="4">
        <v>2013.0</v>
      </c>
      <c r="B125" s="4" t="s">
        <v>70</v>
      </c>
      <c r="C125" s="4" t="s">
        <v>13</v>
      </c>
      <c r="D125" s="4" t="s">
        <v>14</v>
      </c>
      <c r="E125" s="4">
        <v>54.0</v>
      </c>
      <c r="F125" s="36" t="s">
        <v>2879</v>
      </c>
      <c r="G125" s="4" t="s">
        <v>663</v>
      </c>
      <c r="H125" s="4">
        <v>534.0</v>
      </c>
      <c r="I125" s="4">
        <v>530.0</v>
      </c>
      <c r="J125" s="4">
        <v>1064.0</v>
      </c>
      <c r="K125" s="36" t="s">
        <v>2530</v>
      </c>
    </row>
    <row r="126">
      <c r="A126" s="4">
        <v>2013.0</v>
      </c>
      <c r="B126" s="4" t="s">
        <v>70</v>
      </c>
      <c r="C126" s="4" t="s">
        <v>13</v>
      </c>
      <c r="D126" s="4" t="s">
        <v>14</v>
      </c>
      <c r="E126" s="4">
        <v>55.0</v>
      </c>
      <c r="F126" s="36" t="s">
        <v>3216</v>
      </c>
      <c r="G126" s="4" t="s">
        <v>3217</v>
      </c>
      <c r="H126" s="4">
        <v>516.0</v>
      </c>
      <c r="I126" s="4">
        <v>534.0</v>
      </c>
      <c r="J126" s="4">
        <v>1050.0</v>
      </c>
      <c r="K126" s="36" t="s">
        <v>2537</v>
      </c>
    </row>
    <row r="127">
      <c r="A127" s="4">
        <v>2013.0</v>
      </c>
      <c r="B127" s="4" t="s">
        <v>70</v>
      </c>
      <c r="C127" s="4" t="s">
        <v>13</v>
      </c>
      <c r="D127" s="4" t="s">
        <v>14</v>
      </c>
      <c r="E127" s="4">
        <v>56.0</v>
      </c>
      <c r="F127" s="36" t="s">
        <v>3218</v>
      </c>
      <c r="G127" s="4" t="s">
        <v>2015</v>
      </c>
      <c r="H127" s="4">
        <v>480.0</v>
      </c>
      <c r="I127" s="4">
        <v>536.0</v>
      </c>
      <c r="J127" s="4">
        <v>1016.0</v>
      </c>
      <c r="K127" s="36" t="s">
        <v>2536</v>
      </c>
    </row>
    <row r="128">
      <c r="A128" s="4">
        <v>2013.0</v>
      </c>
      <c r="B128" s="4" t="s">
        <v>70</v>
      </c>
      <c r="C128" s="4" t="s">
        <v>13</v>
      </c>
      <c r="D128" s="4" t="s">
        <v>14</v>
      </c>
      <c r="E128" s="4">
        <v>57.0</v>
      </c>
      <c r="F128" s="36" t="s">
        <v>658</v>
      </c>
      <c r="G128" s="4" t="s">
        <v>1680</v>
      </c>
      <c r="H128" s="4">
        <v>254.0</v>
      </c>
      <c r="I128" s="4">
        <v>0.0</v>
      </c>
      <c r="J128" s="4">
        <v>254.0</v>
      </c>
      <c r="K128" s="36" t="s">
        <v>2543</v>
      </c>
    </row>
    <row r="129">
      <c r="A129" s="4">
        <v>2013.0</v>
      </c>
      <c r="B129" s="4" t="s">
        <v>70</v>
      </c>
      <c r="C129" s="4" t="s">
        <v>13</v>
      </c>
      <c r="D129" s="4" t="s">
        <v>14</v>
      </c>
      <c r="E129" s="4">
        <v>58.0</v>
      </c>
      <c r="F129" s="36" t="s">
        <v>2634</v>
      </c>
      <c r="G129" s="4" t="s">
        <v>3219</v>
      </c>
      <c r="H129" s="4">
        <v>640.0</v>
      </c>
      <c r="I129" s="4">
        <v>610.0</v>
      </c>
      <c r="J129" s="4">
        <v>1250.0</v>
      </c>
      <c r="K129" s="36" t="s">
        <v>2537</v>
      </c>
      <c r="L129" s="4" t="s">
        <v>1980</v>
      </c>
    </row>
    <row r="130">
      <c r="A130" s="4">
        <v>2013.0</v>
      </c>
      <c r="B130" s="4" t="s">
        <v>70</v>
      </c>
      <c r="C130" s="4" t="s">
        <v>57</v>
      </c>
      <c r="D130" s="4" t="s">
        <v>14</v>
      </c>
      <c r="E130" s="4">
        <v>1.0</v>
      </c>
      <c r="F130" s="36" t="s">
        <v>3053</v>
      </c>
      <c r="G130" s="4" t="s">
        <v>3154</v>
      </c>
      <c r="H130" s="4">
        <v>672.0</v>
      </c>
      <c r="I130" s="4">
        <v>678.0</v>
      </c>
      <c r="J130" s="4">
        <v>1350.0</v>
      </c>
      <c r="K130" s="36" t="s">
        <v>2554</v>
      </c>
    </row>
    <row r="131">
      <c r="A131" s="4">
        <v>2013.0</v>
      </c>
      <c r="B131" s="4" t="s">
        <v>70</v>
      </c>
      <c r="C131" s="4" t="s">
        <v>57</v>
      </c>
      <c r="D131" s="4" t="s">
        <v>14</v>
      </c>
      <c r="E131" s="4">
        <v>2.0</v>
      </c>
      <c r="F131" s="36" t="s">
        <v>1769</v>
      </c>
      <c r="G131" s="4" t="s">
        <v>2157</v>
      </c>
      <c r="H131" s="4">
        <v>614.0</v>
      </c>
      <c r="I131" s="4">
        <v>650.0</v>
      </c>
      <c r="J131" s="4">
        <v>1264.0</v>
      </c>
      <c r="K131" s="36" t="s">
        <v>2558</v>
      </c>
    </row>
    <row r="132">
      <c r="A132" s="4">
        <v>2013.0</v>
      </c>
      <c r="B132" s="4" t="s">
        <v>70</v>
      </c>
      <c r="C132" s="4" t="s">
        <v>57</v>
      </c>
      <c r="D132" s="4" t="s">
        <v>14</v>
      </c>
      <c r="E132" s="4">
        <v>3.0</v>
      </c>
      <c r="F132" s="36" t="s">
        <v>2392</v>
      </c>
      <c r="G132" s="4" t="s">
        <v>1994</v>
      </c>
      <c r="H132" s="4">
        <v>680.0</v>
      </c>
      <c r="I132" s="4">
        <v>566.0</v>
      </c>
      <c r="J132" s="4">
        <v>1246.0</v>
      </c>
      <c r="K132" s="36" t="s">
        <v>2556</v>
      </c>
    </row>
    <row r="133">
      <c r="A133" s="4">
        <v>2013.0</v>
      </c>
      <c r="B133" s="4" t="s">
        <v>70</v>
      </c>
      <c r="C133" s="4" t="s">
        <v>57</v>
      </c>
      <c r="D133" s="4" t="s">
        <v>14</v>
      </c>
      <c r="E133" s="4">
        <v>4.0</v>
      </c>
      <c r="F133" s="36" t="s">
        <v>3153</v>
      </c>
      <c r="G133" s="4" t="s">
        <v>3154</v>
      </c>
      <c r="H133" s="4">
        <v>632.0</v>
      </c>
      <c r="I133" s="4">
        <v>586.0</v>
      </c>
      <c r="J133" s="4">
        <v>1218.0</v>
      </c>
      <c r="K133" s="36" t="s">
        <v>2531</v>
      </c>
    </row>
    <row r="134">
      <c r="A134" s="4">
        <v>2013.0</v>
      </c>
      <c r="B134" s="4" t="s">
        <v>70</v>
      </c>
      <c r="C134" s="4" t="s">
        <v>57</v>
      </c>
      <c r="D134" s="4" t="s">
        <v>14</v>
      </c>
      <c r="E134" s="4">
        <v>5.0</v>
      </c>
      <c r="F134" s="36" t="s">
        <v>2578</v>
      </c>
      <c r="G134" s="4" t="s">
        <v>239</v>
      </c>
      <c r="H134" s="4">
        <v>566.0</v>
      </c>
      <c r="I134" s="4">
        <v>572.0</v>
      </c>
      <c r="J134" s="4">
        <v>1138.0</v>
      </c>
      <c r="K134" s="36" t="s">
        <v>2531</v>
      </c>
    </row>
    <row r="135">
      <c r="A135" s="4">
        <v>2013.0</v>
      </c>
      <c r="B135" s="4" t="s">
        <v>70</v>
      </c>
      <c r="C135" s="4" t="s">
        <v>57</v>
      </c>
      <c r="D135" s="4" t="s">
        <v>14</v>
      </c>
      <c r="E135" s="4">
        <v>6.0</v>
      </c>
      <c r="F135" s="36" t="s">
        <v>1356</v>
      </c>
      <c r="G135" s="4" t="s">
        <v>2708</v>
      </c>
      <c r="H135" s="4">
        <v>604.0</v>
      </c>
      <c r="I135" s="4">
        <v>528.0</v>
      </c>
      <c r="J135" s="4">
        <v>1132.0</v>
      </c>
      <c r="K135" s="36" t="s">
        <v>2532</v>
      </c>
    </row>
    <row r="136">
      <c r="A136" s="4">
        <v>2013.0</v>
      </c>
      <c r="B136" s="4" t="s">
        <v>70</v>
      </c>
      <c r="C136" s="4" t="s">
        <v>57</v>
      </c>
      <c r="D136" s="4" t="s">
        <v>14</v>
      </c>
      <c r="E136" s="4">
        <v>7.0</v>
      </c>
      <c r="F136" s="36" t="s">
        <v>3155</v>
      </c>
      <c r="G136" s="4" t="s">
        <v>3154</v>
      </c>
      <c r="H136" s="4">
        <v>574.0</v>
      </c>
      <c r="I136" s="4">
        <v>534.0</v>
      </c>
      <c r="J136" s="4">
        <v>1108.0</v>
      </c>
      <c r="K136" s="36" t="s">
        <v>2532</v>
      </c>
    </row>
    <row r="137">
      <c r="A137" s="4">
        <v>2013.0</v>
      </c>
      <c r="B137" s="4" t="s">
        <v>70</v>
      </c>
      <c r="C137" s="4" t="s">
        <v>57</v>
      </c>
      <c r="D137" s="4" t="s">
        <v>14</v>
      </c>
      <c r="E137" s="4">
        <v>8.0</v>
      </c>
      <c r="F137" s="36" t="s">
        <v>2837</v>
      </c>
      <c r="G137" s="4" t="s">
        <v>663</v>
      </c>
      <c r="H137" s="4">
        <v>546.0</v>
      </c>
      <c r="I137" s="4">
        <v>514.0</v>
      </c>
      <c r="J137" s="4">
        <v>1060.0</v>
      </c>
      <c r="K137" s="36" t="s">
        <v>2533</v>
      </c>
    </row>
    <row r="138">
      <c r="A138" s="4">
        <v>2013.0</v>
      </c>
      <c r="B138" s="4" t="s">
        <v>70</v>
      </c>
      <c r="C138" s="4" t="s">
        <v>57</v>
      </c>
      <c r="D138" s="4" t="s">
        <v>14</v>
      </c>
      <c r="E138" s="4">
        <v>9.0</v>
      </c>
      <c r="F138" s="36" t="s">
        <v>3220</v>
      </c>
      <c r="G138" s="4" t="s">
        <v>2166</v>
      </c>
      <c r="H138" s="4">
        <v>546.0</v>
      </c>
      <c r="I138" s="4">
        <v>512.0</v>
      </c>
      <c r="J138" s="4">
        <v>1058.0</v>
      </c>
      <c r="K138" s="36" t="s">
        <v>2531</v>
      </c>
    </row>
    <row r="139">
      <c r="A139" s="4">
        <v>2013.0</v>
      </c>
      <c r="B139" s="4" t="s">
        <v>70</v>
      </c>
      <c r="C139" s="4" t="s">
        <v>57</v>
      </c>
      <c r="D139" s="4" t="s">
        <v>14</v>
      </c>
      <c r="E139" s="4">
        <v>10.0</v>
      </c>
      <c r="F139" s="36" t="s">
        <v>3057</v>
      </c>
      <c r="G139" s="4" t="s">
        <v>3199</v>
      </c>
      <c r="H139" s="4">
        <v>488.0</v>
      </c>
      <c r="I139" s="4">
        <v>462.0</v>
      </c>
      <c r="J139" s="4">
        <v>950.0</v>
      </c>
      <c r="K139" s="36" t="s">
        <v>2532</v>
      </c>
    </row>
    <row r="140">
      <c r="A140" s="4">
        <v>2013.0</v>
      </c>
      <c r="B140" s="4" t="s">
        <v>70</v>
      </c>
      <c r="C140" s="4" t="s">
        <v>57</v>
      </c>
      <c r="D140" s="4" t="s">
        <v>14</v>
      </c>
      <c r="E140" s="4">
        <v>11.0</v>
      </c>
      <c r="F140" s="36" t="s">
        <v>1641</v>
      </c>
      <c r="G140" s="4" t="s">
        <v>2157</v>
      </c>
      <c r="H140" s="4">
        <v>492.0</v>
      </c>
      <c r="I140" s="4">
        <v>444.0</v>
      </c>
      <c r="J140" s="4">
        <v>936.0</v>
      </c>
      <c r="K140" s="36" t="s">
        <v>2537</v>
      </c>
    </row>
    <row r="141">
      <c r="A141" s="4">
        <v>2013.0</v>
      </c>
      <c r="B141" s="4" t="s">
        <v>70</v>
      </c>
      <c r="C141" s="4" t="s">
        <v>57</v>
      </c>
      <c r="D141" s="4" t="s">
        <v>14</v>
      </c>
      <c r="E141" s="4">
        <v>12.0</v>
      </c>
      <c r="F141" s="36" t="s">
        <v>2975</v>
      </c>
      <c r="G141" s="4" t="s">
        <v>2560</v>
      </c>
      <c r="H141" s="4">
        <v>346.0</v>
      </c>
      <c r="I141" s="4">
        <v>352.0</v>
      </c>
      <c r="J141" s="4">
        <v>698.0</v>
      </c>
      <c r="K141" s="36" t="s">
        <v>2543</v>
      </c>
    </row>
    <row r="142">
      <c r="A142" s="4">
        <v>2013.0</v>
      </c>
      <c r="B142" s="4" t="s">
        <v>70</v>
      </c>
      <c r="C142" s="4" t="s">
        <v>57</v>
      </c>
      <c r="D142" s="4" t="s">
        <v>14</v>
      </c>
      <c r="E142" s="4">
        <v>13.0</v>
      </c>
      <c r="F142" s="36" t="s">
        <v>1642</v>
      </c>
      <c r="G142" s="4" t="s">
        <v>1945</v>
      </c>
      <c r="H142" s="4">
        <v>404.0</v>
      </c>
      <c r="I142" s="4">
        <v>0.0</v>
      </c>
      <c r="J142" s="4">
        <v>404.0</v>
      </c>
    </row>
    <row r="143">
      <c r="A143" s="4">
        <v>2013.0</v>
      </c>
      <c r="B143" s="4" t="s">
        <v>70</v>
      </c>
      <c r="C143" s="4" t="s">
        <v>57</v>
      </c>
      <c r="D143" s="4" t="s">
        <v>14</v>
      </c>
      <c r="E143" s="4">
        <v>14.0</v>
      </c>
      <c r="F143" s="36" t="s">
        <v>3221</v>
      </c>
      <c r="G143" s="4" t="s">
        <v>2549</v>
      </c>
      <c r="H143" s="4">
        <v>496.0</v>
      </c>
      <c r="I143" s="4">
        <v>418.0</v>
      </c>
      <c r="J143" s="4">
        <v>914.0</v>
      </c>
      <c r="K143" s="36" t="s">
        <v>2537</v>
      </c>
      <c r="L143" s="4" t="s">
        <v>1980</v>
      </c>
    </row>
    <row r="144">
      <c r="A144" s="4">
        <v>2013.0</v>
      </c>
      <c r="B144" s="4" t="s">
        <v>123</v>
      </c>
      <c r="C144" s="4" t="s">
        <v>13</v>
      </c>
      <c r="D144" s="4" t="s">
        <v>14</v>
      </c>
      <c r="E144" s="4">
        <v>1.0</v>
      </c>
      <c r="F144" s="36" t="s">
        <v>130</v>
      </c>
      <c r="G144" s="4" t="s">
        <v>1754</v>
      </c>
      <c r="H144" s="4">
        <v>818.0</v>
      </c>
      <c r="I144" s="4">
        <v>786.0</v>
      </c>
      <c r="J144" s="4">
        <v>1604.0</v>
      </c>
      <c r="K144" s="36" t="s">
        <v>2593</v>
      </c>
    </row>
    <row r="145">
      <c r="A145" s="4">
        <v>2013.0</v>
      </c>
      <c r="B145" s="4" t="s">
        <v>123</v>
      </c>
      <c r="C145" s="4" t="s">
        <v>13</v>
      </c>
      <c r="D145" s="4" t="s">
        <v>14</v>
      </c>
      <c r="E145" s="4">
        <v>2.0</v>
      </c>
      <c r="F145" s="36" t="s">
        <v>460</v>
      </c>
      <c r="G145" s="4" t="s">
        <v>1754</v>
      </c>
      <c r="H145" s="4">
        <v>764.0</v>
      </c>
      <c r="I145" s="4">
        <v>786.0</v>
      </c>
      <c r="J145" s="4">
        <v>1550.0</v>
      </c>
      <c r="K145" s="36" t="s">
        <v>2689</v>
      </c>
    </row>
    <row r="146">
      <c r="A146" s="4">
        <v>2013.0</v>
      </c>
      <c r="B146" s="4" t="s">
        <v>123</v>
      </c>
      <c r="C146" s="4" t="s">
        <v>13</v>
      </c>
      <c r="D146" s="4" t="s">
        <v>14</v>
      </c>
      <c r="E146" s="4">
        <v>3.0</v>
      </c>
      <c r="F146" s="36" t="s">
        <v>1902</v>
      </c>
      <c r="G146" s="4" t="s">
        <v>1754</v>
      </c>
      <c r="H146" s="4">
        <v>738.0</v>
      </c>
      <c r="I146" s="4">
        <v>792.0</v>
      </c>
      <c r="J146" s="4">
        <v>1530.0</v>
      </c>
      <c r="K146" s="36" t="s">
        <v>2602</v>
      </c>
    </row>
    <row r="147">
      <c r="A147" s="4">
        <v>2013.0</v>
      </c>
      <c r="B147" s="4" t="s">
        <v>123</v>
      </c>
      <c r="C147" s="4" t="s">
        <v>13</v>
      </c>
      <c r="D147" s="4" t="s">
        <v>14</v>
      </c>
      <c r="E147" s="4">
        <v>4.0</v>
      </c>
      <c r="F147" s="36" t="s">
        <v>126</v>
      </c>
      <c r="G147" s="4" t="s">
        <v>3050</v>
      </c>
      <c r="H147" s="4">
        <v>722.0</v>
      </c>
      <c r="I147" s="4">
        <v>784.0</v>
      </c>
      <c r="J147" s="4">
        <v>1506.0</v>
      </c>
      <c r="K147" s="36" t="s">
        <v>2595</v>
      </c>
    </row>
    <row r="148">
      <c r="A148" s="4">
        <v>2013.0</v>
      </c>
      <c r="B148" s="4" t="s">
        <v>123</v>
      </c>
      <c r="C148" s="4" t="s">
        <v>13</v>
      </c>
      <c r="D148" s="4" t="s">
        <v>14</v>
      </c>
      <c r="E148" s="4">
        <v>5.0</v>
      </c>
      <c r="F148" s="36" t="s">
        <v>1033</v>
      </c>
      <c r="G148" s="4" t="s">
        <v>1754</v>
      </c>
      <c r="H148" s="4">
        <v>704.0</v>
      </c>
      <c r="I148" s="4">
        <v>782.0</v>
      </c>
      <c r="J148" s="4">
        <v>1486.0</v>
      </c>
      <c r="K148" s="36" t="s">
        <v>2600</v>
      </c>
    </row>
    <row r="149">
      <c r="A149" s="4">
        <v>2013.0</v>
      </c>
      <c r="B149" s="4" t="s">
        <v>123</v>
      </c>
      <c r="C149" s="4" t="s">
        <v>13</v>
      </c>
      <c r="D149" s="4" t="s">
        <v>14</v>
      </c>
      <c r="E149" s="4">
        <v>6.0</v>
      </c>
      <c r="F149" s="36" t="s">
        <v>1760</v>
      </c>
      <c r="G149" s="4" t="s">
        <v>90</v>
      </c>
      <c r="H149" s="4">
        <v>710.0</v>
      </c>
      <c r="I149" s="4">
        <v>760.0</v>
      </c>
      <c r="J149" s="4">
        <v>1470.0</v>
      </c>
      <c r="K149" s="36" t="s">
        <v>2559</v>
      </c>
    </row>
    <row r="150">
      <c r="A150" s="4">
        <v>2013.0</v>
      </c>
      <c r="B150" s="4" t="s">
        <v>123</v>
      </c>
      <c r="C150" s="4" t="s">
        <v>13</v>
      </c>
      <c r="D150" s="4" t="s">
        <v>14</v>
      </c>
      <c r="E150" s="4">
        <v>7.0</v>
      </c>
      <c r="F150" s="36" t="s">
        <v>138</v>
      </c>
      <c r="G150" s="4" t="s">
        <v>1994</v>
      </c>
      <c r="H150" s="4">
        <v>740.0</v>
      </c>
      <c r="I150" s="4">
        <v>720.0</v>
      </c>
      <c r="J150" s="4">
        <v>1460.0</v>
      </c>
      <c r="K150" s="36" t="s">
        <v>2620</v>
      </c>
    </row>
    <row r="151">
      <c r="A151" s="4">
        <v>2013.0</v>
      </c>
      <c r="B151" s="4" t="s">
        <v>123</v>
      </c>
      <c r="C151" s="4" t="s">
        <v>13</v>
      </c>
      <c r="D151" s="4" t="s">
        <v>14</v>
      </c>
      <c r="E151" s="4">
        <v>8.0</v>
      </c>
      <c r="F151" s="36" t="s">
        <v>2335</v>
      </c>
      <c r="G151" s="4" t="s">
        <v>59</v>
      </c>
      <c r="H151" s="4">
        <v>704.0</v>
      </c>
      <c r="I151" s="4">
        <v>724.0</v>
      </c>
      <c r="J151" s="4">
        <v>1428.0</v>
      </c>
      <c r="K151" s="36" t="s">
        <v>2596</v>
      </c>
    </row>
    <row r="152">
      <c r="A152" s="4">
        <v>2013.0</v>
      </c>
      <c r="B152" s="4" t="s">
        <v>123</v>
      </c>
      <c r="C152" s="4" t="s">
        <v>13</v>
      </c>
      <c r="D152" s="4" t="s">
        <v>14</v>
      </c>
      <c r="E152" s="4">
        <v>9.0</v>
      </c>
      <c r="F152" s="36" t="s">
        <v>823</v>
      </c>
      <c r="G152" s="4" t="s">
        <v>129</v>
      </c>
      <c r="H152" s="4">
        <v>650.0</v>
      </c>
      <c r="I152" s="4">
        <v>746.0</v>
      </c>
      <c r="J152" s="4">
        <v>1396.0</v>
      </c>
      <c r="K152" s="36" t="s">
        <v>2555</v>
      </c>
    </row>
    <row r="153">
      <c r="A153" s="4">
        <v>2013.0</v>
      </c>
      <c r="B153" s="4" t="s">
        <v>123</v>
      </c>
      <c r="C153" s="4" t="s">
        <v>13</v>
      </c>
      <c r="D153" s="4" t="s">
        <v>14</v>
      </c>
      <c r="E153" s="4">
        <v>10.0</v>
      </c>
      <c r="F153" s="36" t="s">
        <v>827</v>
      </c>
      <c r="G153" s="4" t="s">
        <v>1994</v>
      </c>
      <c r="H153" s="4">
        <v>684.0</v>
      </c>
      <c r="I153" s="4">
        <v>692.0</v>
      </c>
      <c r="J153" s="4">
        <v>1376.0</v>
      </c>
      <c r="K153" s="36" t="s">
        <v>2557</v>
      </c>
    </row>
    <row r="154">
      <c r="A154" s="4">
        <v>2013.0</v>
      </c>
      <c r="B154" s="4" t="s">
        <v>123</v>
      </c>
      <c r="C154" s="4" t="s">
        <v>13</v>
      </c>
      <c r="D154" s="4" t="s">
        <v>14</v>
      </c>
      <c r="E154" s="4">
        <v>11.0</v>
      </c>
      <c r="F154" s="36" t="s">
        <v>1263</v>
      </c>
      <c r="G154" s="4" t="s">
        <v>2182</v>
      </c>
      <c r="H154" s="4">
        <v>622.0</v>
      </c>
      <c r="I154" s="4">
        <v>752.0</v>
      </c>
      <c r="J154" s="4">
        <v>1374.0</v>
      </c>
      <c r="K154" s="36" t="s">
        <v>2528</v>
      </c>
    </row>
    <row r="155">
      <c r="A155" s="4">
        <v>2013.0</v>
      </c>
      <c r="B155" s="4" t="s">
        <v>123</v>
      </c>
      <c r="C155" s="4" t="s">
        <v>13</v>
      </c>
      <c r="D155" s="4" t="s">
        <v>14</v>
      </c>
      <c r="E155" s="4">
        <v>12.0</v>
      </c>
      <c r="F155" s="36" t="s">
        <v>1306</v>
      </c>
      <c r="G155" s="4" t="s">
        <v>2455</v>
      </c>
      <c r="H155" s="4">
        <v>654.0</v>
      </c>
      <c r="I155" s="4">
        <v>700.0</v>
      </c>
      <c r="J155" s="4">
        <v>1354.0</v>
      </c>
      <c r="K155" s="36" t="s">
        <v>2531</v>
      </c>
    </row>
    <row r="156">
      <c r="A156" s="4">
        <v>2013.0</v>
      </c>
      <c r="B156" s="4" t="s">
        <v>123</v>
      </c>
      <c r="C156" s="4" t="s">
        <v>13</v>
      </c>
      <c r="D156" s="4" t="s">
        <v>14</v>
      </c>
      <c r="E156" s="4">
        <v>13.0</v>
      </c>
      <c r="F156" s="36" t="s">
        <v>2842</v>
      </c>
      <c r="G156" s="4" t="s">
        <v>3050</v>
      </c>
      <c r="H156" s="4">
        <v>664.0</v>
      </c>
      <c r="I156" s="4">
        <v>676.0</v>
      </c>
      <c r="J156" s="4">
        <v>1340.0</v>
      </c>
      <c r="K156" s="36" t="s">
        <v>2531</v>
      </c>
    </row>
    <row r="157">
      <c r="A157" s="4">
        <v>2013.0</v>
      </c>
      <c r="B157" s="4" t="s">
        <v>123</v>
      </c>
      <c r="C157" s="4" t="s">
        <v>13</v>
      </c>
      <c r="D157" s="4" t="s">
        <v>14</v>
      </c>
      <c r="E157" s="4">
        <v>14.0</v>
      </c>
      <c r="F157" s="36" t="s">
        <v>1438</v>
      </c>
      <c r="G157" s="4" t="s">
        <v>2455</v>
      </c>
      <c r="H157" s="4">
        <v>648.0</v>
      </c>
      <c r="I157" s="4">
        <v>678.0</v>
      </c>
      <c r="J157" s="4">
        <v>1326.0</v>
      </c>
      <c r="K157" s="36" t="s">
        <v>2558</v>
      </c>
    </row>
    <row r="158">
      <c r="A158" s="4">
        <v>2013.0</v>
      </c>
      <c r="B158" s="4" t="s">
        <v>123</v>
      </c>
      <c r="C158" s="4" t="s">
        <v>13</v>
      </c>
      <c r="D158" s="4" t="s">
        <v>14</v>
      </c>
      <c r="E158" s="4">
        <v>15.0</v>
      </c>
      <c r="F158" s="36" t="s">
        <v>3222</v>
      </c>
      <c r="G158" s="4" t="s">
        <v>2708</v>
      </c>
      <c r="H158" s="4">
        <v>642.0</v>
      </c>
      <c r="I158" s="4">
        <v>664.0</v>
      </c>
      <c r="J158" s="4">
        <v>1306.0</v>
      </c>
      <c r="K158" s="36" t="s">
        <v>2557</v>
      </c>
    </row>
    <row r="159">
      <c r="A159" s="4">
        <v>2013.0</v>
      </c>
      <c r="B159" s="4" t="s">
        <v>123</v>
      </c>
      <c r="C159" s="4" t="s">
        <v>13</v>
      </c>
      <c r="D159" s="4" t="s">
        <v>14</v>
      </c>
      <c r="E159" s="4">
        <v>16.0</v>
      </c>
      <c r="F159" s="36" t="s">
        <v>3223</v>
      </c>
      <c r="G159" s="4" t="s">
        <v>1754</v>
      </c>
      <c r="H159" s="4">
        <v>658.0</v>
      </c>
      <c r="I159" s="4">
        <v>638.0</v>
      </c>
      <c r="J159" s="4">
        <v>1296.0</v>
      </c>
      <c r="K159" s="36" t="s">
        <v>2531</v>
      </c>
    </row>
    <row r="160">
      <c r="A160" s="4">
        <v>2013.0</v>
      </c>
      <c r="B160" s="4" t="s">
        <v>123</v>
      </c>
      <c r="C160" s="4" t="s">
        <v>13</v>
      </c>
      <c r="D160" s="4" t="s">
        <v>14</v>
      </c>
      <c r="E160" s="4">
        <v>17.0</v>
      </c>
      <c r="F160" s="36" t="s">
        <v>1765</v>
      </c>
      <c r="G160" s="4" t="s">
        <v>974</v>
      </c>
      <c r="H160" s="4">
        <v>582.0</v>
      </c>
      <c r="I160" s="4">
        <v>666.0</v>
      </c>
      <c r="J160" s="4">
        <v>1248.0</v>
      </c>
      <c r="K160" s="36" t="s">
        <v>2557</v>
      </c>
    </row>
    <row r="161">
      <c r="A161" s="4">
        <v>2013.0</v>
      </c>
      <c r="B161" s="4" t="s">
        <v>123</v>
      </c>
      <c r="C161" s="4" t="s">
        <v>13</v>
      </c>
      <c r="D161" s="4" t="s">
        <v>14</v>
      </c>
      <c r="E161" s="4">
        <v>18.0</v>
      </c>
      <c r="F161" s="36" t="s">
        <v>1922</v>
      </c>
      <c r="G161" s="4" t="s">
        <v>3224</v>
      </c>
      <c r="H161" s="4">
        <v>578.0</v>
      </c>
      <c r="I161" s="4">
        <v>668.0</v>
      </c>
      <c r="J161" s="4">
        <v>1246.0</v>
      </c>
      <c r="K161" s="36" t="s">
        <v>2531</v>
      </c>
    </row>
    <row r="162">
      <c r="A162" s="4">
        <v>2013.0</v>
      </c>
      <c r="B162" s="4" t="s">
        <v>123</v>
      </c>
      <c r="C162" s="4" t="s">
        <v>13</v>
      </c>
      <c r="D162" s="4" t="s">
        <v>14</v>
      </c>
      <c r="E162" s="4">
        <v>19.0</v>
      </c>
      <c r="F162" s="36" t="s">
        <v>2029</v>
      </c>
      <c r="G162" s="4" t="s">
        <v>69</v>
      </c>
      <c r="H162" s="4">
        <v>652.0</v>
      </c>
      <c r="I162" s="4">
        <v>582.0</v>
      </c>
      <c r="J162" s="4">
        <v>1234.0</v>
      </c>
      <c r="K162" s="36" t="s">
        <v>2532</v>
      </c>
    </row>
    <row r="163">
      <c r="A163" s="4">
        <v>2013.0</v>
      </c>
      <c r="B163" s="4" t="s">
        <v>123</v>
      </c>
      <c r="C163" s="4" t="s">
        <v>13</v>
      </c>
      <c r="D163" s="4" t="s">
        <v>14</v>
      </c>
      <c r="E163" s="4">
        <v>20.0</v>
      </c>
      <c r="F163" s="36" t="s">
        <v>1647</v>
      </c>
      <c r="G163" s="4" t="s">
        <v>3212</v>
      </c>
      <c r="H163" s="4">
        <v>564.0</v>
      </c>
      <c r="I163" s="4">
        <v>632.0</v>
      </c>
      <c r="J163" s="4">
        <v>1196.0</v>
      </c>
      <c r="K163" s="36" t="s">
        <v>2538</v>
      </c>
    </row>
    <row r="164">
      <c r="A164" s="4">
        <v>2013.0</v>
      </c>
      <c r="B164" s="4" t="s">
        <v>123</v>
      </c>
      <c r="C164" s="4" t="s">
        <v>13</v>
      </c>
      <c r="D164" s="4" t="s">
        <v>14</v>
      </c>
      <c r="E164" s="4">
        <v>21.0</v>
      </c>
      <c r="F164" s="36" t="s">
        <v>1677</v>
      </c>
      <c r="G164" s="4" t="s">
        <v>3212</v>
      </c>
      <c r="H164" s="4">
        <v>562.0</v>
      </c>
      <c r="I164" s="4">
        <v>604.0</v>
      </c>
      <c r="J164" s="4">
        <v>1166.0</v>
      </c>
      <c r="K164" s="36" t="s">
        <v>2532</v>
      </c>
    </row>
    <row r="165">
      <c r="A165" s="4">
        <v>2013.0</v>
      </c>
      <c r="B165" s="4" t="s">
        <v>123</v>
      </c>
      <c r="C165" s="4" t="s">
        <v>13</v>
      </c>
      <c r="D165" s="4" t="s">
        <v>14</v>
      </c>
      <c r="E165" s="4">
        <v>22.0</v>
      </c>
      <c r="F165" s="36" t="s">
        <v>2187</v>
      </c>
      <c r="G165" s="4" t="s">
        <v>59</v>
      </c>
      <c r="H165" s="4">
        <v>678.0</v>
      </c>
      <c r="I165" s="4">
        <v>210.0</v>
      </c>
      <c r="J165" s="4">
        <v>888.0</v>
      </c>
      <c r="K165" s="36" t="s">
        <v>2533</v>
      </c>
    </row>
    <row r="166">
      <c r="A166" s="4">
        <v>2013.0</v>
      </c>
      <c r="B166" s="4" t="s">
        <v>123</v>
      </c>
      <c r="C166" s="4" t="s">
        <v>13</v>
      </c>
      <c r="D166" s="4" t="s">
        <v>14</v>
      </c>
      <c r="E166" s="4">
        <v>23.0</v>
      </c>
      <c r="F166" s="36" t="s">
        <v>2587</v>
      </c>
      <c r="G166" s="4" t="s">
        <v>59</v>
      </c>
      <c r="H166" s="4">
        <v>0.0</v>
      </c>
      <c r="I166" s="4">
        <v>736.0</v>
      </c>
      <c r="J166" s="4">
        <v>736.0</v>
      </c>
      <c r="K166" s="36" t="s">
        <v>2556</v>
      </c>
    </row>
    <row r="167">
      <c r="A167" s="4">
        <v>2013.0</v>
      </c>
      <c r="B167" s="4" t="s">
        <v>123</v>
      </c>
      <c r="C167" s="4" t="s">
        <v>57</v>
      </c>
      <c r="D167" s="4" t="s">
        <v>14</v>
      </c>
      <c r="E167" s="4">
        <v>1.0</v>
      </c>
      <c r="F167" s="36" t="s">
        <v>1779</v>
      </c>
      <c r="G167" s="4" t="s">
        <v>2708</v>
      </c>
      <c r="H167" s="4">
        <v>714.0</v>
      </c>
      <c r="I167" s="4">
        <v>716.0</v>
      </c>
      <c r="J167" s="4">
        <v>1430.0</v>
      </c>
      <c r="K167" s="36" t="s">
        <v>2620</v>
      </c>
    </row>
    <row r="168">
      <c r="A168" s="4">
        <v>2013.0</v>
      </c>
      <c r="B168" s="4" t="s">
        <v>123</v>
      </c>
      <c r="C168" s="4" t="s">
        <v>57</v>
      </c>
      <c r="D168" s="4" t="s">
        <v>14</v>
      </c>
      <c r="E168" s="4">
        <v>2.0</v>
      </c>
      <c r="F168" s="36" t="s">
        <v>1428</v>
      </c>
      <c r="G168" s="4" t="s">
        <v>1945</v>
      </c>
      <c r="H168" s="4">
        <v>620.0</v>
      </c>
      <c r="I168" s="4">
        <v>658.0</v>
      </c>
      <c r="J168" s="4">
        <v>1278.0</v>
      </c>
      <c r="K168" s="36" t="s">
        <v>2530</v>
      </c>
    </row>
    <row r="169">
      <c r="A169" s="4">
        <v>2013.0</v>
      </c>
      <c r="B169" s="4" t="s">
        <v>123</v>
      </c>
      <c r="C169" s="4" t="s">
        <v>57</v>
      </c>
      <c r="D169" s="4" t="s">
        <v>14</v>
      </c>
      <c r="E169" s="4">
        <v>3.0</v>
      </c>
      <c r="F169" s="36" t="s">
        <v>2035</v>
      </c>
      <c r="G169" s="4" t="s">
        <v>2589</v>
      </c>
      <c r="H169" s="4">
        <v>614.0</v>
      </c>
      <c r="I169" s="4">
        <v>662.0</v>
      </c>
      <c r="J169" s="4">
        <v>1276.0</v>
      </c>
      <c r="K169" s="36" t="s">
        <v>2557</v>
      </c>
    </row>
    <row r="170">
      <c r="A170" s="4">
        <v>2013.0</v>
      </c>
      <c r="B170" s="4" t="s">
        <v>123</v>
      </c>
      <c r="C170" s="4" t="s">
        <v>57</v>
      </c>
      <c r="D170" s="4" t="s">
        <v>14</v>
      </c>
      <c r="E170" s="4">
        <v>4.0</v>
      </c>
      <c r="F170" s="36" t="s">
        <v>162</v>
      </c>
      <c r="G170" s="4" t="s">
        <v>90</v>
      </c>
      <c r="H170" s="4">
        <v>608.0</v>
      </c>
      <c r="I170" s="4">
        <v>640.0</v>
      </c>
      <c r="J170" s="4">
        <v>1248.0</v>
      </c>
      <c r="K170" s="36" t="s">
        <v>2532</v>
      </c>
    </row>
    <row r="171">
      <c r="A171" s="4">
        <v>2013.0</v>
      </c>
      <c r="B171" s="4" t="s">
        <v>123</v>
      </c>
      <c r="C171" s="4" t="s">
        <v>57</v>
      </c>
      <c r="D171" s="4" t="s">
        <v>14</v>
      </c>
      <c r="E171" s="4">
        <v>5.0</v>
      </c>
      <c r="F171" s="36" t="s">
        <v>1136</v>
      </c>
      <c r="G171" s="4" t="s">
        <v>184</v>
      </c>
      <c r="H171" s="4">
        <v>612.0</v>
      </c>
      <c r="I171" s="4">
        <v>628.0</v>
      </c>
      <c r="J171" s="4">
        <v>1240.0</v>
      </c>
      <c r="K171" s="36" t="s">
        <v>2531</v>
      </c>
    </row>
    <row r="172">
      <c r="A172" s="4">
        <v>2013.0</v>
      </c>
      <c r="B172" s="4" t="s">
        <v>123</v>
      </c>
      <c r="C172" s="4" t="s">
        <v>57</v>
      </c>
      <c r="D172" s="4" t="s">
        <v>14</v>
      </c>
      <c r="E172" s="4">
        <v>6.0</v>
      </c>
      <c r="F172" s="36" t="s">
        <v>65</v>
      </c>
      <c r="G172" s="4" t="s">
        <v>1754</v>
      </c>
      <c r="H172" s="4">
        <v>638.0</v>
      </c>
      <c r="I172" s="4">
        <v>574.0</v>
      </c>
      <c r="J172" s="4">
        <v>1212.0</v>
      </c>
      <c r="K172" s="36" t="s">
        <v>2531</v>
      </c>
    </row>
    <row r="173">
      <c r="A173" s="4">
        <v>2013.0</v>
      </c>
      <c r="B173" s="4" t="s">
        <v>123</v>
      </c>
      <c r="C173" s="4" t="s">
        <v>57</v>
      </c>
      <c r="D173" s="4" t="s">
        <v>14</v>
      </c>
      <c r="E173" s="4">
        <v>7.0</v>
      </c>
      <c r="F173" s="36" t="s">
        <v>1771</v>
      </c>
      <c r="G173" s="4" t="s">
        <v>3225</v>
      </c>
      <c r="H173" s="4">
        <v>564.0</v>
      </c>
      <c r="I173" s="4">
        <v>542.0</v>
      </c>
      <c r="J173" s="4">
        <v>1106.0</v>
      </c>
      <c r="K173" s="36" t="s">
        <v>2537</v>
      </c>
    </row>
    <row r="174">
      <c r="A174" s="4">
        <v>2013.0</v>
      </c>
      <c r="B174" s="4" t="s">
        <v>123</v>
      </c>
      <c r="C174" s="4" t="s">
        <v>57</v>
      </c>
      <c r="D174" s="4" t="s">
        <v>14</v>
      </c>
      <c r="E174" s="4">
        <v>8.0</v>
      </c>
      <c r="F174" s="36" t="s">
        <v>3226</v>
      </c>
      <c r="G174" s="4" t="s">
        <v>2708</v>
      </c>
      <c r="H174" s="4">
        <v>426.0</v>
      </c>
      <c r="I174" s="4">
        <v>568.0</v>
      </c>
      <c r="J174" s="4">
        <v>994.0</v>
      </c>
      <c r="K174" s="36" t="s">
        <v>2530</v>
      </c>
    </row>
    <row r="175">
      <c r="A175" s="4">
        <v>2013.0</v>
      </c>
      <c r="B175" s="4" t="s">
        <v>123</v>
      </c>
      <c r="C175" s="4" t="s">
        <v>57</v>
      </c>
      <c r="D175" s="4" t="s">
        <v>14</v>
      </c>
      <c r="E175" s="4">
        <v>9.0</v>
      </c>
      <c r="F175" s="36" t="s">
        <v>2452</v>
      </c>
      <c r="G175" s="4" t="s">
        <v>3050</v>
      </c>
      <c r="H175" s="4">
        <v>486.0</v>
      </c>
      <c r="I175" s="4">
        <v>414.0</v>
      </c>
      <c r="J175" s="4">
        <v>900.0</v>
      </c>
      <c r="K175" s="36" t="s">
        <v>2537</v>
      </c>
    </row>
    <row r="176">
      <c r="A176" s="4">
        <v>2013.0</v>
      </c>
      <c r="B176" s="4" t="s">
        <v>123</v>
      </c>
      <c r="C176" s="4" t="s">
        <v>57</v>
      </c>
      <c r="D176" s="4" t="s">
        <v>14</v>
      </c>
      <c r="E176" s="4">
        <v>10.0</v>
      </c>
      <c r="F176" s="36" t="s">
        <v>1988</v>
      </c>
      <c r="G176" s="4" t="s">
        <v>1966</v>
      </c>
      <c r="H176" s="4">
        <v>458.0</v>
      </c>
      <c r="I176" s="4">
        <v>424.0</v>
      </c>
      <c r="J176" s="4">
        <v>882.0</v>
      </c>
    </row>
    <row r="177">
      <c r="A177" s="4">
        <v>2013.0</v>
      </c>
      <c r="B177" s="4" t="s">
        <v>176</v>
      </c>
      <c r="C177" s="4" t="s">
        <v>13</v>
      </c>
      <c r="D177" s="4" t="s">
        <v>14</v>
      </c>
      <c r="E177" s="4">
        <v>1.0</v>
      </c>
      <c r="F177" s="36" t="s">
        <v>2350</v>
      </c>
      <c r="G177" s="4" t="s">
        <v>239</v>
      </c>
      <c r="H177" s="4">
        <v>878.0</v>
      </c>
      <c r="I177" s="4">
        <v>852.0</v>
      </c>
      <c r="J177" s="4">
        <v>1730.0</v>
      </c>
      <c r="K177" s="36" t="s">
        <v>2927</v>
      </c>
    </row>
    <row r="178">
      <c r="A178" s="4">
        <v>2013.0</v>
      </c>
      <c r="B178" s="4" t="s">
        <v>176</v>
      </c>
      <c r="C178" s="4" t="s">
        <v>13</v>
      </c>
      <c r="D178" s="4" t="s">
        <v>14</v>
      </c>
      <c r="E178" s="4">
        <v>2.0</v>
      </c>
      <c r="F178" s="36" t="s">
        <v>1878</v>
      </c>
      <c r="G178" s="4" t="s">
        <v>1445</v>
      </c>
      <c r="H178" s="4">
        <v>852.0</v>
      </c>
      <c r="I178" s="4">
        <v>844.0</v>
      </c>
      <c r="J178" s="4">
        <v>1696.0</v>
      </c>
      <c r="K178" s="36" t="s">
        <v>2674</v>
      </c>
    </row>
    <row r="179">
      <c r="A179" s="4">
        <v>2013.0</v>
      </c>
      <c r="B179" s="4" t="s">
        <v>176</v>
      </c>
      <c r="C179" s="4" t="s">
        <v>13</v>
      </c>
      <c r="D179" s="4" t="s">
        <v>14</v>
      </c>
      <c r="E179" s="4">
        <v>3.0</v>
      </c>
      <c r="F179" s="36" t="s">
        <v>2341</v>
      </c>
      <c r="G179" s="4" t="s">
        <v>2083</v>
      </c>
      <c r="H179" s="4">
        <v>850.0</v>
      </c>
      <c r="I179" s="4">
        <v>828.0</v>
      </c>
      <c r="J179" s="4">
        <v>1678.0</v>
      </c>
      <c r="K179" s="36" t="s">
        <v>2678</v>
      </c>
    </row>
    <row r="180">
      <c r="A180" s="4">
        <v>2013.0</v>
      </c>
      <c r="B180" s="4" t="s">
        <v>176</v>
      </c>
      <c r="C180" s="4" t="s">
        <v>13</v>
      </c>
      <c r="D180" s="4" t="s">
        <v>14</v>
      </c>
      <c r="E180" s="4">
        <v>4.0</v>
      </c>
      <c r="F180" s="36" t="s">
        <v>2697</v>
      </c>
      <c r="G180" s="4" t="s">
        <v>239</v>
      </c>
      <c r="H180" s="4">
        <v>814.0</v>
      </c>
      <c r="I180" s="4">
        <v>806.0</v>
      </c>
      <c r="J180" s="4">
        <v>1620.0</v>
      </c>
      <c r="K180" s="36" t="s">
        <v>2681</v>
      </c>
    </row>
    <row r="181">
      <c r="A181" s="4">
        <v>2013.0</v>
      </c>
      <c r="B181" s="4" t="s">
        <v>176</v>
      </c>
      <c r="C181" s="4" t="s">
        <v>13</v>
      </c>
      <c r="D181" s="4" t="s">
        <v>14</v>
      </c>
      <c r="E181" s="4">
        <v>5.0</v>
      </c>
      <c r="F181" s="36" t="s">
        <v>1252</v>
      </c>
      <c r="G181" s="4" t="s">
        <v>2182</v>
      </c>
      <c r="H181" s="4">
        <v>814.0</v>
      </c>
      <c r="I181" s="4">
        <v>782.0</v>
      </c>
      <c r="J181" s="4">
        <v>1596.0</v>
      </c>
      <c r="K181" s="36" t="s">
        <v>2592</v>
      </c>
    </row>
    <row r="182">
      <c r="A182" s="4">
        <v>2013.0</v>
      </c>
      <c r="B182" s="4" t="s">
        <v>176</v>
      </c>
      <c r="C182" s="4" t="s">
        <v>13</v>
      </c>
      <c r="D182" s="4" t="s">
        <v>14</v>
      </c>
      <c r="E182" s="4">
        <v>6.0</v>
      </c>
      <c r="F182" s="36" t="s">
        <v>2030</v>
      </c>
      <c r="G182" s="4" t="s">
        <v>2589</v>
      </c>
      <c r="H182" s="4">
        <v>776.0</v>
      </c>
      <c r="I182" s="4">
        <v>772.0</v>
      </c>
      <c r="J182" s="4">
        <v>1548.0</v>
      </c>
      <c r="K182" s="36" t="s">
        <v>2596</v>
      </c>
    </row>
    <row r="183">
      <c r="A183" s="4">
        <v>2013.0</v>
      </c>
      <c r="B183" s="4" t="s">
        <v>176</v>
      </c>
      <c r="C183" s="4" t="s">
        <v>13</v>
      </c>
      <c r="D183" s="4" t="s">
        <v>14</v>
      </c>
      <c r="E183" s="4">
        <v>7.0</v>
      </c>
      <c r="F183" s="36" t="s">
        <v>2984</v>
      </c>
      <c r="G183" s="4" t="s">
        <v>1987</v>
      </c>
      <c r="H183" s="4">
        <v>790.0</v>
      </c>
      <c r="I183" s="4">
        <v>748.0</v>
      </c>
      <c r="J183" s="4">
        <v>1538.0</v>
      </c>
      <c r="K183" s="36" t="s">
        <v>2595</v>
      </c>
    </row>
    <row r="184">
      <c r="A184" s="4">
        <v>2013.0</v>
      </c>
      <c r="B184" s="4" t="s">
        <v>176</v>
      </c>
      <c r="C184" s="4" t="s">
        <v>13</v>
      </c>
      <c r="D184" s="4" t="s">
        <v>14</v>
      </c>
      <c r="E184" s="4">
        <v>8.0</v>
      </c>
      <c r="F184" s="36" t="s">
        <v>181</v>
      </c>
      <c r="G184" s="4" t="s">
        <v>1661</v>
      </c>
      <c r="H184" s="4">
        <v>798.0</v>
      </c>
      <c r="I184" s="4">
        <v>738.0</v>
      </c>
      <c r="J184" s="4">
        <v>1536.0</v>
      </c>
      <c r="K184" s="36" t="s">
        <v>2778</v>
      </c>
    </row>
    <row r="185">
      <c r="A185" s="4">
        <v>2013.0</v>
      </c>
      <c r="B185" s="4" t="s">
        <v>176</v>
      </c>
      <c r="C185" s="4" t="s">
        <v>13</v>
      </c>
      <c r="D185" s="4" t="s">
        <v>14</v>
      </c>
      <c r="E185" s="4">
        <v>9.0</v>
      </c>
      <c r="F185" s="36" t="s">
        <v>3227</v>
      </c>
      <c r="G185" s="4" t="s">
        <v>3228</v>
      </c>
      <c r="H185" s="4">
        <v>776.0</v>
      </c>
      <c r="I185" s="4">
        <v>732.0</v>
      </c>
      <c r="J185" s="4">
        <v>1508.0</v>
      </c>
      <c r="K185" s="36" t="s">
        <v>2598</v>
      </c>
    </row>
    <row r="186">
      <c r="A186" s="4">
        <v>2013.0</v>
      </c>
      <c r="B186" s="4" t="s">
        <v>176</v>
      </c>
      <c r="C186" s="4" t="s">
        <v>13</v>
      </c>
      <c r="D186" s="4" t="s">
        <v>14</v>
      </c>
      <c r="E186" s="4">
        <v>10.0</v>
      </c>
      <c r="F186" s="36" t="s">
        <v>3229</v>
      </c>
      <c r="G186" s="4" t="s">
        <v>1754</v>
      </c>
      <c r="H186" s="4">
        <v>756.0</v>
      </c>
      <c r="I186" s="4">
        <v>738.0</v>
      </c>
      <c r="J186" s="4">
        <v>1494.0</v>
      </c>
      <c r="K186" s="36" t="s">
        <v>2555</v>
      </c>
    </row>
    <row r="187">
      <c r="A187" s="4">
        <v>2013.0</v>
      </c>
      <c r="B187" s="4" t="s">
        <v>176</v>
      </c>
      <c r="C187" s="4" t="s">
        <v>13</v>
      </c>
      <c r="D187" s="4" t="s">
        <v>14</v>
      </c>
      <c r="E187" s="4">
        <v>11.0</v>
      </c>
      <c r="F187" s="36" t="s">
        <v>3065</v>
      </c>
      <c r="G187" s="4" t="s">
        <v>2166</v>
      </c>
      <c r="H187" s="4">
        <v>736.0</v>
      </c>
      <c r="I187" s="4">
        <v>736.0</v>
      </c>
      <c r="J187" s="4">
        <v>1472.0</v>
      </c>
      <c r="K187" s="36" t="s">
        <v>2598</v>
      </c>
    </row>
    <row r="188">
      <c r="A188" s="4">
        <v>2013.0</v>
      </c>
      <c r="B188" s="4" t="s">
        <v>176</v>
      </c>
      <c r="C188" s="4" t="s">
        <v>13</v>
      </c>
      <c r="D188" s="4" t="s">
        <v>14</v>
      </c>
      <c r="E188" s="4">
        <v>12.0</v>
      </c>
      <c r="F188" s="36" t="s">
        <v>3230</v>
      </c>
      <c r="G188" s="4" t="s">
        <v>1987</v>
      </c>
      <c r="H188" s="4">
        <v>724.0</v>
      </c>
      <c r="I188" s="4">
        <v>742.0</v>
      </c>
      <c r="J188" s="4">
        <v>1466.0</v>
      </c>
      <c r="K188" s="36" t="s">
        <v>2559</v>
      </c>
    </row>
    <row r="189">
      <c r="A189" s="4">
        <v>2013.0</v>
      </c>
      <c r="B189" s="4" t="s">
        <v>176</v>
      </c>
      <c r="C189" s="4" t="s">
        <v>13</v>
      </c>
      <c r="D189" s="4" t="s">
        <v>14</v>
      </c>
      <c r="E189" s="4">
        <v>13.0</v>
      </c>
      <c r="F189" s="36" t="s">
        <v>182</v>
      </c>
      <c r="G189" s="4" t="s">
        <v>1984</v>
      </c>
      <c r="H189" s="4">
        <v>712.0</v>
      </c>
      <c r="I189" s="4">
        <v>746.0</v>
      </c>
      <c r="J189" s="4">
        <v>1458.0</v>
      </c>
      <c r="K189" s="36" t="s">
        <v>2555</v>
      </c>
    </row>
    <row r="190">
      <c r="A190" s="4">
        <v>2013.0</v>
      </c>
      <c r="B190" s="4" t="s">
        <v>176</v>
      </c>
      <c r="C190" s="4" t="s">
        <v>13</v>
      </c>
      <c r="D190" s="4" t="s">
        <v>14</v>
      </c>
      <c r="E190" s="4">
        <v>14.0</v>
      </c>
      <c r="F190" s="36" t="s">
        <v>505</v>
      </c>
      <c r="G190" s="4" t="s">
        <v>1754</v>
      </c>
      <c r="H190" s="4">
        <v>716.0</v>
      </c>
      <c r="I190" s="4">
        <v>728.0</v>
      </c>
      <c r="J190" s="4">
        <v>1444.0</v>
      </c>
      <c r="K190" s="36" t="s">
        <v>2602</v>
      </c>
    </row>
    <row r="191">
      <c r="A191" s="4">
        <v>2013.0</v>
      </c>
      <c r="B191" s="4" t="s">
        <v>176</v>
      </c>
      <c r="C191" s="4" t="s">
        <v>13</v>
      </c>
      <c r="D191" s="4" t="s">
        <v>14</v>
      </c>
      <c r="E191" s="4">
        <v>15.0</v>
      </c>
      <c r="F191" s="36" t="s">
        <v>3231</v>
      </c>
      <c r="G191" s="4" t="s">
        <v>2589</v>
      </c>
      <c r="H191" s="4">
        <v>720.0</v>
      </c>
      <c r="I191" s="4">
        <v>692.0</v>
      </c>
      <c r="J191" s="4">
        <v>1412.0</v>
      </c>
      <c r="K191" s="36" t="s">
        <v>2559</v>
      </c>
    </row>
    <row r="192">
      <c r="A192" s="4">
        <v>2013.0</v>
      </c>
      <c r="B192" s="4" t="s">
        <v>176</v>
      </c>
      <c r="C192" s="4" t="s">
        <v>13</v>
      </c>
      <c r="D192" s="4" t="s">
        <v>14</v>
      </c>
      <c r="E192" s="4">
        <v>16.0</v>
      </c>
      <c r="F192" s="36" t="s">
        <v>703</v>
      </c>
      <c r="G192" s="4" t="s">
        <v>184</v>
      </c>
      <c r="H192" s="4">
        <v>696.0</v>
      </c>
      <c r="I192" s="4">
        <v>666.0</v>
      </c>
      <c r="J192" s="4">
        <v>1362.0</v>
      </c>
      <c r="K192" s="36" t="s">
        <v>2559</v>
      </c>
    </row>
    <row r="193">
      <c r="A193" s="4">
        <v>2013.0</v>
      </c>
      <c r="B193" s="4" t="s">
        <v>176</v>
      </c>
      <c r="C193" s="4" t="s">
        <v>13</v>
      </c>
      <c r="D193" s="4" t="s">
        <v>14</v>
      </c>
      <c r="E193" s="4">
        <v>17.0</v>
      </c>
      <c r="F193" s="36" t="s">
        <v>1036</v>
      </c>
      <c r="G193" s="4" t="s">
        <v>1962</v>
      </c>
      <c r="H193" s="4">
        <v>690.0</v>
      </c>
      <c r="I193" s="4">
        <v>672.0</v>
      </c>
      <c r="J193" s="4">
        <v>1362.0</v>
      </c>
      <c r="K193" s="36" t="s">
        <v>2556</v>
      </c>
    </row>
    <row r="194">
      <c r="A194" s="4">
        <v>2013.0</v>
      </c>
      <c r="B194" s="4" t="s">
        <v>176</v>
      </c>
      <c r="C194" s="4" t="s">
        <v>13</v>
      </c>
      <c r="D194" s="4" t="s">
        <v>14</v>
      </c>
      <c r="E194" s="4">
        <v>18.0</v>
      </c>
      <c r="F194" s="36" t="s">
        <v>178</v>
      </c>
      <c r="G194" s="4" t="s">
        <v>1975</v>
      </c>
      <c r="H194" s="4">
        <v>814.0</v>
      </c>
      <c r="I194" s="4">
        <v>0.0</v>
      </c>
      <c r="J194" s="4">
        <v>814.0</v>
      </c>
      <c r="K194" s="36" t="s">
        <v>2559</v>
      </c>
    </row>
    <row r="195">
      <c r="A195" s="4">
        <v>2013.0</v>
      </c>
      <c r="B195" s="4" t="s">
        <v>176</v>
      </c>
      <c r="C195" s="4" t="s">
        <v>57</v>
      </c>
      <c r="D195" s="4" t="s">
        <v>14</v>
      </c>
      <c r="E195" s="4">
        <v>1.0</v>
      </c>
      <c r="F195" s="36" t="s">
        <v>2788</v>
      </c>
      <c r="G195" s="4" t="s">
        <v>1445</v>
      </c>
      <c r="H195" s="4">
        <v>804.0</v>
      </c>
      <c r="I195" s="4">
        <v>794.0</v>
      </c>
      <c r="J195" s="4">
        <v>1598.0</v>
      </c>
      <c r="K195" s="36" t="s">
        <v>2681</v>
      </c>
    </row>
    <row r="196">
      <c r="A196" s="4">
        <v>2013.0</v>
      </c>
      <c r="B196" s="4" t="s">
        <v>176</v>
      </c>
      <c r="C196" s="4" t="s">
        <v>57</v>
      </c>
      <c r="D196" s="4" t="s">
        <v>14</v>
      </c>
      <c r="E196" s="4">
        <v>2.0</v>
      </c>
      <c r="F196" s="36" t="s">
        <v>3232</v>
      </c>
      <c r="G196" s="4" t="s">
        <v>1661</v>
      </c>
      <c r="H196" s="4">
        <v>742.0</v>
      </c>
      <c r="I196" s="4">
        <v>738.0</v>
      </c>
      <c r="J196" s="4">
        <v>1480.0</v>
      </c>
      <c r="K196" s="36" t="s">
        <v>2596</v>
      </c>
    </row>
    <row r="197">
      <c r="A197" s="4">
        <v>2013.0</v>
      </c>
      <c r="B197" s="4" t="s">
        <v>176</v>
      </c>
      <c r="C197" s="4" t="s">
        <v>57</v>
      </c>
      <c r="D197" s="4" t="s">
        <v>14</v>
      </c>
      <c r="E197" s="4">
        <v>3.0</v>
      </c>
      <c r="F197" s="36" t="s">
        <v>499</v>
      </c>
      <c r="G197" s="4" t="s">
        <v>1754</v>
      </c>
      <c r="H197" s="4">
        <v>748.0</v>
      </c>
      <c r="I197" s="4">
        <v>728.0</v>
      </c>
      <c r="J197" s="4">
        <v>1476.0</v>
      </c>
      <c r="K197" s="36" t="s">
        <v>2620</v>
      </c>
    </row>
    <row r="198">
      <c r="A198" s="4">
        <v>2013.0</v>
      </c>
      <c r="B198" s="4" t="s">
        <v>176</v>
      </c>
      <c r="C198" s="4" t="s">
        <v>57</v>
      </c>
      <c r="D198" s="4" t="s">
        <v>14</v>
      </c>
      <c r="E198" s="4">
        <v>4.0</v>
      </c>
      <c r="F198" s="36" t="s">
        <v>205</v>
      </c>
      <c r="G198" s="4" t="s">
        <v>73</v>
      </c>
      <c r="H198" s="4">
        <v>716.0</v>
      </c>
      <c r="I198" s="4">
        <v>728.0</v>
      </c>
      <c r="J198" s="4">
        <v>1444.0</v>
      </c>
      <c r="K198" s="36" t="s">
        <v>2559</v>
      </c>
    </row>
    <row r="199">
      <c r="A199" s="4">
        <v>2013.0</v>
      </c>
      <c r="B199" s="4" t="s">
        <v>176</v>
      </c>
      <c r="C199" s="4" t="s">
        <v>57</v>
      </c>
      <c r="D199" s="4" t="s">
        <v>14</v>
      </c>
      <c r="E199" s="4">
        <v>5.0</v>
      </c>
      <c r="F199" s="36" t="s">
        <v>2201</v>
      </c>
      <c r="G199" s="4" t="s">
        <v>974</v>
      </c>
      <c r="H199" s="4">
        <v>654.0</v>
      </c>
      <c r="I199" s="4">
        <v>668.0</v>
      </c>
      <c r="J199" s="4">
        <v>1322.0</v>
      </c>
      <c r="K199" s="36" t="s">
        <v>2556</v>
      </c>
    </row>
    <row r="200">
      <c r="A200" s="4">
        <v>2013.0</v>
      </c>
      <c r="B200" s="4" t="s">
        <v>176</v>
      </c>
      <c r="C200" s="4" t="s">
        <v>57</v>
      </c>
      <c r="D200" s="4" t="s">
        <v>14</v>
      </c>
      <c r="E200" s="4">
        <v>6.0</v>
      </c>
      <c r="F200" s="36" t="s">
        <v>3233</v>
      </c>
      <c r="G200" s="4" t="s">
        <v>1754</v>
      </c>
      <c r="H200" s="4">
        <v>682.0</v>
      </c>
      <c r="I200" s="4">
        <v>628.0</v>
      </c>
      <c r="J200" s="4">
        <v>1310.0</v>
      </c>
      <c r="K200" s="36" t="s">
        <v>2557</v>
      </c>
    </row>
    <row r="201">
      <c r="A201" s="4">
        <v>2013.0</v>
      </c>
      <c r="B201" s="4" t="s">
        <v>176</v>
      </c>
      <c r="C201" s="4" t="s">
        <v>57</v>
      </c>
      <c r="D201" s="4" t="s">
        <v>14</v>
      </c>
      <c r="E201" s="4">
        <v>7.0</v>
      </c>
      <c r="F201" s="36" t="s">
        <v>1548</v>
      </c>
      <c r="G201" s="4" t="s">
        <v>1754</v>
      </c>
      <c r="H201" s="4">
        <v>638.0</v>
      </c>
      <c r="I201" s="4">
        <v>604.0</v>
      </c>
      <c r="J201" s="4">
        <v>1242.0</v>
      </c>
      <c r="K201" s="36" t="s">
        <v>2528</v>
      </c>
    </row>
    <row r="202">
      <c r="A202" s="4">
        <v>2013.0</v>
      </c>
      <c r="B202" s="4" t="s">
        <v>176</v>
      </c>
      <c r="C202" s="4" t="s">
        <v>57</v>
      </c>
      <c r="D202" s="4" t="s">
        <v>14</v>
      </c>
      <c r="E202" s="4">
        <v>8.0</v>
      </c>
      <c r="F202" s="36" t="s">
        <v>2616</v>
      </c>
      <c r="G202" s="4" t="s">
        <v>129</v>
      </c>
      <c r="H202" s="4">
        <v>620.0</v>
      </c>
      <c r="I202" s="4">
        <v>600.0</v>
      </c>
      <c r="J202" s="4">
        <v>1220.0</v>
      </c>
      <c r="K202" s="36" t="s">
        <v>2557</v>
      </c>
    </row>
    <row r="203">
      <c r="A203" s="4">
        <v>2013.0</v>
      </c>
      <c r="B203" s="4" t="s">
        <v>212</v>
      </c>
      <c r="C203" s="4" t="s">
        <v>13</v>
      </c>
      <c r="D203" s="4" t="s">
        <v>14</v>
      </c>
      <c r="E203" s="4">
        <v>1.0</v>
      </c>
      <c r="F203" s="36" t="s">
        <v>2888</v>
      </c>
      <c r="G203" s="4" t="s">
        <v>2015</v>
      </c>
      <c r="H203" s="4">
        <v>868.0</v>
      </c>
      <c r="I203" s="4">
        <v>876.0</v>
      </c>
      <c r="J203" s="4">
        <v>1744.0</v>
      </c>
      <c r="K203" s="36" t="s">
        <v>2927</v>
      </c>
    </row>
    <row r="204">
      <c r="A204" s="4">
        <v>2013.0</v>
      </c>
      <c r="B204" s="4" t="s">
        <v>212</v>
      </c>
      <c r="C204" s="4" t="s">
        <v>13</v>
      </c>
      <c r="D204" s="4" t="s">
        <v>14</v>
      </c>
      <c r="E204" s="4">
        <v>2.0</v>
      </c>
      <c r="F204" s="36" t="s">
        <v>2860</v>
      </c>
      <c r="G204" s="4" t="s">
        <v>1754</v>
      </c>
      <c r="H204" s="4">
        <v>856.0</v>
      </c>
      <c r="I204" s="4">
        <v>882.0</v>
      </c>
      <c r="J204" s="4">
        <v>1738.0</v>
      </c>
      <c r="K204" s="36" t="s">
        <v>3073</v>
      </c>
    </row>
    <row r="205">
      <c r="A205" s="4">
        <v>2013.0</v>
      </c>
      <c r="B205" s="4" t="s">
        <v>212</v>
      </c>
      <c r="C205" s="4" t="s">
        <v>13</v>
      </c>
      <c r="D205" s="4" t="s">
        <v>14</v>
      </c>
      <c r="E205" s="4">
        <v>3.0</v>
      </c>
      <c r="F205" s="36" t="s">
        <v>357</v>
      </c>
      <c r="G205" s="4" t="s">
        <v>2576</v>
      </c>
      <c r="H205" s="4">
        <v>860.0</v>
      </c>
      <c r="I205" s="4">
        <v>868.0</v>
      </c>
      <c r="J205" s="4">
        <v>1728.0</v>
      </c>
      <c r="K205" s="36" t="s">
        <v>2927</v>
      </c>
    </row>
    <row r="206">
      <c r="A206" s="4">
        <v>2013.0</v>
      </c>
      <c r="B206" s="4" t="s">
        <v>212</v>
      </c>
      <c r="C206" s="4" t="s">
        <v>13</v>
      </c>
      <c r="D206" s="4" t="s">
        <v>14</v>
      </c>
      <c r="E206" s="4">
        <v>4.0</v>
      </c>
      <c r="F206" s="36" t="s">
        <v>85</v>
      </c>
      <c r="G206" s="4" t="s">
        <v>1994</v>
      </c>
      <c r="H206" s="4">
        <v>872.0</v>
      </c>
      <c r="I206" s="4">
        <v>848.0</v>
      </c>
      <c r="J206" s="4">
        <v>1720.0</v>
      </c>
      <c r="K206" s="36" t="s">
        <v>3123</v>
      </c>
    </row>
    <row r="207">
      <c r="A207" s="4">
        <v>2013.0</v>
      </c>
      <c r="B207" s="4" t="s">
        <v>212</v>
      </c>
      <c r="C207" s="4" t="s">
        <v>13</v>
      </c>
      <c r="D207" s="4" t="s">
        <v>14</v>
      </c>
      <c r="E207" s="4">
        <v>5.0</v>
      </c>
      <c r="F207" s="36" t="s">
        <v>1799</v>
      </c>
      <c r="G207" s="4" t="s">
        <v>1975</v>
      </c>
      <c r="H207" s="4">
        <v>846.0</v>
      </c>
      <c r="I207" s="4">
        <v>852.0</v>
      </c>
      <c r="J207" s="4">
        <v>1698.0</v>
      </c>
      <c r="K207" s="36" t="s">
        <v>2928</v>
      </c>
    </row>
    <row r="208">
      <c r="A208" s="4">
        <v>2013.0</v>
      </c>
      <c r="B208" s="4" t="s">
        <v>212</v>
      </c>
      <c r="C208" s="4" t="s">
        <v>13</v>
      </c>
      <c r="D208" s="4" t="s">
        <v>14</v>
      </c>
      <c r="E208" s="4">
        <v>6.0</v>
      </c>
      <c r="F208" s="36" t="s">
        <v>2861</v>
      </c>
      <c r="G208" s="4" t="s">
        <v>3234</v>
      </c>
      <c r="H208" s="4">
        <v>830.0</v>
      </c>
      <c r="I208" s="4">
        <v>864.0</v>
      </c>
      <c r="J208" s="4">
        <v>1694.0</v>
      </c>
      <c r="K208" s="36" t="s">
        <v>2674</v>
      </c>
    </row>
    <row r="209">
      <c r="A209" s="4">
        <v>2013.0</v>
      </c>
      <c r="B209" s="4" t="s">
        <v>212</v>
      </c>
      <c r="C209" s="4" t="s">
        <v>13</v>
      </c>
      <c r="D209" s="4" t="s">
        <v>14</v>
      </c>
      <c r="E209" s="4">
        <v>7.0</v>
      </c>
      <c r="F209" s="36" t="s">
        <v>2988</v>
      </c>
      <c r="G209" s="4" t="s">
        <v>1754</v>
      </c>
      <c r="H209" s="4">
        <v>808.0</v>
      </c>
      <c r="I209" s="4">
        <v>882.0</v>
      </c>
      <c r="J209" s="4">
        <v>1690.0</v>
      </c>
      <c r="K209" s="36" t="s">
        <v>3073</v>
      </c>
    </row>
    <row r="210">
      <c r="A210" s="4">
        <v>2013.0</v>
      </c>
      <c r="B210" s="4" t="s">
        <v>212</v>
      </c>
      <c r="C210" s="4" t="s">
        <v>13</v>
      </c>
      <c r="D210" s="4" t="s">
        <v>14</v>
      </c>
      <c r="E210" s="4">
        <v>8.0</v>
      </c>
      <c r="F210" s="36" t="s">
        <v>2040</v>
      </c>
      <c r="G210" s="4" t="s">
        <v>3235</v>
      </c>
      <c r="H210" s="4">
        <v>858.0</v>
      </c>
      <c r="I210" s="4">
        <v>830.0</v>
      </c>
      <c r="J210" s="4">
        <v>1688.0</v>
      </c>
      <c r="K210" s="36" t="s">
        <v>2674</v>
      </c>
    </row>
    <row r="211">
      <c r="A211" s="4">
        <v>2013.0</v>
      </c>
      <c r="B211" s="4" t="s">
        <v>212</v>
      </c>
      <c r="C211" s="4" t="s">
        <v>13</v>
      </c>
      <c r="D211" s="4" t="s">
        <v>14</v>
      </c>
      <c r="E211" s="4">
        <v>9.0</v>
      </c>
      <c r="F211" s="36" t="s">
        <v>188</v>
      </c>
      <c r="G211" s="4" t="s">
        <v>654</v>
      </c>
      <c r="H211" s="4">
        <v>814.0</v>
      </c>
      <c r="I211" s="4">
        <v>870.0</v>
      </c>
      <c r="J211" s="4">
        <v>1684.0</v>
      </c>
      <c r="K211" s="36" t="s">
        <v>3180</v>
      </c>
    </row>
    <row r="212">
      <c r="A212" s="4">
        <v>2013.0</v>
      </c>
      <c r="B212" s="4" t="s">
        <v>212</v>
      </c>
      <c r="C212" s="4" t="s">
        <v>13</v>
      </c>
      <c r="D212" s="4" t="s">
        <v>14</v>
      </c>
      <c r="E212" s="4">
        <v>10.0</v>
      </c>
      <c r="F212" s="36" t="s">
        <v>2862</v>
      </c>
      <c r="G212" s="4" t="s">
        <v>2055</v>
      </c>
      <c r="H212" s="4">
        <v>806.0</v>
      </c>
      <c r="I212" s="4">
        <v>852.0</v>
      </c>
      <c r="J212" s="4">
        <v>1658.0</v>
      </c>
      <c r="K212" s="36" t="s">
        <v>2679</v>
      </c>
    </row>
    <row r="213">
      <c r="A213" s="4">
        <v>2013.0</v>
      </c>
      <c r="B213" s="4" t="s">
        <v>212</v>
      </c>
      <c r="C213" s="4" t="s">
        <v>13</v>
      </c>
      <c r="D213" s="4" t="s">
        <v>14</v>
      </c>
      <c r="E213" s="4">
        <v>11.0</v>
      </c>
      <c r="F213" s="36" t="s">
        <v>376</v>
      </c>
      <c r="G213" s="4" t="s">
        <v>369</v>
      </c>
      <c r="H213" s="4">
        <v>826.0</v>
      </c>
      <c r="I213" s="4">
        <v>812.0</v>
      </c>
      <c r="J213" s="4">
        <v>1638.0</v>
      </c>
      <c r="K213" s="36" t="s">
        <v>2681</v>
      </c>
    </row>
    <row r="214">
      <c r="A214" s="4">
        <v>2013.0</v>
      </c>
      <c r="B214" s="4" t="s">
        <v>212</v>
      </c>
      <c r="C214" s="4" t="s">
        <v>13</v>
      </c>
      <c r="D214" s="4" t="s">
        <v>14</v>
      </c>
      <c r="E214" s="4">
        <v>12.0</v>
      </c>
      <c r="F214" s="36" t="s">
        <v>2046</v>
      </c>
      <c r="G214" s="4" t="s">
        <v>184</v>
      </c>
      <c r="H214" s="4">
        <v>822.0</v>
      </c>
      <c r="I214" s="4">
        <v>804.0</v>
      </c>
      <c r="J214" s="4">
        <v>1626.0</v>
      </c>
      <c r="K214" s="36" t="s">
        <v>2592</v>
      </c>
    </row>
    <row r="215">
      <c r="A215" s="4">
        <v>2013.0</v>
      </c>
      <c r="B215" s="4" t="s">
        <v>212</v>
      </c>
      <c r="C215" s="4" t="s">
        <v>13</v>
      </c>
      <c r="D215" s="4" t="s">
        <v>14</v>
      </c>
      <c r="E215" s="4">
        <v>13.0</v>
      </c>
      <c r="F215" s="36" t="s">
        <v>315</v>
      </c>
      <c r="G215" s="4" t="s">
        <v>3040</v>
      </c>
      <c r="H215" s="4">
        <v>776.0</v>
      </c>
      <c r="I215" s="4">
        <v>832.0</v>
      </c>
      <c r="J215" s="4">
        <v>1608.0</v>
      </c>
      <c r="K215" s="36" t="s">
        <v>2681</v>
      </c>
    </row>
    <row r="216">
      <c r="A216" s="4">
        <v>2013.0</v>
      </c>
      <c r="B216" s="4" t="s">
        <v>212</v>
      </c>
      <c r="C216" s="4" t="s">
        <v>13</v>
      </c>
      <c r="D216" s="4" t="s">
        <v>14</v>
      </c>
      <c r="E216" s="4">
        <v>14.0</v>
      </c>
      <c r="F216" s="36" t="s">
        <v>3236</v>
      </c>
      <c r="G216" s="4" t="s">
        <v>1994</v>
      </c>
      <c r="H216" s="4">
        <v>772.0</v>
      </c>
      <c r="I216" s="4">
        <v>830.0</v>
      </c>
      <c r="J216" s="4">
        <v>1602.0</v>
      </c>
      <c r="K216" s="36" t="s">
        <v>2613</v>
      </c>
    </row>
    <row r="217">
      <c r="A217" s="4">
        <v>2013.0</v>
      </c>
      <c r="B217" s="4" t="s">
        <v>212</v>
      </c>
      <c r="C217" s="4" t="s">
        <v>13</v>
      </c>
      <c r="D217" s="4" t="s">
        <v>14</v>
      </c>
      <c r="E217" s="4">
        <v>15.0</v>
      </c>
      <c r="F217" s="36" t="s">
        <v>311</v>
      </c>
      <c r="G217" s="4" t="s">
        <v>654</v>
      </c>
      <c r="H217" s="4">
        <v>752.0</v>
      </c>
      <c r="I217" s="4">
        <v>812.0</v>
      </c>
      <c r="J217" s="4">
        <v>1564.0</v>
      </c>
      <c r="K217" s="36" t="s">
        <v>2689</v>
      </c>
    </row>
    <row r="218">
      <c r="A218" s="4">
        <v>2013.0</v>
      </c>
      <c r="B218" s="4" t="s">
        <v>212</v>
      </c>
      <c r="C218" s="4" t="s">
        <v>13</v>
      </c>
      <c r="D218" s="4" t="s">
        <v>14</v>
      </c>
      <c r="E218" s="4">
        <v>16.0</v>
      </c>
      <c r="F218" s="36" t="s">
        <v>3237</v>
      </c>
      <c r="G218" s="4" t="s">
        <v>184</v>
      </c>
      <c r="H218" s="4">
        <v>760.0</v>
      </c>
      <c r="I218" s="4">
        <v>750.0</v>
      </c>
      <c r="J218" s="4">
        <v>1510.0</v>
      </c>
      <c r="K218" s="36" t="s">
        <v>2598</v>
      </c>
    </row>
    <row r="219">
      <c r="A219" s="4">
        <v>2013.0</v>
      </c>
      <c r="B219" s="4" t="s">
        <v>212</v>
      </c>
      <c r="C219" s="4" t="s">
        <v>13</v>
      </c>
      <c r="D219" s="4" t="s">
        <v>14</v>
      </c>
      <c r="E219" s="4">
        <v>17.0</v>
      </c>
      <c r="F219" s="36" t="s">
        <v>3238</v>
      </c>
      <c r="G219" s="4" t="s">
        <v>404</v>
      </c>
      <c r="H219" s="4">
        <v>678.0</v>
      </c>
      <c r="I219" s="4">
        <v>784.0</v>
      </c>
      <c r="J219" s="4">
        <v>1462.0</v>
      </c>
      <c r="K219" s="36" t="s">
        <v>2558</v>
      </c>
    </row>
    <row r="220">
      <c r="A220" s="4">
        <v>2013.0</v>
      </c>
      <c r="B220" s="4" t="s">
        <v>212</v>
      </c>
      <c r="C220" s="4" t="s">
        <v>13</v>
      </c>
      <c r="D220" s="4" t="s">
        <v>14</v>
      </c>
      <c r="E220" s="4">
        <v>18.0</v>
      </c>
      <c r="F220" s="36" t="s">
        <v>530</v>
      </c>
      <c r="G220" s="4" t="s">
        <v>2622</v>
      </c>
      <c r="H220" s="4">
        <v>726.0</v>
      </c>
      <c r="I220" s="4">
        <v>728.0</v>
      </c>
      <c r="J220" s="4">
        <v>1454.0</v>
      </c>
      <c r="K220" s="36" t="s">
        <v>2555</v>
      </c>
    </row>
    <row r="221">
      <c r="A221" s="4">
        <v>2013.0</v>
      </c>
      <c r="B221" s="4" t="s">
        <v>212</v>
      </c>
      <c r="C221" s="4" t="s">
        <v>13</v>
      </c>
      <c r="D221" s="4" t="s">
        <v>14</v>
      </c>
      <c r="E221" s="4">
        <v>19.0</v>
      </c>
      <c r="F221" s="36" t="s">
        <v>3239</v>
      </c>
      <c r="G221" s="4" t="s">
        <v>1112</v>
      </c>
      <c r="H221" s="4">
        <v>672.0</v>
      </c>
      <c r="I221" s="4">
        <v>684.0</v>
      </c>
      <c r="J221" s="4">
        <v>1356.0</v>
      </c>
      <c r="K221" s="36" t="s">
        <v>2556</v>
      </c>
    </row>
    <row r="222">
      <c r="A222" s="4">
        <v>2013.0</v>
      </c>
      <c r="B222" s="4" t="s">
        <v>212</v>
      </c>
      <c r="C222" s="4" t="s">
        <v>13</v>
      </c>
      <c r="D222" s="4" t="s">
        <v>14</v>
      </c>
      <c r="E222" s="4">
        <v>20.0</v>
      </c>
      <c r="F222" s="36" t="s">
        <v>1606</v>
      </c>
      <c r="G222" s="4" t="s">
        <v>1888</v>
      </c>
      <c r="H222" s="4">
        <v>788.0</v>
      </c>
      <c r="I222" s="4">
        <v>0.0</v>
      </c>
      <c r="J222" s="4">
        <v>788.0</v>
      </c>
      <c r="K222" s="36" t="s">
        <v>2555</v>
      </c>
    </row>
    <row r="223">
      <c r="A223" s="4">
        <v>2013.0</v>
      </c>
      <c r="B223" s="4" t="s">
        <v>212</v>
      </c>
      <c r="C223" s="4" t="s">
        <v>57</v>
      </c>
      <c r="D223" s="4" t="s">
        <v>14</v>
      </c>
      <c r="E223" s="4">
        <v>1.0</v>
      </c>
      <c r="F223" s="36" t="s">
        <v>2867</v>
      </c>
      <c r="G223" s="4" t="s">
        <v>3234</v>
      </c>
      <c r="H223" s="4">
        <v>660.0</v>
      </c>
      <c r="I223" s="4">
        <v>722.0</v>
      </c>
      <c r="J223" s="4">
        <v>1382.0</v>
      </c>
      <c r="K223" s="36" t="s">
        <v>2596</v>
      </c>
    </row>
    <row r="224">
      <c r="A224" s="4">
        <v>2013.0</v>
      </c>
      <c r="B224" s="4" t="s">
        <v>216</v>
      </c>
      <c r="C224" s="4" t="s">
        <v>13</v>
      </c>
      <c r="D224" s="4" t="s">
        <v>14</v>
      </c>
      <c r="E224" s="4">
        <v>1.0</v>
      </c>
      <c r="F224" s="36" t="s">
        <v>421</v>
      </c>
      <c r="G224" s="4" t="s">
        <v>2157</v>
      </c>
      <c r="H224" s="4">
        <v>842.0</v>
      </c>
      <c r="I224" s="4">
        <v>812.0</v>
      </c>
      <c r="J224" s="4">
        <v>1654.0</v>
      </c>
      <c r="K224" s="36" t="s">
        <v>2613</v>
      </c>
    </row>
    <row r="225">
      <c r="A225" s="4">
        <v>2013.0</v>
      </c>
      <c r="B225" s="4" t="s">
        <v>216</v>
      </c>
      <c r="C225" s="4" t="s">
        <v>13</v>
      </c>
      <c r="D225" s="4" t="s">
        <v>14</v>
      </c>
      <c r="E225" s="4">
        <v>2.0</v>
      </c>
      <c r="F225" s="36" t="s">
        <v>91</v>
      </c>
      <c r="G225" s="4" t="s">
        <v>2015</v>
      </c>
      <c r="H225" s="4">
        <v>812.0</v>
      </c>
      <c r="I225" s="4">
        <v>786.0</v>
      </c>
      <c r="J225" s="4">
        <v>1598.0</v>
      </c>
      <c r="K225" s="36" t="s">
        <v>2930</v>
      </c>
    </row>
    <row r="226">
      <c r="A226" s="4">
        <v>2013.0</v>
      </c>
      <c r="B226" s="4" t="s">
        <v>216</v>
      </c>
      <c r="C226" s="4" t="s">
        <v>13</v>
      </c>
      <c r="D226" s="4" t="s">
        <v>14</v>
      </c>
      <c r="E226" s="4">
        <v>3.0</v>
      </c>
      <c r="F226" s="36" t="s">
        <v>1795</v>
      </c>
      <c r="G226" s="4" t="s">
        <v>2734</v>
      </c>
      <c r="H226" s="4">
        <v>766.0</v>
      </c>
      <c r="I226" s="4">
        <v>806.0</v>
      </c>
      <c r="J226" s="4">
        <v>1572.0</v>
      </c>
      <c r="K226" s="36" t="s">
        <v>2777</v>
      </c>
    </row>
    <row r="227">
      <c r="A227" s="4">
        <v>2013.0</v>
      </c>
      <c r="B227" s="4" t="s">
        <v>216</v>
      </c>
      <c r="C227" s="4" t="s">
        <v>13</v>
      </c>
      <c r="D227" s="4" t="s">
        <v>14</v>
      </c>
      <c r="E227" s="4">
        <v>4.0</v>
      </c>
      <c r="F227" s="36" t="s">
        <v>3080</v>
      </c>
      <c r="G227" s="37" t="s">
        <v>3081</v>
      </c>
      <c r="H227" s="4">
        <v>810.0</v>
      </c>
      <c r="I227" s="4">
        <v>716.0</v>
      </c>
      <c r="J227" s="4">
        <v>1526.0</v>
      </c>
      <c r="K227" s="36" t="s">
        <v>2598</v>
      </c>
    </row>
    <row r="228">
      <c r="A228" s="4">
        <v>2013.0</v>
      </c>
      <c r="B228" s="4" t="s">
        <v>216</v>
      </c>
      <c r="C228" s="4" t="s">
        <v>13</v>
      </c>
      <c r="D228" s="4" t="s">
        <v>14</v>
      </c>
      <c r="E228" s="4">
        <v>5.0</v>
      </c>
      <c r="F228" s="36" t="s">
        <v>2430</v>
      </c>
      <c r="G228" s="4" t="s">
        <v>3225</v>
      </c>
      <c r="H228" s="4">
        <v>762.0</v>
      </c>
      <c r="I228" s="4">
        <v>754.0</v>
      </c>
      <c r="J228" s="4">
        <v>1516.0</v>
      </c>
      <c r="K228" s="36" t="s">
        <v>2595</v>
      </c>
    </row>
    <row r="229">
      <c r="A229" s="4">
        <v>2013.0</v>
      </c>
      <c r="B229" s="4" t="s">
        <v>216</v>
      </c>
      <c r="C229" s="4" t="s">
        <v>13</v>
      </c>
      <c r="D229" s="4" t="s">
        <v>14</v>
      </c>
      <c r="E229" s="4">
        <v>6.0</v>
      </c>
      <c r="F229" s="36" t="s">
        <v>509</v>
      </c>
      <c r="G229" s="4" t="s">
        <v>447</v>
      </c>
      <c r="H229" s="4">
        <v>770.0</v>
      </c>
      <c r="I229" s="4">
        <v>740.0</v>
      </c>
      <c r="J229" s="4">
        <v>1510.0</v>
      </c>
      <c r="K229" s="36" t="s">
        <v>2620</v>
      </c>
    </row>
    <row r="230">
      <c r="A230" s="4">
        <v>2013.0</v>
      </c>
      <c r="B230" s="4" t="s">
        <v>216</v>
      </c>
      <c r="C230" s="4" t="s">
        <v>13</v>
      </c>
      <c r="D230" s="4" t="s">
        <v>14</v>
      </c>
      <c r="E230" s="4">
        <v>7.0</v>
      </c>
      <c r="F230" s="36" t="s">
        <v>506</v>
      </c>
      <c r="G230" s="4" t="s">
        <v>1411</v>
      </c>
      <c r="H230" s="4">
        <v>744.0</v>
      </c>
      <c r="I230" s="4">
        <v>698.0</v>
      </c>
      <c r="J230" s="4">
        <v>1442.0</v>
      </c>
      <c r="K230" s="36" t="s">
        <v>2559</v>
      </c>
    </row>
    <row r="231">
      <c r="A231" s="4">
        <v>2013.0</v>
      </c>
      <c r="B231" s="4" t="s">
        <v>216</v>
      </c>
      <c r="C231" s="4" t="s">
        <v>13</v>
      </c>
      <c r="D231" s="4" t="s">
        <v>14</v>
      </c>
      <c r="E231" s="4">
        <v>8.0</v>
      </c>
      <c r="F231" s="36" t="s">
        <v>2207</v>
      </c>
      <c r="G231" s="4" t="s">
        <v>1975</v>
      </c>
      <c r="H231" s="4">
        <v>728.0</v>
      </c>
      <c r="I231" s="4">
        <v>704.0</v>
      </c>
      <c r="J231" s="4">
        <v>1432.0</v>
      </c>
      <c r="K231" s="36" t="s">
        <v>2595</v>
      </c>
    </row>
    <row r="232">
      <c r="A232" s="4">
        <v>2013.0</v>
      </c>
      <c r="B232" s="4" t="s">
        <v>216</v>
      </c>
      <c r="C232" s="4" t="s">
        <v>13</v>
      </c>
      <c r="D232" s="4" t="s">
        <v>14</v>
      </c>
      <c r="E232" s="4">
        <v>9.0</v>
      </c>
      <c r="F232" s="36" t="s">
        <v>1628</v>
      </c>
      <c r="G232" s="4" t="s">
        <v>2157</v>
      </c>
      <c r="H232" s="4">
        <v>730.0</v>
      </c>
      <c r="I232" s="4">
        <v>670.0</v>
      </c>
      <c r="J232" s="4">
        <v>1400.0</v>
      </c>
      <c r="K232" s="36" t="s">
        <v>2556</v>
      </c>
    </row>
    <row r="233">
      <c r="A233" s="4">
        <v>2013.0</v>
      </c>
      <c r="B233" s="4" t="s">
        <v>216</v>
      </c>
      <c r="C233" s="4" t="s">
        <v>13</v>
      </c>
      <c r="D233" s="4" t="s">
        <v>14</v>
      </c>
      <c r="E233" s="4">
        <v>10.0</v>
      </c>
      <c r="F233" s="36" t="s">
        <v>3240</v>
      </c>
      <c r="G233" s="4" t="s">
        <v>1754</v>
      </c>
      <c r="H233" s="4">
        <v>708.0</v>
      </c>
      <c r="I233" s="4">
        <v>688.0</v>
      </c>
      <c r="J233" s="4">
        <v>1396.0</v>
      </c>
      <c r="K233" s="36" t="s">
        <v>2620</v>
      </c>
    </row>
    <row r="234">
      <c r="A234" s="4">
        <v>2013.0</v>
      </c>
      <c r="B234" s="4" t="s">
        <v>216</v>
      </c>
      <c r="C234" s="4" t="s">
        <v>13</v>
      </c>
      <c r="D234" s="4" t="s">
        <v>14</v>
      </c>
      <c r="E234" s="4">
        <v>11.0</v>
      </c>
      <c r="F234" s="36" t="s">
        <v>1895</v>
      </c>
      <c r="G234" s="4" t="s">
        <v>1975</v>
      </c>
      <c r="H234" s="4">
        <v>692.0</v>
      </c>
      <c r="I234" s="4">
        <v>678.0</v>
      </c>
      <c r="J234" s="4">
        <v>1370.0</v>
      </c>
      <c r="K234" s="36" t="s">
        <v>2527</v>
      </c>
    </row>
    <row r="235">
      <c r="A235" s="4">
        <v>2013.0</v>
      </c>
      <c r="B235" s="4" t="s">
        <v>216</v>
      </c>
      <c r="C235" s="4" t="s">
        <v>13</v>
      </c>
      <c r="D235" s="4" t="s">
        <v>14</v>
      </c>
      <c r="E235" s="4">
        <v>12.0</v>
      </c>
      <c r="F235" s="36" t="s">
        <v>483</v>
      </c>
      <c r="G235" s="4" t="s">
        <v>2274</v>
      </c>
      <c r="H235" s="4">
        <v>704.0</v>
      </c>
      <c r="I235" s="4">
        <v>656.0</v>
      </c>
      <c r="J235" s="4">
        <v>1360.0</v>
      </c>
      <c r="K235" s="36" t="s">
        <v>2554</v>
      </c>
    </row>
    <row r="236">
      <c r="A236" s="4">
        <v>2013.0</v>
      </c>
      <c r="B236" s="4" t="s">
        <v>216</v>
      </c>
      <c r="C236" s="4" t="s">
        <v>13</v>
      </c>
      <c r="D236" s="4" t="s">
        <v>14</v>
      </c>
      <c r="E236" s="4">
        <v>13.0</v>
      </c>
      <c r="F236" s="36" t="s">
        <v>3164</v>
      </c>
      <c r="G236" s="4" t="s">
        <v>2734</v>
      </c>
      <c r="H236" s="4">
        <v>688.0</v>
      </c>
      <c r="I236" s="4">
        <v>662.0</v>
      </c>
      <c r="J236" s="4">
        <v>1350.0</v>
      </c>
      <c r="K236" s="36" t="s">
        <v>2527</v>
      </c>
    </row>
    <row r="237">
      <c r="A237" s="4">
        <v>2013.0</v>
      </c>
      <c r="B237" s="4" t="s">
        <v>216</v>
      </c>
      <c r="C237" s="4" t="s">
        <v>13</v>
      </c>
      <c r="D237" s="4" t="s">
        <v>14</v>
      </c>
      <c r="E237" s="4">
        <v>14.0</v>
      </c>
      <c r="F237" s="36" t="s">
        <v>3241</v>
      </c>
      <c r="G237" s="4" t="s">
        <v>1995</v>
      </c>
      <c r="H237" s="4">
        <v>666.0</v>
      </c>
      <c r="I237" s="4">
        <v>646.0</v>
      </c>
      <c r="J237" s="4">
        <v>1312.0</v>
      </c>
      <c r="K237" s="36" t="s">
        <v>2558</v>
      </c>
    </row>
    <row r="238">
      <c r="A238" s="4">
        <v>2013.0</v>
      </c>
      <c r="B238" s="4" t="s">
        <v>216</v>
      </c>
      <c r="C238" s="4" t="s">
        <v>13</v>
      </c>
      <c r="D238" s="4" t="s">
        <v>14</v>
      </c>
      <c r="E238" s="4">
        <v>15.0</v>
      </c>
      <c r="F238" s="36" t="s">
        <v>3242</v>
      </c>
      <c r="G238" s="4" t="s">
        <v>1411</v>
      </c>
      <c r="H238" s="4">
        <v>656.0</v>
      </c>
      <c r="I238" s="4">
        <v>620.0</v>
      </c>
      <c r="J238" s="4">
        <v>1276.0</v>
      </c>
      <c r="K238" s="36" t="s">
        <v>2558</v>
      </c>
    </row>
    <row r="239">
      <c r="A239" s="4">
        <v>2013.0</v>
      </c>
      <c r="B239" s="4" t="s">
        <v>216</v>
      </c>
      <c r="C239" s="4" t="s">
        <v>13</v>
      </c>
      <c r="D239" s="4" t="s">
        <v>14</v>
      </c>
      <c r="E239" s="4">
        <v>16.0</v>
      </c>
      <c r="F239" s="36" t="s">
        <v>1467</v>
      </c>
      <c r="G239" s="4" t="s">
        <v>1995</v>
      </c>
      <c r="H239" s="4">
        <v>622.0</v>
      </c>
      <c r="I239" s="4">
        <v>642.0</v>
      </c>
      <c r="J239" s="4">
        <v>1264.0</v>
      </c>
      <c r="K239" s="36" t="s">
        <v>2528</v>
      </c>
    </row>
    <row r="240">
      <c r="A240" s="4">
        <v>2013.0</v>
      </c>
      <c r="B240" s="4" t="s">
        <v>216</v>
      </c>
      <c r="C240" s="4" t="s">
        <v>13</v>
      </c>
      <c r="D240" s="4" t="s">
        <v>14</v>
      </c>
      <c r="E240" s="4">
        <v>17.0</v>
      </c>
      <c r="F240" s="36" t="s">
        <v>3243</v>
      </c>
      <c r="G240" s="4" t="s">
        <v>1411</v>
      </c>
      <c r="H240" s="4">
        <v>570.0</v>
      </c>
      <c r="I240" s="4">
        <v>606.0</v>
      </c>
      <c r="J240" s="4">
        <v>1176.0</v>
      </c>
      <c r="K240" s="36" t="s">
        <v>2538</v>
      </c>
    </row>
    <row r="241">
      <c r="A241" s="4">
        <v>2013.0</v>
      </c>
      <c r="B241" s="4" t="s">
        <v>216</v>
      </c>
      <c r="C241" s="4" t="s">
        <v>13</v>
      </c>
      <c r="D241" s="4" t="s">
        <v>14</v>
      </c>
      <c r="E241" s="4">
        <v>18.0</v>
      </c>
      <c r="F241" s="36" t="s">
        <v>2871</v>
      </c>
      <c r="G241" s="4" t="s">
        <v>2310</v>
      </c>
      <c r="H241" s="4">
        <v>604.0</v>
      </c>
      <c r="I241" s="4">
        <v>554.0</v>
      </c>
      <c r="J241" s="4">
        <v>1158.0</v>
      </c>
      <c r="K241" s="36" t="s">
        <v>2531</v>
      </c>
    </row>
    <row r="242">
      <c r="A242" s="4">
        <v>2013.0</v>
      </c>
      <c r="B242" s="4" t="s">
        <v>216</v>
      </c>
      <c r="C242" s="4" t="s">
        <v>13</v>
      </c>
      <c r="D242" s="4" t="s">
        <v>14</v>
      </c>
      <c r="E242" s="36">
        <f t="shared" ref="E242:E243" si="3">19</f>
        <v>19</v>
      </c>
      <c r="F242" s="36" t="s">
        <v>3244</v>
      </c>
      <c r="G242" s="4" t="s">
        <v>3217</v>
      </c>
      <c r="H242" s="4">
        <v>556.0</v>
      </c>
      <c r="I242" s="4">
        <v>568.0</v>
      </c>
      <c r="J242" s="4">
        <v>1124.0</v>
      </c>
      <c r="K242" s="36" t="s">
        <v>2533</v>
      </c>
    </row>
    <row r="243">
      <c r="A243" s="4">
        <v>2013.0</v>
      </c>
      <c r="B243" s="4" t="s">
        <v>216</v>
      </c>
      <c r="C243" s="4" t="s">
        <v>13</v>
      </c>
      <c r="D243" s="4" t="s">
        <v>14</v>
      </c>
      <c r="E243" s="36">
        <f t="shared" si="3"/>
        <v>19</v>
      </c>
      <c r="F243" s="36" t="s">
        <v>3165</v>
      </c>
      <c r="G243" s="4" t="s">
        <v>1994</v>
      </c>
      <c r="H243" s="4">
        <v>576.0</v>
      </c>
      <c r="I243" s="4">
        <v>548.0</v>
      </c>
      <c r="J243" s="4">
        <v>1124.0</v>
      </c>
      <c r="K243" s="36" t="s">
        <v>2533</v>
      </c>
    </row>
    <row r="244">
      <c r="A244" s="4">
        <v>2013.0</v>
      </c>
      <c r="B244" s="4" t="s">
        <v>216</v>
      </c>
      <c r="C244" s="4" t="s">
        <v>13</v>
      </c>
      <c r="D244" s="4" t="s">
        <v>14</v>
      </c>
      <c r="E244" s="4">
        <v>21.0</v>
      </c>
      <c r="F244" s="36" t="s">
        <v>3166</v>
      </c>
      <c r="G244" s="4" t="s">
        <v>1975</v>
      </c>
      <c r="H244" s="4">
        <v>518.0</v>
      </c>
      <c r="I244" s="4">
        <v>520.0</v>
      </c>
      <c r="J244" s="4">
        <v>1038.0</v>
      </c>
      <c r="K244" s="36" t="s">
        <v>2532</v>
      </c>
    </row>
    <row r="245">
      <c r="A245" s="4">
        <v>2013.0</v>
      </c>
      <c r="B245" s="4" t="s">
        <v>216</v>
      </c>
      <c r="C245" s="4" t="s">
        <v>13</v>
      </c>
      <c r="D245" s="4" t="s">
        <v>14</v>
      </c>
      <c r="E245" s="4">
        <v>22.0</v>
      </c>
      <c r="F245" s="36" t="s">
        <v>1568</v>
      </c>
      <c r="G245" s="4" t="s">
        <v>1994</v>
      </c>
      <c r="H245" s="4">
        <v>560.0</v>
      </c>
      <c r="I245" s="4">
        <v>0.0</v>
      </c>
      <c r="J245" s="4">
        <v>560.0</v>
      </c>
      <c r="K245" s="36" t="s">
        <v>2537</v>
      </c>
    </row>
    <row r="246">
      <c r="A246" s="4">
        <v>2013.0</v>
      </c>
      <c r="B246" s="4" t="s">
        <v>216</v>
      </c>
      <c r="C246" s="4" t="s">
        <v>57</v>
      </c>
      <c r="D246" s="4" t="s">
        <v>14</v>
      </c>
      <c r="E246" s="4">
        <v>1.0</v>
      </c>
      <c r="F246" s="36" t="s">
        <v>2481</v>
      </c>
      <c r="G246" s="4" t="s">
        <v>175</v>
      </c>
      <c r="H246" s="4">
        <v>752.0</v>
      </c>
      <c r="I246" s="4">
        <v>696.0</v>
      </c>
      <c r="J246" s="4">
        <v>1448.0</v>
      </c>
      <c r="K246" s="36" t="s">
        <v>2596</v>
      </c>
    </row>
    <row r="247">
      <c r="A247" s="4">
        <v>2013.0</v>
      </c>
      <c r="B247" s="4" t="s">
        <v>216</v>
      </c>
      <c r="C247" s="4" t="s">
        <v>57</v>
      </c>
      <c r="D247" s="4" t="s">
        <v>14</v>
      </c>
      <c r="E247" s="4">
        <v>2.0</v>
      </c>
      <c r="F247" s="36" t="s">
        <v>516</v>
      </c>
      <c r="G247" s="4" t="s">
        <v>2157</v>
      </c>
      <c r="H247" s="4">
        <v>722.0</v>
      </c>
      <c r="I247" s="4">
        <v>698.0</v>
      </c>
      <c r="J247" s="4">
        <v>1420.0</v>
      </c>
      <c r="K247" s="36" t="s">
        <v>2559</v>
      </c>
    </row>
    <row r="248">
      <c r="A248" s="4">
        <v>2013.0</v>
      </c>
      <c r="B248" s="4" t="s">
        <v>216</v>
      </c>
      <c r="C248" s="4" t="s">
        <v>57</v>
      </c>
      <c r="D248" s="4" t="s">
        <v>14</v>
      </c>
      <c r="E248" s="4">
        <v>3.0</v>
      </c>
      <c r="F248" s="36" t="s">
        <v>3245</v>
      </c>
      <c r="G248" s="4" t="s">
        <v>239</v>
      </c>
      <c r="H248" s="4">
        <v>688.0</v>
      </c>
      <c r="I248" s="4">
        <v>660.0</v>
      </c>
      <c r="J248" s="4">
        <v>1348.0</v>
      </c>
      <c r="K248" s="36" t="s">
        <v>2528</v>
      </c>
    </row>
    <row r="249">
      <c r="A249" s="4">
        <v>2013.0</v>
      </c>
      <c r="B249" s="4" t="s">
        <v>216</v>
      </c>
      <c r="C249" s="4" t="s">
        <v>57</v>
      </c>
      <c r="D249" s="4" t="s">
        <v>14</v>
      </c>
      <c r="E249" s="4">
        <v>4.0</v>
      </c>
      <c r="F249" s="36" t="s">
        <v>1900</v>
      </c>
      <c r="G249" s="4" t="s">
        <v>2157</v>
      </c>
      <c r="H249" s="4">
        <v>666.0</v>
      </c>
      <c r="I249" s="4">
        <v>664.0</v>
      </c>
      <c r="J249" s="4">
        <v>1330.0</v>
      </c>
      <c r="K249" s="36" t="s">
        <v>2557</v>
      </c>
    </row>
    <row r="250">
      <c r="A250" s="4">
        <v>2013.0</v>
      </c>
      <c r="B250" s="4" t="s">
        <v>216</v>
      </c>
      <c r="C250" s="4" t="s">
        <v>57</v>
      </c>
      <c r="D250" s="4" t="s">
        <v>14</v>
      </c>
      <c r="E250" s="4">
        <v>5.0</v>
      </c>
      <c r="F250" s="36" t="s">
        <v>3246</v>
      </c>
      <c r="G250" s="4" t="s">
        <v>1754</v>
      </c>
      <c r="H250" s="4">
        <v>638.0</v>
      </c>
      <c r="I250" s="4">
        <v>680.0</v>
      </c>
      <c r="J250" s="4">
        <v>1318.0</v>
      </c>
      <c r="K250" s="36" t="s">
        <v>2527</v>
      </c>
    </row>
    <row r="251">
      <c r="A251" s="4">
        <v>2013.0</v>
      </c>
      <c r="B251" s="4" t="s">
        <v>216</v>
      </c>
      <c r="C251" s="4" t="s">
        <v>57</v>
      </c>
      <c r="D251" s="4" t="s">
        <v>14</v>
      </c>
      <c r="E251" s="4">
        <v>6.0</v>
      </c>
      <c r="F251" s="36" t="s">
        <v>3247</v>
      </c>
      <c r="G251" s="4" t="s">
        <v>2015</v>
      </c>
      <c r="H251" s="4">
        <v>598.0</v>
      </c>
      <c r="I251" s="4">
        <v>606.0</v>
      </c>
      <c r="J251" s="4">
        <v>1204.0</v>
      </c>
      <c r="K251" s="36" t="s">
        <v>2557</v>
      </c>
    </row>
    <row r="252">
      <c r="A252" s="4">
        <v>2013.0</v>
      </c>
      <c r="B252" s="4" t="s">
        <v>216</v>
      </c>
      <c r="C252" s="4" t="s">
        <v>57</v>
      </c>
      <c r="D252" s="4" t="s">
        <v>14</v>
      </c>
      <c r="E252" s="4">
        <v>7.0</v>
      </c>
      <c r="F252" s="36" t="s">
        <v>3084</v>
      </c>
      <c r="G252" s="4" t="s">
        <v>447</v>
      </c>
      <c r="H252" s="4">
        <v>592.0</v>
      </c>
      <c r="I252" s="4">
        <v>604.0</v>
      </c>
      <c r="J252" s="4">
        <v>1196.0</v>
      </c>
      <c r="K252" s="36" t="s">
        <v>2530</v>
      </c>
    </row>
    <row r="253">
      <c r="A253" s="4">
        <v>2013.0</v>
      </c>
      <c r="B253" s="4" t="s">
        <v>216</v>
      </c>
      <c r="C253" s="4" t="s">
        <v>57</v>
      </c>
      <c r="D253" s="4" t="s">
        <v>14</v>
      </c>
      <c r="E253" s="4">
        <v>8.0</v>
      </c>
      <c r="F253" s="36" t="s">
        <v>230</v>
      </c>
      <c r="G253" s="4" t="s">
        <v>2734</v>
      </c>
      <c r="H253" s="4">
        <v>612.0</v>
      </c>
      <c r="I253" s="4">
        <v>582.0</v>
      </c>
      <c r="J253" s="4">
        <v>1194.0</v>
      </c>
      <c r="K253" s="36" t="s">
        <v>2533</v>
      </c>
    </row>
    <row r="254">
      <c r="A254" s="4">
        <v>2013.0</v>
      </c>
      <c r="B254" s="4" t="s">
        <v>216</v>
      </c>
      <c r="C254" s="4" t="s">
        <v>57</v>
      </c>
      <c r="D254" s="4" t="s">
        <v>14</v>
      </c>
      <c r="E254" s="4">
        <v>9.0</v>
      </c>
      <c r="F254" s="36" t="s">
        <v>909</v>
      </c>
      <c r="G254" s="4" t="s">
        <v>1112</v>
      </c>
      <c r="H254" s="4">
        <v>544.0</v>
      </c>
      <c r="I254" s="4">
        <v>528.0</v>
      </c>
      <c r="J254" s="4">
        <v>1072.0</v>
      </c>
      <c r="K254" s="36" t="s">
        <v>2533</v>
      </c>
    </row>
    <row r="255">
      <c r="A255" s="4">
        <v>2013.0</v>
      </c>
      <c r="B255" s="4" t="s">
        <v>233</v>
      </c>
      <c r="C255" s="4" t="s">
        <v>13</v>
      </c>
      <c r="D255" s="4" t="s">
        <v>14</v>
      </c>
      <c r="E255" s="4">
        <v>1.0</v>
      </c>
      <c r="F255" s="36" t="s">
        <v>2053</v>
      </c>
      <c r="G255" s="4" t="s">
        <v>63</v>
      </c>
      <c r="H255" s="4">
        <v>682.0</v>
      </c>
      <c r="I255" s="4">
        <v>690.0</v>
      </c>
      <c r="J255" s="4">
        <v>1372.0</v>
      </c>
      <c r="K255" s="36" t="s">
        <v>2554</v>
      </c>
    </row>
    <row r="256">
      <c r="A256" s="4">
        <v>2013.0</v>
      </c>
      <c r="B256" s="4" t="s">
        <v>233</v>
      </c>
      <c r="C256" s="4" t="s">
        <v>13</v>
      </c>
      <c r="D256" s="4" t="s">
        <v>14</v>
      </c>
      <c r="E256" s="4">
        <v>2.0</v>
      </c>
      <c r="F256" s="36" t="s">
        <v>524</v>
      </c>
      <c r="G256" s="4" t="s">
        <v>678</v>
      </c>
      <c r="H256" s="4">
        <v>674.0</v>
      </c>
      <c r="I256" s="4">
        <v>690.0</v>
      </c>
      <c r="J256" s="4">
        <v>1364.0</v>
      </c>
      <c r="K256" s="36" t="s">
        <v>2557</v>
      </c>
    </row>
    <row r="257">
      <c r="A257" s="4">
        <v>2013.0</v>
      </c>
      <c r="B257" s="4" t="s">
        <v>233</v>
      </c>
      <c r="C257" s="4" t="s">
        <v>13</v>
      </c>
      <c r="D257" s="4" t="s">
        <v>14</v>
      </c>
      <c r="E257" s="4">
        <v>3.0</v>
      </c>
      <c r="F257" s="36" t="s">
        <v>71</v>
      </c>
      <c r="G257" s="4" t="s">
        <v>63</v>
      </c>
      <c r="H257" s="4">
        <v>698.0</v>
      </c>
      <c r="I257" s="4">
        <v>646.0</v>
      </c>
      <c r="J257" s="4">
        <v>1344.0</v>
      </c>
      <c r="K257" s="36" t="s">
        <v>2557</v>
      </c>
    </row>
    <row r="258">
      <c r="A258" s="4">
        <v>2013.0</v>
      </c>
      <c r="B258" s="4" t="s">
        <v>233</v>
      </c>
      <c r="C258" s="4" t="s">
        <v>13</v>
      </c>
      <c r="D258" s="4" t="s">
        <v>14</v>
      </c>
      <c r="E258" s="4">
        <v>4.0</v>
      </c>
      <c r="F258" s="36" t="s">
        <v>1808</v>
      </c>
      <c r="G258" s="4" t="s">
        <v>3050</v>
      </c>
      <c r="H258" s="4">
        <v>664.0</v>
      </c>
      <c r="I258" s="4">
        <v>666.0</v>
      </c>
      <c r="J258" s="4">
        <v>1330.0</v>
      </c>
      <c r="K258" s="36" t="s">
        <v>2531</v>
      </c>
    </row>
    <row r="259">
      <c r="A259" s="4">
        <v>2013.0</v>
      </c>
      <c r="B259" s="4" t="s">
        <v>233</v>
      </c>
      <c r="C259" s="4" t="s">
        <v>13</v>
      </c>
      <c r="D259" s="4" t="s">
        <v>14</v>
      </c>
      <c r="E259" s="4">
        <v>5.0</v>
      </c>
      <c r="F259" s="36" t="s">
        <v>1853</v>
      </c>
      <c r="G259" s="4" t="s">
        <v>1754</v>
      </c>
      <c r="H259" s="4">
        <v>678.0</v>
      </c>
      <c r="I259" s="4">
        <v>632.0</v>
      </c>
      <c r="J259" s="4">
        <v>1310.0</v>
      </c>
      <c r="K259" s="36" t="s">
        <v>2531</v>
      </c>
    </row>
    <row r="260">
      <c r="A260" s="4">
        <v>2013.0</v>
      </c>
      <c r="B260" s="4" t="s">
        <v>233</v>
      </c>
      <c r="C260" s="4" t="s">
        <v>13</v>
      </c>
      <c r="D260" s="4" t="s">
        <v>14</v>
      </c>
      <c r="E260" s="4">
        <v>6.0</v>
      </c>
      <c r="F260" s="36" t="s">
        <v>2892</v>
      </c>
      <c r="G260" s="4" t="s">
        <v>663</v>
      </c>
      <c r="H260" s="4">
        <v>666.0</v>
      </c>
      <c r="I260" s="4">
        <v>630.0</v>
      </c>
      <c r="J260" s="4">
        <v>1296.0</v>
      </c>
      <c r="K260" s="36" t="s">
        <v>2533</v>
      </c>
    </row>
    <row r="261">
      <c r="A261" s="4">
        <v>2013.0</v>
      </c>
      <c r="B261" s="4" t="s">
        <v>233</v>
      </c>
      <c r="C261" s="4" t="s">
        <v>13</v>
      </c>
      <c r="D261" s="4" t="s">
        <v>14</v>
      </c>
      <c r="E261" s="4">
        <v>7.0</v>
      </c>
      <c r="F261" s="36" t="s">
        <v>3248</v>
      </c>
      <c r="G261" s="4" t="s">
        <v>1987</v>
      </c>
      <c r="H261" s="4">
        <v>650.0</v>
      </c>
      <c r="I261" s="4">
        <v>638.0</v>
      </c>
      <c r="J261" s="4">
        <v>1288.0</v>
      </c>
      <c r="K261" s="36" t="s">
        <v>2528</v>
      </c>
    </row>
    <row r="262">
      <c r="A262" s="4">
        <v>2013.0</v>
      </c>
      <c r="B262" s="4" t="s">
        <v>233</v>
      </c>
      <c r="C262" s="4" t="s">
        <v>13</v>
      </c>
      <c r="D262" s="4" t="s">
        <v>14</v>
      </c>
      <c r="E262" s="4">
        <v>8.0</v>
      </c>
      <c r="F262" s="36" t="s">
        <v>2485</v>
      </c>
      <c r="G262" s="4" t="s">
        <v>1754</v>
      </c>
      <c r="H262" s="4">
        <v>604.0</v>
      </c>
      <c r="I262" s="4">
        <v>674.0</v>
      </c>
      <c r="J262" s="4">
        <v>1278.0</v>
      </c>
      <c r="K262" s="36" t="s">
        <v>2532</v>
      </c>
    </row>
    <row r="263">
      <c r="A263" s="4">
        <v>2013.0</v>
      </c>
      <c r="B263" s="4" t="s">
        <v>233</v>
      </c>
      <c r="C263" s="4" t="s">
        <v>13</v>
      </c>
      <c r="D263" s="4" t="s">
        <v>14</v>
      </c>
      <c r="E263" s="4">
        <v>9.0</v>
      </c>
      <c r="F263" s="36" t="s">
        <v>3249</v>
      </c>
      <c r="G263" s="4" t="s">
        <v>129</v>
      </c>
      <c r="H263" s="4">
        <v>650.0</v>
      </c>
      <c r="I263" s="4">
        <v>616.0</v>
      </c>
      <c r="J263" s="4">
        <v>1266.0</v>
      </c>
      <c r="K263" s="36" t="s">
        <v>2533</v>
      </c>
    </row>
    <row r="264">
      <c r="A264" s="4">
        <v>2013.0</v>
      </c>
      <c r="B264" s="4" t="s">
        <v>233</v>
      </c>
      <c r="C264" s="4" t="s">
        <v>13</v>
      </c>
      <c r="D264" s="4" t="s">
        <v>14</v>
      </c>
      <c r="E264" s="4">
        <v>10.0</v>
      </c>
      <c r="F264" s="36" t="s">
        <v>2484</v>
      </c>
      <c r="G264" s="4" t="s">
        <v>2569</v>
      </c>
      <c r="H264" s="4">
        <v>646.0</v>
      </c>
      <c r="I264" s="4">
        <v>614.0</v>
      </c>
      <c r="J264" s="4">
        <v>1260.0</v>
      </c>
      <c r="K264" s="36" t="s">
        <v>2557</v>
      </c>
    </row>
    <row r="265">
      <c r="A265" s="4">
        <v>2013.0</v>
      </c>
      <c r="B265" s="4" t="s">
        <v>233</v>
      </c>
      <c r="C265" s="4" t="s">
        <v>13</v>
      </c>
      <c r="D265" s="4" t="s">
        <v>14</v>
      </c>
      <c r="E265" s="4">
        <v>11.0</v>
      </c>
      <c r="F265" s="36" t="s">
        <v>882</v>
      </c>
      <c r="G265" s="4" t="s">
        <v>2622</v>
      </c>
      <c r="H265" s="4">
        <v>636.0</v>
      </c>
      <c r="I265" s="4">
        <v>612.0</v>
      </c>
      <c r="J265" s="4">
        <v>1248.0</v>
      </c>
      <c r="K265" s="36" t="s">
        <v>2533</v>
      </c>
    </row>
    <row r="266">
      <c r="A266" s="4">
        <v>2013.0</v>
      </c>
      <c r="B266" s="4" t="s">
        <v>233</v>
      </c>
      <c r="C266" s="4" t="s">
        <v>13</v>
      </c>
      <c r="D266" s="4" t="s">
        <v>14</v>
      </c>
      <c r="E266" s="4">
        <v>12.0</v>
      </c>
      <c r="F266" s="36" t="s">
        <v>438</v>
      </c>
      <c r="G266" s="4" t="s">
        <v>1754</v>
      </c>
      <c r="H266" s="4">
        <v>624.0</v>
      </c>
      <c r="I266" s="4">
        <v>618.0</v>
      </c>
      <c r="J266" s="4">
        <v>1242.0</v>
      </c>
      <c r="K266" s="36" t="s">
        <v>2532</v>
      </c>
    </row>
    <row r="267">
      <c r="A267" s="4">
        <v>2013.0</v>
      </c>
      <c r="B267" s="4" t="s">
        <v>233</v>
      </c>
      <c r="C267" s="4" t="s">
        <v>13</v>
      </c>
      <c r="D267" s="4" t="s">
        <v>14</v>
      </c>
      <c r="E267" s="4">
        <v>13.0</v>
      </c>
      <c r="F267" s="36" t="s">
        <v>3250</v>
      </c>
      <c r="G267" s="4" t="s">
        <v>1754</v>
      </c>
      <c r="H267" s="4">
        <v>622.0</v>
      </c>
      <c r="I267" s="4">
        <v>614.0</v>
      </c>
      <c r="J267" s="4">
        <v>1236.0</v>
      </c>
      <c r="K267" s="36" t="s">
        <v>2538</v>
      </c>
    </row>
    <row r="268">
      <c r="A268" s="4">
        <v>2013.0</v>
      </c>
      <c r="B268" s="4" t="s">
        <v>233</v>
      </c>
      <c r="C268" s="4" t="s">
        <v>13</v>
      </c>
      <c r="D268" s="4" t="s">
        <v>14</v>
      </c>
      <c r="E268" s="4">
        <v>14.0</v>
      </c>
      <c r="F268" s="36" t="s">
        <v>238</v>
      </c>
      <c r="G268" s="4" t="s">
        <v>239</v>
      </c>
      <c r="H268" s="4">
        <v>638.0</v>
      </c>
      <c r="I268" s="4">
        <v>594.0</v>
      </c>
      <c r="J268" s="4">
        <v>1232.0</v>
      </c>
      <c r="K268" s="36" t="s">
        <v>2557</v>
      </c>
    </row>
    <row r="269">
      <c r="A269" s="4">
        <v>2013.0</v>
      </c>
      <c r="B269" s="4" t="s">
        <v>233</v>
      </c>
      <c r="C269" s="4" t="s">
        <v>13</v>
      </c>
      <c r="D269" s="4" t="s">
        <v>14</v>
      </c>
      <c r="E269" s="4">
        <v>15.0</v>
      </c>
      <c r="F269" s="36" t="s">
        <v>2285</v>
      </c>
      <c r="G269" s="4" t="s">
        <v>1994</v>
      </c>
      <c r="H269" s="4">
        <v>632.0</v>
      </c>
      <c r="I269" s="4">
        <v>596.0</v>
      </c>
      <c r="J269" s="4">
        <v>1228.0</v>
      </c>
      <c r="K269" s="36" t="s">
        <v>2532</v>
      </c>
    </row>
    <row r="270">
      <c r="A270" s="4">
        <v>2013.0</v>
      </c>
      <c r="B270" s="4" t="s">
        <v>233</v>
      </c>
      <c r="C270" s="4" t="s">
        <v>13</v>
      </c>
      <c r="D270" s="4" t="s">
        <v>14</v>
      </c>
      <c r="E270" s="4">
        <v>16.0</v>
      </c>
      <c r="F270" s="36" t="s">
        <v>1788</v>
      </c>
      <c r="G270" s="4" t="s">
        <v>1411</v>
      </c>
      <c r="H270" s="4">
        <v>632.0</v>
      </c>
      <c r="I270" s="4">
        <v>594.0</v>
      </c>
      <c r="J270" s="4">
        <v>1226.0</v>
      </c>
      <c r="K270" s="36" t="s">
        <v>2531</v>
      </c>
    </row>
    <row r="271">
      <c r="A271" s="4">
        <v>2013.0</v>
      </c>
      <c r="B271" s="4" t="s">
        <v>233</v>
      </c>
      <c r="C271" s="4" t="s">
        <v>13</v>
      </c>
      <c r="D271" s="4" t="s">
        <v>14</v>
      </c>
      <c r="E271" s="4">
        <v>17.0</v>
      </c>
      <c r="F271" s="36" t="s">
        <v>103</v>
      </c>
      <c r="G271" s="4" t="s">
        <v>654</v>
      </c>
      <c r="H271" s="4">
        <v>662.0</v>
      </c>
      <c r="I271" s="4">
        <v>562.0</v>
      </c>
      <c r="J271" s="4">
        <v>1224.0</v>
      </c>
      <c r="K271" s="36" t="s">
        <v>2532</v>
      </c>
    </row>
    <row r="272">
      <c r="A272" s="4">
        <v>2013.0</v>
      </c>
      <c r="B272" s="4" t="s">
        <v>233</v>
      </c>
      <c r="C272" s="4" t="s">
        <v>13</v>
      </c>
      <c r="D272" s="4" t="s">
        <v>14</v>
      </c>
      <c r="E272" s="4">
        <v>18.0</v>
      </c>
      <c r="F272" s="36" t="s">
        <v>3251</v>
      </c>
      <c r="G272" s="4" t="s">
        <v>2036</v>
      </c>
      <c r="H272" s="4">
        <v>662.0</v>
      </c>
      <c r="I272" s="4">
        <v>556.0</v>
      </c>
      <c r="J272" s="4">
        <v>1218.0</v>
      </c>
      <c r="K272" s="36" t="s">
        <v>2530</v>
      </c>
    </row>
    <row r="273">
      <c r="A273" s="4">
        <v>2013.0</v>
      </c>
      <c r="B273" s="4" t="s">
        <v>233</v>
      </c>
      <c r="C273" s="4" t="s">
        <v>13</v>
      </c>
      <c r="D273" s="4" t="s">
        <v>14</v>
      </c>
      <c r="E273" s="4">
        <v>19.0</v>
      </c>
      <c r="F273" s="36" t="s">
        <v>3252</v>
      </c>
      <c r="G273" s="4" t="s">
        <v>263</v>
      </c>
      <c r="H273" s="4">
        <v>624.0</v>
      </c>
      <c r="I273" s="4">
        <v>594.0</v>
      </c>
      <c r="J273" s="4">
        <v>1218.0</v>
      </c>
      <c r="K273" s="36" t="s">
        <v>2536</v>
      </c>
    </row>
    <row r="274">
      <c r="A274" s="4">
        <v>2013.0</v>
      </c>
      <c r="B274" s="4" t="s">
        <v>233</v>
      </c>
      <c r="C274" s="4" t="s">
        <v>13</v>
      </c>
      <c r="D274" s="4" t="s">
        <v>14</v>
      </c>
      <c r="E274" s="4">
        <v>20.0</v>
      </c>
      <c r="F274" s="36" t="s">
        <v>236</v>
      </c>
      <c r="G274" s="4" t="s">
        <v>3253</v>
      </c>
      <c r="H274" s="4">
        <v>606.0</v>
      </c>
      <c r="I274" s="4">
        <v>606.0</v>
      </c>
      <c r="J274" s="4">
        <v>1212.0</v>
      </c>
      <c r="K274" s="36" t="s">
        <v>2531</v>
      </c>
    </row>
    <row r="275">
      <c r="A275" s="4">
        <v>2013.0</v>
      </c>
      <c r="B275" s="4" t="s">
        <v>233</v>
      </c>
      <c r="C275" s="4" t="s">
        <v>13</v>
      </c>
      <c r="D275" s="4" t="s">
        <v>14</v>
      </c>
      <c r="E275" s="4">
        <v>21.0</v>
      </c>
      <c r="F275" s="36" t="s">
        <v>2875</v>
      </c>
      <c r="G275" s="4" t="s">
        <v>3228</v>
      </c>
      <c r="H275" s="4">
        <v>598.0</v>
      </c>
      <c r="I275" s="4">
        <v>608.0</v>
      </c>
      <c r="J275" s="4">
        <v>1206.0</v>
      </c>
      <c r="K275" s="36" t="s">
        <v>2537</v>
      </c>
    </row>
    <row r="276">
      <c r="A276" s="4">
        <v>2013.0</v>
      </c>
      <c r="B276" s="4" t="s">
        <v>233</v>
      </c>
      <c r="C276" s="4" t="s">
        <v>13</v>
      </c>
      <c r="D276" s="4" t="s">
        <v>14</v>
      </c>
      <c r="E276" s="4">
        <v>22.0</v>
      </c>
      <c r="F276" s="36" t="s">
        <v>779</v>
      </c>
      <c r="G276" s="4" t="s">
        <v>129</v>
      </c>
      <c r="H276" s="4">
        <v>608.0</v>
      </c>
      <c r="I276" s="4">
        <v>592.0</v>
      </c>
      <c r="J276" s="4">
        <v>1200.0</v>
      </c>
      <c r="K276" s="36" t="s">
        <v>2530</v>
      </c>
    </row>
    <row r="277">
      <c r="A277" s="4">
        <v>2013.0</v>
      </c>
      <c r="B277" s="4" t="s">
        <v>233</v>
      </c>
      <c r="C277" s="4" t="s">
        <v>13</v>
      </c>
      <c r="D277" s="4" t="s">
        <v>14</v>
      </c>
      <c r="E277" s="4">
        <v>23.0</v>
      </c>
      <c r="F277" s="36" t="s">
        <v>2638</v>
      </c>
      <c r="G277" s="4" t="s">
        <v>2036</v>
      </c>
      <c r="H277" s="4">
        <v>602.0</v>
      </c>
      <c r="I277" s="4">
        <v>594.0</v>
      </c>
      <c r="J277" s="4">
        <v>1196.0</v>
      </c>
      <c r="K277" s="36" t="s">
        <v>2532</v>
      </c>
    </row>
    <row r="278">
      <c r="A278" s="4">
        <v>2013.0</v>
      </c>
      <c r="B278" s="4" t="s">
        <v>233</v>
      </c>
      <c r="C278" s="4" t="s">
        <v>13</v>
      </c>
      <c r="D278" s="4" t="s">
        <v>14</v>
      </c>
      <c r="E278" s="4">
        <v>24.0</v>
      </c>
      <c r="F278" s="36" t="s">
        <v>884</v>
      </c>
      <c r="G278" s="4" t="s">
        <v>63</v>
      </c>
      <c r="H278" s="4">
        <v>600.0</v>
      </c>
      <c r="I278" s="4">
        <v>594.0</v>
      </c>
      <c r="J278" s="4">
        <v>1194.0</v>
      </c>
      <c r="K278" s="36" t="s">
        <v>2538</v>
      </c>
    </row>
    <row r="279">
      <c r="A279" s="4">
        <v>2013.0</v>
      </c>
      <c r="B279" s="4" t="s">
        <v>233</v>
      </c>
      <c r="C279" s="4" t="s">
        <v>13</v>
      </c>
      <c r="D279" s="4" t="s">
        <v>14</v>
      </c>
      <c r="E279" s="4">
        <v>25.0</v>
      </c>
      <c r="F279" s="36" t="s">
        <v>2887</v>
      </c>
      <c r="G279" s="4" t="s">
        <v>1945</v>
      </c>
      <c r="H279" s="4">
        <v>574.0</v>
      </c>
      <c r="I279" s="4">
        <v>618.0</v>
      </c>
      <c r="J279" s="4">
        <v>1192.0</v>
      </c>
      <c r="K279" s="36" t="s">
        <v>2538</v>
      </c>
    </row>
    <row r="280">
      <c r="A280" s="4">
        <v>2013.0</v>
      </c>
      <c r="B280" s="4" t="s">
        <v>233</v>
      </c>
      <c r="C280" s="4" t="s">
        <v>13</v>
      </c>
      <c r="D280" s="4" t="s">
        <v>14</v>
      </c>
      <c r="E280" s="4">
        <v>26.0</v>
      </c>
      <c r="F280" s="36" t="s">
        <v>972</v>
      </c>
      <c r="G280" s="4" t="s">
        <v>239</v>
      </c>
      <c r="H280" s="4">
        <v>570.0</v>
      </c>
      <c r="I280" s="4">
        <v>618.0</v>
      </c>
      <c r="J280" s="4">
        <v>1188.0</v>
      </c>
      <c r="K280" s="36" t="s">
        <v>2530</v>
      </c>
    </row>
    <row r="281">
      <c r="A281" s="4">
        <v>2013.0</v>
      </c>
      <c r="B281" s="4" t="s">
        <v>233</v>
      </c>
      <c r="C281" s="4" t="s">
        <v>13</v>
      </c>
      <c r="D281" s="4" t="s">
        <v>14</v>
      </c>
      <c r="E281" s="4">
        <v>27.0</v>
      </c>
      <c r="F281" s="36" t="s">
        <v>2320</v>
      </c>
      <c r="G281" s="4" t="s">
        <v>3254</v>
      </c>
      <c r="H281" s="4">
        <v>612.0</v>
      </c>
      <c r="I281" s="4">
        <v>574.0</v>
      </c>
      <c r="J281" s="4">
        <v>1186.0</v>
      </c>
      <c r="K281" s="36" t="s">
        <v>2536</v>
      </c>
    </row>
    <row r="282">
      <c r="A282" s="4">
        <v>2013.0</v>
      </c>
      <c r="B282" s="4" t="s">
        <v>233</v>
      </c>
      <c r="C282" s="4" t="s">
        <v>13</v>
      </c>
      <c r="D282" s="4" t="s">
        <v>14</v>
      </c>
      <c r="E282" s="4">
        <v>28.0</v>
      </c>
      <c r="F282" s="36" t="s">
        <v>3255</v>
      </c>
      <c r="G282" s="4" t="s">
        <v>663</v>
      </c>
      <c r="H282" s="4">
        <v>652.0</v>
      </c>
      <c r="I282" s="4">
        <v>530.0</v>
      </c>
      <c r="J282" s="4">
        <v>1182.0</v>
      </c>
      <c r="K282" s="36" t="s">
        <v>2530</v>
      </c>
    </row>
    <row r="283">
      <c r="A283" s="4">
        <v>2013.0</v>
      </c>
      <c r="B283" s="4" t="s">
        <v>233</v>
      </c>
      <c r="C283" s="4" t="s">
        <v>13</v>
      </c>
      <c r="D283" s="4" t="s">
        <v>14</v>
      </c>
      <c r="E283" s="4">
        <v>29.0</v>
      </c>
      <c r="F283" s="36" t="s">
        <v>3256</v>
      </c>
      <c r="G283" s="4" t="s">
        <v>3189</v>
      </c>
      <c r="H283" s="4">
        <v>590.0</v>
      </c>
      <c r="I283" s="4">
        <v>592.0</v>
      </c>
      <c r="J283" s="4">
        <v>1182.0</v>
      </c>
      <c r="K283" s="36" t="s">
        <v>2532</v>
      </c>
    </row>
    <row r="284">
      <c r="A284" s="4">
        <v>2013.0</v>
      </c>
      <c r="B284" s="4" t="s">
        <v>233</v>
      </c>
      <c r="C284" s="4" t="s">
        <v>13</v>
      </c>
      <c r="D284" s="4" t="s">
        <v>14</v>
      </c>
      <c r="E284" s="4">
        <v>30.0</v>
      </c>
      <c r="F284" s="36" t="s">
        <v>2874</v>
      </c>
      <c r="G284" s="4" t="s">
        <v>2569</v>
      </c>
      <c r="H284" s="4">
        <v>620.0</v>
      </c>
      <c r="I284" s="4">
        <v>560.0</v>
      </c>
      <c r="J284" s="4">
        <v>1180.0</v>
      </c>
      <c r="K284" s="36" t="s">
        <v>2533</v>
      </c>
    </row>
    <row r="285">
      <c r="A285" s="4">
        <v>2013.0</v>
      </c>
      <c r="B285" s="4" t="s">
        <v>233</v>
      </c>
      <c r="C285" s="4" t="s">
        <v>13</v>
      </c>
      <c r="D285" s="4" t="s">
        <v>14</v>
      </c>
      <c r="E285" s="4">
        <v>31.0</v>
      </c>
      <c r="F285" s="36" t="s">
        <v>2742</v>
      </c>
      <c r="G285" s="4" t="s">
        <v>1122</v>
      </c>
      <c r="H285" s="4">
        <v>606.0</v>
      </c>
      <c r="I285" s="4">
        <v>564.0</v>
      </c>
      <c r="J285" s="4">
        <v>1170.0</v>
      </c>
      <c r="K285" s="36" t="s">
        <v>2537</v>
      </c>
    </row>
    <row r="286">
      <c r="A286" s="4">
        <v>2013.0</v>
      </c>
      <c r="B286" s="4" t="s">
        <v>233</v>
      </c>
      <c r="C286" s="4" t="s">
        <v>13</v>
      </c>
      <c r="D286" s="4" t="s">
        <v>14</v>
      </c>
      <c r="E286" s="4">
        <v>32.0</v>
      </c>
      <c r="F286" s="36" t="s">
        <v>3088</v>
      </c>
      <c r="G286" s="4" t="s">
        <v>1994</v>
      </c>
      <c r="H286" s="4">
        <v>602.0</v>
      </c>
      <c r="I286" s="4">
        <v>566.0</v>
      </c>
      <c r="J286" s="4">
        <v>1168.0</v>
      </c>
      <c r="K286" s="36" t="s">
        <v>2557</v>
      </c>
    </row>
    <row r="287">
      <c r="A287" s="4">
        <v>2013.0</v>
      </c>
      <c r="B287" s="4" t="s">
        <v>233</v>
      </c>
      <c r="C287" s="4" t="s">
        <v>13</v>
      </c>
      <c r="D287" s="4" t="s">
        <v>14</v>
      </c>
      <c r="E287" s="4">
        <v>33.0</v>
      </c>
      <c r="F287" s="36" t="s">
        <v>2623</v>
      </c>
      <c r="G287" s="4" t="s">
        <v>1945</v>
      </c>
      <c r="H287" s="4">
        <v>628.0</v>
      </c>
      <c r="I287" s="4">
        <v>540.0</v>
      </c>
      <c r="J287" s="4">
        <v>1168.0</v>
      </c>
      <c r="K287" s="36" t="s">
        <v>2533</v>
      </c>
    </row>
    <row r="288">
      <c r="A288" s="4">
        <v>2013.0</v>
      </c>
      <c r="B288" s="4" t="s">
        <v>233</v>
      </c>
      <c r="C288" s="4" t="s">
        <v>13</v>
      </c>
      <c r="D288" s="4" t="s">
        <v>14</v>
      </c>
      <c r="E288" s="4">
        <v>34.0</v>
      </c>
      <c r="F288" s="36" t="s">
        <v>240</v>
      </c>
      <c r="G288" s="4" t="s">
        <v>1749</v>
      </c>
      <c r="H288" s="4">
        <v>604.0</v>
      </c>
      <c r="I288" s="4">
        <v>556.0</v>
      </c>
      <c r="J288" s="4">
        <v>1160.0</v>
      </c>
      <c r="K288" s="36" t="s">
        <v>2538</v>
      </c>
    </row>
    <row r="289">
      <c r="A289" s="4">
        <v>2013.0</v>
      </c>
      <c r="B289" s="4" t="s">
        <v>233</v>
      </c>
      <c r="C289" s="4" t="s">
        <v>13</v>
      </c>
      <c r="D289" s="4" t="s">
        <v>14</v>
      </c>
      <c r="E289" s="4">
        <v>35.0</v>
      </c>
      <c r="F289" s="36" t="s">
        <v>37</v>
      </c>
      <c r="G289" s="4" t="s">
        <v>1987</v>
      </c>
      <c r="H289" s="4">
        <v>606.0</v>
      </c>
      <c r="I289" s="4">
        <v>552.0</v>
      </c>
      <c r="J289" s="4">
        <v>1158.0</v>
      </c>
      <c r="K289" s="36" t="s">
        <v>2536</v>
      </c>
    </row>
    <row r="290">
      <c r="A290" s="4">
        <v>2013.0</v>
      </c>
      <c r="B290" s="4" t="s">
        <v>233</v>
      </c>
      <c r="C290" s="4" t="s">
        <v>13</v>
      </c>
      <c r="D290" s="4" t="s">
        <v>14</v>
      </c>
      <c r="E290" s="36">
        <f t="shared" ref="E290:E291" si="4">36</f>
        <v>36</v>
      </c>
      <c r="F290" s="36" t="s">
        <v>698</v>
      </c>
      <c r="G290" s="4" t="s">
        <v>3257</v>
      </c>
      <c r="H290" s="4">
        <v>606.0</v>
      </c>
      <c r="I290" s="4">
        <v>544.0</v>
      </c>
      <c r="J290" s="4">
        <v>1150.0</v>
      </c>
      <c r="K290" s="36" t="s">
        <v>2533</v>
      </c>
    </row>
    <row r="291">
      <c r="A291" s="4">
        <v>2013.0</v>
      </c>
      <c r="B291" s="4" t="s">
        <v>233</v>
      </c>
      <c r="C291" s="4" t="s">
        <v>13</v>
      </c>
      <c r="D291" s="4" t="s">
        <v>14</v>
      </c>
      <c r="E291" s="36">
        <f t="shared" si="4"/>
        <v>36</v>
      </c>
      <c r="F291" s="36" t="s">
        <v>2215</v>
      </c>
      <c r="G291" s="4" t="s">
        <v>184</v>
      </c>
      <c r="H291" s="4">
        <v>590.0</v>
      </c>
      <c r="I291" s="4">
        <v>560.0</v>
      </c>
      <c r="J291" s="4">
        <v>1150.0</v>
      </c>
      <c r="K291" s="36" t="s">
        <v>2533</v>
      </c>
    </row>
    <row r="292">
      <c r="A292" s="4">
        <v>2013.0</v>
      </c>
      <c r="B292" s="4" t="s">
        <v>233</v>
      </c>
      <c r="C292" s="4" t="s">
        <v>13</v>
      </c>
      <c r="D292" s="4" t="s">
        <v>14</v>
      </c>
      <c r="E292" s="4">
        <v>38.0</v>
      </c>
      <c r="F292" s="36" t="s">
        <v>2721</v>
      </c>
      <c r="G292" s="4" t="s">
        <v>2722</v>
      </c>
      <c r="H292" s="4">
        <v>594.0</v>
      </c>
      <c r="I292" s="4">
        <v>552.0</v>
      </c>
      <c r="J292" s="4">
        <v>1146.0</v>
      </c>
      <c r="K292" s="36" t="s">
        <v>2532</v>
      </c>
    </row>
    <row r="293">
      <c r="A293" s="4">
        <v>2013.0</v>
      </c>
      <c r="B293" s="4" t="s">
        <v>233</v>
      </c>
      <c r="C293" s="4" t="s">
        <v>13</v>
      </c>
      <c r="D293" s="4" t="s">
        <v>14</v>
      </c>
      <c r="E293" s="4">
        <v>39.0</v>
      </c>
      <c r="F293" s="36" t="s">
        <v>3258</v>
      </c>
      <c r="G293" s="4" t="s">
        <v>2134</v>
      </c>
      <c r="H293" s="4">
        <v>592.0</v>
      </c>
      <c r="I293" s="4">
        <v>550.0</v>
      </c>
      <c r="J293" s="4">
        <v>1142.0</v>
      </c>
      <c r="K293" s="36" t="s">
        <v>2533</v>
      </c>
    </row>
    <row r="294">
      <c r="A294" s="4">
        <v>2013.0</v>
      </c>
      <c r="B294" s="4" t="s">
        <v>233</v>
      </c>
      <c r="C294" s="4" t="s">
        <v>13</v>
      </c>
      <c r="D294" s="4" t="s">
        <v>14</v>
      </c>
      <c r="E294" s="4">
        <v>40.0</v>
      </c>
      <c r="F294" s="36" t="s">
        <v>3259</v>
      </c>
      <c r="G294" s="4" t="s">
        <v>169</v>
      </c>
      <c r="H294" s="4">
        <v>610.0</v>
      </c>
      <c r="I294" s="4">
        <v>528.0</v>
      </c>
      <c r="J294" s="4">
        <v>1138.0</v>
      </c>
      <c r="K294" s="36" t="s">
        <v>2530</v>
      </c>
    </row>
    <row r="295">
      <c r="A295" s="4">
        <v>2013.0</v>
      </c>
      <c r="B295" s="4" t="s">
        <v>233</v>
      </c>
      <c r="C295" s="4" t="s">
        <v>13</v>
      </c>
      <c r="D295" s="4" t="s">
        <v>14</v>
      </c>
      <c r="E295" s="4">
        <v>41.0</v>
      </c>
      <c r="F295" s="36" t="s">
        <v>3260</v>
      </c>
      <c r="G295" s="4" t="s">
        <v>1754</v>
      </c>
      <c r="H295" s="4">
        <v>570.0</v>
      </c>
      <c r="I295" s="4">
        <v>558.0</v>
      </c>
      <c r="J295" s="4">
        <v>1128.0</v>
      </c>
      <c r="K295" s="36" t="s">
        <v>2536</v>
      </c>
    </row>
    <row r="296">
      <c r="A296" s="4">
        <v>2013.0</v>
      </c>
      <c r="B296" s="4" t="s">
        <v>233</v>
      </c>
      <c r="C296" s="4" t="s">
        <v>13</v>
      </c>
      <c r="D296" s="4" t="s">
        <v>14</v>
      </c>
      <c r="E296" s="4">
        <v>42.0</v>
      </c>
      <c r="F296" s="36" t="s">
        <v>2221</v>
      </c>
      <c r="G296" s="4" t="s">
        <v>1966</v>
      </c>
      <c r="H296" s="4">
        <v>596.0</v>
      </c>
      <c r="I296" s="4">
        <v>526.0</v>
      </c>
      <c r="J296" s="4">
        <v>1122.0</v>
      </c>
      <c r="K296" s="36" t="s">
        <v>2537</v>
      </c>
    </row>
    <row r="297">
      <c r="A297" s="4">
        <v>2013.0</v>
      </c>
      <c r="B297" s="4" t="s">
        <v>233</v>
      </c>
      <c r="C297" s="4" t="s">
        <v>13</v>
      </c>
      <c r="D297" s="4" t="s">
        <v>14</v>
      </c>
      <c r="E297" s="4">
        <v>43.0</v>
      </c>
      <c r="F297" s="36" t="s">
        <v>3261</v>
      </c>
      <c r="G297" s="4" t="s">
        <v>1047</v>
      </c>
      <c r="H297" s="4">
        <v>568.0</v>
      </c>
      <c r="I297" s="4">
        <v>536.0</v>
      </c>
      <c r="J297" s="4">
        <v>1104.0</v>
      </c>
      <c r="K297" s="36" t="s">
        <v>2537</v>
      </c>
    </row>
    <row r="298">
      <c r="A298" s="4">
        <v>2013.0</v>
      </c>
      <c r="B298" s="4" t="s">
        <v>233</v>
      </c>
      <c r="C298" s="4" t="s">
        <v>13</v>
      </c>
      <c r="D298" s="4" t="s">
        <v>14</v>
      </c>
      <c r="E298" s="4">
        <v>44.0</v>
      </c>
      <c r="F298" s="36" t="s">
        <v>2639</v>
      </c>
      <c r="G298" s="4" t="s">
        <v>2036</v>
      </c>
      <c r="H298" s="4">
        <v>554.0</v>
      </c>
      <c r="I298" s="4">
        <v>544.0</v>
      </c>
      <c r="J298" s="4">
        <v>1098.0</v>
      </c>
      <c r="K298" s="36" t="s">
        <v>2530</v>
      </c>
    </row>
    <row r="299">
      <c r="A299" s="4">
        <v>2013.0</v>
      </c>
      <c r="B299" s="4" t="s">
        <v>233</v>
      </c>
      <c r="C299" s="4" t="s">
        <v>13</v>
      </c>
      <c r="D299" s="4" t="s">
        <v>14</v>
      </c>
      <c r="E299" s="4">
        <v>45.0</v>
      </c>
      <c r="F299" s="36" t="s">
        <v>3262</v>
      </c>
      <c r="G299" s="4" t="s">
        <v>2801</v>
      </c>
      <c r="H299" s="4">
        <v>552.0</v>
      </c>
      <c r="I299" s="4">
        <v>546.0</v>
      </c>
      <c r="J299" s="4">
        <v>1098.0</v>
      </c>
      <c r="K299" s="36" t="s">
        <v>2538</v>
      </c>
    </row>
    <row r="300">
      <c r="A300" s="4">
        <v>2013.0</v>
      </c>
      <c r="B300" s="4" t="s">
        <v>233</v>
      </c>
      <c r="C300" s="4" t="s">
        <v>13</v>
      </c>
      <c r="D300" s="4" t="s">
        <v>14</v>
      </c>
      <c r="E300" s="4">
        <v>46.0</v>
      </c>
      <c r="F300" s="36" t="s">
        <v>3170</v>
      </c>
      <c r="G300" s="4" t="s">
        <v>1047</v>
      </c>
      <c r="H300" s="4">
        <v>566.0</v>
      </c>
      <c r="I300" s="4">
        <v>532.0</v>
      </c>
      <c r="J300" s="4">
        <v>1098.0</v>
      </c>
      <c r="K300" s="36" t="s">
        <v>2533</v>
      </c>
    </row>
    <row r="301">
      <c r="A301" s="4">
        <v>2013.0</v>
      </c>
      <c r="B301" s="4" t="s">
        <v>233</v>
      </c>
      <c r="C301" s="4" t="s">
        <v>13</v>
      </c>
      <c r="D301" s="4" t="s">
        <v>14</v>
      </c>
      <c r="E301" s="4">
        <v>47.0</v>
      </c>
      <c r="F301" s="36" t="s">
        <v>1909</v>
      </c>
      <c r="G301" s="4" t="s">
        <v>667</v>
      </c>
      <c r="H301" s="4">
        <v>514.0</v>
      </c>
      <c r="I301" s="4">
        <v>582.0</v>
      </c>
      <c r="J301" s="4">
        <v>1096.0</v>
      </c>
      <c r="K301" s="36" t="s">
        <v>2537</v>
      </c>
    </row>
    <row r="302">
      <c r="A302" s="4">
        <v>2013.0</v>
      </c>
      <c r="B302" s="4" t="s">
        <v>233</v>
      </c>
      <c r="C302" s="4" t="s">
        <v>13</v>
      </c>
      <c r="D302" s="4" t="s">
        <v>14</v>
      </c>
      <c r="E302" s="4">
        <v>48.0</v>
      </c>
      <c r="F302" s="36" t="s">
        <v>595</v>
      </c>
      <c r="G302" s="4" t="s">
        <v>1754</v>
      </c>
      <c r="H302" s="4">
        <v>566.0</v>
      </c>
      <c r="I302" s="4">
        <v>524.0</v>
      </c>
      <c r="J302" s="4">
        <v>1090.0</v>
      </c>
      <c r="K302" s="36" t="s">
        <v>2538</v>
      </c>
    </row>
    <row r="303">
      <c r="A303" s="4">
        <v>2013.0</v>
      </c>
      <c r="B303" s="4" t="s">
        <v>233</v>
      </c>
      <c r="C303" s="4" t="s">
        <v>13</v>
      </c>
      <c r="D303" s="4" t="s">
        <v>14</v>
      </c>
      <c r="E303" s="4">
        <v>49.0</v>
      </c>
      <c r="F303" s="36" t="s">
        <v>3263</v>
      </c>
      <c r="G303" s="4" t="s">
        <v>1754</v>
      </c>
      <c r="H303" s="4">
        <v>534.0</v>
      </c>
      <c r="I303" s="4">
        <v>550.0</v>
      </c>
      <c r="J303" s="4">
        <v>1084.0</v>
      </c>
      <c r="K303" s="36" t="s">
        <v>2532</v>
      </c>
    </row>
    <row r="304">
      <c r="A304" s="4">
        <v>2013.0</v>
      </c>
      <c r="B304" s="4" t="s">
        <v>233</v>
      </c>
      <c r="C304" s="4" t="s">
        <v>13</v>
      </c>
      <c r="D304" s="4" t="s">
        <v>14</v>
      </c>
      <c r="E304" s="36">
        <f t="shared" ref="E304:E305" si="5">50</f>
        <v>50</v>
      </c>
      <c r="F304" s="36" t="s">
        <v>3086</v>
      </c>
      <c r="G304" s="4" t="s">
        <v>3024</v>
      </c>
      <c r="H304" s="4">
        <v>544.0</v>
      </c>
      <c r="I304" s="4">
        <v>536.0</v>
      </c>
      <c r="J304" s="4">
        <v>1080.0</v>
      </c>
      <c r="K304" s="36" t="s">
        <v>2543</v>
      </c>
    </row>
    <row r="305">
      <c r="A305" s="4">
        <v>2013.0</v>
      </c>
      <c r="B305" s="4" t="s">
        <v>233</v>
      </c>
      <c r="C305" s="4" t="s">
        <v>13</v>
      </c>
      <c r="D305" s="4" t="s">
        <v>14</v>
      </c>
      <c r="E305" s="36">
        <f t="shared" si="5"/>
        <v>50</v>
      </c>
      <c r="F305" s="36" t="s">
        <v>815</v>
      </c>
      <c r="G305" s="4" t="s">
        <v>1061</v>
      </c>
      <c r="H305" s="4">
        <v>506.0</v>
      </c>
      <c r="I305" s="4">
        <v>574.0</v>
      </c>
      <c r="J305" s="4">
        <v>1080.0</v>
      </c>
      <c r="K305" s="36" t="s">
        <v>2543</v>
      </c>
    </row>
    <row r="306">
      <c r="A306" s="4">
        <v>2013.0</v>
      </c>
      <c r="B306" s="4" t="s">
        <v>233</v>
      </c>
      <c r="C306" s="4" t="s">
        <v>13</v>
      </c>
      <c r="D306" s="4" t="s">
        <v>14</v>
      </c>
      <c r="E306" s="4">
        <v>52.0</v>
      </c>
      <c r="F306" s="36" t="s">
        <v>251</v>
      </c>
      <c r="G306" s="4" t="s">
        <v>1680</v>
      </c>
      <c r="H306" s="4">
        <v>554.0</v>
      </c>
      <c r="I306" s="4">
        <v>520.0</v>
      </c>
      <c r="J306" s="4">
        <v>1074.0</v>
      </c>
      <c r="K306" s="36" t="s">
        <v>2537</v>
      </c>
    </row>
    <row r="307">
      <c r="A307" s="4">
        <v>2013.0</v>
      </c>
      <c r="B307" s="4" t="s">
        <v>233</v>
      </c>
      <c r="C307" s="4" t="s">
        <v>13</v>
      </c>
      <c r="D307" s="4" t="s">
        <v>14</v>
      </c>
      <c r="E307" s="4">
        <v>53.0</v>
      </c>
      <c r="F307" s="36" t="s">
        <v>1034</v>
      </c>
      <c r="G307" s="4" t="s">
        <v>1754</v>
      </c>
      <c r="H307" s="4">
        <v>536.0</v>
      </c>
      <c r="I307" s="4">
        <v>536.0</v>
      </c>
      <c r="J307" s="4">
        <v>1072.0</v>
      </c>
      <c r="K307" s="36" t="s">
        <v>2537</v>
      </c>
    </row>
    <row r="308">
      <c r="A308" s="4">
        <v>2013.0</v>
      </c>
      <c r="B308" s="4" t="s">
        <v>233</v>
      </c>
      <c r="C308" s="4" t="s">
        <v>13</v>
      </c>
      <c r="D308" s="4" t="s">
        <v>14</v>
      </c>
      <c r="E308" s="4">
        <v>54.0</v>
      </c>
      <c r="F308" s="36" t="s">
        <v>1907</v>
      </c>
      <c r="G308" s="4" t="s">
        <v>2063</v>
      </c>
      <c r="H308" s="4">
        <v>544.0</v>
      </c>
      <c r="I308" s="4">
        <v>524.0</v>
      </c>
      <c r="J308" s="4">
        <v>1068.0</v>
      </c>
      <c r="K308" s="36" t="s">
        <v>2533</v>
      </c>
    </row>
    <row r="309">
      <c r="A309" s="4">
        <v>2013.0</v>
      </c>
      <c r="B309" s="4" t="s">
        <v>233</v>
      </c>
      <c r="C309" s="4" t="s">
        <v>13</v>
      </c>
      <c r="D309" s="4" t="s">
        <v>14</v>
      </c>
      <c r="E309" s="4">
        <v>55.0</v>
      </c>
      <c r="F309" s="36" t="s">
        <v>3264</v>
      </c>
      <c r="G309" s="4" t="s">
        <v>1994</v>
      </c>
      <c r="H309" s="4">
        <v>522.0</v>
      </c>
      <c r="I309" s="4">
        <v>546.0</v>
      </c>
      <c r="J309" s="4">
        <v>1068.0</v>
      </c>
      <c r="K309" s="36" t="s">
        <v>2537</v>
      </c>
    </row>
    <row r="310">
      <c r="A310" s="4">
        <v>2013.0</v>
      </c>
      <c r="B310" s="4" t="s">
        <v>233</v>
      </c>
      <c r="C310" s="4" t="s">
        <v>13</v>
      </c>
      <c r="D310" s="4" t="s">
        <v>14</v>
      </c>
      <c r="E310" s="4">
        <v>56.0</v>
      </c>
      <c r="F310" s="36" t="s">
        <v>2886</v>
      </c>
      <c r="G310" s="4" t="s">
        <v>663</v>
      </c>
      <c r="H310" s="4">
        <v>542.0</v>
      </c>
      <c r="I310" s="4">
        <v>524.0</v>
      </c>
      <c r="J310" s="4">
        <v>1066.0</v>
      </c>
      <c r="K310" s="36" t="s">
        <v>2543</v>
      </c>
    </row>
    <row r="311">
      <c r="A311" s="4">
        <v>2013.0</v>
      </c>
      <c r="B311" s="4" t="s">
        <v>233</v>
      </c>
      <c r="C311" s="4" t="s">
        <v>13</v>
      </c>
      <c r="D311" s="4" t="s">
        <v>14</v>
      </c>
      <c r="E311" s="4">
        <v>57.0</v>
      </c>
      <c r="F311" s="36" t="s">
        <v>528</v>
      </c>
      <c r="G311" s="4" t="s">
        <v>239</v>
      </c>
      <c r="H311" s="4">
        <v>540.0</v>
      </c>
      <c r="I311" s="4">
        <v>522.0</v>
      </c>
      <c r="J311" s="4">
        <v>1062.0</v>
      </c>
      <c r="K311" s="36" t="s">
        <v>2533</v>
      </c>
    </row>
    <row r="312">
      <c r="A312" s="4">
        <v>2013.0</v>
      </c>
      <c r="B312" s="4" t="s">
        <v>233</v>
      </c>
      <c r="C312" s="4" t="s">
        <v>13</v>
      </c>
      <c r="D312" s="4" t="s">
        <v>14</v>
      </c>
      <c r="E312" s="4">
        <v>58.0</v>
      </c>
      <c r="F312" s="36" t="s">
        <v>3265</v>
      </c>
      <c r="G312" s="4" t="s">
        <v>1047</v>
      </c>
      <c r="H312" s="4">
        <v>516.0</v>
      </c>
      <c r="I312" s="4">
        <v>544.0</v>
      </c>
      <c r="J312" s="4">
        <v>1060.0</v>
      </c>
      <c r="K312" s="36" t="s">
        <v>2536</v>
      </c>
    </row>
    <row r="313">
      <c r="A313" s="4">
        <v>2013.0</v>
      </c>
      <c r="B313" s="4" t="s">
        <v>233</v>
      </c>
      <c r="C313" s="4" t="s">
        <v>13</v>
      </c>
      <c r="D313" s="4" t="s">
        <v>14</v>
      </c>
      <c r="E313" s="4">
        <v>59.0</v>
      </c>
      <c r="F313" s="36" t="s">
        <v>2625</v>
      </c>
      <c r="G313" s="4" t="s">
        <v>1945</v>
      </c>
      <c r="H313" s="4">
        <v>574.0</v>
      </c>
      <c r="I313" s="4">
        <v>478.0</v>
      </c>
      <c r="J313" s="4">
        <v>1052.0</v>
      </c>
      <c r="K313" s="36" t="s">
        <v>2537</v>
      </c>
    </row>
    <row r="314">
      <c r="A314" s="4">
        <v>2013.0</v>
      </c>
      <c r="B314" s="4" t="s">
        <v>233</v>
      </c>
      <c r="C314" s="4" t="s">
        <v>13</v>
      </c>
      <c r="D314" s="4" t="s">
        <v>14</v>
      </c>
      <c r="E314" s="4">
        <v>60.0</v>
      </c>
      <c r="F314" s="36" t="s">
        <v>2218</v>
      </c>
      <c r="G314" s="4" t="s">
        <v>2455</v>
      </c>
      <c r="H314" s="4">
        <v>466.0</v>
      </c>
      <c r="I314" s="4">
        <v>586.0</v>
      </c>
      <c r="J314" s="4">
        <v>1052.0</v>
      </c>
      <c r="K314" s="36" t="s">
        <v>2543</v>
      </c>
    </row>
    <row r="315">
      <c r="A315" s="4">
        <v>2013.0</v>
      </c>
      <c r="B315" s="4" t="s">
        <v>233</v>
      </c>
      <c r="C315" s="4" t="s">
        <v>13</v>
      </c>
      <c r="D315" s="4" t="s">
        <v>14</v>
      </c>
      <c r="E315" s="4">
        <v>61.0</v>
      </c>
      <c r="F315" s="36" t="s">
        <v>1202</v>
      </c>
      <c r="G315" s="4" t="s">
        <v>2622</v>
      </c>
      <c r="H315" s="4">
        <v>538.0</v>
      </c>
      <c r="I315" s="4">
        <v>506.0</v>
      </c>
      <c r="J315" s="4">
        <v>1044.0</v>
      </c>
      <c r="K315" s="36" t="s">
        <v>2537</v>
      </c>
    </row>
    <row r="316">
      <c r="A316" s="4">
        <v>2013.0</v>
      </c>
      <c r="B316" s="4" t="s">
        <v>233</v>
      </c>
      <c r="C316" s="4" t="s">
        <v>13</v>
      </c>
      <c r="D316" s="4" t="s">
        <v>14</v>
      </c>
      <c r="E316" s="4">
        <v>62.0</v>
      </c>
      <c r="F316" s="36" t="s">
        <v>143</v>
      </c>
      <c r="G316" s="4" t="s">
        <v>90</v>
      </c>
      <c r="H316" s="4">
        <v>564.0</v>
      </c>
      <c r="I316" s="4">
        <v>476.0</v>
      </c>
      <c r="J316" s="4">
        <v>1040.0</v>
      </c>
      <c r="K316" s="36" t="s">
        <v>2537</v>
      </c>
    </row>
    <row r="317">
      <c r="A317" s="4">
        <v>2013.0</v>
      </c>
      <c r="B317" s="4" t="s">
        <v>233</v>
      </c>
      <c r="C317" s="4" t="s">
        <v>13</v>
      </c>
      <c r="D317" s="4" t="s">
        <v>14</v>
      </c>
      <c r="E317" s="4">
        <v>63.0</v>
      </c>
      <c r="F317" s="36" t="s">
        <v>2285</v>
      </c>
      <c r="G317" s="4" t="s">
        <v>1945</v>
      </c>
      <c r="H317" s="4">
        <v>490.0</v>
      </c>
      <c r="I317" s="4">
        <v>530.0</v>
      </c>
      <c r="J317" s="4">
        <v>1020.0</v>
      </c>
      <c r="K317" s="36" t="s">
        <v>2536</v>
      </c>
    </row>
    <row r="318">
      <c r="A318" s="4">
        <v>2013.0</v>
      </c>
      <c r="B318" s="4" t="s">
        <v>233</v>
      </c>
      <c r="C318" s="4" t="s">
        <v>13</v>
      </c>
      <c r="D318" s="4" t="s">
        <v>14</v>
      </c>
      <c r="E318" s="4">
        <v>64.0</v>
      </c>
      <c r="F318" s="36" t="s">
        <v>274</v>
      </c>
      <c r="G318" s="4" t="s">
        <v>1680</v>
      </c>
      <c r="H318" s="4">
        <v>518.0</v>
      </c>
      <c r="I318" s="4">
        <v>486.0</v>
      </c>
      <c r="J318" s="4">
        <v>1004.0</v>
      </c>
      <c r="K318" s="36" t="s">
        <v>2533</v>
      </c>
    </row>
    <row r="319">
      <c r="A319" s="4">
        <v>2013.0</v>
      </c>
      <c r="B319" s="4" t="s">
        <v>233</v>
      </c>
      <c r="C319" s="4" t="s">
        <v>13</v>
      </c>
      <c r="D319" s="4" t="s">
        <v>14</v>
      </c>
      <c r="E319" s="4">
        <v>65.0</v>
      </c>
      <c r="F319" s="36" t="s">
        <v>2883</v>
      </c>
      <c r="G319" s="4" t="s">
        <v>1749</v>
      </c>
      <c r="H319" s="4">
        <v>506.0</v>
      </c>
      <c r="I319" s="4">
        <v>444.0</v>
      </c>
      <c r="J319" s="4">
        <v>950.0</v>
      </c>
      <c r="K319" s="36" t="s">
        <v>2533</v>
      </c>
    </row>
    <row r="320">
      <c r="A320" s="4">
        <v>2013.0</v>
      </c>
      <c r="B320" s="4" t="s">
        <v>233</v>
      </c>
      <c r="C320" s="4" t="s">
        <v>13</v>
      </c>
      <c r="D320" s="4" t="s">
        <v>14</v>
      </c>
      <c r="E320" s="4">
        <v>66.0</v>
      </c>
      <c r="F320" s="36" t="s">
        <v>3266</v>
      </c>
      <c r="G320" s="4" t="s">
        <v>1749</v>
      </c>
      <c r="H320" s="4">
        <v>480.0</v>
      </c>
      <c r="I320" s="4">
        <v>468.0</v>
      </c>
      <c r="J320" s="4">
        <v>948.0</v>
      </c>
      <c r="K320" s="36" t="s">
        <v>2537</v>
      </c>
    </row>
    <row r="321">
      <c r="A321" s="4">
        <v>2013.0</v>
      </c>
      <c r="B321" s="4" t="s">
        <v>233</v>
      </c>
      <c r="C321" s="4" t="s">
        <v>13</v>
      </c>
      <c r="D321" s="4" t="s">
        <v>14</v>
      </c>
      <c r="E321" s="4">
        <v>67.0</v>
      </c>
      <c r="F321" s="36" t="s">
        <v>339</v>
      </c>
      <c r="G321" s="4" t="s">
        <v>1754</v>
      </c>
      <c r="H321" s="4">
        <v>524.0</v>
      </c>
      <c r="I321" s="4">
        <v>424.0</v>
      </c>
      <c r="J321" s="4">
        <v>948.0</v>
      </c>
      <c r="K321" s="36" t="s">
        <v>2536</v>
      </c>
    </row>
    <row r="322">
      <c r="A322" s="4">
        <v>2013.0</v>
      </c>
      <c r="B322" s="4" t="s">
        <v>233</v>
      </c>
      <c r="C322" s="4" t="s">
        <v>13</v>
      </c>
      <c r="D322" s="4" t="s">
        <v>14</v>
      </c>
      <c r="E322" s="4">
        <v>68.0</v>
      </c>
      <c r="F322" s="36" t="s">
        <v>3267</v>
      </c>
      <c r="G322" s="4" t="s">
        <v>1749</v>
      </c>
      <c r="H322" s="4">
        <v>444.0</v>
      </c>
      <c r="I322" s="4">
        <v>488.0</v>
      </c>
      <c r="J322" s="4">
        <v>932.0</v>
      </c>
      <c r="K322" s="36" t="s">
        <v>2538</v>
      </c>
    </row>
    <row r="323">
      <c r="A323" s="4">
        <v>2013.0</v>
      </c>
      <c r="B323" s="4" t="s">
        <v>233</v>
      </c>
      <c r="C323" s="4" t="s">
        <v>13</v>
      </c>
      <c r="D323" s="4" t="s">
        <v>14</v>
      </c>
      <c r="E323" s="4">
        <v>69.0</v>
      </c>
      <c r="F323" s="36" t="s">
        <v>868</v>
      </c>
      <c r="G323" s="4" t="s">
        <v>2622</v>
      </c>
      <c r="H323" s="4">
        <v>474.0</v>
      </c>
      <c r="I323" s="4">
        <v>456.0</v>
      </c>
      <c r="J323" s="4">
        <v>930.0</v>
      </c>
      <c r="K323" s="36" t="s">
        <v>2533</v>
      </c>
    </row>
    <row r="324">
      <c r="A324" s="4">
        <v>2013.0</v>
      </c>
      <c r="B324" s="4" t="s">
        <v>233</v>
      </c>
      <c r="C324" s="4" t="s">
        <v>13</v>
      </c>
      <c r="D324" s="4" t="s">
        <v>14</v>
      </c>
      <c r="E324" s="4">
        <v>70.0</v>
      </c>
      <c r="F324" s="36" t="s">
        <v>2880</v>
      </c>
      <c r="G324" s="4" t="s">
        <v>1112</v>
      </c>
      <c r="H324" s="4">
        <v>460.0</v>
      </c>
      <c r="I324" s="4">
        <v>456.0</v>
      </c>
      <c r="J324" s="4">
        <v>916.0</v>
      </c>
      <c r="K324" s="36" t="s">
        <v>2543</v>
      </c>
    </row>
    <row r="325">
      <c r="A325" s="4">
        <v>2013.0</v>
      </c>
      <c r="B325" s="4" t="s">
        <v>233</v>
      </c>
      <c r="C325" s="4" t="s">
        <v>13</v>
      </c>
      <c r="D325" s="4" t="s">
        <v>14</v>
      </c>
      <c r="E325" s="4">
        <v>71.0</v>
      </c>
      <c r="F325" s="36" t="s">
        <v>3268</v>
      </c>
      <c r="G325" s="4" t="s">
        <v>1973</v>
      </c>
      <c r="H325" s="4">
        <v>468.0</v>
      </c>
      <c r="I325" s="4">
        <v>444.0</v>
      </c>
      <c r="J325" s="4">
        <v>912.0</v>
      </c>
      <c r="K325" s="36" t="s">
        <v>2536</v>
      </c>
    </row>
    <row r="326">
      <c r="A326" s="4">
        <v>2013.0</v>
      </c>
      <c r="B326" s="4" t="s">
        <v>233</v>
      </c>
      <c r="C326" s="4" t="s">
        <v>13</v>
      </c>
      <c r="D326" s="4" t="s">
        <v>14</v>
      </c>
      <c r="E326" s="4">
        <v>72.0</v>
      </c>
      <c r="F326" s="36" t="s">
        <v>281</v>
      </c>
      <c r="G326" s="4" t="s">
        <v>2747</v>
      </c>
      <c r="H326" s="4">
        <v>476.0</v>
      </c>
      <c r="I326" s="4">
        <v>414.0</v>
      </c>
      <c r="J326" s="4">
        <v>890.0</v>
      </c>
      <c r="K326" s="36" t="s">
        <v>2536</v>
      </c>
    </row>
    <row r="327">
      <c r="A327" s="4">
        <v>2013.0</v>
      </c>
      <c r="B327" s="4" t="s">
        <v>233</v>
      </c>
      <c r="C327" s="4" t="s">
        <v>13</v>
      </c>
      <c r="D327" s="4" t="s">
        <v>14</v>
      </c>
      <c r="E327" s="4">
        <v>73.0</v>
      </c>
      <c r="F327" s="36" t="s">
        <v>572</v>
      </c>
      <c r="G327" s="4" t="s">
        <v>1966</v>
      </c>
      <c r="H327" s="4">
        <v>476.0</v>
      </c>
      <c r="I327" s="4">
        <v>414.0</v>
      </c>
      <c r="J327" s="4">
        <v>890.0</v>
      </c>
      <c r="K327" s="36" t="s">
        <v>2543</v>
      </c>
    </row>
    <row r="328">
      <c r="A328" s="4">
        <v>2013.0</v>
      </c>
      <c r="B328" s="4" t="s">
        <v>233</v>
      </c>
      <c r="C328" s="4" t="s">
        <v>13</v>
      </c>
      <c r="D328" s="4" t="s">
        <v>14</v>
      </c>
      <c r="E328" s="4">
        <v>74.0</v>
      </c>
      <c r="F328" s="36" t="s">
        <v>1911</v>
      </c>
      <c r="G328" s="4" t="s">
        <v>1749</v>
      </c>
      <c r="H328" s="4">
        <v>492.0</v>
      </c>
      <c r="I328" s="4">
        <v>394.0</v>
      </c>
      <c r="J328" s="4">
        <v>886.0</v>
      </c>
      <c r="K328" s="36" t="s">
        <v>2538</v>
      </c>
    </row>
    <row r="329">
      <c r="A329" s="4">
        <v>2013.0</v>
      </c>
      <c r="B329" s="4" t="s">
        <v>233</v>
      </c>
      <c r="C329" s="4" t="s">
        <v>13</v>
      </c>
      <c r="D329" s="4" t="s">
        <v>14</v>
      </c>
      <c r="E329" s="4">
        <v>75.0</v>
      </c>
      <c r="F329" s="36" t="s">
        <v>3269</v>
      </c>
      <c r="G329" s="4" t="s">
        <v>1754</v>
      </c>
      <c r="H329" s="4">
        <v>462.0</v>
      </c>
      <c r="I329" s="4">
        <v>416.0</v>
      </c>
      <c r="J329" s="4">
        <v>878.0</v>
      </c>
      <c r="K329" s="36" t="s">
        <v>2536</v>
      </c>
    </row>
    <row r="330">
      <c r="A330" s="4">
        <v>2013.0</v>
      </c>
      <c r="B330" s="4" t="s">
        <v>233</v>
      </c>
      <c r="C330" s="4" t="s">
        <v>13</v>
      </c>
      <c r="D330" s="4" t="s">
        <v>14</v>
      </c>
      <c r="E330" s="4">
        <v>76.0</v>
      </c>
      <c r="F330" s="36" t="s">
        <v>1199</v>
      </c>
      <c r="G330" s="4" t="s">
        <v>1754</v>
      </c>
      <c r="H330" s="4">
        <v>366.0</v>
      </c>
      <c r="I330" s="4">
        <v>394.0</v>
      </c>
      <c r="J330" s="4">
        <v>760.0</v>
      </c>
    </row>
    <row r="331">
      <c r="A331" s="4">
        <v>2013.0</v>
      </c>
      <c r="B331" s="4" t="s">
        <v>233</v>
      </c>
      <c r="C331" s="4" t="s">
        <v>13</v>
      </c>
      <c r="D331" s="4" t="s">
        <v>14</v>
      </c>
      <c r="E331" s="4">
        <v>77.0</v>
      </c>
      <c r="F331" s="36" t="s">
        <v>1333</v>
      </c>
      <c r="G331" s="4" t="s">
        <v>439</v>
      </c>
      <c r="H331" s="4">
        <v>366.0</v>
      </c>
      <c r="I331" s="4">
        <v>392.0</v>
      </c>
      <c r="J331" s="4">
        <v>758.0</v>
      </c>
    </row>
    <row r="332">
      <c r="A332" s="4">
        <v>2013.0</v>
      </c>
      <c r="B332" s="4" t="s">
        <v>233</v>
      </c>
      <c r="C332" s="4" t="s">
        <v>13</v>
      </c>
      <c r="D332" s="4" t="s">
        <v>14</v>
      </c>
      <c r="E332" s="4">
        <v>78.0</v>
      </c>
      <c r="F332" s="36" t="s">
        <v>3270</v>
      </c>
      <c r="G332" s="4" t="s">
        <v>250</v>
      </c>
      <c r="H332" s="4">
        <v>390.0</v>
      </c>
      <c r="I332" s="4">
        <v>362.0</v>
      </c>
      <c r="J332" s="4">
        <v>752.0</v>
      </c>
    </row>
    <row r="333">
      <c r="A333" s="4">
        <v>2013.0</v>
      </c>
      <c r="B333" s="4" t="s">
        <v>233</v>
      </c>
      <c r="C333" s="4" t="s">
        <v>13</v>
      </c>
      <c r="D333" s="4" t="s">
        <v>14</v>
      </c>
      <c r="E333" s="4">
        <v>79.0</v>
      </c>
      <c r="F333" s="36" t="s">
        <v>1714</v>
      </c>
      <c r="G333" s="4" t="s">
        <v>678</v>
      </c>
      <c r="H333" s="4">
        <v>386.0</v>
      </c>
      <c r="I333" s="4">
        <v>362.0</v>
      </c>
      <c r="J333" s="4">
        <v>748.0</v>
      </c>
    </row>
    <row r="334">
      <c r="A334" s="4">
        <v>2013.0</v>
      </c>
      <c r="B334" s="4" t="s">
        <v>233</v>
      </c>
      <c r="C334" s="4" t="s">
        <v>13</v>
      </c>
      <c r="D334" s="4" t="s">
        <v>14</v>
      </c>
      <c r="E334" s="4">
        <v>80.0</v>
      </c>
      <c r="F334" s="36" t="s">
        <v>2891</v>
      </c>
      <c r="G334" s="4" t="s">
        <v>1956</v>
      </c>
      <c r="H334" s="4">
        <v>408.0</v>
      </c>
      <c r="I334" s="4">
        <v>276.0</v>
      </c>
      <c r="J334" s="4">
        <v>684.0</v>
      </c>
    </row>
    <row r="335">
      <c r="A335" s="4">
        <v>2013.0</v>
      </c>
      <c r="B335" s="4" t="s">
        <v>233</v>
      </c>
      <c r="C335" s="4" t="s">
        <v>13</v>
      </c>
      <c r="D335" s="4" t="s">
        <v>14</v>
      </c>
      <c r="E335" s="4">
        <v>81.0</v>
      </c>
      <c r="F335" s="36" t="s">
        <v>268</v>
      </c>
      <c r="G335" s="4" t="s">
        <v>654</v>
      </c>
      <c r="H335" s="4">
        <v>604.0</v>
      </c>
      <c r="I335" s="4">
        <v>0.0</v>
      </c>
      <c r="J335" s="4">
        <v>604.0</v>
      </c>
      <c r="K335" s="36" t="s">
        <v>2533</v>
      </c>
    </row>
    <row r="336">
      <c r="A336" s="4">
        <v>2013.0</v>
      </c>
      <c r="B336" s="4" t="s">
        <v>233</v>
      </c>
      <c r="C336" s="4" t="s">
        <v>13</v>
      </c>
      <c r="D336" s="4" t="s">
        <v>14</v>
      </c>
      <c r="E336" s="4">
        <v>82.0</v>
      </c>
      <c r="F336" s="36" t="s">
        <v>3271</v>
      </c>
      <c r="G336" s="4" t="s">
        <v>1953</v>
      </c>
      <c r="H336" s="4">
        <v>0.0</v>
      </c>
      <c r="I336" s="4">
        <v>504.0</v>
      </c>
      <c r="J336" s="4">
        <v>504.0</v>
      </c>
      <c r="K336" s="36" t="s">
        <v>2536</v>
      </c>
    </row>
    <row r="337">
      <c r="A337" s="4">
        <v>2013.0</v>
      </c>
      <c r="B337" s="4" t="s">
        <v>233</v>
      </c>
      <c r="C337" s="4" t="s">
        <v>13</v>
      </c>
      <c r="D337" s="4" t="s">
        <v>14</v>
      </c>
      <c r="E337" s="4">
        <v>83.0</v>
      </c>
      <c r="F337" s="36" t="s">
        <v>3272</v>
      </c>
      <c r="G337" s="4" t="s">
        <v>3217</v>
      </c>
      <c r="H337" s="4">
        <v>472.0</v>
      </c>
      <c r="I337" s="4">
        <v>0.0</v>
      </c>
      <c r="J337" s="4">
        <v>472.0</v>
      </c>
      <c r="K337" s="36" t="s">
        <v>2536</v>
      </c>
    </row>
    <row r="338">
      <c r="A338" s="4">
        <v>2013.0</v>
      </c>
      <c r="B338" s="4" t="s">
        <v>233</v>
      </c>
      <c r="C338" s="4" t="s">
        <v>13</v>
      </c>
      <c r="D338" s="4" t="s">
        <v>14</v>
      </c>
      <c r="E338" s="4">
        <v>84.0</v>
      </c>
      <c r="F338" s="36" t="s">
        <v>3273</v>
      </c>
      <c r="G338" s="4" t="s">
        <v>1945</v>
      </c>
      <c r="H338" s="4">
        <v>408.0</v>
      </c>
      <c r="I338" s="4">
        <v>0.0</v>
      </c>
      <c r="J338" s="4">
        <v>408.0</v>
      </c>
    </row>
    <row r="339">
      <c r="A339" s="4">
        <v>2013.0</v>
      </c>
      <c r="B339" s="4" t="s">
        <v>233</v>
      </c>
      <c r="C339" s="4" t="s">
        <v>57</v>
      </c>
      <c r="D339" s="4" t="s">
        <v>14</v>
      </c>
      <c r="E339" s="4">
        <v>1.0</v>
      </c>
      <c r="F339" s="36" t="s">
        <v>995</v>
      </c>
      <c r="G339" s="4" t="s">
        <v>69</v>
      </c>
      <c r="H339" s="4">
        <v>646.0</v>
      </c>
      <c r="I339" s="4">
        <v>614.0</v>
      </c>
      <c r="J339" s="4">
        <v>1260.0</v>
      </c>
      <c r="K339" s="36" t="s">
        <v>2530</v>
      </c>
    </row>
    <row r="340">
      <c r="A340" s="4">
        <v>2013.0</v>
      </c>
      <c r="B340" s="4" t="s">
        <v>233</v>
      </c>
      <c r="C340" s="4" t="s">
        <v>57</v>
      </c>
      <c r="D340" s="4" t="s">
        <v>14</v>
      </c>
      <c r="E340" s="4">
        <v>2.0</v>
      </c>
      <c r="F340" s="36" t="s">
        <v>1913</v>
      </c>
      <c r="G340" s="4" t="s">
        <v>1047</v>
      </c>
      <c r="H340" s="4">
        <v>568.0</v>
      </c>
      <c r="I340" s="4">
        <v>574.0</v>
      </c>
      <c r="J340" s="4">
        <v>1142.0</v>
      </c>
      <c r="K340" s="36" t="s">
        <v>2530</v>
      </c>
    </row>
    <row r="341">
      <c r="A341" s="4">
        <v>2013.0</v>
      </c>
      <c r="B341" s="4" t="s">
        <v>233</v>
      </c>
      <c r="C341" s="4" t="s">
        <v>57</v>
      </c>
      <c r="D341" s="4" t="s">
        <v>14</v>
      </c>
      <c r="E341" s="4">
        <v>3.0</v>
      </c>
      <c r="F341" s="36" t="s">
        <v>287</v>
      </c>
      <c r="G341" s="4" t="s">
        <v>3253</v>
      </c>
      <c r="H341" s="4">
        <v>582.0</v>
      </c>
      <c r="I341" s="4">
        <v>560.0</v>
      </c>
      <c r="J341" s="4">
        <v>1142.0</v>
      </c>
      <c r="K341" s="36" t="s">
        <v>2538</v>
      </c>
    </row>
    <row r="342">
      <c r="A342" s="4">
        <v>2013.0</v>
      </c>
      <c r="B342" s="4" t="s">
        <v>233</v>
      </c>
      <c r="C342" s="4" t="s">
        <v>57</v>
      </c>
      <c r="D342" s="4" t="s">
        <v>14</v>
      </c>
      <c r="E342" s="4">
        <v>4.0</v>
      </c>
      <c r="F342" s="36" t="s">
        <v>1212</v>
      </c>
      <c r="G342" s="4" t="s">
        <v>1754</v>
      </c>
      <c r="H342" s="4">
        <v>578.0</v>
      </c>
      <c r="I342" s="4">
        <v>538.0</v>
      </c>
      <c r="J342" s="4">
        <v>1116.0</v>
      </c>
      <c r="K342" s="36" t="s">
        <v>2530</v>
      </c>
    </row>
    <row r="343">
      <c r="A343" s="4">
        <v>2013.0</v>
      </c>
      <c r="B343" s="4" t="s">
        <v>233</v>
      </c>
      <c r="C343" s="4" t="s">
        <v>57</v>
      </c>
      <c r="D343" s="4" t="s">
        <v>14</v>
      </c>
      <c r="E343" s="4">
        <v>5.0</v>
      </c>
      <c r="F343" s="36" t="s">
        <v>3002</v>
      </c>
      <c r="G343" s="4" t="s">
        <v>2103</v>
      </c>
      <c r="H343" s="4">
        <v>538.0</v>
      </c>
      <c r="I343" s="4">
        <v>564.0</v>
      </c>
      <c r="J343" s="4">
        <v>1102.0</v>
      </c>
      <c r="K343" s="36" t="s">
        <v>2533</v>
      </c>
    </row>
    <row r="344">
      <c r="A344" s="4">
        <v>2013.0</v>
      </c>
      <c r="B344" s="4" t="s">
        <v>233</v>
      </c>
      <c r="C344" s="4" t="s">
        <v>57</v>
      </c>
      <c r="D344" s="4" t="s">
        <v>14</v>
      </c>
      <c r="E344" s="4">
        <v>6.0</v>
      </c>
      <c r="F344" s="36" t="s">
        <v>457</v>
      </c>
      <c r="G344" s="4" t="s">
        <v>654</v>
      </c>
      <c r="H344" s="4">
        <v>504.0</v>
      </c>
      <c r="I344" s="4">
        <v>552.0</v>
      </c>
      <c r="J344" s="4">
        <v>1056.0</v>
      </c>
      <c r="K344" s="36" t="s">
        <v>2536</v>
      </c>
    </row>
    <row r="345">
      <c r="A345" s="4">
        <v>2013.0</v>
      </c>
      <c r="B345" s="4" t="s">
        <v>233</v>
      </c>
      <c r="C345" s="4" t="s">
        <v>57</v>
      </c>
      <c r="D345" s="4" t="s">
        <v>14</v>
      </c>
      <c r="E345" s="4">
        <v>7.0</v>
      </c>
      <c r="F345" s="36" t="s">
        <v>2502</v>
      </c>
      <c r="G345" s="4" t="s">
        <v>2569</v>
      </c>
      <c r="H345" s="4">
        <v>480.0</v>
      </c>
      <c r="I345" s="4">
        <v>558.0</v>
      </c>
      <c r="J345" s="4">
        <v>1038.0</v>
      </c>
      <c r="K345" s="36" t="s">
        <v>2538</v>
      </c>
    </row>
    <row r="346">
      <c r="A346" s="4">
        <v>2013.0</v>
      </c>
      <c r="B346" s="4" t="s">
        <v>233</v>
      </c>
      <c r="C346" s="4" t="s">
        <v>57</v>
      </c>
      <c r="D346" s="4" t="s">
        <v>14</v>
      </c>
      <c r="E346" s="4">
        <v>8.0</v>
      </c>
      <c r="F346" s="36" t="s">
        <v>690</v>
      </c>
      <c r="G346" s="4" t="s">
        <v>1987</v>
      </c>
      <c r="H346" s="4">
        <v>562.0</v>
      </c>
      <c r="I346" s="4">
        <v>474.0</v>
      </c>
      <c r="J346" s="4">
        <v>1036.0</v>
      </c>
      <c r="K346" s="36" t="s">
        <v>2543</v>
      </c>
    </row>
    <row r="347">
      <c r="A347" s="4">
        <v>2013.0</v>
      </c>
      <c r="B347" s="4" t="s">
        <v>233</v>
      </c>
      <c r="C347" s="4" t="s">
        <v>57</v>
      </c>
      <c r="D347" s="4" t="s">
        <v>14</v>
      </c>
      <c r="E347" s="4">
        <v>9.0</v>
      </c>
      <c r="F347" s="36" t="s">
        <v>2900</v>
      </c>
      <c r="G347" s="4" t="s">
        <v>184</v>
      </c>
      <c r="H347" s="4">
        <v>504.0</v>
      </c>
      <c r="I347" s="4">
        <v>520.0</v>
      </c>
      <c r="J347" s="4">
        <v>1024.0</v>
      </c>
      <c r="K347" s="36" t="s">
        <v>2537</v>
      </c>
    </row>
    <row r="348">
      <c r="A348" s="4">
        <v>2013.0</v>
      </c>
      <c r="B348" s="4" t="s">
        <v>233</v>
      </c>
      <c r="C348" s="4" t="s">
        <v>57</v>
      </c>
      <c r="D348" s="4" t="s">
        <v>14</v>
      </c>
      <c r="E348" s="4">
        <v>10.0</v>
      </c>
      <c r="F348" s="36" t="s">
        <v>2642</v>
      </c>
      <c r="G348" s="4" t="s">
        <v>3193</v>
      </c>
      <c r="H348" s="4">
        <v>534.0</v>
      </c>
      <c r="I348" s="4">
        <v>466.0</v>
      </c>
      <c r="J348" s="4">
        <v>1000.0</v>
      </c>
      <c r="K348" s="36" t="s">
        <v>2543</v>
      </c>
    </row>
    <row r="349">
      <c r="A349" s="4">
        <v>2013.0</v>
      </c>
      <c r="B349" s="4" t="s">
        <v>233</v>
      </c>
      <c r="C349" s="4" t="s">
        <v>57</v>
      </c>
      <c r="D349" s="4" t="s">
        <v>14</v>
      </c>
      <c r="E349" s="4">
        <v>11.0</v>
      </c>
      <c r="F349" s="36" t="s">
        <v>2899</v>
      </c>
      <c r="G349" s="4" t="s">
        <v>404</v>
      </c>
      <c r="H349" s="4">
        <v>498.0</v>
      </c>
      <c r="I349" s="4">
        <v>500.0</v>
      </c>
      <c r="J349" s="4">
        <v>998.0</v>
      </c>
      <c r="K349" s="36" t="s">
        <v>2536</v>
      </c>
    </row>
    <row r="350">
      <c r="A350" s="4">
        <v>2013.0</v>
      </c>
      <c r="B350" s="4" t="s">
        <v>233</v>
      </c>
      <c r="C350" s="4" t="s">
        <v>57</v>
      </c>
      <c r="D350" s="4" t="s">
        <v>14</v>
      </c>
      <c r="E350" s="4">
        <v>12.0</v>
      </c>
      <c r="F350" s="36" t="s">
        <v>2226</v>
      </c>
      <c r="G350" s="4" t="s">
        <v>1112</v>
      </c>
      <c r="H350" s="4">
        <v>542.0</v>
      </c>
      <c r="I350" s="4">
        <v>448.0</v>
      </c>
      <c r="J350" s="4">
        <v>990.0</v>
      </c>
      <c r="K350" s="36" t="s">
        <v>2536</v>
      </c>
    </row>
    <row r="351">
      <c r="A351" s="4">
        <v>2013.0</v>
      </c>
      <c r="B351" s="4" t="s">
        <v>233</v>
      </c>
      <c r="C351" s="4" t="s">
        <v>57</v>
      </c>
      <c r="D351" s="4" t="s">
        <v>14</v>
      </c>
      <c r="E351" s="4">
        <v>13.0</v>
      </c>
      <c r="F351" s="36" t="s">
        <v>3274</v>
      </c>
      <c r="G351" s="4" t="s">
        <v>1749</v>
      </c>
      <c r="H351" s="4">
        <v>488.0</v>
      </c>
      <c r="I351" s="4">
        <v>468.0</v>
      </c>
      <c r="J351" s="4">
        <v>956.0</v>
      </c>
      <c r="K351" s="36" t="s">
        <v>2533</v>
      </c>
    </row>
    <row r="352">
      <c r="A352" s="4">
        <v>2013.0</v>
      </c>
      <c r="B352" s="4" t="s">
        <v>233</v>
      </c>
      <c r="C352" s="4" t="s">
        <v>57</v>
      </c>
      <c r="D352" s="4" t="s">
        <v>14</v>
      </c>
      <c r="E352" s="4">
        <v>14.0</v>
      </c>
      <c r="F352" s="36" t="s">
        <v>1581</v>
      </c>
      <c r="G352" s="4" t="s">
        <v>2622</v>
      </c>
      <c r="H352" s="4">
        <v>508.0</v>
      </c>
      <c r="I352" s="4">
        <v>430.0</v>
      </c>
      <c r="J352" s="4">
        <v>938.0</v>
      </c>
      <c r="K352" s="36" t="s">
        <v>2537</v>
      </c>
    </row>
    <row r="353">
      <c r="A353" s="4">
        <v>2013.0</v>
      </c>
      <c r="B353" s="4" t="s">
        <v>233</v>
      </c>
      <c r="C353" s="4" t="s">
        <v>57</v>
      </c>
      <c r="D353" s="4" t="s">
        <v>14</v>
      </c>
      <c r="E353" s="4">
        <v>15.0</v>
      </c>
      <c r="F353" s="36" t="s">
        <v>1815</v>
      </c>
      <c r="G353" s="4" t="s">
        <v>1754</v>
      </c>
      <c r="H353" s="4">
        <v>514.0</v>
      </c>
      <c r="I353" s="4">
        <v>416.0</v>
      </c>
      <c r="J353" s="4">
        <v>930.0</v>
      </c>
      <c r="K353" s="36" t="s">
        <v>2536</v>
      </c>
    </row>
    <row r="354">
      <c r="A354" s="4">
        <v>2013.0</v>
      </c>
      <c r="B354" s="4" t="s">
        <v>233</v>
      </c>
      <c r="C354" s="4" t="s">
        <v>57</v>
      </c>
      <c r="D354" s="4" t="s">
        <v>14</v>
      </c>
      <c r="E354" s="4">
        <v>16.0</v>
      </c>
      <c r="F354" s="36" t="s">
        <v>1804</v>
      </c>
      <c r="G354" s="4" t="s">
        <v>2734</v>
      </c>
      <c r="H354" s="4">
        <v>466.0</v>
      </c>
      <c r="I354" s="4">
        <v>456.0</v>
      </c>
      <c r="J354" s="4">
        <v>922.0</v>
      </c>
      <c r="K354" s="36" t="s">
        <v>2536</v>
      </c>
    </row>
    <row r="355">
      <c r="A355" s="4">
        <v>2013.0</v>
      </c>
      <c r="B355" s="4" t="s">
        <v>233</v>
      </c>
      <c r="C355" s="4" t="s">
        <v>57</v>
      </c>
      <c r="D355" s="4" t="s">
        <v>14</v>
      </c>
      <c r="E355" s="4">
        <v>17.0</v>
      </c>
      <c r="F355" s="36" t="s">
        <v>3275</v>
      </c>
      <c r="G355" s="4" t="s">
        <v>3189</v>
      </c>
      <c r="H355" s="4">
        <v>454.0</v>
      </c>
      <c r="I355" s="4">
        <v>458.0</v>
      </c>
      <c r="J355" s="4">
        <v>912.0</v>
      </c>
      <c r="K355" s="36" t="s">
        <v>2543</v>
      </c>
    </row>
    <row r="356">
      <c r="A356" s="4">
        <v>2013.0</v>
      </c>
      <c r="B356" s="4" t="s">
        <v>233</v>
      </c>
      <c r="C356" s="4" t="s">
        <v>57</v>
      </c>
      <c r="D356" s="4" t="s">
        <v>14</v>
      </c>
      <c r="E356" s="4">
        <v>18.0</v>
      </c>
      <c r="F356" s="36" t="s">
        <v>3005</v>
      </c>
      <c r="G356" s="4" t="s">
        <v>1754</v>
      </c>
      <c r="H356" s="4">
        <v>438.0</v>
      </c>
      <c r="I356" s="4">
        <v>436.0</v>
      </c>
      <c r="J356" s="4">
        <v>874.0</v>
      </c>
      <c r="K356" s="36" t="s">
        <v>2536</v>
      </c>
    </row>
    <row r="357">
      <c r="A357" s="4">
        <v>2013.0</v>
      </c>
      <c r="B357" s="4" t="s">
        <v>233</v>
      </c>
      <c r="C357" s="4" t="s">
        <v>57</v>
      </c>
      <c r="D357" s="4" t="s">
        <v>14</v>
      </c>
      <c r="E357" s="4">
        <v>19.0</v>
      </c>
      <c r="F357" s="36" t="s">
        <v>3276</v>
      </c>
      <c r="G357" s="4" t="s">
        <v>1047</v>
      </c>
      <c r="H357" s="4">
        <v>424.0</v>
      </c>
      <c r="I357" s="4">
        <v>388.0</v>
      </c>
      <c r="J357" s="4">
        <v>812.0</v>
      </c>
      <c r="K357" s="36" t="s">
        <v>2536</v>
      </c>
    </row>
    <row r="358">
      <c r="A358" s="4">
        <v>2013.0</v>
      </c>
      <c r="B358" s="4" t="s">
        <v>233</v>
      </c>
      <c r="C358" s="4" t="s">
        <v>57</v>
      </c>
      <c r="D358" s="4" t="s">
        <v>14</v>
      </c>
      <c r="E358" s="4">
        <v>20.0</v>
      </c>
      <c r="F358" s="36" t="s">
        <v>1059</v>
      </c>
      <c r="G358" s="4" t="s">
        <v>1047</v>
      </c>
      <c r="H358" s="4">
        <v>354.0</v>
      </c>
      <c r="I358" s="4">
        <v>402.0</v>
      </c>
      <c r="J358" s="4">
        <v>756.0</v>
      </c>
      <c r="K358" s="36" t="s">
        <v>2543</v>
      </c>
    </row>
    <row r="359">
      <c r="A359" s="4">
        <v>2013.0</v>
      </c>
      <c r="B359" s="4" t="s">
        <v>233</v>
      </c>
      <c r="C359" s="4" t="s">
        <v>57</v>
      </c>
      <c r="D359" s="4" t="s">
        <v>14</v>
      </c>
      <c r="E359" s="4">
        <v>21.0</v>
      </c>
      <c r="F359" s="36" t="s">
        <v>288</v>
      </c>
      <c r="G359" s="4" t="s">
        <v>239</v>
      </c>
      <c r="H359" s="4">
        <v>396.0</v>
      </c>
      <c r="I359" s="4">
        <v>312.0</v>
      </c>
      <c r="J359" s="4">
        <v>708.0</v>
      </c>
      <c r="K359" s="36" t="s">
        <v>2543</v>
      </c>
    </row>
    <row r="360">
      <c r="A360" s="4">
        <v>2013.0</v>
      </c>
      <c r="B360" s="4" t="s">
        <v>233</v>
      </c>
      <c r="C360" s="4" t="s">
        <v>57</v>
      </c>
      <c r="D360" s="4" t="s">
        <v>14</v>
      </c>
      <c r="E360" s="4">
        <v>22.0</v>
      </c>
      <c r="F360" s="36" t="s">
        <v>350</v>
      </c>
      <c r="G360" s="4" t="s">
        <v>3040</v>
      </c>
      <c r="H360" s="4">
        <v>366.0</v>
      </c>
      <c r="I360" s="4">
        <v>284.0</v>
      </c>
      <c r="J360" s="4">
        <v>650.0</v>
      </c>
      <c r="K360" s="36" t="s">
        <v>2543</v>
      </c>
    </row>
    <row r="361">
      <c r="A361" s="4">
        <v>2013.0</v>
      </c>
      <c r="B361" s="4" t="s">
        <v>233</v>
      </c>
      <c r="C361" s="4" t="s">
        <v>57</v>
      </c>
      <c r="D361" s="4" t="s">
        <v>14</v>
      </c>
      <c r="E361" s="4">
        <v>23.0</v>
      </c>
      <c r="F361" s="36" t="s">
        <v>2396</v>
      </c>
      <c r="G361" s="4" t="s">
        <v>1754</v>
      </c>
      <c r="H361" s="4">
        <v>376.0</v>
      </c>
      <c r="I361" s="4">
        <v>262.0</v>
      </c>
      <c r="J361" s="4">
        <v>638.0</v>
      </c>
      <c r="K361" s="36" t="s">
        <v>2543</v>
      </c>
    </row>
    <row r="362">
      <c r="A362" s="4">
        <v>2013.0</v>
      </c>
      <c r="B362" s="4" t="s">
        <v>233</v>
      </c>
      <c r="C362" s="4" t="s">
        <v>57</v>
      </c>
      <c r="D362" s="4" t="s">
        <v>14</v>
      </c>
      <c r="E362" s="4">
        <v>24.0</v>
      </c>
      <c r="F362" s="36" t="s">
        <v>1579</v>
      </c>
      <c r="G362" s="4" t="s">
        <v>22</v>
      </c>
      <c r="H362" s="4">
        <v>590.0</v>
      </c>
      <c r="I362" s="4">
        <v>0.0</v>
      </c>
      <c r="J362" s="4">
        <v>590.0</v>
      </c>
      <c r="K362" s="36" t="s">
        <v>2533</v>
      </c>
    </row>
    <row r="363">
      <c r="A363" s="4">
        <v>2013.0</v>
      </c>
      <c r="B363" s="4" t="s">
        <v>298</v>
      </c>
      <c r="C363" s="4" t="s">
        <v>13</v>
      </c>
      <c r="D363" s="4" t="s">
        <v>14</v>
      </c>
      <c r="E363" s="4">
        <v>1.0</v>
      </c>
      <c r="F363" s="36" t="s">
        <v>1503</v>
      </c>
      <c r="G363" s="4" t="s">
        <v>2043</v>
      </c>
      <c r="H363" s="4">
        <v>664.0</v>
      </c>
      <c r="I363" s="4">
        <v>618.0</v>
      </c>
      <c r="J363" s="4">
        <v>1282.0</v>
      </c>
      <c r="K363" s="36" t="s">
        <v>2528</v>
      </c>
    </row>
    <row r="364">
      <c r="A364" s="4">
        <v>2013.0</v>
      </c>
      <c r="B364" s="4" t="s">
        <v>298</v>
      </c>
      <c r="C364" s="4" t="s">
        <v>13</v>
      </c>
      <c r="D364" s="4" t="s">
        <v>14</v>
      </c>
      <c r="E364" s="4">
        <v>2.0</v>
      </c>
      <c r="F364" s="36" t="s">
        <v>3277</v>
      </c>
      <c r="G364" s="4" t="s">
        <v>1754</v>
      </c>
      <c r="H364" s="4">
        <v>636.0</v>
      </c>
      <c r="I364" s="4">
        <v>646.0</v>
      </c>
      <c r="J364" s="4">
        <v>1282.0</v>
      </c>
      <c r="K364" s="36" t="s">
        <v>2538</v>
      </c>
    </row>
    <row r="365">
      <c r="A365" s="4">
        <v>2013.0</v>
      </c>
      <c r="B365" s="4" t="s">
        <v>298</v>
      </c>
      <c r="C365" s="4" t="s">
        <v>13</v>
      </c>
      <c r="D365" s="4" t="s">
        <v>14</v>
      </c>
      <c r="E365" s="4">
        <v>3.0</v>
      </c>
      <c r="F365" s="36" t="s">
        <v>1923</v>
      </c>
      <c r="G365" s="4" t="s">
        <v>439</v>
      </c>
      <c r="H365" s="4">
        <v>638.0</v>
      </c>
      <c r="I365" s="4">
        <v>624.0</v>
      </c>
      <c r="J365" s="4">
        <v>1262.0</v>
      </c>
      <c r="K365" s="36" t="s">
        <v>2530</v>
      </c>
    </row>
    <row r="366">
      <c r="A366" s="4">
        <v>2013.0</v>
      </c>
      <c r="B366" s="4" t="s">
        <v>298</v>
      </c>
      <c r="C366" s="4" t="s">
        <v>13</v>
      </c>
      <c r="D366" s="4" t="s">
        <v>14</v>
      </c>
      <c r="E366" s="4">
        <v>4.0</v>
      </c>
      <c r="F366" s="36" t="s">
        <v>635</v>
      </c>
      <c r="G366" s="4" t="s">
        <v>135</v>
      </c>
      <c r="H366" s="4">
        <v>666.0</v>
      </c>
      <c r="I366" s="4">
        <v>590.0</v>
      </c>
      <c r="J366" s="4">
        <v>1256.0</v>
      </c>
      <c r="K366" s="36" t="s">
        <v>2528</v>
      </c>
    </row>
    <row r="367">
      <c r="A367" s="4">
        <v>2013.0</v>
      </c>
      <c r="B367" s="4" t="s">
        <v>298</v>
      </c>
      <c r="C367" s="4" t="s">
        <v>13</v>
      </c>
      <c r="D367" s="4" t="s">
        <v>14</v>
      </c>
      <c r="E367" s="4">
        <v>5.0</v>
      </c>
      <c r="F367" s="36" t="s">
        <v>1496</v>
      </c>
      <c r="G367" s="4" t="s">
        <v>1973</v>
      </c>
      <c r="H367" s="4">
        <v>618.0</v>
      </c>
      <c r="I367" s="4">
        <v>638.0</v>
      </c>
      <c r="J367" s="4">
        <v>1256.0</v>
      </c>
      <c r="K367" s="36" t="s">
        <v>2531</v>
      </c>
    </row>
    <row r="368">
      <c r="A368" s="4">
        <v>2013.0</v>
      </c>
      <c r="B368" s="4" t="s">
        <v>298</v>
      </c>
      <c r="C368" s="4" t="s">
        <v>13</v>
      </c>
      <c r="D368" s="4" t="s">
        <v>14</v>
      </c>
      <c r="E368" s="4">
        <v>6.0</v>
      </c>
      <c r="F368" s="36" t="s">
        <v>3097</v>
      </c>
      <c r="G368" s="4" t="s">
        <v>1948</v>
      </c>
      <c r="H368" s="4">
        <v>586.0</v>
      </c>
      <c r="I368" s="4">
        <v>628.0</v>
      </c>
      <c r="J368" s="4">
        <v>1214.0</v>
      </c>
      <c r="K368" s="36" t="s">
        <v>2531</v>
      </c>
    </row>
    <row r="369">
      <c r="A369" s="4">
        <v>2013.0</v>
      </c>
      <c r="B369" s="4" t="s">
        <v>298</v>
      </c>
      <c r="C369" s="4" t="s">
        <v>13</v>
      </c>
      <c r="D369" s="4" t="s">
        <v>14</v>
      </c>
      <c r="E369" s="4">
        <v>7.0</v>
      </c>
      <c r="F369" s="36" t="s">
        <v>576</v>
      </c>
      <c r="G369" s="4" t="s">
        <v>263</v>
      </c>
      <c r="H369" s="4">
        <v>582.0</v>
      </c>
      <c r="I369" s="4">
        <v>596.0</v>
      </c>
      <c r="J369" s="4">
        <v>1178.0</v>
      </c>
      <c r="K369" s="36" t="s">
        <v>2530</v>
      </c>
    </row>
    <row r="370">
      <c r="A370" s="4">
        <v>2013.0</v>
      </c>
      <c r="B370" s="4" t="s">
        <v>298</v>
      </c>
      <c r="C370" s="4" t="s">
        <v>13</v>
      </c>
      <c r="D370" s="4" t="s">
        <v>14</v>
      </c>
      <c r="E370" s="4">
        <v>8.0</v>
      </c>
      <c r="F370" s="36" t="s">
        <v>753</v>
      </c>
      <c r="G370" s="4" t="s">
        <v>1233</v>
      </c>
      <c r="H370" s="4">
        <v>566.0</v>
      </c>
      <c r="I370" s="4">
        <v>588.0</v>
      </c>
      <c r="J370" s="4">
        <v>1154.0</v>
      </c>
      <c r="K370" s="36" t="s">
        <v>2532</v>
      </c>
    </row>
    <row r="371">
      <c r="A371" s="4">
        <v>2013.0</v>
      </c>
      <c r="B371" s="4" t="s">
        <v>298</v>
      </c>
      <c r="C371" s="4" t="s">
        <v>13</v>
      </c>
      <c r="D371" s="4" t="s">
        <v>14</v>
      </c>
      <c r="E371" s="4">
        <v>9.0</v>
      </c>
      <c r="F371" s="36" t="s">
        <v>2082</v>
      </c>
      <c r="G371" s="4" t="s">
        <v>263</v>
      </c>
      <c r="H371" s="4">
        <v>562.0</v>
      </c>
      <c r="I371" s="4">
        <v>586.0</v>
      </c>
      <c r="J371" s="4">
        <v>1148.0</v>
      </c>
      <c r="K371" s="36" t="s">
        <v>2538</v>
      </c>
    </row>
    <row r="372">
      <c r="A372" s="4">
        <v>2013.0</v>
      </c>
      <c r="B372" s="4" t="s">
        <v>298</v>
      </c>
      <c r="C372" s="4" t="s">
        <v>13</v>
      </c>
      <c r="D372" s="4" t="s">
        <v>14</v>
      </c>
      <c r="E372" s="4">
        <v>10.0</v>
      </c>
      <c r="F372" s="36" t="s">
        <v>1225</v>
      </c>
      <c r="G372" s="4" t="s">
        <v>1754</v>
      </c>
      <c r="H372" s="4">
        <v>520.0</v>
      </c>
      <c r="I372" s="4">
        <v>626.0</v>
      </c>
      <c r="J372" s="4">
        <v>1146.0</v>
      </c>
      <c r="K372" s="36" t="s">
        <v>2530</v>
      </c>
    </row>
    <row r="373">
      <c r="A373" s="4">
        <v>2013.0</v>
      </c>
      <c r="B373" s="4" t="s">
        <v>298</v>
      </c>
      <c r="C373" s="4" t="s">
        <v>13</v>
      </c>
      <c r="D373" s="4" t="s">
        <v>14</v>
      </c>
      <c r="E373" s="4">
        <v>11.0</v>
      </c>
      <c r="F373" s="36" t="s">
        <v>2405</v>
      </c>
      <c r="G373" s="4" t="s">
        <v>1977</v>
      </c>
      <c r="H373" s="4">
        <v>554.0</v>
      </c>
      <c r="I373" s="4">
        <v>576.0</v>
      </c>
      <c r="J373" s="4">
        <v>1130.0</v>
      </c>
      <c r="K373" s="36" t="s">
        <v>2537</v>
      </c>
    </row>
    <row r="374">
      <c r="A374" s="4">
        <v>2013.0</v>
      </c>
      <c r="B374" s="4" t="s">
        <v>298</v>
      </c>
      <c r="C374" s="4" t="s">
        <v>13</v>
      </c>
      <c r="D374" s="4" t="s">
        <v>14</v>
      </c>
      <c r="E374" s="4">
        <v>12.0</v>
      </c>
      <c r="F374" s="36" t="s">
        <v>2399</v>
      </c>
      <c r="G374" s="4" t="s">
        <v>2801</v>
      </c>
      <c r="H374" s="4">
        <v>508.0</v>
      </c>
      <c r="I374" s="4">
        <v>620.0</v>
      </c>
      <c r="J374" s="4">
        <v>1128.0</v>
      </c>
      <c r="K374" s="36" t="s">
        <v>2533</v>
      </c>
    </row>
    <row r="375">
      <c r="A375" s="4">
        <v>2013.0</v>
      </c>
      <c r="B375" s="4" t="s">
        <v>298</v>
      </c>
      <c r="C375" s="4" t="s">
        <v>13</v>
      </c>
      <c r="D375" s="4" t="s">
        <v>14</v>
      </c>
      <c r="E375" s="4">
        <v>13.0</v>
      </c>
      <c r="F375" s="36" t="s">
        <v>3102</v>
      </c>
      <c r="G375" s="4" t="s">
        <v>1061</v>
      </c>
      <c r="H375" s="4">
        <v>556.0</v>
      </c>
      <c r="I375" s="4">
        <v>564.0</v>
      </c>
      <c r="J375" s="4">
        <v>1120.0</v>
      </c>
      <c r="K375" s="36" t="s">
        <v>2538</v>
      </c>
    </row>
    <row r="376">
      <c r="A376" s="4">
        <v>2013.0</v>
      </c>
      <c r="B376" s="4" t="s">
        <v>298</v>
      </c>
      <c r="C376" s="4" t="s">
        <v>13</v>
      </c>
      <c r="D376" s="4" t="s">
        <v>14</v>
      </c>
      <c r="E376" s="4">
        <v>14.0</v>
      </c>
      <c r="F376" s="36" t="s">
        <v>1591</v>
      </c>
      <c r="G376" s="4" t="s">
        <v>1047</v>
      </c>
      <c r="H376" s="4">
        <v>566.0</v>
      </c>
      <c r="I376" s="4">
        <v>552.0</v>
      </c>
      <c r="J376" s="4">
        <v>1118.0</v>
      </c>
      <c r="K376" s="36" t="s">
        <v>2537</v>
      </c>
    </row>
    <row r="377">
      <c r="A377" s="4">
        <v>2013.0</v>
      </c>
      <c r="B377" s="4" t="s">
        <v>298</v>
      </c>
      <c r="C377" s="4" t="s">
        <v>13</v>
      </c>
      <c r="D377" s="4" t="s">
        <v>14</v>
      </c>
      <c r="E377" s="4">
        <v>15.0</v>
      </c>
      <c r="F377" s="36" t="s">
        <v>2904</v>
      </c>
      <c r="G377" s="4" t="s">
        <v>27</v>
      </c>
      <c r="H377" s="4">
        <v>568.0</v>
      </c>
      <c r="I377" s="4">
        <v>544.0</v>
      </c>
      <c r="J377" s="4">
        <v>1112.0</v>
      </c>
      <c r="K377" s="36" t="s">
        <v>2537</v>
      </c>
    </row>
    <row r="378">
      <c r="A378" s="4">
        <v>2013.0</v>
      </c>
      <c r="B378" s="4" t="s">
        <v>298</v>
      </c>
      <c r="C378" s="4" t="s">
        <v>13</v>
      </c>
      <c r="D378" s="4" t="s">
        <v>14</v>
      </c>
      <c r="E378" s="4">
        <v>16.0</v>
      </c>
      <c r="F378" s="36" t="s">
        <v>3278</v>
      </c>
      <c r="G378" s="4" t="s">
        <v>2560</v>
      </c>
      <c r="H378" s="4">
        <v>540.0</v>
      </c>
      <c r="I378" s="4">
        <v>570.0</v>
      </c>
      <c r="J378" s="4">
        <v>1110.0</v>
      </c>
      <c r="K378" s="36" t="s">
        <v>2531</v>
      </c>
    </row>
    <row r="379">
      <c r="A379" s="4">
        <v>2013.0</v>
      </c>
      <c r="B379" s="4" t="s">
        <v>298</v>
      </c>
      <c r="C379" s="4" t="s">
        <v>13</v>
      </c>
      <c r="D379" s="4" t="s">
        <v>14</v>
      </c>
      <c r="E379" s="4">
        <v>17.0</v>
      </c>
      <c r="F379" s="36" t="s">
        <v>3279</v>
      </c>
      <c r="G379" s="4" t="s">
        <v>239</v>
      </c>
      <c r="H379" s="4">
        <v>530.0</v>
      </c>
      <c r="I379" s="4">
        <v>580.0</v>
      </c>
      <c r="J379" s="4">
        <v>1110.0</v>
      </c>
      <c r="K379" s="36" t="s">
        <v>2533</v>
      </c>
    </row>
    <row r="380">
      <c r="A380" s="4">
        <v>2013.0</v>
      </c>
      <c r="B380" s="4" t="s">
        <v>298</v>
      </c>
      <c r="C380" s="4" t="s">
        <v>13</v>
      </c>
      <c r="D380" s="4" t="s">
        <v>14</v>
      </c>
      <c r="E380" s="4">
        <v>18.0</v>
      </c>
      <c r="F380" s="36" t="s">
        <v>1702</v>
      </c>
      <c r="G380" s="4" t="s">
        <v>663</v>
      </c>
      <c r="H380" s="4">
        <v>554.0</v>
      </c>
      <c r="I380" s="4">
        <v>546.0</v>
      </c>
      <c r="J380" s="4">
        <v>1100.0</v>
      </c>
      <c r="K380" s="36" t="s">
        <v>2538</v>
      </c>
    </row>
    <row r="381">
      <c r="A381" s="4">
        <v>2013.0</v>
      </c>
      <c r="B381" s="4" t="s">
        <v>298</v>
      </c>
      <c r="C381" s="4" t="s">
        <v>13</v>
      </c>
      <c r="D381" s="4" t="s">
        <v>14</v>
      </c>
      <c r="E381" s="4">
        <v>19.0</v>
      </c>
      <c r="F381" s="36" t="s">
        <v>2087</v>
      </c>
      <c r="G381" s="4" t="s">
        <v>2043</v>
      </c>
      <c r="H381" s="4">
        <v>578.0</v>
      </c>
      <c r="I381" s="4">
        <v>522.0</v>
      </c>
      <c r="J381" s="4">
        <v>1100.0</v>
      </c>
      <c r="K381" s="36" t="s">
        <v>2537</v>
      </c>
    </row>
    <row r="382">
      <c r="A382" s="4">
        <v>2013.0</v>
      </c>
      <c r="B382" s="4" t="s">
        <v>298</v>
      </c>
      <c r="C382" s="4" t="s">
        <v>13</v>
      </c>
      <c r="D382" s="4" t="s">
        <v>14</v>
      </c>
      <c r="E382" s="4">
        <v>20.0</v>
      </c>
      <c r="F382" s="36" t="s">
        <v>1420</v>
      </c>
      <c r="G382" s="4" t="s">
        <v>1973</v>
      </c>
      <c r="H382" s="4">
        <v>518.0</v>
      </c>
      <c r="I382" s="4">
        <v>582.0</v>
      </c>
      <c r="J382" s="4">
        <v>1100.0</v>
      </c>
      <c r="K382" s="36" t="s">
        <v>2536</v>
      </c>
    </row>
    <row r="383">
      <c r="A383" s="4">
        <v>2013.0</v>
      </c>
      <c r="B383" s="4" t="s">
        <v>298</v>
      </c>
      <c r="C383" s="4" t="s">
        <v>13</v>
      </c>
      <c r="D383" s="4" t="s">
        <v>14</v>
      </c>
      <c r="E383" s="4">
        <v>21.0</v>
      </c>
      <c r="F383" s="36" t="s">
        <v>2906</v>
      </c>
      <c r="G383" s="4" t="s">
        <v>663</v>
      </c>
      <c r="H383" s="4">
        <v>510.0</v>
      </c>
      <c r="I383" s="4">
        <v>580.0</v>
      </c>
      <c r="J383" s="4">
        <v>1090.0</v>
      </c>
      <c r="K383" s="36" t="s">
        <v>2538</v>
      </c>
    </row>
    <row r="384">
      <c r="A384" s="4">
        <v>2013.0</v>
      </c>
      <c r="B384" s="4" t="s">
        <v>298</v>
      </c>
      <c r="C384" s="4" t="s">
        <v>13</v>
      </c>
      <c r="D384" s="4" t="s">
        <v>14</v>
      </c>
      <c r="E384" s="4">
        <v>22.0</v>
      </c>
      <c r="F384" s="36" t="s">
        <v>3099</v>
      </c>
      <c r="G384" s="4" t="s">
        <v>1047</v>
      </c>
      <c r="H384" s="4">
        <v>540.0</v>
      </c>
      <c r="I384" s="4">
        <v>550.0</v>
      </c>
      <c r="J384" s="4">
        <v>1090.0</v>
      </c>
      <c r="K384" s="36" t="s">
        <v>2543</v>
      </c>
    </row>
    <row r="385">
      <c r="A385" s="4">
        <v>2013.0</v>
      </c>
      <c r="B385" s="4" t="s">
        <v>298</v>
      </c>
      <c r="C385" s="4" t="s">
        <v>13</v>
      </c>
      <c r="D385" s="4" t="s">
        <v>14</v>
      </c>
      <c r="E385" s="4">
        <v>23.0</v>
      </c>
      <c r="F385" s="36" t="s">
        <v>3098</v>
      </c>
      <c r="G385" s="4" t="s">
        <v>1754</v>
      </c>
      <c r="H385" s="4">
        <v>548.0</v>
      </c>
      <c r="I385" s="4">
        <v>540.0</v>
      </c>
      <c r="J385" s="4">
        <v>1088.0</v>
      </c>
      <c r="K385" s="36" t="s">
        <v>2530</v>
      </c>
    </row>
    <row r="386">
      <c r="A386" s="4">
        <v>2013.0</v>
      </c>
      <c r="B386" s="4" t="s">
        <v>298</v>
      </c>
      <c r="C386" s="4" t="s">
        <v>13</v>
      </c>
      <c r="D386" s="4" t="s">
        <v>14</v>
      </c>
      <c r="E386" s="4">
        <v>24.0</v>
      </c>
      <c r="F386" s="36" t="s">
        <v>2214</v>
      </c>
      <c r="G386" s="4" t="s">
        <v>1112</v>
      </c>
      <c r="H386" s="4">
        <v>544.0</v>
      </c>
      <c r="I386" s="4">
        <v>540.0</v>
      </c>
      <c r="J386" s="4">
        <v>1084.0</v>
      </c>
      <c r="K386" s="36" t="s">
        <v>2536</v>
      </c>
    </row>
    <row r="387">
      <c r="A387" s="4">
        <v>2013.0</v>
      </c>
      <c r="B387" s="4" t="s">
        <v>298</v>
      </c>
      <c r="C387" s="4" t="s">
        <v>13</v>
      </c>
      <c r="D387" s="4" t="s">
        <v>14</v>
      </c>
      <c r="E387" s="4">
        <v>25.0</v>
      </c>
      <c r="F387" s="36" t="s">
        <v>2507</v>
      </c>
      <c r="G387" s="4" t="s">
        <v>1078</v>
      </c>
      <c r="H387" s="4">
        <v>546.0</v>
      </c>
      <c r="I387" s="4">
        <v>530.0</v>
      </c>
      <c r="J387" s="4">
        <v>1076.0</v>
      </c>
      <c r="K387" s="36" t="s">
        <v>2537</v>
      </c>
    </row>
    <row r="388">
      <c r="A388" s="4">
        <v>2013.0</v>
      </c>
      <c r="B388" s="4" t="s">
        <v>298</v>
      </c>
      <c r="C388" s="4" t="s">
        <v>13</v>
      </c>
      <c r="D388" s="4" t="s">
        <v>14</v>
      </c>
      <c r="E388" s="4">
        <v>26.0</v>
      </c>
      <c r="F388" s="36" t="s">
        <v>1851</v>
      </c>
      <c r="G388" s="4" t="s">
        <v>1994</v>
      </c>
      <c r="H388" s="4">
        <v>512.0</v>
      </c>
      <c r="I388" s="4">
        <v>564.0</v>
      </c>
      <c r="J388" s="4">
        <v>1076.0</v>
      </c>
      <c r="K388" s="36" t="s">
        <v>2536</v>
      </c>
    </row>
    <row r="389">
      <c r="A389" s="4">
        <v>2013.0</v>
      </c>
      <c r="B389" s="4" t="s">
        <v>298</v>
      </c>
      <c r="C389" s="4" t="s">
        <v>13</v>
      </c>
      <c r="D389" s="4" t="s">
        <v>14</v>
      </c>
      <c r="E389" s="4">
        <v>27.0</v>
      </c>
      <c r="F389" s="36" t="s">
        <v>2907</v>
      </c>
      <c r="G389" s="4" t="s">
        <v>1754</v>
      </c>
      <c r="H389" s="4">
        <v>512.0</v>
      </c>
      <c r="I389" s="4">
        <v>562.0</v>
      </c>
      <c r="J389" s="4">
        <v>1074.0</v>
      </c>
      <c r="K389" s="36" t="s">
        <v>2538</v>
      </c>
    </row>
    <row r="390">
      <c r="A390" s="4">
        <v>2013.0</v>
      </c>
      <c r="B390" s="4" t="s">
        <v>298</v>
      </c>
      <c r="C390" s="4" t="s">
        <v>13</v>
      </c>
      <c r="D390" s="4" t="s">
        <v>14</v>
      </c>
      <c r="E390" s="4">
        <v>28.0</v>
      </c>
      <c r="F390" s="36" t="s">
        <v>3280</v>
      </c>
      <c r="G390" s="4" t="s">
        <v>3281</v>
      </c>
      <c r="H390" s="4">
        <v>538.0</v>
      </c>
      <c r="I390" s="4">
        <v>536.0</v>
      </c>
      <c r="J390" s="4">
        <v>1074.0</v>
      </c>
      <c r="K390" s="36" t="s">
        <v>2536</v>
      </c>
    </row>
    <row r="391">
      <c r="A391" s="4">
        <v>2013.0</v>
      </c>
      <c r="B391" s="4" t="s">
        <v>298</v>
      </c>
      <c r="C391" s="4" t="s">
        <v>13</v>
      </c>
      <c r="D391" s="4" t="s">
        <v>14</v>
      </c>
      <c r="E391" s="4">
        <v>29.0</v>
      </c>
      <c r="F391" s="36" t="s">
        <v>321</v>
      </c>
      <c r="G391" s="4" t="s">
        <v>654</v>
      </c>
      <c r="H391" s="4">
        <v>542.0</v>
      </c>
      <c r="I391" s="4">
        <v>530.0</v>
      </c>
      <c r="J391" s="4">
        <v>1072.0</v>
      </c>
      <c r="K391" s="36" t="s">
        <v>2536</v>
      </c>
    </row>
    <row r="392">
      <c r="A392" s="4">
        <v>2013.0</v>
      </c>
      <c r="B392" s="4" t="s">
        <v>298</v>
      </c>
      <c r="C392" s="4" t="s">
        <v>13</v>
      </c>
      <c r="D392" s="4" t="s">
        <v>14</v>
      </c>
      <c r="E392" s="4">
        <v>30.0</v>
      </c>
      <c r="F392" s="36" t="s">
        <v>577</v>
      </c>
      <c r="G392" s="4" t="s">
        <v>1994</v>
      </c>
      <c r="H392" s="4">
        <v>508.0</v>
      </c>
      <c r="I392" s="4">
        <v>550.0</v>
      </c>
      <c r="J392" s="4">
        <v>1058.0</v>
      </c>
      <c r="K392" s="36" t="s">
        <v>2536</v>
      </c>
    </row>
    <row r="393">
      <c r="A393" s="4">
        <v>2013.0</v>
      </c>
      <c r="B393" s="4" t="s">
        <v>298</v>
      </c>
      <c r="C393" s="4" t="s">
        <v>13</v>
      </c>
      <c r="D393" s="4" t="s">
        <v>14</v>
      </c>
      <c r="E393" s="4">
        <v>31.0</v>
      </c>
      <c r="F393" s="36" t="s">
        <v>2654</v>
      </c>
      <c r="G393" s="4" t="s">
        <v>1112</v>
      </c>
      <c r="H393" s="4">
        <v>522.0</v>
      </c>
      <c r="I393" s="4">
        <v>534.0</v>
      </c>
      <c r="J393" s="4">
        <v>1056.0</v>
      </c>
      <c r="K393" s="36" t="s">
        <v>2530</v>
      </c>
    </row>
    <row r="394">
      <c r="A394" s="4">
        <v>2013.0</v>
      </c>
      <c r="B394" s="4" t="s">
        <v>298</v>
      </c>
      <c r="C394" s="4" t="s">
        <v>13</v>
      </c>
      <c r="D394" s="4" t="s">
        <v>14</v>
      </c>
      <c r="E394" s="4">
        <v>32.0</v>
      </c>
      <c r="F394" s="36" t="s">
        <v>2243</v>
      </c>
      <c r="G394" s="4" t="s">
        <v>1975</v>
      </c>
      <c r="H394" s="4">
        <v>512.0</v>
      </c>
      <c r="I394" s="4">
        <v>538.0</v>
      </c>
      <c r="J394" s="4">
        <v>1050.0</v>
      </c>
      <c r="K394" s="36" t="s">
        <v>2543</v>
      </c>
    </row>
    <row r="395">
      <c r="A395" s="4">
        <v>2013.0</v>
      </c>
      <c r="B395" s="4" t="s">
        <v>298</v>
      </c>
      <c r="C395" s="4" t="s">
        <v>13</v>
      </c>
      <c r="D395" s="4" t="s">
        <v>14</v>
      </c>
      <c r="E395" s="4">
        <v>33.0</v>
      </c>
      <c r="F395" s="36" t="s">
        <v>1216</v>
      </c>
      <c r="G395" s="4" t="s">
        <v>1754</v>
      </c>
      <c r="H395" s="4">
        <v>510.0</v>
      </c>
      <c r="I395" s="4">
        <v>536.0</v>
      </c>
      <c r="J395" s="4">
        <v>1046.0</v>
      </c>
      <c r="K395" s="36" t="s">
        <v>2538</v>
      </c>
    </row>
    <row r="396">
      <c r="A396" s="4">
        <v>2013.0</v>
      </c>
      <c r="B396" s="4" t="s">
        <v>298</v>
      </c>
      <c r="C396" s="4" t="s">
        <v>13</v>
      </c>
      <c r="D396" s="4" t="s">
        <v>14</v>
      </c>
      <c r="E396" s="4">
        <v>34.0</v>
      </c>
      <c r="F396" s="36" t="s">
        <v>586</v>
      </c>
      <c r="G396" s="4" t="s">
        <v>1754</v>
      </c>
      <c r="H396" s="4">
        <v>534.0</v>
      </c>
      <c r="I396" s="4">
        <v>508.0</v>
      </c>
      <c r="J396" s="4">
        <v>1042.0</v>
      </c>
      <c r="K396" s="36" t="s">
        <v>2538</v>
      </c>
    </row>
    <row r="397">
      <c r="A397" s="4">
        <v>2013.0</v>
      </c>
      <c r="B397" s="4" t="s">
        <v>298</v>
      </c>
      <c r="C397" s="4" t="s">
        <v>13</v>
      </c>
      <c r="D397" s="4" t="s">
        <v>14</v>
      </c>
      <c r="E397" s="4">
        <v>35.0</v>
      </c>
      <c r="F397" s="36" t="s">
        <v>2651</v>
      </c>
      <c r="G397" s="4" t="s">
        <v>135</v>
      </c>
      <c r="H397" s="4">
        <v>460.0</v>
      </c>
      <c r="I397" s="4">
        <v>554.0</v>
      </c>
      <c r="J397" s="4">
        <v>1014.0</v>
      </c>
      <c r="K397" s="36" t="s">
        <v>2543</v>
      </c>
    </row>
    <row r="398">
      <c r="A398" s="4">
        <v>2013.0</v>
      </c>
      <c r="B398" s="4" t="s">
        <v>298</v>
      </c>
      <c r="C398" s="4" t="s">
        <v>13</v>
      </c>
      <c r="D398" s="4" t="s">
        <v>14</v>
      </c>
      <c r="E398" s="4">
        <v>36.0</v>
      </c>
      <c r="F398" s="36" t="s">
        <v>2411</v>
      </c>
      <c r="G398" s="4" t="s">
        <v>2801</v>
      </c>
      <c r="H398" s="4">
        <v>458.0</v>
      </c>
      <c r="I398" s="4">
        <v>552.0</v>
      </c>
      <c r="J398" s="4">
        <v>1010.0</v>
      </c>
      <c r="K398" s="36" t="s">
        <v>2533</v>
      </c>
    </row>
    <row r="399">
      <c r="A399" s="4">
        <v>2013.0</v>
      </c>
      <c r="B399" s="4" t="s">
        <v>298</v>
      </c>
      <c r="C399" s="4" t="s">
        <v>13</v>
      </c>
      <c r="D399" s="4" t="s">
        <v>14</v>
      </c>
      <c r="E399" s="4">
        <v>37.0</v>
      </c>
      <c r="F399" s="36" t="s">
        <v>2648</v>
      </c>
      <c r="G399" s="4" t="s">
        <v>1994</v>
      </c>
      <c r="H399" s="4">
        <v>520.0</v>
      </c>
      <c r="I399" s="4">
        <v>488.0</v>
      </c>
      <c r="J399" s="4">
        <v>1008.0</v>
      </c>
      <c r="K399" s="36" t="s">
        <v>2543</v>
      </c>
    </row>
    <row r="400">
      <c r="A400" s="4">
        <v>2013.0</v>
      </c>
      <c r="B400" s="4" t="s">
        <v>298</v>
      </c>
      <c r="C400" s="4" t="s">
        <v>13</v>
      </c>
      <c r="D400" s="4" t="s">
        <v>14</v>
      </c>
      <c r="E400" s="4">
        <v>38.0</v>
      </c>
      <c r="F400" s="36" t="s">
        <v>935</v>
      </c>
      <c r="G400" s="4" t="s">
        <v>1754</v>
      </c>
      <c r="H400" s="4">
        <v>532.0</v>
      </c>
      <c r="I400" s="4">
        <v>428.0</v>
      </c>
      <c r="J400" s="4">
        <v>960.0</v>
      </c>
      <c r="K400" s="36" t="s">
        <v>2543</v>
      </c>
    </row>
    <row r="401">
      <c r="A401" s="4">
        <v>2013.0</v>
      </c>
      <c r="B401" s="4" t="s">
        <v>298</v>
      </c>
      <c r="C401" s="4" t="s">
        <v>13</v>
      </c>
      <c r="D401" s="4" t="s">
        <v>14</v>
      </c>
      <c r="E401" s="4">
        <v>39.0</v>
      </c>
      <c r="F401" s="36" t="s">
        <v>3100</v>
      </c>
      <c r="G401" s="4" t="s">
        <v>3085</v>
      </c>
      <c r="H401" s="4">
        <v>454.0</v>
      </c>
      <c r="I401" s="4">
        <v>456.0</v>
      </c>
      <c r="J401" s="4">
        <v>910.0</v>
      </c>
      <c r="K401" s="36" t="s">
        <v>2543</v>
      </c>
    </row>
    <row r="402">
      <c r="A402" s="4">
        <v>2013.0</v>
      </c>
      <c r="B402" s="4" t="s">
        <v>298</v>
      </c>
      <c r="C402" s="4" t="s">
        <v>13</v>
      </c>
      <c r="D402" s="4" t="s">
        <v>14</v>
      </c>
      <c r="E402" s="4">
        <v>40.0</v>
      </c>
      <c r="F402" s="36" t="s">
        <v>313</v>
      </c>
      <c r="G402" s="4" t="s">
        <v>250</v>
      </c>
      <c r="H402" s="4">
        <v>416.0</v>
      </c>
      <c r="I402" s="4">
        <v>492.0</v>
      </c>
      <c r="J402" s="4">
        <v>908.0</v>
      </c>
      <c r="K402" s="36" t="s">
        <v>2543</v>
      </c>
    </row>
    <row r="403">
      <c r="A403" s="4">
        <v>2013.0</v>
      </c>
      <c r="B403" s="4" t="s">
        <v>298</v>
      </c>
      <c r="C403" s="4" t="s">
        <v>13</v>
      </c>
      <c r="D403" s="4" t="s">
        <v>14</v>
      </c>
      <c r="E403" s="4">
        <v>41.0</v>
      </c>
      <c r="F403" s="36" t="s">
        <v>1157</v>
      </c>
      <c r="G403" s="4" t="s">
        <v>1376</v>
      </c>
      <c r="H403" s="4">
        <v>508.0</v>
      </c>
      <c r="I403" s="4">
        <v>394.0</v>
      </c>
      <c r="J403" s="4">
        <v>902.0</v>
      </c>
      <c r="K403" s="36" t="s">
        <v>2536</v>
      </c>
    </row>
    <row r="404">
      <c r="A404" s="4">
        <v>2013.0</v>
      </c>
      <c r="B404" s="4" t="s">
        <v>298</v>
      </c>
      <c r="C404" s="4" t="s">
        <v>13</v>
      </c>
      <c r="D404" s="4" t="s">
        <v>14</v>
      </c>
      <c r="E404" s="4">
        <v>42.0</v>
      </c>
      <c r="F404" s="36" t="s">
        <v>334</v>
      </c>
      <c r="G404" s="4" t="s">
        <v>1994</v>
      </c>
      <c r="H404" s="4">
        <v>492.0</v>
      </c>
      <c r="I404" s="4">
        <v>408.0</v>
      </c>
      <c r="J404" s="4">
        <v>900.0</v>
      </c>
      <c r="K404" s="36" t="s">
        <v>2543</v>
      </c>
    </row>
    <row r="405">
      <c r="A405" s="4">
        <v>2013.0</v>
      </c>
      <c r="B405" s="4" t="s">
        <v>298</v>
      </c>
      <c r="C405" s="4" t="s">
        <v>13</v>
      </c>
      <c r="D405" s="4" t="s">
        <v>14</v>
      </c>
      <c r="E405" s="4">
        <v>43.0</v>
      </c>
      <c r="F405" s="36" t="s">
        <v>1587</v>
      </c>
      <c r="G405" s="4" t="s">
        <v>1754</v>
      </c>
      <c r="H405" s="4">
        <v>434.0</v>
      </c>
      <c r="I405" s="4">
        <v>446.0</v>
      </c>
      <c r="J405" s="4">
        <v>880.0</v>
      </c>
      <c r="K405" s="36" t="s">
        <v>2543</v>
      </c>
    </row>
    <row r="406">
      <c r="A406" s="4">
        <v>2013.0</v>
      </c>
      <c r="B406" s="4" t="s">
        <v>298</v>
      </c>
      <c r="C406" s="4" t="s">
        <v>13</v>
      </c>
      <c r="D406" s="4" t="s">
        <v>14</v>
      </c>
      <c r="E406" s="4">
        <v>44.0</v>
      </c>
      <c r="F406" s="36" t="s">
        <v>1709</v>
      </c>
      <c r="G406" s="4" t="s">
        <v>1973</v>
      </c>
      <c r="H406" s="4">
        <v>440.0</v>
      </c>
      <c r="I406" s="4">
        <v>426.0</v>
      </c>
      <c r="J406" s="4">
        <v>866.0</v>
      </c>
      <c r="K406" s="36" t="s">
        <v>2543</v>
      </c>
    </row>
    <row r="407">
      <c r="A407" s="4">
        <v>2013.0</v>
      </c>
      <c r="B407" s="4" t="s">
        <v>298</v>
      </c>
      <c r="C407" s="4" t="s">
        <v>13</v>
      </c>
      <c r="D407" s="4" t="s">
        <v>14</v>
      </c>
      <c r="E407" s="4">
        <v>45.0</v>
      </c>
      <c r="F407" s="36" t="s">
        <v>3282</v>
      </c>
      <c r="G407" s="4" t="s">
        <v>1754</v>
      </c>
      <c r="H407" s="4">
        <v>446.0</v>
      </c>
      <c r="I407" s="4">
        <v>412.0</v>
      </c>
      <c r="J407" s="4">
        <v>858.0</v>
      </c>
      <c r="K407" s="36" t="s">
        <v>2543</v>
      </c>
    </row>
    <row r="408">
      <c r="A408" s="4">
        <v>2013.0</v>
      </c>
      <c r="B408" s="4" t="s">
        <v>298</v>
      </c>
      <c r="C408" s="4" t="s">
        <v>13</v>
      </c>
      <c r="D408" s="4" t="s">
        <v>14</v>
      </c>
      <c r="E408" s="4">
        <v>46.0</v>
      </c>
      <c r="F408" s="36" t="s">
        <v>2418</v>
      </c>
      <c r="G408" s="4" t="s">
        <v>2043</v>
      </c>
      <c r="H408" s="4">
        <v>404.0</v>
      </c>
      <c r="I408" s="4">
        <v>450.0</v>
      </c>
      <c r="J408" s="4">
        <v>854.0</v>
      </c>
      <c r="K408" s="36" t="s">
        <v>2536</v>
      </c>
    </row>
    <row r="409">
      <c r="A409" s="4">
        <v>2013.0</v>
      </c>
      <c r="B409" s="4" t="s">
        <v>298</v>
      </c>
      <c r="C409" s="4" t="s">
        <v>13</v>
      </c>
      <c r="D409" s="4" t="s">
        <v>14</v>
      </c>
      <c r="E409" s="4">
        <v>47.0</v>
      </c>
      <c r="F409" s="36" t="s">
        <v>2908</v>
      </c>
      <c r="G409" s="4" t="s">
        <v>1047</v>
      </c>
      <c r="H409" s="4">
        <v>426.0</v>
      </c>
      <c r="I409" s="4">
        <v>420.0</v>
      </c>
      <c r="J409" s="4">
        <v>846.0</v>
      </c>
      <c r="K409" s="36" t="s">
        <v>2543</v>
      </c>
    </row>
    <row r="410">
      <c r="A410" s="4">
        <v>2013.0</v>
      </c>
      <c r="B410" s="4" t="s">
        <v>298</v>
      </c>
      <c r="C410" s="4" t="s">
        <v>13</v>
      </c>
      <c r="D410" s="4" t="s">
        <v>14</v>
      </c>
      <c r="E410" s="4">
        <v>48.0</v>
      </c>
      <c r="F410" s="36" t="s">
        <v>752</v>
      </c>
      <c r="G410" s="4" t="s">
        <v>175</v>
      </c>
      <c r="H410" s="4">
        <v>434.0</v>
      </c>
      <c r="I410" s="4">
        <v>394.0</v>
      </c>
      <c r="J410" s="4">
        <v>828.0</v>
      </c>
    </row>
    <row r="411">
      <c r="A411" s="4">
        <v>2013.0</v>
      </c>
      <c r="B411" s="4" t="s">
        <v>298</v>
      </c>
      <c r="C411" s="4" t="s">
        <v>13</v>
      </c>
      <c r="D411" s="4" t="s">
        <v>14</v>
      </c>
      <c r="E411" s="4">
        <v>49.0</v>
      </c>
      <c r="F411" s="36" t="s">
        <v>3283</v>
      </c>
      <c r="G411" s="4" t="s">
        <v>1994</v>
      </c>
      <c r="H411" s="4">
        <v>384.0</v>
      </c>
      <c r="I411" s="4">
        <v>434.0</v>
      </c>
      <c r="J411" s="4">
        <v>818.0</v>
      </c>
      <c r="K411" s="36" t="s">
        <v>2543</v>
      </c>
    </row>
    <row r="412">
      <c r="A412" s="4">
        <v>2013.0</v>
      </c>
      <c r="B412" s="4" t="s">
        <v>298</v>
      </c>
      <c r="C412" s="4" t="s">
        <v>13</v>
      </c>
      <c r="D412" s="4" t="s">
        <v>14</v>
      </c>
      <c r="E412" s="4">
        <v>50.0</v>
      </c>
      <c r="F412" s="36" t="s">
        <v>3284</v>
      </c>
      <c r="G412" s="4" t="s">
        <v>169</v>
      </c>
      <c r="H412" s="4">
        <v>396.0</v>
      </c>
      <c r="I412" s="4">
        <v>392.0</v>
      </c>
      <c r="J412" s="4">
        <v>788.0</v>
      </c>
      <c r="K412" s="36" t="s">
        <v>2543</v>
      </c>
    </row>
    <row r="413">
      <c r="A413" s="4">
        <v>2013.0</v>
      </c>
      <c r="B413" s="4" t="s">
        <v>298</v>
      </c>
      <c r="C413" s="4" t="s">
        <v>13</v>
      </c>
      <c r="D413" s="4" t="s">
        <v>14</v>
      </c>
      <c r="E413" s="4">
        <v>51.0</v>
      </c>
      <c r="F413" s="36" t="s">
        <v>2909</v>
      </c>
      <c r="G413" s="4" t="s">
        <v>2245</v>
      </c>
      <c r="H413" s="4">
        <v>374.0</v>
      </c>
      <c r="I413" s="4">
        <v>366.0</v>
      </c>
      <c r="J413" s="4">
        <v>740.0</v>
      </c>
      <c r="K413" s="36" t="s">
        <v>2536</v>
      </c>
    </row>
    <row r="414">
      <c r="A414" s="4">
        <v>2013.0</v>
      </c>
      <c r="B414" s="4" t="s">
        <v>298</v>
      </c>
      <c r="C414" s="4" t="s">
        <v>13</v>
      </c>
      <c r="D414" s="4" t="s">
        <v>14</v>
      </c>
      <c r="E414" s="4">
        <v>52.0</v>
      </c>
      <c r="F414" s="36" t="s">
        <v>2061</v>
      </c>
      <c r="G414" s="4" t="s">
        <v>22</v>
      </c>
      <c r="H414" s="4">
        <v>368.0</v>
      </c>
      <c r="I414" s="4">
        <v>358.0</v>
      </c>
      <c r="J414" s="4">
        <v>726.0</v>
      </c>
      <c r="K414" s="36" t="s">
        <v>2543</v>
      </c>
    </row>
    <row r="415">
      <c r="A415" s="4">
        <v>2013.0</v>
      </c>
      <c r="B415" s="4" t="s">
        <v>298</v>
      </c>
      <c r="C415" s="4" t="s">
        <v>13</v>
      </c>
      <c r="D415" s="4" t="s">
        <v>14</v>
      </c>
      <c r="E415" s="4">
        <v>53.0</v>
      </c>
      <c r="F415" s="36" t="s">
        <v>2132</v>
      </c>
      <c r="G415" s="4" t="s">
        <v>1754</v>
      </c>
      <c r="H415" s="4">
        <v>578.0</v>
      </c>
      <c r="I415" s="4">
        <v>0.0</v>
      </c>
      <c r="J415" s="4">
        <v>578.0</v>
      </c>
      <c r="K415" s="36" t="s">
        <v>2536</v>
      </c>
    </row>
    <row r="416">
      <c r="A416" s="4">
        <v>2013.0</v>
      </c>
      <c r="B416" s="4" t="s">
        <v>298</v>
      </c>
      <c r="C416" s="4" t="s">
        <v>57</v>
      </c>
      <c r="D416" s="4" t="s">
        <v>14</v>
      </c>
      <c r="E416" s="4">
        <v>1.0</v>
      </c>
      <c r="F416" s="36" t="s">
        <v>2075</v>
      </c>
      <c r="G416" s="4" t="s">
        <v>1047</v>
      </c>
      <c r="H416" s="4">
        <v>534.0</v>
      </c>
      <c r="I416" s="4">
        <v>620.0</v>
      </c>
      <c r="J416" s="4">
        <v>1154.0</v>
      </c>
      <c r="K416" s="36" t="s">
        <v>2531</v>
      </c>
    </row>
    <row r="417">
      <c r="A417" s="4">
        <v>2013.0</v>
      </c>
      <c r="B417" s="4" t="s">
        <v>298</v>
      </c>
      <c r="C417" s="4" t="s">
        <v>57</v>
      </c>
      <c r="D417" s="4" t="s">
        <v>14</v>
      </c>
      <c r="E417" s="4">
        <v>2.0</v>
      </c>
      <c r="F417" s="36" t="s">
        <v>3108</v>
      </c>
      <c r="G417" s="4" t="s">
        <v>1973</v>
      </c>
      <c r="H417" s="4">
        <v>548.0</v>
      </c>
      <c r="I417" s="4">
        <v>540.0</v>
      </c>
      <c r="J417" s="4">
        <v>1088.0</v>
      </c>
      <c r="K417" s="36" t="s">
        <v>2533</v>
      </c>
    </row>
    <row r="418">
      <c r="A418" s="4">
        <v>2013.0</v>
      </c>
      <c r="B418" s="4" t="s">
        <v>298</v>
      </c>
      <c r="C418" s="4" t="s">
        <v>57</v>
      </c>
      <c r="D418" s="4" t="s">
        <v>14</v>
      </c>
      <c r="E418" s="4">
        <v>3.0</v>
      </c>
      <c r="F418" s="36" t="s">
        <v>1625</v>
      </c>
      <c r="G418" s="4" t="s">
        <v>1754</v>
      </c>
      <c r="H418" s="4">
        <v>490.0</v>
      </c>
      <c r="I418" s="4">
        <v>542.0</v>
      </c>
      <c r="J418" s="4">
        <v>1032.0</v>
      </c>
      <c r="K418" s="36" t="s">
        <v>2536</v>
      </c>
    </row>
    <row r="419">
      <c r="A419" s="4">
        <v>2013.0</v>
      </c>
      <c r="B419" s="4" t="s">
        <v>298</v>
      </c>
      <c r="C419" s="4" t="s">
        <v>57</v>
      </c>
      <c r="D419" s="4" t="s">
        <v>14</v>
      </c>
      <c r="E419" s="4">
        <v>4.0</v>
      </c>
      <c r="F419" s="36" t="s">
        <v>344</v>
      </c>
      <c r="G419" s="4" t="s">
        <v>250</v>
      </c>
      <c r="H419" s="4">
        <v>550.0</v>
      </c>
      <c r="I419" s="4">
        <v>480.0</v>
      </c>
      <c r="J419" s="4">
        <v>1030.0</v>
      </c>
      <c r="K419" s="36" t="s">
        <v>2538</v>
      </c>
    </row>
    <row r="420">
      <c r="A420" s="4">
        <v>2013.0</v>
      </c>
      <c r="B420" s="4" t="s">
        <v>298</v>
      </c>
      <c r="C420" s="4" t="s">
        <v>57</v>
      </c>
      <c r="D420" s="4" t="s">
        <v>14</v>
      </c>
      <c r="E420" s="4">
        <v>5.0</v>
      </c>
      <c r="F420" s="36" t="s">
        <v>2767</v>
      </c>
      <c r="G420" s="4" t="s">
        <v>1233</v>
      </c>
      <c r="H420" s="4">
        <v>454.0</v>
      </c>
      <c r="I420" s="4">
        <v>546.0</v>
      </c>
      <c r="J420" s="4">
        <v>1000.0</v>
      </c>
      <c r="K420" s="36" t="s">
        <v>2537</v>
      </c>
    </row>
    <row r="421">
      <c r="A421" s="4">
        <v>2013.0</v>
      </c>
      <c r="B421" s="4" t="s">
        <v>298</v>
      </c>
      <c r="C421" s="4" t="s">
        <v>57</v>
      </c>
      <c r="D421" s="4" t="s">
        <v>14</v>
      </c>
      <c r="E421" s="4">
        <v>6.0</v>
      </c>
      <c r="F421" s="36" t="s">
        <v>3109</v>
      </c>
      <c r="G421" s="4" t="s">
        <v>1973</v>
      </c>
      <c r="H421" s="4">
        <v>466.0</v>
      </c>
      <c r="I421" s="4">
        <v>510.0</v>
      </c>
      <c r="J421" s="4">
        <v>976.0</v>
      </c>
      <c r="K421" s="36" t="s">
        <v>2536</v>
      </c>
    </row>
    <row r="422">
      <c r="A422" s="4">
        <v>2013.0</v>
      </c>
      <c r="B422" s="4" t="s">
        <v>298</v>
      </c>
      <c r="C422" s="4" t="s">
        <v>57</v>
      </c>
      <c r="D422" s="4" t="s">
        <v>14</v>
      </c>
      <c r="E422" s="4">
        <v>7.0</v>
      </c>
      <c r="F422" s="36" t="s">
        <v>2805</v>
      </c>
      <c r="G422" s="4" t="s">
        <v>2797</v>
      </c>
      <c r="H422" s="4">
        <v>442.0</v>
      </c>
      <c r="I422" s="4">
        <v>522.0</v>
      </c>
      <c r="J422" s="4">
        <v>964.0</v>
      </c>
      <c r="K422" s="36" t="s">
        <v>2536</v>
      </c>
    </row>
    <row r="423">
      <c r="A423" s="4">
        <v>2013.0</v>
      </c>
      <c r="B423" s="4" t="s">
        <v>298</v>
      </c>
      <c r="C423" s="4" t="s">
        <v>57</v>
      </c>
      <c r="D423" s="4" t="s">
        <v>14</v>
      </c>
      <c r="E423" s="4">
        <v>8.0</v>
      </c>
      <c r="F423" s="36" t="s">
        <v>3285</v>
      </c>
      <c r="G423" s="4" t="s">
        <v>2987</v>
      </c>
      <c r="H423" s="4">
        <v>424.0</v>
      </c>
      <c r="I423" s="4">
        <v>506.0</v>
      </c>
      <c r="J423" s="4">
        <v>930.0</v>
      </c>
      <c r="K423" s="36" t="s">
        <v>2543</v>
      </c>
    </row>
    <row r="424">
      <c r="A424" s="4">
        <v>2013.0</v>
      </c>
      <c r="B424" s="4" t="s">
        <v>298</v>
      </c>
      <c r="C424" s="4" t="s">
        <v>57</v>
      </c>
      <c r="D424" s="4" t="s">
        <v>14</v>
      </c>
      <c r="E424" s="4">
        <v>9.0</v>
      </c>
      <c r="F424" s="36" t="s">
        <v>2420</v>
      </c>
      <c r="G424" s="4" t="s">
        <v>1977</v>
      </c>
      <c r="H424" s="4">
        <v>482.0</v>
      </c>
      <c r="I424" s="4">
        <v>438.0</v>
      </c>
      <c r="J424" s="4">
        <v>920.0</v>
      </c>
      <c r="K424" s="36" t="s">
        <v>2536</v>
      </c>
    </row>
    <row r="425">
      <c r="A425" s="4">
        <v>2013.0</v>
      </c>
      <c r="B425" s="4" t="s">
        <v>298</v>
      </c>
      <c r="C425" s="4" t="s">
        <v>57</v>
      </c>
      <c r="D425" s="4" t="s">
        <v>14</v>
      </c>
      <c r="E425" s="4">
        <v>10.0</v>
      </c>
      <c r="F425" s="36" t="s">
        <v>2788</v>
      </c>
      <c r="G425" s="4" t="s">
        <v>3050</v>
      </c>
      <c r="H425" s="4">
        <v>402.0</v>
      </c>
      <c r="I425" s="4">
        <v>500.0</v>
      </c>
      <c r="J425" s="4">
        <v>902.0</v>
      </c>
      <c r="K425" s="36" t="s">
        <v>2536</v>
      </c>
    </row>
    <row r="426">
      <c r="A426" s="4">
        <v>2013.0</v>
      </c>
      <c r="B426" s="4" t="s">
        <v>298</v>
      </c>
      <c r="C426" s="4" t="s">
        <v>57</v>
      </c>
      <c r="D426" s="4" t="s">
        <v>14</v>
      </c>
      <c r="E426" s="4">
        <v>11.0</v>
      </c>
      <c r="F426" s="36" t="s">
        <v>2643</v>
      </c>
      <c r="G426" s="4" t="s">
        <v>1233</v>
      </c>
      <c r="H426" s="4">
        <v>430.0</v>
      </c>
      <c r="I426" s="4">
        <v>464.0</v>
      </c>
      <c r="J426" s="4">
        <v>894.0</v>
      </c>
      <c r="K426" s="36" t="s">
        <v>2537</v>
      </c>
    </row>
    <row r="427">
      <c r="A427" s="4">
        <v>2013.0</v>
      </c>
      <c r="B427" s="4" t="s">
        <v>298</v>
      </c>
      <c r="C427" s="4" t="s">
        <v>57</v>
      </c>
      <c r="D427" s="4" t="s">
        <v>14</v>
      </c>
      <c r="E427" s="4">
        <v>12.0</v>
      </c>
      <c r="F427" s="36" t="s">
        <v>2912</v>
      </c>
      <c r="G427" s="4" t="s">
        <v>1948</v>
      </c>
      <c r="H427" s="4">
        <v>388.0</v>
      </c>
      <c r="I427" s="4">
        <v>500.0</v>
      </c>
      <c r="J427" s="4">
        <v>888.0</v>
      </c>
      <c r="K427" s="36" t="s">
        <v>2537</v>
      </c>
    </row>
    <row r="428">
      <c r="A428" s="4">
        <v>2013.0</v>
      </c>
      <c r="B428" s="4" t="s">
        <v>298</v>
      </c>
      <c r="C428" s="4" t="s">
        <v>57</v>
      </c>
      <c r="D428" s="4" t="s">
        <v>14</v>
      </c>
      <c r="E428" s="4">
        <v>13.0</v>
      </c>
      <c r="F428" s="36" t="s">
        <v>2252</v>
      </c>
      <c r="G428" s="4" t="s">
        <v>2455</v>
      </c>
      <c r="H428" s="4">
        <v>480.0</v>
      </c>
      <c r="I428" s="4">
        <v>400.0</v>
      </c>
      <c r="J428" s="4">
        <v>880.0</v>
      </c>
      <c r="K428" s="36" t="s">
        <v>2536</v>
      </c>
    </row>
    <row r="429">
      <c r="A429" s="4">
        <v>2013.0</v>
      </c>
      <c r="B429" s="4" t="s">
        <v>298</v>
      </c>
      <c r="C429" s="4" t="s">
        <v>57</v>
      </c>
      <c r="D429" s="4" t="s">
        <v>14</v>
      </c>
      <c r="E429" s="4">
        <v>14.0</v>
      </c>
      <c r="F429" s="36" t="s">
        <v>610</v>
      </c>
      <c r="G429" s="4" t="s">
        <v>1754</v>
      </c>
      <c r="H429" s="4">
        <v>412.0</v>
      </c>
      <c r="I429" s="4">
        <v>466.0</v>
      </c>
      <c r="J429" s="4">
        <v>878.0</v>
      </c>
      <c r="K429" s="36" t="s">
        <v>2536</v>
      </c>
    </row>
    <row r="430">
      <c r="A430" s="4">
        <v>2013.0</v>
      </c>
      <c r="B430" s="4" t="s">
        <v>298</v>
      </c>
      <c r="C430" s="4" t="s">
        <v>57</v>
      </c>
      <c r="D430" s="4" t="s">
        <v>14</v>
      </c>
      <c r="E430" s="4">
        <v>15.0</v>
      </c>
      <c r="F430" s="36" t="s">
        <v>1599</v>
      </c>
      <c r="G430" s="4" t="s">
        <v>1396</v>
      </c>
      <c r="H430" s="4">
        <v>418.0</v>
      </c>
      <c r="I430" s="4">
        <v>448.0</v>
      </c>
      <c r="J430" s="4">
        <v>866.0</v>
      </c>
      <c r="K430" s="36" t="s">
        <v>2537</v>
      </c>
    </row>
    <row r="431">
      <c r="A431" s="4">
        <v>2013.0</v>
      </c>
      <c r="B431" s="4" t="s">
        <v>298</v>
      </c>
      <c r="C431" s="4" t="s">
        <v>57</v>
      </c>
      <c r="D431" s="4" t="s">
        <v>14</v>
      </c>
      <c r="E431" s="4">
        <v>16.0</v>
      </c>
      <c r="F431" s="36" t="s">
        <v>1514</v>
      </c>
      <c r="G431" s="4" t="s">
        <v>2043</v>
      </c>
      <c r="H431" s="4">
        <v>384.0</v>
      </c>
      <c r="I431" s="4">
        <v>416.0</v>
      </c>
      <c r="J431" s="4">
        <v>800.0</v>
      </c>
      <c r="K431" s="36" t="s">
        <v>2536</v>
      </c>
    </row>
    <row r="432">
      <c r="A432" s="4">
        <v>2013.0</v>
      </c>
      <c r="B432" s="4" t="s">
        <v>298</v>
      </c>
      <c r="C432" s="4" t="s">
        <v>57</v>
      </c>
      <c r="D432" s="4" t="s">
        <v>14</v>
      </c>
      <c r="E432" s="4">
        <v>17.0</v>
      </c>
      <c r="F432" s="36" t="s">
        <v>3286</v>
      </c>
      <c r="G432" s="4" t="s">
        <v>239</v>
      </c>
      <c r="H432" s="4">
        <v>368.0</v>
      </c>
      <c r="I432" s="4">
        <v>406.0</v>
      </c>
      <c r="J432" s="4">
        <v>774.0</v>
      </c>
      <c r="K432" s="36" t="s">
        <v>2536</v>
      </c>
    </row>
    <row r="433">
      <c r="A433" s="4">
        <v>2013.0</v>
      </c>
      <c r="B433" s="4" t="s">
        <v>298</v>
      </c>
      <c r="C433" s="4" t="s">
        <v>57</v>
      </c>
      <c r="D433" s="4" t="s">
        <v>14</v>
      </c>
      <c r="E433" s="4">
        <v>18.0</v>
      </c>
      <c r="F433" s="36" t="s">
        <v>3287</v>
      </c>
      <c r="G433" s="4" t="s">
        <v>1047</v>
      </c>
      <c r="H433" s="4">
        <v>338.0</v>
      </c>
      <c r="I433" s="4">
        <v>430.0</v>
      </c>
      <c r="J433" s="4">
        <v>768.0</v>
      </c>
      <c r="K433" s="36" t="s">
        <v>2536</v>
      </c>
    </row>
    <row r="434">
      <c r="A434" s="4">
        <v>2013.0</v>
      </c>
      <c r="B434" s="4" t="s">
        <v>298</v>
      </c>
      <c r="C434" s="4" t="s">
        <v>57</v>
      </c>
      <c r="D434" s="4" t="s">
        <v>14</v>
      </c>
      <c r="E434" s="4">
        <v>19.0</v>
      </c>
      <c r="F434" s="36" t="s">
        <v>2768</v>
      </c>
      <c r="G434" s="4" t="s">
        <v>1994</v>
      </c>
      <c r="H434" s="4">
        <v>396.0</v>
      </c>
      <c r="I434" s="4">
        <v>368.0</v>
      </c>
      <c r="J434" s="4">
        <v>764.0</v>
      </c>
      <c r="K434" s="36" t="s">
        <v>2543</v>
      </c>
    </row>
    <row r="435">
      <c r="A435" s="4">
        <v>2013.0</v>
      </c>
      <c r="B435" s="4" t="s">
        <v>298</v>
      </c>
      <c r="C435" s="4" t="s">
        <v>57</v>
      </c>
      <c r="D435" s="4" t="s">
        <v>14</v>
      </c>
      <c r="E435" s="4">
        <v>20.0</v>
      </c>
      <c r="F435" s="36" t="s">
        <v>3114</v>
      </c>
      <c r="G435" s="4" t="s">
        <v>184</v>
      </c>
      <c r="H435" s="4">
        <v>308.0</v>
      </c>
      <c r="I435" s="4">
        <v>364.0</v>
      </c>
      <c r="J435" s="4">
        <v>672.0</v>
      </c>
      <c r="K435" s="36" t="s">
        <v>2543</v>
      </c>
    </row>
    <row r="436">
      <c r="A436" s="4">
        <v>2013.0</v>
      </c>
      <c r="B436" s="4" t="s">
        <v>298</v>
      </c>
      <c r="C436" s="4" t="s">
        <v>57</v>
      </c>
      <c r="D436" s="4" t="s">
        <v>14</v>
      </c>
      <c r="E436" s="4">
        <v>21.0</v>
      </c>
      <c r="F436" s="36" t="s">
        <v>1116</v>
      </c>
      <c r="G436" s="4" t="s">
        <v>135</v>
      </c>
      <c r="H436" s="4">
        <v>318.0</v>
      </c>
      <c r="I436" s="4">
        <v>268.0</v>
      </c>
      <c r="J436" s="4">
        <v>586.0</v>
      </c>
      <c r="K436" s="36" t="s">
        <v>2543</v>
      </c>
    </row>
    <row r="437">
      <c r="A437" s="4">
        <v>2013.0</v>
      </c>
      <c r="B437" s="4" t="s">
        <v>298</v>
      </c>
      <c r="C437" s="4" t="s">
        <v>57</v>
      </c>
      <c r="D437" s="4" t="s">
        <v>14</v>
      </c>
      <c r="E437" s="4">
        <v>22.0</v>
      </c>
      <c r="F437" s="36" t="s">
        <v>3288</v>
      </c>
      <c r="G437" s="4" t="s">
        <v>2036</v>
      </c>
      <c r="H437" s="4">
        <v>0.0</v>
      </c>
      <c r="I437" s="4">
        <v>322.0</v>
      </c>
      <c r="J437" s="4">
        <v>322.0</v>
      </c>
    </row>
    <row r="438">
      <c r="A438" s="4">
        <v>2013.0</v>
      </c>
      <c r="B438" s="4" t="s">
        <v>1835</v>
      </c>
      <c r="C438" s="4" t="s">
        <v>13</v>
      </c>
      <c r="D438" s="4" t="s">
        <v>14</v>
      </c>
      <c r="E438" s="4">
        <v>1.0</v>
      </c>
      <c r="F438" s="36" t="s">
        <v>2914</v>
      </c>
      <c r="G438" s="4" t="s">
        <v>2107</v>
      </c>
      <c r="H438" s="4">
        <v>618.0</v>
      </c>
      <c r="I438" s="4">
        <v>586.0</v>
      </c>
      <c r="J438" s="4">
        <v>1204.0</v>
      </c>
      <c r="K438" s="36" t="s">
        <v>2538</v>
      </c>
    </row>
    <row r="439">
      <c r="A439" s="4">
        <v>2013.0</v>
      </c>
      <c r="B439" s="4" t="s">
        <v>1835</v>
      </c>
      <c r="C439" s="4" t="s">
        <v>13</v>
      </c>
      <c r="D439" s="4" t="s">
        <v>14</v>
      </c>
      <c r="E439" s="4">
        <v>2.0</v>
      </c>
      <c r="F439" s="36" t="s">
        <v>1819</v>
      </c>
      <c r="G439" s="4" t="s">
        <v>2134</v>
      </c>
      <c r="H439" s="4">
        <v>576.0</v>
      </c>
      <c r="I439" s="4">
        <v>604.0</v>
      </c>
      <c r="J439" s="4">
        <v>1180.0</v>
      </c>
      <c r="K439" s="36" t="s">
        <v>2530</v>
      </c>
    </row>
    <row r="440">
      <c r="A440" s="4">
        <v>2013.0</v>
      </c>
      <c r="B440" s="4" t="s">
        <v>1835</v>
      </c>
      <c r="C440" s="4" t="s">
        <v>13</v>
      </c>
      <c r="D440" s="4" t="s">
        <v>14</v>
      </c>
      <c r="E440" s="4">
        <v>3.0</v>
      </c>
      <c r="F440" s="36" t="s">
        <v>3289</v>
      </c>
      <c r="G440" s="4" t="s">
        <v>2797</v>
      </c>
      <c r="H440" s="4">
        <v>522.0</v>
      </c>
      <c r="I440" s="4">
        <v>536.0</v>
      </c>
      <c r="J440" s="4">
        <v>1058.0</v>
      </c>
      <c r="K440" s="36" t="s">
        <v>2533</v>
      </c>
    </row>
    <row r="441">
      <c r="A441" s="4">
        <v>2013.0</v>
      </c>
      <c r="B441" s="4" t="s">
        <v>1835</v>
      </c>
      <c r="C441" s="4" t="s">
        <v>13</v>
      </c>
      <c r="D441" s="4" t="s">
        <v>14</v>
      </c>
      <c r="E441" s="4">
        <v>4.0</v>
      </c>
      <c r="F441" s="36" t="s">
        <v>1594</v>
      </c>
      <c r="G441" s="4" t="s">
        <v>1754</v>
      </c>
      <c r="H441" s="4">
        <v>572.0</v>
      </c>
      <c r="I441" s="4">
        <v>486.0</v>
      </c>
      <c r="J441" s="4">
        <v>1058.0</v>
      </c>
      <c r="K441" s="36" t="s">
        <v>2537</v>
      </c>
    </row>
    <row r="442">
      <c r="A442" s="4">
        <v>2013.0</v>
      </c>
      <c r="B442" s="4" t="s">
        <v>1835</v>
      </c>
      <c r="C442" s="4" t="s">
        <v>13</v>
      </c>
      <c r="D442" s="4" t="s">
        <v>14</v>
      </c>
      <c r="E442" s="4">
        <v>5.0</v>
      </c>
      <c r="F442" s="36" t="s">
        <v>2704</v>
      </c>
      <c r="G442" s="4" t="s">
        <v>439</v>
      </c>
      <c r="H442" s="4">
        <v>490.0</v>
      </c>
      <c r="I442" s="4">
        <v>500.0</v>
      </c>
      <c r="J442" s="4">
        <v>990.0</v>
      </c>
      <c r="K442" s="36" t="s">
        <v>2536</v>
      </c>
    </row>
    <row r="443">
      <c r="A443" s="4">
        <v>2013.0</v>
      </c>
      <c r="B443" s="4" t="s">
        <v>1835</v>
      </c>
      <c r="C443" s="4" t="s">
        <v>13</v>
      </c>
      <c r="D443" s="4" t="s">
        <v>14</v>
      </c>
      <c r="E443" s="4">
        <v>6.0</v>
      </c>
      <c r="F443" s="36" t="s">
        <v>1932</v>
      </c>
      <c r="G443" s="4" t="s">
        <v>439</v>
      </c>
      <c r="H443" s="4">
        <v>482.0</v>
      </c>
      <c r="I443" s="4">
        <v>502.0</v>
      </c>
      <c r="J443" s="4">
        <v>984.0</v>
      </c>
      <c r="K443" s="36" t="s">
        <v>2543</v>
      </c>
    </row>
    <row r="444">
      <c r="A444" s="4">
        <v>2013.0</v>
      </c>
      <c r="B444" s="4" t="s">
        <v>1835</v>
      </c>
      <c r="C444" s="4" t="s">
        <v>13</v>
      </c>
      <c r="D444" s="4" t="s">
        <v>14</v>
      </c>
      <c r="E444" s="4">
        <v>7.0</v>
      </c>
      <c r="F444" s="36" t="s">
        <v>3013</v>
      </c>
      <c r="G444" s="4" t="s">
        <v>2111</v>
      </c>
      <c r="H444" s="4">
        <v>484.0</v>
      </c>
      <c r="I444" s="4">
        <v>496.0</v>
      </c>
      <c r="J444" s="4">
        <v>980.0</v>
      </c>
      <c r="K444" s="36" t="s">
        <v>2533</v>
      </c>
    </row>
    <row r="445">
      <c r="A445" s="4">
        <v>2013.0</v>
      </c>
      <c r="B445" s="4" t="s">
        <v>1835</v>
      </c>
      <c r="C445" s="4" t="s">
        <v>13</v>
      </c>
      <c r="D445" s="4" t="s">
        <v>14</v>
      </c>
      <c r="E445" s="4">
        <v>8.0</v>
      </c>
      <c r="F445" s="36" t="s">
        <v>2508</v>
      </c>
      <c r="G445" s="4" t="s">
        <v>1233</v>
      </c>
      <c r="H445" s="4">
        <v>496.0</v>
      </c>
      <c r="I445" s="4">
        <v>462.0</v>
      </c>
      <c r="J445" s="4">
        <v>958.0</v>
      </c>
      <c r="K445" s="36" t="s">
        <v>2537</v>
      </c>
    </row>
    <row r="446">
      <c r="A446" s="4">
        <v>2013.0</v>
      </c>
      <c r="B446" s="4" t="s">
        <v>1835</v>
      </c>
      <c r="C446" s="4" t="s">
        <v>13</v>
      </c>
      <c r="D446" s="4" t="s">
        <v>14</v>
      </c>
      <c r="E446" s="4">
        <v>9.0</v>
      </c>
      <c r="F446" s="36" t="s">
        <v>400</v>
      </c>
      <c r="G446" s="4" t="s">
        <v>2134</v>
      </c>
      <c r="H446" s="4">
        <v>506.0</v>
      </c>
      <c r="I446" s="4">
        <v>422.0</v>
      </c>
      <c r="J446" s="4">
        <v>928.0</v>
      </c>
      <c r="K446" s="36" t="s">
        <v>2543</v>
      </c>
    </row>
    <row r="447">
      <c r="A447" s="4">
        <v>2013.0</v>
      </c>
      <c r="B447" s="4" t="s">
        <v>1835</v>
      </c>
      <c r="C447" s="4" t="s">
        <v>13</v>
      </c>
      <c r="D447" s="4" t="s">
        <v>14</v>
      </c>
      <c r="E447" s="4">
        <v>10.0</v>
      </c>
      <c r="F447" s="36" t="s">
        <v>1350</v>
      </c>
      <c r="G447" s="4" t="s">
        <v>2622</v>
      </c>
      <c r="H447" s="4">
        <v>470.0</v>
      </c>
      <c r="I447" s="4">
        <v>434.0</v>
      </c>
      <c r="J447" s="4">
        <v>904.0</v>
      </c>
      <c r="K447" s="36" t="s">
        <v>2543</v>
      </c>
    </row>
    <row r="448">
      <c r="A448" s="4">
        <v>2013.0</v>
      </c>
      <c r="B448" s="4" t="s">
        <v>1835</v>
      </c>
      <c r="C448" s="4" t="s">
        <v>13</v>
      </c>
      <c r="D448" s="4" t="s">
        <v>14</v>
      </c>
      <c r="E448" s="4">
        <v>11.0</v>
      </c>
      <c r="F448" s="36" t="s">
        <v>1836</v>
      </c>
      <c r="G448" s="4" t="s">
        <v>2111</v>
      </c>
      <c r="H448" s="4">
        <v>502.0</v>
      </c>
      <c r="I448" s="4">
        <v>372.0</v>
      </c>
      <c r="J448" s="4">
        <v>874.0</v>
      </c>
      <c r="K448" s="36" t="s">
        <v>2536</v>
      </c>
    </row>
    <row r="449">
      <c r="A449" s="4">
        <v>2013.0</v>
      </c>
      <c r="B449" s="4" t="s">
        <v>1835</v>
      </c>
      <c r="C449" s="4" t="s">
        <v>13</v>
      </c>
      <c r="D449" s="4" t="s">
        <v>14</v>
      </c>
      <c r="E449" s="4">
        <v>12.0</v>
      </c>
      <c r="F449" s="36" t="s">
        <v>1501</v>
      </c>
      <c r="G449" s="4" t="s">
        <v>1233</v>
      </c>
      <c r="H449" s="4">
        <v>458.0</v>
      </c>
      <c r="I449" s="4">
        <v>412.0</v>
      </c>
      <c r="J449" s="4">
        <v>870.0</v>
      </c>
      <c r="K449" s="36" t="s">
        <v>2536</v>
      </c>
    </row>
    <row r="450">
      <c r="A450" s="4">
        <v>2013.0</v>
      </c>
      <c r="B450" s="4" t="s">
        <v>1835</v>
      </c>
      <c r="C450" s="4" t="s">
        <v>13</v>
      </c>
      <c r="D450" s="4" t="s">
        <v>14</v>
      </c>
      <c r="E450" s="4">
        <v>13.0</v>
      </c>
      <c r="F450" s="36" t="s">
        <v>1592</v>
      </c>
      <c r="G450" s="4" t="s">
        <v>3011</v>
      </c>
      <c r="H450" s="4">
        <v>426.0</v>
      </c>
      <c r="I450" s="4">
        <v>416.0</v>
      </c>
      <c r="J450" s="4">
        <v>842.0</v>
      </c>
      <c r="K450" s="36" t="s">
        <v>2543</v>
      </c>
    </row>
    <row r="451">
      <c r="A451" s="4">
        <v>2013.0</v>
      </c>
      <c r="B451" s="4" t="s">
        <v>1835</v>
      </c>
      <c r="C451" s="4" t="s">
        <v>13</v>
      </c>
      <c r="D451" s="4" t="s">
        <v>14</v>
      </c>
      <c r="E451" s="4">
        <v>14.0</v>
      </c>
      <c r="F451" s="36" t="s">
        <v>677</v>
      </c>
      <c r="G451" s="4" t="s">
        <v>1754</v>
      </c>
      <c r="H451" s="4">
        <v>444.0</v>
      </c>
      <c r="I451" s="4">
        <v>352.0</v>
      </c>
      <c r="J451" s="4">
        <v>796.0</v>
      </c>
      <c r="K451" s="36" t="s">
        <v>2543</v>
      </c>
    </row>
    <row r="452">
      <c r="A452" s="4">
        <v>2013.0</v>
      </c>
      <c r="B452" s="4" t="s">
        <v>1835</v>
      </c>
      <c r="C452" s="4" t="s">
        <v>13</v>
      </c>
      <c r="D452" s="4" t="s">
        <v>14</v>
      </c>
      <c r="E452" s="4">
        <v>15.0</v>
      </c>
      <c r="F452" s="36" t="s">
        <v>1271</v>
      </c>
      <c r="G452" s="4" t="s">
        <v>1948</v>
      </c>
      <c r="H452" s="4">
        <v>380.0</v>
      </c>
      <c r="I452" s="4">
        <v>398.0</v>
      </c>
      <c r="J452" s="4">
        <v>778.0</v>
      </c>
      <c r="K452" s="36" t="s">
        <v>2536</v>
      </c>
    </row>
    <row r="453">
      <c r="A453" s="4">
        <v>2013.0</v>
      </c>
      <c r="B453" s="4" t="s">
        <v>1835</v>
      </c>
      <c r="C453" s="4" t="s">
        <v>13</v>
      </c>
      <c r="D453" s="4" t="s">
        <v>14</v>
      </c>
      <c r="E453" s="4">
        <v>16.0</v>
      </c>
      <c r="F453" s="36" t="s">
        <v>3106</v>
      </c>
      <c r="G453" s="4" t="s">
        <v>1749</v>
      </c>
      <c r="H453" s="4">
        <v>336.0</v>
      </c>
      <c r="I453" s="4">
        <v>304.0</v>
      </c>
      <c r="J453" s="4">
        <v>640.0</v>
      </c>
      <c r="K453" s="36" t="s">
        <v>2543</v>
      </c>
    </row>
    <row r="454">
      <c r="A454" s="4">
        <v>2013.0</v>
      </c>
      <c r="B454" s="4" t="s">
        <v>1835</v>
      </c>
      <c r="C454" s="4" t="s">
        <v>57</v>
      </c>
      <c r="D454" s="4" t="s">
        <v>14</v>
      </c>
      <c r="E454" s="4">
        <v>1.0</v>
      </c>
      <c r="F454" s="36" t="s">
        <v>2918</v>
      </c>
      <c r="G454" s="4" t="s">
        <v>1112</v>
      </c>
      <c r="H454" s="4">
        <v>408.0</v>
      </c>
      <c r="I454" s="4">
        <v>456.0</v>
      </c>
      <c r="J454" s="4">
        <v>864.0</v>
      </c>
    </row>
    <row r="455">
      <c r="A455" s="4">
        <v>2013.0</v>
      </c>
      <c r="B455" s="4" t="s">
        <v>1835</v>
      </c>
      <c r="C455" s="4" t="s">
        <v>57</v>
      </c>
      <c r="D455" s="4" t="s">
        <v>14</v>
      </c>
      <c r="E455" s="4">
        <v>2.0</v>
      </c>
      <c r="F455" s="36" t="s">
        <v>1379</v>
      </c>
      <c r="G455" s="4" t="s">
        <v>1948</v>
      </c>
      <c r="H455" s="4">
        <v>450.0</v>
      </c>
      <c r="I455" s="4">
        <v>392.0</v>
      </c>
      <c r="J455" s="4">
        <v>842.0</v>
      </c>
      <c r="K455" s="36" t="s">
        <v>2543</v>
      </c>
    </row>
    <row r="456">
      <c r="A456" s="4">
        <v>2013.0</v>
      </c>
      <c r="B456" s="4" t="s">
        <v>1835</v>
      </c>
      <c r="C456" s="4" t="s">
        <v>57</v>
      </c>
      <c r="D456" s="4" t="s">
        <v>14</v>
      </c>
      <c r="E456" s="4">
        <v>3.0</v>
      </c>
      <c r="F456" s="36" t="s">
        <v>957</v>
      </c>
      <c r="G456" s="4" t="s">
        <v>1949</v>
      </c>
      <c r="H456" s="4">
        <v>338.0</v>
      </c>
      <c r="I456" s="4">
        <v>386.0</v>
      </c>
      <c r="J456" s="4">
        <v>724.0</v>
      </c>
    </row>
    <row r="457">
      <c r="A457" s="4">
        <v>2013.0</v>
      </c>
      <c r="B457" s="4" t="s">
        <v>354</v>
      </c>
      <c r="C457" s="4" t="s">
        <v>13</v>
      </c>
      <c r="D457" s="4" t="s">
        <v>14</v>
      </c>
      <c r="E457" s="4">
        <v>1.0</v>
      </c>
      <c r="F457" s="36" t="s">
        <v>3015</v>
      </c>
      <c r="G457" s="4" t="s">
        <v>3235</v>
      </c>
      <c r="H457" s="4">
        <v>912.0</v>
      </c>
      <c r="I457" s="4">
        <v>928.0</v>
      </c>
      <c r="J457" s="4">
        <v>1840.0</v>
      </c>
      <c r="K457" s="36" t="s">
        <v>3290</v>
      </c>
    </row>
    <row r="458">
      <c r="A458" s="4">
        <v>2013.0</v>
      </c>
      <c r="B458" s="4" t="s">
        <v>354</v>
      </c>
      <c r="C458" s="4" t="s">
        <v>13</v>
      </c>
      <c r="D458" s="4" t="s">
        <v>14</v>
      </c>
      <c r="E458" s="4">
        <v>2.0</v>
      </c>
      <c r="F458" s="36" t="s">
        <v>1451</v>
      </c>
      <c r="G458" s="4" t="s">
        <v>2182</v>
      </c>
      <c r="H458" s="4">
        <v>916.0</v>
      </c>
      <c r="I458" s="4">
        <v>916.0</v>
      </c>
      <c r="J458" s="4">
        <v>1832.0</v>
      </c>
      <c r="K458" s="36" t="s">
        <v>3290</v>
      </c>
    </row>
    <row r="459">
      <c r="A459" s="4">
        <v>2013.0</v>
      </c>
      <c r="B459" s="4" t="s">
        <v>354</v>
      </c>
      <c r="C459" s="4" t="s">
        <v>13</v>
      </c>
      <c r="D459" s="4" t="s">
        <v>14</v>
      </c>
      <c r="E459" s="4">
        <v>3.0</v>
      </c>
      <c r="F459" s="36" t="s">
        <v>361</v>
      </c>
      <c r="G459" s="4" t="s">
        <v>125</v>
      </c>
      <c r="H459" s="4">
        <v>892.0</v>
      </c>
      <c r="I459" s="4">
        <v>928.0</v>
      </c>
      <c r="J459" s="4">
        <v>1820.0</v>
      </c>
      <c r="K459" s="36" t="s">
        <v>2922</v>
      </c>
    </row>
    <row r="460">
      <c r="A460" s="4">
        <v>2013.0</v>
      </c>
      <c r="B460" s="4" t="s">
        <v>354</v>
      </c>
      <c r="C460" s="4" t="s">
        <v>13</v>
      </c>
      <c r="D460" s="4" t="s">
        <v>14</v>
      </c>
      <c r="E460" s="4">
        <v>4.0</v>
      </c>
      <c r="F460" s="36" t="s">
        <v>359</v>
      </c>
      <c r="G460" s="4" t="s">
        <v>125</v>
      </c>
      <c r="H460" s="4">
        <v>884.0</v>
      </c>
      <c r="I460" s="4">
        <v>928.0</v>
      </c>
      <c r="J460" s="4">
        <v>1812.0</v>
      </c>
      <c r="K460" s="36" t="s">
        <v>3290</v>
      </c>
    </row>
    <row r="461">
      <c r="A461" s="4">
        <v>2013.0</v>
      </c>
      <c r="B461" s="4" t="s">
        <v>354</v>
      </c>
      <c r="C461" s="4" t="s">
        <v>13</v>
      </c>
      <c r="D461" s="4" t="s">
        <v>14</v>
      </c>
      <c r="E461" s="4">
        <v>5.0</v>
      </c>
      <c r="F461" s="36" t="s">
        <v>1841</v>
      </c>
      <c r="G461" s="4" t="s">
        <v>1008</v>
      </c>
      <c r="H461" s="4">
        <v>904.0</v>
      </c>
      <c r="I461" s="4">
        <v>900.0</v>
      </c>
      <c r="J461" s="4">
        <v>1804.0</v>
      </c>
      <c r="K461" s="36" t="s">
        <v>2671</v>
      </c>
    </row>
    <row r="462">
      <c r="A462" s="4">
        <v>2013.0</v>
      </c>
      <c r="B462" s="4" t="s">
        <v>354</v>
      </c>
      <c r="C462" s="4" t="s">
        <v>13</v>
      </c>
      <c r="D462" s="4" t="s">
        <v>14</v>
      </c>
      <c r="E462" s="4">
        <v>6.0</v>
      </c>
      <c r="F462" s="36" t="s">
        <v>765</v>
      </c>
      <c r="G462" s="4" t="s">
        <v>125</v>
      </c>
      <c r="H462" s="4">
        <v>892.0</v>
      </c>
      <c r="I462" s="4">
        <v>906.0</v>
      </c>
      <c r="J462" s="4">
        <v>1798.0</v>
      </c>
      <c r="K462" s="36" t="s">
        <v>3118</v>
      </c>
    </row>
    <row r="463">
      <c r="A463" s="4">
        <v>2013.0</v>
      </c>
      <c r="B463" s="4" t="s">
        <v>354</v>
      </c>
      <c r="C463" s="4" t="s">
        <v>13</v>
      </c>
      <c r="D463" s="4" t="s">
        <v>14</v>
      </c>
      <c r="E463" s="4">
        <v>7.0</v>
      </c>
      <c r="F463" s="36" t="s">
        <v>2366</v>
      </c>
      <c r="G463" s="4" t="s">
        <v>3225</v>
      </c>
      <c r="H463" s="4">
        <v>868.0</v>
      </c>
      <c r="I463" s="4">
        <v>916.0</v>
      </c>
      <c r="J463" s="4">
        <v>1784.0</v>
      </c>
      <c r="K463" s="36" t="s">
        <v>2924</v>
      </c>
    </row>
    <row r="464">
      <c r="A464" s="4">
        <v>2013.0</v>
      </c>
      <c r="B464" s="4" t="s">
        <v>354</v>
      </c>
      <c r="C464" s="4" t="s">
        <v>13</v>
      </c>
      <c r="D464" s="4" t="s">
        <v>14</v>
      </c>
      <c r="E464" s="4">
        <v>8.0</v>
      </c>
      <c r="F464" s="36" t="s">
        <v>3291</v>
      </c>
      <c r="G464" s="4" t="s">
        <v>3050</v>
      </c>
      <c r="H464" s="4">
        <v>876.0</v>
      </c>
      <c r="I464" s="4">
        <v>900.0</v>
      </c>
      <c r="J464" s="4">
        <v>1776.0</v>
      </c>
      <c r="K464" s="36" t="s">
        <v>2670</v>
      </c>
    </row>
    <row r="465">
      <c r="A465" s="4">
        <v>2013.0</v>
      </c>
      <c r="B465" s="4" t="s">
        <v>354</v>
      </c>
      <c r="C465" s="4" t="s">
        <v>13</v>
      </c>
      <c r="D465" s="4" t="s">
        <v>14</v>
      </c>
      <c r="E465" s="4">
        <v>9.0</v>
      </c>
      <c r="F465" s="36" t="s">
        <v>3017</v>
      </c>
      <c r="G465" s="4" t="s">
        <v>3024</v>
      </c>
      <c r="H465" s="4">
        <v>894.0</v>
      </c>
      <c r="I465" s="4">
        <v>878.0</v>
      </c>
      <c r="J465" s="4">
        <v>1772.0</v>
      </c>
      <c r="K465" s="36" t="s">
        <v>2669</v>
      </c>
    </row>
    <row r="466">
      <c r="A466" s="4">
        <v>2013.0</v>
      </c>
      <c r="B466" s="4" t="s">
        <v>354</v>
      </c>
      <c r="C466" s="4" t="s">
        <v>13</v>
      </c>
      <c r="D466" s="4" t="s">
        <v>14</v>
      </c>
      <c r="E466" s="4">
        <v>10.0</v>
      </c>
      <c r="F466" s="36" t="s">
        <v>366</v>
      </c>
      <c r="G466" s="4" t="s">
        <v>1445</v>
      </c>
      <c r="H466" s="4">
        <v>886.0</v>
      </c>
      <c r="I466" s="4">
        <v>880.0</v>
      </c>
      <c r="J466" s="4">
        <v>1766.0</v>
      </c>
      <c r="K466" s="36" t="s">
        <v>3133</v>
      </c>
    </row>
    <row r="467">
      <c r="A467" s="4">
        <v>2013.0</v>
      </c>
      <c r="B467" s="4" t="s">
        <v>354</v>
      </c>
      <c r="C467" s="4" t="s">
        <v>13</v>
      </c>
      <c r="D467" s="4" t="s">
        <v>14</v>
      </c>
      <c r="E467" s="4">
        <v>11.0</v>
      </c>
      <c r="F467" s="36" t="s">
        <v>2926</v>
      </c>
      <c r="G467" s="4" t="s">
        <v>3235</v>
      </c>
      <c r="H467" s="4">
        <v>860.0</v>
      </c>
      <c r="I467" s="4">
        <v>900.0</v>
      </c>
      <c r="J467" s="4">
        <v>1760.0</v>
      </c>
      <c r="K467" s="36" t="s">
        <v>2670</v>
      </c>
    </row>
    <row r="468">
      <c r="A468" s="4">
        <v>2013.0</v>
      </c>
      <c r="B468" s="4" t="s">
        <v>354</v>
      </c>
      <c r="C468" s="4" t="s">
        <v>13</v>
      </c>
      <c r="D468" s="4" t="s">
        <v>14</v>
      </c>
      <c r="E468" s="4">
        <v>12.0</v>
      </c>
      <c r="F468" s="36" t="s">
        <v>385</v>
      </c>
      <c r="G468" s="4" t="s">
        <v>125</v>
      </c>
      <c r="H468" s="4">
        <v>872.0</v>
      </c>
      <c r="I468" s="4">
        <v>884.0</v>
      </c>
      <c r="J468" s="4">
        <v>1756.0</v>
      </c>
      <c r="K468" s="36" t="s">
        <v>3292</v>
      </c>
    </row>
    <row r="469">
      <c r="A469" s="4">
        <v>2013.0</v>
      </c>
      <c r="B469" s="4" t="s">
        <v>354</v>
      </c>
      <c r="C469" s="4" t="s">
        <v>13</v>
      </c>
      <c r="D469" s="4" t="s">
        <v>14</v>
      </c>
      <c r="E469" s="4">
        <v>13.0</v>
      </c>
      <c r="F469" s="36" t="s">
        <v>3293</v>
      </c>
      <c r="G469" s="4" t="s">
        <v>2182</v>
      </c>
      <c r="H469" s="4">
        <v>872.0</v>
      </c>
      <c r="I469" s="4">
        <v>884.0</v>
      </c>
      <c r="J469" s="4">
        <v>1756.0</v>
      </c>
      <c r="K469" s="36" t="s">
        <v>2927</v>
      </c>
    </row>
    <row r="470">
      <c r="A470" s="4">
        <v>2013.0</v>
      </c>
      <c r="B470" s="4" t="s">
        <v>354</v>
      </c>
      <c r="C470" s="4" t="s">
        <v>13</v>
      </c>
      <c r="D470" s="4" t="s">
        <v>14</v>
      </c>
      <c r="E470" s="4">
        <v>14.0</v>
      </c>
      <c r="F470" s="36" t="s">
        <v>76</v>
      </c>
      <c r="G470" s="4" t="s">
        <v>73</v>
      </c>
      <c r="H470" s="4">
        <v>842.0</v>
      </c>
      <c r="I470" s="4">
        <v>908.0</v>
      </c>
      <c r="J470" s="4">
        <v>1750.0</v>
      </c>
      <c r="K470" s="36" t="s">
        <v>2925</v>
      </c>
    </row>
    <row r="471">
      <c r="A471" s="4">
        <v>2013.0</v>
      </c>
      <c r="B471" s="4" t="s">
        <v>354</v>
      </c>
      <c r="C471" s="4" t="s">
        <v>13</v>
      </c>
      <c r="D471" s="4" t="s">
        <v>14</v>
      </c>
      <c r="E471" s="4">
        <v>15.0</v>
      </c>
      <c r="F471" s="36" t="s">
        <v>3124</v>
      </c>
      <c r="G471" s="37" t="s">
        <v>3081</v>
      </c>
      <c r="H471" s="4">
        <v>860.0</v>
      </c>
      <c r="I471" s="4">
        <v>888.0</v>
      </c>
      <c r="J471" s="4">
        <v>1748.0</v>
      </c>
      <c r="K471" s="36" t="s">
        <v>3292</v>
      </c>
    </row>
    <row r="472">
      <c r="A472" s="4">
        <v>2013.0</v>
      </c>
      <c r="B472" s="4" t="s">
        <v>354</v>
      </c>
      <c r="C472" s="4" t="s">
        <v>13</v>
      </c>
      <c r="D472" s="4" t="s">
        <v>14</v>
      </c>
      <c r="E472" s="4">
        <v>16.0</v>
      </c>
      <c r="F472" s="36" t="s">
        <v>2932</v>
      </c>
      <c r="G472" s="4" t="s">
        <v>1884</v>
      </c>
      <c r="H472" s="4">
        <v>840.0</v>
      </c>
      <c r="I472" s="4">
        <v>896.0</v>
      </c>
      <c r="J472" s="4">
        <v>1736.0</v>
      </c>
      <c r="K472" s="36" t="s">
        <v>2675</v>
      </c>
    </row>
    <row r="473">
      <c r="A473" s="4">
        <v>2013.0</v>
      </c>
      <c r="B473" s="4" t="s">
        <v>354</v>
      </c>
      <c r="C473" s="4" t="s">
        <v>13</v>
      </c>
      <c r="D473" s="4" t="s">
        <v>14</v>
      </c>
      <c r="E473" s="4">
        <v>17.0</v>
      </c>
      <c r="F473" s="36" t="s">
        <v>3294</v>
      </c>
      <c r="G473" s="4" t="s">
        <v>2734</v>
      </c>
      <c r="H473" s="4">
        <v>870.0</v>
      </c>
      <c r="I473" s="4">
        <v>858.0</v>
      </c>
      <c r="J473" s="4">
        <v>1728.0</v>
      </c>
      <c r="K473" s="36" t="s">
        <v>2927</v>
      </c>
    </row>
    <row r="474">
      <c r="A474" s="4">
        <v>2013.0</v>
      </c>
      <c r="B474" s="4" t="s">
        <v>354</v>
      </c>
      <c r="C474" s="4" t="s">
        <v>13</v>
      </c>
      <c r="D474" s="4" t="s">
        <v>14</v>
      </c>
      <c r="E474" s="4">
        <v>18.0</v>
      </c>
      <c r="F474" s="36" t="s">
        <v>383</v>
      </c>
      <c r="G474" s="4" t="s">
        <v>66</v>
      </c>
      <c r="H474" s="4">
        <v>842.0</v>
      </c>
      <c r="I474" s="4">
        <v>872.0</v>
      </c>
      <c r="J474" s="4">
        <v>1714.0</v>
      </c>
      <c r="K474" s="36" t="s">
        <v>3123</v>
      </c>
    </row>
    <row r="475">
      <c r="A475" s="4">
        <v>2013.0</v>
      </c>
      <c r="B475" s="4" t="s">
        <v>354</v>
      </c>
      <c r="C475" s="4" t="s">
        <v>13</v>
      </c>
      <c r="D475" s="4" t="s">
        <v>14</v>
      </c>
      <c r="E475" s="4">
        <v>19.0</v>
      </c>
      <c r="F475" s="36" t="s">
        <v>3018</v>
      </c>
      <c r="G475" s="4" t="s">
        <v>3235</v>
      </c>
      <c r="H475" s="4">
        <v>844.0</v>
      </c>
      <c r="I475" s="4">
        <v>864.0</v>
      </c>
      <c r="J475" s="4">
        <v>1708.0</v>
      </c>
      <c r="K475" s="36" t="s">
        <v>2675</v>
      </c>
    </row>
    <row r="476">
      <c r="A476" s="4">
        <v>2013.0</v>
      </c>
      <c r="B476" s="4" t="s">
        <v>354</v>
      </c>
      <c r="C476" s="4" t="s">
        <v>13</v>
      </c>
      <c r="D476" s="4" t="s">
        <v>14</v>
      </c>
      <c r="E476" s="4">
        <v>20.0</v>
      </c>
      <c r="F476" s="36" t="s">
        <v>491</v>
      </c>
      <c r="G476" s="4" t="s">
        <v>1754</v>
      </c>
      <c r="H476" s="4">
        <v>852.0</v>
      </c>
      <c r="I476" s="4">
        <v>852.0</v>
      </c>
      <c r="J476" s="4">
        <v>1704.0</v>
      </c>
      <c r="K476" s="36" t="s">
        <v>3123</v>
      </c>
    </row>
    <row r="477">
      <c r="A477" s="4">
        <v>2013.0</v>
      </c>
      <c r="B477" s="4" t="s">
        <v>354</v>
      </c>
      <c r="C477" s="4" t="s">
        <v>13</v>
      </c>
      <c r="D477" s="4" t="s">
        <v>14</v>
      </c>
      <c r="E477" s="4">
        <v>21.0</v>
      </c>
      <c r="F477" s="36" t="s">
        <v>2676</v>
      </c>
      <c r="G477" s="4" t="s">
        <v>1754</v>
      </c>
      <c r="H477" s="4">
        <v>826.0</v>
      </c>
      <c r="I477" s="4">
        <v>876.0</v>
      </c>
      <c r="J477" s="4">
        <v>1702.0</v>
      </c>
      <c r="K477" s="36" t="s">
        <v>3180</v>
      </c>
    </row>
    <row r="478">
      <c r="A478" s="4">
        <v>2013.0</v>
      </c>
      <c r="B478" s="4" t="s">
        <v>354</v>
      </c>
      <c r="C478" s="4" t="s">
        <v>13</v>
      </c>
      <c r="D478" s="4" t="s">
        <v>14</v>
      </c>
      <c r="E478" s="4">
        <v>22.0</v>
      </c>
      <c r="F478" s="36" t="s">
        <v>2683</v>
      </c>
      <c r="G478" s="4" t="s">
        <v>2166</v>
      </c>
      <c r="H478" s="4">
        <v>864.0</v>
      </c>
      <c r="I478" s="4">
        <v>836.0</v>
      </c>
      <c r="J478" s="4">
        <v>1700.0</v>
      </c>
      <c r="K478" s="36" t="s">
        <v>2928</v>
      </c>
    </row>
    <row r="479">
      <c r="A479" s="4">
        <v>2013.0</v>
      </c>
      <c r="B479" s="4" t="s">
        <v>354</v>
      </c>
      <c r="C479" s="4" t="s">
        <v>13</v>
      </c>
      <c r="D479" s="4" t="s">
        <v>14</v>
      </c>
      <c r="E479" s="4">
        <v>23.0</v>
      </c>
      <c r="F479" s="36" t="s">
        <v>2943</v>
      </c>
      <c r="G479" s="4" t="s">
        <v>250</v>
      </c>
      <c r="H479" s="4">
        <v>814.0</v>
      </c>
      <c r="I479" s="4">
        <v>880.0</v>
      </c>
      <c r="J479" s="4">
        <v>1694.0</v>
      </c>
      <c r="K479" s="36" t="s">
        <v>3180</v>
      </c>
    </row>
    <row r="480">
      <c r="A480" s="4">
        <v>2013.0</v>
      </c>
      <c r="B480" s="4" t="s">
        <v>354</v>
      </c>
      <c r="C480" s="4" t="s">
        <v>13</v>
      </c>
      <c r="D480" s="4" t="s">
        <v>14</v>
      </c>
      <c r="E480" s="4">
        <v>24.0</v>
      </c>
      <c r="F480" s="36" t="s">
        <v>1880</v>
      </c>
      <c r="G480" s="4" t="s">
        <v>2987</v>
      </c>
      <c r="H480" s="4">
        <v>842.0</v>
      </c>
      <c r="I480" s="4">
        <v>850.0</v>
      </c>
      <c r="J480" s="4">
        <v>1692.0</v>
      </c>
      <c r="K480" s="36" t="s">
        <v>2677</v>
      </c>
    </row>
    <row r="481">
      <c r="A481" s="4">
        <v>2013.0</v>
      </c>
      <c r="B481" s="4" t="s">
        <v>354</v>
      </c>
      <c r="C481" s="4" t="s">
        <v>13</v>
      </c>
      <c r="D481" s="4" t="s">
        <v>14</v>
      </c>
      <c r="E481" s="4">
        <v>25.0</v>
      </c>
      <c r="F481" s="36" t="s">
        <v>3295</v>
      </c>
      <c r="G481" s="4" t="s">
        <v>1884</v>
      </c>
      <c r="H481" s="4">
        <v>830.0</v>
      </c>
      <c r="I481" s="4">
        <v>856.0</v>
      </c>
      <c r="J481" s="4">
        <v>1686.0</v>
      </c>
      <c r="K481" s="36" t="s">
        <v>3180</v>
      </c>
    </row>
    <row r="482">
      <c r="A482" s="4">
        <v>2013.0</v>
      </c>
      <c r="B482" s="4" t="s">
        <v>354</v>
      </c>
      <c r="C482" s="4" t="s">
        <v>13</v>
      </c>
      <c r="D482" s="4" t="s">
        <v>14</v>
      </c>
      <c r="E482" s="4">
        <v>26.0</v>
      </c>
      <c r="F482" s="36" t="s">
        <v>843</v>
      </c>
      <c r="G482" s="4" t="s">
        <v>129</v>
      </c>
      <c r="H482" s="4">
        <v>830.0</v>
      </c>
      <c r="I482" s="4">
        <v>852.0</v>
      </c>
      <c r="J482" s="4">
        <v>1682.0</v>
      </c>
      <c r="K482" s="36" t="s">
        <v>2677</v>
      </c>
    </row>
    <row r="483">
      <c r="A483" s="4">
        <v>2013.0</v>
      </c>
      <c r="B483" s="4" t="s">
        <v>354</v>
      </c>
      <c r="C483" s="4" t="s">
        <v>13</v>
      </c>
      <c r="D483" s="4" t="s">
        <v>14</v>
      </c>
      <c r="E483" s="4">
        <v>27.0</v>
      </c>
      <c r="F483" s="36" t="s">
        <v>3129</v>
      </c>
      <c r="G483" s="4" t="s">
        <v>90</v>
      </c>
      <c r="H483" s="4">
        <v>834.0</v>
      </c>
      <c r="I483" s="4">
        <v>828.0</v>
      </c>
      <c r="J483" s="4">
        <v>1662.0</v>
      </c>
      <c r="K483" s="36" t="s">
        <v>2678</v>
      </c>
    </row>
    <row r="484">
      <c r="A484" s="4">
        <v>2013.0</v>
      </c>
      <c r="B484" s="4" t="s">
        <v>354</v>
      </c>
      <c r="C484" s="4" t="s">
        <v>13</v>
      </c>
      <c r="D484" s="4" t="s">
        <v>14</v>
      </c>
      <c r="E484" s="4">
        <v>28.0</v>
      </c>
      <c r="F484" s="36" t="s">
        <v>2525</v>
      </c>
      <c r="G484" s="4" t="s">
        <v>250</v>
      </c>
      <c r="H484" s="4">
        <v>848.0</v>
      </c>
      <c r="I484" s="4">
        <v>810.0</v>
      </c>
      <c r="J484" s="4">
        <v>1658.0</v>
      </c>
      <c r="K484" s="36" t="s">
        <v>2674</v>
      </c>
    </row>
    <row r="485">
      <c r="A485" s="4">
        <v>2013.0</v>
      </c>
      <c r="B485" s="4" t="s">
        <v>354</v>
      </c>
      <c r="C485" s="4" t="s">
        <v>13</v>
      </c>
      <c r="D485" s="4" t="s">
        <v>14</v>
      </c>
      <c r="E485" s="4">
        <v>29.0</v>
      </c>
      <c r="F485" s="36" t="s">
        <v>3296</v>
      </c>
      <c r="G485" s="4" t="s">
        <v>2055</v>
      </c>
      <c r="H485" s="4">
        <v>816.0</v>
      </c>
      <c r="I485" s="4">
        <v>842.0</v>
      </c>
      <c r="J485" s="4">
        <v>1658.0</v>
      </c>
      <c r="K485" s="36" t="s">
        <v>2677</v>
      </c>
    </row>
    <row r="486">
      <c r="A486" s="4">
        <v>2013.0</v>
      </c>
      <c r="B486" s="4" t="s">
        <v>354</v>
      </c>
      <c r="C486" s="4" t="s">
        <v>13</v>
      </c>
      <c r="D486" s="4" t="s">
        <v>14</v>
      </c>
      <c r="E486" s="4">
        <v>30.0</v>
      </c>
      <c r="F486" s="36" t="s">
        <v>617</v>
      </c>
      <c r="G486" s="4" t="s">
        <v>447</v>
      </c>
      <c r="H486" s="4">
        <v>816.0</v>
      </c>
      <c r="I486" s="4">
        <v>838.0</v>
      </c>
      <c r="J486" s="4">
        <v>1654.0</v>
      </c>
      <c r="K486" s="36" t="s">
        <v>2678</v>
      </c>
    </row>
    <row r="487">
      <c r="A487" s="4">
        <v>2013.0</v>
      </c>
      <c r="B487" s="4" t="s">
        <v>354</v>
      </c>
      <c r="C487" s="4" t="s">
        <v>13</v>
      </c>
      <c r="D487" s="4" t="s">
        <v>14</v>
      </c>
      <c r="E487" s="4">
        <v>31.0</v>
      </c>
      <c r="F487" s="36" t="s">
        <v>3019</v>
      </c>
      <c r="G487" s="4" t="s">
        <v>654</v>
      </c>
      <c r="H487" s="4">
        <v>852.0</v>
      </c>
      <c r="I487" s="4">
        <v>800.0</v>
      </c>
      <c r="J487" s="4">
        <v>1652.0</v>
      </c>
      <c r="K487" s="36" t="s">
        <v>2930</v>
      </c>
    </row>
    <row r="488">
      <c r="A488" s="4">
        <v>2013.0</v>
      </c>
      <c r="B488" s="4" t="s">
        <v>354</v>
      </c>
      <c r="C488" s="4" t="s">
        <v>13</v>
      </c>
      <c r="D488" s="4" t="s">
        <v>14</v>
      </c>
      <c r="E488" s="4">
        <v>32.0</v>
      </c>
      <c r="F488" s="36" t="s">
        <v>3130</v>
      </c>
      <c r="G488" s="4" t="s">
        <v>1754</v>
      </c>
      <c r="H488" s="4">
        <v>828.0</v>
      </c>
      <c r="I488" s="4">
        <v>820.0</v>
      </c>
      <c r="J488" s="4">
        <v>1648.0</v>
      </c>
      <c r="K488" s="36" t="s">
        <v>2680</v>
      </c>
    </row>
    <row r="489">
      <c r="A489" s="4">
        <v>2013.0</v>
      </c>
      <c r="B489" s="4" t="s">
        <v>354</v>
      </c>
      <c r="C489" s="4" t="s">
        <v>13</v>
      </c>
      <c r="D489" s="4" t="s">
        <v>14</v>
      </c>
      <c r="E489" s="4">
        <v>33.0</v>
      </c>
      <c r="F489" s="36" t="s">
        <v>1146</v>
      </c>
      <c r="G489" s="4" t="s">
        <v>129</v>
      </c>
      <c r="H489" s="4">
        <v>846.0</v>
      </c>
      <c r="I489" s="4">
        <v>766.0</v>
      </c>
      <c r="J489" s="4">
        <v>1612.0</v>
      </c>
      <c r="K489" s="36" t="s">
        <v>2684</v>
      </c>
    </row>
    <row r="490">
      <c r="A490" s="4">
        <v>2013.0</v>
      </c>
      <c r="B490" s="4" t="s">
        <v>354</v>
      </c>
      <c r="C490" s="4" t="s">
        <v>13</v>
      </c>
      <c r="D490" s="4" t="s">
        <v>14</v>
      </c>
      <c r="E490" s="4">
        <v>34.0</v>
      </c>
      <c r="F490" s="36" t="s">
        <v>3127</v>
      </c>
      <c r="G490" s="4" t="s">
        <v>1975</v>
      </c>
      <c r="H490" s="4">
        <v>818.0</v>
      </c>
      <c r="I490" s="4">
        <v>792.0</v>
      </c>
      <c r="J490" s="4">
        <v>1610.0</v>
      </c>
      <c r="K490" s="36" t="s">
        <v>2930</v>
      </c>
    </row>
    <row r="491">
      <c r="A491" s="4">
        <v>2013.0</v>
      </c>
      <c r="B491" s="4" t="s">
        <v>354</v>
      </c>
      <c r="C491" s="4" t="s">
        <v>13</v>
      </c>
      <c r="D491" s="4" t="s">
        <v>14</v>
      </c>
      <c r="E491" s="4">
        <v>35.0</v>
      </c>
      <c r="F491" s="36" t="s">
        <v>1733</v>
      </c>
      <c r="G491" s="4" t="s">
        <v>1987</v>
      </c>
      <c r="H491" s="4">
        <v>802.0</v>
      </c>
      <c r="I491" s="4">
        <v>806.0</v>
      </c>
      <c r="J491" s="4">
        <v>1608.0</v>
      </c>
      <c r="K491" s="36" t="s">
        <v>2593</v>
      </c>
    </row>
    <row r="492">
      <c r="A492" s="4">
        <v>2013.0</v>
      </c>
      <c r="B492" s="4" t="s">
        <v>354</v>
      </c>
      <c r="C492" s="4" t="s">
        <v>13</v>
      </c>
      <c r="D492" s="4" t="s">
        <v>14</v>
      </c>
      <c r="E492" s="4">
        <v>36.0</v>
      </c>
      <c r="F492" s="36" t="s">
        <v>2649</v>
      </c>
      <c r="G492" s="4" t="s">
        <v>3225</v>
      </c>
      <c r="H492" s="4">
        <v>772.0</v>
      </c>
      <c r="I492" s="4">
        <v>816.0</v>
      </c>
      <c r="J492" s="4">
        <v>1588.0</v>
      </c>
      <c r="K492" s="36" t="s">
        <v>2681</v>
      </c>
    </row>
    <row r="493">
      <c r="A493" s="4">
        <v>2013.0</v>
      </c>
      <c r="B493" s="4" t="s">
        <v>354</v>
      </c>
      <c r="C493" s="4" t="s">
        <v>13</v>
      </c>
      <c r="D493" s="4" t="s">
        <v>14</v>
      </c>
      <c r="E493" s="4">
        <v>37.0</v>
      </c>
      <c r="F493" s="36" t="s">
        <v>117</v>
      </c>
      <c r="G493" s="4" t="s">
        <v>1945</v>
      </c>
      <c r="H493" s="4">
        <v>798.0</v>
      </c>
      <c r="I493" s="4">
        <v>782.0</v>
      </c>
      <c r="J493" s="4">
        <v>1580.0</v>
      </c>
      <c r="K493" s="36" t="s">
        <v>2692</v>
      </c>
    </row>
    <row r="494">
      <c r="A494" s="4">
        <v>2013.0</v>
      </c>
      <c r="B494" s="4" t="s">
        <v>354</v>
      </c>
      <c r="C494" s="4" t="s">
        <v>13</v>
      </c>
      <c r="D494" s="4" t="s">
        <v>14</v>
      </c>
      <c r="E494" s="4">
        <v>38.0</v>
      </c>
      <c r="F494" s="36" t="s">
        <v>3128</v>
      </c>
      <c r="G494" s="4" t="s">
        <v>2055</v>
      </c>
      <c r="H494" s="4">
        <v>754.0</v>
      </c>
      <c r="I494" s="4">
        <v>816.0</v>
      </c>
      <c r="J494" s="4">
        <v>1570.0</v>
      </c>
      <c r="K494" s="36" t="s">
        <v>2619</v>
      </c>
    </row>
    <row r="495">
      <c r="A495" s="4">
        <v>2013.0</v>
      </c>
      <c r="B495" s="4" t="s">
        <v>354</v>
      </c>
      <c r="C495" s="4" t="s">
        <v>13</v>
      </c>
      <c r="D495" s="4" t="s">
        <v>14</v>
      </c>
      <c r="E495" s="4">
        <v>39.0</v>
      </c>
      <c r="F495" s="36" t="s">
        <v>2948</v>
      </c>
      <c r="G495" s="4" t="s">
        <v>169</v>
      </c>
      <c r="H495" s="4">
        <v>754.0</v>
      </c>
      <c r="I495" s="4">
        <v>808.0</v>
      </c>
      <c r="J495" s="4">
        <v>1562.0</v>
      </c>
      <c r="K495" s="36" t="s">
        <v>2619</v>
      </c>
    </row>
    <row r="496">
      <c r="A496" s="4">
        <v>2013.0</v>
      </c>
      <c r="B496" s="4" t="s">
        <v>354</v>
      </c>
      <c r="C496" s="4" t="s">
        <v>13</v>
      </c>
      <c r="D496" s="4" t="s">
        <v>14</v>
      </c>
      <c r="E496" s="4">
        <v>40.0</v>
      </c>
      <c r="F496" s="36" t="s">
        <v>388</v>
      </c>
      <c r="G496" s="4" t="s">
        <v>1994</v>
      </c>
      <c r="H496" s="4">
        <v>782.0</v>
      </c>
      <c r="I496" s="4">
        <v>750.0</v>
      </c>
      <c r="J496" s="4">
        <v>1532.0</v>
      </c>
      <c r="K496" s="36" t="s">
        <v>2595</v>
      </c>
    </row>
    <row r="497">
      <c r="A497" s="4">
        <v>2013.0</v>
      </c>
      <c r="B497" s="4" t="s">
        <v>354</v>
      </c>
      <c r="C497" s="4" t="s">
        <v>13</v>
      </c>
      <c r="D497" s="4" t="s">
        <v>14</v>
      </c>
      <c r="E497" s="4">
        <v>41.0</v>
      </c>
      <c r="F497" s="36" t="s">
        <v>3297</v>
      </c>
      <c r="G497" s="4" t="s">
        <v>1754</v>
      </c>
      <c r="H497" s="4">
        <v>722.0</v>
      </c>
      <c r="I497" s="4">
        <v>808.0</v>
      </c>
      <c r="J497" s="4">
        <v>1530.0</v>
      </c>
      <c r="K497" s="36" t="s">
        <v>2620</v>
      </c>
    </row>
    <row r="498">
      <c r="A498" s="4">
        <v>2013.0</v>
      </c>
      <c r="B498" s="4" t="s">
        <v>354</v>
      </c>
      <c r="C498" s="4" t="s">
        <v>13</v>
      </c>
      <c r="D498" s="4" t="s">
        <v>14</v>
      </c>
      <c r="E498" s="4">
        <v>42.0</v>
      </c>
      <c r="F498" s="36" t="s">
        <v>1827</v>
      </c>
      <c r="G498" s="4" t="s">
        <v>3225</v>
      </c>
      <c r="H498" s="4">
        <v>742.0</v>
      </c>
      <c r="I498" s="4">
        <v>770.0</v>
      </c>
      <c r="J498" s="4">
        <v>1512.0</v>
      </c>
      <c r="K498" s="36" t="s">
        <v>2598</v>
      </c>
    </row>
    <row r="499">
      <c r="A499" s="4">
        <v>2013.0</v>
      </c>
      <c r="B499" s="4" t="s">
        <v>354</v>
      </c>
      <c r="C499" s="4" t="s">
        <v>13</v>
      </c>
      <c r="D499" s="4" t="s">
        <v>14</v>
      </c>
      <c r="E499" s="4">
        <v>43.0</v>
      </c>
      <c r="F499" s="36" t="s">
        <v>3298</v>
      </c>
      <c r="G499" s="37" t="s">
        <v>3081</v>
      </c>
      <c r="H499" s="4">
        <v>730.0</v>
      </c>
      <c r="I499" s="4">
        <v>758.0</v>
      </c>
      <c r="J499" s="4">
        <v>1488.0</v>
      </c>
      <c r="K499" s="36" t="s">
        <v>2602</v>
      </c>
    </row>
    <row r="500">
      <c r="A500" s="4">
        <v>2013.0</v>
      </c>
      <c r="B500" s="4" t="s">
        <v>354</v>
      </c>
      <c r="C500" s="4" t="s">
        <v>13</v>
      </c>
      <c r="D500" s="4" t="s">
        <v>14</v>
      </c>
      <c r="E500" s="4">
        <v>44.0</v>
      </c>
      <c r="F500" s="36" t="s">
        <v>3186</v>
      </c>
      <c r="G500" s="4" t="s">
        <v>1888</v>
      </c>
      <c r="H500" s="4">
        <v>710.0</v>
      </c>
      <c r="I500" s="4">
        <v>754.0</v>
      </c>
      <c r="J500" s="4">
        <v>1464.0</v>
      </c>
      <c r="K500" s="36" t="s">
        <v>2600</v>
      </c>
    </row>
    <row r="501">
      <c r="A501" s="4">
        <v>2013.0</v>
      </c>
      <c r="B501" s="4" t="s">
        <v>354</v>
      </c>
      <c r="C501" s="4" t="s">
        <v>13</v>
      </c>
      <c r="D501" s="4" t="s">
        <v>14</v>
      </c>
      <c r="E501" s="4">
        <v>45.0</v>
      </c>
      <c r="F501" s="36" t="s">
        <v>969</v>
      </c>
      <c r="G501" s="4" t="s">
        <v>1411</v>
      </c>
      <c r="H501" s="4">
        <v>688.0</v>
      </c>
      <c r="I501" s="4">
        <v>744.0</v>
      </c>
      <c r="J501" s="4">
        <v>1432.0</v>
      </c>
      <c r="K501" s="36" t="s">
        <v>2620</v>
      </c>
    </row>
    <row r="502">
      <c r="A502" s="4">
        <v>2013.0</v>
      </c>
      <c r="B502" s="4" t="s">
        <v>354</v>
      </c>
      <c r="C502" s="4" t="s">
        <v>13</v>
      </c>
      <c r="D502" s="4" t="s">
        <v>14</v>
      </c>
      <c r="E502" s="4">
        <v>46.0</v>
      </c>
      <c r="F502" s="36" t="s">
        <v>3299</v>
      </c>
      <c r="G502" s="4" t="s">
        <v>2055</v>
      </c>
      <c r="H502" s="4">
        <v>646.0</v>
      </c>
      <c r="I502" s="4">
        <v>762.0</v>
      </c>
      <c r="J502" s="4">
        <v>1408.0</v>
      </c>
      <c r="K502" s="36" t="s">
        <v>2595</v>
      </c>
    </row>
    <row r="503">
      <c r="A503" s="4">
        <v>2013.0</v>
      </c>
      <c r="B503" s="4" t="s">
        <v>354</v>
      </c>
      <c r="C503" s="4" t="s">
        <v>13</v>
      </c>
      <c r="D503" s="4" t="s">
        <v>14</v>
      </c>
      <c r="E503" s="4">
        <v>47.0</v>
      </c>
      <c r="F503" s="36" t="s">
        <v>355</v>
      </c>
      <c r="G503" s="4" t="s">
        <v>1061</v>
      </c>
      <c r="H503" s="4">
        <v>888.0</v>
      </c>
      <c r="I503" s="4">
        <v>0.0</v>
      </c>
      <c r="J503" s="4">
        <v>888.0</v>
      </c>
      <c r="K503" s="36" t="s">
        <v>2778</v>
      </c>
    </row>
    <row r="504">
      <c r="A504" s="4">
        <v>2013.0</v>
      </c>
      <c r="B504" s="4" t="s">
        <v>354</v>
      </c>
      <c r="C504" s="4" t="s">
        <v>13</v>
      </c>
      <c r="D504" s="4" t="s">
        <v>14</v>
      </c>
      <c r="E504" s="4">
        <v>48.0</v>
      </c>
      <c r="F504" s="36" t="s">
        <v>3300</v>
      </c>
      <c r="G504" s="4" t="s">
        <v>184</v>
      </c>
      <c r="H504" s="4">
        <v>0.0</v>
      </c>
      <c r="I504" s="4">
        <v>770.0</v>
      </c>
      <c r="J504" s="4">
        <v>770.0</v>
      </c>
      <c r="K504" s="36" t="s">
        <v>2558</v>
      </c>
    </row>
    <row r="505">
      <c r="A505" s="4">
        <v>2013.0</v>
      </c>
      <c r="B505" s="4" t="s">
        <v>354</v>
      </c>
      <c r="C505" s="4" t="s">
        <v>57</v>
      </c>
      <c r="D505" s="4" t="s">
        <v>14</v>
      </c>
      <c r="E505" s="4">
        <v>1.0</v>
      </c>
      <c r="F505" s="36" t="s">
        <v>3301</v>
      </c>
      <c r="G505" s="4" t="s">
        <v>3235</v>
      </c>
      <c r="H505" s="4">
        <v>850.0</v>
      </c>
      <c r="I505" s="4">
        <v>886.0</v>
      </c>
      <c r="J505" s="4">
        <v>1736.0</v>
      </c>
      <c r="K505" s="36" t="s">
        <v>3133</v>
      </c>
    </row>
    <row r="506">
      <c r="A506" s="4">
        <v>2013.0</v>
      </c>
      <c r="B506" s="4" t="s">
        <v>354</v>
      </c>
      <c r="C506" s="4" t="s">
        <v>57</v>
      </c>
      <c r="D506" s="4" t="s">
        <v>14</v>
      </c>
      <c r="E506" s="4">
        <v>2.0</v>
      </c>
      <c r="F506" s="36" t="s">
        <v>498</v>
      </c>
      <c r="G506" s="4" t="s">
        <v>125</v>
      </c>
      <c r="H506" s="4">
        <v>858.0</v>
      </c>
      <c r="I506" s="4">
        <v>872.0</v>
      </c>
      <c r="J506" s="4">
        <v>1730.0</v>
      </c>
      <c r="K506" s="36" t="s">
        <v>3292</v>
      </c>
    </row>
    <row r="507">
      <c r="A507" s="4">
        <v>2013.0</v>
      </c>
      <c r="B507" s="4" t="s">
        <v>354</v>
      </c>
      <c r="C507" s="4" t="s">
        <v>57</v>
      </c>
      <c r="D507" s="4" t="s">
        <v>14</v>
      </c>
      <c r="E507" s="4">
        <v>3.0</v>
      </c>
      <c r="F507" s="36" t="s">
        <v>204</v>
      </c>
      <c r="G507" s="4" t="s">
        <v>73</v>
      </c>
      <c r="H507" s="4">
        <v>834.0</v>
      </c>
      <c r="I507" s="4">
        <v>832.0</v>
      </c>
      <c r="J507" s="4">
        <v>1666.0</v>
      </c>
      <c r="K507" s="36" t="s">
        <v>2680</v>
      </c>
    </row>
    <row r="508">
      <c r="A508" s="4">
        <v>2013.0</v>
      </c>
      <c r="B508" s="4" t="s">
        <v>354</v>
      </c>
      <c r="C508" s="4" t="s">
        <v>57</v>
      </c>
      <c r="D508" s="4" t="s">
        <v>14</v>
      </c>
      <c r="E508" s="4">
        <v>4.0</v>
      </c>
      <c r="F508" s="36" t="s">
        <v>2982</v>
      </c>
      <c r="G508" s="4" t="s">
        <v>125</v>
      </c>
      <c r="H508" s="4">
        <v>754.0</v>
      </c>
      <c r="I508" s="4">
        <v>900.0</v>
      </c>
      <c r="J508" s="4">
        <v>1654.0</v>
      </c>
      <c r="K508" s="36" t="s">
        <v>2613</v>
      </c>
    </row>
    <row r="509">
      <c r="A509" s="4">
        <v>2013.0</v>
      </c>
      <c r="B509" s="4" t="s">
        <v>354</v>
      </c>
      <c r="C509" s="4" t="s">
        <v>57</v>
      </c>
      <c r="D509" s="4" t="s">
        <v>14</v>
      </c>
      <c r="E509" s="4">
        <v>5.0</v>
      </c>
      <c r="F509" s="36" t="s">
        <v>3134</v>
      </c>
      <c r="G509" s="4" t="s">
        <v>3235</v>
      </c>
      <c r="H509" s="4">
        <v>830.0</v>
      </c>
      <c r="I509" s="4">
        <v>816.0</v>
      </c>
      <c r="J509" s="4">
        <v>1646.0</v>
      </c>
      <c r="K509" s="36" t="s">
        <v>2678</v>
      </c>
    </row>
    <row r="510">
      <c r="A510" s="4">
        <v>2013.0</v>
      </c>
      <c r="B510" s="4" t="s">
        <v>354</v>
      </c>
      <c r="C510" s="4" t="s">
        <v>57</v>
      </c>
      <c r="D510" s="4" t="s">
        <v>14</v>
      </c>
      <c r="E510" s="4">
        <v>6.0</v>
      </c>
      <c r="F510" s="36" t="s">
        <v>3302</v>
      </c>
      <c r="G510" s="4" t="s">
        <v>2166</v>
      </c>
      <c r="H510" s="4">
        <v>790.0</v>
      </c>
      <c r="I510" s="4">
        <v>820.0</v>
      </c>
      <c r="J510" s="4">
        <v>1610.0</v>
      </c>
      <c r="K510" s="36" t="s">
        <v>2619</v>
      </c>
    </row>
    <row r="511">
      <c r="A511" s="4">
        <v>2013.0</v>
      </c>
      <c r="B511" s="4" t="s">
        <v>354</v>
      </c>
      <c r="C511" s="4" t="s">
        <v>57</v>
      </c>
      <c r="D511" s="4" t="s">
        <v>14</v>
      </c>
      <c r="E511" s="4">
        <v>7.0</v>
      </c>
      <c r="F511" s="36" t="s">
        <v>394</v>
      </c>
      <c r="G511" s="4" t="s">
        <v>1994</v>
      </c>
      <c r="H511" s="4">
        <v>784.0</v>
      </c>
      <c r="I511" s="4">
        <v>824.0</v>
      </c>
      <c r="J511" s="4">
        <v>1608.0</v>
      </c>
      <c r="K511" s="36" t="s">
        <v>2686</v>
      </c>
    </row>
    <row r="512">
      <c r="A512" s="4">
        <v>2013.0</v>
      </c>
      <c r="B512" s="4" t="s">
        <v>354</v>
      </c>
      <c r="C512" s="4" t="s">
        <v>57</v>
      </c>
      <c r="D512" s="4" t="s">
        <v>14</v>
      </c>
      <c r="E512" s="4">
        <v>8.0</v>
      </c>
      <c r="F512" s="36" t="s">
        <v>117</v>
      </c>
      <c r="G512" s="4" t="s">
        <v>1754</v>
      </c>
      <c r="H512" s="4">
        <v>790.0</v>
      </c>
      <c r="I512" s="4">
        <v>794.0</v>
      </c>
      <c r="J512" s="4">
        <v>1584.0</v>
      </c>
      <c r="K512" s="36" t="s">
        <v>2681</v>
      </c>
    </row>
    <row r="513">
      <c r="A513" s="4">
        <v>2013.0</v>
      </c>
      <c r="B513" s="4" t="s">
        <v>354</v>
      </c>
      <c r="C513" s="4" t="s">
        <v>57</v>
      </c>
      <c r="D513" s="4" t="s">
        <v>14</v>
      </c>
      <c r="E513" s="4">
        <v>9.0</v>
      </c>
      <c r="F513" s="36" t="s">
        <v>206</v>
      </c>
      <c r="G513" s="4" t="s">
        <v>125</v>
      </c>
      <c r="H513" s="4">
        <v>790.0</v>
      </c>
      <c r="I513" s="4">
        <v>786.0</v>
      </c>
      <c r="J513" s="4">
        <v>1576.0</v>
      </c>
      <c r="K513" s="36" t="s">
        <v>2778</v>
      </c>
    </row>
    <row r="514">
      <c r="A514" s="4">
        <v>2013.0</v>
      </c>
      <c r="B514" s="4" t="s">
        <v>354</v>
      </c>
      <c r="C514" s="4" t="s">
        <v>57</v>
      </c>
      <c r="D514" s="4" t="s">
        <v>14</v>
      </c>
      <c r="E514" s="4">
        <v>10.0</v>
      </c>
      <c r="F514" s="36" t="s">
        <v>2855</v>
      </c>
      <c r="G514" s="4" t="s">
        <v>1975</v>
      </c>
      <c r="H514" s="4">
        <v>796.0</v>
      </c>
      <c r="I514" s="4">
        <v>756.0</v>
      </c>
      <c r="J514" s="4">
        <v>1552.0</v>
      </c>
      <c r="K514" s="36" t="s">
        <v>2593</v>
      </c>
    </row>
    <row r="515">
      <c r="A515" s="4">
        <v>2013.0</v>
      </c>
      <c r="B515" s="4" t="s">
        <v>354</v>
      </c>
      <c r="C515" s="4" t="s">
        <v>57</v>
      </c>
      <c r="D515" s="4" t="s">
        <v>14</v>
      </c>
      <c r="E515" s="4">
        <v>11.0</v>
      </c>
      <c r="F515" s="36" t="s">
        <v>2038</v>
      </c>
      <c r="G515" s="4" t="s">
        <v>2589</v>
      </c>
      <c r="H515" s="4">
        <v>798.0</v>
      </c>
      <c r="I515" s="4">
        <v>704.0</v>
      </c>
      <c r="J515" s="4">
        <v>1502.0</v>
      </c>
      <c r="K515" s="36" t="s">
        <v>2596</v>
      </c>
    </row>
    <row r="516">
      <c r="A516" s="4">
        <v>2013.0</v>
      </c>
      <c r="B516" s="4" t="s">
        <v>354</v>
      </c>
      <c r="C516" s="4" t="s">
        <v>57</v>
      </c>
      <c r="D516" s="4" t="s">
        <v>14</v>
      </c>
      <c r="E516" s="4">
        <v>12.0</v>
      </c>
      <c r="F516" s="36" t="s">
        <v>1429</v>
      </c>
      <c r="G516" s="4" t="s">
        <v>1754</v>
      </c>
      <c r="H516" s="4">
        <v>702.0</v>
      </c>
      <c r="I516" s="4">
        <v>728.0</v>
      </c>
      <c r="J516" s="4">
        <v>1430.0</v>
      </c>
      <c r="K516" s="36" t="s">
        <v>2559</v>
      </c>
    </row>
    <row r="517">
      <c r="A517" s="4">
        <v>2013.0</v>
      </c>
      <c r="B517" s="4" t="s">
        <v>354</v>
      </c>
      <c r="C517" s="4" t="s">
        <v>57</v>
      </c>
      <c r="D517" s="4" t="s">
        <v>14</v>
      </c>
      <c r="E517" s="4">
        <v>13.0</v>
      </c>
      <c r="F517" s="36" t="s">
        <v>2950</v>
      </c>
      <c r="G517" s="4" t="s">
        <v>1975</v>
      </c>
      <c r="H517" s="4">
        <v>670.0</v>
      </c>
      <c r="I517" s="4">
        <v>732.0</v>
      </c>
      <c r="J517" s="4">
        <v>1402.0</v>
      </c>
      <c r="K517" s="36" t="s">
        <v>2559</v>
      </c>
    </row>
    <row r="518">
      <c r="A518" s="4">
        <v>2013.0</v>
      </c>
      <c r="B518" s="4" t="s">
        <v>354</v>
      </c>
      <c r="C518" s="4" t="s">
        <v>57</v>
      </c>
      <c r="D518" s="4" t="s">
        <v>14</v>
      </c>
      <c r="E518" s="4">
        <v>14.0</v>
      </c>
      <c r="F518" s="36" t="s">
        <v>3135</v>
      </c>
      <c r="G518" s="4" t="s">
        <v>1411</v>
      </c>
      <c r="H518" s="4">
        <v>692.0</v>
      </c>
      <c r="I518" s="4">
        <v>672.0</v>
      </c>
      <c r="J518" s="4">
        <v>1364.0</v>
      </c>
      <c r="K518" s="36" t="s">
        <v>2554</v>
      </c>
    </row>
    <row r="519">
      <c r="A519" s="4">
        <v>2013.0</v>
      </c>
      <c r="B519" s="4" t="s">
        <v>354</v>
      </c>
      <c r="C519" s="4" t="s">
        <v>57</v>
      </c>
      <c r="D519" s="4" t="s">
        <v>14</v>
      </c>
      <c r="E519" s="4">
        <v>15.0</v>
      </c>
      <c r="F519" s="36" t="s">
        <v>3136</v>
      </c>
      <c r="G519" s="4" t="s">
        <v>90</v>
      </c>
      <c r="H519" s="4">
        <v>602.0</v>
      </c>
      <c r="I519" s="4">
        <v>658.0</v>
      </c>
      <c r="J519" s="4">
        <v>1260.0</v>
      </c>
      <c r="K519" s="36" t="s">
        <v>2530</v>
      </c>
    </row>
    <row r="520">
      <c r="A520" s="4">
        <v>2013.0</v>
      </c>
      <c r="B520" s="4" t="s">
        <v>354</v>
      </c>
      <c r="C520" s="4" t="s">
        <v>57</v>
      </c>
      <c r="D520" s="4" t="s">
        <v>14</v>
      </c>
      <c r="E520" s="4">
        <v>16.0</v>
      </c>
      <c r="F520" s="36" t="s">
        <v>2033</v>
      </c>
      <c r="G520" s="4" t="s">
        <v>63</v>
      </c>
      <c r="H520" s="4">
        <v>748.0</v>
      </c>
      <c r="I520" s="4">
        <v>0.0</v>
      </c>
      <c r="J520" s="4">
        <v>748.0</v>
      </c>
      <c r="K520" s="36" t="s">
        <v>2527</v>
      </c>
    </row>
  </sheetData>
  <hyperlinks>
    <hyperlink r:id="rId1" ref="G227"/>
    <hyperlink r:id="rId2" ref="G471"/>
    <hyperlink r:id="rId3" ref="G499"/>
  </hyperlinks>
  <drawing r:id="rId4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.75"/>
    <col customWidth="1" min="3" max="3" width="5.13"/>
    <col customWidth="1" min="4" max="4" width="8.0"/>
    <col customWidth="1" min="5" max="5" width="2.88"/>
    <col customWidth="1" min="6" max="6" width="18.38"/>
    <col customWidth="1" min="7" max="7" width="25.0"/>
    <col customWidth="1" min="8" max="9" width="5.38"/>
    <col customWidth="1" min="10" max="10" width="4.75"/>
    <col customWidth="1" min="11" max="11" width="3.63"/>
    <col customWidth="1" min="12" max="12" width="5.38"/>
  </cols>
  <sheetData>
    <row r="1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6</v>
      </c>
      <c r="H1" s="38" t="s">
        <v>7</v>
      </c>
      <c r="I1" s="38" t="s">
        <v>8</v>
      </c>
      <c r="J1" s="38" t="s">
        <v>9</v>
      </c>
      <c r="K1" s="3" t="s">
        <v>10</v>
      </c>
      <c r="L1" s="38" t="s">
        <v>11</v>
      </c>
    </row>
    <row r="2">
      <c r="A2" s="4">
        <v>2013.0</v>
      </c>
      <c r="B2" s="4" t="s">
        <v>12</v>
      </c>
      <c r="C2" s="4" t="s">
        <v>13</v>
      </c>
      <c r="D2" s="4" t="s">
        <v>398</v>
      </c>
      <c r="E2" s="4">
        <v>1.0</v>
      </c>
      <c r="F2" s="36" t="s">
        <v>1649</v>
      </c>
      <c r="G2" s="4" t="s">
        <v>469</v>
      </c>
      <c r="H2" s="4">
        <v>698.0</v>
      </c>
      <c r="I2" s="4">
        <v>762.0</v>
      </c>
      <c r="J2" s="4">
        <v>1460.0</v>
      </c>
      <c r="K2" s="36" t="s">
        <v>2602</v>
      </c>
    </row>
    <row r="3">
      <c r="A3" s="4">
        <v>2013.0</v>
      </c>
      <c r="B3" s="4" t="s">
        <v>12</v>
      </c>
      <c r="C3" s="4" t="s">
        <v>13</v>
      </c>
      <c r="D3" s="4" t="s">
        <v>398</v>
      </c>
      <c r="E3" s="4">
        <v>2.0</v>
      </c>
      <c r="F3" s="36" t="s">
        <v>2790</v>
      </c>
      <c r="G3" s="4" t="s">
        <v>2273</v>
      </c>
      <c r="H3" s="4">
        <v>684.0</v>
      </c>
      <c r="I3" s="4">
        <v>724.0</v>
      </c>
      <c r="J3" s="4">
        <v>1408.0</v>
      </c>
      <c r="K3" s="36" t="s">
        <v>2557</v>
      </c>
    </row>
    <row r="4">
      <c r="A4" s="4">
        <v>2013.0</v>
      </c>
      <c r="B4" s="4" t="s">
        <v>12</v>
      </c>
      <c r="C4" s="4" t="s">
        <v>13</v>
      </c>
      <c r="D4" s="4" t="s">
        <v>398</v>
      </c>
      <c r="E4" s="4">
        <v>3.0</v>
      </c>
      <c r="F4" s="36" t="s">
        <v>1844</v>
      </c>
      <c r="G4" s="4" t="s">
        <v>2128</v>
      </c>
      <c r="H4" s="4">
        <v>678.0</v>
      </c>
      <c r="I4" s="4">
        <v>682.0</v>
      </c>
      <c r="J4" s="4">
        <v>1360.0</v>
      </c>
      <c r="K4" s="36" t="s">
        <v>2530</v>
      </c>
    </row>
    <row r="5">
      <c r="A5" s="4">
        <v>2013.0</v>
      </c>
      <c r="B5" s="4" t="s">
        <v>12</v>
      </c>
      <c r="C5" s="4" t="s">
        <v>13</v>
      </c>
      <c r="D5" s="4" t="s">
        <v>398</v>
      </c>
      <c r="E5" s="4">
        <v>4.0</v>
      </c>
      <c r="F5" s="36" t="s">
        <v>2374</v>
      </c>
      <c r="G5" s="4" t="s">
        <v>2273</v>
      </c>
      <c r="H5" s="4">
        <v>560.0</v>
      </c>
      <c r="I5" s="4">
        <v>750.0</v>
      </c>
      <c r="J5" s="4">
        <v>1310.0</v>
      </c>
      <c r="K5" s="36" t="s">
        <v>2528</v>
      </c>
    </row>
    <row r="6">
      <c r="A6" s="4">
        <v>2013.0</v>
      </c>
      <c r="B6" s="4" t="s">
        <v>12</v>
      </c>
      <c r="C6" s="4" t="s">
        <v>13</v>
      </c>
      <c r="D6" s="4" t="s">
        <v>398</v>
      </c>
      <c r="E6" s="4">
        <v>5.0</v>
      </c>
      <c r="F6" s="36" t="s">
        <v>2276</v>
      </c>
      <c r="G6" s="4" t="s">
        <v>135</v>
      </c>
      <c r="H6" s="4">
        <v>628.0</v>
      </c>
      <c r="I6" s="4">
        <v>668.0</v>
      </c>
      <c r="J6" s="4">
        <v>1296.0</v>
      </c>
      <c r="K6" s="36" t="s">
        <v>2531</v>
      </c>
    </row>
    <row r="7">
      <c r="A7" s="4">
        <v>2013.0</v>
      </c>
      <c r="B7" s="4" t="s">
        <v>12</v>
      </c>
      <c r="C7" s="4" t="s">
        <v>13</v>
      </c>
      <c r="D7" s="4" t="s">
        <v>398</v>
      </c>
      <c r="E7" s="4">
        <v>6.0</v>
      </c>
      <c r="F7" s="36" t="s">
        <v>2138</v>
      </c>
      <c r="G7" s="4" t="s">
        <v>2134</v>
      </c>
      <c r="H7" s="4">
        <v>614.0</v>
      </c>
      <c r="I7" s="4">
        <v>678.0</v>
      </c>
      <c r="J7" s="4">
        <v>1292.0</v>
      </c>
      <c r="K7" s="36" t="s">
        <v>2530</v>
      </c>
    </row>
    <row r="8">
      <c r="A8" s="4">
        <v>2013.0</v>
      </c>
      <c r="B8" s="4" t="s">
        <v>12</v>
      </c>
      <c r="C8" s="4" t="s">
        <v>13</v>
      </c>
      <c r="D8" s="4" t="s">
        <v>398</v>
      </c>
      <c r="E8" s="4">
        <v>7.0</v>
      </c>
      <c r="F8" s="36" t="s">
        <v>3303</v>
      </c>
      <c r="G8" s="4" t="s">
        <v>1975</v>
      </c>
      <c r="H8" s="4">
        <v>630.0</v>
      </c>
      <c r="I8" s="4">
        <v>660.0</v>
      </c>
      <c r="J8" s="4">
        <v>1290.0</v>
      </c>
      <c r="K8" s="36" t="s">
        <v>2538</v>
      </c>
    </row>
    <row r="9">
      <c r="A9" s="4">
        <v>2013.0</v>
      </c>
      <c r="B9" s="4" t="s">
        <v>12</v>
      </c>
      <c r="C9" s="4" t="s">
        <v>13</v>
      </c>
      <c r="D9" s="4" t="s">
        <v>398</v>
      </c>
      <c r="E9" s="4">
        <v>8.0</v>
      </c>
      <c r="F9" s="36" t="s">
        <v>3304</v>
      </c>
      <c r="G9" s="4" t="s">
        <v>2445</v>
      </c>
      <c r="H9" s="4">
        <v>608.0</v>
      </c>
      <c r="I9" s="4">
        <v>658.0</v>
      </c>
      <c r="J9" s="4">
        <v>1266.0</v>
      </c>
      <c r="K9" s="36" t="s">
        <v>2531</v>
      </c>
    </row>
    <row r="10">
      <c r="A10" s="4">
        <v>2013.0</v>
      </c>
      <c r="B10" s="4" t="s">
        <v>12</v>
      </c>
      <c r="C10" s="4" t="s">
        <v>13</v>
      </c>
      <c r="D10" s="4" t="s">
        <v>398</v>
      </c>
      <c r="E10" s="4">
        <v>9.0</v>
      </c>
      <c r="F10" s="36" t="s">
        <v>34</v>
      </c>
      <c r="G10" s="4" t="s">
        <v>24</v>
      </c>
      <c r="H10" s="4">
        <v>634.0</v>
      </c>
      <c r="I10" s="4">
        <v>600.0</v>
      </c>
      <c r="J10" s="4">
        <v>1234.0</v>
      </c>
      <c r="K10" s="36" t="s">
        <v>2538</v>
      </c>
    </row>
    <row r="11">
      <c r="A11" s="4">
        <v>2013.0</v>
      </c>
      <c r="B11" s="4" t="s">
        <v>12</v>
      </c>
      <c r="C11" s="4" t="s">
        <v>13</v>
      </c>
      <c r="D11" s="4" t="s">
        <v>398</v>
      </c>
      <c r="E11" s="4">
        <v>10.0</v>
      </c>
      <c r="F11" s="36" t="s">
        <v>1847</v>
      </c>
      <c r="G11" s="4" t="s">
        <v>2445</v>
      </c>
      <c r="H11" s="4">
        <v>596.0</v>
      </c>
      <c r="I11" s="4">
        <v>634.0</v>
      </c>
      <c r="J11" s="4">
        <v>1230.0</v>
      </c>
      <c r="K11" s="36" t="s">
        <v>2536</v>
      </c>
    </row>
    <row r="12">
      <c r="A12" s="4">
        <v>2013.0</v>
      </c>
      <c r="B12" s="4" t="s">
        <v>12</v>
      </c>
      <c r="C12" s="4" t="s">
        <v>13</v>
      </c>
      <c r="D12" s="4" t="s">
        <v>398</v>
      </c>
      <c r="E12" s="4">
        <v>11.0</v>
      </c>
      <c r="F12" s="36" t="s">
        <v>2540</v>
      </c>
      <c r="G12" s="4" t="s">
        <v>2128</v>
      </c>
      <c r="H12" s="4">
        <v>628.0</v>
      </c>
      <c r="I12" s="4">
        <v>598.0</v>
      </c>
      <c r="J12" s="4">
        <v>1226.0</v>
      </c>
      <c r="K12" s="36" t="s">
        <v>2538</v>
      </c>
    </row>
    <row r="13">
      <c r="A13" s="4">
        <v>2013.0</v>
      </c>
      <c r="B13" s="4" t="s">
        <v>12</v>
      </c>
      <c r="C13" s="4" t="s">
        <v>13</v>
      </c>
      <c r="D13" s="4" t="s">
        <v>398</v>
      </c>
      <c r="E13" s="4">
        <v>12.0</v>
      </c>
      <c r="F13" s="36" t="s">
        <v>2953</v>
      </c>
      <c r="G13" s="4" t="s">
        <v>327</v>
      </c>
      <c r="H13" s="4">
        <v>580.0</v>
      </c>
      <c r="I13" s="4">
        <v>638.0</v>
      </c>
      <c r="J13" s="4">
        <v>1218.0</v>
      </c>
      <c r="K13" s="36" t="s">
        <v>2530</v>
      </c>
    </row>
    <row r="14">
      <c r="A14" s="4">
        <v>2013.0</v>
      </c>
      <c r="B14" s="4" t="s">
        <v>12</v>
      </c>
      <c r="C14" s="4" t="s">
        <v>13</v>
      </c>
      <c r="D14" s="4" t="s">
        <v>398</v>
      </c>
      <c r="E14" s="4">
        <v>13.0</v>
      </c>
      <c r="F14" s="36" t="s">
        <v>927</v>
      </c>
      <c r="G14" s="4" t="s">
        <v>2188</v>
      </c>
      <c r="H14" s="4">
        <v>596.0</v>
      </c>
      <c r="I14" s="4">
        <v>620.0</v>
      </c>
      <c r="J14" s="4">
        <v>1216.0</v>
      </c>
      <c r="K14" s="36" t="s">
        <v>2533</v>
      </c>
    </row>
    <row r="15">
      <c r="A15" s="4">
        <v>2013.0</v>
      </c>
      <c r="B15" s="4" t="s">
        <v>12</v>
      </c>
      <c r="C15" s="4" t="s">
        <v>13</v>
      </c>
      <c r="D15" s="4" t="s">
        <v>398</v>
      </c>
      <c r="E15" s="4">
        <v>14.0</v>
      </c>
      <c r="F15" s="36" t="s">
        <v>1390</v>
      </c>
      <c r="G15" s="4" t="s">
        <v>469</v>
      </c>
      <c r="H15" s="4">
        <v>592.0</v>
      </c>
      <c r="I15" s="4">
        <v>620.0</v>
      </c>
      <c r="J15" s="4">
        <v>1212.0</v>
      </c>
      <c r="K15" s="36" t="s">
        <v>2537</v>
      </c>
    </row>
    <row r="16">
      <c r="A16" s="4">
        <v>2013.0</v>
      </c>
      <c r="B16" s="4" t="s">
        <v>12</v>
      </c>
      <c r="C16" s="4" t="s">
        <v>13</v>
      </c>
      <c r="D16" s="4" t="s">
        <v>398</v>
      </c>
      <c r="E16" s="4">
        <v>15.0</v>
      </c>
      <c r="F16" s="36" t="s">
        <v>401</v>
      </c>
      <c r="G16" s="4" t="s">
        <v>1849</v>
      </c>
      <c r="H16" s="4">
        <v>600.0</v>
      </c>
      <c r="I16" s="4">
        <v>602.0</v>
      </c>
      <c r="J16" s="4">
        <v>1202.0</v>
      </c>
      <c r="K16" s="36" t="s">
        <v>2533</v>
      </c>
    </row>
    <row r="17">
      <c r="A17" s="4">
        <v>2013.0</v>
      </c>
      <c r="B17" s="4" t="s">
        <v>12</v>
      </c>
      <c r="C17" s="4" t="s">
        <v>13</v>
      </c>
      <c r="D17" s="4" t="s">
        <v>398</v>
      </c>
      <c r="E17" s="36">
        <f t="shared" ref="E17:E18" si="1">16</f>
        <v>16</v>
      </c>
      <c r="F17" s="36" t="s">
        <v>1080</v>
      </c>
      <c r="G17" s="4" t="s">
        <v>1578</v>
      </c>
      <c r="H17" s="4">
        <v>578.0</v>
      </c>
      <c r="I17" s="4">
        <v>622.0</v>
      </c>
      <c r="J17" s="4">
        <v>1200.0</v>
      </c>
      <c r="K17" s="36" t="s">
        <v>2538</v>
      </c>
    </row>
    <row r="18">
      <c r="A18" s="4">
        <v>2013.0</v>
      </c>
      <c r="B18" s="4" t="s">
        <v>12</v>
      </c>
      <c r="C18" s="4" t="s">
        <v>13</v>
      </c>
      <c r="D18" s="4" t="s">
        <v>398</v>
      </c>
      <c r="E18" s="36">
        <f t="shared" si="1"/>
        <v>16</v>
      </c>
      <c r="F18" s="36" t="s">
        <v>3305</v>
      </c>
      <c r="G18" s="4" t="s">
        <v>24</v>
      </c>
      <c r="H18" s="4">
        <v>550.0</v>
      </c>
      <c r="I18" s="4">
        <v>650.0</v>
      </c>
      <c r="J18" s="4">
        <v>1200.0</v>
      </c>
      <c r="K18" s="36" t="s">
        <v>2538</v>
      </c>
    </row>
    <row r="19">
      <c r="A19" s="4">
        <v>2013.0</v>
      </c>
      <c r="B19" s="4" t="s">
        <v>12</v>
      </c>
      <c r="C19" s="4" t="s">
        <v>13</v>
      </c>
      <c r="D19" s="4" t="s">
        <v>398</v>
      </c>
      <c r="E19" s="4">
        <v>18.0</v>
      </c>
      <c r="F19" s="36" t="s">
        <v>1969</v>
      </c>
      <c r="G19" s="4" t="s">
        <v>24</v>
      </c>
      <c r="H19" s="4">
        <v>594.0</v>
      </c>
      <c r="I19" s="4">
        <v>598.0</v>
      </c>
      <c r="J19" s="4">
        <v>1192.0</v>
      </c>
      <c r="K19" s="36" t="s">
        <v>2533</v>
      </c>
    </row>
    <row r="20">
      <c r="A20" s="4">
        <v>2013.0</v>
      </c>
      <c r="B20" s="4" t="s">
        <v>12</v>
      </c>
      <c r="C20" s="4" t="s">
        <v>13</v>
      </c>
      <c r="D20" s="4" t="s">
        <v>398</v>
      </c>
      <c r="E20" s="4">
        <v>19.0</v>
      </c>
      <c r="F20" s="36" t="s">
        <v>1493</v>
      </c>
      <c r="G20" s="4" t="s">
        <v>801</v>
      </c>
      <c r="H20" s="4">
        <v>580.0</v>
      </c>
      <c r="I20" s="4">
        <v>610.0</v>
      </c>
      <c r="J20" s="4">
        <v>1190.0</v>
      </c>
      <c r="K20" s="36" t="s">
        <v>2532</v>
      </c>
    </row>
    <row r="21">
      <c r="A21" s="4">
        <v>2013.0</v>
      </c>
      <c r="B21" s="4" t="s">
        <v>12</v>
      </c>
      <c r="C21" s="4" t="s">
        <v>13</v>
      </c>
      <c r="D21" s="4" t="s">
        <v>398</v>
      </c>
      <c r="E21" s="4">
        <v>20.0</v>
      </c>
      <c r="F21" s="36" t="s">
        <v>3030</v>
      </c>
      <c r="G21" s="4" t="s">
        <v>1547</v>
      </c>
      <c r="H21" s="4">
        <v>580.0</v>
      </c>
      <c r="I21" s="4">
        <v>606.0</v>
      </c>
      <c r="J21" s="4">
        <v>1186.0</v>
      </c>
      <c r="K21" s="36" t="s">
        <v>2531</v>
      </c>
    </row>
    <row r="22">
      <c r="A22" s="4">
        <v>2013.0</v>
      </c>
      <c r="B22" s="4" t="s">
        <v>12</v>
      </c>
      <c r="C22" s="4" t="s">
        <v>13</v>
      </c>
      <c r="D22" s="4" t="s">
        <v>398</v>
      </c>
      <c r="E22" s="4">
        <v>21.0</v>
      </c>
      <c r="F22" s="36" t="s">
        <v>2354</v>
      </c>
      <c r="G22" s="4" t="s">
        <v>2128</v>
      </c>
      <c r="H22" s="4">
        <v>562.0</v>
      </c>
      <c r="I22" s="4">
        <v>620.0</v>
      </c>
      <c r="J22" s="4">
        <v>1182.0</v>
      </c>
      <c r="K22" s="36" t="s">
        <v>2532</v>
      </c>
    </row>
    <row r="23">
      <c r="A23" s="4">
        <v>2013.0</v>
      </c>
      <c r="B23" s="4" t="s">
        <v>12</v>
      </c>
      <c r="C23" s="4" t="s">
        <v>13</v>
      </c>
      <c r="D23" s="4" t="s">
        <v>398</v>
      </c>
      <c r="E23" s="4">
        <v>22.0</v>
      </c>
      <c r="F23" s="36" t="s">
        <v>2744</v>
      </c>
      <c r="G23" s="4" t="s">
        <v>24</v>
      </c>
      <c r="H23" s="4">
        <v>542.0</v>
      </c>
      <c r="I23" s="4">
        <v>616.0</v>
      </c>
      <c r="J23" s="4">
        <v>1158.0</v>
      </c>
      <c r="K23" s="36" t="s">
        <v>2532</v>
      </c>
    </row>
    <row r="24">
      <c r="A24" s="4">
        <v>2013.0</v>
      </c>
      <c r="B24" s="4" t="s">
        <v>12</v>
      </c>
      <c r="C24" s="4" t="s">
        <v>13</v>
      </c>
      <c r="D24" s="4" t="s">
        <v>398</v>
      </c>
      <c r="E24" s="4">
        <v>23.0</v>
      </c>
      <c r="F24" s="36" t="s">
        <v>3306</v>
      </c>
      <c r="G24" s="4" t="s">
        <v>2312</v>
      </c>
      <c r="H24" s="4">
        <v>532.0</v>
      </c>
      <c r="I24" s="4">
        <v>612.0</v>
      </c>
      <c r="J24" s="4">
        <v>1144.0</v>
      </c>
      <c r="K24" s="36" t="s">
        <v>2537</v>
      </c>
    </row>
    <row r="25">
      <c r="A25" s="4">
        <v>2013.0</v>
      </c>
      <c r="B25" s="4" t="s">
        <v>12</v>
      </c>
      <c r="C25" s="4" t="s">
        <v>13</v>
      </c>
      <c r="D25" s="4" t="s">
        <v>398</v>
      </c>
      <c r="E25" s="4">
        <v>24.0</v>
      </c>
      <c r="F25" s="36" t="s">
        <v>400</v>
      </c>
      <c r="G25" s="4" t="s">
        <v>1956</v>
      </c>
      <c r="H25" s="4">
        <v>524.0</v>
      </c>
      <c r="I25" s="4">
        <v>602.0</v>
      </c>
      <c r="J25" s="4">
        <v>1126.0</v>
      </c>
      <c r="K25" s="36" t="s">
        <v>2536</v>
      </c>
    </row>
    <row r="26">
      <c r="A26" s="4">
        <v>2013.0</v>
      </c>
      <c r="B26" s="4" t="s">
        <v>12</v>
      </c>
      <c r="C26" s="4" t="s">
        <v>13</v>
      </c>
      <c r="D26" s="4" t="s">
        <v>398</v>
      </c>
      <c r="E26" s="4">
        <v>25.0</v>
      </c>
      <c r="F26" s="36" t="s">
        <v>3093</v>
      </c>
      <c r="G26" s="4" t="s">
        <v>1952</v>
      </c>
      <c r="H26" s="4">
        <v>524.0</v>
      </c>
      <c r="I26" s="4">
        <v>596.0</v>
      </c>
      <c r="J26" s="4">
        <v>1120.0</v>
      </c>
      <c r="K26" s="36" t="s">
        <v>2532</v>
      </c>
    </row>
    <row r="27">
      <c r="A27" s="4">
        <v>2013.0</v>
      </c>
      <c r="B27" s="4" t="s">
        <v>12</v>
      </c>
      <c r="C27" s="4" t="s">
        <v>13</v>
      </c>
      <c r="D27" s="4" t="s">
        <v>398</v>
      </c>
      <c r="E27" s="4">
        <v>26.0</v>
      </c>
      <c r="F27" s="36" t="s">
        <v>3307</v>
      </c>
      <c r="G27" s="4" t="s">
        <v>3308</v>
      </c>
      <c r="H27" s="4">
        <v>520.0</v>
      </c>
      <c r="I27" s="4">
        <v>590.0</v>
      </c>
      <c r="J27" s="4">
        <v>1110.0</v>
      </c>
      <c r="K27" s="36" t="s">
        <v>2543</v>
      </c>
    </row>
    <row r="28">
      <c r="A28" s="4">
        <v>2013.0</v>
      </c>
      <c r="B28" s="4" t="s">
        <v>12</v>
      </c>
      <c r="C28" s="4" t="s">
        <v>13</v>
      </c>
      <c r="D28" s="4" t="s">
        <v>398</v>
      </c>
      <c r="E28" s="4">
        <v>27.0</v>
      </c>
      <c r="F28" s="36" t="s">
        <v>1617</v>
      </c>
      <c r="G28" s="4" t="s">
        <v>469</v>
      </c>
      <c r="H28" s="4">
        <v>562.0</v>
      </c>
      <c r="I28" s="4">
        <v>538.0</v>
      </c>
      <c r="J28" s="4">
        <v>1100.0</v>
      </c>
      <c r="K28" s="36" t="s">
        <v>2537</v>
      </c>
    </row>
    <row r="29">
      <c r="A29" s="4">
        <v>2013.0</v>
      </c>
      <c r="B29" s="4" t="s">
        <v>12</v>
      </c>
      <c r="C29" s="4" t="s">
        <v>13</v>
      </c>
      <c r="D29" s="4" t="s">
        <v>398</v>
      </c>
      <c r="E29" s="4">
        <v>28.0</v>
      </c>
      <c r="F29" s="36" t="s">
        <v>1027</v>
      </c>
      <c r="G29" s="4" t="s">
        <v>2144</v>
      </c>
      <c r="H29" s="4">
        <v>520.0</v>
      </c>
      <c r="I29" s="4">
        <v>578.0</v>
      </c>
      <c r="J29" s="4">
        <v>1098.0</v>
      </c>
      <c r="K29" s="36" t="s">
        <v>2533</v>
      </c>
    </row>
    <row r="30">
      <c r="A30" s="4">
        <v>2013.0</v>
      </c>
      <c r="B30" s="4" t="s">
        <v>12</v>
      </c>
      <c r="C30" s="4" t="s">
        <v>13</v>
      </c>
      <c r="D30" s="4" t="s">
        <v>398</v>
      </c>
      <c r="E30" s="4">
        <v>29.0</v>
      </c>
      <c r="F30" s="36" t="s">
        <v>3309</v>
      </c>
      <c r="G30" s="4" t="s">
        <v>2951</v>
      </c>
      <c r="H30" s="4">
        <v>454.0</v>
      </c>
      <c r="I30" s="4">
        <v>622.0</v>
      </c>
      <c r="J30" s="4">
        <v>1076.0</v>
      </c>
      <c r="K30" s="36" t="s">
        <v>2533</v>
      </c>
    </row>
    <row r="31">
      <c r="A31" s="4">
        <v>2013.0</v>
      </c>
      <c r="B31" s="4" t="s">
        <v>12</v>
      </c>
      <c r="C31" s="4" t="s">
        <v>13</v>
      </c>
      <c r="D31" s="4" t="s">
        <v>398</v>
      </c>
      <c r="E31" s="4">
        <v>30.0</v>
      </c>
      <c r="F31" s="36" t="s">
        <v>1103</v>
      </c>
      <c r="G31" s="4" t="s">
        <v>1956</v>
      </c>
      <c r="H31" s="4">
        <v>472.0</v>
      </c>
      <c r="I31" s="4">
        <v>518.0</v>
      </c>
      <c r="J31" s="4">
        <v>990.0</v>
      </c>
      <c r="K31" s="36" t="s">
        <v>2536</v>
      </c>
    </row>
    <row r="32">
      <c r="A32" s="4">
        <v>2013.0</v>
      </c>
      <c r="B32" s="4" t="s">
        <v>12</v>
      </c>
      <c r="C32" s="4" t="s">
        <v>13</v>
      </c>
      <c r="D32" s="4" t="s">
        <v>398</v>
      </c>
      <c r="E32" s="4">
        <v>31.0</v>
      </c>
      <c r="F32" s="36" t="s">
        <v>2414</v>
      </c>
      <c r="G32" s="4" t="s">
        <v>2706</v>
      </c>
      <c r="H32" s="4">
        <v>482.0</v>
      </c>
      <c r="I32" s="4">
        <v>492.0</v>
      </c>
      <c r="J32" s="4">
        <v>974.0</v>
      </c>
      <c r="K32" s="36" t="s">
        <v>2533</v>
      </c>
    </row>
    <row r="33">
      <c r="A33" s="4">
        <v>2013.0</v>
      </c>
      <c r="B33" s="4" t="s">
        <v>12</v>
      </c>
      <c r="C33" s="4" t="s">
        <v>13</v>
      </c>
      <c r="D33" s="4" t="s">
        <v>398</v>
      </c>
      <c r="E33" s="4">
        <v>32.0</v>
      </c>
      <c r="F33" s="36" t="s">
        <v>3310</v>
      </c>
      <c r="G33" s="4" t="s">
        <v>469</v>
      </c>
      <c r="H33" s="4">
        <v>490.0</v>
      </c>
      <c r="I33" s="4">
        <v>482.0</v>
      </c>
      <c r="J33" s="4">
        <v>972.0</v>
      </c>
    </row>
    <row r="34">
      <c r="A34" s="4">
        <v>2013.0</v>
      </c>
      <c r="B34" s="4" t="s">
        <v>12</v>
      </c>
      <c r="C34" s="4" t="s">
        <v>13</v>
      </c>
      <c r="D34" s="4" t="s">
        <v>398</v>
      </c>
      <c r="E34" s="4">
        <v>33.0</v>
      </c>
      <c r="F34" s="36" t="s">
        <v>2796</v>
      </c>
      <c r="G34" s="4" t="s">
        <v>2797</v>
      </c>
      <c r="H34" s="4">
        <v>442.0</v>
      </c>
      <c r="I34" s="4">
        <v>510.0</v>
      </c>
      <c r="J34" s="4">
        <v>952.0</v>
      </c>
      <c r="K34" s="36" t="s">
        <v>2537</v>
      </c>
    </row>
    <row r="35">
      <c r="A35" s="4">
        <v>2013.0</v>
      </c>
      <c r="B35" s="4" t="s">
        <v>12</v>
      </c>
      <c r="C35" s="4" t="s">
        <v>13</v>
      </c>
      <c r="D35" s="4" t="s">
        <v>398</v>
      </c>
      <c r="E35" s="4">
        <v>34.0</v>
      </c>
      <c r="F35" s="36" t="s">
        <v>1978</v>
      </c>
      <c r="G35" s="4" t="s">
        <v>2129</v>
      </c>
      <c r="H35" s="4">
        <v>452.0</v>
      </c>
      <c r="I35" s="4">
        <v>446.0</v>
      </c>
      <c r="J35" s="4">
        <v>898.0</v>
      </c>
    </row>
    <row r="36">
      <c r="A36" s="4">
        <v>2013.0</v>
      </c>
      <c r="B36" s="4" t="s">
        <v>12</v>
      </c>
      <c r="C36" s="4" t="s">
        <v>13</v>
      </c>
      <c r="D36" s="4" t="s">
        <v>398</v>
      </c>
      <c r="E36" s="4">
        <v>35.0</v>
      </c>
      <c r="F36" s="36" t="s">
        <v>2959</v>
      </c>
      <c r="G36" s="4" t="s">
        <v>2129</v>
      </c>
      <c r="H36" s="4">
        <v>398.0</v>
      </c>
      <c r="I36" s="4">
        <v>476.0</v>
      </c>
      <c r="J36" s="4">
        <v>874.0</v>
      </c>
      <c r="K36" s="36" t="s">
        <v>2537</v>
      </c>
    </row>
    <row r="37">
      <c r="A37" s="4">
        <v>2013.0</v>
      </c>
      <c r="B37" s="4" t="s">
        <v>12</v>
      </c>
      <c r="C37" s="4" t="s">
        <v>13</v>
      </c>
      <c r="D37" s="4" t="s">
        <v>398</v>
      </c>
      <c r="E37" s="4">
        <v>36.0</v>
      </c>
      <c r="F37" s="36" t="s">
        <v>3311</v>
      </c>
      <c r="G37" s="4" t="s">
        <v>95</v>
      </c>
      <c r="H37" s="4">
        <v>426.0</v>
      </c>
      <c r="I37" s="4">
        <v>412.0</v>
      </c>
      <c r="J37" s="4">
        <v>838.0</v>
      </c>
    </row>
    <row r="38">
      <c r="A38" s="4">
        <v>2013.0</v>
      </c>
      <c r="B38" s="4" t="s">
        <v>12</v>
      </c>
      <c r="C38" s="4" t="s">
        <v>13</v>
      </c>
      <c r="D38" s="4" t="s">
        <v>398</v>
      </c>
      <c r="E38" s="4">
        <v>37.0</v>
      </c>
      <c r="F38" s="36" t="s">
        <v>1873</v>
      </c>
      <c r="G38" s="4" t="s">
        <v>663</v>
      </c>
      <c r="H38" s="4">
        <v>594.0</v>
      </c>
      <c r="J38" s="4">
        <v>594.0</v>
      </c>
      <c r="K38" s="36" t="s">
        <v>2538</v>
      </c>
    </row>
    <row r="39">
      <c r="A39" s="4">
        <v>2013.0</v>
      </c>
      <c r="B39" s="4" t="s">
        <v>12</v>
      </c>
      <c r="C39" s="4" t="s">
        <v>13</v>
      </c>
      <c r="D39" s="4" t="s">
        <v>398</v>
      </c>
      <c r="E39" s="4">
        <v>38.0</v>
      </c>
      <c r="F39" s="36" t="s">
        <v>592</v>
      </c>
      <c r="G39" s="4" t="s">
        <v>1956</v>
      </c>
      <c r="H39" s="4">
        <v>364.0</v>
      </c>
      <c r="J39" s="4">
        <v>364.0</v>
      </c>
      <c r="K39" s="36" t="s">
        <v>2543</v>
      </c>
    </row>
    <row r="40">
      <c r="A40" s="4">
        <v>2013.0</v>
      </c>
      <c r="B40" s="4" t="s">
        <v>12</v>
      </c>
      <c r="C40" s="4" t="s">
        <v>57</v>
      </c>
      <c r="D40" s="4" t="s">
        <v>398</v>
      </c>
      <c r="E40" s="4">
        <v>1.0</v>
      </c>
      <c r="F40" s="36" t="s">
        <v>2222</v>
      </c>
      <c r="G40" s="4" t="s">
        <v>129</v>
      </c>
      <c r="H40" s="4">
        <v>614.0</v>
      </c>
      <c r="I40" s="4">
        <v>628.0</v>
      </c>
      <c r="J40" s="4">
        <v>1242.0</v>
      </c>
      <c r="K40" s="36" t="s">
        <v>2531</v>
      </c>
    </row>
    <row r="41">
      <c r="A41" s="4">
        <v>2013.0</v>
      </c>
      <c r="B41" s="4" t="s">
        <v>12</v>
      </c>
      <c r="C41" s="4" t="s">
        <v>57</v>
      </c>
      <c r="D41" s="4" t="s">
        <v>398</v>
      </c>
      <c r="E41" s="4">
        <v>2.0</v>
      </c>
      <c r="F41" s="36" t="s">
        <v>3312</v>
      </c>
      <c r="G41" s="4" t="s">
        <v>469</v>
      </c>
      <c r="H41" s="4">
        <v>524.0</v>
      </c>
      <c r="I41" s="4">
        <v>608.0</v>
      </c>
      <c r="J41" s="4">
        <v>1132.0</v>
      </c>
      <c r="K41" s="36" t="s">
        <v>2533</v>
      </c>
    </row>
    <row r="42">
      <c r="A42" s="4">
        <v>2013.0</v>
      </c>
      <c r="B42" s="4" t="s">
        <v>12</v>
      </c>
      <c r="C42" s="4" t="s">
        <v>57</v>
      </c>
      <c r="D42" s="4" t="s">
        <v>398</v>
      </c>
      <c r="E42" s="4">
        <v>3.0</v>
      </c>
      <c r="F42" s="36" t="s">
        <v>3313</v>
      </c>
      <c r="G42" s="4" t="s">
        <v>2128</v>
      </c>
      <c r="H42" s="4">
        <v>556.0</v>
      </c>
      <c r="I42" s="4">
        <v>548.0</v>
      </c>
      <c r="J42" s="4">
        <v>1104.0</v>
      </c>
      <c r="K42" s="36" t="s">
        <v>2533</v>
      </c>
    </row>
    <row r="43">
      <c r="A43" s="4">
        <v>2013.0</v>
      </c>
      <c r="B43" s="4" t="s">
        <v>12</v>
      </c>
      <c r="C43" s="4" t="s">
        <v>57</v>
      </c>
      <c r="D43" s="4" t="s">
        <v>398</v>
      </c>
      <c r="E43" s="4">
        <v>4.0</v>
      </c>
      <c r="F43" s="36" t="s">
        <v>3144</v>
      </c>
      <c r="G43" s="4" t="s">
        <v>2128</v>
      </c>
      <c r="H43" s="4">
        <v>506.0</v>
      </c>
      <c r="I43" s="4">
        <v>568.0</v>
      </c>
      <c r="J43" s="4">
        <v>1074.0</v>
      </c>
      <c r="K43" s="36" t="s">
        <v>2536</v>
      </c>
    </row>
    <row r="44">
      <c r="A44" s="4">
        <v>2013.0</v>
      </c>
      <c r="B44" s="4" t="s">
        <v>12</v>
      </c>
      <c r="C44" s="4" t="s">
        <v>57</v>
      </c>
      <c r="D44" s="4" t="s">
        <v>398</v>
      </c>
      <c r="E44" s="4">
        <v>5.0</v>
      </c>
      <c r="F44" s="36" t="s">
        <v>1916</v>
      </c>
      <c r="G44" s="4" t="s">
        <v>2445</v>
      </c>
      <c r="H44" s="4">
        <v>476.0</v>
      </c>
      <c r="I44" s="4">
        <v>524.0</v>
      </c>
      <c r="J44" s="4">
        <v>1000.0</v>
      </c>
    </row>
    <row r="45">
      <c r="A45" s="4">
        <v>2013.0</v>
      </c>
      <c r="B45" s="4" t="s">
        <v>12</v>
      </c>
      <c r="C45" s="4" t="s">
        <v>57</v>
      </c>
      <c r="D45" s="4" t="s">
        <v>398</v>
      </c>
      <c r="E45" s="4">
        <v>6.0</v>
      </c>
      <c r="F45" s="36" t="s">
        <v>2231</v>
      </c>
      <c r="G45" s="4" t="s">
        <v>469</v>
      </c>
      <c r="H45" s="4">
        <v>486.0</v>
      </c>
      <c r="I45" s="4">
        <v>480.0</v>
      </c>
      <c r="J45" s="4">
        <v>966.0</v>
      </c>
      <c r="K45" s="36" t="s">
        <v>2533</v>
      </c>
    </row>
    <row r="46">
      <c r="A46" s="4">
        <v>2013.0</v>
      </c>
      <c r="B46" s="4" t="s">
        <v>12</v>
      </c>
      <c r="C46" s="4" t="s">
        <v>57</v>
      </c>
      <c r="D46" s="4" t="s">
        <v>398</v>
      </c>
      <c r="E46" s="4">
        <v>7.0</v>
      </c>
      <c r="F46" s="36" t="s">
        <v>1045</v>
      </c>
      <c r="G46" s="4" t="s">
        <v>2128</v>
      </c>
      <c r="H46" s="4">
        <v>456.0</v>
      </c>
      <c r="I46" s="4">
        <v>460.0</v>
      </c>
      <c r="J46" s="4">
        <v>916.0</v>
      </c>
      <c r="K46" s="36" t="s">
        <v>2533</v>
      </c>
    </row>
    <row r="47">
      <c r="A47" s="4">
        <v>2013.0</v>
      </c>
      <c r="B47" s="4" t="s">
        <v>12</v>
      </c>
      <c r="C47" s="4" t="s">
        <v>57</v>
      </c>
      <c r="D47" s="4" t="s">
        <v>398</v>
      </c>
      <c r="E47" s="4">
        <v>8.0</v>
      </c>
      <c r="F47" s="36" t="s">
        <v>3005</v>
      </c>
      <c r="G47" s="4" t="s">
        <v>24</v>
      </c>
      <c r="H47" s="4">
        <v>412.0</v>
      </c>
      <c r="I47" s="4">
        <v>480.0</v>
      </c>
      <c r="J47" s="4">
        <v>892.0</v>
      </c>
      <c r="K47" s="36" t="s">
        <v>2533</v>
      </c>
    </row>
    <row r="48">
      <c r="A48" s="4">
        <v>2013.0</v>
      </c>
      <c r="B48" s="4" t="s">
        <v>12</v>
      </c>
      <c r="C48" s="4" t="s">
        <v>57</v>
      </c>
      <c r="D48" s="4" t="s">
        <v>398</v>
      </c>
      <c r="E48" s="4">
        <v>9.0</v>
      </c>
      <c r="F48" s="36" t="s">
        <v>2127</v>
      </c>
      <c r="G48" s="4" t="s">
        <v>2158</v>
      </c>
      <c r="H48" s="4">
        <v>218.0</v>
      </c>
      <c r="I48" s="4">
        <v>320.0</v>
      </c>
      <c r="J48" s="4">
        <v>538.0</v>
      </c>
    </row>
    <row r="49">
      <c r="A49" s="4">
        <v>2013.0</v>
      </c>
      <c r="B49" s="4" t="s">
        <v>70</v>
      </c>
      <c r="C49" s="4" t="s">
        <v>13</v>
      </c>
      <c r="D49" s="4" t="s">
        <v>398</v>
      </c>
      <c r="E49" s="4">
        <v>1.0</v>
      </c>
      <c r="F49" s="36" t="s">
        <v>1287</v>
      </c>
      <c r="G49" s="4" t="s">
        <v>95</v>
      </c>
      <c r="H49" s="4">
        <v>792.0</v>
      </c>
      <c r="I49" s="4">
        <v>752.0</v>
      </c>
      <c r="J49" s="4">
        <v>1544.0</v>
      </c>
      <c r="K49" s="36" t="s">
        <v>2600</v>
      </c>
    </row>
    <row r="50">
      <c r="A50" s="4">
        <v>2013.0</v>
      </c>
      <c r="B50" s="4" t="s">
        <v>70</v>
      </c>
      <c r="C50" s="4" t="s">
        <v>13</v>
      </c>
      <c r="D50" s="4" t="s">
        <v>398</v>
      </c>
      <c r="E50" s="4">
        <v>2.0</v>
      </c>
      <c r="F50" s="36" t="s">
        <v>1946</v>
      </c>
      <c r="G50" s="4" t="s">
        <v>129</v>
      </c>
      <c r="H50" s="4">
        <v>760.0</v>
      </c>
      <c r="I50" s="4">
        <v>748.0</v>
      </c>
      <c r="J50" s="4">
        <v>1508.0</v>
      </c>
      <c r="K50" s="36" t="s">
        <v>2598</v>
      </c>
    </row>
    <row r="51">
      <c r="A51" s="4">
        <v>2013.0</v>
      </c>
      <c r="B51" s="4" t="s">
        <v>70</v>
      </c>
      <c r="C51" s="4" t="s">
        <v>13</v>
      </c>
      <c r="D51" s="4" t="s">
        <v>398</v>
      </c>
      <c r="E51" s="4">
        <v>3.0</v>
      </c>
      <c r="F51" s="36" t="s">
        <v>74</v>
      </c>
      <c r="G51" s="4" t="s">
        <v>2158</v>
      </c>
      <c r="H51" s="4">
        <v>768.0</v>
      </c>
      <c r="I51" s="4">
        <v>696.0</v>
      </c>
      <c r="J51" s="4">
        <v>1464.0</v>
      </c>
      <c r="K51" s="36" t="s">
        <v>2558</v>
      </c>
    </row>
    <row r="52">
      <c r="A52" s="4">
        <v>2013.0</v>
      </c>
      <c r="B52" s="4" t="s">
        <v>70</v>
      </c>
      <c r="C52" s="4" t="s">
        <v>13</v>
      </c>
      <c r="D52" s="4" t="s">
        <v>398</v>
      </c>
      <c r="E52" s="4">
        <v>4.0</v>
      </c>
      <c r="F52" s="36" t="s">
        <v>3145</v>
      </c>
      <c r="G52" s="4" t="s">
        <v>3314</v>
      </c>
      <c r="H52" s="4">
        <v>696.0</v>
      </c>
      <c r="I52" s="4">
        <v>734.0</v>
      </c>
      <c r="J52" s="4">
        <v>1430.0</v>
      </c>
      <c r="K52" s="36" t="s">
        <v>2554</v>
      </c>
    </row>
    <row r="53">
      <c r="A53" s="4">
        <v>2013.0</v>
      </c>
      <c r="B53" s="4" t="s">
        <v>70</v>
      </c>
      <c r="C53" s="4" t="s">
        <v>13</v>
      </c>
      <c r="D53" s="4" t="s">
        <v>398</v>
      </c>
      <c r="E53" s="4">
        <v>5.0</v>
      </c>
      <c r="F53" s="36" t="s">
        <v>72</v>
      </c>
      <c r="G53" s="4" t="s">
        <v>2298</v>
      </c>
      <c r="H53" s="4">
        <v>720.0</v>
      </c>
      <c r="I53" s="4">
        <v>704.0</v>
      </c>
      <c r="J53" s="4">
        <v>1424.0</v>
      </c>
      <c r="K53" s="36" t="s">
        <v>2528</v>
      </c>
    </row>
    <row r="54">
      <c r="A54" s="4">
        <v>2013.0</v>
      </c>
      <c r="B54" s="4" t="s">
        <v>70</v>
      </c>
      <c r="C54" s="4" t="s">
        <v>13</v>
      </c>
      <c r="D54" s="4" t="s">
        <v>398</v>
      </c>
      <c r="E54" s="4">
        <v>6.0</v>
      </c>
      <c r="F54" s="36" t="s">
        <v>3315</v>
      </c>
      <c r="G54" s="4" t="s">
        <v>2157</v>
      </c>
      <c r="H54" s="4">
        <v>704.0</v>
      </c>
      <c r="I54" s="4">
        <v>716.0</v>
      </c>
      <c r="J54" s="4">
        <v>1420.0</v>
      </c>
      <c r="K54" s="36" t="s">
        <v>2527</v>
      </c>
    </row>
    <row r="55">
      <c r="A55" s="4">
        <v>2013.0</v>
      </c>
      <c r="B55" s="4" t="s">
        <v>70</v>
      </c>
      <c r="C55" s="4" t="s">
        <v>13</v>
      </c>
      <c r="D55" s="4" t="s">
        <v>398</v>
      </c>
      <c r="E55" s="4">
        <v>7.0</v>
      </c>
      <c r="F55" s="36" t="s">
        <v>77</v>
      </c>
      <c r="G55" s="4" t="s">
        <v>2160</v>
      </c>
      <c r="H55" s="4">
        <v>720.0</v>
      </c>
      <c r="I55" s="4">
        <v>692.0</v>
      </c>
      <c r="J55" s="4">
        <v>1412.0</v>
      </c>
      <c r="K55" s="36" t="s">
        <v>2556</v>
      </c>
    </row>
    <row r="56">
      <c r="A56" s="4">
        <v>2013.0</v>
      </c>
      <c r="B56" s="4" t="s">
        <v>70</v>
      </c>
      <c r="C56" s="4" t="s">
        <v>13</v>
      </c>
      <c r="D56" s="4" t="s">
        <v>398</v>
      </c>
      <c r="E56" s="4">
        <v>8.0</v>
      </c>
      <c r="F56" s="36" t="s">
        <v>425</v>
      </c>
      <c r="G56" s="4" t="s">
        <v>2158</v>
      </c>
      <c r="H56" s="4">
        <v>730.0</v>
      </c>
      <c r="I56" s="4">
        <v>670.0</v>
      </c>
      <c r="J56" s="4">
        <v>1400.0</v>
      </c>
      <c r="K56" s="36" t="s">
        <v>2556</v>
      </c>
    </row>
    <row r="57">
      <c r="A57" s="4">
        <v>2013.0</v>
      </c>
      <c r="B57" s="4" t="s">
        <v>70</v>
      </c>
      <c r="C57" s="4" t="s">
        <v>13</v>
      </c>
      <c r="D57" s="4" t="s">
        <v>398</v>
      </c>
      <c r="E57" s="4">
        <v>9.0</v>
      </c>
      <c r="F57" s="36" t="s">
        <v>2302</v>
      </c>
      <c r="G57" s="4" t="s">
        <v>1122</v>
      </c>
      <c r="H57" s="4">
        <v>710.0</v>
      </c>
      <c r="I57" s="4">
        <v>664.0</v>
      </c>
      <c r="J57" s="4">
        <v>1374.0</v>
      </c>
      <c r="K57" s="36" t="s">
        <v>2531</v>
      </c>
    </row>
    <row r="58">
      <c r="A58" s="4">
        <v>2013.0</v>
      </c>
      <c r="B58" s="4" t="s">
        <v>70</v>
      </c>
      <c r="C58" s="4" t="s">
        <v>13</v>
      </c>
      <c r="D58" s="4" t="s">
        <v>398</v>
      </c>
      <c r="E58" s="4">
        <v>10.0</v>
      </c>
      <c r="F58" s="36" t="s">
        <v>3316</v>
      </c>
      <c r="G58" s="4" t="s">
        <v>3317</v>
      </c>
      <c r="H58" s="4">
        <v>740.0</v>
      </c>
      <c r="I58" s="4">
        <v>630.0</v>
      </c>
      <c r="J58" s="4">
        <v>1370.0</v>
      </c>
      <c r="K58" s="36" t="s">
        <v>2556</v>
      </c>
    </row>
    <row r="59">
      <c r="A59" s="4">
        <v>2013.0</v>
      </c>
      <c r="B59" s="4" t="s">
        <v>70</v>
      </c>
      <c r="C59" s="4" t="s">
        <v>13</v>
      </c>
      <c r="D59" s="4" t="s">
        <v>398</v>
      </c>
      <c r="E59" s="4">
        <v>11.0</v>
      </c>
      <c r="F59" s="36" t="s">
        <v>3318</v>
      </c>
      <c r="G59" s="4" t="s">
        <v>2281</v>
      </c>
      <c r="H59" s="4">
        <v>726.0</v>
      </c>
      <c r="I59" s="4">
        <v>638.0</v>
      </c>
      <c r="J59" s="4">
        <v>1364.0</v>
      </c>
      <c r="K59" s="36" t="s">
        <v>2538</v>
      </c>
    </row>
    <row r="60">
      <c r="A60" s="4">
        <v>2013.0</v>
      </c>
      <c r="B60" s="4" t="s">
        <v>70</v>
      </c>
      <c r="C60" s="4" t="s">
        <v>13</v>
      </c>
      <c r="D60" s="4" t="s">
        <v>398</v>
      </c>
      <c r="E60" s="4">
        <v>12.0</v>
      </c>
      <c r="F60" s="36" t="s">
        <v>3319</v>
      </c>
      <c r="G60" s="4" t="s">
        <v>3314</v>
      </c>
      <c r="H60" s="4">
        <v>706.0</v>
      </c>
      <c r="I60" s="4">
        <v>648.0</v>
      </c>
      <c r="J60" s="4">
        <v>1354.0</v>
      </c>
      <c r="K60" s="36" t="s">
        <v>2557</v>
      </c>
    </row>
    <row r="61">
      <c r="A61" s="4">
        <v>2013.0</v>
      </c>
      <c r="B61" s="4" t="s">
        <v>70</v>
      </c>
      <c r="C61" s="4" t="s">
        <v>13</v>
      </c>
      <c r="D61" s="4" t="s">
        <v>398</v>
      </c>
      <c r="E61" s="4">
        <v>13.0</v>
      </c>
      <c r="F61" s="36" t="s">
        <v>2303</v>
      </c>
      <c r="G61" s="4" t="s">
        <v>1547</v>
      </c>
      <c r="H61" s="4">
        <v>704.0</v>
      </c>
      <c r="I61" s="4">
        <v>648.0</v>
      </c>
      <c r="J61" s="4">
        <v>1352.0</v>
      </c>
      <c r="K61" s="36" t="s">
        <v>2531</v>
      </c>
    </row>
    <row r="62">
      <c r="A62" s="4">
        <v>2013.0</v>
      </c>
      <c r="B62" s="4" t="s">
        <v>70</v>
      </c>
      <c r="C62" s="4" t="s">
        <v>13</v>
      </c>
      <c r="D62" s="4" t="s">
        <v>398</v>
      </c>
      <c r="E62" s="4">
        <v>14.0</v>
      </c>
      <c r="F62" s="36" t="s">
        <v>302</v>
      </c>
      <c r="G62" s="4" t="s">
        <v>24</v>
      </c>
      <c r="H62" s="4">
        <v>702.0</v>
      </c>
      <c r="I62" s="4">
        <v>644.0</v>
      </c>
      <c r="J62" s="4">
        <v>1346.0</v>
      </c>
      <c r="K62" s="36" t="s">
        <v>2532</v>
      </c>
    </row>
    <row r="63">
      <c r="A63" s="4">
        <v>2013.0</v>
      </c>
      <c r="B63" s="4" t="s">
        <v>70</v>
      </c>
      <c r="C63" s="4" t="s">
        <v>13</v>
      </c>
      <c r="D63" s="4" t="s">
        <v>398</v>
      </c>
      <c r="E63" s="4">
        <v>15.0</v>
      </c>
      <c r="F63" s="36" t="s">
        <v>3200</v>
      </c>
      <c r="G63" s="4" t="s">
        <v>2280</v>
      </c>
      <c r="H63" s="4">
        <v>698.0</v>
      </c>
      <c r="I63" s="4">
        <v>644.0</v>
      </c>
      <c r="J63" s="4">
        <v>1342.0</v>
      </c>
      <c r="K63" s="36" t="s">
        <v>2530</v>
      </c>
    </row>
    <row r="64">
      <c r="A64" s="4">
        <v>2013.0</v>
      </c>
      <c r="B64" s="4" t="s">
        <v>70</v>
      </c>
      <c r="C64" s="4" t="s">
        <v>13</v>
      </c>
      <c r="D64" s="4" t="s">
        <v>398</v>
      </c>
      <c r="E64" s="4">
        <v>16.0</v>
      </c>
      <c r="F64" s="36" t="s">
        <v>3320</v>
      </c>
      <c r="G64" s="4" t="s">
        <v>3321</v>
      </c>
      <c r="H64" s="4">
        <v>672.0</v>
      </c>
      <c r="I64" s="4">
        <v>668.0</v>
      </c>
      <c r="J64" s="4">
        <v>1340.0</v>
      </c>
      <c r="K64" s="36" t="s">
        <v>2531</v>
      </c>
    </row>
    <row r="65">
      <c r="A65" s="4">
        <v>2013.0</v>
      </c>
      <c r="B65" s="4" t="s">
        <v>70</v>
      </c>
      <c r="C65" s="4" t="s">
        <v>13</v>
      </c>
      <c r="D65" s="4" t="s">
        <v>398</v>
      </c>
      <c r="E65" s="4">
        <v>17.0</v>
      </c>
      <c r="F65" s="36" t="s">
        <v>1996</v>
      </c>
      <c r="G65" s="4" t="s">
        <v>2160</v>
      </c>
      <c r="H65" s="4">
        <v>670.0</v>
      </c>
      <c r="I65" s="4">
        <v>662.0</v>
      </c>
      <c r="J65" s="4">
        <v>1332.0</v>
      </c>
      <c r="K65" s="36" t="s">
        <v>2537</v>
      </c>
    </row>
    <row r="66">
      <c r="A66" s="4">
        <v>2013.0</v>
      </c>
      <c r="B66" s="4" t="s">
        <v>70</v>
      </c>
      <c r="C66" s="4" t="s">
        <v>13</v>
      </c>
      <c r="D66" s="4" t="s">
        <v>398</v>
      </c>
      <c r="E66" s="4">
        <v>18.0</v>
      </c>
      <c r="F66" s="36" t="s">
        <v>427</v>
      </c>
      <c r="G66" s="4" t="s">
        <v>95</v>
      </c>
      <c r="H66" s="4">
        <v>682.0</v>
      </c>
      <c r="I66" s="4">
        <v>634.0</v>
      </c>
      <c r="J66" s="4">
        <v>1316.0</v>
      </c>
      <c r="K66" s="36" t="s">
        <v>2532</v>
      </c>
    </row>
    <row r="67">
      <c r="A67" s="4">
        <v>2013.0</v>
      </c>
      <c r="B67" s="4" t="s">
        <v>70</v>
      </c>
      <c r="C67" s="4" t="s">
        <v>13</v>
      </c>
      <c r="D67" s="4" t="s">
        <v>398</v>
      </c>
      <c r="E67" s="4">
        <v>19.0</v>
      </c>
      <c r="F67" s="36" t="s">
        <v>3051</v>
      </c>
      <c r="G67" s="4" t="s">
        <v>2273</v>
      </c>
      <c r="H67" s="4">
        <v>700.0</v>
      </c>
      <c r="I67" s="4">
        <v>614.0</v>
      </c>
      <c r="J67" s="4">
        <v>1314.0</v>
      </c>
      <c r="K67" s="36" t="s">
        <v>2557</v>
      </c>
    </row>
    <row r="68">
      <c r="A68" s="4">
        <v>2013.0</v>
      </c>
      <c r="B68" s="4" t="s">
        <v>70</v>
      </c>
      <c r="C68" s="4" t="s">
        <v>13</v>
      </c>
      <c r="D68" s="4" t="s">
        <v>398</v>
      </c>
      <c r="E68" s="4">
        <v>20.0</v>
      </c>
      <c r="F68" s="36" t="s">
        <v>3322</v>
      </c>
      <c r="G68" s="4" t="s">
        <v>2158</v>
      </c>
      <c r="H68" s="4">
        <v>648.0</v>
      </c>
      <c r="I68" s="4">
        <v>642.0</v>
      </c>
      <c r="J68" s="4">
        <v>1290.0</v>
      </c>
      <c r="K68" s="36" t="s">
        <v>2532</v>
      </c>
    </row>
    <row r="69">
      <c r="A69" s="4">
        <v>2013.0</v>
      </c>
      <c r="B69" s="4" t="s">
        <v>70</v>
      </c>
      <c r="C69" s="4" t="s">
        <v>13</v>
      </c>
      <c r="D69" s="4" t="s">
        <v>398</v>
      </c>
      <c r="E69" s="4">
        <v>21.0</v>
      </c>
      <c r="F69" s="36" t="s">
        <v>3044</v>
      </c>
      <c r="G69" s="4" t="s">
        <v>3323</v>
      </c>
      <c r="H69" s="4">
        <v>680.0</v>
      </c>
      <c r="I69" s="4">
        <v>608.0</v>
      </c>
      <c r="J69" s="4">
        <v>1288.0</v>
      </c>
      <c r="K69" s="36" t="s">
        <v>2537</v>
      </c>
    </row>
    <row r="70">
      <c r="A70" s="4">
        <v>2013.0</v>
      </c>
      <c r="B70" s="4" t="s">
        <v>70</v>
      </c>
      <c r="C70" s="4" t="s">
        <v>13</v>
      </c>
      <c r="D70" s="4" t="s">
        <v>398</v>
      </c>
      <c r="E70" s="4">
        <v>22.0</v>
      </c>
      <c r="F70" s="36" t="s">
        <v>1612</v>
      </c>
      <c r="G70" s="4" t="s">
        <v>24</v>
      </c>
      <c r="H70" s="4">
        <v>664.0</v>
      </c>
      <c r="I70" s="4">
        <v>608.0</v>
      </c>
      <c r="J70" s="4">
        <v>1272.0</v>
      </c>
      <c r="K70" s="36" t="s">
        <v>2533</v>
      </c>
    </row>
    <row r="71">
      <c r="A71" s="4">
        <v>2013.0</v>
      </c>
      <c r="B71" s="4" t="s">
        <v>70</v>
      </c>
      <c r="C71" s="4" t="s">
        <v>13</v>
      </c>
      <c r="D71" s="4" t="s">
        <v>398</v>
      </c>
      <c r="E71" s="4">
        <v>23.0</v>
      </c>
      <c r="F71" s="36" t="s">
        <v>1039</v>
      </c>
      <c r="G71" s="4" t="s">
        <v>1578</v>
      </c>
      <c r="H71" s="4">
        <v>612.0</v>
      </c>
      <c r="I71" s="4">
        <v>638.0</v>
      </c>
      <c r="J71" s="4">
        <v>1250.0</v>
      </c>
      <c r="K71" s="36" t="s">
        <v>2533</v>
      </c>
    </row>
    <row r="72">
      <c r="A72" s="4">
        <v>2013.0</v>
      </c>
      <c r="B72" s="4" t="s">
        <v>70</v>
      </c>
      <c r="C72" s="4" t="s">
        <v>13</v>
      </c>
      <c r="D72" s="4" t="s">
        <v>398</v>
      </c>
      <c r="E72" s="4">
        <v>24.0</v>
      </c>
      <c r="F72" s="36" t="s">
        <v>3202</v>
      </c>
      <c r="G72" s="4" t="s">
        <v>3314</v>
      </c>
      <c r="H72" s="4">
        <v>674.0</v>
      </c>
      <c r="I72" s="4">
        <v>576.0</v>
      </c>
      <c r="J72" s="4">
        <v>1250.0</v>
      </c>
      <c r="K72" s="36" t="s">
        <v>2537</v>
      </c>
    </row>
    <row r="73">
      <c r="A73" s="4">
        <v>2013.0</v>
      </c>
      <c r="B73" s="4" t="s">
        <v>70</v>
      </c>
      <c r="C73" s="4" t="s">
        <v>13</v>
      </c>
      <c r="D73" s="4" t="s">
        <v>398</v>
      </c>
      <c r="E73" s="4">
        <v>25.0</v>
      </c>
      <c r="F73" s="36" t="s">
        <v>1999</v>
      </c>
      <c r="G73" s="4" t="s">
        <v>24</v>
      </c>
      <c r="H73" s="4">
        <v>600.0</v>
      </c>
      <c r="I73" s="4">
        <v>648.0</v>
      </c>
      <c r="J73" s="4">
        <v>1248.0</v>
      </c>
      <c r="K73" s="36" t="s">
        <v>2537</v>
      </c>
    </row>
    <row r="74">
      <c r="A74" s="4">
        <v>2013.0</v>
      </c>
      <c r="B74" s="4" t="s">
        <v>70</v>
      </c>
      <c r="C74" s="4" t="s">
        <v>13</v>
      </c>
      <c r="D74" s="4" t="s">
        <v>398</v>
      </c>
      <c r="E74" s="4">
        <v>26.0</v>
      </c>
      <c r="F74" s="36" t="s">
        <v>2821</v>
      </c>
      <c r="G74" s="4" t="s">
        <v>2308</v>
      </c>
      <c r="H74" s="4">
        <v>668.0</v>
      </c>
      <c r="I74" s="4">
        <v>572.0</v>
      </c>
      <c r="J74" s="4">
        <v>1240.0</v>
      </c>
      <c r="K74" s="36" t="s">
        <v>2531</v>
      </c>
    </row>
    <row r="75">
      <c r="A75" s="4">
        <v>2013.0</v>
      </c>
      <c r="B75" s="4" t="s">
        <v>70</v>
      </c>
      <c r="C75" s="4" t="s">
        <v>13</v>
      </c>
      <c r="D75" s="4" t="s">
        <v>398</v>
      </c>
      <c r="E75" s="4">
        <v>27.0</v>
      </c>
      <c r="F75" s="36" t="s">
        <v>86</v>
      </c>
      <c r="G75" s="4" t="s">
        <v>2160</v>
      </c>
      <c r="H75" s="4">
        <v>632.0</v>
      </c>
      <c r="I75" s="4">
        <v>602.0</v>
      </c>
      <c r="J75" s="4">
        <v>1234.0</v>
      </c>
      <c r="K75" s="36" t="s">
        <v>2536</v>
      </c>
    </row>
    <row r="76">
      <c r="A76" s="4">
        <v>2013.0</v>
      </c>
      <c r="B76" s="4" t="s">
        <v>70</v>
      </c>
      <c r="C76" s="4" t="s">
        <v>13</v>
      </c>
      <c r="D76" s="4" t="s">
        <v>398</v>
      </c>
      <c r="E76" s="4">
        <v>28.0</v>
      </c>
      <c r="F76" s="36" t="s">
        <v>3324</v>
      </c>
      <c r="G76" s="4" t="s">
        <v>3325</v>
      </c>
      <c r="H76" s="4">
        <v>642.0</v>
      </c>
      <c r="I76" s="4">
        <v>582.0</v>
      </c>
      <c r="J76" s="4">
        <v>1224.0</v>
      </c>
      <c r="K76" s="36" t="s">
        <v>2532</v>
      </c>
    </row>
    <row r="77">
      <c r="A77" s="4">
        <v>2013.0</v>
      </c>
      <c r="B77" s="4" t="s">
        <v>70</v>
      </c>
      <c r="C77" s="4" t="s">
        <v>13</v>
      </c>
      <c r="D77" s="4" t="s">
        <v>398</v>
      </c>
      <c r="E77" s="4">
        <v>29.0</v>
      </c>
      <c r="F77" s="36" t="s">
        <v>2634</v>
      </c>
      <c r="G77" s="4" t="s">
        <v>3326</v>
      </c>
      <c r="H77" s="4">
        <v>640.0</v>
      </c>
      <c r="I77" s="4">
        <v>576.0</v>
      </c>
      <c r="J77" s="4">
        <v>1216.0</v>
      </c>
      <c r="K77" s="36" t="s">
        <v>2532</v>
      </c>
    </row>
    <row r="78">
      <c r="A78" s="4">
        <v>2013.0</v>
      </c>
      <c r="B78" s="4" t="s">
        <v>70</v>
      </c>
      <c r="C78" s="4" t="s">
        <v>13</v>
      </c>
      <c r="D78" s="4" t="s">
        <v>398</v>
      </c>
      <c r="E78" s="4">
        <v>30.0</v>
      </c>
      <c r="F78" s="36" t="s">
        <v>276</v>
      </c>
      <c r="G78" s="4" t="s">
        <v>654</v>
      </c>
      <c r="H78" s="4">
        <v>596.0</v>
      </c>
      <c r="I78" s="4">
        <v>618.0</v>
      </c>
      <c r="J78" s="4">
        <v>1214.0</v>
      </c>
      <c r="K78" s="36" t="s">
        <v>2538</v>
      </c>
    </row>
    <row r="79">
      <c r="A79" s="4">
        <v>2013.0</v>
      </c>
      <c r="B79" s="4" t="s">
        <v>70</v>
      </c>
      <c r="C79" s="4" t="s">
        <v>13</v>
      </c>
      <c r="D79" s="4" t="s">
        <v>398</v>
      </c>
      <c r="E79" s="4">
        <v>31.0</v>
      </c>
      <c r="F79" s="36" t="s">
        <v>2010</v>
      </c>
      <c r="G79" s="4" t="s">
        <v>1578</v>
      </c>
      <c r="H79" s="4">
        <v>636.0</v>
      </c>
      <c r="I79" s="4">
        <v>568.0</v>
      </c>
      <c r="J79" s="4">
        <v>1204.0</v>
      </c>
      <c r="K79" s="36" t="s">
        <v>2531</v>
      </c>
    </row>
    <row r="80">
      <c r="A80" s="4">
        <v>2013.0</v>
      </c>
      <c r="B80" s="4" t="s">
        <v>70</v>
      </c>
      <c r="C80" s="4" t="s">
        <v>13</v>
      </c>
      <c r="D80" s="4" t="s">
        <v>398</v>
      </c>
      <c r="E80" s="4">
        <v>32.0</v>
      </c>
      <c r="F80" s="36" t="s">
        <v>661</v>
      </c>
      <c r="G80" s="4" t="s">
        <v>1122</v>
      </c>
      <c r="H80" s="4">
        <v>546.0</v>
      </c>
      <c r="I80" s="4">
        <v>620.0</v>
      </c>
      <c r="J80" s="4">
        <v>1166.0</v>
      </c>
      <c r="K80" s="36" t="s">
        <v>2536</v>
      </c>
    </row>
    <row r="81">
      <c r="A81" s="4">
        <v>2013.0</v>
      </c>
      <c r="B81" s="4" t="s">
        <v>70</v>
      </c>
      <c r="C81" s="4" t="s">
        <v>13</v>
      </c>
      <c r="D81" s="4" t="s">
        <v>398</v>
      </c>
      <c r="E81" s="4">
        <v>33.0</v>
      </c>
      <c r="F81" s="36" t="s">
        <v>3327</v>
      </c>
      <c r="G81" s="4" t="s">
        <v>2281</v>
      </c>
      <c r="H81" s="4">
        <v>614.0</v>
      </c>
      <c r="I81" s="4">
        <v>544.0</v>
      </c>
      <c r="J81" s="4">
        <v>1158.0</v>
      </c>
      <c r="K81" s="36" t="s">
        <v>2538</v>
      </c>
    </row>
    <row r="82">
      <c r="A82" s="4">
        <v>2013.0</v>
      </c>
      <c r="B82" s="4" t="s">
        <v>70</v>
      </c>
      <c r="C82" s="4" t="s">
        <v>13</v>
      </c>
      <c r="D82" s="4" t="s">
        <v>398</v>
      </c>
      <c r="E82" s="4">
        <v>34.0</v>
      </c>
      <c r="F82" s="36" t="s">
        <v>658</v>
      </c>
      <c r="G82" s="4" t="s">
        <v>1680</v>
      </c>
      <c r="H82" s="4">
        <v>614.0</v>
      </c>
      <c r="I82" s="4">
        <v>544.0</v>
      </c>
      <c r="J82" s="4">
        <v>1158.0</v>
      </c>
      <c r="K82" s="36" t="s">
        <v>2536</v>
      </c>
    </row>
    <row r="83">
      <c r="A83" s="4">
        <v>2013.0</v>
      </c>
      <c r="B83" s="4" t="s">
        <v>70</v>
      </c>
      <c r="C83" s="4" t="s">
        <v>13</v>
      </c>
      <c r="D83" s="4" t="s">
        <v>398</v>
      </c>
      <c r="E83" s="4">
        <v>35.0</v>
      </c>
      <c r="F83" s="36" t="s">
        <v>3210</v>
      </c>
      <c r="G83" s="4" t="s">
        <v>654</v>
      </c>
      <c r="H83" s="4">
        <v>638.0</v>
      </c>
      <c r="I83" s="4">
        <v>490.0</v>
      </c>
      <c r="J83" s="4">
        <v>1128.0</v>
      </c>
      <c r="K83" s="36" t="s">
        <v>2538</v>
      </c>
    </row>
    <row r="84">
      <c r="A84" s="4">
        <v>2013.0</v>
      </c>
      <c r="B84" s="4" t="s">
        <v>70</v>
      </c>
      <c r="C84" s="4" t="s">
        <v>13</v>
      </c>
      <c r="D84" s="4" t="s">
        <v>398</v>
      </c>
      <c r="E84" s="4">
        <v>36.0</v>
      </c>
      <c r="F84" s="36" t="s">
        <v>2969</v>
      </c>
      <c r="G84" s="4" t="s">
        <v>2310</v>
      </c>
      <c r="H84" s="4">
        <v>570.0</v>
      </c>
      <c r="I84" s="4">
        <v>544.0</v>
      </c>
      <c r="J84" s="4">
        <v>1114.0</v>
      </c>
      <c r="K84" s="36" t="s">
        <v>2538</v>
      </c>
    </row>
    <row r="85">
      <c r="A85" s="4">
        <v>2013.0</v>
      </c>
      <c r="B85" s="4" t="s">
        <v>70</v>
      </c>
      <c r="C85" s="4" t="s">
        <v>13</v>
      </c>
      <c r="D85" s="4" t="s">
        <v>398</v>
      </c>
      <c r="E85" s="4">
        <v>37.0</v>
      </c>
      <c r="F85" s="36" t="s">
        <v>2830</v>
      </c>
      <c r="G85" s="4" t="s">
        <v>95</v>
      </c>
      <c r="H85" s="4">
        <v>534.0</v>
      </c>
      <c r="I85" s="4">
        <v>554.0</v>
      </c>
      <c r="J85" s="4">
        <v>1088.0</v>
      </c>
      <c r="K85" s="36" t="s">
        <v>2532</v>
      </c>
    </row>
    <row r="86">
      <c r="A86" s="4">
        <v>2013.0</v>
      </c>
      <c r="B86" s="4" t="s">
        <v>70</v>
      </c>
      <c r="C86" s="4" t="s">
        <v>13</v>
      </c>
      <c r="D86" s="4" t="s">
        <v>398</v>
      </c>
      <c r="E86" s="4">
        <v>38.0</v>
      </c>
      <c r="F86" s="36" t="s">
        <v>2828</v>
      </c>
      <c r="G86" s="4" t="s">
        <v>95</v>
      </c>
      <c r="H86" s="4">
        <v>562.0</v>
      </c>
      <c r="I86" s="4">
        <v>470.0</v>
      </c>
      <c r="J86" s="4">
        <v>1032.0</v>
      </c>
      <c r="K86" s="36" t="s">
        <v>2536</v>
      </c>
    </row>
    <row r="87">
      <c r="A87" s="4">
        <v>2013.0</v>
      </c>
      <c r="B87" s="4" t="s">
        <v>70</v>
      </c>
      <c r="C87" s="4" t="s">
        <v>13</v>
      </c>
      <c r="D87" s="4" t="s">
        <v>398</v>
      </c>
      <c r="E87" s="4">
        <v>39.0</v>
      </c>
      <c r="F87" s="36" t="s">
        <v>3328</v>
      </c>
      <c r="G87" s="4" t="s">
        <v>95</v>
      </c>
      <c r="H87" s="4">
        <v>468.0</v>
      </c>
      <c r="I87" s="4">
        <v>402.0</v>
      </c>
      <c r="J87" s="4">
        <v>870.0</v>
      </c>
      <c r="K87" s="36" t="s">
        <v>2537</v>
      </c>
    </row>
    <row r="88">
      <c r="A88" s="4">
        <v>2013.0</v>
      </c>
      <c r="B88" s="4" t="s">
        <v>70</v>
      </c>
      <c r="C88" s="4" t="s">
        <v>13</v>
      </c>
      <c r="D88" s="4" t="s">
        <v>398</v>
      </c>
      <c r="E88" s="4">
        <v>40.0</v>
      </c>
      <c r="F88" s="36" t="s">
        <v>2561</v>
      </c>
      <c r="G88" s="4" t="s">
        <v>2562</v>
      </c>
      <c r="H88" s="4">
        <v>664.0</v>
      </c>
      <c r="J88" s="4">
        <v>664.0</v>
      </c>
      <c r="K88" s="36" t="s">
        <v>2537</v>
      </c>
    </row>
    <row r="89">
      <c r="A89" s="4">
        <v>2013.0</v>
      </c>
      <c r="B89" s="4" t="s">
        <v>70</v>
      </c>
      <c r="C89" s="4" t="s">
        <v>13</v>
      </c>
      <c r="D89" s="4" t="s">
        <v>398</v>
      </c>
      <c r="E89" s="4">
        <v>41.0</v>
      </c>
      <c r="F89" s="36" t="s">
        <v>3329</v>
      </c>
      <c r="G89" s="4" t="s">
        <v>3330</v>
      </c>
      <c r="H89" s="4">
        <v>622.0</v>
      </c>
      <c r="J89" s="4">
        <v>622.0</v>
      </c>
      <c r="K89" s="36" t="s">
        <v>2537</v>
      </c>
    </row>
    <row r="90">
      <c r="A90" s="4">
        <v>2013.0</v>
      </c>
      <c r="B90" s="4" t="s">
        <v>70</v>
      </c>
      <c r="C90" s="4" t="s">
        <v>13</v>
      </c>
      <c r="D90" s="4" t="s">
        <v>398</v>
      </c>
      <c r="E90" s="4">
        <v>42.0</v>
      </c>
      <c r="F90" s="36" t="s">
        <v>3331</v>
      </c>
      <c r="G90" s="4" t="s">
        <v>24</v>
      </c>
      <c r="H90" s="4">
        <v>508.0</v>
      </c>
      <c r="J90" s="4">
        <v>508.0</v>
      </c>
      <c r="K90" s="36" t="s">
        <v>2543</v>
      </c>
    </row>
    <row r="91">
      <c r="A91" s="4">
        <v>2013.0</v>
      </c>
      <c r="B91" s="4" t="s">
        <v>70</v>
      </c>
      <c r="C91" s="4" t="s">
        <v>57</v>
      </c>
      <c r="D91" s="4" t="s">
        <v>398</v>
      </c>
      <c r="E91" s="4">
        <v>1.0</v>
      </c>
      <c r="F91" s="36" t="s">
        <v>3053</v>
      </c>
      <c r="G91" s="4" t="s">
        <v>3314</v>
      </c>
      <c r="H91" s="4">
        <v>658.0</v>
      </c>
      <c r="I91" s="4">
        <v>636.0</v>
      </c>
      <c r="J91" s="4">
        <v>1294.0</v>
      </c>
      <c r="K91" s="36" t="s">
        <v>2538</v>
      </c>
    </row>
    <row r="92">
      <c r="A92" s="4">
        <v>2013.0</v>
      </c>
      <c r="B92" s="4" t="s">
        <v>70</v>
      </c>
      <c r="C92" s="4" t="s">
        <v>57</v>
      </c>
      <c r="D92" s="4" t="s">
        <v>398</v>
      </c>
      <c r="E92" s="4">
        <v>2.0</v>
      </c>
      <c r="F92" s="36" t="s">
        <v>3153</v>
      </c>
      <c r="G92" s="4" t="s">
        <v>3314</v>
      </c>
      <c r="H92" s="4">
        <v>654.0</v>
      </c>
      <c r="I92" s="4">
        <v>616.0</v>
      </c>
      <c r="J92" s="4">
        <v>1270.0</v>
      </c>
      <c r="K92" s="36" t="s">
        <v>2532</v>
      </c>
    </row>
    <row r="93">
      <c r="A93" s="4">
        <v>2013.0</v>
      </c>
      <c r="B93" s="4" t="s">
        <v>70</v>
      </c>
      <c r="C93" s="4" t="s">
        <v>57</v>
      </c>
      <c r="D93" s="4" t="s">
        <v>398</v>
      </c>
      <c r="E93" s="4">
        <v>3.0</v>
      </c>
      <c r="F93" s="36" t="s">
        <v>3155</v>
      </c>
      <c r="G93" s="4" t="s">
        <v>3314</v>
      </c>
      <c r="H93" s="4">
        <v>570.0</v>
      </c>
      <c r="I93" s="4">
        <v>650.0</v>
      </c>
      <c r="J93" s="4">
        <v>1220.0</v>
      </c>
      <c r="K93" s="36" t="s">
        <v>2557</v>
      </c>
    </row>
    <row r="94">
      <c r="A94" s="4">
        <v>2013.0</v>
      </c>
      <c r="B94" s="4" t="s">
        <v>70</v>
      </c>
      <c r="C94" s="4" t="s">
        <v>57</v>
      </c>
      <c r="D94" s="4" t="s">
        <v>398</v>
      </c>
      <c r="E94" s="4">
        <v>4.0</v>
      </c>
      <c r="F94" s="36" t="s">
        <v>2392</v>
      </c>
      <c r="G94" s="4" t="s">
        <v>2158</v>
      </c>
      <c r="H94" s="4">
        <v>636.0</v>
      </c>
      <c r="I94" s="4">
        <v>554.0</v>
      </c>
      <c r="J94" s="4">
        <v>1190.0</v>
      </c>
      <c r="K94" s="36" t="s">
        <v>2538</v>
      </c>
    </row>
    <row r="95">
      <c r="A95" s="4">
        <v>2013.0</v>
      </c>
      <c r="B95" s="4" t="s">
        <v>70</v>
      </c>
      <c r="C95" s="4" t="s">
        <v>57</v>
      </c>
      <c r="D95" s="4" t="s">
        <v>398</v>
      </c>
      <c r="E95" s="4">
        <v>5.0</v>
      </c>
      <c r="F95" s="36" t="s">
        <v>821</v>
      </c>
      <c r="G95" s="4" t="s">
        <v>2157</v>
      </c>
      <c r="H95" s="4">
        <v>666.0</v>
      </c>
      <c r="I95" s="4">
        <v>522.0</v>
      </c>
      <c r="J95" s="4">
        <v>1188.0</v>
      </c>
      <c r="K95" s="36" t="s">
        <v>2537</v>
      </c>
    </row>
    <row r="96">
      <c r="A96" s="4">
        <v>2013.0</v>
      </c>
      <c r="B96" s="4" t="s">
        <v>70</v>
      </c>
      <c r="C96" s="4" t="s">
        <v>57</v>
      </c>
      <c r="D96" s="4" t="s">
        <v>398</v>
      </c>
      <c r="E96" s="4">
        <v>6.0</v>
      </c>
      <c r="F96" s="36" t="s">
        <v>3055</v>
      </c>
      <c r="G96" s="4" t="s">
        <v>2273</v>
      </c>
      <c r="H96" s="4">
        <v>616.0</v>
      </c>
      <c r="I96" s="4">
        <v>534.0</v>
      </c>
      <c r="J96" s="4">
        <v>1150.0</v>
      </c>
      <c r="K96" s="36" t="s">
        <v>2532</v>
      </c>
    </row>
    <row r="97">
      <c r="A97" s="4">
        <v>2013.0</v>
      </c>
      <c r="B97" s="4" t="s">
        <v>70</v>
      </c>
      <c r="C97" s="4" t="s">
        <v>57</v>
      </c>
      <c r="D97" s="4" t="s">
        <v>398</v>
      </c>
      <c r="E97" s="4">
        <v>7.0</v>
      </c>
      <c r="F97" s="36" t="s">
        <v>1356</v>
      </c>
      <c r="G97" s="4" t="s">
        <v>1578</v>
      </c>
      <c r="H97" s="4">
        <v>536.0</v>
      </c>
      <c r="I97" s="4">
        <v>580.0</v>
      </c>
      <c r="J97" s="4">
        <v>1116.0</v>
      </c>
      <c r="K97" s="36" t="s">
        <v>2538</v>
      </c>
    </row>
    <row r="98">
      <c r="A98" s="4">
        <v>2013.0</v>
      </c>
      <c r="B98" s="4" t="s">
        <v>70</v>
      </c>
      <c r="C98" s="4" t="s">
        <v>57</v>
      </c>
      <c r="D98" s="4" t="s">
        <v>398</v>
      </c>
      <c r="E98" s="4">
        <v>8.0</v>
      </c>
      <c r="F98" s="36" t="s">
        <v>2578</v>
      </c>
      <c r="G98" s="4" t="s">
        <v>2198</v>
      </c>
      <c r="H98" s="4">
        <v>550.0</v>
      </c>
      <c r="I98" s="4">
        <v>530.0</v>
      </c>
      <c r="J98" s="4">
        <v>1080.0</v>
      </c>
      <c r="K98" s="36" t="s">
        <v>2537</v>
      </c>
    </row>
    <row r="99">
      <c r="A99" s="4">
        <v>2013.0</v>
      </c>
      <c r="B99" s="4" t="s">
        <v>70</v>
      </c>
      <c r="C99" s="4" t="s">
        <v>57</v>
      </c>
      <c r="D99" s="4" t="s">
        <v>398</v>
      </c>
      <c r="E99" s="4">
        <v>9.0</v>
      </c>
      <c r="F99" s="36" t="s">
        <v>3332</v>
      </c>
      <c r="G99" s="4" t="s">
        <v>3333</v>
      </c>
      <c r="H99" s="4">
        <v>552.0</v>
      </c>
      <c r="I99" s="4">
        <v>522.0</v>
      </c>
      <c r="J99" s="4">
        <v>1074.0</v>
      </c>
      <c r="K99" s="36" t="s">
        <v>2533</v>
      </c>
    </row>
    <row r="100">
      <c r="A100" s="4">
        <v>2013.0</v>
      </c>
      <c r="B100" s="4" t="s">
        <v>70</v>
      </c>
      <c r="C100" s="4" t="s">
        <v>57</v>
      </c>
      <c r="D100" s="4" t="s">
        <v>398</v>
      </c>
      <c r="E100" s="4">
        <v>10.0</v>
      </c>
      <c r="F100" s="36" t="s">
        <v>2834</v>
      </c>
      <c r="G100" s="4" t="s">
        <v>3334</v>
      </c>
      <c r="H100" s="4">
        <v>528.0</v>
      </c>
      <c r="I100" s="4">
        <v>414.0</v>
      </c>
      <c r="J100" s="4">
        <v>942.0</v>
      </c>
      <c r="K100" s="36" t="s">
        <v>2537</v>
      </c>
    </row>
    <row r="101">
      <c r="A101" s="4">
        <v>2013.0</v>
      </c>
      <c r="B101" s="4" t="s">
        <v>70</v>
      </c>
      <c r="C101" s="4" t="s">
        <v>57</v>
      </c>
      <c r="D101" s="4" t="s">
        <v>398</v>
      </c>
      <c r="E101" s="4">
        <v>11.0</v>
      </c>
      <c r="F101" s="36" t="s">
        <v>2573</v>
      </c>
      <c r="G101" s="4" t="s">
        <v>95</v>
      </c>
      <c r="H101" s="4">
        <v>458.0</v>
      </c>
      <c r="I101" s="4">
        <v>418.0</v>
      </c>
      <c r="J101" s="4">
        <v>876.0</v>
      </c>
      <c r="K101" s="36" t="s">
        <v>2543</v>
      </c>
    </row>
    <row r="102">
      <c r="A102" s="4">
        <v>2013.0</v>
      </c>
      <c r="B102" s="4" t="s">
        <v>70</v>
      </c>
      <c r="C102" s="4" t="s">
        <v>57</v>
      </c>
      <c r="D102" s="4" t="s">
        <v>398</v>
      </c>
      <c r="E102" s="4">
        <v>12.0</v>
      </c>
      <c r="F102" s="36" t="s">
        <v>3057</v>
      </c>
      <c r="G102" s="4" t="s">
        <v>3335</v>
      </c>
      <c r="H102" s="4">
        <v>490.0</v>
      </c>
      <c r="I102" s="4">
        <v>380.0</v>
      </c>
      <c r="J102" s="4">
        <v>870.0</v>
      </c>
      <c r="K102" s="36" t="s">
        <v>2543</v>
      </c>
    </row>
    <row r="103">
      <c r="A103" s="4">
        <v>2013.0</v>
      </c>
      <c r="B103" s="4" t="s">
        <v>70</v>
      </c>
      <c r="C103" s="4" t="s">
        <v>57</v>
      </c>
      <c r="D103" s="4" t="s">
        <v>398</v>
      </c>
      <c r="E103" s="4">
        <v>13.0</v>
      </c>
      <c r="F103" s="36" t="s">
        <v>2975</v>
      </c>
      <c r="G103" s="4" t="s">
        <v>1547</v>
      </c>
      <c r="H103" s="4">
        <v>406.0</v>
      </c>
      <c r="I103" s="4">
        <v>402.0</v>
      </c>
      <c r="J103" s="4">
        <v>808.0</v>
      </c>
      <c r="K103" s="36" t="s">
        <v>2543</v>
      </c>
    </row>
    <row r="104">
      <c r="A104" s="4">
        <v>2013.0</v>
      </c>
      <c r="B104" s="4" t="s">
        <v>123</v>
      </c>
      <c r="C104" s="4" t="s">
        <v>13</v>
      </c>
      <c r="D104" s="4" t="s">
        <v>398</v>
      </c>
      <c r="E104" s="4">
        <v>1.0</v>
      </c>
      <c r="F104" s="36" t="s">
        <v>126</v>
      </c>
      <c r="G104" s="4" t="s">
        <v>2130</v>
      </c>
      <c r="H104" s="4">
        <v>798.0</v>
      </c>
      <c r="I104" s="4">
        <v>744.0</v>
      </c>
      <c r="J104" s="4">
        <v>1542.0</v>
      </c>
      <c r="K104" s="36" t="s">
        <v>2600</v>
      </c>
    </row>
    <row r="105">
      <c r="A105" s="4">
        <v>2013.0</v>
      </c>
      <c r="B105" s="4" t="s">
        <v>123</v>
      </c>
      <c r="C105" s="4" t="s">
        <v>13</v>
      </c>
      <c r="D105" s="4" t="s">
        <v>398</v>
      </c>
      <c r="E105" s="4">
        <v>2.0</v>
      </c>
      <c r="F105" s="36" t="s">
        <v>130</v>
      </c>
      <c r="G105" s="4" t="s">
        <v>24</v>
      </c>
      <c r="H105" s="4">
        <v>794.0</v>
      </c>
      <c r="I105" s="4">
        <v>728.0</v>
      </c>
      <c r="J105" s="4">
        <v>1522.0</v>
      </c>
      <c r="K105" s="36" t="s">
        <v>2554</v>
      </c>
    </row>
    <row r="106">
      <c r="A106" s="4">
        <v>2013.0</v>
      </c>
      <c r="B106" s="4" t="s">
        <v>123</v>
      </c>
      <c r="C106" s="4" t="s">
        <v>13</v>
      </c>
      <c r="D106" s="4" t="s">
        <v>398</v>
      </c>
      <c r="E106" s="4">
        <v>3.0</v>
      </c>
      <c r="F106" s="36" t="s">
        <v>2187</v>
      </c>
      <c r="G106" s="4" t="s">
        <v>2188</v>
      </c>
      <c r="H106" s="4">
        <v>768.0</v>
      </c>
      <c r="I106" s="4">
        <v>714.0</v>
      </c>
      <c r="J106" s="4">
        <v>1482.0</v>
      </c>
      <c r="K106" s="36" t="s">
        <v>2559</v>
      </c>
    </row>
    <row r="107">
      <c r="A107" s="4">
        <v>2013.0</v>
      </c>
      <c r="B107" s="4" t="s">
        <v>123</v>
      </c>
      <c r="C107" s="4" t="s">
        <v>13</v>
      </c>
      <c r="D107" s="4" t="s">
        <v>398</v>
      </c>
      <c r="E107" s="4">
        <v>4.0</v>
      </c>
      <c r="F107" s="36" t="s">
        <v>1138</v>
      </c>
      <c r="G107" s="4" t="s">
        <v>24</v>
      </c>
      <c r="H107" s="4">
        <v>776.0</v>
      </c>
      <c r="I107" s="4">
        <v>706.0</v>
      </c>
      <c r="J107" s="4">
        <v>1482.0</v>
      </c>
      <c r="K107" s="36" t="s">
        <v>2527</v>
      </c>
    </row>
    <row r="108">
      <c r="A108" s="4">
        <v>2013.0</v>
      </c>
      <c r="B108" s="4" t="s">
        <v>123</v>
      </c>
      <c r="C108" s="4" t="s">
        <v>13</v>
      </c>
      <c r="D108" s="4" t="s">
        <v>398</v>
      </c>
      <c r="E108" s="4">
        <v>5.0</v>
      </c>
      <c r="F108" s="36" t="s">
        <v>2845</v>
      </c>
      <c r="G108" s="4" t="s">
        <v>469</v>
      </c>
      <c r="H108" s="4">
        <v>754.0</v>
      </c>
      <c r="I108" s="4">
        <v>728.0</v>
      </c>
      <c r="J108" s="4">
        <v>1482.0</v>
      </c>
      <c r="K108" s="36" t="s">
        <v>2558</v>
      </c>
    </row>
    <row r="109">
      <c r="A109" s="4">
        <v>2013.0</v>
      </c>
      <c r="B109" s="4" t="s">
        <v>123</v>
      </c>
      <c r="C109" s="4" t="s">
        <v>13</v>
      </c>
      <c r="D109" s="4" t="s">
        <v>398</v>
      </c>
      <c r="E109" s="4">
        <v>6.0</v>
      </c>
      <c r="F109" s="36" t="s">
        <v>146</v>
      </c>
      <c r="G109" s="4" t="s">
        <v>2172</v>
      </c>
      <c r="H109" s="4">
        <v>736.0</v>
      </c>
      <c r="I109" s="4">
        <v>688.0</v>
      </c>
      <c r="J109" s="4">
        <v>1424.0</v>
      </c>
      <c r="K109" s="36" t="s">
        <v>2559</v>
      </c>
    </row>
    <row r="110">
      <c r="A110" s="4">
        <v>2013.0</v>
      </c>
      <c r="B110" s="4" t="s">
        <v>123</v>
      </c>
      <c r="C110" s="4" t="s">
        <v>13</v>
      </c>
      <c r="D110" s="4" t="s">
        <v>398</v>
      </c>
      <c r="E110" s="4">
        <v>7.0</v>
      </c>
      <c r="F110" s="36" t="s">
        <v>1306</v>
      </c>
      <c r="G110" s="4" t="s">
        <v>2455</v>
      </c>
      <c r="H110" s="4">
        <v>710.0</v>
      </c>
      <c r="I110" s="4">
        <v>708.0</v>
      </c>
      <c r="J110" s="4">
        <v>1418.0</v>
      </c>
      <c r="K110" s="36" t="s">
        <v>2528</v>
      </c>
    </row>
    <row r="111">
      <c r="A111" s="4">
        <v>2013.0</v>
      </c>
      <c r="B111" s="4" t="s">
        <v>123</v>
      </c>
      <c r="C111" s="4" t="s">
        <v>13</v>
      </c>
      <c r="D111" s="4" t="s">
        <v>398</v>
      </c>
      <c r="E111" s="4">
        <v>8.0</v>
      </c>
      <c r="F111" s="36" t="s">
        <v>138</v>
      </c>
      <c r="G111" s="4" t="s">
        <v>2158</v>
      </c>
      <c r="H111" s="4">
        <v>722.0</v>
      </c>
      <c r="I111" s="4">
        <v>690.0</v>
      </c>
      <c r="J111" s="4">
        <v>1412.0</v>
      </c>
      <c r="K111" s="36" t="s">
        <v>2557</v>
      </c>
    </row>
    <row r="112">
      <c r="A112" s="4">
        <v>2013.0</v>
      </c>
      <c r="B112" s="4" t="s">
        <v>123</v>
      </c>
      <c r="C112" s="4" t="s">
        <v>13</v>
      </c>
      <c r="D112" s="4" t="s">
        <v>398</v>
      </c>
      <c r="E112" s="4">
        <v>9.0</v>
      </c>
      <c r="F112" s="36" t="s">
        <v>827</v>
      </c>
      <c r="G112" s="4" t="s">
        <v>2158</v>
      </c>
      <c r="H112" s="4">
        <v>694.0</v>
      </c>
      <c r="I112" s="4">
        <v>682.0</v>
      </c>
      <c r="J112" s="4">
        <v>1376.0</v>
      </c>
      <c r="K112" s="36" t="s">
        <v>2558</v>
      </c>
    </row>
    <row r="113">
      <c r="A113" s="4">
        <v>2013.0</v>
      </c>
      <c r="B113" s="4" t="s">
        <v>123</v>
      </c>
      <c r="C113" s="4" t="s">
        <v>13</v>
      </c>
      <c r="D113" s="4" t="s">
        <v>398</v>
      </c>
      <c r="E113" s="4">
        <v>10.0</v>
      </c>
      <c r="F113" s="36" t="s">
        <v>1438</v>
      </c>
      <c r="G113" s="4" t="s">
        <v>2455</v>
      </c>
      <c r="H113" s="4">
        <v>692.0</v>
      </c>
      <c r="I113" s="4">
        <v>676.0</v>
      </c>
      <c r="J113" s="4">
        <v>1368.0</v>
      </c>
      <c r="K113" s="36" t="s">
        <v>2557</v>
      </c>
    </row>
    <row r="114">
      <c r="A114" s="4">
        <v>2013.0</v>
      </c>
      <c r="B114" s="4" t="s">
        <v>123</v>
      </c>
      <c r="C114" s="4" t="s">
        <v>13</v>
      </c>
      <c r="D114" s="4" t="s">
        <v>398</v>
      </c>
      <c r="E114" s="4">
        <v>11.0</v>
      </c>
      <c r="F114" s="36" t="s">
        <v>3336</v>
      </c>
      <c r="G114" s="4" t="s">
        <v>2083</v>
      </c>
      <c r="H114" s="4">
        <v>704.0</v>
      </c>
      <c r="I114" s="4">
        <v>656.0</v>
      </c>
      <c r="J114" s="4">
        <v>1360.0</v>
      </c>
      <c r="K114" s="36" t="s">
        <v>2528</v>
      </c>
    </row>
    <row r="115">
      <c r="A115" s="4">
        <v>2013.0</v>
      </c>
      <c r="B115" s="4" t="s">
        <v>123</v>
      </c>
      <c r="C115" s="4" t="s">
        <v>13</v>
      </c>
      <c r="D115" s="4" t="s">
        <v>398</v>
      </c>
      <c r="E115" s="4">
        <v>12.0</v>
      </c>
      <c r="F115" s="36" t="s">
        <v>2335</v>
      </c>
      <c r="G115" s="4" t="s">
        <v>2188</v>
      </c>
      <c r="H115" s="4">
        <v>702.0</v>
      </c>
      <c r="I115" s="4">
        <v>644.0</v>
      </c>
      <c r="J115" s="4">
        <v>1346.0</v>
      </c>
      <c r="K115" s="36" t="s">
        <v>2528</v>
      </c>
    </row>
    <row r="116">
      <c r="A116" s="4">
        <v>2013.0</v>
      </c>
      <c r="B116" s="4" t="s">
        <v>123</v>
      </c>
      <c r="C116" s="4" t="s">
        <v>13</v>
      </c>
      <c r="D116" s="4" t="s">
        <v>398</v>
      </c>
      <c r="E116" s="4">
        <v>13.0</v>
      </c>
      <c r="F116" s="36" t="s">
        <v>468</v>
      </c>
      <c r="G116" s="4" t="s">
        <v>469</v>
      </c>
      <c r="H116" s="4">
        <v>684.0</v>
      </c>
      <c r="I116" s="4">
        <v>644.0</v>
      </c>
      <c r="J116" s="4">
        <v>1328.0</v>
      </c>
      <c r="K116" s="36" t="s">
        <v>2531</v>
      </c>
    </row>
    <row r="117">
      <c r="A117" s="4">
        <v>2013.0</v>
      </c>
      <c r="B117" s="4" t="s">
        <v>123</v>
      </c>
      <c r="C117" s="4" t="s">
        <v>13</v>
      </c>
      <c r="D117" s="4" t="s">
        <v>398</v>
      </c>
      <c r="E117" s="4">
        <v>14.0</v>
      </c>
      <c r="F117" s="36" t="s">
        <v>1263</v>
      </c>
      <c r="G117" s="4" t="s">
        <v>2182</v>
      </c>
      <c r="H117" s="4">
        <v>664.0</v>
      </c>
      <c r="I117" s="4">
        <v>660.0</v>
      </c>
      <c r="J117" s="4">
        <v>1324.0</v>
      </c>
      <c r="K117" s="36" t="s">
        <v>2533</v>
      </c>
    </row>
    <row r="118">
      <c r="A118" s="4">
        <v>2013.0</v>
      </c>
      <c r="B118" s="4" t="s">
        <v>123</v>
      </c>
      <c r="C118" s="4" t="s">
        <v>13</v>
      </c>
      <c r="D118" s="4" t="s">
        <v>398</v>
      </c>
      <c r="E118" s="4">
        <v>15.0</v>
      </c>
      <c r="F118" s="36" t="s">
        <v>3046</v>
      </c>
      <c r="G118" s="4" t="s">
        <v>3335</v>
      </c>
      <c r="H118" s="4">
        <v>680.0</v>
      </c>
      <c r="I118" s="4">
        <v>640.0</v>
      </c>
      <c r="J118" s="4">
        <v>1320.0</v>
      </c>
      <c r="K118" s="36" t="s">
        <v>2533</v>
      </c>
    </row>
    <row r="119">
      <c r="A119" s="4">
        <v>2013.0</v>
      </c>
      <c r="B119" s="4" t="s">
        <v>123</v>
      </c>
      <c r="C119" s="4" t="s">
        <v>13</v>
      </c>
      <c r="D119" s="4" t="s">
        <v>398</v>
      </c>
      <c r="E119" s="4">
        <v>16.0</v>
      </c>
      <c r="F119" s="36" t="s">
        <v>472</v>
      </c>
      <c r="G119" s="4" t="s">
        <v>469</v>
      </c>
      <c r="H119" s="4">
        <v>706.0</v>
      </c>
      <c r="I119" s="4">
        <v>606.0</v>
      </c>
      <c r="J119" s="4">
        <v>1312.0</v>
      </c>
      <c r="K119" s="36" t="s">
        <v>2557</v>
      </c>
    </row>
    <row r="120">
      <c r="A120" s="4">
        <v>2013.0</v>
      </c>
      <c r="B120" s="4" t="s">
        <v>123</v>
      </c>
      <c r="C120" s="4" t="s">
        <v>13</v>
      </c>
      <c r="D120" s="4" t="s">
        <v>398</v>
      </c>
      <c r="E120" s="4">
        <v>17.0</v>
      </c>
      <c r="F120" s="36" t="s">
        <v>2122</v>
      </c>
      <c r="G120" s="4" t="s">
        <v>1578</v>
      </c>
      <c r="H120" s="4">
        <v>646.0</v>
      </c>
      <c r="I120" s="4">
        <v>622.0</v>
      </c>
      <c r="J120" s="4">
        <v>1268.0</v>
      </c>
      <c r="K120" s="36" t="s">
        <v>2533</v>
      </c>
    </row>
    <row r="121">
      <c r="A121" s="4">
        <v>2013.0</v>
      </c>
      <c r="B121" s="4" t="s">
        <v>123</v>
      </c>
      <c r="C121" s="4" t="s">
        <v>13</v>
      </c>
      <c r="D121" s="4" t="s">
        <v>398</v>
      </c>
      <c r="E121" s="4">
        <v>18.0</v>
      </c>
      <c r="F121" s="36" t="s">
        <v>1753</v>
      </c>
      <c r="G121" s="4" t="s">
        <v>469</v>
      </c>
      <c r="H121" s="4">
        <v>624.0</v>
      </c>
      <c r="I121" s="4">
        <v>642.0</v>
      </c>
      <c r="J121" s="4">
        <v>1266.0</v>
      </c>
      <c r="K121" s="36" t="s">
        <v>2538</v>
      </c>
    </row>
    <row r="122">
      <c r="A122" s="4">
        <v>2013.0</v>
      </c>
      <c r="B122" s="4" t="s">
        <v>123</v>
      </c>
      <c r="C122" s="4" t="s">
        <v>13</v>
      </c>
      <c r="D122" s="4" t="s">
        <v>398</v>
      </c>
      <c r="E122" s="4">
        <v>19.0</v>
      </c>
      <c r="F122" s="36" t="s">
        <v>1922</v>
      </c>
      <c r="G122" s="4" t="s">
        <v>2363</v>
      </c>
      <c r="H122" s="4">
        <v>618.0</v>
      </c>
      <c r="I122" s="4">
        <v>606.0</v>
      </c>
      <c r="J122" s="4">
        <v>1224.0</v>
      </c>
      <c r="K122" s="36" t="s">
        <v>2533</v>
      </c>
    </row>
    <row r="123">
      <c r="A123" s="4">
        <v>2013.0</v>
      </c>
      <c r="B123" s="4" t="s">
        <v>123</v>
      </c>
      <c r="C123" s="4" t="s">
        <v>13</v>
      </c>
      <c r="D123" s="4" t="s">
        <v>398</v>
      </c>
      <c r="E123" s="4">
        <v>20.0</v>
      </c>
      <c r="F123" s="36" t="s">
        <v>2709</v>
      </c>
      <c r="G123" s="4" t="s">
        <v>24</v>
      </c>
      <c r="H123" s="4">
        <v>660.0</v>
      </c>
      <c r="I123" s="4">
        <v>562.0</v>
      </c>
      <c r="J123" s="4">
        <v>1222.0</v>
      </c>
      <c r="K123" s="36" t="s">
        <v>2538</v>
      </c>
    </row>
    <row r="124">
      <c r="A124" s="4">
        <v>2013.0</v>
      </c>
      <c r="B124" s="4" t="s">
        <v>123</v>
      </c>
      <c r="C124" s="4" t="s">
        <v>13</v>
      </c>
      <c r="D124" s="4" t="s">
        <v>398</v>
      </c>
      <c r="E124" s="4">
        <v>21.0</v>
      </c>
      <c r="F124" s="36" t="s">
        <v>2334</v>
      </c>
      <c r="G124" s="4" t="s">
        <v>2188</v>
      </c>
      <c r="H124" s="4">
        <v>602.0</v>
      </c>
      <c r="I124" s="4">
        <v>562.0</v>
      </c>
      <c r="J124" s="4">
        <v>1164.0</v>
      </c>
      <c r="K124" s="36" t="s">
        <v>2543</v>
      </c>
    </row>
    <row r="125">
      <c r="A125" s="4">
        <v>2013.0</v>
      </c>
      <c r="B125" s="4" t="s">
        <v>123</v>
      </c>
      <c r="C125" s="4" t="s">
        <v>13</v>
      </c>
      <c r="D125" s="4" t="s">
        <v>398</v>
      </c>
      <c r="E125" s="4">
        <v>22.0</v>
      </c>
      <c r="F125" s="36" t="s">
        <v>2007</v>
      </c>
      <c r="G125" s="4" t="s">
        <v>469</v>
      </c>
      <c r="H125" s="4">
        <v>534.0</v>
      </c>
      <c r="I125" s="4">
        <v>596.0</v>
      </c>
      <c r="J125" s="4">
        <v>1130.0</v>
      </c>
      <c r="K125" s="36" t="s">
        <v>2533</v>
      </c>
    </row>
    <row r="126">
      <c r="A126" s="4">
        <v>2013.0</v>
      </c>
      <c r="B126" s="4" t="s">
        <v>123</v>
      </c>
      <c r="C126" s="4" t="s">
        <v>13</v>
      </c>
      <c r="D126" s="4" t="s">
        <v>398</v>
      </c>
      <c r="E126" s="4">
        <v>23.0</v>
      </c>
      <c r="F126" s="36" t="s">
        <v>599</v>
      </c>
      <c r="G126" s="4" t="s">
        <v>24</v>
      </c>
      <c r="H126" s="4">
        <v>192.0</v>
      </c>
      <c r="J126" s="4">
        <v>192.0</v>
      </c>
    </row>
    <row r="127">
      <c r="A127" s="4">
        <v>2013.0</v>
      </c>
      <c r="B127" s="4" t="s">
        <v>123</v>
      </c>
      <c r="C127" s="4" t="s">
        <v>57</v>
      </c>
      <c r="D127" s="4" t="s">
        <v>398</v>
      </c>
      <c r="E127" s="4">
        <v>1.0</v>
      </c>
      <c r="F127" s="36" t="s">
        <v>1488</v>
      </c>
      <c r="G127" s="4" t="s">
        <v>1578</v>
      </c>
      <c r="H127" s="4">
        <v>692.0</v>
      </c>
      <c r="I127" s="4">
        <v>680.0</v>
      </c>
      <c r="J127" s="4">
        <v>1372.0</v>
      </c>
      <c r="K127" s="36" t="s">
        <v>2528</v>
      </c>
    </row>
    <row r="128">
      <c r="A128" s="4">
        <v>2013.0</v>
      </c>
      <c r="B128" s="4" t="s">
        <v>123</v>
      </c>
      <c r="C128" s="4" t="s">
        <v>57</v>
      </c>
      <c r="D128" s="4" t="s">
        <v>398</v>
      </c>
      <c r="E128" s="4">
        <v>2.0</v>
      </c>
      <c r="F128" s="36" t="s">
        <v>1447</v>
      </c>
      <c r="G128" s="4" t="s">
        <v>135</v>
      </c>
      <c r="H128" s="4">
        <v>694.0</v>
      </c>
      <c r="I128" s="4">
        <v>672.0</v>
      </c>
      <c r="J128" s="4">
        <v>1366.0</v>
      </c>
      <c r="K128" s="36" t="s">
        <v>2532</v>
      </c>
    </row>
    <row r="129">
      <c r="A129" s="4">
        <v>2013.0</v>
      </c>
      <c r="B129" s="4" t="s">
        <v>123</v>
      </c>
      <c r="C129" s="4" t="s">
        <v>57</v>
      </c>
      <c r="D129" s="4" t="s">
        <v>398</v>
      </c>
      <c r="E129" s="4">
        <v>3.0</v>
      </c>
      <c r="F129" s="36" t="s">
        <v>2035</v>
      </c>
      <c r="G129" s="4" t="s">
        <v>2188</v>
      </c>
      <c r="H129" s="4">
        <v>664.0</v>
      </c>
      <c r="I129" s="4">
        <v>692.0</v>
      </c>
      <c r="J129" s="4">
        <v>1356.0</v>
      </c>
      <c r="K129" s="36" t="s">
        <v>2531</v>
      </c>
    </row>
    <row r="130">
      <c r="A130" s="4">
        <v>2013.0</v>
      </c>
      <c r="B130" s="4" t="s">
        <v>123</v>
      </c>
      <c r="C130" s="4" t="s">
        <v>57</v>
      </c>
      <c r="D130" s="4" t="s">
        <v>398</v>
      </c>
      <c r="E130" s="4">
        <v>4.0</v>
      </c>
      <c r="F130" s="36" t="s">
        <v>1428</v>
      </c>
      <c r="G130" s="4" t="s">
        <v>2129</v>
      </c>
      <c r="H130" s="4">
        <v>656.0</v>
      </c>
      <c r="I130" s="4">
        <v>622.0</v>
      </c>
      <c r="J130" s="4">
        <v>1278.0</v>
      </c>
      <c r="K130" s="36" t="s">
        <v>2537</v>
      </c>
    </row>
    <row r="131">
      <c r="A131" s="4">
        <v>2013.0</v>
      </c>
      <c r="B131" s="4" t="s">
        <v>123</v>
      </c>
      <c r="C131" s="4" t="s">
        <v>57</v>
      </c>
      <c r="D131" s="4" t="s">
        <v>398</v>
      </c>
      <c r="E131" s="4">
        <v>5.0</v>
      </c>
      <c r="F131" s="36" t="s">
        <v>1136</v>
      </c>
      <c r="G131" s="4" t="s">
        <v>2308</v>
      </c>
      <c r="H131" s="4">
        <v>650.0</v>
      </c>
      <c r="I131" s="4">
        <v>602.0</v>
      </c>
      <c r="J131" s="4">
        <v>1252.0</v>
      </c>
      <c r="K131" s="36" t="s">
        <v>2538</v>
      </c>
    </row>
    <row r="132">
      <c r="A132" s="4">
        <v>2013.0</v>
      </c>
      <c r="B132" s="4" t="s">
        <v>123</v>
      </c>
      <c r="C132" s="4" t="s">
        <v>57</v>
      </c>
      <c r="D132" s="4" t="s">
        <v>398</v>
      </c>
      <c r="E132" s="4">
        <v>6.0</v>
      </c>
      <c r="F132" s="36" t="s">
        <v>58</v>
      </c>
      <c r="G132" s="4" t="s">
        <v>2129</v>
      </c>
      <c r="H132" s="4">
        <v>642.0</v>
      </c>
      <c r="I132" s="4">
        <v>594.0</v>
      </c>
      <c r="J132" s="4">
        <v>1236.0</v>
      </c>
      <c r="K132" s="36" t="s">
        <v>2530</v>
      </c>
    </row>
    <row r="133">
      <c r="A133" s="4">
        <v>2013.0</v>
      </c>
      <c r="B133" s="4" t="s">
        <v>123</v>
      </c>
      <c r="C133" s="4" t="s">
        <v>57</v>
      </c>
      <c r="D133" s="4" t="s">
        <v>398</v>
      </c>
      <c r="E133" s="4">
        <v>7.0</v>
      </c>
      <c r="F133" s="36" t="s">
        <v>2181</v>
      </c>
      <c r="G133" s="4" t="s">
        <v>469</v>
      </c>
      <c r="H133" s="4">
        <v>602.0</v>
      </c>
      <c r="I133" s="4">
        <v>566.0</v>
      </c>
      <c r="J133" s="4">
        <v>1168.0</v>
      </c>
      <c r="K133" s="36" t="s">
        <v>2533</v>
      </c>
    </row>
    <row r="134">
      <c r="A134" s="4">
        <v>2013.0</v>
      </c>
      <c r="B134" s="4" t="s">
        <v>123</v>
      </c>
      <c r="C134" s="4" t="s">
        <v>57</v>
      </c>
      <c r="D134" s="4" t="s">
        <v>398</v>
      </c>
      <c r="E134" s="4">
        <v>8.0</v>
      </c>
      <c r="F134" s="36" t="s">
        <v>65</v>
      </c>
      <c r="G134" s="4" t="s">
        <v>24</v>
      </c>
      <c r="H134" s="4">
        <v>592.0</v>
      </c>
      <c r="I134" s="4">
        <v>558.0</v>
      </c>
      <c r="J134" s="4">
        <v>1150.0</v>
      </c>
      <c r="K134" s="36" t="s">
        <v>2537</v>
      </c>
    </row>
    <row r="135">
      <c r="A135" s="4">
        <v>2013.0</v>
      </c>
      <c r="B135" s="4" t="s">
        <v>123</v>
      </c>
      <c r="C135" s="4" t="s">
        <v>57</v>
      </c>
      <c r="D135" s="4" t="s">
        <v>398</v>
      </c>
      <c r="E135" s="4">
        <v>9.0</v>
      </c>
      <c r="F135" s="36" t="s">
        <v>166</v>
      </c>
      <c r="G135" s="4" t="s">
        <v>2172</v>
      </c>
      <c r="H135" s="4">
        <v>628.0</v>
      </c>
      <c r="I135" s="4">
        <v>520.0</v>
      </c>
      <c r="J135" s="4">
        <v>1148.0</v>
      </c>
      <c r="K135" s="36" t="s">
        <v>2538</v>
      </c>
    </row>
    <row r="136">
      <c r="A136" s="4">
        <v>2013.0</v>
      </c>
      <c r="B136" s="4" t="s">
        <v>123</v>
      </c>
      <c r="C136" s="4" t="s">
        <v>57</v>
      </c>
      <c r="D136" s="4" t="s">
        <v>398</v>
      </c>
      <c r="E136" s="4">
        <v>10.0</v>
      </c>
      <c r="F136" s="36" t="s">
        <v>1988</v>
      </c>
      <c r="G136" s="4" t="s">
        <v>2144</v>
      </c>
      <c r="H136" s="4">
        <v>522.0</v>
      </c>
      <c r="I136" s="4">
        <v>532.0</v>
      </c>
      <c r="J136" s="4">
        <v>1054.0</v>
      </c>
      <c r="K136" s="36" t="s">
        <v>2533</v>
      </c>
    </row>
    <row r="137">
      <c r="A137" s="4">
        <v>2013.0</v>
      </c>
      <c r="B137" s="4" t="s">
        <v>123</v>
      </c>
      <c r="C137" s="4" t="s">
        <v>57</v>
      </c>
      <c r="D137" s="4" t="s">
        <v>398</v>
      </c>
      <c r="E137" s="4">
        <v>11.0</v>
      </c>
      <c r="F137" s="36" t="s">
        <v>3226</v>
      </c>
      <c r="G137" s="4" t="s">
        <v>1578</v>
      </c>
      <c r="H137" s="4">
        <v>498.0</v>
      </c>
      <c r="I137" s="4">
        <v>464.0</v>
      </c>
      <c r="J137" s="4">
        <v>962.0</v>
      </c>
      <c r="K137" s="36" t="s">
        <v>2537</v>
      </c>
    </row>
    <row r="138">
      <c r="A138" s="4">
        <v>2013.0</v>
      </c>
      <c r="B138" s="4" t="s">
        <v>176</v>
      </c>
      <c r="C138" s="4" t="s">
        <v>13</v>
      </c>
      <c r="D138" s="4" t="s">
        <v>398</v>
      </c>
      <c r="E138" s="4">
        <v>1.0</v>
      </c>
      <c r="F138" s="36" t="s">
        <v>2350</v>
      </c>
      <c r="G138" s="4" t="s">
        <v>2198</v>
      </c>
      <c r="H138" s="4">
        <v>844.0</v>
      </c>
      <c r="I138" s="4">
        <v>784.0</v>
      </c>
      <c r="J138" s="4">
        <v>1628.0</v>
      </c>
      <c r="K138" s="36" t="s">
        <v>2681</v>
      </c>
    </row>
    <row r="139">
      <c r="A139" s="4">
        <v>2013.0</v>
      </c>
      <c r="B139" s="4" t="s">
        <v>176</v>
      </c>
      <c r="C139" s="4" t="s">
        <v>13</v>
      </c>
      <c r="D139" s="4" t="s">
        <v>398</v>
      </c>
      <c r="E139" s="4">
        <v>2.0</v>
      </c>
      <c r="F139" s="36" t="s">
        <v>151</v>
      </c>
      <c r="G139" s="4" t="s">
        <v>95</v>
      </c>
      <c r="H139" s="4">
        <v>836.0</v>
      </c>
      <c r="I139" s="4">
        <v>772.0</v>
      </c>
      <c r="J139" s="4">
        <v>1608.0</v>
      </c>
      <c r="K139" s="36" t="s">
        <v>2596</v>
      </c>
    </row>
    <row r="140">
      <c r="A140" s="4">
        <v>2013.0</v>
      </c>
      <c r="B140" s="4" t="s">
        <v>176</v>
      </c>
      <c r="C140" s="4" t="s">
        <v>13</v>
      </c>
      <c r="D140" s="4" t="s">
        <v>398</v>
      </c>
      <c r="E140" s="4">
        <v>3.0</v>
      </c>
      <c r="F140" s="36" t="s">
        <v>2341</v>
      </c>
      <c r="G140" s="4" t="s">
        <v>2083</v>
      </c>
      <c r="H140" s="4">
        <v>806.0</v>
      </c>
      <c r="I140" s="4">
        <v>796.0</v>
      </c>
      <c r="J140" s="4">
        <v>1602.0</v>
      </c>
      <c r="K140" s="36" t="s">
        <v>2692</v>
      </c>
    </row>
    <row r="141">
      <c r="A141" s="4">
        <v>2013.0</v>
      </c>
      <c r="B141" s="4" t="s">
        <v>176</v>
      </c>
      <c r="C141" s="4" t="s">
        <v>13</v>
      </c>
      <c r="D141" s="4" t="s">
        <v>398</v>
      </c>
      <c r="E141" s="4">
        <v>4.0</v>
      </c>
      <c r="F141" s="36" t="s">
        <v>3337</v>
      </c>
      <c r="G141" s="4" t="s">
        <v>3338</v>
      </c>
      <c r="H141" s="4">
        <v>814.0</v>
      </c>
      <c r="I141" s="4">
        <v>784.0</v>
      </c>
      <c r="J141" s="4">
        <v>1598.0</v>
      </c>
      <c r="K141" s="36" t="s">
        <v>2598</v>
      </c>
    </row>
    <row r="142">
      <c r="A142" s="4">
        <v>2013.0</v>
      </c>
      <c r="B142" s="4" t="s">
        <v>176</v>
      </c>
      <c r="C142" s="4" t="s">
        <v>13</v>
      </c>
      <c r="D142" s="4" t="s">
        <v>398</v>
      </c>
      <c r="E142" s="4">
        <v>5.0</v>
      </c>
      <c r="F142" s="36" t="s">
        <v>1887</v>
      </c>
      <c r="G142" s="4" t="s">
        <v>3339</v>
      </c>
      <c r="H142" s="4">
        <v>812.0</v>
      </c>
      <c r="I142" s="4">
        <v>774.0</v>
      </c>
      <c r="J142" s="4">
        <v>1586.0</v>
      </c>
      <c r="K142" s="36" t="s">
        <v>2601</v>
      </c>
    </row>
    <row r="143">
      <c r="A143" s="4">
        <v>2013.0</v>
      </c>
      <c r="B143" s="4" t="s">
        <v>176</v>
      </c>
      <c r="C143" s="4" t="s">
        <v>13</v>
      </c>
      <c r="D143" s="4" t="s">
        <v>398</v>
      </c>
      <c r="E143" s="4">
        <v>6.0</v>
      </c>
      <c r="F143" s="36" t="s">
        <v>845</v>
      </c>
      <c r="G143" s="4" t="s">
        <v>2158</v>
      </c>
      <c r="H143" s="4">
        <v>788.0</v>
      </c>
      <c r="I143" s="4">
        <v>770.0</v>
      </c>
      <c r="J143" s="4">
        <v>1558.0</v>
      </c>
      <c r="K143" s="36" t="s">
        <v>2598</v>
      </c>
    </row>
    <row r="144">
      <c r="A144" s="4">
        <v>2013.0</v>
      </c>
      <c r="B144" s="4" t="s">
        <v>176</v>
      </c>
      <c r="C144" s="4" t="s">
        <v>13</v>
      </c>
      <c r="D144" s="4" t="s">
        <v>398</v>
      </c>
      <c r="E144" s="4">
        <v>7.0</v>
      </c>
      <c r="F144" s="36" t="s">
        <v>1747</v>
      </c>
      <c r="G144" s="4" t="s">
        <v>2273</v>
      </c>
      <c r="H144" s="4">
        <v>770.0</v>
      </c>
      <c r="I144" s="4">
        <v>758.0</v>
      </c>
      <c r="J144" s="4">
        <v>1528.0</v>
      </c>
      <c r="K144" s="36" t="s">
        <v>2600</v>
      </c>
    </row>
    <row r="145">
      <c r="A145" s="4">
        <v>2013.0</v>
      </c>
      <c r="B145" s="4" t="s">
        <v>176</v>
      </c>
      <c r="C145" s="4" t="s">
        <v>13</v>
      </c>
      <c r="D145" s="4" t="s">
        <v>398</v>
      </c>
      <c r="E145" s="4">
        <v>8.0</v>
      </c>
      <c r="F145" s="36" t="s">
        <v>3227</v>
      </c>
      <c r="G145" s="4" t="s">
        <v>3340</v>
      </c>
      <c r="H145" s="4">
        <v>786.0</v>
      </c>
      <c r="I145" s="4">
        <v>740.0</v>
      </c>
      <c r="J145" s="4">
        <v>1526.0</v>
      </c>
      <c r="K145" s="36" t="s">
        <v>2692</v>
      </c>
    </row>
    <row r="146">
      <c r="A146" s="4">
        <v>2013.0</v>
      </c>
      <c r="B146" s="4" t="s">
        <v>176</v>
      </c>
      <c r="C146" s="4" t="s">
        <v>13</v>
      </c>
      <c r="D146" s="4" t="s">
        <v>398</v>
      </c>
      <c r="E146" s="4">
        <v>9.0</v>
      </c>
      <c r="F146" s="36" t="s">
        <v>2697</v>
      </c>
      <c r="G146" s="4" t="s">
        <v>2198</v>
      </c>
      <c r="H146" s="4">
        <v>800.0</v>
      </c>
      <c r="I146" s="4">
        <v>720.0</v>
      </c>
      <c r="J146" s="4">
        <v>1520.0</v>
      </c>
      <c r="K146" s="36" t="s">
        <v>2620</v>
      </c>
    </row>
    <row r="147">
      <c r="A147" s="4">
        <v>2013.0</v>
      </c>
      <c r="B147" s="4" t="s">
        <v>176</v>
      </c>
      <c r="C147" s="4" t="s">
        <v>13</v>
      </c>
      <c r="D147" s="4" t="s">
        <v>398</v>
      </c>
      <c r="E147" s="4">
        <v>10.0</v>
      </c>
      <c r="F147" s="36" t="s">
        <v>2030</v>
      </c>
      <c r="G147" s="4" t="s">
        <v>2188</v>
      </c>
      <c r="H147" s="4">
        <v>780.0</v>
      </c>
      <c r="I147" s="4">
        <v>736.0</v>
      </c>
      <c r="J147" s="4">
        <v>1516.0</v>
      </c>
      <c r="K147" s="36" t="s">
        <v>2600</v>
      </c>
    </row>
    <row r="148">
      <c r="A148" s="4">
        <v>2013.0</v>
      </c>
      <c r="B148" s="4" t="s">
        <v>176</v>
      </c>
      <c r="C148" s="4" t="s">
        <v>13</v>
      </c>
      <c r="D148" s="4" t="s">
        <v>398</v>
      </c>
      <c r="E148" s="4">
        <v>11.0</v>
      </c>
      <c r="F148" s="36" t="s">
        <v>2984</v>
      </c>
      <c r="G148" s="4" t="s">
        <v>1860</v>
      </c>
      <c r="H148" s="4">
        <v>694.0</v>
      </c>
      <c r="I148" s="4">
        <v>734.0</v>
      </c>
      <c r="J148" s="4">
        <v>1428.0</v>
      </c>
      <c r="K148" s="36" t="s">
        <v>2557</v>
      </c>
    </row>
    <row r="149">
      <c r="A149" s="4">
        <v>2013.0</v>
      </c>
      <c r="B149" s="4" t="s">
        <v>176</v>
      </c>
      <c r="C149" s="4" t="s">
        <v>13</v>
      </c>
      <c r="D149" s="4" t="s">
        <v>398</v>
      </c>
      <c r="E149" s="4">
        <v>12.0</v>
      </c>
      <c r="F149" s="36" t="s">
        <v>3230</v>
      </c>
      <c r="G149" s="4" t="s">
        <v>1860</v>
      </c>
      <c r="H149" s="4">
        <v>726.0</v>
      </c>
      <c r="I149" s="4">
        <v>696.0</v>
      </c>
      <c r="J149" s="4">
        <v>1422.0</v>
      </c>
      <c r="K149" s="36" t="s">
        <v>2556</v>
      </c>
    </row>
    <row r="150">
      <c r="A150" s="4">
        <v>2013.0</v>
      </c>
      <c r="B150" s="4" t="s">
        <v>176</v>
      </c>
      <c r="C150" s="4" t="s">
        <v>13</v>
      </c>
      <c r="D150" s="4" t="s">
        <v>398</v>
      </c>
      <c r="E150" s="4">
        <v>13.0</v>
      </c>
      <c r="F150" s="36" t="s">
        <v>3341</v>
      </c>
      <c r="G150" s="4" t="s">
        <v>667</v>
      </c>
      <c r="H150" s="4">
        <v>702.0</v>
      </c>
      <c r="I150" s="4">
        <v>660.0</v>
      </c>
      <c r="J150" s="4">
        <v>1362.0</v>
      </c>
      <c r="K150" s="36" t="s">
        <v>2532</v>
      </c>
    </row>
    <row r="151">
      <c r="A151" s="4">
        <v>2013.0</v>
      </c>
      <c r="B151" s="4" t="s">
        <v>176</v>
      </c>
      <c r="C151" s="4" t="s">
        <v>13</v>
      </c>
      <c r="D151" s="4" t="s">
        <v>398</v>
      </c>
      <c r="E151" s="4">
        <v>14.0</v>
      </c>
      <c r="F151" s="36" t="s">
        <v>1036</v>
      </c>
      <c r="G151" s="4" t="s">
        <v>3342</v>
      </c>
      <c r="H151" s="4">
        <v>606.0</v>
      </c>
      <c r="I151" s="4">
        <v>664.0</v>
      </c>
      <c r="J151" s="4">
        <v>1270.0</v>
      </c>
      <c r="K151" s="36" t="s">
        <v>2530</v>
      </c>
    </row>
    <row r="152">
      <c r="A152" s="4">
        <v>2013.0</v>
      </c>
      <c r="B152" s="4" t="s">
        <v>176</v>
      </c>
      <c r="C152" s="4" t="s">
        <v>57</v>
      </c>
      <c r="D152" s="4" t="s">
        <v>398</v>
      </c>
      <c r="E152" s="4">
        <v>1.0</v>
      </c>
      <c r="F152" s="36" t="s">
        <v>2788</v>
      </c>
      <c r="G152" s="4" t="s">
        <v>95</v>
      </c>
      <c r="H152" s="4">
        <v>820.0</v>
      </c>
      <c r="I152" s="4">
        <v>716.0</v>
      </c>
      <c r="J152" s="4">
        <v>1536.0</v>
      </c>
      <c r="K152" s="36" t="s">
        <v>2620</v>
      </c>
    </row>
    <row r="153">
      <c r="A153" s="4">
        <v>2013.0</v>
      </c>
      <c r="B153" s="4" t="s">
        <v>176</v>
      </c>
      <c r="C153" s="4" t="s">
        <v>57</v>
      </c>
      <c r="D153" s="4" t="s">
        <v>398</v>
      </c>
      <c r="E153" s="4">
        <v>2.0</v>
      </c>
      <c r="F153" s="36" t="s">
        <v>851</v>
      </c>
      <c r="G153" s="4" t="s">
        <v>2298</v>
      </c>
      <c r="H153" s="4">
        <v>790.0</v>
      </c>
      <c r="I153" s="4">
        <v>700.0</v>
      </c>
      <c r="J153" s="4">
        <v>1490.0</v>
      </c>
      <c r="K153" s="36" t="s">
        <v>2559</v>
      </c>
    </row>
    <row r="154">
      <c r="A154" s="4">
        <v>2013.0</v>
      </c>
      <c r="B154" s="4" t="s">
        <v>176</v>
      </c>
      <c r="C154" s="4" t="s">
        <v>57</v>
      </c>
      <c r="D154" s="4" t="s">
        <v>398</v>
      </c>
      <c r="E154" s="4">
        <v>3.0</v>
      </c>
      <c r="F154" s="36" t="s">
        <v>1548</v>
      </c>
      <c r="G154" s="4" t="s">
        <v>24</v>
      </c>
      <c r="H154" s="4">
        <v>726.0</v>
      </c>
      <c r="I154" s="4">
        <v>620.0</v>
      </c>
      <c r="J154" s="4">
        <v>1346.0</v>
      </c>
      <c r="K154" s="36" t="s">
        <v>2537</v>
      </c>
    </row>
    <row r="155">
      <c r="A155" s="4">
        <v>2013.0</v>
      </c>
      <c r="B155" s="4" t="s">
        <v>176</v>
      </c>
      <c r="C155" s="4" t="s">
        <v>57</v>
      </c>
      <c r="D155" s="4" t="s">
        <v>398</v>
      </c>
      <c r="E155" s="4">
        <v>4.0</v>
      </c>
      <c r="F155" s="36" t="s">
        <v>499</v>
      </c>
      <c r="G155" s="4" t="s">
        <v>24</v>
      </c>
      <c r="H155" s="4">
        <v>690.0</v>
      </c>
      <c r="I155" s="4">
        <v>616.0</v>
      </c>
      <c r="J155" s="4">
        <v>1306.0</v>
      </c>
      <c r="K155" s="36" t="s">
        <v>2556</v>
      </c>
    </row>
    <row r="156">
      <c r="A156" s="4">
        <v>2013.0</v>
      </c>
      <c r="B156" s="4" t="s">
        <v>212</v>
      </c>
      <c r="C156" s="4" t="s">
        <v>13</v>
      </c>
      <c r="D156" s="4" t="s">
        <v>398</v>
      </c>
      <c r="E156" s="4">
        <v>1.0</v>
      </c>
      <c r="F156" s="36" t="s">
        <v>357</v>
      </c>
      <c r="G156" s="4" t="s">
        <v>2273</v>
      </c>
      <c r="H156" s="4">
        <v>888.0</v>
      </c>
      <c r="I156" s="4">
        <v>904.0</v>
      </c>
      <c r="J156" s="4">
        <v>1792.0</v>
      </c>
      <c r="K156" s="36" t="s">
        <v>3133</v>
      </c>
    </row>
    <row r="157">
      <c r="A157" s="4">
        <v>2013.0</v>
      </c>
      <c r="B157" s="4" t="s">
        <v>212</v>
      </c>
      <c r="C157" s="4" t="s">
        <v>13</v>
      </c>
      <c r="D157" s="4" t="s">
        <v>398</v>
      </c>
      <c r="E157" s="4">
        <v>2.0</v>
      </c>
      <c r="F157" s="36" t="s">
        <v>355</v>
      </c>
      <c r="G157" s="4" t="s">
        <v>2435</v>
      </c>
      <c r="H157" s="4">
        <v>858.0</v>
      </c>
      <c r="I157" s="4">
        <v>916.0</v>
      </c>
      <c r="J157" s="4">
        <v>1774.0</v>
      </c>
      <c r="K157" s="36" t="s">
        <v>2927</v>
      </c>
    </row>
    <row r="158">
      <c r="A158" s="4">
        <v>2013.0</v>
      </c>
      <c r="B158" s="4" t="s">
        <v>212</v>
      </c>
      <c r="C158" s="4" t="s">
        <v>13</v>
      </c>
      <c r="D158" s="4" t="s">
        <v>398</v>
      </c>
      <c r="E158" s="4">
        <v>3.0</v>
      </c>
      <c r="F158" s="36" t="s">
        <v>85</v>
      </c>
      <c r="G158" s="4" t="s">
        <v>3343</v>
      </c>
      <c r="H158" s="4">
        <v>866.0</v>
      </c>
      <c r="I158" s="4">
        <v>904.0</v>
      </c>
      <c r="J158" s="4">
        <v>1770.0</v>
      </c>
      <c r="K158" s="36" t="s">
        <v>2925</v>
      </c>
    </row>
    <row r="159">
      <c r="A159" s="4">
        <v>2013.0</v>
      </c>
      <c r="B159" s="4" t="s">
        <v>212</v>
      </c>
      <c r="C159" s="4" t="s">
        <v>13</v>
      </c>
      <c r="D159" s="4" t="s">
        <v>398</v>
      </c>
      <c r="E159" s="4">
        <v>4.0</v>
      </c>
      <c r="F159" s="36" t="s">
        <v>188</v>
      </c>
      <c r="G159" s="4" t="s">
        <v>654</v>
      </c>
      <c r="H159" s="4">
        <v>842.0</v>
      </c>
      <c r="I159" s="4">
        <v>892.0</v>
      </c>
      <c r="J159" s="4">
        <v>1734.0</v>
      </c>
      <c r="K159" s="36" t="s">
        <v>3180</v>
      </c>
    </row>
    <row r="160">
      <c r="A160" s="4">
        <v>2013.0</v>
      </c>
      <c r="B160" s="4" t="s">
        <v>212</v>
      </c>
      <c r="C160" s="4" t="s">
        <v>13</v>
      </c>
      <c r="D160" s="4" t="s">
        <v>398</v>
      </c>
      <c r="E160" s="4">
        <v>5.0</v>
      </c>
      <c r="F160" s="36" t="s">
        <v>3344</v>
      </c>
      <c r="G160" s="4" t="s">
        <v>3345</v>
      </c>
      <c r="H160" s="4">
        <v>846.0</v>
      </c>
      <c r="I160" s="4">
        <v>882.0</v>
      </c>
      <c r="J160" s="4">
        <v>1728.0</v>
      </c>
      <c r="K160" s="36" t="s">
        <v>2674</v>
      </c>
    </row>
    <row r="161">
      <c r="A161" s="4">
        <v>2013.0</v>
      </c>
      <c r="B161" s="4" t="s">
        <v>212</v>
      </c>
      <c r="C161" s="4" t="s">
        <v>13</v>
      </c>
      <c r="D161" s="4" t="s">
        <v>398</v>
      </c>
      <c r="E161" s="4">
        <v>6.0</v>
      </c>
      <c r="F161" s="36" t="s">
        <v>2040</v>
      </c>
      <c r="G161" s="4" t="s">
        <v>3119</v>
      </c>
      <c r="H161" s="4">
        <v>832.0</v>
      </c>
      <c r="I161" s="4">
        <v>896.0</v>
      </c>
      <c r="J161" s="4">
        <v>1728.0</v>
      </c>
      <c r="K161" s="36" t="s">
        <v>3123</v>
      </c>
    </row>
    <row r="162">
      <c r="A162" s="4">
        <v>2013.0</v>
      </c>
      <c r="B162" s="4" t="s">
        <v>212</v>
      </c>
      <c r="C162" s="4" t="s">
        <v>13</v>
      </c>
      <c r="D162" s="4" t="s">
        <v>398</v>
      </c>
      <c r="E162" s="4">
        <v>7.0</v>
      </c>
      <c r="F162" s="36" t="s">
        <v>2888</v>
      </c>
      <c r="G162" s="4" t="s">
        <v>2367</v>
      </c>
      <c r="H162" s="4">
        <v>850.0</v>
      </c>
      <c r="I162" s="4">
        <v>872.0</v>
      </c>
      <c r="J162" s="4">
        <v>1722.0</v>
      </c>
      <c r="K162" s="36" t="s">
        <v>3180</v>
      </c>
    </row>
    <row r="163">
      <c r="A163" s="4">
        <v>2013.0</v>
      </c>
      <c r="B163" s="4" t="s">
        <v>212</v>
      </c>
      <c r="C163" s="4" t="s">
        <v>13</v>
      </c>
      <c r="D163" s="4" t="s">
        <v>398</v>
      </c>
      <c r="E163" s="4">
        <v>8.0</v>
      </c>
      <c r="F163" s="36" t="s">
        <v>2861</v>
      </c>
      <c r="G163" s="4" t="s">
        <v>3234</v>
      </c>
      <c r="H163" s="4">
        <v>826.0</v>
      </c>
      <c r="I163" s="4">
        <v>846.0</v>
      </c>
      <c r="J163" s="4">
        <v>1672.0</v>
      </c>
      <c r="K163" s="36" t="s">
        <v>2592</v>
      </c>
    </row>
    <row r="164">
      <c r="A164" s="4">
        <v>2013.0</v>
      </c>
      <c r="B164" s="4" t="s">
        <v>212</v>
      </c>
      <c r="C164" s="4" t="s">
        <v>13</v>
      </c>
      <c r="D164" s="4" t="s">
        <v>398</v>
      </c>
      <c r="E164" s="4">
        <v>9.0</v>
      </c>
      <c r="F164" s="36" t="s">
        <v>2988</v>
      </c>
      <c r="G164" s="4" t="s">
        <v>24</v>
      </c>
      <c r="H164" s="4">
        <v>800.0</v>
      </c>
      <c r="I164" s="4">
        <v>858.0</v>
      </c>
      <c r="J164" s="4">
        <v>1658.0</v>
      </c>
      <c r="K164" s="36" t="s">
        <v>2593</v>
      </c>
    </row>
    <row r="165">
      <c r="A165" s="4">
        <v>2013.0</v>
      </c>
      <c r="B165" s="4" t="s">
        <v>212</v>
      </c>
      <c r="C165" s="4" t="s">
        <v>13</v>
      </c>
      <c r="D165" s="4" t="s">
        <v>398</v>
      </c>
      <c r="E165" s="4">
        <v>10.0</v>
      </c>
      <c r="F165" s="36" t="s">
        <v>2164</v>
      </c>
      <c r="G165" s="4" t="s">
        <v>469</v>
      </c>
      <c r="H165" s="4">
        <v>806.0</v>
      </c>
      <c r="I165" s="4">
        <v>848.0</v>
      </c>
      <c r="J165" s="4">
        <v>1654.0</v>
      </c>
      <c r="K165" s="36" t="s">
        <v>2593</v>
      </c>
    </row>
    <row r="166">
      <c r="A166" s="4">
        <v>2013.0</v>
      </c>
      <c r="B166" s="4" t="s">
        <v>212</v>
      </c>
      <c r="C166" s="4" t="s">
        <v>13</v>
      </c>
      <c r="D166" s="4" t="s">
        <v>398</v>
      </c>
      <c r="E166" s="4">
        <v>11.0</v>
      </c>
      <c r="F166" s="36" t="s">
        <v>3237</v>
      </c>
      <c r="G166" s="4" t="s">
        <v>2308</v>
      </c>
      <c r="H166" s="4">
        <v>804.0</v>
      </c>
      <c r="I166" s="4">
        <v>828.0</v>
      </c>
      <c r="J166" s="4">
        <v>1632.0</v>
      </c>
      <c r="K166" s="36" t="s">
        <v>2619</v>
      </c>
    </row>
    <row r="167">
      <c r="A167" s="4">
        <v>2013.0</v>
      </c>
      <c r="B167" s="4" t="s">
        <v>212</v>
      </c>
      <c r="C167" s="4" t="s">
        <v>13</v>
      </c>
      <c r="D167" s="4" t="s">
        <v>398</v>
      </c>
      <c r="E167" s="4">
        <v>12.0</v>
      </c>
      <c r="F167" s="36" t="s">
        <v>217</v>
      </c>
      <c r="G167" s="4" t="s">
        <v>1640</v>
      </c>
      <c r="H167" s="4">
        <v>778.0</v>
      </c>
      <c r="I167" s="4">
        <v>844.0</v>
      </c>
      <c r="J167" s="4">
        <v>1622.0</v>
      </c>
      <c r="K167" s="36" t="s">
        <v>2686</v>
      </c>
    </row>
    <row r="168">
      <c r="A168" s="4">
        <v>2013.0</v>
      </c>
      <c r="B168" s="4" t="s">
        <v>212</v>
      </c>
      <c r="C168" s="4" t="s">
        <v>13</v>
      </c>
      <c r="D168" s="4" t="s">
        <v>398</v>
      </c>
      <c r="E168" s="4">
        <v>13.0</v>
      </c>
      <c r="F168" s="36" t="s">
        <v>376</v>
      </c>
      <c r="G168" s="4" t="s">
        <v>369</v>
      </c>
      <c r="H168" s="4">
        <v>760.0</v>
      </c>
      <c r="I168" s="4">
        <v>808.0</v>
      </c>
      <c r="J168" s="4">
        <v>1568.0</v>
      </c>
      <c r="K168" s="36" t="s">
        <v>2555</v>
      </c>
    </row>
    <row r="169">
      <c r="A169" s="4">
        <v>2013.0</v>
      </c>
      <c r="B169" s="4" t="s">
        <v>212</v>
      </c>
      <c r="C169" s="4" t="s">
        <v>13</v>
      </c>
      <c r="D169" s="4" t="s">
        <v>398</v>
      </c>
      <c r="E169" s="4">
        <v>14.0</v>
      </c>
      <c r="F169" s="36" t="s">
        <v>311</v>
      </c>
      <c r="G169" s="4" t="s">
        <v>654</v>
      </c>
      <c r="H169" s="4">
        <v>766.0</v>
      </c>
      <c r="I169" s="4">
        <v>760.0</v>
      </c>
      <c r="J169" s="4">
        <v>1526.0</v>
      </c>
      <c r="K169" s="36" t="s">
        <v>2559</v>
      </c>
    </row>
    <row r="170">
      <c r="A170" s="4">
        <v>2013.0</v>
      </c>
      <c r="B170" s="4" t="s">
        <v>212</v>
      </c>
      <c r="C170" s="4" t="s">
        <v>13</v>
      </c>
      <c r="D170" s="4" t="s">
        <v>398</v>
      </c>
      <c r="E170" s="4">
        <v>15.0</v>
      </c>
      <c r="F170" s="36" t="s">
        <v>537</v>
      </c>
      <c r="G170" s="4" t="s">
        <v>110</v>
      </c>
      <c r="H170" s="4">
        <v>612.0</v>
      </c>
      <c r="I170" s="4">
        <v>600.0</v>
      </c>
      <c r="J170" s="4">
        <v>1212.0</v>
      </c>
      <c r="K170" s="36" t="s">
        <v>2538</v>
      </c>
    </row>
    <row r="171">
      <c r="A171" s="4">
        <v>2013.0</v>
      </c>
      <c r="B171" s="4" t="s">
        <v>212</v>
      </c>
      <c r="C171" s="4" t="s">
        <v>57</v>
      </c>
      <c r="D171" s="4" t="s">
        <v>398</v>
      </c>
      <c r="E171" s="4">
        <v>1.0</v>
      </c>
      <c r="F171" s="36" t="s">
        <v>2867</v>
      </c>
      <c r="G171" s="4" t="s">
        <v>3234</v>
      </c>
      <c r="H171" s="4">
        <v>766.0</v>
      </c>
      <c r="I171" s="4">
        <v>808.0</v>
      </c>
      <c r="J171" s="4">
        <v>1574.0</v>
      </c>
      <c r="K171" s="36" t="s">
        <v>2689</v>
      </c>
    </row>
    <row r="172">
      <c r="A172" s="4">
        <v>2013.0</v>
      </c>
      <c r="B172" s="4" t="s">
        <v>212</v>
      </c>
      <c r="C172" s="4" t="s">
        <v>57</v>
      </c>
      <c r="D172" s="4" t="s">
        <v>398</v>
      </c>
      <c r="E172" s="4">
        <v>2.0</v>
      </c>
      <c r="F172" s="36" t="s">
        <v>3346</v>
      </c>
      <c r="G172" s="4" t="s">
        <v>95</v>
      </c>
      <c r="H172" s="4">
        <v>678.0</v>
      </c>
      <c r="I172" s="4">
        <v>788.0</v>
      </c>
      <c r="J172" s="4">
        <v>1466.0</v>
      </c>
      <c r="K172" s="36" t="s">
        <v>2555</v>
      </c>
    </row>
    <row r="173">
      <c r="A173" s="4">
        <v>2013.0</v>
      </c>
      <c r="B173" s="4" t="s">
        <v>216</v>
      </c>
      <c r="C173" s="4" t="s">
        <v>13</v>
      </c>
      <c r="D173" s="4" t="s">
        <v>398</v>
      </c>
      <c r="E173" s="4">
        <v>1.0</v>
      </c>
      <c r="F173" s="36" t="s">
        <v>91</v>
      </c>
      <c r="G173" s="4" t="s">
        <v>2367</v>
      </c>
      <c r="H173" s="4">
        <v>804.0</v>
      </c>
      <c r="I173" s="4">
        <v>788.0</v>
      </c>
      <c r="J173" s="4">
        <v>1592.0</v>
      </c>
      <c r="K173" s="36" t="s">
        <v>2596</v>
      </c>
    </row>
    <row r="174">
      <c r="A174" s="4">
        <v>2013.0</v>
      </c>
      <c r="B174" s="4" t="s">
        <v>216</v>
      </c>
      <c r="C174" s="4" t="s">
        <v>13</v>
      </c>
      <c r="D174" s="4" t="s">
        <v>398</v>
      </c>
      <c r="E174" s="4">
        <v>2.0</v>
      </c>
      <c r="F174" s="36" t="s">
        <v>421</v>
      </c>
      <c r="G174" s="4" t="s">
        <v>2157</v>
      </c>
      <c r="H174" s="4">
        <v>832.0</v>
      </c>
      <c r="I174" s="4">
        <v>758.0</v>
      </c>
      <c r="J174" s="4">
        <v>1590.0</v>
      </c>
      <c r="K174" s="36" t="s">
        <v>2600</v>
      </c>
    </row>
    <row r="175">
      <c r="A175" s="4">
        <v>2013.0</v>
      </c>
      <c r="B175" s="4" t="s">
        <v>216</v>
      </c>
      <c r="C175" s="4" t="s">
        <v>13</v>
      </c>
      <c r="D175" s="4" t="s">
        <v>398</v>
      </c>
      <c r="E175" s="4">
        <v>3.0</v>
      </c>
      <c r="F175" s="36" t="s">
        <v>2430</v>
      </c>
      <c r="G175" s="4" t="s">
        <v>3334</v>
      </c>
      <c r="H175" s="4">
        <v>808.0</v>
      </c>
      <c r="I175" s="4">
        <v>724.0</v>
      </c>
      <c r="J175" s="4">
        <v>1532.0</v>
      </c>
      <c r="K175" s="36" t="s">
        <v>2559</v>
      </c>
    </row>
    <row r="176">
      <c r="A176" s="4">
        <v>2013.0</v>
      </c>
      <c r="B176" s="4" t="s">
        <v>216</v>
      </c>
      <c r="C176" s="4" t="s">
        <v>13</v>
      </c>
      <c r="D176" s="4" t="s">
        <v>398</v>
      </c>
      <c r="E176" s="4">
        <v>4.0</v>
      </c>
      <c r="F176" s="36" t="s">
        <v>509</v>
      </c>
      <c r="G176" s="4" t="s">
        <v>2479</v>
      </c>
      <c r="H176" s="4">
        <v>776.0</v>
      </c>
      <c r="I176" s="4">
        <v>736.0</v>
      </c>
      <c r="J176" s="4">
        <v>1512.0</v>
      </c>
      <c r="K176" s="36" t="s">
        <v>2559</v>
      </c>
    </row>
    <row r="177">
      <c r="A177" s="4">
        <v>2013.0</v>
      </c>
      <c r="B177" s="4" t="s">
        <v>216</v>
      </c>
      <c r="C177" s="4" t="s">
        <v>13</v>
      </c>
      <c r="D177" s="4" t="s">
        <v>398</v>
      </c>
      <c r="E177" s="4">
        <v>5.0</v>
      </c>
      <c r="F177" s="36" t="s">
        <v>1688</v>
      </c>
      <c r="G177" s="4" t="s">
        <v>24</v>
      </c>
      <c r="H177" s="4">
        <v>750.0</v>
      </c>
      <c r="I177" s="4">
        <v>716.0</v>
      </c>
      <c r="J177" s="4">
        <v>1466.0</v>
      </c>
      <c r="K177" s="36" t="s">
        <v>2558</v>
      </c>
    </row>
    <row r="178">
      <c r="A178" s="4">
        <v>2013.0</v>
      </c>
      <c r="B178" s="4" t="s">
        <v>216</v>
      </c>
      <c r="C178" s="4" t="s">
        <v>13</v>
      </c>
      <c r="D178" s="4" t="s">
        <v>398</v>
      </c>
      <c r="E178" s="4">
        <v>6.0</v>
      </c>
      <c r="F178" s="36" t="s">
        <v>3240</v>
      </c>
      <c r="G178" s="4" t="s">
        <v>24</v>
      </c>
      <c r="H178" s="4">
        <v>732.0</v>
      </c>
      <c r="I178" s="4">
        <v>698.0</v>
      </c>
      <c r="J178" s="4">
        <v>1430.0</v>
      </c>
      <c r="K178" s="36" t="s">
        <v>2528</v>
      </c>
    </row>
    <row r="179">
      <c r="A179" s="4">
        <v>2013.0</v>
      </c>
      <c r="B179" s="4" t="s">
        <v>216</v>
      </c>
      <c r="C179" s="4" t="s">
        <v>13</v>
      </c>
      <c r="D179" s="4" t="s">
        <v>398</v>
      </c>
      <c r="E179" s="4">
        <v>7.0</v>
      </c>
      <c r="F179" s="36" t="s">
        <v>227</v>
      </c>
      <c r="G179" s="4" t="s">
        <v>24</v>
      </c>
      <c r="H179" s="4">
        <v>718.0</v>
      </c>
      <c r="I179" s="4">
        <v>638.0</v>
      </c>
      <c r="J179" s="4">
        <v>1356.0</v>
      </c>
      <c r="K179" s="36" t="s">
        <v>2556</v>
      </c>
    </row>
    <row r="180">
      <c r="A180" s="4">
        <v>2013.0</v>
      </c>
      <c r="B180" s="4" t="s">
        <v>216</v>
      </c>
      <c r="C180" s="4" t="s">
        <v>13</v>
      </c>
      <c r="D180" s="4" t="s">
        <v>398</v>
      </c>
      <c r="E180" s="4">
        <v>8.0</v>
      </c>
      <c r="F180" s="36" t="s">
        <v>2754</v>
      </c>
      <c r="G180" s="4" t="s">
        <v>3333</v>
      </c>
      <c r="H180" s="4">
        <v>692.0</v>
      </c>
      <c r="I180" s="4">
        <v>654.0</v>
      </c>
      <c r="J180" s="4">
        <v>1346.0</v>
      </c>
      <c r="K180" s="36" t="s">
        <v>2532</v>
      </c>
    </row>
    <row r="181">
      <c r="A181" s="4">
        <v>2013.0</v>
      </c>
      <c r="B181" s="4" t="s">
        <v>216</v>
      </c>
      <c r="C181" s="4" t="s">
        <v>13</v>
      </c>
      <c r="D181" s="4" t="s">
        <v>398</v>
      </c>
      <c r="E181" s="4">
        <v>9.0</v>
      </c>
      <c r="F181" s="36" t="s">
        <v>2044</v>
      </c>
      <c r="G181" s="4" t="s">
        <v>2160</v>
      </c>
      <c r="H181" s="4">
        <v>698.0</v>
      </c>
      <c r="I181" s="4">
        <v>642.0</v>
      </c>
      <c r="J181" s="4">
        <v>1340.0</v>
      </c>
      <c r="K181" s="36" t="s">
        <v>2556</v>
      </c>
    </row>
    <row r="182">
      <c r="A182" s="4">
        <v>2013.0</v>
      </c>
      <c r="B182" s="4" t="s">
        <v>216</v>
      </c>
      <c r="C182" s="4" t="s">
        <v>13</v>
      </c>
      <c r="D182" s="4" t="s">
        <v>398</v>
      </c>
      <c r="E182" s="4">
        <v>10.0</v>
      </c>
      <c r="F182" s="36" t="s">
        <v>3242</v>
      </c>
      <c r="G182" s="4" t="s">
        <v>452</v>
      </c>
      <c r="H182" s="4">
        <v>676.0</v>
      </c>
      <c r="I182" s="4">
        <v>660.0</v>
      </c>
      <c r="J182" s="4">
        <v>1336.0</v>
      </c>
      <c r="K182" s="36" t="s">
        <v>2531</v>
      </c>
    </row>
    <row r="183">
      <c r="A183" s="4">
        <v>2013.0</v>
      </c>
      <c r="B183" s="4" t="s">
        <v>216</v>
      </c>
      <c r="C183" s="4" t="s">
        <v>13</v>
      </c>
      <c r="D183" s="4" t="s">
        <v>398</v>
      </c>
      <c r="E183" s="4">
        <v>11.0</v>
      </c>
      <c r="F183" s="36" t="s">
        <v>3347</v>
      </c>
      <c r="G183" s="4" t="s">
        <v>3348</v>
      </c>
      <c r="H183" s="4">
        <v>642.0</v>
      </c>
      <c r="I183" s="4">
        <v>626.0</v>
      </c>
      <c r="J183" s="4">
        <v>1268.0</v>
      </c>
      <c r="K183" s="36" t="s">
        <v>2531</v>
      </c>
    </row>
    <row r="184">
      <c r="A184" s="4">
        <v>2013.0</v>
      </c>
      <c r="B184" s="4" t="s">
        <v>216</v>
      </c>
      <c r="C184" s="4" t="s">
        <v>13</v>
      </c>
      <c r="D184" s="4" t="s">
        <v>398</v>
      </c>
      <c r="E184" s="4">
        <v>12.0</v>
      </c>
      <c r="F184" s="36" t="s">
        <v>2871</v>
      </c>
      <c r="G184" s="4" t="s">
        <v>2310</v>
      </c>
      <c r="H184" s="4">
        <v>676.0</v>
      </c>
      <c r="I184" s="4">
        <v>572.0</v>
      </c>
      <c r="J184" s="4">
        <v>1248.0</v>
      </c>
      <c r="K184" s="36" t="s">
        <v>2533</v>
      </c>
    </row>
    <row r="185">
      <c r="A185" s="4">
        <v>2013.0</v>
      </c>
      <c r="B185" s="4" t="s">
        <v>216</v>
      </c>
      <c r="C185" s="4" t="s">
        <v>13</v>
      </c>
      <c r="D185" s="4" t="s">
        <v>398</v>
      </c>
      <c r="E185" s="4">
        <v>13.0</v>
      </c>
      <c r="F185" s="36" t="s">
        <v>3349</v>
      </c>
      <c r="G185" s="4" t="s">
        <v>2479</v>
      </c>
      <c r="H185" s="4">
        <v>508.0</v>
      </c>
      <c r="I185" s="4">
        <v>462.0</v>
      </c>
      <c r="J185" s="4">
        <v>970.0</v>
      </c>
      <c r="K185" s="36" t="s">
        <v>2536</v>
      </c>
    </row>
    <row r="186">
      <c r="A186" s="4">
        <v>2013.0</v>
      </c>
      <c r="B186" s="4" t="s">
        <v>216</v>
      </c>
      <c r="C186" s="4" t="s">
        <v>57</v>
      </c>
      <c r="D186" s="4" t="s">
        <v>398</v>
      </c>
      <c r="E186" s="4">
        <v>1.0</v>
      </c>
      <c r="F186" s="36" t="s">
        <v>2481</v>
      </c>
      <c r="G186" s="4" t="s">
        <v>2407</v>
      </c>
      <c r="H186" s="4">
        <v>758.0</v>
      </c>
      <c r="I186" s="4">
        <v>716.0</v>
      </c>
      <c r="J186" s="4">
        <v>1474.0</v>
      </c>
      <c r="K186" s="36" t="s">
        <v>2527</v>
      </c>
    </row>
    <row r="187">
      <c r="A187" s="4">
        <v>2013.0</v>
      </c>
      <c r="B187" s="4" t="s">
        <v>216</v>
      </c>
      <c r="C187" s="4" t="s">
        <v>57</v>
      </c>
      <c r="D187" s="4" t="s">
        <v>398</v>
      </c>
      <c r="E187" s="4">
        <v>2.0</v>
      </c>
      <c r="F187" s="36" t="s">
        <v>3350</v>
      </c>
      <c r="G187" s="4" t="s">
        <v>2198</v>
      </c>
      <c r="H187" s="4">
        <v>770.0</v>
      </c>
      <c r="I187" s="4">
        <v>692.0</v>
      </c>
      <c r="J187" s="4">
        <v>1462.0</v>
      </c>
      <c r="K187" s="36" t="s">
        <v>2531</v>
      </c>
    </row>
    <row r="188">
      <c r="A188" s="4">
        <v>2013.0</v>
      </c>
      <c r="B188" s="4" t="s">
        <v>216</v>
      </c>
      <c r="C188" s="4" t="s">
        <v>57</v>
      </c>
      <c r="D188" s="4" t="s">
        <v>398</v>
      </c>
      <c r="E188" s="4">
        <v>3.0</v>
      </c>
      <c r="F188" s="36" t="s">
        <v>516</v>
      </c>
      <c r="G188" s="4" t="s">
        <v>2157</v>
      </c>
      <c r="H188" s="4">
        <v>718.0</v>
      </c>
      <c r="I188" s="4">
        <v>708.0</v>
      </c>
      <c r="J188" s="4">
        <v>1426.0</v>
      </c>
      <c r="K188" s="36" t="s">
        <v>2556</v>
      </c>
    </row>
    <row r="189">
      <c r="A189" s="4">
        <v>2013.0</v>
      </c>
      <c r="B189" s="4" t="s">
        <v>216</v>
      </c>
      <c r="C189" s="4" t="s">
        <v>57</v>
      </c>
      <c r="D189" s="4" t="s">
        <v>398</v>
      </c>
      <c r="E189" s="4">
        <v>4.0</v>
      </c>
      <c r="F189" s="36" t="s">
        <v>3246</v>
      </c>
      <c r="G189" s="4" t="s">
        <v>24</v>
      </c>
      <c r="H189" s="4">
        <v>702.0</v>
      </c>
      <c r="I189" s="4">
        <v>628.0</v>
      </c>
      <c r="J189" s="4">
        <v>1330.0</v>
      </c>
      <c r="K189" s="36" t="s">
        <v>2556</v>
      </c>
    </row>
    <row r="190">
      <c r="A190" s="4">
        <v>2013.0</v>
      </c>
      <c r="B190" s="4" t="s">
        <v>216</v>
      </c>
      <c r="C190" s="4" t="s">
        <v>57</v>
      </c>
      <c r="D190" s="4" t="s">
        <v>398</v>
      </c>
      <c r="E190" s="4">
        <v>5.0</v>
      </c>
      <c r="F190" s="36" t="s">
        <v>3084</v>
      </c>
      <c r="G190" s="4" t="s">
        <v>2479</v>
      </c>
      <c r="H190" s="4">
        <v>694.0</v>
      </c>
      <c r="I190" s="4">
        <v>616.0</v>
      </c>
      <c r="J190" s="4">
        <v>1310.0</v>
      </c>
      <c r="K190" s="36" t="s">
        <v>2557</v>
      </c>
    </row>
    <row r="191">
      <c r="A191" s="4">
        <v>2013.0</v>
      </c>
      <c r="B191" s="4" t="s">
        <v>216</v>
      </c>
      <c r="C191" s="4" t="s">
        <v>57</v>
      </c>
      <c r="D191" s="4" t="s">
        <v>398</v>
      </c>
      <c r="E191" s="4">
        <v>6.0</v>
      </c>
      <c r="F191" s="36" t="s">
        <v>3247</v>
      </c>
      <c r="G191" s="4" t="s">
        <v>2367</v>
      </c>
      <c r="H191" s="4">
        <v>702.0</v>
      </c>
      <c r="I191" s="4">
        <v>604.0</v>
      </c>
      <c r="J191" s="4">
        <v>1306.0</v>
      </c>
      <c r="K191" s="36" t="s">
        <v>2533</v>
      </c>
    </row>
    <row r="192">
      <c r="A192" s="4">
        <v>2013.0</v>
      </c>
      <c r="B192" s="4" t="s">
        <v>216</v>
      </c>
      <c r="C192" s="4" t="s">
        <v>57</v>
      </c>
      <c r="D192" s="4" t="s">
        <v>398</v>
      </c>
      <c r="E192" s="4">
        <v>7.0</v>
      </c>
      <c r="F192" s="36" t="s">
        <v>1900</v>
      </c>
      <c r="G192" s="4" t="s">
        <v>2157</v>
      </c>
      <c r="H192" s="4">
        <v>668.0</v>
      </c>
      <c r="I192" s="4">
        <v>606.0</v>
      </c>
      <c r="J192" s="4">
        <v>1274.0</v>
      </c>
      <c r="K192" s="36" t="s">
        <v>2533</v>
      </c>
    </row>
    <row r="193">
      <c r="A193" s="4">
        <v>2013.0</v>
      </c>
      <c r="B193" s="4" t="s">
        <v>233</v>
      </c>
      <c r="C193" s="4" t="s">
        <v>13</v>
      </c>
      <c r="D193" s="4" t="s">
        <v>398</v>
      </c>
      <c r="E193" s="4">
        <v>1.0</v>
      </c>
      <c r="F193" s="36" t="s">
        <v>1320</v>
      </c>
      <c r="G193" s="4" t="s">
        <v>974</v>
      </c>
      <c r="H193" s="4">
        <v>710.0</v>
      </c>
      <c r="I193" s="4">
        <v>680.0</v>
      </c>
      <c r="J193" s="4">
        <v>1390.0</v>
      </c>
      <c r="K193" s="36" t="s">
        <v>2557</v>
      </c>
    </row>
    <row r="194">
      <c r="A194" s="4">
        <v>2013.0</v>
      </c>
      <c r="B194" s="4" t="s">
        <v>233</v>
      </c>
      <c r="C194" s="4" t="s">
        <v>13</v>
      </c>
      <c r="D194" s="4" t="s">
        <v>398</v>
      </c>
      <c r="E194" s="4">
        <v>2.0</v>
      </c>
      <c r="F194" s="36" t="s">
        <v>3351</v>
      </c>
      <c r="G194" s="4" t="s">
        <v>129</v>
      </c>
      <c r="H194" s="4">
        <v>708.0</v>
      </c>
      <c r="I194" s="4">
        <v>644.0</v>
      </c>
      <c r="J194" s="4">
        <v>1352.0</v>
      </c>
      <c r="K194" s="36" t="s">
        <v>2538</v>
      </c>
    </row>
    <row r="195">
      <c r="A195" s="4">
        <v>2013.0</v>
      </c>
      <c r="B195" s="4" t="s">
        <v>233</v>
      </c>
      <c r="C195" s="4" t="s">
        <v>13</v>
      </c>
      <c r="D195" s="4" t="s">
        <v>398</v>
      </c>
      <c r="E195" s="4">
        <v>3.0</v>
      </c>
      <c r="F195" s="36" t="s">
        <v>71</v>
      </c>
      <c r="G195" s="4" t="s">
        <v>24</v>
      </c>
      <c r="H195" s="4">
        <v>734.0</v>
      </c>
      <c r="I195" s="4">
        <v>600.0</v>
      </c>
      <c r="J195" s="4">
        <v>1334.0</v>
      </c>
      <c r="K195" s="36" t="s">
        <v>2532</v>
      </c>
    </row>
    <row r="196">
      <c r="A196" s="4">
        <v>2013.0</v>
      </c>
      <c r="B196" s="4" t="s">
        <v>233</v>
      </c>
      <c r="C196" s="4" t="s">
        <v>13</v>
      </c>
      <c r="D196" s="4" t="s">
        <v>398</v>
      </c>
      <c r="E196" s="4">
        <v>4.0</v>
      </c>
      <c r="F196" s="36" t="s">
        <v>524</v>
      </c>
      <c r="G196" s="4" t="s">
        <v>2139</v>
      </c>
      <c r="H196" s="4">
        <v>698.0</v>
      </c>
      <c r="I196" s="4">
        <v>624.0</v>
      </c>
      <c r="J196" s="4">
        <v>1322.0</v>
      </c>
      <c r="K196" s="36" t="s">
        <v>2538</v>
      </c>
    </row>
    <row r="197">
      <c r="A197" s="4">
        <v>2013.0</v>
      </c>
      <c r="B197" s="4" t="s">
        <v>233</v>
      </c>
      <c r="C197" s="4" t="s">
        <v>13</v>
      </c>
      <c r="D197" s="4" t="s">
        <v>398</v>
      </c>
      <c r="E197" s="4">
        <v>5.0</v>
      </c>
      <c r="F197" s="36" t="s">
        <v>236</v>
      </c>
      <c r="G197" s="4" t="s">
        <v>3352</v>
      </c>
      <c r="H197" s="4">
        <v>656.0</v>
      </c>
      <c r="I197" s="4">
        <v>662.0</v>
      </c>
      <c r="J197" s="4">
        <v>1318.0</v>
      </c>
      <c r="K197" s="36" t="s">
        <v>2531</v>
      </c>
    </row>
    <row r="198">
      <c r="A198" s="4">
        <v>2013.0</v>
      </c>
      <c r="B198" s="4" t="s">
        <v>233</v>
      </c>
      <c r="C198" s="4" t="s">
        <v>13</v>
      </c>
      <c r="D198" s="4" t="s">
        <v>398</v>
      </c>
      <c r="E198" s="4">
        <v>6.0</v>
      </c>
      <c r="F198" s="36" t="s">
        <v>238</v>
      </c>
      <c r="G198" s="4" t="s">
        <v>2198</v>
      </c>
      <c r="H198" s="4">
        <v>668.0</v>
      </c>
      <c r="I198" s="4">
        <v>650.0</v>
      </c>
      <c r="J198" s="4">
        <v>1318.0</v>
      </c>
      <c r="K198" s="36" t="s">
        <v>2538</v>
      </c>
    </row>
    <row r="199">
      <c r="A199" s="4">
        <v>2013.0</v>
      </c>
      <c r="B199" s="4" t="s">
        <v>233</v>
      </c>
      <c r="C199" s="4" t="s">
        <v>13</v>
      </c>
      <c r="D199" s="4" t="s">
        <v>398</v>
      </c>
      <c r="E199" s="4">
        <v>7.0</v>
      </c>
      <c r="F199" s="36" t="s">
        <v>1788</v>
      </c>
      <c r="G199" s="4" t="s">
        <v>452</v>
      </c>
      <c r="H199" s="4">
        <v>670.0</v>
      </c>
      <c r="I199" s="4">
        <v>640.0</v>
      </c>
      <c r="J199" s="4">
        <v>1310.0</v>
      </c>
      <c r="K199" s="36" t="s">
        <v>2528</v>
      </c>
    </row>
    <row r="200">
      <c r="A200" s="4">
        <v>2013.0</v>
      </c>
      <c r="B200" s="4" t="s">
        <v>233</v>
      </c>
      <c r="C200" s="4" t="s">
        <v>13</v>
      </c>
      <c r="D200" s="4" t="s">
        <v>398</v>
      </c>
      <c r="E200" s="4">
        <v>8.0</v>
      </c>
      <c r="F200" s="36" t="s">
        <v>651</v>
      </c>
      <c r="G200" s="4" t="s">
        <v>2158</v>
      </c>
      <c r="H200" s="4">
        <v>686.0</v>
      </c>
      <c r="I200" s="4">
        <v>604.0</v>
      </c>
      <c r="J200" s="4">
        <v>1290.0</v>
      </c>
      <c r="K200" s="36" t="s">
        <v>2531</v>
      </c>
    </row>
    <row r="201">
      <c r="A201" s="4">
        <v>2013.0</v>
      </c>
      <c r="B201" s="4" t="s">
        <v>233</v>
      </c>
      <c r="C201" s="4" t="s">
        <v>13</v>
      </c>
      <c r="D201" s="4" t="s">
        <v>398</v>
      </c>
      <c r="E201" s="4">
        <v>9.0</v>
      </c>
      <c r="F201" s="36" t="s">
        <v>3260</v>
      </c>
      <c r="G201" s="4" t="s">
        <v>24</v>
      </c>
      <c r="H201" s="4">
        <v>644.0</v>
      </c>
      <c r="I201" s="4">
        <v>640.0</v>
      </c>
      <c r="J201" s="4">
        <v>1284.0</v>
      </c>
      <c r="K201" s="36" t="s">
        <v>2532</v>
      </c>
    </row>
    <row r="202">
      <c r="A202" s="4">
        <v>2013.0</v>
      </c>
      <c r="B202" s="4" t="s">
        <v>233</v>
      </c>
      <c r="C202" s="4" t="s">
        <v>13</v>
      </c>
      <c r="D202" s="4" t="s">
        <v>398</v>
      </c>
      <c r="E202" s="4">
        <v>10.0</v>
      </c>
      <c r="F202" s="36" t="s">
        <v>2483</v>
      </c>
      <c r="G202" s="4" t="s">
        <v>2128</v>
      </c>
      <c r="H202" s="4">
        <v>650.0</v>
      </c>
      <c r="I202" s="4">
        <v>618.0</v>
      </c>
      <c r="J202" s="4">
        <v>1268.0</v>
      </c>
      <c r="K202" s="36" t="s">
        <v>2538</v>
      </c>
    </row>
    <row r="203">
      <c r="A203" s="4">
        <v>2013.0</v>
      </c>
      <c r="B203" s="4" t="s">
        <v>233</v>
      </c>
      <c r="C203" s="4" t="s">
        <v>13</v>
      </c>
      <c r="D203" s="4" t="s">
        <v>398</v>
      </c>
      <c r="E203" s="4">
        <v>11.0</v>
      </c>
      <c r="F203" s="36" t="s">
        <v>1808</v>
      </c>
      <c r="G203" s="4" t="s">
        <v>2130</v>
      </c>
      <c r="H203" s="4">
        <v>640.0</v>
      </c>
      <c r="I203" s="4">
        <v>622.0</v>
      </c>
      <c r="J203" s="4">
        <v>1262.0</v>
      </c>
      <c r="K203" s="36" t="s">
        <v>2530</v>
      </c>
    </row>
    <row r="204">
      <c r="A204" s="4">
        <v>2013.0</v>
      </c>
      <c r="B204" s="4" t="s">
        <v>233</v>
      </c>
      <c r="C204" s="4" t="s">
        <v>13</v>
      </c>
      <c r="D204" s="4" t="s">
        <v>398</v>
      </c>
      <c r="E204" s="4">
        <v>12.0</v>
      </c>
      <c r="F204" s="36" t="s">
        <v>2887</v>
      </c>
      <c r="G204" s="4" t="s">
        <v>2129</v>
      </c>
      <c r="H204" s="4">
        <v>634.0</v>
      </c>
      <c r="I204" s="4">
        <v>610.0</v>
      </c>
      <c r="J204" s="4">
        <v>1244.0</v>
      </c>
      <c r="K204" s="36" t="s">
        <v>2532</v>
      </c>
    </row>
    <row r="205">
      <c r="A205" s="4">
        <v>2013.0</v>
      </c>
      <c r="B205" s="4" t="s">
        <v>233</v>
      </c>
      <c r="C205" s="4" t="s">
        <v>13</v>
      </c>
      <c r="D205" s="4" t="s">
        <v>398</v>
      </c>
      <c r="E205" s="4">
        <v>13.0</v>
      </c>
      <c r="F205" s="36" t="s">
        <v>3353</v>
      </c>
      <c r="G205" s="4" t="s">
        <v>24</v>
      </c>
      <c r="H205" s="4">
        <v>626.0</v>
      </c>
      <c r="I205" s="4">
        <v>612.0</v>
      </c>
      <c r="J205" s="4">
        <v>1238.0</v>
      </c>
      <c r="K205" s="36" t="s">
        <v>2530</v>
      </c>
    </row>
    <row r="206">
      <c r="A206" s="4">
        <v>2013.0</v>
      </c>
      <c r="B206" s="4" t="s">
        <v>233</v>
      </c>
      <c r="C206" s="4" t="s">
        <v>13</v>
      </c>
      <c r="D206" s="4" t="s">
        <v>398</v>
      </c>
      <c r="E206" s="4">
        <v>14.0</v>
      </c>
      <c r="F206" s="36" t="s">
        <v>43</v>
      </c>
      <c r="G206" s="4" t="s">
        <v>2541</v>
      </c>
      <c r="H206" s="4">
        <v>652.0</v>
      </c>
      <c r="I206" s="4">
        <v>586.0</v>
      </c>
      <c r="J206" s="4">
        <v>1238.0</v>
      </c>
      <c r="K206" s="36" t="s">
        <v>2543</v>
      </c>
    </row>
    <row r="207">
      <c r="A207" s="4">
        <v>2013.0</v>
      </c>
      <c r="B207" s="4" t="s">
        <v>233</v>
      </c>
      <c r="C207" s="4" t="s">
        <v>13</v>
      </c>
      <c r="D207" s="4" t="s">
        <v>398</v>
      </c>
      <c r="E207" s="4">
        <v>15.0</v>
      </c>
      <c r="F207" s="36" t="s">
        <v>2489</v>
      </c>
      <c r="G207" s="4" t="s">
        <v>2569</v>
      </c>
      <c r="H207" s="4">
        <v>680.0</v>
      </c>
      <c r="I207" s="4">
        <v>552.0</v>
      </c>
      <c r="J207" s="4">
        <v>1232.0</v>
      </c>
      <c r="K207" s="36" t="s">
        <v>2536</v>
      </c>
    </row>
    <row r="208">
      <c r="A208" s="4">
        <v>2013.0</v>
      </c>
      <c r="B208" s="4" t="s">
        <v>233</v>
      </c>
      <c r="C208" s="4" t="s">
        <v>13</v>
      </c>
      <c r="D208" s="4" t="s">
        <v>398</v>
      </c>
      <c r="E208" s="4">
        <v>16.0</v>
      </c>
      <c r="F208" s="36" t="s">
        <v>519</v>
      </c>
      <c r="G208" s="4" t="s">
        <v>95</v>
      </c>
      <c r="H208" s="4">
        <v>640.0</v>
      </c>
      <c r="I208" s="4">
        <v>580.0</v>
      </c>
      <c r="J208" s="4">
        <v>1220.0</v>
      </c>
      <c r="K208" s="36" t="s">
        <v>2530</v>
      </c>
    </row>
    <row r="209">
      <c r="A209" s="4">
        <v>2013.0</v>
      </c>
      <c r="B209" s="4" t="s">
        <v>233</v>
      </c>
      <c r="C209" s="4" t="s">
        <v>13</v>
      </c>
      <c r="D209" s="4" t="s">
        <v>398</v>
      </c>
      <c r="E209" s="4">
        <v>17.0</v>
      </c>
      <c r="F209" s="36" t="s">
        <v>234</v>
      </c>
      <c r="G209" s="4" t="s">
        <v>1860</v>
      </c>
      <c r="H209" s="4">
        <v>656.0</v>
      </c>
      <c r="I209" s="4">
        <v>556.0</v>
      </c>
      <c r="J209" s="4">
        <v>1212.0</v>
      </c>
      <c r="K209" s="36" t="s">
        <v>2532</v>
      </c>
    </row>
    <row r="210">
      <c r="A210" s="4">
        <v>2013.0</v>
      </c>
      <c r="B210" s="4" t="s">
        <v>233</v>
      </c>
      <c r="C210" s="4" t="s">
        <v>13</v>
      </c>
      <c r="D210" s="4" t="s">
        <v>398</v>
      </c>
      <c r="E210" s="4">
        <v>18.0</v>
      </c>
      <c r="F210" s="36" t="s">
        <v>284</v>
      </c>
      <c r="G210" s="4" t="s">
        <v>1122</v>
      </c>
      <c r="H210" s="4">
        <v>632.0</v>
      </c>
      <c r="I210" s="4">
        <v>576.0</v>
      </c>
      <c r="J210" s="4">
        <v>1208.0</v>
      </c>
      <c r="K210" s="36" t="s">
        <v>2543</v>
      </c>
    </row>
    <row r="211">
      <c r="A211" s="4">
        <v>2013.0</v>
      </c>
      <c r="B211" s="4" t="s">
        <v>233</v>
      </c>
      <c r="C211" s="4" t="s">
        <v>13</v>
      </c>
      <c r="D211" s="4" t="s">
        <v>398</v>
      </c>
      <c r="E211" s="4">
        <v>19.0</v>
      </c>
      <c r="F211" s="36" t="s">
        <v>2568</v>
      </c>
      <c r="G211" s="4" t="s">
        <v>663</v>
      </c>
      <c r="H211" s="4">
        <v>674.0</v>
      </c>
      <c r="I211" s="4">
        <v>520.0</v>
      </c>
      <c r="J211" s="4">
        <v>1194.0</v>
      </c>
      <c r="K211" s="36" t="s">
        <v>2532</v>
      </c>
    </row>
    <row r="212">
      <c r="A212" s="4">
        <v>2013.0</v>
      </c>
      <c r="B212" s="4" t="s">
        <v>233</v>
      </c>
      <c r="C212" s="4" t="s">
        <v>13</v>
      </c>
      <c r="D212" s="4" t="s">
        <v>398</v>
      </c>
      <c r="E212" s="36">
        <f t="shared" ref="E212:E213" si="2">20</f>
        <v>20</v>
      </c>
      <c r="F212" s="36" t="s">
        <v>438</v>
      </c>
      <c r="G212" s="4" t="s">
        <v>24</v>
      </c>
      <c r="H212" s="4">
        <v>604.0</v>
      </c>
      <c r="I212" s="4">
        <v>590.0</v>
      </c>
      <c r="J212" s="4">
        <v>1194.0</v>
      </c>
      <c r="K212" s="36" t="s">
        <v>2537</v>
      </c>
    </row>
    <row r="213">
      <c r="A213" s="4">
        <v>2013.0</v>
      </c>
      <c r="B213" s="4" t="s">
        <v>233</v>
      </c>
      <c r="C213" s="4" t="s">
        <v>13</v>
      </c>
      <c r="D213" s="4" t="s">
        <v>398</v>
      </c>
      <c r="E213" s="36">
        <f t="shared" si="2"/>
        <v>20</v>
      </c>
      <c r="F213" s="36" t="s">
        <v>140</v>
      </c>
      <c r="G213" s="4" t="s">
        <v>2172</v>
      </c>
      <c r="H213" s="4">
        <v>616.0</v>
      </c>
      <c r="I213" s="4">
        <v>578.0</v>
      </c>
      <c r="J213" s="4">
        <v>1194.0</v>
      </c>
      <c r="K213" s="36" t="s">
        <v>2537</v>
      </c>
    </row>
    <row r="214">
      <c r="A214" s="4">
        <v>2013.0</v>
      </c>
      <c r="B214" s="4" t="s">
        <v>233</v>
      </c>
      <c r="C214" s="4" t="s">
        <v>13</v>
      </c>
      <c r="D214" s="4" t="s">
        <v>398</v>
      </c>
      <c r="E214" s="4">
        <v>22.0</v>
      </c>
      <c r="F214" s="36" t="s">
        <v>3354</v>
      </c>
      <c r="G214" s="4" t="s">
        <v>3330</v>
      </c>
      <c r="H214" s="4">
        <v>628.0</v>
      </c>
      <c r="I214" s="4">
        <v>560.0</v>
      </c>
      <c r="J214" s="4">
        <v>1188.0</v>
      </c>
      <c r="K214" s="36" t="s">
        <v>2532</v>
      </c>
    </row>
    <row r="215">
      <c r="A215" s="4">
        <v>2013.0</v>
      </c>
      <c r="B215" s="4" t="s">
        <v>233</v>
      </c>
      <c r="C215" s="4" t="s">
        <v>13</v>
      </c>
      <c r="D215" s="4" t="s">
        <v>398</v>
      </c>
      <c r="E215" s="4">
        <v>23.0</v>
      </c>
      <c r="F215" s="36" t="s">
        <v>972</v>
      </c>
      <c r="G215" s="4" t="s">
        <v>2198</v>
      </c>
      <c r="H215" s="4">
        <v>628.0</v>
      </c>
      <c r="I215" s="4">
        <v>560.0</v>
      </c>
      <c r="J215" s="4">
        <v>1188.0</v>
      </c>
      <c r="K215" s="36" t="s">
        <v>2536</v>
      </c>
    </row>
    <row r="216">
      <c r="A216" s="4">
        <v>2013.0</v>
      </c>
      <c r="B216" s="4" t="s">
        <v>233</v>
      </c>
      <c r="C216" s="4" t="s">
        <v>13</v>
      </c>
      <c r="D216" s="4" t="s">
        <v>398</v>
      </c>
      <c r="E216" s="4">
        <v>24.0</v>
      </c>
      <c r="F216" s="36" t="s">
        <v>3355</v>
      </c>
      <c r="G216" s="4" t="s">
        <v>1047</v>
      </c>
      <c r="H216" s="4">
        <v>616.0</v>
      </c>
      <c r="I216" s="4">
        <v>566.0</v>
      </c>
      <c r="J216" s="4">
        <v>1182.0</v>
      </c>
      <c r="K216" s="36" t="s">
        <v>2532</v>
      </c>
    </row>
    <row r="217">
      <c r="A217" s="4">
        <v>2013.0</v>
      </c>
      <c r="B217" s="4" t="s">
        <v>233</v>
      </c>
      <c r="C217" s="4" t="s">
        <v>13</v>
      </c>
      <c r="D217" s="4" t="s">
        <v>398</v>
      </c>
      <c r="E217" s="4">
        <v>25.0</v>
      </c>
      <c r="F217" s="36" t="s">
        <v>2878</v>
      </c>
      <c r="G217" s="4" t="s">
        <v>169</v>
      </c>
      <c r="H217" s="4">
        <v>604.0</v>
      </c>
      <c r="I217" s="4">
        <v>564.0</v>
      </c>
      <c r="J217" s="4">
        <v>1168.0</v>
      </c>
      <c r="K217" s="36" t="s">
        <v>2538</v>
      </c>
    </row>
    <row r="218">
      <c r="A218" s="4">
        <v>2013.0</v>
      </c>
      <c r="B218" s="4" t="s">
        <v>233</v>
      </c>
      <c r="C218" s="4" t="s">
        <v>13</v>
      </c>
      <c r="D218" s="4" t="s">
        <v>398</v>
      </c>
      <c r="E218" s="4">
        <v>26.0</v>
      </c>
      <c r="F218" s="36" t="s">
        <v>2484</v>
      </c>
      <c r="G218" s="4" t="s">
        <v>2569</v>
      </c>
      <c r="H218" s="4">
        <v>580.0</v>
      </c>
      <c r="I218" s="4">
        <v>580.0</v>
      </c>
      <c r="J218" s="4">
        <v>1160.0</v>
      </c>
      <c r="K218" s="36" t="s">
        <v>2537</v>
      </c>
    </row>
    <row r="219">
      <c r="A219" s="4">
        <v>2013.0</v>
      </c>
      <c r="B219" s="4" t="s">
        <v>233</v>
      </c>
      <c r="C219" s="4" t="s">
        <v>13</v>
      </c>
      <c r="D219" s="4" t="s">
        <v>398</v>
      </c>
      <c r="E219" s="4">
        <v>27.0</v>
      </c>
      <c r="F219" s="36" t="s">
        <v>3356</v>
      </c>
      <c r="G219" s="4" t="s">
        <v>469</v>
      </c>
      <c r="H219" s="4">
        <v>608.0</v>
      </c>
      <c r="I219" s="4">
        <v>544.0</v>
      </c>
      <c r="J219" s="4">
        <v>1152.0</v>
      </c>
      <c r="K219" s="36" t="s">
        <v>2528</v>
      </c>
    </row>
    <row r="220">
      <c r="A220" s="4">
        <v>2013.0</v>
      </c>
      <c r="B220" s="4" t="s">
        <v>233</v>
      </c>
      <c r="C220" s="4" t="s">
        <v>13</v>
      </c>
      <c r="D220" s="4" t="s">
        <v>398</v>
      </c>
      <c r="E220" s="4">
        <v>28.0</v>
      </c>
      <c r="F220" s="36" t="s">
        <v>3086</v>
      </c>
      <c r="G220" s="4" t="s">
        <v>2445</v>
      </c>
      <c r="H220" s="4">
        <v>570.0</v>
      </c>
      <c r="I220" s="4">
        <v>582.0</v>
      </c>
      <c r="J220" s="4">
        <v>1152.0</v>
      </c>
      <c r="K220" s="36" t="s">
        <v>2537</v>
      </c>
    </row>
    <row r="221">
      <c r="A221" s="4">
        <v>2013.0</v>
      </c>
      <c r="B221" s="4" t="s">
        <v>233</v>
      </c>
      <c r="C221" s="4" t="s">
        <v>13</v>
      </c>
      <c r="D221" s="4" t="s">
        <v>398</v>
      </c>
      <c r="E221" s="4">
        <v>29.0</v>
      </c>
      <c r="F221" s="36" t="s">
        <v>3088</v>
      </c>
      <c r="G221" s="4" t="s">
        <v>2158</v>
      </c>
      <c r="H221" s="4">
        <v>612.0</v>
      </c>
      <c r="I221" s="4">
        <v>488.0</v>
      </c>
      <c r="J221" s="4">
        <v>1100.0</v>
      </c>
      <c r="K221" s="36" t="s">
        <v>2538</v>
      </c>
    </row>
    <row r="222">
      <c r="A222" s="4">
        <v>2013.0</v>
      </c>
      <c r="B222" s="4" t="s">
        <v>233</v>
      </c>
      <c r="C222" s="4" t="s">
        <v>13</v>
      </c>
      <c r="D222" s="4" t="s">
        <v>398</v>
      </c>
      <c r="E222" s="4">
        <v>30.0</v>
      </c>
      <c r="F222" s="36" t="s">
        <v>3262</v>
      </c>
      <c r="G222" s="4" t="s">
        <v>2706</v>
      </c>
      <c r="H222" s="4">
        <v>554.0</v>
      </c>
      <c r="I222" s="4">
        <v>528.0</v>
      </c>
      <c r="J222" s="4">
        <v>1082.0</v>
      </c>
      <c r="K222" s="36" t="s">
        <v>2537</v>
      </c>
    </row>
    <row r="223">
      <c r="A223" s="4">
        <v>2013.0</v>
      </c>
      <c r="B223" s="4" t="s">
        <v>233</v>
      </c>
      <c r="C223" s="4" t="s">
        <v>13</v>
      </c>
      <c r="D223" s="4" t="s">
        <v>398</v>
      </c>
      <c r="E223" s="4">
        <v>31.0</v>
      </c>
      <c r="F223" s="36" t="s">
        <v>3258</v>
      </c>
      <c r="G223" s="4" t="s">
        <v>2134</v>
      </c>
      <c r="H223" s="4">
        <v>554.0</v>
      </c>
      <c r="I223" s="4">
        <v>528.0</v>
      </c>
      <c r="J223" s="4">
        <v>1082.0</v>
      </c>
      <c r="K223" s="36" t="s">
        <v>2536</v>
      </c>
    </row>
    <row r="224">
      <c r="A224" s="4">
        <v>2013.0</v>
      </c>
      <c r="B224" s="4" t="s">
        <v>233</v>
      </c>
      <c r="C224" s="4" t="s">
        <v>13</v>
      </c>
      <c r="D224" s="4" t="s">
        <v>398</v>
      </c>
      <c r="E224" s="4">
        <v>32.0</v>
      </c>
      <c r="F224" s="36" t="s">
        <v>2879</v>
      </c>
      <c r="G224" s="4" t="s">
        <v>663</v>
      </c>
      <c r="H224" s="4">
        <v>556.0</v>
      </c>
      <c r="I224" s="4">
        <v>518.0</v>
      </c>
      <c r="J224" s="4">
        <v>1074.0</v>
      </c>
      <c r="K224" s="36" t="s">
        <v>2532</v>
      </c>
    </row>
    <row r="225">
      <c r="A225" s="4">
        <v>2013.0</v>
      </c>
      <c r="B225" s="4" t="s">
        <v>233</v>
      </c>
      <c r="C225" s="4" t="s">
        <v>13</v>
      </c>
      <c r="D225" s="4" t="s">
        <v>398</v>
      </c>
      <c r="E225" s="4">
        <v>33.0</v>
      </c>
      <c r="F225" s="36" t="s">
        <v>1182</v>
      </c>
      <c r="G225" s="4" t="s">
        <v>95</v>
      </c>
      <c r="H225" s="4">
        <v>538.0</v>
      </c>
      <c r="I225" s="4">
        <v>526.0</v>
      </c>
      <c r="J225" s="4">
        <v>1064.0</v>
      </c>
      <c r="K225" s="36" t="s">
        <v>2533</v>
      </c>
    </row>
    <row r="226">
      <c r="A226" s="4">
        <v>2013.0</v>
      </c>
      <c r="B226" s="4" t="s">
        <v>233</v>
      </c>
      <c r="C226" s="4" t="s">
        <v>13</v>
      </c>
      <c r="D226" s="4" t="s">
        <v>398</v>
      </c>
      <c r="E226" s="4">
        <v>34.0</v>
      </c>
      <c r="F226" s="36" t="s">
        <v>3357</v>
      </c>
      <c r="G226" s="4" t="s">
        <v>1233</v>
      </c>
      <c r="H226" s="4">
        <v>542.0</v>
      </c>
      <c r="I226" s="4">
        <v>522.0</v>
      </c>
      <c r="J226" s="4">
        <v>1064.0</v>
      </c>
    </row>
    <row r="227">
      <c r="A227" s="4">
        <v>2013.0</v>
      </c>
      <c r="B227" s="4" t="s">
        <v>233</v>
      </c>
      <c r="C227" s="4" t="s">
        <v>13</v>
      </c>
      <c r="D227" s="4" t="s">
        <v>398</v>
      </c>
      <c r="E227" s="4">
        <v>35.0</v>
      </c>
      <c r="F227" s="36" t="s">
        <v>529</v>
      </c>
      <c r="G227" s="4" t="s">
        <v>2188</v>
      </c>
      <c r="H227" s="4">
        <v>566.0</v>
      </c>
      <c r="I227" s="4">
        <v>486.0</v>
      </c>
      <c r="J227" s="4">
        <v>1052.0</v>
      </c>
      <c r="K227" s="36" t="s">
        <v>2543</v>
      </c>
    </row>
    <row r="228">
      <c r="A228" s="4">
        <v>2013.0</v>
      </c>
      <c r="B228" s="4" t="s">
        <v>233</v>
      </c>
      <c r="C228" s="4" t="s">
        <v>13</v>
      </c>
      <c r="D228" s="4" t="s">
        <v>398</v>
      </c>
      <c r="E228" s="4">
        <v>36.0</v>
      </c>
      <c r="F228" s="36" t="s">
        <v>3269</v>
      </c>
      <c r="G228" s="4" t="s">
        <v>24</v>
      </c>
      <c r="H228" s="4">
        <v>528.0</v>
      </c>
      <c r="I228" s="4">
        <v>516.0</v>
      </c>
      <c r="J228" s="4">
        <v>1044.0</v>
      </c>
      <c r="K228" s="36" t="s">
        <v>2537</v>
      </c>
    </row>
    <row r="229">
      <c r="A229" s="4">
        <v>2013.0</v>
      </c>
      <c r="B229" s="4" t="s">
        <v>233</v>
      </c>
      <c r="C229" s="4" t="s">
        <v>13</v>
      </c>
      <c r="D229" s="4" t="s">
        <v>398</v>
      </c>
      <c r="E229" s="4">
        <v>37.0</v>
      </c>
      <c r="F229" s="36" t="s">
        <v>528</v>
      </c>
      <c r="G229" s="4" t="s">
        <v>2198</v>
      </c>
      <c r="H229" s="4">
        <v>532.0</v>
      </c>
      <c r="I229" s="4">
        <v>476.0</v>
      </c>
      <c r="J229" s="4">
        <v>1008.0</v>
      </c>
      <c r="K229" s="36" t="s">
        <v>2533</v>
      </c>
    </row>
    <row r="230">
      <c r="A230" s="4">
        <v>2013.0</v>
      </c>
      <c r="B230" s="4" t="s">
        <v>233</v>
      </c>
      <c r="C230" s="4" t="s">
        <v>13</v>
      </c>
      <c r="D230" s="4" t="s">
        <v>398</v>
      </c>
      <c r="E230" s="4">
        <v>38.0</v>
      </c>
      <c r="F230" s="36" t="s">
        <v>3358</v>
      </c>
      <c r="G230" s="4" t="s">
        <v>2435</v>
      </c>
      <c r="H230" s="4">
        <v>482.0</v>
      </c>
      <c r="I230" s="4">
        <v>526.0</v>
      </c>
      <c r="J230" s="4">
        <v>1008.0</v>
      </c>
      <c r="K230" s="36" t="s">
        <v>2537</v>
      </c>
    </row>
    <row r="231">
      <c r="A231" s="4">
        <v>2013.0</v>
      </c>
      <c r="B231" s="4" t="s">
        <v>233</v>
      </c>
      <c r="C231" s="4" t="s">
        <v>13</v>
      </c>
      <c r="D231" s="4" t="s">
        <v>398</v>
      </c>
      <c r="E231" s="4">
        <v>39.0</v>
      </c>
      <c r="F231" s="36" t="s">
        <v>3359</v>
      </c>
      <c r="G231" s="4" t="s">
        <v>1956</v>
      </c>
      <c r="H231" s="4">
        <v>516.0</v>
      </c>
      <c r="I231" s="4">
        <v>484.0</v>
      </c>
      <c r="J231" s="4">
        <v>1000.0</v>
      </c>
      <c r="K231" s="36" t="s">
        <v>2537</v>
      </c>
    </row>
    <row r="232">
      <c r="A232" s="4">
        <v>2013.0</v>
      </c>
      <c r="B232" s="4" t="s">
        <v>233</v>
      </c>
      <c r="C232" s="4" t="s">
        <v>13</v>
      </c>
      <c r="D232" s="4" t="s">
        <v>398</v>
      </c>
      <c r="E232" s="4">
        <v>40.0</v>
      </c>
      <c r="F232" s="36" t="s">
        <v>1480</v>
      </c>
      <c r="G232" s="4" t="s">
        <v>1578</v>
      </c>
      <c r="H232" s="4">
        <v>472.0</v>
      </c>
      <c r="I232" s="4">
        <v>522.0</v>
      </c>
      <c r="J232" s="4">
        <v>994.0</v>
      </c>
      <c r="K232" s="36" t="s">
        <v>2543</v>
      </c>
    </row>
    <row r="233">
      <c r="A233" s="4">
        <v>2013.0</v>
      </c>
      <c r="B233" s="4" t="s">
        <v>233</v>
      </c>
      <c r="C233" s="4" t="s">
        <v>13</v>
      </c>
      <c r="D233" s="4" t="s">
        <v>398</v>
      </c>
      <c r="E233" s="4">
        <v>41.0</v>
      </c>
      <c r="F233" s="36" t="s">
        <v>1574</v>
      </c>
      <c r="G233" s="4" t="s">
        <v>1956</v>
      </c>
      <c r="H233" s="4">
        <v>508.0</v>
      </c>
      <c r="I233" s="4">
        <v>406.0</v>
      </c>
      <c r="J233" s="4">
        <v>914.0</v>
      </c>
      <c r="K233" s="36" t="s">
        <v>2536</v>
      </c>
    </row>
    <row r="234">
      <c r="A234" s="4">
        <v>2013.0</v>
      </c>
      <c r="B234" s="4" t="s">
        <v>233</v>
      </c>
      <c r="C234" s="4" t="s">
        <v>13</v>
      </c>
      <c r="D234" s="4" t="s">
        <v>398</v>
      </c>
      <c r="E234" s="4">
        <v>42.0</v>
      </c>
      <c r="F234" s="36" t="s">
        <v>339</v>
      </c>
      <c r="G234" s="4" t="s">
        <v>24</v>
      </c>
      <c r="H234" s="4">
        <v>456.0</v>
      </c>
      <c r="I234" s="4">
        <v>436.0</v>
      </c>
      <c r="J234" s="4">
        <v>892.0</v>
      </c>
      <c r="K234" s="36" t="s">
        <v>2543</v>
      </c>
    </row>
    <row r="235">
      <c r="A235" s="4">
        <v>2013.0</v>
      </c>
      <c r="B235" s="4" t="s">
        <v>233</v>
      </c>
      <c r="C235" s="4" t="s">
        <v>13</v>
      </c>
      <c r="D235" s="4" t="s">
        <v>398</v>
      </c>
      <c r="E235" s="4">
        <v>43.0</v>
      </c>
      <c r="F235" s="36" t="s">
        <v>3360</v>
      </c>
      <c r="G235" s="4" t="s">
        <v>1956</v>
      </c>
      <c r="H235" s="4">
        <v>424.0</v>
      </c>
      <c r="I235" s="4">
        <v>434.0</v>
      </c>
      <c r="J235" s="4">
        <v>858.0</v>
      </c>
      <c r="K235" s="36" t="s">
        <v>2536</v>
      </c>
    </row>
    <row r="236">
      <c r="A236" s="4">
        <v>2013.0</v>
      </c>
      <c r="B236" s="4" t="s">
        <v>233</v>
      </c>
      <c r="C236" s="4" t="s">
        <v>13</v>
      </c>
      <c r="D236" s="4" t="s">
        <v>398</v>
      </c>
      <c r="E236" s="4">
        <v>44.0</v>
      </c>
      <c r="F236" s="36" t="s">
        <v>3361</v>
      </c>
      <c r="G236" s="4" t="s">
        <v>1956</v>
      </c>
      <c r="H236" s="4">
        <v>398.0</v>
      </c>
      <c r="I236" s="4">
        <v>434.0</v>
      </c>
      <c r="J236" s="4">
        <v>832.0</v>
      </c>
      <c r="K236" s="36" t="s">
        <v>2543</v>
      </c>
    </row>
    <row r="237">
      <c r="A237" s="4">
        <v>2013.0</v>
      </c>
      <c r="B237" s="4" t="s">
        <v>233</v>
      </c>
      <c r="C237" s="4" t="s">
        <v>13</v>
      </c>
      <c r="D237" s="4" t="s">
        <v>398</v>
      </c>
      <c r="E237" s="4">
        <v>45.0</v>
      </c>
      <c r="F237" s="36" t="s">
        <v>1199</v>
      </c>
      <c r="G237" s="4" t="s">
        <v>24</v>
      </c>
      <c r="H237" s="4">
        <v>438.0</v>
      </c>
      <c r="I237" s="4">
        <v>380.0</v>
      </c>
      <c r="J237" s="4">
        <v>818.0</v>
      </c>
      <c r="K237" s="36" t="s">
        <v>2543</v>
      </c>
    </row>
    <row r="238">
      <c r="A238" s="4">
        <v>2013.0</v>
      </c>
      <c r="B238" s="4" t="s">
        <v>233</v>
      </c>
      <c r="C238" s="4" t="s">
        <v>13</v>
      </c>
      <c r="D238" s="4" t="s">
        <v>398</v>
      </c>
      <c r="E238" s="4">
        <v>46.0</v>
      </c>
      <c r="F238" s="36" t="s">
        <v>3362</v>
      </c>
      <c r="G238" s="4" t="s">
        <v>1233</v>
      </c>
      <c r="H238" s="4">
        <v>366.0</v>
      </c>
      <c r="I238" s="4">
        <v>408.0</v>
      </c>
      <c r="J238" s="4">
        <v>774.0</v>
      </c>
      <c r="K238" s="36" t="s">
        <v>2536</v>
      </c>
      <c r="L238" s="4" t="s">
        <v>1980</v>
      </c>
    </row>
    <row r="239">
      <c r="A239" s="4">
        <v>2013.0</v>
      </c>
      <c r="B239" s="4" t="s">
        <v>233</v>
      </c>
      <c r="C239" s="4" t="s">
        <v>13</v>
      </c>
      <c r="D239" s="4" t="s">
        <v>398</v>
      </c>
      <c r="E239" s="4">
        <v>47.0</v>
      </c>
      <c r="F239" s="36" t="s">
        <v>3363</v>
      </c>
      <c r="G239" s="4" t="s">
        <v>1956</v>
      </c>
      <c r="H239" s="4">
        <v>376.0</v>
      </c>
      <c r="I239" s="4">
        <v>390.0</v>
      </c>
      <c r="J239" s="4">
        <v>766.0</v>
      </c>
      <c r="K239" s="36" t="s">
        <v>2536</v>
      </c>
    </row>
    <row r="240">
      <c r="A240" s="4">
        <v>2013.0</v>
      </c>
      <c r="B240" s="4" t="s">
        <v>233</v>
      </c>
      <c r="C240" s="4" t="s">
        <v>13</v>
      </c>
      <c r="D240" s="4" t="s">
        <v>398</v>
      </c>
      <c r="E240" s="4">
        <v>48.0</v>
      </c>
      <c r="F240" s="36" t="s">
        <v>256</v>
      </c>
      <c r="G240" s="4" t="s">
        <v>2305</v>
      </c>
      <c r="H240" s="4">
        <v>406.0</v>
      </c>
      <c r="I240" s="4">
        <v>332.0</v>
      </c>
      <c r="J240" s="4">
        <v>738.0</v>
      </c>
      <c r="K240" s="36" t="s">
        <v>2543</v>
      </c>
    </row>
    <row r="241">
      <c r="A241" s="4">
        <v>2013.0</v>
      </c>
      <c r="B241" s="4" t="s">
        <v>233</v>
      </c>
      <c r="C241" s="4" t="s">
        <v>13</v>
      </c>
      <c r="D241" s="4" t="s">
        <v>398</v>
      </c>
      <c r="E241" s="4">
        <v>49.0</v>
      </c>
      <c r="F241" s="36" t="s">
        <v>2218</v>
      </c>
      <c r="G241" s="4" t="s">
        <v>2455</v>
      </c>
      <c r="H241" s="4">
        <v>498.0</v>
      </c>
      <c r="J241" s="4">
        <v>498.0</v>
      </c>
      <c r="K241" s="36" t="s">
        <v>2536</v>
      </c>
    </row>
    <row r="242">
      <c r="A242" s="4">
        <v>2013.0</v>
      </c>
      <c r="B242" s="4" t="s">
        <v>233</v>
      </c>
      <c r="C242" s="4" t="s">
        <v>57</v>
      </c>
      <c r="D242" s="4" t="s">
        <v>398</v>
      </c>
      <c r="E242" s="4">
        <v>1.0</v>
      </c>
      <c r="F242" s="36" t="s">
        <v>1134</v>
      </c>
      <c r="G242" s="4" t="s">
        <v>2305</v>
      </c>
      <c r="H242" s="4">
        <v>694.0</v>
      </c>
      <c r="I242" s="4">
        <v>582.0</v>
      </c>
      <c r="J242" s="4">
        <v>1276.0</v>
      </c>
      <c r="K242" s="36" t="s">
        <v>2530</v>
      </c>
    </row>
    <row r="243">
      <c r="A243" s="4">
        <v>2013.0</v>
      </c>
      <c r="B243" s="4" t="s">
        <v>233</v>
      </c>
      <c r="C243" s="4" t="s">
        <v>57</v>
      </c>
      <c r="D243" s="4" t="s">
        <v>398</v>
      </c>
      <c r="E243" s="4">
        <v>2.0</v>
      </c>
      <c r="F243" s="36" t="s">
        <v>287</v>
      </c>
      <c r="G243" s="4" t="s">
        <v>3352</v>
      </c>
      <c r="H243" s="4">
        <v>628.0</v>
      </c>
      <c r="I243" s="4">
        <v>538.0</v>
      </c>
      <c r="J243" s="4">
        <v>1166.0</v>
      </c>
      <c r="K243" s="36" t="s">
        <v>2530</v>
      </c>
    </row>
    <row r="244">
      <c r="A244" s="4">
        <v>2013.0</v>
      </c>
      <c r="B244" s="4" t="s">
        <v>233</v>
      </c>
      <c r="C244" s="4" t="s">
        <v>57</v>
      </c>
      <c r="D244" s="4" t="s">
        <v>398</v>
      </c>
      <c r="E244" s="4">
        <v>3.0</v>
      </c>
      <c r="F244" s="36" t="s">
        <v>1579</v>
      </c>
      <c r="G244" s="4" t="s">
        <v>2128</v>
      </c>
      <c r="H244" s="4">
        <v>600.0</v>
      </c>
      <c r="I244" s="4">
        <v>552.0</v>
      </c>
      <c r="J244" s="4">
        <v>1152.0</v>
      </c>
      <c r="K244" s="36" t="s">
        <v>2537</v>
      </c>
    </row>
    <row r="245">
      <c r="A245" s="4">
        <v>2013.0</v>
      </c>
      <c r="B245" s="4" t="s">
        <v>233</v>
      </c>
      <c r="C245" s="4" t="s">
        <v>57</v>
      </c>
      <c r="D245" s="4" t="s">
        <v>398</v>
      </c>
      <c r="E245" s="4">
        <v>4.0</v>
      </c>
      <c r="F245" s="36" t="s">
        <v>1913</v>
      </c>
      <c r="G245" s="4" t="s">
        <v>1047</v>
      </c>
      <c r="H245" s="4">
        <v>554.0</v>
      </c>
      <c r="I245" s="4">
        <v>556.0</v>
      </c>
      <c r="J245" s="4">
        <v>1110.0</v>
      </c>
      <c r="K245" s="36" t="s">
        <v>2538</v>
      </c>
    </row>
    <row r="246">
      <c r="A246" s="4">
        <v>2013.0</v>
      </c>
      <c r="B246" s="4" t="s">
        <v>233</v>
      </c>
      <c r="C246" s="4" t="s">
        <v>57</v>
      </c>
      <c r="D246" s="4" t="s">
        <v>398</v>
      </c>
      <c r="E246" s="4">
        <v>5.0</v>
      </c>
      <c r="F246" s="36" t="s">
        <v>2551</v>
      </c>
      <c r="G246" s="4" t="s">
        <v>2129</v>
      </c>
      <c r="H246" s="4">
        <v>540.0</v>
      </c>
      <c r="I246" s="4">
        <v>544.0</v>
      </c>
      <c r="J246" s="4">
        <v>1084.0</v>
      </c>
      <c r="K246" s="36" t="s">
        <v>2537</v>
      </c>
    </row>
    <row r="247">
      <c r="A247" s="4">
        <v>2013.0</v>
      </c>
      <c r="B247" s="4" t="s">
        <v>233</v>
      </c>
      <c r="C247" s="4" t="s">
        <v>57</v>
      </c>
      <c r="D247" s="4" t="s">
        <v>398</v>
      </c>
      <c r="E247" s="4">
        <v>6.0</v>
      </c>
      <c r="F247" s="36" t="s">
        <v>3002</v>
      </c>
      <c r="G247" s="4" t="s">
        <v>2103</v>
      </c>
      <c r="H247" s="4">
        <v>564.0</v>
      </c>
      <c r="I247" s="4">
        <v>500.0</v>
      </c>
      <c r="J247" s="4">
        <v>1064.0</v>
      </c>
      <c r="K247" s="36" t="s">
        <v>2530</v>
      </c>
    </row>
    <row r="248">
      <c r="A248" s="4">
        <v>2013.0</v>
      </c>
      <c r="B248" s="4" t="s">
        <v>233</v>
      </c>
      <c r="C248" s="4" t="s">
        <v>57</v>
      </c>
      <c r="D248" s="4" t="s">
        <v>398</v>
      </c>
      <c r="E248" s="4">
        <v>7.0</v>
      </c>
      <c r="F248" s="36" t="s">
        <v>2223</v>
      </c>
      <c r="G248" s="4" t="s">
        <v>663</v>
      </c>
      <c r="H248" s="4">
        <v>512.0</v>
      </c>
      <c r="I248" s="4">
        <v>542.0</v>
      </c>
      <c r="J248" s="4">
        <v>1054.0</v>
      </c>
      <c r="K248" s="36" t="s">
        <v>2537</v>
      </c>
    </row>
    <row r="249">
      <c r="A249" s="4">
        <v>2013.0</v>
      </c>
      <c r="B249" s="4" t="s">
        <v>233</v>
      </c>
      <c r="C249" s="4" t="s">
        <v>57</v>
      </c>
      <c r="D249" s="4" t="s">
        <v>398</v>
      </c>
      <c r="E249" s="4">
        <v>8.0</v>
      </c>
      <c r="F249" s="36" t="s">
        <v>2897</v>
      </c>
      <c r="G249" s="4" t="s">
        <v>469</v>
      </c>
      <c r="H249" s="4">
        <v>528.0</v>
      </c>
      <c r="I249" s="4">
        <v>468.0</v>
      </c>
      <c r="J249" s="4">
        <v>996.0</v>
      </c>
      <c r="K249" s="36" t="s">
        <v>2543</v>
      </c>
    </row>
    <row r="250">
      <c r="A250" s="4">
        <v>2013.0</v>
      </c>
      <c r="B250" s="4" t="s">
        <v>233</v>
      </c>
      <c r="C250" s="4" t="s">
        <v>57</v>
      </c>
      <c r="D250" s="4" t="s">
        <v>398</v>
      </c>
      <c r="E250" s="4">
        <v>9.0</v>
      </c>
      <c r="F250" s="36" t="s">
        <v>2642</v>
      </c>
      <c r="G250" s="4" t="s">
        <v>1968</v>
      </c>
      <c r="H250" s="4">
        <v>496.0</v>
      </c>
      <c r="I250" s="4">
        <v>494.0</v>
      </c>
      <c r="J250" s="4">
        <v>990.0</v>
      </c>
      <c r="K250" s="36" t="s">
        <v>2533</v>
      </c>
    </row>
    <row r="251">
      <c r="A251" s="4">
        <v>2013.0</v>
      </c>
      <c r="B251" s="4" t="s">
        <v>233</v>
      </c>
      <c r="C251" s="4" t="s">
        <v>57</v>
      </c>
      <c r="D251" s="4" t="s">
        <v>398</v>
      </c>
      <c r="E251" s="4">
        <v>10.0</v>
      </c>
      <c r="F251" s="36" t="s">
        <v>2420</v>
      </c>
      <c r="G251" s="4" t="s">
        <v>1640</v>
      </c>
      <c r="H251" s="4">
        <v>550.0</v>
      </c>
      <c r="I251" s="4">
        <v>432.0</v>
      </c>
      <c r="J251" s="4">
        <v>982.0</v>
      </c>
      <c r="K251" s="36" t="s">
        <v>2530</v>
      </c>
    </row>
    <row r="252">
      <c r="A252" s="4">
        <v>2013.0</v>
      </c>
      <c r="B252" s="4" t="s">
        <v>233</v>
      </c>
      <c r="C252" s="4" t="s">
        <v>57</v>
      </c>
      <c r="D252" s="4" t="s">
        <v>398</v>
      </c>
      <c r="E252" s="4">
        <v>11.0</v>
      </c>
      <c r="F252" s="36" t="s">
        <v>3364</v>
      </c>
      <c r="G252" s="4" t="s">
        <v>469</v>
      </c>
      <c r="H252" s="4">
        <v>496.0</v>
      </c>
      <c r="I252" s="4">
        <v>486.0</v>
      </c>
      <c r="J252" s="4">
        <v>982.0</v>
      </c>
      <c r="K252" s="36" t="s">
        <v>2537</v>
      </c>
    </row>
    <row r="253">
      <c r="A253" s="4">
        <v>2013.0</v>
      </c>
      <c r="B253" s="4" t="s">
        <v>233</v>
      </c>
      <c r="C253" s="4" t="s">
        <v>57</v>
      </c>
      <c r="D253" s="4" t="s">
        <v>398</v>
      </c>
      <c r="E253" s="36">
        <f t="shared" ref="E253:E254" si="3">12</f>
        <v>12</v>
      </c>
      <c r="F253" s="36" t="s">
        <v>2502</v>
      </c>
      <c r="G253" s="4" t="s">
        <v>2569</v>
      </c>
      <c r="H253" s="4">
        <v>474.0</v>
      </c>
      <c r="I253" s="4">
        <v>504.0</v>
      </c>
      <c r="J253" s="4">
        <v>978.0</v>
      </c>
      <c r="K253" s="36" t="s">
        <v>2536</v>
      </c>
    </row>
    <row r="254">
      <c r="A254" s="4">
        <v>2013.0</v>
      </c>
      <c r="B254" s="4" t="s">
        <v>233</v>
      </c>
      <c r="C254" s="4" t="s">
        <v>57</v>
      </c>
      <c r="D254" s="4" t="s">
        <v>398</v>
      </c>
      <c r="E254" s="36">
        <f t="shared" si="3"/>
        <v>12</v>
      </c>
      <c r="F254" s="36" t="s">
        <v>1212</v>
      </c>
      <c r="G254" s="4" t="s">
        <v>24</v>
      </c>
      <c r="H254" s="4">
        <v>528.0</v>
      </c>
      <c r="I254" s="4">
        <v>450.0</v>
      </c>
      <c r="J254" s="4">
        <v>978.0</v>
      </c>
      <c r="K254" s="36" t="s">
        <v>2536</v>
      </c>
    </row>
    <row r="255">
      <c r="A255" s="4">
        <v>2013.0</v>
      </c>
      <c r="B255" s="4" t="s">
        <v>233</v>
      </c>
      <c r="C255" s="4" t="s">
        <v>57</v>
      </c>
      <c r="D255" s="4" t="s">
        <v>398</v>
      </c>
      <c r="E255" s="4">
        <v>14.0</v>
      </c>
      <c r="F255" s="36" t="s">
        <v>1815</v>
      </c>
      <c r="G255" s="4" t="s">
        <v>24</v>
      </c>
      <c r="H255" s="4">
        <v>450.0</v>
      </c>
      <c r="I255" s="4">
        <v>468.0</v>
      </c>
      <c r="J255" s="4">
        <v>918.0</v>
      </c>
    </row>
    <row r="256">
      <c r="A256" s="4">
        <v>2013.0</v>
      </c>
      <c r="B256" s="4" t="s">
        <v>233</v>
      </c>
      <c r="C256" s="4" t="s">
        <v>57</v>
      </c>
      <c r="D256" s="4" t="s">
        <v>398</v>
      </c>
      <c r="E256" s="4">
        <v>15.0</v>
      </c>
      <c r="F256" s="36" t="s">
        <v>3004</v>
      </c>
      <c r="G256" s="4" t="s">
        <v>2131</v>
      </c>
      <c r="H256" s="4">
        <v>496.0</v>
      </c>
      <c r="I256" s="4">
        <v>404.0</v>
      </c>
      <c r="J256" s="4">
        <v>900.0</v>
      </c>
      <c r="K256" s="36" t="s">
        <v>2543</v>
      </c>
    </row>
    <row r="257">
      <c r="A257" s="4">
        <v>2013.0</v>
      </c>
      <c r="B257" s="4" t="s">
        <v>233</v>
      </c>
      <c r="C257" s="4" t="s">
        <v>57</v>
      </c>
      <c r="D257" s="4" t="s">
        <v>398</v>
      </c>
      <c r="E257" s="4">
        <v>16.0</v>
      </c>
      <c r="F257" s="36" t="s">
        <v>2226</v>
      </c>
      <c r="G257" s="4" t="s">
        <v>2134</v>
      </c>
      <c r="H257" s="4">
        <v>482.0</v>
      </c>
      <c r="I257" s="4">
        <v>404.0</v>
      </c>
      <c r="J257" s="4">
        <v>886.0</v>
      </c>
    </row>
    <row r="258">
      <c r="A258" s="4">
        <v>2013.0</v>
      </c>
      <c r="B258" s="4" t="s">
        <v>233</v>
      </c>
      <c r="C258" s="4" t="s">
        <v>57</v>
      </c>
      <c r="D258" s="4" t="s">
        <v>398</v>
      </c>
      <c r="E258" s="4">
        <v>17.0</v>
      </c>
      <c r="F258" s="36" t="s">
        <v>2396</v>
      </c>
      <c r="G258" s="4" t="s">
        <v>24</v>
      </c>
      <c r="H258" s="4">
        <v>302.0</v>
      </c>
      <c r="I258" s="4">
        <v>356.0</v>
      </c>
      <c r="J258" s="4">
        <v>658.0</v>
      </c>
    </row>
    <row r="259">
      <c r="A259" s="4">
        <v>2013.0</v>
      </c>
      <c r="B259" s="4" t="s">
        <v>298</v>
      </c>
      <c r="C259" s="4" t="s">
        <v>13</v>
      </c>
      <c r="D259" s="4" t="s">
        <v>398</v>
      </c>
      <c r="E259" s="4">
        <v>1.0</v>
      </c>
      <c r="F259" s="36" t="s">
        <v>2399</v>
      </c>
      <c r="G259" s="4" t="s">
        <v>2706</v>
      </c>
      <c r="H259" s="4">
        <v>634.0</v>
      </c>
      <c r="I259" s="4">
        <v>680.0</v>
      </c>
      <c r="J259" s="4">
        <v>1314.0</v>
      </c>
      <c r="K259" s="36" t="s">
        <v>2537</v>
      </c>
    </row>
    <row r="260">
      <c r="A260" s="4">
        <v>2013.0</v>
      </c>
      <c r="B260" s="4" t="s">
        <v>298</v>
      </c>
      <c r="C260" s="4" t="s">
        <v>13</v>
      </c>
      <c r="D260" s="4" t="s">
        <v>398</v>
      </c>
      <c r="E260" s="4">
        <v>2.0</v>
      </c>
      <c r="F260" s="36" t="s">
        <v>576</v>
      </c>
      <c r="G260" s="4" t="s">
        <v>263</v>
      </c>
      <c r="H260" s="4">
        <v>590.0</v>
      </c>
      <c r="I260" s="4">
        <v>682.0</v>
      </c>
      <c r="J260" s="4">
        <v>1272.0</v>
      </c>
      <c r="K260" s="36" t="s">
        <v>2532</v>
      </c>
    </row>
    <row r="261">
      <c r="A261" s="4">
        <v>2013.0</v>
      </c>
      <c r="B261" s="4" t="s">
        <v>298</v>
      </c>
      <c r="C261" s="4" t="s">
        <v>13</v>
      </c>
      <c r="D261" s="4" t="s">
        <v>398</v>
      </c>
      <c r="E261" s="4">
        <v>3.0</v>
      </c>
      <c r="F261" s="36" t="s">
        <v>635</v>
      </c>
      <c r="G261" s="4" t="s">
        <v>135</v>
      </c>
      <c r="H261" s="4">
        <v>632.0</v>
      </c>
      <c r="I261" s="4">
        <v>638.0</v>
      </c>
      <c r="J261" s="4">
        <v>1270.0</v>
      </c>
      <c r="K261" s="36" t="s">
        <v>2531</v>
      </c>
    </row>
    <row r="262">
      <c r="A262" s="4">
        <v>2013.0</v>
      </c>
      <c r="B262" s="4" t="s">
        <v>298</v>
      </c>
      <c r="C262" s="4" t="s">
        <v>13</v>
      </c>
      <c r="D262" s="4" t="s">
        <v>398</v>
      </c>
      <c r="E262" s="4">
        <v>4.0</v>
      </c>
      <c r="F262" s="36" t="s">
        <v>1923</v>
      </c>
      <c r="G262" s="4" t="s">
        <v>439</v>
      </c>
      <c r="H262" s="4">
        <v>644.0</v>
      </c>
      <c r="I262" s="4">
        <v>616.0</v>
      </c>
      <c r="J262" s="4">
        <v>1260.0</v>
      </c>
      <c r="K262" s="36" t="s">
        <v>2556</v>
      </c>
    </row>
    <row r="263">
      <c r="A263" s="4">
        <v>2013.0</v>
      </c>
      <c r="B263" s="4" t="s">
        <v>298</v>
      </c>
      <c r="C263" s="4" t="s">
        <v>13</v>
      </c>
      <c r="D263" s="4" t="s">
        <v>398</v>
      </c>
      <c r="E263" s="4">
        <v>5.0</v>
      </c>
      <c r="F263" s="36" t="s">
        <v>3097</v>
      </c>
      <c r="G263" s="4" t="s">
        <v>327</v>
      </c>
      <c r="H263" s="4">
        <v>604.0</v>
      </c>
      <c r="I263" s="4">
        <v>652.0</v>
      </c>
      <c r="J263" s="4">
        <v>1256.0</v>
      </c>
      <c r="K263" s="36" t="s">
        <v>2531</v>
      </c>
    </row>
    <row r="264">
      <c r="A264" s="4">
        <v>2013.0</v>
      </c>
      <c r="B264" s="4" t="s">
        <v>298</v>
      </c>
      <c r="C264" s="4" t="s">
        <v>13</v>
      </c>
      <c r="D264" s="4" t="s">
        <v>398</v>
      </c>
      <c r="E264" s="4">
        <v>6.0</v>
      </c>
      <c r="F264" s="36" t="s">
        <v>1702</v>
      </c>
      <c r="G264" s="4" t="s">
        <v>663</v>
      </c>
      <c r="H264" s="4">
        <v>640.0</v>
      </c>
      <c r="I264" s="4">
        <v>604.0</v>
      </c>
      <c r="J264" s="4">
        <v>1244.0</v>
      </c>
      <c r="K264" s="36" t="s">
        <v>2530</v>
      </c>
    </row>
    <row r="265">
      <c r="A265" s="4">
        <v>2013.0</v>
      </c>
      <c r="B265" s="4" t="s">
        <v>298</v>
      </c>
      <c r="C265" s="4" t="s">
        <v>13</v>
      </c>
      <c r="D265" s="4" t="s">
        <v>398</v>
      </c>
      <c r="E265" s="4">
        <v>7.0</v>
      </c>
      <c r="F265" s="36" t="s">
        <v>3277</v>
      </c>
      <c r="G265" s="4" t="s">
        <v>3365</v>
      </c>
      <c r="H265" s="4">
        <v>560.0</v>
      </c>
      <c r="I265" s="4">
        <v>654.0</v>
      </c>
      <c r="J265" s="4">
        <v>1214.0</v>
      </c>
      <c r="K265" s="36" t="s">
        <v>2538</v>
      </c>
    </row>
    <row r="266">
      <c r="A266" s="4">
        <v>2013.0</v>
      </c>
      <c r="B266" s="4" t="s">
        <v>298</v>
      </c>
      <c r="C266" s="4" t="s">
        <v>13</v>
      </c>
      <c r="D266" s="4" t="s">
        <v>398</v>
      </c>
      <c r="E266" s="4">
        <v>8.0</v>
      </c>
      <c r="F266" s="36" t="s">
        <v>1503</v>
      </c>
      <c r="G266" s="4" t="s">
        <v>2237</v>
      </c>
      <c r="H266" s="4">
        <v>578.0</v>
      </c>
      <c r="I266" s="4">
        <v>636.0</v>
      </c>
      <c r="J266" s="4">
        <v>1214.0</v>
      </c>
      <c r="K266" s="36" t="s">
        <v>2536</v>
      </c>
    </row>
    <row r="267">
      <c r="A267" s="4">
        <v>2013.0</v>
      </c>
      <c r="B267" s="4" t="s">
        <v>298</v>
      </c>
      <c r="C267" s="4" t="s">
        <v>13</v>
      </c>
      <c r="D267" s="4" t="s">
        <v>398</v>
      </c>
      <c r="E267" s="4">
        <v>9.0</v>
      </c>
      <c r="F267" s="36" t="s">
        <v>3366</v>
      </c>
      <c r="G267" s="4" t="s">
        <v>2158</v>
      </c>
      <c r="H267" s="4">
        <v>506.0</v>
      </c>
      <c r="I267" s="4">
        <v>622.0</v>
      </c>
      <c r="J267" s="4">
        <v>1128.0</v>
      </c>
      <c r="K267" s="36" t="s">
        <v>2538</v>
      </c>
    </row>
    <row r="268">
      <c r="A268" s="4">
        <v>2013.0</v>
      </c>
      <c r="B268" s="4" t="s">
        <v>298</v>
      </c>
      <c r="C268" s="4" t="s">
        <v>13</v>
      </c>
      <c r="D268" s="4" t="s">
        <v>398</v>
      </c>
      <c r="E268" s="4">
        <v>10.0</v>
      </c>
      <c r="F268" s="36" t="s">
        <v>2906</v>
      </c>
      <c r="G268" s="4" t="s">
        <v>663</v>
      </c>
      <c r="H268" s="4">
        <v>560.0</v>
      </c>
      <c r="I268" s="4">
        <v>568.0</v>
      </c>
      <c r="J268" s="4">
        <v>1128.0</v>
      </c>
      <c r="K268" s="36" t="s">
        <v>2533</v>
      </c>
    </row>
    <row r="269">
      <c r="A269" s="4">
        <v>2013.0</v>
      </c>
      <c r="B269" s="4" t="s">
        <v>298</v>
      </c>
      <c r="C269" s="4" t="s">
        <v>13</v>
      </c>
      <c r="D269" s="4" t="s">
        <v>398</v>
      </c>
      <c r="E269" s="4">
        <v>11.0</v>
      </c>
      <c r="F269" s="36" t="s">
        <v>577</v>
      </c>
      <c r="G269" s="4" t="s">
        <v>2158</v>
      </c>
      <c r="H269" s="4">
        <v>478.0</v>
      </c>
      <c r="I269" s="4">
        <v>646.0</v>
      </c>
      <c r="J269" s="4">
        <v>1124.0</v>
      </c>
      <c r="K269" s="36" t="s">
        <v>2538</v>
      </c>
    </row>
    <row r="270">
      <c r="A270" s="4">
        <v>2013.0</v>
      </c>
      <c r="B270" s="4" t="s">
        <v>298</v>
      </c>
      <c r="C270" s="4" t="s">
        <v>13</v>
      </c>
      <c r="D270" s="4" t="s">
        <v>398</v>
      </c>
      <c r="E270" s="4">
        <v>12.0</v>
      </c>
      <c r="F270" s="36" t="s">
        <v>2651</v>
      </c>
      <c r="G270" s="4" t="s">
        <v>135</v>
      </c>
      <c r="H270" s="4">
        <v>488.0</v>
      </c>
      <c r="I270" s="4">
        <v>636.0</v>
      </c>
      <c r="J270" s="4">
        <v>1124.0</v>
      </c>
      <c r="K270" s="36" t="s">
        <v>2533</v>
      </c>
    </row>
    <row r="271">
      <c r="A271" s="4">
        <v>2013.0</v>
      </c>
      <c r="B271" s="4" t="s">
        <v>298</v>
      </c>
      <c r="C271" s="4" t="s">
        <v>13</v>
      </c>
      <c r="D271" s="4" t="s">
        <v>398</v>
      </c>
      <c r="E271" s="4">
        <v>13.0</v>
      </c>
      <c r="F271" s="36" t="s">
        <v>2214</v>
      </c>
      <c r="G271" s="4" t="s">
        <v>2134</v>
      </c>
      <c r="H271" s="4">
        <v>544.0</v>
      </c>
      <c r="I271" s="4">
        <v>576.0</v>
      </c>
      <c r="J271" s="4">
        <v>1120.0</v>
      </c>
      <c r="K271" s="36" t="s">
        <v>2536</v>
      </c>
    </row>
    <row r="272">
      <c r="A272" s="4">
        <v>2013.0</v>
      </c>
      <c r="B272" s="4" t="s">
        <v>298</v>
      </c>
      <c r="C272" s="4" t="s">
        <v>13</v>
      </c>
      <c r="D272" s="4" t="s">
        <v>398</v>
      </c>
      <c r="E272" s="4">
        <v>14.0</v>
      </c>
      <c r="F272" s="36" t="s">
        <v>944</v>
      </c>
      <c r="G272" s="4" t="s">
        <v>1233</v>
      </c>
      <c r="H272" s="4">
        <v>520.0</v>
      </c>
      <c r="I272" s="4">
        <v>582.0</v>
      </c>
      <c r="J272" s="4">
        <v>1102.0</v>
      </c>
      <c r="K272" s="36" t="s">
        <v>2533</v>
      </c>
    </row>
    <row r="273">
      <c r="A273" s="4">
        <v>2013.0</v>
      </c>
      <c r="B273" s="4" t="s">
        <v>298</v>
      </c>
      <c r="C273" s="4" t="s">
        <v>13</v>
      </c>
      <c r="D273" s="4" t="s">
        <v>398</v>
      </c>
      <c r="E273" s="4">
        <v>15.0</v>
      </c>
      <c r="F273" s="36" t="s">
        <v>3105</v>
      </c>
      <c r="G273" s="4" t="s">
        <v>1547</v>
      </c>
      <c r="H273" s="4">
        <v>516.0</v>
      </c>
      <c r="I273" s="4">
        <v>582.0</v>
      </c>
      <c r="J273" s="4">
        <v>1098.0</v>
      </c>
      <c r="K273" s="36" t="s">
        <v>2538</v>
      </c>
    </row>
    <row r="274">
      <c r="A274" s="4">
        <v>2013.0</v>
      </c>
      <c r="B274" s="4" t="s">
        <v>298</v>
      </c>
      <c r="C274" s="4" t="s">
        <v>13</v>
      </c>
      <c r="D274" s="4" t="s">
        <v>398</v>
      </c>
      <c r="E274" s="4">
        <v>16.0</v>
      </c>
      <c r="F274" s="36" t="s">
        <v>928</v>
      </c>
      <c r="G274" s="4" t="s">
        <v>2964</v>
      </c>
      <c r="H274" s="4">
        <v>546.0</v>
      </c>
      <c r="I274" s="4">
        <v>548.0</v>
      </c>
      <c r="J274" s="4">
        <v>1094.0</v>
      </c>
      <c r="K274" s="36" t="s">
        <v>2537</v>
      </c>
    </row>
    <row r="275">
      <c r="A275" s="4">
        <v>2013.0</v>
      </c>
      <c r="B275" s="4" t="s">
        <v>298</v>
      </c>
      <c r="C275" s="4" t="s">
        <v>13</v>
      </c>
      <c r="D275" s="4" t="s">
        <v>398</v>
      </c>
      <c r="E275" s="4">
        <v>17.0</v>
      </c>
      <c r="F275" s="36" t="s">
        <v>1225</v>
      </c>
      <c r="G275" s="4" t="s">
        <v>24</v>
      </c>
      <c r="H275" s="4">
        <v>478.0</v>
      </c>
      <c r="I275" s="4">
        <v>598.0</v>
      </c>
      <c r="J275" s="4">
        <v>1076.0</v>
      </c>
      <c r="K275" s="36" t="s">
        <v>2538</v>
      </c>
    </row>
    <row r="276">
      <c r="A276" s="4">
        <v>2013.0</v>
      </c>
      <c r="B276" s="4" t="s">
        <v>298</v>
      </c>
      <c r="C276" s="4" t="s">
        <v>13</v>
      </c>
      <c r="D276" s="4" t="s">
        <v>398</v>
      </c>
      <c r="E276" s="4">
        <v>18.0</v>
      </c>
      <c r="F276" s="36" t="s">
        <v>3367</v>
      </c>
      <c r="G276" s="4" t="s">
        <v>2198</v>
      </c>
      <c r="H276" s="4">
        <v>504.0</v>
      </c>
      <c r="I276" s="4">
        <v>568.0</v>
      </c>
      <c r="J276" s="4">
        <v>1072.0</v>
      </c>
      <c r="K276" s="36" t="s">
        <v>2543</v>
      </c>
    </row>
    <row r="277">
      <c r="A277" s="4">
        <v>2013.0</v>
      </c>
      <c r="B277" s="4" t="s">
        <v>298</v>
      </c>
      <c r="C277" s="4" t="s">
        <v>13</v>
      </c>
      <c r="D277" s="4" t="s">
        <v>398</v>
      </c>
      <c r="E277" s="4">
        <v>19.0</v>
      </c>
      <c r="F277" s="36" t="s">
        <v>3368</v>
      </c>
      <c r="G277" s="4" t="s">
        <v>95</v>
      </c>
      <c r="H277" s="4">
        <v>488.0</v>
      </c>
      <c r="I277" s="4">
        <v>572.0</v>
      </c>
      <c r="J277" s="4">
        <v>1060.0</v>
      </c>
      <c r="K277" s="36" t="s">
        <v>2533</v>
      </c>
    </row>
    <row r="278">
      <c r="A278" s="4">
        <v>2013.0</v>
      </c>
      <c r="B278" s="4" t="s">
        <v>298</v>
      </c>
      <c r="C278" s="4" t="s">
        <v>13</v>
      </c>
      <c r="D278" s="4" t="s">
        <v>398</v>
      </c>
      <c r="E278" s="4">
        <v>20.0</v>
      </c>
      <c r="F278" s="36" t="s">
        <v>1851</v>
      </c>
      <c r="G278" s="4" t="s">
        <v>2158</v>
      </c>
      <c r="H278" s="4">
        <v>484.0</v>
      </c>
      <c r="I278" s="4">
        <v>574.0</v>
      </c>
      <c r="J278" s="4">
        <v>1058.0</v>
      </c>
      <c r="K278" s="36" t="s">
        <v>2537</v>
      </c>
    </row>
    <row r="279">
      <c r="A279" s="4">
        <v>2013.0</v>
      </c>
      <c r="B279" s="4" t="s">
        <v>298</v>
      </c>
      <c r="C279" s="4" t="s">
        <v>13</v>
      </c>
      <c r="D279" s="4" t="s">
        <v>398</v>
      </c>
      <c r="E279" s="4">
        <v>21.0</v>
      </c>
      <c r="F279" s="36" t="s">
        <v>753</v>
      </c>
      <c r="G279" s="4" t="s">
        <v>1233</v>
      </c>
      <c r="H279" s="4">
        <v>514.0</v>
      </c>
      <c r="I279" s="4">
        <v>538.0</v>
      </c>
      <c r="J279" s="4">
        <v>1052.0</v>
      </c>
      <c r="K279" s="36" t="s">
        <v>2543</v>
      </c>
    </row>
    <row r="280">
      <c r="A280" s="4">
        <v>2013.0</v>
      </c>
      <c r="B280" s="4" t="s">
        <v>298</v>
      </c>
      <c r="C280" s="4" t="s">
        <v>13</v>
      </c>
      <c r="D280" s="4" t="s">
        <v>398</v>
      </c>
      <c r="E280" s="4">
        <v>22.0</v>
      </c>
      <c r="F280" s="36" t="s">
        <v>321</v>
      </c>
      <c r="G280" s="4" t="s">
        <v>654</v>
      </c>
      <c r="H280" s="4">
        <v>508.0</v>
      </c>
      <c r="I280" s="4">
        <v>536.0</v>
      </c>
      <c r="J280" s="4">
        <v>1044.0</v>
      </c>
      <c r="K280" s="36" t="s">
        <v>2536</v>
      </c>
    </row>
    <row r="281">
      <c r="A281" s="4">
        <v>2013.0</v>
      </c>
      <c r="B281" s="4" t="s">
        <v>298</v>
      </c>
      <c r="C281" s="4" t="s">
        <v>13</v>
      </c>
      <c r="D281" s="4" t="s">
        <v>398</v>
      </c>
      <c r="E281" s="4">
        <v>23.0</v>
      </c>
      <c r="F281" s="36" t="s">
        <v>3100</v>
      </c>
      <c r="G281" s="4" t="s">
        <v>3369</v>
      </c>
      <c r="H281" s="4">
        <v>496.0</v>
      </c>
      <c r="I281" s="4">
        <v>544.0</v>
      </c>
      <c r="J281" s="4">
        <v>1040.0</v>
      </c>
      <c r="K281" s="36" t="s">
        <v>2537</v>
      </c>
    </row>
    <row r="282">
      <c r="A282" s="4">
        <v>2013.0</v>
      </c>
      <c r="B282" s="4" t="s">
        <v>298</v>
      </c>
      <c r="C282" s="4" t="s">
        <v>13</v>
      </c>
      <c r="D282" s="4" t="s">
        <v>398</v>
      </c>
      <c r="E282" s="4">
        <v>24.0</v>
      </c>
      <c r="F282" s="36" t="s">
        <v>883</v>
      </c>
      <c r="G282" s="4" t="s">
        <v>110</v>
      </c>
      <c r="H282" s="4">
        <v>482.0</v>
      </c>
      <c r="I282" s="4">
        <v>556.0</v>
      </c>
      <c r="J282" s="4">
        <v>1038.0</v>
      </c>
      <c r="K282" s="36" t="s">
        <v>2533</v>
      </c>
    </row>
    <row r="283">
      <c r="A283" s="4">
        <v>2013.0</v>
      </c>
      <c r="B283" s="4" t="s">
        <v>298</v>
      </c>
      <c r="C283" s="4" t="s">
        <v>13</v>
      </c>
      <c r="D283" s="4" t="s">
        <v>398</v>
      </c>
      <c r="E283" s="4">
        <v>25.0</v>
      </c>
      <c r="F283" s="36" t="s">
        <v>2411</v>
      </c>
      <c r="G283" s="4" t="s">
        <v>2706</v>
      </c>
      <c r="H283" s="4">
        <v>504.0</v>
      </c>
      <c r="I283" s="4">
        <v>516.0</v>
      </c>
      <c r="J283" s="4">
        <v>1020.0</v>
      </c>
      <c r="K283" s="36" t="s">
        <v>2537</v>
      </c>
    </row>
    <row r="284">
      <c r="A284" s="4">
        <v>2013.0</v>
      </c>
      <c r="B284" s="4" t="s">
        <v>298</v>
      </c>
      <c r="C284" s="4" t="s">
        <v>13</v>
      </c>
      <c r="D284" s="4" t="s">
        <v>398</v>
      </c>
      <c r="E284" s="4">
        <v>26.0</v>
      </c>
      <c r="F284" s="36" t="s">
        <v>2405</v>
      </c>
      <c r="G284" s="4" t="s">
        <v>1640</v>
      </c>
      <c r="H284" s="4">
        <v>500.0</v>
      </c>
      <c r="I284" s="4">
        <v>512.0</v>
      </c>
      <c r="J284" s="4">
        <v>1012.0</v>
      </c>
      <c r="K284" s="36" t="s">
        <v>2536</v>
      </c>
    </row>
    <row r="285">
      <c r="A285" s="4">
        <v>2013.0</v>
      </c>
      <c r="B285" s="4" t="s">
        <v>298</v>
      </c>
      <c r="C285" s="4" t="s">
        <v>13</v>
      </c>
      <c r="D285" s="4" t="s">
        <v>398</v>
      </c>
      <c r="E285" s="4">
        <v>27.0</v>
      </c>
      <c r="F285" s="36" t="s">
        <v>1216</v>
      </c>
      <c r="G285" s="4" t="s">
        <v>24</v>
      </c>
      <c r="H285" s="4">
        <v>504.0</v>
      </c>
      <c r="I285" s="4">
        <v>504.0</v>
      </c>
      <c r="J285" s="4">
        <v>1008.0</v>
      </c>
      <c r="K285" s="36" t="s">
        <v>2543</v>
      </c>
    </row>
    <row r="286">
      <c r="A286" s="4">
        <v>2013.0</v>
      </c>
      <c r="B286" s="4" t="s">
        <v>298</v>
      </c>
      <c r="C286" s="4" t="s">
        <v>13</v>
      </c>
      <c r="D286" s="4" t="s">
        <v>398</v>
      </c>
      <c r="E286" s="4">
        <v>28.0</v>
      </c>
      <c r="F286" s="36" t="s">
        <v>2654</v>
      </c>
      <c r="G286" s="4" t="s">
        <v>2134</v>
      </c>
      <c r="H286" s="4">
        <v>412.0</v>
      </c>
      <c r="I286" s="4">
        <v>558.0</v>
      </c>
      <c r="J286" s="4">
        <v>970.0</v>
      </c>
      <c r="K286" s="36" t="s">
        <v>2536</v>
      </c>
    </row>
    <row r="287">
      <c r="A287" s="4">
        <v>2013.0</v>
      </c>
      <c r="B287" s="4" t="s">
        <v>298</v>
      </c>
      <c r="C287" s="4" t="s">
        <v>13</v>
      </c>
      <c r="D287" s="4" t="s">
        <v>398</v>
      </c>
      <c r="E287" s="4">
        <v>29.0</v>
      </c>
      <c r="F287" s="36" t="s">
        <v>3370</v>
      </c>
      <c r="G287" s="4" t="s">
        <v>3317</v>
      </c>
      <c r="H287" s="4">
        <v>416.0</v>
      </c>
      <c r="I287" s="4">
        <v>514.0</v>
      </c>
      <c r="J287" s="4">
        <v>930.0</v>
      </c>
      <c r="K287" s="36" t="s">
        <v>2543</v>
      </c>
    </row>
    <row r="288">
      <c r="A288" s="4">
        <v>2013.0</v>
      </c>
      <c r="B288" s="4" t="s">
        <v>298</v>
      </c>
      <c r="C288" s="4" t="s">
        <v>13</v>
      </c>
      <c r="D288" s="4" t="s">
        <v>398</v>
      </c>
      <c r="E288" s="4">
        <v>30.0</v>
      </c>
      <c r="F288" s="36" t="s">
        <v>2509</v>
      </c>
      <c r="G288" s="4" t="s">
        <v>1998</v>
      </c>
      <c r="H288" s="4">
        <v>360.0</v>
      </c>
      <c r="I288" s="4">
        <v>558.0</v>
      </c>
      <c r="J288" s="4">
        <v>918.0</v>
      </c>
      <c r="K288" s="36" t="s">
        <v>2537</v>
      </c>
    </row>
    <row r="289">
      <c r="A289" s="4">
        <v>2013.0</v>
      </c>
      <c r="B289" s="4" t="s">
        <v>298</v>
      </c>
      <c r="C289" s="4" t="s">
        <v>13</v>
      </c>
      <c r="D289" s="4" t="s">
        <v>398</v>
      </c>
      <c r="E289" s="4">
        <v>31.0</v>
      </c>
      <c r="F289" s="36" t="s">
        <v>3371</v>
      </c>
      <c r="G289" s="4" t="s">
        <v>3314</v>
      </c>
      <c r="H289" s="4">
        <v>436.0</v>
      </c>
      <c r="I289" s="4">
        <v>474.0</v>
      </c>
      <c r="J289" s="4">
        <v>910.0</v>
      </c>
      <c r="K289" s="36" t="s">
        <v>2543</v>
      </c>
    </row>
    <row r="290">
      <c r="A290" s="4">
        <v>2013.0</v>
      </c>
      <c r="B290" s="4" t="s">
        <v>298</v>
      </c>
      <c r="C290" s="4" t="s">
        <v>13</v>
      </c>
      <c r="D290" s="4" t="s">
        <v>398</v>
      </c>
      <c r="E290" s="4">
        <v>32.0</v>
      </c>
      <c r="F290" s="36" t="s">
        <v>3372</v>
      </c>
      <c r="G290" s="4" t="s">
        <v>1233</v>
      </c>
      <c r="H290" s="4">
        <v>394.0</v>
      </c>
      <c r="I290" s="4">
        <v>478.0</v>
      </c>
      <c r="J290" s="4">
        <v>872.0</v>
      </c>
      <c r="K290" s="36" t="s">
        <v>2543</v>
      </c>
    </row>
    <row r="291">
      <c r="A291" s="4">
        <v>2013.0</v>
      </c>
      <c r="B291" s="4" t="s">
        <v>298</v>
      </c>
      <c r="C291" s="4" t="s">
        <v>13</v>
      </c>
      <c r="D291" s="4" t="s">
        <v>398</v>
      </c>
      <c r="E291" s="4">
        <v>33.0</v>
      </c>
      <c r="F291" s="36" t="s">
        <v>1224</v>
      </c>
      <c r="G291" s="4" t="s">
        <v>263</v>
      </c>
      <c r="H291" s="4">
        <v>402.0</v>
      </c>
      <c r="I291" s="4">
        <v>442.0</v>
      </c>
      <c r="J291" s="4">
        <v>844.0</v>
      </c>
    </row>
    <row r="292">
      <c r="A292" s="4">
        <v>2013.0</v>
      </c>
      <c r="B292" s="4" t="s">
        <v>298</v>
      </c>
      <c r="C292" s="4" t="s">
        <v>13</v>
      </c>
      <c r="D292" s="4" t="s">
        <v>398</v>
      </c>
      <c r="E292" s="4">
        <v>34.0</v>
      </c>
      <c r="F292" s="36" t="s">
        <v>3373</v>
      </c>
      <c r="G292" s="4" t="s">
        <v>2242</v>
      </c>
      <c r="H292" s="4">
        <v>418.0</v>
      </c>
      <c r="I292" s="4">
        <v>420.0</v>
      </c>
      <c r="J292" s="4">
        <v>838.0</v>
      </c>
      <c r="K292" s="36" t="s">
        <v>2543</v>
      </c>
    </row>
    <row r="293">
      <c r="A293" s="4">
        <v>2013.0</v>
      </c>
      <c r="B293" s="4" t="s">
        <v>298</v>
      </c>
      <c r="C293" s="4" t="s">
        <v>13</v>
      </c>
      <c r="D293" s="4" t="s">
        <v>398</v>
      </c>
      <c r="E293" s="4">
        <v>35.0</v>
      </c>
      <c r="F293" s="36" t="s">
        <v>3374</v>
      </c>
      <c r="G293" s="4" t="s">
        <v>2134</v>
      </c>
      <c r="H293" s="4">
        <v>390.0</v>
      </c>
      <c r="I293" s="4">
        <v>426.0</v>
      </c>
      <c r="J293" s="4">
        <v>816.0</v>
      </c>
      <c r="K293" s="36" t="s">
        <v>2536</v>
      </c>
    </row>
    <row r="294">
      <c r="A294" s="4">
        <v>2013.0</v>
      </c>
      <c r="B294" s="4" t="s">
        <v>298</v>
      </c>
      <c r="C294" s="4" t="s">
        <v>13</v>
      </c>
      <c r="D294" s="4" t="s">
        <v>398</v>
      </c>
      <c r="E294" s="4">
        <v>36.0</v>
      </c>
      <c r="F294" s="36" t="s">
        <v>3375</v>
      </c>
      <c r="G294" s="4" t="s">
        <v>2242</v>
      </c>
      <c r="H294" s="4">
        <v>350.0</v>
      </c>
      <c r="I294" s="4">
        <v>458.0</v>
      </c>
      <c r="J294" s="4">
        <v>808.0</v>
      </c>
      <c r="K294" s="36" t="s">
        <v>2536</v>
      </c>
    </row>
    <row r="295">
      <c r="A295" s="4">
        <v>2013.0</v>
      </c>
      <c r="B295" s="4" t="s">
        <v>298</v>
      </c>
      <c r="C295" s="4" t="s">
        <v>13</v>
      </c>
      <c r="D295" s="4" t="s">
        <v>398</v>
      </c>
      <c r="E295" s="4">
        <v>37.0</v>
      </c>
      <c r="F295" s="36" t="s">
        <v>3376</v>
      </c>
      <c r="G295" s="4" t="s">
        <v>663</v>
      </c>
      <c r="H295" s="4">
        <v>350.0</v>
      </c>
      <c r="I295" s="4">
        <v>414.0</v>
      </c>
      <c r="J295" s="4">
        <v>764.0</v>
      </c>
      <c r="K295" s="36" t="s">
        <v>2537</v>
      </c>
    </row>
    <row r="296">
      <c r="A296" s="4">
        <v>2013.0</v>
      </c>
      <c r="B296" s="4" t="s">
        <v>298</v>
      </c>
      <c r="C296" s="4" t="s">
        <v>13</v>
      </c>
      <c r="D296" s="4" t="s">
        <v>398</v>
      </c>
      <c r="E296" s="4">
        <v>38.0</v>
      </c>
      <c r="F296" s="36" t="s">
        <v>937</v>
      </c>
      <c r="G296" s="4" t="s">
        <v>2182</v>
      </c>
      <c r="H296" s="4">
        <v>584.0</v>
      </c>
      <c r="J296" s="4">
        <v>584.0</v>
      </c>
      <c r="K296" s="36" t="s">
        <v>2536</v>
      </c>
    </row>
    <row r="297">
      <c r="A297" s="4">
        <v>2013.0</v>
      </c>
      <c r="B297" s="4" t="s">
        <v>298</v>
      </c>
      <c r="C297" s="4" t="s">
        <v>57</v>
      </c>
      <c r="D297" s="4" t="s">
        <v>398</v>
      </c>
      <c r="E297" s="4">
        <v>1.0</v>
      </c>
      <c r="F297" s="36" t="s">
        <v>1625</v>
      </c>
      <c r="G297" s="4" t="s">
        <v>3365</v>
      </c>
      <c r="H297" s="4">
        <v>496.0</v>
      </c>
      <c r="I297" s="4">
        <v>546.0</v>
      </c>
      <c r="J297" s="4">
        <v>1042.0</v>
      </c>
      <c r="K297" s="36" t="s">
        <v>2537</v>
      </c>
    </row>
    <row r="298">
      <c r="A298" s="4">
        <v>2013.0</v>
      </c>
      <c r="B298" s="4" t="s">
        <v>298</v>
      </c>
      <c r="C298" s="4" t="s">
        <v>57</v>
      </c>
      <c r="D298" s="4" t="s">
        <v>398</v>
      </c>
      <c r="E298" s="4">
        <v>2.0</v>
      </c>
      <c r="F298" s="36" t="s">
        <v>1276</v>
      </c>
      <c r="G298" s="4" t="s">
        <v>2273</v>
      </c>
      <c r="H298" s="4">
        <v>512.0</v>
      </c>
      <c r="I298" s="4">
        <v>520.0</v>
      </c>
      <c r="J298" s="4">
        <v>1032.0</v>
      </c>
      <c r="K298" s="36" t="s">
        <v>2543</v>
      </c>
    </row>
    <row r="299">
      <c r="A299" s="4">
        <v>2013.0</v>
      </c>
      <c r="B299" s="4" t="s">
        <v>298</v>
      </c>
      <c r="C299" s="4" t="s">
        <v>57</v>
      </c>
      <c r="D299" s="4" t="s">
        <v>398</v>
      </c>
      <c r="E299" s="4">
        <v>3.0</v>
      </c>
      <c r="F299" s="36" t="s">
        <v>3285</v>
      </c>
      <c r="G299" s="4" t="s">
        <v>2506</v>
      </c>
      <c r="H299" s="4">
        <v>486.0</v>
      </c>
      <c r="I299" s="4">
        <v>498.0</v>
      </c>
      <c r="J299" s="4">
        <v>984.0</v>
      </c>
      <c r="K299" s="36" t="s">
        <v>2533</v>
      </c>
    </row>
    <row r="300">
      <c r="A300" s="4">
        <v>2013.0</v>
      </c>
      <c r="B300" s="4" t="s">
        <v>298</v>
      </c>
      <c r="C300" s="4" t="s">
        <v>57</v>
      </c>
      <c r="D300" s="4" t="s">
        <v>398</v>
      </c>
      <c r="E300" s="4">
        <v>4.0</v>
      </c>
      <c r="F300" s="36" t="s">
        <v>2767</v>
      </c>
      <c r="G300" s="4" t="s">
        <v>1233</v>
      </c>
      <c r="H300" s="4">
        <v>422.0</v>
      </c>
      <c r="I300" s="4">
        <v>550.0</v>
      </c>
      <c r="J300" s="4">
        <v>972.0</v>
      </c>
      <c r="K300" s="36" t="s">
        <v>2537</v>
      </c>
    </row>
    <row r="301">
      <c r="A301" s="4">
        <v>2013.0</v>
      </c>
      <c r="B301" s="4" t="s">
        <v>298</v>
      </c>
      <c r="C301" s="4" t="s">
        <v>57</v>
      </c>
      <c r="D301" s="4" t="s">
        <v>398</v>
      </c>
      <c r="E301" s="4">
        <v>5.0</v>
      </c>
      <c r="F301" s="36" t="s">
        <v>2643</v>
      </c>
      <c r="G301" s="4" t="s">
        <v>1233</v>
      </c>
      <c r="H301" s="4">
        <v>446.0</v>
      </c>
      <c r="I301" s="4">
        <v>492.0</v>
      </c>
      <c r="J301" s="4">
        <v>938.0</v>
      </c>
    </row>
    <row r="302">
      <c r="A302" s="4">
        <v>2013.0</v>
      </c>
      <c r="B302" s="4" t="s">
        <v>298</v>
      </c>
      <c r="C302" s="4" t="s">
        <v>57</v>
      </c>
      <c r="D302" s="4" t="s">
        <v>398</v>
      </c>
      <c r="E302" s="4">
        <v>6.0</v>
      </c>
      <c r="F302" s="36" t="s">
        <v>2805</v>
      </c>
      <c r="G302" s="4" t="s">
        <v>2797</v>
      </c>
      <c r="H302" s="4">
        <v>392.0</v>
      </c>
      <c r="I302" s="4">
        <v>538.0</v>
      </c>
      <c r="J302" s="4">
        <v>930.0</v>
      </c>
      <c r="K302" s="36" t="s">
        <v>2543</v>
      </c>
    </row>
    <row r="303">
      <c r="A303" s="4">
        <v>2013.0</v>
      </c>
      <c r="B303" s="4" t="s">
        <v>298</v>
      </c>
      <c r="C303" s="4" t="s">
        <v>57</v>
      </c>
      <c r="D303" s="4" t="s">
        <v>398</v>
      </c>
      <c r="E303" s="4">
        <v>7.0</v>
      </c>
      <c r="F303" s="36" t="s">
        <v>2105</v>
      </c>
      <c r="G303" s="4" t="s">
        <v>469</v>
      </c>
      <c r="H303" s="4">
        <v>402.0</v>
      </c>
      <c r="I303" s="4">
        <v>520.0</v>
      </c>
      <c r="J303" s="4">
        <v>922.0</v>
      </c>
      <c r="K303" s="36" t="s">
        <v>2543</v>
      </c>
    </row>
    <row r="304">
      <c r="A304" s="4">
        <v>2013.0</v>
      </c>
      <c r="B304" s="4" t="s">
        <v>298</v>
      </c>
      <c r="C304" s="4" t="s">
        <v>57</v>
      </c>
      <c r="D304" s="4" t="s">
        <v>398</v>
      </c>
      <c r="E304" s="4">
        <v>8.0</v>
      </c>
      <c r="F304" s="36" t="s">
        <v>2424</v>
      </c>
      <c r="G304" s="4" t="s">
        <v>2706</v>
      </c>
      <c r="H304" s="4">
        <v>418.0</v>
      </c>
      <c r="I304" s="4">
        <v>444.0</v>
      </c>
      <c r="J304" s="4">
        <v>862.0</v>
      </c>
      <c r="K304" s="36" t="s">
        <v>2543</v>
      </c>
    </row>
    <row r="305">
      <c r="A305" s="4">
        <v>2013.0</v>
      </c>
      <c r="B305" s="4" t="s">
        <v>298</v>
      </c>
      <c r="C305" s="4" t="s">
        <v>57</v>
      </c>
      <c r="D305" s="4" t="s">
        <v>398</v>
      </c>
      <c r="E305" s="4">
        <v>9.0</v>
      </c>
      <c r="F305" s="36" t="s">
        <v>1599</v>
      </c>
      <c r="G305" s="4" t="s">
        <v>1396</v>
      </c>
      <c r="H305" s="4">
        <v>384.0</v>
      </c>
      <c r="I305" s="4">
        <v>472.0</v>
      </c>
      <c r="J305" s="4">
        <v>856.0</v>
      </c>
      <c r="K305" s="36" t="s">
        <v>2533</v>
      </c>
    </row>
    <row r="306">
      <c r="A306" s="4">
        <v>2013.0</v>
      </c>
      <c r="B306" s="4" t="s">
        <v>298</v>
      </c>
      <c r="C306" s="4" t="s">
        <v>57</v>
      </c>
      <c r="D306" s="4" t="s">
        <v>398</v>
      </c>
      <c r="E306" s="4">
        <v>10.0</v>
      </c>
      <c r="F306" s="36" t="s">
        <v>1514</v>
      </c>
      <c r="G306" s="4" t="s">
        <v>2237</v>
      </c>
      <c r="H306" s="4">
        <v>350.0</v>
      </c>
      <c r="I306" s="4">
        <v>472.0</v>
      </c>
      <c r="J306" s="4">
        <v>822.0</v>
      </c>
      <c r="K306" s="36" t="s">
        <v>2533</v>
      </c>
    </row>
    <row r="307">
      <c r="A307" s="4">
        <v>2013.0</v>
      </c>
      <c r="B307" s="4" t="s">
        <v>298</v>
      </c>
      <c r="C307" s="4" t="s">
        <v>57</v>
      </c>
      <c r="D307" s="4" t="s">
        <v>398</v>
      </c>
      <c r="E307" s="4">
        <v>11.0</v>
      </c>
      <c r="F307" s="36" t="s">
        <v>3112</v>
      </c>
      <c r="G307" s="4" t="s">
        <v>20</v>
      </c>
      <c r="H307" s="4">
        <v>384.0</v>
      </c>
      <c r="I307" s="4">
        <v>426.0</v>
      </c>
      <c r="J307" s="4">
        <v>810.0</v>
      </c>
      <c r="K307" s="36" t="s">
        <v>2533</v>
      </c>
    </row>
    <row r="308">
      <c r="A308" s="4">
        <v>2013.0</v>
      </c>
      <c r="B308" s="4" t="s">
        <v>298</v>
      </c>
      <c r="C308" s="4" t="s">
        <v>57</v>
      </c>
      <c r="D308" s="4" t="s">
        <v>398</v>
      </c>
      <c r="E308" s="4">
        <v>12.0</v>
      </c>
      <c r="F308" s="36" t="s">
        <v>2661</v>
      </c>
      <c r="G308" s="4" t="s">
        <v>2158</v>
      </c>
      <c r="H308" s="4">
        <v>318.0</v>
      </c>
      <c r="I308" s="4">
        <v>396.0</v>
      </c>
      <c r="J308" s="4">
        <v>714.0</v>
      </c>
      <c r="K308" s="36" t="s">
        <v>2536</v>
      </c>
    </row>
    <row r="309">
      <c r="A309" s="4">
        <v>2013.0</v>
      </c>
      <c r="B309" s="4" t="s">
        <v>298</v>
      </c>
      <c r="C309" s="4" t="s">
        <v>57</v>
      </c>
      <c r="D309" s="4" t="s">
        <v>398</v>
      </c>
      <c r="E309" s="4">
        <v>13.0</v>
      </c>
      <c r="F309" s="36" t="s">
        <v>1205</v>
      </c>
      <c r="G309" s="4" t="s">
        <v>2198</v>
      </c>
      <c r="H309" s="4">
        <v>304.0</v>
      </c>
      <c r="I309" s="4">
        <v>344.0</v>
      </c>
      <c r="J309" s="4">
        <v>648.0</v>
      </c>
      <c r="K309" s="36" t="s">
        <v>2536</v>
      </c>
    </row>
    <row r="310">
      <c r="A310" s="4">
        <v>2013.0</v>
      </c>
      <c r="B310" s="4" t="s">
        <v>298</v>
      </c>
      <c r="C310" s="4" t="s">
        <v>57</v>
      </c>
      <c r="D310" s="4" t="s">
        <v>398</v>
      </c>
      <c r="E310" s="4">
        <v>14.0</v>
      </c>
      <c r="F310" s="36" t="s">
        <v>1116</v>
      </c>
      <c r="G310" s="4" t="s">
        <v>135</v>
      </c>
      <c r="H310" s="4">
        <v>258.0</v>
      </c>
      <c r="I310" s="4">
        <v>254.0</v>
      </c>
      <c r="J310" s="4">
        <v>512.0</v>
      </c>
      <c r="K310" s="36" t="s">
        <v>2543</v>
      </c>
    </row>
    <row r="311">
      <c r="A311" s="4">
        <v>2013.0</v>
      </c>
      <c r="B311" s="4" t="s">
        <v>298</v>
      </c>
      <c r="C311" s="4" t="s">
        <v>57</v>
      </c>
      <c r="D311" s="4" t="s">
        <v>398</v>
      </c>
      <c r="E311" s="4">
        <v>15.0</v>
      </c>
      <c r="F311" s="36" t="s">
        <v>2252</v>
      </c>
      <c r="G311" s="4" t="s">
        <v>2455</v>
      </c>
      <c r="H311" s="4">
        <v>384.0</v>
      </c>
      <c r="J311" s="4">
        <v>384.0</v>
      </c>
      <c r="K311" s="36" t="s">
        <v>2537</v>
      </c>
    </row>
    <row r="312">
      <c r="A312" s="4">
        <v>2013.0</v>
      </c>
      <c r="B312" s="4" t="s">
        <v>298</v>
      </c>
      <c r="C312" s="4" t="s">
        <v>57</v>
      </c>
      <c r="D312" s="4" t="s">
        <v>398</v>
      </c>
      <c r="E312" s="4">
        <v>16.0</v>
      </c>
      <c r="F312" s="36" t="s">
        <v>951</v>
      </c>
      <c r="G312" s="4" t="s">
        <v>2182</v>
      </c>
      <c r="H312" s="4">
        <v>272.0</v>
      </c>
      <c r="J312" s="4">
        <v>272.0</v>
      </c>
    </row>
    <row r="313">
      <c r="A313" s="4">
        <v>2013.0</v>
      </c>
      <c r="B313" s="4" t="s">
        <v>1835</v>
      </c>
      <c r="C313" s="4" t="s">
        <v>13</v>
      </c>
      <c r="D313" s="4" t="s">
        <v>398</v>
      </c>
      <c r="E313" s="4">
        <v>1.0</v>
      </c>
      <c r="F313" s="36" t="s">
        <v>1905</v>
      </c>
      <c r="G313" s="4" t="s">
        <v>2266</v>
      </c>
      <c r="H313" s="4">
        <v>588.0</v>
      </c>
      <c r="I313" s="4">
        <v>658.0</v>
      </c>
      <c r="J313" s="4">
        <v>1246.0</v>
      </c>
      <c r="K313" s="36" t="s">
        <v>2533</v>
      </c>
    </row>
    <row r="314">
      <c r="A314" s="4">
        <v>2013.0</v>
      </c>
      <c r="B314" s="4" t="s">
        <v>1835</v>
      </c>
      <c r="C314" s="4" t="s">
        <v>13</v>
      </c>
      <c r="D314" s="4" t="s">
        <v>398</v>
      </c>
      <c r="E314" s="4">
        <v>2.0</v>
      </c>
      <c r="F314" s="36" t="s">
        <v>3377</v>
      </c>
      <c r="G314" s="4" t="s">
        <v>3308</v>
      </c>
      <c r="H314" s="4">
        <v>546.0</v>
      </c>
      <c r="I314" s="4">
        <v>588.0</v>
      </c>
      <c r="J314" s="4">
        <v>1134.0</v>
      </c>
      <c r="K314" s="36" t="s">
        <v>2533</v>
      </c>
    </row>
    <row r="315">
      <c r="A315" s="4">
        <v>2013.0</v>
      </c>
      <c r="B315" s="4" t="s">
        <v>1835</v>
      </c>
      <c r="C315" s="4" t="s">
        <v>13</v>
      </c>
      <c r="D315" s="4" t="s">
        <v>398</v>
      </c>
      <c r="E315" s="4">
        <v>3.0</v>
      </c>
      <c r="F315" s="36" t="s">
        <v>1819</v>
      </c>
      <c r="G315" s="4" t="s">
        <v>2134</v>
      </c>
      <c r="H315" s="4">
        <v>522.0</v>
      </c>
      <c r="I315" s="4">
        <v>610.0</v>
      </c>
      <c r="J315" s="4">
        <v>1132.0</v>
      </c>
      <c r="K315" s="36" t="s">
        <v>2533</v>
      </c>
    </row>
    <row r="316">
      <c r="A316" s="4">
        <v>2013.0</v>
      </c>
      <c r="B316" s="4" t="s">
        <v>1835</v>
      </c>
      <c r="C316" s="4" t="s">
        <v>13</v>
      </c>
      <c r="D316" s="4" t="s">
        <v>398</v>
      </c>
      <c r="E316" s="4">
        <v>4.0</v>
      </c>
      <c r="F316" s="36" t="s">
        <v>797</v>
      </c>
      <c r="G316" s="4" t="s">
        <v>2189</v>
      </c>
      <c r="H316" s="4">
        <v>544.0</v>
      </c>
      <c r="I316" s="4">
        <v>548.0</v>
      </c>
      <c r="J316" s="4">
        <v>1092.0</v>
      </c>
      <c r="K316" s="36" t="s">
        <v>2543</v>
      </c>
    </row>
    <row r="317">
      <c r="A317" s="4">
        <v>2013.0</v>
      </c>
      <c r="B317" s="4" t="s">
        <v>1835</v>
      </c>
      <c r="C317" s="4" t="s">
        <v>13</v>
      </c>
      <c r="D317" s="4" t="s">
        <v>398</v>
      </c>
      <c r="E317" s="4">
        <v>5.0</v>
      </c>
      <c r="F317" s="36" t="s">
        <v>2917</v>
      </c>
      <c r="G317" s="4" t="s">
        <v>24</v>
      </c>
      <c r="H317" s="4">
        <v>534.0</v>
      </c>
      <c r="I317" s="4">
        <v>510.0</v>
      </c>
      <c r="J317" s="4">
        <v>1044.0</v>
      </c>
      <c r="K317" s="36" t="s">
        <v>2537</v>
      </c>
    </row>
    <row r="318">
      <c r="A318" s="4">
        <v>2013.0</v>
      </c>
      <c r="B318" s="4" t="s">
        <v>1835</v>
      </c>
      <c r="C318" s="4" t="s">
        <v>13</v>
      </c>
      <c r="D318" s="4" t="s">
        <v>398</v>
      </c>
      <c r="E318" s="4">
        <v>6.0</v>
      </c>
      <c r="F318" s="36" t="s">
        <v>2514</v>
      </c>
      <c r="G318" s="4" t="s">
        <v>2266</v>
      </c>
      <c r="H318" s="4">
        <v>464.0</v>
      </c>
      <c r="I318" s="4">
        <v>568.0</v>
      </c>
      <c r="J318" s="4">
        <v>1032.0</v>
      </c>
      <c r="K318" s="36" t="s">
        <v>2538</v>
      </c>
    </row>
    <row r="319">
      <c r="A319" s="4">
        <v>2013.0</v>
      </c>
      <c r="B319" s="4" t="s">
        <v>1835</v>
      </c>
      <c r="C319" s="4" t="s">
        <v>13</v>
      </c>
      <c r="D319" s="4" t="s">
        <v>398</v>
      </c>
      <c r="E319" s="4">
        <v>7.0</v>
      </c>
      <c r="F319" s="36" t="s">
        <v>3289</v>
      </c>
      <c r="G319" s="4" t="s">
        <v>2797</v>
      </c>
      <c r="H319" s="4">
        <v>512.0</v>
      </c>
      <c r="I319" s="4">
        <v>504.0</v>
      </c>
      <c r="J319" s="4">
        <v>1016.0</v>
      </c>
      <c r="K319" s="36" t="s">
        <v>2537</v>
      </c>
    </row>
    <row r="320">
      <c r="A320" s="4">
        <v>2013.0</v>
      </c>
      <c r="B320" s="4" t="s">
        <v>1835</v>
      </c>
      <c r="C320" s="4" t="s">
        <v>13</v>
      </c>
      <c r="D320" s="4" t="s">
        <v>398</v>
      </c>
      <c r="E320" s="4">
        <v>8.0</v>
      </c>
      <c r="F320" s="36" t="s">
        <v>2704</v>
      </c>
      <c r="G320" s="4" t="s">
        <v>439</v>
      </c>
      <c r="H320" s="4">
        <v>458.0</v>
      </c>
      <c r="I320" s="4">
        <v>508.0</v>
      </c>
      <c r="J320" s="4">
        <v>966.0</v>
      </c>
      <c r="K320" s="36" t="s">
        <v>2536</v>
      </c>
    </row>
    <row r="321">
      <c r="A321" s="4">
        <v>2013.0</v>
      </c>
      <c r="B321" s="4" t="s">
        <v>1835</v>
      </c>
      <c r="C321" s="4" t="s">
        <v>13</v>
      </c>
      <c r="D321" s="4" t="s">
        <v>398</v>
      </c>
      <c r="E321" s="4">
        <v>9.0</v>
      </c>
      <c r="F321" s="36" t="s">
        <v>2508</v>
      </c>
      <c r="G321" s="4" t="s">
        <v>1233</v>
      </c>
      <c r="H321" s="4">
        <v>470.0</v>
      </c>
      <c r="I321" s="4">
        <v>482.0</v>
      </c>
      <c r="J321" s="4">
        <v>952.0</v>
      </c>
      <c r="K321" s="36" t="s">
        <v>2536</v>
      </c>
    </row>
    <row r="322">
      <c r="A322" s="4">
        <v>2013.0</v>
      </c>
      <c r="B322" s="4" t="s">
        <v>1835</v>
      </c>
      <c r="C322" s="4" t="s">
        <v>13</v>
      </c>
      <c r="D322" s="4" t="s">
        <v>398</v>
      </c>
      <c r="E322" s="4">
        <v>10.0</v>
      </c>
      <c r="F322" s="36" t="s">
        <v>400</v>
      </c>
      <c r="G322" s="4" t="s">
        <v>2134</v>
      </c>
      <c r="H322" s="4">
        <v>428.0</v>
      </c>
      <c r="I322" s="4">
        <v>520.0</v>
      </c>
      <c r="J322" s="4">
        <v>948.0</v>
      </c>
      <c r="K322" s="36" t="s">
        <v>2533</v>
      </c>
    </row>
    <row r="323">
      <c r="A323" s="4">
        <v>2013.0</v>
      </c>
      <c r="B323" s="4" t="s">
        <v>1835</v>
      </c>
      <c r="C323" s="4" t="s">
        <v>13</v>
      </c>
      <c r="D323" s="4" t="s">
        <v>398</v>
      </c>
      <c r="E323" s="4">
        <v>11.0</v>
      </c>
      <c r="F323" s="36" t="s">
        <v>3218</v>
      </c>
      <c r="G323" s="4" t="s">
        <v>2367</v>
      </c>
      <c r="H323" s="4">
        <v>360.0</v>
      </c>
      <c r="I323" s="4">
        <v>582.0</v>
      </c>
      <c r="J323" s="4">
        <v>942.0</v>
      </c>
      <c r="K323" s="36" t="s">
        <v>2532</v>
      </c>
    </row>
    <row r="324">
      <c r="A324" s="4">
        <v>2013.0</v>
      </c>
      <c r="B324" s="4" t="s">
        <v>1835</v>
      </c>
      <c r="C324" s="4" t="s">
        <v>13</v>
      </c>
      <c r="D324" s="4" t="s">
        <v>398</v>
      </c>
      <c r="E324" s="4">
        <v>12.0</v>
      </c>
      <c r="F324" s="36" t="s">
        <v>1592</v>
      </c>
      <c r="G324" s="4" t="s">
        <v>2916</v>
      </c>
      <c r="H324" s="4">
        <v>424.0</v>
      </c>
      <c r="I324" s="4">
        <v>514.0</v>
      </c>
      <c r="J324" s="4">
        <v>938.0</v>
      </c>
      <c r="K324" s="36" t="s">
        <v>2536</v>
      </c>
    </row>
    <row r="325">
      <c r="A325" s="4">
        <v>2013.0</v>
      </c>
      <c r="B325" s="4" t="s">
        <v>1835</v>
      </c>
      <c r="C325" s="4" t="s">
        <v>13</v>
      </c>
      <c r="D325" s="4" t="s">
        <v>398</v>
      </c>
      <c r="E325" s="4">
        <v>13.0</v>
      </c>
      <c r="F325" s="36" t="s">
        <v>1836</v>
      </c>
      <c r="G325" s="4" t="s">
        <v>1837</v>
      </c>
      <c r="H325" s="4">
        <v>452.0</v>
      </c>
      <c r="I325" s="4">
        <v>448.0</v>
      </c>
      <c r="J325" s="4">
        <v>900.0</v>
      </c>
    </row>
    <row r="326">
      <c r="A326" s="4">
        <v>2013.0</v>
      </c>
      <c r="B326" s="4" t="s">
        <v>1835</v>
      </c>
      <c r="C326" s="4" t="s">
        <v>13</v>
      </c>
      <c r="D326" s="4" t="s">
        <v>398</v>
      </c>
      <c r="E326" s="4">
        <v>14.0</v>
      </c>
      <c r="F326" s="36" t="s">
        <v>3378</v>
      </c>
      <c r="G326" s="4" t="s">
        <v>2398</v>
      </c>
      <c r="H326" s="4">
        <v>410.0</v>
      </c>
      <c r="J326" s="4">
        <v>410.0</v>
      </c>
      <c r="K326" s="36" t="s">
        <v>2537</v>
      </c>
    </row>
    <row r="327">
      <c r="A327" s="4">
        <v>2013.0</v>
      </c>
      <c r="B327" s="4" t="s">
        <v>1835</v>
      </c>
      <c r="C327" s="4" t="s">
        <v>13</v>
      </c>
      <c r="D327" s="4" t="s">
        <v>398</v>
      </c>
      <c r="E327" s="4">
        <v>15.0</v>
      </c>
      <c r="F327" s="36" t="s">
        <v>2776</v>
      </c>
      <c r="G327" s="4" t="s">
        <v>1233</v>
      </c>
      <c r="H327" s="4">
        <v>290.0</v>
      </c>
      <c r="J327" s="4">
        <v>290.0</v>
      </c>
      <c r="K327" s="36" t="s">
        <v>2543</v>
      </c>
    </row>
    <row r="328">
      <c r="A328" s="4">
        <v>2013.0</v>
      </c>
      <c r="B328" s="4" t="s">
        <v>1835</v>
      </c>
      <c r="C328" s="4" t="s">
        <v>57</v>
      </c>
      <c r="D328" s="4" t="s">
        <v>398</v>
      </c>
      <c r="E328" s="4">
        <v>1.0</v>
      </c>
      <c r="F328" s="36" t="s">
        <v>116</v>
      </c>
      <c r="G328" s="4" t="s">
        <v>1640</v>
      </c>
      <c r="H328" s="4">
        <v>406.0</v>
      </c>
      <c r="I328" s="4">
        <v>460.0</v>
      </c>
      <c r="J328" s="4">
        <v>866.0</v>
      </c>
      <c r="K328" s="36" t="s">
        <v>2536</v>
      </c>
    </row>
    <row r="329">
      <c r="A329" s="4">
        <v>2013.0</v>
      </c>
      <c r="B329" s="4" t="s">
        <v>1835</v>
      </c>
      <c r="C329" s="4" t="s">
        <v>57</v>
      </c>
      <c r="D329" s="4" t="s">
        <v>398</v>
      </c>
      <c r="E329" s="4">
        <v>2.0</v>
      </c>
      <c r="F329" s="36" t="s">
        <v>1240</v>
      </c>
      <c r="G329" s="4" t="s">
        <v>1849</v>
      </c>
      <c r="H329" s="4">
        <v>302.0</v>
      </c>
      <c r="I329" s="4">
        <v>310.0</v>
      </c>
      <c r="J329" s="4">
        <v>612.0</v>
      </c>
      <c r="K329" s="36" t="s">
        <v>2543</v>
      </c>
    </row>
    <row r="330">
      <c r="A330" s="4">
        <v>2013.0</v>
      </c>
      <c r="B330" s="4" t="s">
        <v>354</v>
      </c>
      <c r="C330" s="4" t="s">
        <v>13</v>
      </c>
      <c r="D330" s="4" t="s">
        <v>398</v>
      </c>
      <c r="E330" s="4">
        <v>1.0</v>
      </c>
      <c r="F330" s="36" t="s">
        <v>361</v>
      </c>
      <c r="G330" s="4" t="s">
        <v>2256</v>
      </c>
      <c r="H330" s="4">
        <v>900.0</v>
      </c>
      <c r="I330" s="4">
        <v>920.0</v>
      </c>
      <c r="J330" s="4">
        <v>1820.0</v>
      </c>
      <c r="K330" s="36" t="s">
        <v>3118</v>
      </c>
    </row>
    <row r="331">
      <c r="A331" s="4">
        <v>2013.0</v>
      </c>
      <c r="B331" s="4" t="s">
        <v>354</v>
      </c>
      <c r="C331" s="4" t="s">
        <v>13</v>
      </c>
      <c r="D331" s="4" t="s">
        <v>398</v>
      </c>
      <c r="E331" s="4">
        <v>2.0</v>
      </c>
      <c r="F331" s="36" t="s">
        <v>359</v>
      </c>
      <c r="G331" s="4" t="s">
        <v>2256</v>
      </c>
      <c r="H331" s="4">
        <v>896.0</v>
      </c>
      <c r="I331" s="4">
        <v>924.0</v>
      </c>
      <c r="J331" s="4">
        <v>1820.0</v>
      </c>
      <c r="K331" s="36" t="s">
        <v>2669</v>
      </c>
    </row>
    <row r="332">
      <c r="A332" s="4">
        <v>2013.0</v>
      </c>
      <c r="B332" s="4" t="s">
        <v>354</v>
      </c>
      <c r="C332" s="4" t="s">
        <v>13</v>
      </c>
      <c r="D332" s="4" t="s">
        <v>398</v>
      </c>
      <c r="E332" s="4">
        <v>3.0</v>
      </c>
      <c r="F332" s="36" t="s">
        <v>3015</v>
      </c>
      <c r="G332" s="4" t="s">
        <v>3119</v>
      </c>
      <c r="H332" s="4">
        <v>880.0</v>
      </c>
      <c r="I332" s="4">
        <v>916.0</v>
      </c>
      <c r="J332" s="4">
        <v>1796.0</v>
      </c>
      <c r="K332" s="36" t="s">
        <v>2924</v>
      </c>
    </row>
    <row r="333">
      <c r="A333" s="4">
        <v>2013.0</v>
      </c>
      <c r="B333" s="4" t="s">
        <v>354</v>
      </c>
      <c r="C333" s="4" t="s">
        <v>13</v>
      </c>
      <c r="D333" s="4" t="s">
        <v>398</v>
      </c>
      <c r="E333" s="4">
        <v>4.0</v>
      </c>
      <c r="F333" s="36" t="s">
        <v>3120</v>
      </c>
      <c r="G333" s="4" t="s">
        <v>24</v>
      </c>
      <c r="H333" s="4">
        <v>852.0</v>
      </c>
      <c r="I333" s="4">
        <v>930.0</v>
      </c>
      <c r="J333" s="4">
        <v>1782.0</v>
      </c>
      <c r="K333" s="36" t="s">
        <v>3133</v>
      </c>
    </row>
    <row r="334">
      <c r="A334" s="4">
        <v>2013.0</v>
      </c>
      <c r="B334" s="4" t="s">
        <v>354</v>
      </c>
      <c r="C334" s="4" t="s">
        <v>13</v>
      </c>
      <c r="D334" s="4" t="s">
        <v>398</v>
      </c>
      <c r="E334" s="4">
        <v>5.0</v>
      </c>
      <c r="F334" s="36" t="s">
        <v>2366</v>
      </c>
      <c r="G334" s="4" t="s">
        <v>3334</v>
      </c>
      <c r="H334" s="4">
        <v>868.0</v>
      </c>
      <c r="I334" s="4">
        <v>912.0</v>
      </c>
      <c r="J334" s="4">
        <v>1780.0</v>
      </c>
      <c r="K334" s="36" t="s">
        <v>3292</v>
      </c>
    </row>
    <row r="335">
      <c r="A335" s="4">
        <v>2013.0</v>
      </c>
      <c r="B335" s="4" t="s">
        <v>354</v>
      </c>
      <c r="C335" s="4" t="s">
        <v>13</v>
      </c>
      <c r="D335" s="4" t="s">
        <v>398</v>
      </c>
      <c r="E335" s="4">
        <v>6.0</v>
      </c>
      <c r="F335" s="36" t="s">
        <v>362</v>
      </c>
      <c r="G335" s="4" t="s">
        <v>1008</v>
      </c>
      <c r="H335" s="4">
        <v>842.0</v>
      </c>
      <c r="I335" s="4">
        <v>932.0</v>
      </c>
      <c r="J335" s="4">
        <v>1774.0</v>
      </c>
      <c r="K335" s="36" t="s">
        <v>2672</v>
      </c>
    </row>
    <row r="336">
      <c r="A336" s="4">
        <v>2013.0</v>
      </c>
      <c r="B336" s="4" t="s">
        <v>354</v>
      </c>
      <c r="C336" s="4" t="s">
        <v>13</v>
      </c>
      <c r="D336" s="4" t="s">
        <v>398</v>
      </c>
      <c r="E336" s="4">
        <v>7.0</v>
      </c>
      <c r="F336" s="36" t="s">
        <v>385</v>
      </c>
      <c r="G336" s="4" t="s">
        <v>2256</v>
      </c>
      <c r="H336" s="4">
        <v>862.0</v>
      </c>
      <c r="I336" s="4">
        <v>900.0</v>
      </c>
      <c r="J336" s="4">
        <v>1762.0</v>
      </c>
      <c r="K336" s="36" t="s">
        <v>3180</v>
      </c>
    </row>
    <row r="337">
      <c r="A337" s="4">
        <v>2013.0</v>
      </c>
      <c r="B337" s="4" t="s">
        <v>354</v>
      </c>
      <c r="C337" s="4" t="s">
        <v>13</v>
      </c>
      <c r="D337" s="4" t="s">
        <v>398</v>
      </c>
      <c r="E337" s="4">
        <v>8.0</v>
      </c>
      <c r="F337" s="36" t="s">
        <v>124</v>
      </c>
      <c r="G337" s="4" t="s">
        <v>2256</v>
      </c>
      <c r="H337" s="4">
        <v>832.0</v>
      </c>
      <c r="I337" s="4">
        <v>902.0</v>
      </c>
      <c r="J337" s="4">
        <v>1734.0</v>
      </c>
      <c r="K337" s="36" t="s">
        <v>2927</v>
      </c>
    </row>
    <row r="338">
      <c r="A338" s="4">
        <v>2013.0</v>
      </c>
      <c r="B338" s="4" t="s">
        <v>354</v>
      </c>
      <c r="C338" s="4" t="s">
        <v>13</v>
      </c>
      <c r="D338" s="4" t="s">
        <v>398</v>
      </c>
      <c r="E338" s="4">
        <v>9.0</v>
      </c>
      <c r="F338" s="36" t="s">
        <v>3017</v>
      </c>
      <c r="G338" s="4" t="s">
        <v>2445</v>
      </c>
      <c r="H338" s="4">
        <v>840.0</v>
      </c>
      <c r="I338" s="4">
        <v>892.0</v>
      </c>
      <c r="J338" s="4">
        <v>1732.0</v>
      </c>
      <c r="K338" s="36" t="s">
        <v>2680</v>
      </c>
    </row>
    <row r="339">
      <c r="A339" s="4">
        <v>2013.0</v>
      </c>
      <c r="B339" s="4" t="s">
        <v>354</v>
      </c>
      <c r="C339" s="4" t="s">
        <v>13</v>
      </c>
      <c r="D339" s="4" t="s">
        <v>398</v>
      </c>
      <c r="E339" s="4">
        <v>10.0</v>
      </c>
      <c r="F339" s="36" t="s">
        <v>366</v>
      </c>
      <c r="G339" s="4" t="s">
        <v>95</v>
      </c>
      <c r="H339" s="4">
        <v>842.0</v>
      </c>
      <c r="I339" s="4">
        <v>886.0</v>
      </c>
      <c r="J339" s="4">
        <v>1728.0</v>
      </c>
      <c r="K339" s="36" t="s">
        <v>2675</v>
      </c>
    </row>
    <row r="340">
      <c r="A340" s="4">
        <v>2013.0</v>
      </c>
      <c r="B340" s="4" t="s">
        <v>354</v>
      </c>
      <c r="C340" s="4" t="s">
        <v>13</v>
      </c>
      <c r="D340" s="4" t="s">
        <v>398</v>
      </c>
      <c r="E340" s="4">
        <v>11.0</v>
      </c>
      <c r="F340" s="36" t="s">
        <v>3379</v>
      </c>
      <c r="G340" s="4" t="s">
        <v>2273</v>
      </c>
      <c r="H340" s="4">
        <v>832.0</v>
      </c>
      <c r="I340" s="4">
        <v>888.0</v>
      </c>
      <c r="J340" s="4">
        <v>1720.0</v>
      </c>
      <c r="K340" s="36" t="s">
        <v>2674</v>
      </c>
    </row>
    <row r="341">
      <c r="A341" s="4">
        <v>2013.0</v>
      </c>
      <c r="B341" s="4" t="s">
        <v>354</v>
      </c>
      <c r="C341" s="4" t="s">
        <v>13</v>
      </c>
      <c r="D341" s="4" t="s">
        <v>398</v>
      </c>
      <c r="E341" s="4">
        <v>12.0</v>
      </c>
      <c r="F341" s="36" t="s">
        <v>3129</v>
      </c>
      <c r="G341" s="4" t="s">
        <v>1952</v>
      </c>
      <c r="H341" s="4">
        <v>856.0</v>
      </c>
      <c r="I341" s="4">
        <v>862.0</v>
      </c>
      <c r="J341" s="4">
        <v>1718.0</v>
      </c>
      <c r="K341" s="36" t="s">
        <v>3123</v>
      </c>
    </row>
    <row r="342">
      <c r="A342" s="4">
        <v>2013.0</v>
      </c>
      <c r="B342" s="4" t="s">
        <v>354</v>
      </c>
      <c r="C342" s="4" t="s">
        <v>13</v>
      </c>
      <c r="D342" s="4" t="s">
        <v>398</v>
      </c>
      <c r="E342" s="4">
        <v>13.0</v>
      </c>
      <c r="F342" s="36" t="s">
        <v>1249</v>
      </c>
      <c r="G342" s="4" t="s">
        <v>24</v>
      </c>
      <c r="H342" s="4">
        <v>844.0</v>
      </c>
      <c r="I342" s="4">
        <v>872.0</v>
      </c>
      <c r="J342" s="4">
        <v>1716.0</v>
      </c>
      <c r="K342" s="36" t="s">
        <v>2682</v>
      </c>
    </row>
    <row r="343">
      <c r="A343" s="4">
        <v>2013.0</v>
      </c>
      <c r="B343" s="4" t="s">
        <v>354</v>
      </c>
      <c r="C343" s="4" t="s">
        <v>13</v>
      </c>
      <c r="D343" s="4" t="s">
        <v>398</v>
      </c>
      <c r="E343" s="4">
        <v>14.0</v>
      </c>
      <c r="F343" s="36" t="s">
        <v>76</v>
      </c>
      <c r="G343" s="4" t="s">
        <v>2298</v>
      </c>
      <c r="H343" s="4">
        <v>864.0</v>
      </c>
      <c r="I343" s="4">
        <v>850.0</v>
      </c>
      <c r="J343" s="4">
        <v>1714.0</v>
      </c>
      <c r="K343" s="36" t="s">
        <v>2928</v>
      </c>
    </row>
    <row r="344">
      <c r="A344" s="4">
        <v>2013.0</v>
      </c>
      <c r="B344" s="4" t="s">
        <v>354</v>
      </c>
      <c r="C344" s="4" t="s">
        <v>13</v>
      </c>
      <c r="D344" s="4" t="s">
        <v>398</v>
      </c>
      <c r="E344" s="4">
        <v>15.0</v>
      </c>
      <c r="F344" s="36" t="s">
        <v>2926</v>
      </c>
      <c r="G344" s="4" t="s">
        <v>3119</v>
      </c>
      <c r="H344" s="4">
        <v>806.0</v>
      </c>
      <c r="I344" s="4">
        <v>900.0</v>
      </c>
      <c r="J344" s="4">
        <v>1706.0</v>
      </c>
      <c r="K344" s="36" t="s">
        <v>2674</v>
      </c>
    </row>
    <row r="345">
      <c r="A345" s="4">
        <v>2013.0</v>
      </c>
      <c r="B345" s="4" t="s">
        <v>354</v>
      </c>
      <c r="C345" s="4" t="s">
        <v>13</v>
      </c>
      <c r="D345" s="4" t="s">
        <v>398</v>
      </c>
      <c r="E345" s="4">
        <v>16.0</v>
      </c>
      <c r="F345" s="36" t="s">
        <v>3122</v>
      </c>
      <c r="G345" s="4" t="s">
        <v>2273</v>
      </c>
      <c r="H345" s="4">
        <v>818.0</v>
      </c>
      <c r="I345" s="4">
        <v>888.0</v>
      </c>
      <c r="J345" s="4">
        <v>1706.0</v>
      </c>
      <c r="K345" s="36" t="s">
        <v>3123</v>
      </c>
    </row>
    <row r="346">
      <c r="A346" s="4">
        <v>2013.0</v>
      </c>
      <c r="B346" s="4" t="s">
        <v>354</v>
      </c>
      <c r="C346" s="4" t="s">
        <v>13</v>
      </c>
      <c r="D346" s="4" t="s">
        <v>398</v>
      </c>
      <c r="E346" s="4">
        <v>17.0</v>
      </c>
      <c r="F346" s="36" t="s">
        <v>2939</v>
      </c>
      <c r="G346" s="4" t="s">
        <v>2129</v>
      </c>
      <c r="H346" s="4">
        <v>842.0</v>
      </c>
      <c r="I346" s="4">
        <v>864.0</v>
      </c>
      <c r="J346" s="4">
        <v>1706.0</v>
      </c>
      <c r="K346" s="36" t="s">
        <v>2682</v>
      </c>
    </row>
    <row r="347">
      <c r="A347" s="4">
        <v>2013.0</v>
      </c>
      <c r="B347" s="4" t="s">
        <v>354</v>
      </c>
      <c r="C347" s="4" t="s">
        <v>13</v>
      </c>
      <c r="D347" s="4" t="s">
        <v>398</v>
      </c>
      <c r="E347" s="4">
        <v>18.0</v>
      </c>
      <c r="F347" s="36" t="s">
        <v>2935</v>
      </c>
      <c r="G347" s="4" t="s">
        <v>2273</v>
      </c>
      <c r="H347" s="4">
        <v>844.0</v>
      </c>
      <c r="I347" s="4">
        <v>852.0</v>
      </c>
      <c r="J347" s="4">
        <v>1696.0</v>
      </c>
      <c r="K347" s="36" t="s">
        <v>2684</v>
      </c>
    </row>
    <row r="348">
      <c r="A348" s="4">
        <v>2013.0</v>
      </c>
      <c r="B348" s="4" t="s">
        <v>354</v>
      </c>
      <c r="C348" s="4" t="s">
        <v>13</v>
      </c>
      <c r="D348" s="4" t="s">
        <v>398</v>
      </c>
      <c r="E348" s="4">
        <v>19.0</v>
      </c>
      <c r="F348" s="36" t="s">
        <v>383</v>
      </c>
      <c r="G348" s="4" t="s">
        <v>2041</v>
      </c>
      <c r="H348" s="4">
        <v>840.0</v>
      </c>
      <c r="I348" s="4">
        <v>846.0</v>
      </c>
      <c r="J348" s="4">
        <v>1686.0</v>
      </c>
      <c r="K348" s="36" t="s">
        <v>2684</v>
      </c>
    </row>
    <row r="349">
      <c r="A349" s="4">
        <v>2013.0</v>
      </c>
      <c r="B349" s="4" t="s">
        <v>354</v>
      </c>
      <c r="C349" s="4" t="s">
        <v>13</v>
      </c>
      <c r="D349" s="4" t="s">
        <v>398</v>
      </c>
      <c r="E349" s="4">
        <v>20.0</v>
      </c>
      <c r="F349" s="36" t="s">
        <v>3380</v>
      </c>
      <c r="G349" s="4" t="s">
        <v>2312</v>
      </c>
      <c r="H349" s="4">
        <v>824.0</v>
      </c>
      <c r="I349" s="4">
        <v>860.0</v>
      </c>
      <c r="J349" s="4">
        <v>1684.0</v>
      </c>
      <c r="K349" s="36" t="s">
        <v>2684</v>
      </c>
    </row>
    <row r="350">
      <c r="A350" s="4">
        <v>2013.0</v>
      </c>
      <c r="B350" s="4" t="s">
        <v>354</v>
      </c>
      <c r="C350" s="4" t="s">
        <v>13</v>
      </c>
      <c r="D350" s="4" t="s">
        <v>398</v>
      </c>
      <c r="E350" s="4">
        <v>21.0</v>
      </c>
      <c r="F350" s="36" t="s">
        <v>491</v>
      </c>
      <c r="G350" s="4" t="s">
        <v>24</v>
      </c>
      <c r="H350" s="4">
        <v>822.0</v>
      </c>
      <c r="I350" s="4">
        <v>840.0</v>
      </c>
      <c r="J350" s="4">
        <v>1662.0</v>
      </c>
      <c r="K350" s="36" t="s">
        <v>2777</v>
      </c>
    </row>
    <row r="351">
      <c r="A351" s="4">
        <v>2013.0</v>
      </c>
      <c r="B351" s="4" t="s">
        <v>354</v>
      </c>
      <c r="C351" s="4" t="s">
        <v>13</v>
      </c>
      <c r="D351" s="4" t="s">
        <v>398</v>
      </c>
      <c r="E351" s="4">
        <v>22.0</v>
      </c>
      <c r="F351" s="36" t="s">
        <v>3381</v>
      </c>
      <c r="G351" s="4" t="s">
        <v>2129</v>
      </c>
      <c r="H351" s="4">
        <v>788.0</v>
      </c>
      <c r="I351" s="4">
        <v>860.0</v>
      </c>
      <c r="J351" s="4">
        <v>1648.0</v>
      </c>
      <c r="K351" s="36" t="s">
        <v>2592</v>
      </c>
    </row>
    <row r="352">
      <c r="A352" s="4">
        <v>2013.0</v>
      </c>
      <c r="B352" s="4" t="s">
        <v>354</v>
      </c>
      <c r="C352" s="4" t="s">
        <v>13</v>
      </c>
      <c r="D352" s="4" t="s">
        <v>398</v>
      </c>
      <c r="E352" s="4">
        <v>23.0</v>
      </c>
      <c r="F352" s="36" t="s">
        <v>3382</v>
      </c>
      <c r="G352" s="4" t="s">
        <v>2273</v>
      </c>
      <c r="H352" s="4">
        <v>790.0</v>
      </c>
      <c r="I352" s="4">
        <v>840.0</v>
      </c>
      <c r="J352" s="4">
        <v>1630.0</v>
      </c>
      <c r="K352" s="36" t="s">
        <v>2777</v>
      </c>
    </row>
    <row r="353">
      <c r="A353" s="4">
        <v>2013.0</v>
      </c>
      <c r="B353" s="4" t="s">
        <v>354</v>
      </c>
      <c r="C353" s="4" t="s">
        <v>13</v>
      </c>
      <c r="D353" s="4" t="s">
        <v>398</v>
      </c>
      <c r="E353" s="4">
        <v>24.0</v>
      </c>
      <c r="F353" s="36" t="s">
        <v>2649</v>
      </c>
      <c r="G353" s="4" t="s">
        <v>3334</v>
      </c>
      <c r="H353" s="4">
        <v>732.0</v>
      </c>
      <c r="I353" s="4">
        <v>854.0</v>
      </c>
      <c r="J353" s="4">
        <v>1586.0</v>
      </c>
      <c r="K353" s="36" t="s">
        <v>2692</v>
      </c>
    </row>
    <row r="354">
      <c r="A354" s="4">
        <v>2013.0</v>
      </c>
      <c r="B354" s="4" t="s">
        <v>354</v>
      </c>
      <c r="C354" s="4" t="s">
        <v>13</v>
      </c>
      <c r="D354" s="4" t="s">
        <v>398</v>
      </c>
      <c r="E354" s="4">
        <v>25.0</v>
      </c>
      <c r="F354" s="36" t="s">
        <v>2120</v>
      </c>
      <c r="G354" s="4" t="s">
        <v>452</v>
      </c>
      <c r="H354" s="4">
        <v>734.0</v>
      </c>
      <c r="I354" s="4">
        <v>832.0</v>
      </c>
      <c r="J354" s="4">
        <v>1566.0</v>
      </c>
      <c r="K354" s="36" t="s">
        <v>2601</v>
      </c>
    </row>
    <row r="355">
      <c r="A355" s="4">
        <v>2013.0</v>
      </c>
      <c r="B355" s="4" t="s">
        <v>354</v>
      </c>
      <c r="C355" s="4" t="s">
        <v>13</v>
      </c>
      <c r="D355" s="4" t="s">
        <v>398</v>
      </c>
      <c r="E355" s="4">
        <v>26.0</v>
      </c>
      <c r="F355" s="36" t="s">
        <v>483</v>
      </c>
      <c r="G355" s="4" t="s">
        <v>2274</v>
      </c>
      <c r="H355" s="4">
        <v>764.0</v>
      </c>
      <c r="I355" s="4">
        <v>776.0</v>
      </c>
      <c r="J355" s="4">
        <v>1540.0</v>
      </c>
      <c r="K355" s="36" t="s">
        <v>2620</v>
      </c>
    </row>
    <row r="356">
      <c r="A356" s="4">
        <v>2013.0</v>
      </c>
      <c r="B356" s="4" t="s">
        <v>354</v>
      </c>
      <c r="C356" s="4" t="s">
        <v>13</v>
      </c>
      <c r="D356" s="4" t="s">
        <v>398</v>
      </c>
      <c r="E356" s="4">
        <v>27.0</v>
      </c>
      <c r="F356" s="36" t="s">
        <v>1250</v>
      </c>
      <c r="G356" s="4" t="s">
        <v>3343</v>
      </c>
      <c r="H356" s="4">
        <v>730.0</v>
      </c>
      <c r="I356" s="4">
        <v>792.0</v>
      </c>
      <c r="J356" s="4">
        <v>1522.0</v>
      </c>
      <c r="K356" s="36" t="s">
        <v>2600</v>
      </c>
    </row>
    <row r="357">
      <c r="A357" s="4">
        <v>2013.0</v>
      </c>
      <c r="B357" s="4" t="s">
        <v>354</v>
      </c>
      <c r="C357" s="4" t="s">
        <v>13</v>
      </c>
      <c r="D357" s="4" t="s">
        <v>398</v>
      </c>
      <c r="E357" s="4">
        <v>28.0</v>
      </c>
      <c r="F357" s="36" t="s">
        <v>3383</v>
      </c>
      <c r="G357" s="4" t="s">
        <v>33</v>
      </c>
      <c r="H357" s="4">
        <v>708.0</v>
      </c>
      <c r="I357" s="4">
        <v>800.0</v>
      </c>
      <c r="J357" s="4">
        <v>1508.0</v>
      </c>
      <c r="K357" s="36" t="s">
        <v>2559</v>
      </c>
    </row>
    <row r="358">
      <c r="A358" s="4">
        <v>2013.0</v>
      </c>
      <c r="B358" s="4" t="s">
        <v>354</v>
      </c>
      <c r="C358" s="4" t="s">
        <v>13</v>
      </c>
      <c r="D358" s="4" t="s">
        <v>398</v>
      </c>
      <c r="E358" s="4">
        <v>29.0</v>
      </c>
      <c r="F358" s="36" t="s">
        <v>617</v>
      </c>
      <c r="G358" s="4" t="s">
        <v>2479</v>
      </c>
      <c r="H358" s="4">
        <v>686.0</v>
      </c>
      <c r="I358" s="4">
        <v>810.0</v>
      </c>
      <c r="J358" s="4">
        <v>1496.0</v>
      </c>
      <c r="K358" s="36" t="s">
        <v>2601</v>
      </c>
    </row>
    <row r="359">
      <c r="A359" s="4">
        <v>2013.0</v>
      </c>
      <c r="B359" s="4" t="s">
        <v>354</v>
      </c>
      <c r="C359" s="4" t="s">
        <v>13</v>
      </c>
      <c r="D359" s="4" t="s">
        <v>398</v>
      </c>
      <c r="E359" s="4">
        <v>30.0</v>
      </c>
      <c r="F359" s="36" t="s">
        <v>3297</v>
      </c>
      <c r="G359" s="4" t="s">
        <v>24</v>
      </c>
      <c r="H359" s="4">
        <v>692.0</v>
      </c>
      <c r="I359" s="4">
        <v>788.0</v>
      </c>
      <c r="J359" s="4">
        <v>1480.0</v>
      </c>
      <c r="K359" s="36" t="s">
        <v>2557</v>
      </c>
    </row>
    <row r="360">
      <c r="A360" s="4">
        <v>2013.0</v>
      </c>
      <c r="B360" s="4" t="s">
        <v>354</v>
      </c>
      <c r="C360" s="4" t="s">
        <v>13</v>
      </c>
      <c r="D360" s="4" t="s">
        <v>398</v>
      </c>
      <c r="E360" s="4">
        <v>31.0</v>
      </c>
      <c r="F360" s="36" t="s">
        <v>2440</v>
      </c>
      <c r="G360" s="4" t="s">
        <v>2312</v>
      </c>
      <c r="H360" s="4">
        <v>696.0</v>
      </c>
      <c r="I360" s="4">
        <v>782.0</v>
      </c>
      <c r="J360" s="4">
        <v>1478.0</v>
      </c>
      <c r="K360" s="36" t="s">
        <v>2620</v>
      </c>
    </row>
    <row r="361">
      <c r="A361" s="4">
        <v>2013.0</v>
      </c>
      <c r="B361" s="4" t="s">
        <v>354</v>
      </c>
      <c r="C361" s="4" t="s">
        <v>13</v>
      </c>
      <c r="D361" s="4" t="s">
        <v>398</v>
      </c>
      <c r="E361" s="4">
        <v>32.0</v>
      </c>
      <c r="F361" s="36" t="s">
        <v>3384</v>
      </c>
      <c r="G361" s="4" t="s">
        <v>3323</v>
      </c>
      <c r="H361" s="4">
        <v>696.0</v>
      </c>
      <c r="I361" s="4">
        <v>776.0</v>
      </c>
      <c r="J361" s="4">
        <v>1472.0</v>
      </c>
      <c r="K361" s="36" t="s">
        <v>2558</v>
      </c>
    </row>
    <row r="362">
      <c r="A362" s="4">
        <v>2013.0</v>
      </c>
      <c r="B362" s="4" t="s">
        <v>354</v>
      </c>
      <c r="C362" s="4" t="s">
        <v>13</v>
      </c>
      <c r="D362" s="4" t="s">
        <v>398</v>
      </c>
      <c r="E362" s="4">
        <v>33.0</v>
      </c>
      <c r="F362" s="36" t="s">
        <v>2609</v>
      </c>
      <c r="G362" s="4" t="s">
        <v>3323</v>
      </c>
      <c r="H362" s="4">
        <v>712.0</v>
      </c>
      <c r="I362" s="4">
        <v>748.0</v>
      </c>
      <c r="J362" s="4">
        <v>1460.0</v>
      </c>
      <c r="K362" s="36" t="s">
        <v>2558</v>
      </c>
    </row>
    <row r="363">
      <c r="A363" s="4">
        <v>2013.0</v>
      </c>
      <c r="B363" s="4" t="s">
        <v>354</v>
      </c>
      <c r="C363" s="4" t="s">
        <v>13</v>
      </c>
      <c r="D363" s="4" t="s">
        <v>398</v>
      </c>
      <c r="E363" s="4">
        <v>34.0</v>
      </c>
      <c r="F363" s="36" t="s">
        <v>2586</v>
      </c>
      <c r="G363" s="4" t="s">
        <v>3323</v>
      </c>
      <c r="H363" s="4">
        <v>686.0</v>
      </c>
      <c r="I363" s="4">
        <v>772.0</v>
      </c>
      <c r="J363" s="4">
        <v>1458.0</v>
      </c>
      <c r="K363" s="36" t="s">
        <v>2554</v>
      </c>
    </row>
    <row r="364">
      <c r="A364" s="4">
        <v>2013.0</v>
      </c>
      <c r="B364" s="4" t="s">
        <v>354</v>
      </c>
      <c r="C364" s="4" t="s">
        <v>13</v>
      </c>
      <c r="D364" s="4" t="s">
        <v>398</v>
      </c>
      <c r="E364" s="4">
        <v>35.0</v>
      </c>
      <c r="F364" s="36" t="s">
        <v>1733</v>
      </c>
      <c r="G364" s="4" t="s">
        <v>1860</v>
      </c>
      <c r="H364" s="4">
        <v>708.0</v>
      </c>
      <c r="I364" s="4">
        <v>688.0</v>
      </c>
      <c r="J364" s="4">
        <v>1396.0</v>
      </c>
      <c r="K364" s="36" t="s">
        <v>2531</v>
      </c>
    </row>
    <row r="365">
      <c r="A365" s="4">
        <v>2013.0</v>
      </c>
      <c r="B365" s="4" t="s">
        <v>354</v>
      </c>
      <c r="C365" s="4" t="s">
        <v>13</v>
      </c>
      <c r="D365" s="4" t="s">
        <v>398</v>
      </c>
      <c r="E365" s="4">
        <v>36.0</v>
      </c>
      <c r="F365" s="36" t="s">
        <v>1827</v>
      </c>
      <c r="G365" s="4" t="s">
        <v>3334</v>
      </c>
      <c r="H365" s="4">
        <v>680.0</v>
      </c>
      <c r="I365" s="4">
        <v>708.0</v>
      </c>
      <c r="J365" s="4">
        <v>1388.0</v>
      </c>
      <c r="K365" s="36" t="s">
        <v>2557</v>
      </c>
    </row>
    <row r="366">
      <c r="A366" s="4">
        <v>2013.0</v>
      </c>
      <c r="B366" s="4" t="s">
        <v>354</v>
      </c>
      <c r="C366" s="4" t="s">
        <v>13</v>
      </c>
      <c r="D366" s="4" t="s">
        <v>398</v>
      </c>
      <c r="E366" s="4">
        <v>37.0</v>
      </c>
      <c r="F366" s="36" t="s">
        <v>765</v>
      </c>
      <c r="G366" s="4" t="s">
        <v>2256</v>
      </c>
      <c r="H366" s="4">
        <v>818.0</v>
      </c>
      <c r="J366" s="4">
        <v>818.0</v>
      </c>
      <c r="K366" s="36" t="s">
        <v>2527</v>
      </c>
    </row>
    <row r="367">
      <c r="A367" s="4">
        <v>2013.0</v>
      </c>
      <c r="B367" s="4" t="s">
        <v>354</v>
      </c>
      <c r="C367" s="4" t="s">
        <v>13</v>
      </c>
      <c r="D367" s="4" t="s">
        <v>398</v>
      </c>
      <c r="E367" s="4">
        <v>38.0</v>
      </c>
      <c r="F367" s="36" t="s">
        <v>846</v>
      </c>
      <c r="G367" s="4" t="s">
        <v>2189</v>
      </c>
      <c r="H367" s="4">
        <v>780.0</v>
      </c>
      <c r="J367" s="4">
        <v>780.0</v>
      </c>
      <c r="K367" s="36" t="s">
        <v>2528</v>
      </c>
    </row>
    <row r="368">
      <c r="A368" s="4">
        <v>2013.0</v>
      </c>
      <c r="B368" s="4" t="s">
        <v>354</v>
      </c>
      <c r="C368" s="4" t="s">
        <v>57</v>
      </c>
      <c r="D368" s="4" t="s">
        <v>398</v>
      </c>
      <c r="E368" s="4">
        <v>1.0</v>
      </c>
      <c r="F368" s="36" t="s">
        <v>3385</v>
      </c>
      <c r="G368" s="4" t="s">
        <v>3119</v>
      </c>
      <c r="H368" s="4">
        <v>832.0</v>
      </c>
      <c r="I368" s="4">
        <v>932.0</v>
      </c>
      <c r="J368" s="4">
        <v>1764.0</v>
      </c>
      <c r="K368" s="36" t="s">
        <v>3133</v>
      </c>
    </row>
    <row r="369">
      <c r="A369" s="4">
        <v>2013.0</v>
      </c>
      <c r="B369" s="4" t="s">
        <v>354</v>
      </c>
      <c r="C369" s="4" t="s">
        <v>57</v>
      </c>
      <c r="D369" s="4" t="s">
        <v>398</v>
      </c>
      <c r="E369" s="4">
        <v>2.0</v>
      </c>
      <c r="F369" s="36" t="s">
        <v>2265</v>
      </c>
      <c r="G369" s="4" t="s">
        <v>24</v>
      </c>
      <c r="H369" s="4">
        <v>864.0</v>
      </c>
      <c r="I369" s="4">
        <v>890.0</v>
      </c>
      <c r="J369" s="4">
        <v>1754.0</v>
      </c>
      <c r="K369" s="36" t="s">
        <v>2672</v>
      </c>
    </row>
    <row r="370">
      <c r="A370" s="4">
        <v>2013.0</v>
      </c>
      <c r="B370" s="4" t="s">
        <v>354</v>
      </c>
      <c r="C370" s="4" t="s">
        <v>57</v>
      </c>
      <c r="D370" s="4" t="s">
        <v>398</v>
      </c>
      <c r="E370" s="4">
        <v>3.0</v>
      </c>
      <c r="F370" s="36" t="s">
        <v>2982</v>
      </c>
      <c r="G370" s="4" t="s">
        <v>2256</v>
      </c>
      <c r="H370" s="4">
        <v>824.0</v>
      </c>
      <c r="I370" s="4">
        <v>892.0</v>
      </c>
      <c r="J370" s="4">
        <v>1716.0</v>
      </c>
      <c r="K370" s="36" t="s">
        <v>2928</v>
      </c>
    </row>
    <row r="371">
      <c r="A371" s="4">
        <v>2013.0</v>
      </c>
      <c r="B371" s="4" t="s">
        <v>354</v>
      </c>
      <c r="C371" s="4" t="s">
        <v>57</v>
      </c>
      <c r="D371" s="4" t="s">
        <v>398</v>
      </c>
      <c r="E371" s="4">
        <v>4.0</v>
      </c>
      <c r="F371" s="36" t="s">
        <v>993</v>
      </c>
      <c r="G371" s="4" t="s">
        <v>24</v>
      </c>
      <c r="H371" s="4">
        <v>804.0</v>
      </c>
      <c r="I371" s="4">
        <v>866.0</v>
      </c>
      <c r="J371" s="4">
        <v>1670.0</v>
      </c>
      <c r="K371" s="36" t="s">
        <v>2930</v>
      </c>
    </row>
    <row r="372">
      <c r="A372" s="4">
        <v>2013.0</v>
      </c>
      <c r="B372" s="4" t="s">
        <v>354</v>
      </c>
      <c r="C372" s="4" t="s">
        <v>57</v>
      </c>
      <c r="D372" s="4" t="s">
        <v>398</v>
      </c>
      <c r="E372" s="4">
        <v>5.0</v>
      </c>
      <c r="F372" s="36" t="s">
        <v>498</v>
      </c>
      <c r="G372" s="4" t="s">
        <v>2256</v>
      </c>
      <c r="H372" s="4">
        <v>820.0</v>
      </c>
      <c r="I372" s="4">
        <v>848.0</v>
      </c>
      <c r="J372" s="4">
        <v>1668.0</v>
      </c>
      <c r="K372" s="36" t="s">
        <v>2593</v>
      </c>
    </row>
    <row r="373">
      <c r="A373" s="4">
        <v>2013.0</v>
      </c>
      <c r="B373" s="4" t="s">
        <v>354</v>
      </c>
      <c r="C373" s="4" t="s">
        <v>57</v>
      </c>
      <c r="D373" s="4" t="s">
        <v>398</v>
      </c>
      <c r="E373" s="4">
        <v>6.0</v>
      </c>
      <c r="F373" s="36" t="s">
        <v>3134</v>
      </c>
      <c r="G373" s="4" t="s">
        <v>3119</v>
      </c>
      <c r="H373" s="4">
        <v>804.0</v>
      </c>
      <c r="I373" s="4">
        <v>838.0</v>
      </c>
      <c r="J373" s="4">
        <v>1642.0</v>
      </c>
      <c r="K373" s="36" t="s">
        <v>2684</v>
      </c>
    </row>
    <row r="374">
      <c r="A374" s="4">
        <v>2013.0</v>
      </c>
      <c r="B374" s="4" t="s">
        <v>354</v>
      </c>
      <c r="C374" s="4" t="s">
        <v>57</v>
      </c>
      <c r="D374" s="4" t="s">
        <v>398</v>
      </c>
      <c r="E374" s="4">
        <v>7.0</v>
      </c>
      <c r="F374" s="36" t="s">
        <v>394</v>
      </c>
      <c r="G374" s="4" t="s">
        <v>2158</v>
      </c>
      <c r="H374" s="4">
        <v>766.0</v>
      </c>
      <c r="I374" s="4">
        <v>848.0</v>
      </c>
      <c r="J374" s="4">
        <v>1614.0</v>
      </c>
      <c r="K374" s="36" t="s">
        <v>2778</v>
      </c>
    </row>
    <row r="375">
      <c r="A375" s="4">
        <v>2013.0</v>
      </c>
      <c r="B375" s="4" t="s">
        <v>354</v>
      </c>
      <c r="C375" s="4" t="s">
        <v>57</v>
      </c>
      <c r="D375" s="4" t="s">
        <v>398</v>
      </c>
      <c r="E375" s="4">
        <v>8.0</v>
      </c>
      <c r="F375" s="36" t="s">
        <v>206</v>
      </c>
      <c r="G375" s="4" t="s">
        <v>2256</v>
      </c>
      <c r="H375" s="4">
        <v>766.0</v>
      </c>
      <c r="I375" s="4">
        <v>826.0</v>
      </c>
      <c r="J375" s="4">
        <v>1592.0</v>
      </c>
      <c r="K375" s="36" t="s">
        <v>2600</v>
      </c>
    </row>
    <row r="376">
      <c r="A376" s="4">
        <v>2013.0</v>
      </c>
      <c r="B376" s="4" t="s">
        <v>354</v>
      </c>
      <c r="C376" s="4" t="s">
        <v>57</v>
      </c>
      <c r="D376" s="4" t="s">
        <v>398</v>
      </c>
      <c r="E376" s="4">
        <v>9.0</v>
      </c>
      <c r="F376" s="36" t="s">
        <v>1429</v>
      </c>
      <c r="G376" s="4" t="s">
        <v>24</v>
      </c>
      <c r="H376" s="4">
        <v>768.0</v>
      </c>
      <c r="I376" s="4">
        <v>772.0</v>
      </c>
      <c r="J376" s="4">
        <v>1540.0</v>
      </c>
      <c r="K376" s="36" t="s">
        <v>2601</v>
      </c>
    </row>
    <row r="377">
      <c r="A377" s="4">
        <v>2013.0</v>
      </c>
      <c r="B377" s="4" t="s">
        <v>354</v>
      </c>
      <c r="C377" s="4" t="s">
        <v>57</v>
      </c>
      <c r="D377" s="4" t="s">
        <v>398</v>
      </c>
      <c r="E377" s="4">
        <v>10.0</v>
      </c>
      <c r="F377" s="36" t="s">
        <v>2126</v>
      </c>
      <c r="G377" s="4" t="s">
        <v>452</v>
      </c>
      <c r="H377" s="4">
        <v>658.0</v>
      </c>
      <c r="I377" s="4">
        <v>802.0</v>
      </c>
      <c r="J377" s="4">
        <v>1460.0</v>
      </c>
      <c r="K377" s="36" t="s">
        <v>2692</v>
      </c>
    </row>
    <row r="378">
      <c r="A378" s="4">
        <v>2013.0</v>
      </c>
      <c r="B378" s="4" t="s">
        <v>354</v>
      </c>
      <c r="C378" s="4" t="s">
        <v>57</v>
      </c>
      <c r="D378" s="4" t="s">
        <v>398</v>
      </c>
      <c r="E378" s="4">
        <v>11.0</v>
      </c>
      <c r="F378" s="36" t="s">
        <v>2038</v>
      </c>
      <c r="G378" s="4" t="s">
        <v>1578</v>
      </c>
      <c r="H378" s="4">
        <v>684.0</v>
      </c>
      <c r="I378" s="4">
        <v>768.0</v>
      </c>
      <c r="J378" s="4">
        <v>1452.0</v>
      </c>
      <c r="K378" s="36" t="s">
        <v>2556</v>
      </c>
    </row>
    <row r="379">
      <c r="A379" s="4">
        <v>2013.0</v>
      </c>
      <c r="B379" s="4" t="s">
        <v>354</v>
      </c>
      <c r="C379" s="4" t="s">
        <v>57</v>
      </c>
      <c r="D379" s="4" t="s">
        <v>398</v>
      </c>
      <c r="E379" s="4">
        <v>12.0</v>
      </c>
      <c r="F379" s="36" t="s">
        <v>3386</v>
      </c>
      <c r="G379" s="4" t="s">
        <v>24</v>
      </c>
      <c r="H379" s="4">
        <v>676.0</v>
      </c>
      <c r="I379" s="4">
        <v>744.0</v>
      </c>
      <c r="J379" s="4">
        <v>1420.0</v>
      </c>
      <c r="K379" s="36" t="s">
        <v>2559</v>
      </c>
    </row>
    <row r="380">
      <c r="A380" s="4">
        <v>2013.0</v>
      </c>
      <c r="B380" s="4" t="s">
        <v>354</v>
      </c>
      <c r="C380" s="4" t="s">
        <v>57</v>
      </c>
      <c r="D380" s="4" t="s">
        <v>398</v>
      </c>
      <c r="E380" s="4">
        <v>13.0</v>
      </c>
      <c r="F380" s="36" t="s">
        <v>3136</v>
      </c>
      <c r="G380" s="4" t="s">
        <v>1952</v>
      </c>
      <c r="H380" s="4">
        <v>640.0</v>
      </c>
      <c r="I380" s="4">
        <v>648.0</v>
      </c>
      <c r="J380" s="4">
        <v>1288.0</v>
      </c>
      <c r="K380" s="36" t="s">
        <v>2538</v>
      </c>
    </row>
    <row r="381">
      <c r="A381" s="4">
        <v>2013.0</v>
      </c>
      <c r="B381" s="4" t="s">
        <v>354</v>
      </c>
      <c r="C381" s="4" t="s">
        <v>57</v>
      </c>
      <c r="D381" s="4" t="s">
        <v>398</v>
      </c>
      <c r="E381" s="4">
        <v>14.0</v>
      </c>
      <c r="F381" s="36" t="s">
        <v>3387</v>
      </c>
      <c r="G381" s="4" t="s">
        <v>2256</v>
      </c>
      <c r="H381" s="4">
        <v>632.0</v>
      </c>
      <c r="J381" s="4">
        <v>632.0</v>
      </c>
      <c r="K381" s="36" t="s">
        <v>2537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.75"/>
    <col customWidth="1" min="3" max="3" width="5.13"/>
    <col customWidth="1" min="4" max="4" width="7.25"/>
    <col customWidth="1" min="5" max="5" width="2.88"/>
    <col customWidth="1" min="6" max="6" width="23.0"/>
    <col customWidth="1" min="7" max="7" width="25.63"/>
    <col customWidth="1" min="8" max="9" width="5.38"/>
    <col customWidth="1" min="10" max="10" width="4.75"/>
    <col customWidth="1" min="11" max="11" width="3.63"/>
    <col customWidth="1" min="12" max="12" width="5.38"/>
  </cols>
  <sheetData>
    <row r="1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6</v>
      </c>
      <c r="H1" s="38" t="s">
        <v>7</v>
      </c>
      <c r="I1" s="38" t="s">
        <v>8</v>
      </c>
      <c r="J1" s="38" t="s">
        <v>9</v>
      </c>
      <c r="K1" s="3" t="s">
        <v>10</v>
      </c>
      <c r="L1" s="38" t="s">
        <v>11</v>
      </c>
    </row>
    <row r="2">
      <c r="A2" s="4">
        <v>2014.0</v>
      </c>
      <c r="B2" s="4" t="s">
        <v>12</v>
      </c>
      <c r="C2" s="4" t="s">
        <v>13</v>
      </c>
      <c r="D2" s="4" t="s">
        <v>14</v>
      </c>
      <c r="E2" s="4">
        <v>1.0</v>
      </c>
      <c r="F2" s="36" t="s">
        <v>2276</v>
      </c>
      <c r="G2" s="4" t="s">
        <v>135</v>
      </c>
      <c r="H2" s="4">
        <v>748.0</v>
      </c>
      <c r="I2" s="4">
        <v>786.0</v>
      </c>
      <c r="J2" s="4">
        <v>1534.0</v>
      </c>
      <c r="K2" s="36" t="s">
        <v>2596</v>
      </c>
    </row>
    <row r="3">
      <c r="A3" s="4">
        <v>2014.0</v>
      </c>
      <c r="B3" s="4" t="s">
        <v>12</v>
      </c>
      <c r="C3" s="4" t="s">
        <v>13</v>
      </c>
      <c r="D3" s="4" t="s">
        <v>14</v>
      </c>
      <c r="E3" s="4">
        <v>2.0</v>
      </c>
      <c r="F3" s="36" t="s">
        <v>1847</v>
      </c>
      <c r="G3" s="4" t="s">
        <v>2445</v>
      </c>
      <c r="H3" s="4">
        <v>722.0</v>
      </c>
      <c r="I3" s="4">
        <v>792.0</v>
      </c>
      <c r="J3" s="4">
        <v>1514.0</v>
      </c>
      <c r="K3" s="36" t="s">
        <v>2595</v>
      </c>
    </row>
    <row r="4">
      <c r="A4" s="4">
        <v>2014.0</v>
      </c>
      <c r="B4" s="4" t="s">
        <v>12</v>
      </c>
      <c r="C4" s="4" t="s">
        <v>13</v>
      </c>
      <c r="D4" s="4" t="s">
        <v>14</v>
      </c>
      <c r="E4" s="4">
        <v>3.0</v>
      </c>
      <c r="F4" s="36" t="s">
        <v>34</v>
      </c>
      <c r="G4" s="4" t="s">
        <v>24</v>
      </c>
      <c r="H4" s="4">
        <v>650.0</v>
      </c>
      <c r="I4" s="4">
        <v>768.0</v>
      </c>
      <c r="J4" s="4">
        <v>1418.0</v>
      </c>
      <c r="K4" s="36" t="s">
        <v>2554</v>
      </c>
    </row>
    <row r="5">
      <c r="A5" s="4">
        <v>2014.0</v>
      </c>
      <c r="B5" s="4" t="s">
        <v>12</v>
      </c>
      <c r="C5" s="4" t="s">
        <v>13</v>
      </c>
      <c r="D5" s="4" t="s">
        <v>14</v>
      </c>
      <c r="E5" s="4">
        <v>4.0</v>
      </c>
      <c r="F5" s="36" t="s">
        <v>17</v>
      </c>
      <c r="G5" s="4" t="s">
        <v>129</v>
      </c>
      <c r="H5" s="4">
        <v>652.0</v>
      </c>
      <c r="I5" s="4">
        <v>748.0</v>
      </c>
      <c r="J5" s="4">
        <v>1400.0</v>
      </c>
      <c r="K5" s="36" t="s">
        <v>2558</v>
      </c>
    </row>
    <row r="6">
      <c r="A6" s="4">
        <v>2014.0</v>
      </c>
      <c r="B6" s="4" t="s">
        <v>12</v>
      </c>
      <c r="C6" s="4" t="s">
        <v>13</v>
      </c>
      <c r="D6" s="4" t="s">
        <v>14</v>
      </c>
      <c r="E6" s="4">
        <v>5.0</v>
      </c>
      <c r="F6" s="36" t="s">
        <v>2374</v>
      </c>
      <c r="G6" s="4" t="s">
        <v>2273</v>
      </c>
      <c r="H6" s="4">
        <v>652.0</v>
      </c>
      <c r="I6" s="4">
        <v>734.0</v>
      </c>
      <c r="J6" s="4">
        <v>1386.0</v>
      </c>
      <c r="K6" s="36" t="s">
        <v>2528</v>
      </c>
    </row>
    <row r="7">
      <c r="A7" s="4">
        <v>2014.0</v>
      </c>
      <c r="B7" s="4" t="s">
        <v>12</v>
      </c>
      <c r="C7" s="4" t="s">
        <v>13</v>
      </c>
      <c r="D7" s="4" t="s">
        <v>14</v>
      </c>
      <c r="E7" s="4">
        <v>6.0</v>
      </c>
      <c r="F7" s="36" t="s">
        <v>2138</v>
      </c>
      <c r="G7" s="4" t="s">
        <v>2134</v>
      </c>
      <c r="H7" s="4">
        <v>642.0</v>
      </c>
      <c r="I7" s="4">
        <v>722.0</v>
      </c>
      <c r="J7" s="4">
        <v>1364.0</v>
      </c>
      <c r="K7" s="36" t="s">
        <v>2528</v>
      </c>
    </row>
    <row r="8">
      <c r="A8" s="4">
        <v>2014.0</v>
      </c>
      <c r="B8" s="4" t="s">
        <v>12</v>
      </c>
      <c r="C8" s="4" t="s">
        <v>13</v>
      </c>
      <c r="D8" s="4" t="s">
        <v>14</v>
      </c>
      <c r="E8" s="4">
        <v>7.0</v>
      </c>
      <c r="F8" s="36" t="s">
        <v>1873</v>
      </c>
      <c r="G8" s="4" t="s">
        <v>663</v>
      </c>
      <c r="H8" s="4">
        <v>642.0</v>
      </c>
      <c r="I8" s="4">
        <v>714.0</v>
      </c>
      <c r="J8" s="4">
        <v>1356.0</v>
      </c>
      <c r="K8" s="36" t="s">
        <v>2556</v>
      </c>
    </row>
    <row r="9">
      <c r="A9" s="4">
        <v>2014.0</v>
      </c>
      <c r="B9" s="4" t="s">
        <v>12</v>
      </c>
      <c r="C9" s="4" t="s">
        <v>13</v>
      </c>
      <c r="D9" s="4" t="s">
        <v>14</v>
      </c>
      <c r="E9" s="4">
        <v>8.0</v>
      </c>
      <c r="F9" s="36" t="s">
        <v>989</v>
      </c>
      <c r="G9" s="4" t="s">
        <v>2305</v>
      </c>
      <c r="H9" s="4">
        <v>648.0</v>
      </c>
      <c r="I9" s="4">
        <v>694.0</v>
      </c>
      <c r="J9" s="4">
        <v>1342.0</v>
      </c>
      <c r="K9" s="36" t="s">
        <v>2527</v>
      </c>
    </row>
    <row r="10">
      <c r="A10" s="4">
        <v>2014.0</v>
      </c>
      <c r="B10" s="4" t="s">
        <v>12</v>
      </c>
      <c r="C10" s="4" t="s">
        <v>13</v>
      </c>
      <c r="D10" s="4" t="s">
        <v>14</v>
      </c>
      <c r="E10" s="4">
        <v>9.0</v>
      </c>
      <c r="F10" s="36" t="s">
        <v>3303</v>
      </c>
      <c r="G10" s="4" t="s">
        <v>1975</v>
      </c>
      <c r="H10" s="4">
        <v>648.0</v>
      </c>
      <c r="I10" s="4">
        <v>694.0</v>
      </c>
      <c r="J10" s="4">
        <v>1342.0</v>
      </c>
      <c r="K10" s="36" t="s">
        <v>2558</v>
      </c>
    </row>
    <row r="11">
      <c r="A11" s="4">
        <v>2014.0</v>
      </c>
      <c r="B11" s="4" t="s">
        <v>12</v>
      </c>
      <c r="C11" s="4" t="s">
        <v>13</v>
      </c>
      <c r="D11" s="4" t="s">
        <v>14</v>
      </c>
      <c r="E11" s="4">
        <v>10.0</v>
      </c>
      <c r="F11" s="36" t="s">
        <v>2446</v>
      </c>
      <c r="G11" s="4" t="s">
        <v>2144</v>
      </c>
      <c r="H11" s="4">
        <v>648.0</v>
      </c>
      <c r="I11" s="4">
        <v>678.0</v>
      </c>
      <c r="J11" s="4">
        <v>1326.0</v>
      </c>
      <c r="K11" s="36" t="s">
        <v>2531</v>
      </c>
    </row>
    <row r="12">
      <c r="A12" s="4">
        <v>2014.0</v>
      </c>
      <c r="B12" s="4" t="s">
        <v>12</v>
      </c>
      <c r="C12" s="4" t="s">
        <v>13</v>
      </c>
      <c r="D12" s="4" t="s">
        <v>14</v>
      </c>
      <c r="E12" s="4">
        <v>11.0</v>
      </c>
      <c r="F12" s="36" t="s">
        <v>3305</v>
      </c>
      <c r="G12" s="4" t="s">
        <v>327</v>
      </c>
      <c r="H12" s="4">
        <v>612.0</v>
      </c>
      <c r="I12" s="4">
        <v>714.0</v>
      </c>
      <c r="J12" s="4">
        <v>1326.0</v>
      </c>
      <c r="K12" s="36" t="s">
        <v>2532</v>
      </c>
    </row>
    <row r="13">
      <c r="A13" s="4">
        <v>2014.0</v>
      </c>
      <c r="B13" s="4" t="s">
        <v>12</v>
      </c>
      <c r="C13" s="4" t="s">
        <v>13</v>
      </c>
      <c r="D13" s="4" t="s">
        <v>14</v>
      </c>
      <c r="E13" s="4">
        <v>12.0</v>
      </c>
      <c r="F13" s="36" t="s">
        <v>2956</v>
      </c>
      <c r="G13" s="4" t="s">
        <v>2158</v>
      </c>
      <c r="H13" s="4">
        <v>586.0</v>
      </c>
      <c r="I13" s="4">
        <v>726.0</v>
      </c>
      <c r="J13" s="4">
        <v>1312.0</v>
      </c>
      <c r="K13" s="36" t="s">
        <v>2557</v>
      </c>
    </row>
    <row r="14">
      <c r="A14" s="4">
        <v>2014.0</v>
      </c>
      <c r="B14" s="4" t="s">
        <v>12</v>
      </c>
      <c r="C14" s="4" t="s">
        <v>13</v>
      </c>
      <c r="D14" s="4" t="s">
        <v>14</v>
      </c>
      <c r="E14" s="4">
        <v>13.0</v>
      </c>
      <c r="F14" s="36" t="s">
        <v>785</v>
      </c>
      <c r="G14" s="4" t="s">
        <v>129</v>
      </c>
      <c r="H14" s="4">
        <v>618.0</v>
      </c>
      <c r="I14" s="4">
        <v>692.0</v>
      </c>
      <c r="J14" s="4">
        <v>1310.0</v>
      </c>
      <c r="K14" s="36" t="s">
        <v>2556</v>
      </c>
    </row>
    <row r="15">
      <c r="A15" s="4">
        <v>2014.0</v>
      </c>
      <c r="B15" s="4" t="s">
        <v>12</v>
      </c>
      <c r="C15" s="4" t="s">
        <v>13</v>
      </c>
      <c r="D15" s="4" t="s">
        <v>14</v>
      </c>
      <c r="E15" s="4">
        <v>14.0</v>
      </c>
      <c r="F15" s="36" t="s">
        <v>1390</v>
      </c>
      <c r="G15" s="4" t="s">
        <v>469</v>
      </c>
      <c r="H15" s="4">
        <v>644.0</v>
      </c>
      <c r="I15" s="4">
        <v>666.0</v>
      </c>
      <c r="J15" s="4">
        <v>1310.0</v>
      </c>
      <c r="K15" s="36" t="s">
        <v>2531</v>
      </c>
    </row>
    <row r="16">
      <c r="A16" s="4">
        <v>2014.0</v>
      </c>
      <c r="B16" s="4" t="s">
        <v>12</v>
      </c>
      <c r="C16" s="4" t="s">
        <v>13</v>
      </c>
      <c r="D16" s="4" t="s">
        <v>14</v>
      </c>
      <c r="E16" s="4">
        <v>15.0</v>
      </c>
      <c r="F16" s="36" t="s">
        <v>3388</v>
      </c>
      <c r="G16" s="4" t="s">
        <v>2506</v>
      </c>
      <c r="H16" s="4">
        <v>582.0</v>
      </c>
      <c r="I16" s="4">
        <v>718.0</v>
      </c>
      <c r="J16" s="4">
        <v>1300.0</v>
      </c>
      <c r="K16" s="36" t="s">
        <v>2528</v>
      </c>
    </row>
    <row r="17">
      <c r="A17" s="4">
        <v>2014.0</v>
      </c>
      <c r="B17" s="4" t="s">
        <v>12</v>
      </c>
      <c r="C17" s="4" t="s">
        <v>13</v>
      </c>
      <c r="D17" s="4" t="s">
        <v>14</v>
      </c>
      <c r="E17" s="4">
        <v>16.0</v>
      </c>
      <c r="F17" s="36" t="s">
        <v>3029</v>
      </c>
      <c r="G17" s="4" t="s">
        <v>3389</v>
      </c>
      <c r="H17" s="4">
        <v>662.0</v>
      </c>
      <c r="I17" s="4">
        <v>636.0</v>
      </c>
      <c r="J17" s="4">
        <v>1298.0</v>
      </c>
      <c r="K17" s="36" t="s">
        <v>2531</v>
      </c>
    </row>
    <row r="18">
      <c r="A18" s="4">
        <v>2014.0</v>
      </c>
      <c r="B18" s="4" t="s">
        <v>12</v>
      </c>
      <c r="C18" s="4" t="s">
        <v>13</v>
      </c>
      <c r="D18" s="4" t="s">
        <v>14</v>
      </c>
      <c r="E18" s="4">
        <v>17.0</v>
      </c>
      <c r="F18" s="36" t="s">
        <v>400</v>
      </c>
      <c r="G18" s="4" t="s">
        <v>1956</v>
      </c>
      <c r="H18" s="4">
        <v>612.0</v>
      </c>
      <c r="I18" s="4">
        <v>686.0</v>
      </c>
      <c r="J18" s="4">
        <v>1298.0</v>
      </c>
      <c r="K18" s="36" t="s">
        <v>2538</v>
      </c>
    </row>
    <row r="19">
      <c r="A19" s="4">
        <v>2014.0</v>
      </c>
      <c r="B19" s="4" t="s">
        <v>12</v>
      </c>
      <c r="C19" s="4" t="s">
        <v>13</v>
      </c>
      <c r="D19" s="4" t="s">
        <v>14</v>
      </c>
      <c r="E19" s="4">
        <v>18.0</v>
      </c>
      <c r="F19" s="36" t="s">
        <v>944</v>
      </c>
      <c r="G19" s="4" t="s">
        <v>1233</v>
      </c>
      <c r="H19" s="4">
        <v>608.0</v>
      </c>
      <c r="I19" s="4">
        <v>686.0</v>
      </c>
      <c r="J19" s="4">
        <v>1294.0</v>
      </c>
      <c r="K19" s="36" t="s">
        <v>2528</v>
      </c>
    </row>
    <row r="20">
      <c r="A20" s="4">
        <v>2014.0</v>
      </c>
      <c r="B20" s="4" t="s">
        <v>12</v>
      </c>
      <c r="C20" s="4" t="s">
        <v>13</v>
      </c>
      <c r="D20" s="4" t="s">
        <v>14</v>
      </c>
      <c r="E20" s="4">
        <v>19.0</v>
      </c>
      <c r="F20" s="36" t="s">
        <v>3306</v>
      </c>
      <c r="G20" s="4" t="s">
        <v>2312</v>
      </c>
      <c r="H20" s="4">
        <v>638.0</v>
      </c>
      <c r="I20" s="4">
        <v>638.0</v>
      </c>
      <c r="J20" s="4">
        <v>1276.0</v>
      </c>
      <c r="K20" s="36" t="s">
        <v>2531</v>
      </c>
    </row>
    <row r="21">
      <c r="A21" s="4">
        <v>2014.0</v>
      </c>
      <c r="B21" s="4" t="s">
        <v>12</v>
      </c>
      <c r="C21" s="4" t="s">
        <v>13</v>
      </c>
      <c r="D21" s="4" t="s">
        <v>14</v>
      </c>
      <c r="E21" s="4">
        <v>20.0</v>
      </c>
      <c r="F21" s="36" t="s">
        <v>3304</v>
      </c>
      <c r="G21" s="4" t="s">
        <v>2445</v>
      </c>
      <c r="H21" s="4">
        <v>624.0</v>
      </c>
      <c r="I21" s="4">
        <v>652.0</v>
      </c>
      <c r="J21" s="4">
        <v>1276.0</v>
      </c>
      <c r="K21" s="36" t="s">
        <v>2532</v>
      </c>
    </row>
    <row r="22">
      <c r="A22" s="4">
        <v>2014.0</v>
      </c>
      <c r="B22" s="4" t="s">
        <v>12</v>
      </c>
      <c r="C22" s="4" t="s">
        <v>13</v>
      </c>
      <c r="D22" s="4" t="s">
        <v>14</v>
      </c>
      <c r="E22" s="4">
        <v>21.0</v>
      </c>
      <c r="F22" s="36" t="s">
        <v>590</v>
      </c>
      <c r="G22" s="4" t="s">
        <v>2277</v>
      </c>
      <c r="H22" s="4">
        <v>574.0</v>
      </c>
      <c r="I22" s="4">
        <v>696.0</v>
      </c>
      <c r="J22" s="4">
        <v>1270.0</v>
      </c>
      <c r="K22" s="36" t="s">
        <v>2530</v>
      </c>
    </row>
    <row r="23">
      <c r="A23" s="4">
        <v>2014.0</v>
      </c>
      <c r="B23" s="4" t="s">
        <v>12</v>
      </c>
      <c r="C23" s="4" t="s">
        <v>13</v>
      </c>
      <c r="D23" s="4" t="s">
        <v>14</v>
      </c>
      <c r="E23" s="4">
        <v>22.0</v>
      </c>
      <c r="F23" s="36" t="s">
        <v>2792</v>
      </c>
      <c r="G23" s="4" t="s">
        <v>24</v>
      </c>
      <c r="H23" s="4">
        <v>596.0</v>
      </c>
      <c r="I23" s="4">
        <v>670.0</v>
      </c>
      <c r="J23" s="4">
        <v>1266.0</v>
      </c>
      <c r="K23" s="36" t="s">
        <v>2531</v>
      </c>
    </row>
    <row r="24">
      <c r="A24" s="4">
        <v>2014.0</v>
      </c>
      <c r="B24" s="4" t="s">
        <v>12</v>
      </c>
      <c r="C24" s="4" t="s">
        <v>13</v>
      </c>
      <c r="D24" s="4" t="s">
        <v>14</v>
      </c>
      <c r="E24" s="4">
        <v>23.0</v>
      </c>
      <c r="F24" s="36" t="s">
        <v>3390</v>
      </c>
      <c r="G24" s="4" t="s">
        <v>2237</v>
      </c>
      <c r="H24" s="4">
        <v>626.0</v>
      </c>
      <c r="I24" s="4">
        <v>636.0</v>
      </c>
      <c r="J24" s="4">
        <v>1262.0</v>
      </c>
      <c r="K24" s="36" t="s">
        <v>2537</v>
      </c>
    </row>
    <row r="25">
      <c r="A25" s="4">
        <v>2014.0</v>
      </c>
      <c r="B25" s="4" t="s">
        <v>12</v>
      </c>
      <c r="C25" s="4" t="s">
        <v>13</v>
      </c>
      <c r="D25" s="4" t="s">
        <v>14</v>
      </c>
      <c r="E25" s="4">
        <v>24.0</v>
      </c>
      <c r="F25" s="36" t="s">
        <v>3030</v>
      </c>
      <c r="G25" s="4" t="s">
        <v>1547</v>
      </c>
      <c r="H25" s="4">
        <v>596.0</v>
      </c>
      <c r="I25" s="4">
        <v>664.0</v>
      </c>
      <c r="J25" s="4">
        <v>1260.0</v>
      </c>
      <c r="K25" s="36" t="s">
        <v>2533</v>
      </c>
    </row>
    <row r="26">
      <c r="A26" s="4">
        <v>2014.0</v>
      </c>
      <c r="B26" s="4" t="s">
        <v>12</v>
      </c>
      <c r="C26" s="4" t="s">
        <v>13</v>
      </c>
      <c r="D26" s="4" t="s">
        <v>14</v>
      </c>
      <c r="E26" s="4">
        <v>25.0</v>
      </c>
      <c r="F26" s="36" t="s">
        <v>1085</v>
      </c>
      <c r="G26" s="4" t="s">
        <v>24</v>
      </c>
      <c r="H26" s="4">
        <v>580.0</v>
      </c>
      <c r="I26" s="4">
        <v>668.0</v>
      </c>
      <c r="J26" s="4">
        <v>1248.0</v>
      </c>
      <c r="K26" s="36" t="s">
        <v>2530</v>
      </c>
    </row>
    <row r="27">
      <c r="A27" s="4">
        <v>2014.0</v>
      </c>
      <c r="B27" s="4" t="s">
        <v>12</v>
      </c>
      <c r="C27" s="4" t="s">
        <v>13</v>
      </c>
      <c r="D27" s="4" t="s">
        <v>14</v>
      </c>
      <c r="E27" s="4">
        <v>26.0</v>
      </c>
      <c r="F27" s="36" t="s">
        <v>2135</v>
      </c>
      <c r="G27" s="4" t="s">
        <v>1968</v>
      </c>
      <c r="H27" s="4">
        <v>580.0</v>
      </c>
      <c r="I27" s="4">
        <v>664.0</v>
      </c>
      <c r="J27" s="4">
        <v>1244.0</v>
      </c>
      <c r="K27" s="36" t="s">
        <v>2531</v>
      </c>
    </row>
    <row r="28">
      <c r="A28" s="4">
        <v>2014.0</v>
      </c>
      <c r="B28" s="4" t="s">
        <v>12</v>
      </c>
      <c r="C28" s="4" t="s">
        <v>13</v>
      </c>
      <c r="D28" s="4" t="s">
        <v>14</v>
      </c>
      <c r="E28" s="4">
        <v>27.0</v>
      </c>
      <c r="F28" s="36" t="s">
        <v>401</v>
      </c>
      <c r="G28" s="4" t="s">
        <v>1949</v>
      </c>
      <c r="H28" s="4">
        <v>586.0</v>
      </c>
      <c r="I28" s="4">
        <v>654.0</v>
      </c>
      <c r="J28" s="4">
        <v>1240.0</v>
      </c>
      <c r="K28" s="36" t="s">
        <v>2530</v>
      </c>
    </row>
    <row r="29">
      <c r="A29" s="4">
        <v>2014.0</v>
      </c>
      <c r="B29" s="4" t="s">
        <v>12</v>
      </c>
      <c r="C29" s="4" t="s">
        <v>13</v>
      </c>
      <c r="D29" s="4" t="s">
        <v>14</v>
      </c>
      <c r="E29" s="4">
        <v>28.0</v>
      </c>
      <c r="F29" s="36" t="s">
        <v>3093</v>
      </c>
      <c r="G29" s="4" t="s">
        <v>1952</v>
      </c>
      <c r="H29" s="4">
        <v>550.0</v>
      </c>
      <c r="I29" s="4">
        <v>682.0</v>
      </c>
      <c r="J29" s="4">
        <v>1232.0</v>
      </c>
      <c r="K29" s="36" t="s">
        <v>2528</v>
      </c>
    </row>
    <row r="30">
      <c r="A30" s="4">
        <v>2014.0</v>
      </c>
      <c r="B30" s="4" t="s">
        <v>12</v>
      </c>
      <c r="C30" s="4" t="s">
        <v>13</v>
      </c>
      <c r="D30" s="4" t="s">
        <v>14</v>
      </c>
      <c r="E30" s="4">
        <v>29.0</v>
      </c>
      <c r="F30" s="36" t="s">
        <v>1612</v>
      </c>
      <c r="G30" s="4" t="s">
        <v>24</v>
      </c>
      <c r="H30" s="4">
        <v>580.0</v>
      </c>
      <c r="I30" s="4">
        <v>648.0</v>
      </c>
      <c r="J30" s="4">
        <v>1228.0</v>
      </c>
      <c r="K30" s="36" t="s">
        <v>2537</v>
      </c>
    </row>
    <row r="31">
      <c r="A31" s="4">
        <v>2014.0</v>
      </c>
      <c r="B31" s="4" t="s">
        <v>12</v>
      </c>
      <c r="C31" s="4" t="s">
        <v>13</v>
      </c>
      <c r="D31" s="4" t="s">
        <v>14</v>
      </c>
      <c r="E31" s="4">
        <v>30.0</v>
      </c>
      <c r="F31" s="36" t="s">
        <v>2744</v>
      </c>
      <c r="G31" s="4" t="s">
        <v>129</v>
      </c>
      <c r="H31" s="4">
        <v>552.0</v>
      </c>
      <c r="I31" s="4">
        <v>668.0</v>
      </c>
      <c r="J31" s="4">
        <v>1220.0</v>
      </c>
      <c r="K31" s="36" t="s">
        <v>2557</v>
      </c>
    </row>
    <row r="32">
      <c r="A32" s="4">
        <v>2014.0</v>
      </c>
      <c r="B32" s="4" t="s">
        <v>12</v>
      </c>
      <c r="C32" s="4" t="s">
        <v>13</v>
      </c>
      <c r="D32" s="4" t="s">
        <v>14</v>
      </c>
      <c r="E32" s="4">
        <v>31.0</v>
      </c>
      <c r="F32" s="36" t="s">
        <v>247</v>
      </c>
      <c r="G32" s="4" t="s">
        <v>1122</v>
      </c>
      <c r="H32" s="4">
        <v>542.0</v>
      </c>
      <c r="I32" s="4">
        <v>660.0</v>
      </c>
      <c r="J32" s="4">
        <v>1202.0</v>
      </c>
      <c r="K32" s="36" t="s">
        <v>2532</v>
      </c>
    </row>
    <row r="33">
      <c r="A33" s="4">
        <v>2014.0</v>
      </c>
      <c r="B33" s="4" t="s">
        <v>12</v>
      </c>
      <c r="C33" s="4" t="s">
        <v>13</v>
      </c>
      <c r="D33" s="4" t="s">
        <v>14</v>
      </c>
      <c r="E33" s="4">
        <v>32.0</v>
      </c>
      <c r="F33" s="36" t="s">
        <v>2804</v>
      </c>
      <c r="G33" s="4" t="s">
        <v>2284</v>
      </c>
      <c r="H33" s="4">
        <v>582.0</v>
      </c>
      <c r="I33" s="4">
        <v>616.0</v>
      </c>
      <c r="J33" s="4">
        <v>1198.0</v>
      </c>
      <c r="K33" s="36" t="s">
        <v>2536</v>
      </c>
    </row>
    <row r="34">
      <c r="A34" s="4">
        <v>2014.0</v>
      </c>
      <c r="B34" s="4" t="s">
        <v>12</v>
      </c>
      <c r="C34" s="4" t="s">
        <v>13</v>
      </c>
      <c r="D34" s="4" t="s">
        <v>14</v>
      </c>
      <c r="E34" s="4">
        <v>33.0</v>
      </c>
      <c r="F34" s="36" t="s">
        <v>3172</v>
      </c>
      <c r="G34" s="4" t="s">
        <v>2506</v>
      </c>
      <c r="H34" s="4">
        <v>592.0</v>
      </c>
      <c r="I34" s="4">
        <v>600.0</v>
      </c>
      <c r="J34" s="4">
        <v>1192.0</v>
      </c>
      <c r="K34" s="36" t="s">
        <v>2531</v>
      </c>
    </row>
    <row r="35">
      <c r="A35" s="4">
        <v>2014.0</v>
      </c>
      <c r="B35" s="4" t="s">
        <v>12</v>
      </c>
      <c r="C35" s="4" t="s">
        <v>13</v>
      </c>
      <c r="D35" s="4" t="s">
        <v>14</v>
      </c>
      <c r="E35" s="4">
        <v>34.0</v>
      </c>
      <c r="F35" s="36" t="s">
        <v>1080</v>
      </c>
      <c r="G35" s="4" t="s">
        <v>1578</v>
      </c>
      <c r="H35" s="4">
        <v>526.0</v>
      </c>
      <c r="I35" s="4">
        <v>664.0</v>
      </c>
      <c r="J35" s="4">
        <v>1190.0</v>
      </c>
      <c r="K35" s="36" t="s">
        <v>2530</v>
      </c>
    </row>
    <row r="36">
      <c r="A36" s="4">
        <v>2014.0</v>
      </c>
      <c r="B36" s="4" t="s">
        <v>12</v>
      </c>
      <c r="C36" s="4" t="s">
        <v>13</v>
      </c>
      <c r="D36" s="4" t="s">
        <v>14</v>
      </c>
      <c r="E36" s="4">
        <v>35.0</v>
      </c>
      <c r="F36" s="36" t="s">
        <v>1594</v>
      </c>
      <c r="G36" s="4" t="s">
        <v>24</v>
      </c>
      <c r="H36" s="4">
        <v>580.0</v>
      </c>
      <c r="I36" s="4">
        <v>594.0</v>
      </c>
      <c r="J36" s="4">
        <v>1174.0</v>
      </c>
      <c r="K36" s="36" t="s">
        <v>2533</v>
      </c>
    </row>
    <row r="37">
      <c r="A37" s="4">
        <v>2014.0</v>
      </c>
      <c r="B37" s="4" t="s">
        <v>12</v>
      </c>
      <c r="C37" s="4" t="s">
        <v>13</v>
      </c>
      <c r="D37" s="4" t="s">
        <v>14</v>
      </c>
      <c r="E37" s="4">
        <v>36.0</v>
      </c>
      <c r="F37" s="36" t="s">
        <v>1103</v>
      </c>
      <c r="G37" s="4" t="s">
        <v>1956</v>
      </c>
      <c r="H37" s="4">
        <v>528.0</v>
      </c>
      <c r="I37" s="4">
        <v>644.0</v>
      </c>
      <c r="J37" s="4">
        <v>1172.0</v>
      </c>
      <c r="K37" s="36" t="s">
        <v>2532</v>
      </c>
    </row>
    <row r="38">
      <c r="A38" s="4">
        <v>2014.0</v>
      </c>
      <c r="B38" s="4" t="s">
        <v>12</v>
      </c>
      <c r="C38" s="4" t="s">
        <v>13</v>
      </c>
      <c r="D38" s="4" t="s">
        <v>14</v>
      </c>
      <c r="E38" s="4">
        <v>37.0</v>
      </c>
      <c r="F38" s="36" t="s">
        <v>2796</v>
      </c>
      <c r="G38" s="4" t="s">
        <v>2797</v>
      </c>
      <c r="H38" s="4">
        <v>552.0</v>
      </c>
      <c r="I38" s="4">
        <v>620.0</v>
      </c>
      <c r="J38" s="4">
        <v>1172.0</v>
      </c>
      <c r="K38" s="36" t="s">
        <v>2536</v>
      </c>
    </row>
    <row r="39">
      <c r="A39" s="4">
        <v>2014.0</v>
      </c>
      <c r="B39" s="4" t="s">
        <v>12</v>
      </c>
      <c r="C39" s="4" t="s">
        <v>13</v>
      </c>
      <c r="D39" s="4" t="s">
        <v>14</v>
      </c>
      <c r="E39" s="4">
        <v>38.0</v>
      </c>
      <c r="F39" s="36" t="s">
        <v>1978</v>
      </c>
      <c r="G39" s="4" t="s">
        <v>2129</v>
      </c>
      <c r="H39" s="4">
        <v>564.0</v>
      </c>
      <c r="I39" s="4">
        <v>590.0</v>
      </c>
      <c r="J39" s="4">
        <v>1154.0</v>
      </c>
      <c r="K39" s="36" t="s">
        <v>2533</v>
      </c>
    </row>
    <row r="40">
      <c r="A40" s="4">
        <v>2014.0</v>
      </c>
      <c r="B40" s="4" t="s">
        <v>12</v>
      </c>
      <c r="C40" s="4" t="s">
        <v>13</v>
      </c>
      <c r="D40" s="4" t="s">
        <v>14</v>
      </c>
      <c r="E40" s="4">
        <v>39.0</v>
      </c>
      <c r="F40" s="36" t="s">
        <v>3271</v>
      </c>
      <c r="G40" s="4" t="s">
        <v>1953</v>
      </c>
      <c r="H40" s="4">
        <v>564.0</v>
      </c>
      <c r="I40" s="4">
        <v>582.0</v>
      </c>
      <c r="J40" s="4">
        <v>1146.0</v>
      </c>
      <c r="K40" s="36" t="s">
        <v>2532</v>
      </c>
    </row>
    <row r="41">
      <c r="A41" s="4">
        <v>2014.0</v>
      </c>
      <c r="B41" s="4" t="s">
        <v>12</v>
      </c>
      <c r="C41" s="4" t="s">
        <v>13</v>
      </c>
      <c r="D41" s="4" t="s">
        <v>14</v>
      </c>
      <c r="E41" s="4">
        <v>40.0</v>
      </c>
      <c r="F41" s="36" t="s">
        <v>2494</v>
      </c>
      <c r="G41" s="4" t="s">
        <v>1953</v>
      </c>
      <c r="H41" s="4">
        <v>544.0</v>
      </c>
      <c r="I41" s="4">
        <v>602.0</v>
      </c>
      <c r="J41" s="4">
        <v>1146.0</v>
      </c>
      <c r="K41" s="36" t="s">
        <v>2537</v>
      </c>
    </row>
    <row r="42">
      <c r="A42" s="4">
        <v>2014.0</v>
      </c>
      <c r="B42" s="4" t="s">
        <v>12</v>
      </c>
      <c r="C42" s="4" t="s">
        <v>13</v>
      </c>
      <c r="D42" s="4" t="s">
        <v>14</v>
      </c>
      <c r="E42" s="4">
        <v>41.0</v>
      </c>
      <c r="F42" s="36" t="s">
        <v>1027</v>
      </c>
      <c r="G42" s="4" t="s">
        <v>2144</v>
      </c>
      <c r="H42" s="4">
        <v>548.0</v>
      </c>
      <c r="I42" s="4">
        <v>594.0</v>
      </c>
      <c r="J42" s="4">
        <v>1142.0</v>
      </c>
      <c r="K42" s="36" t="s">
        <v>2532</v>
      </c>
    </row>
    <row r="43">
      <c r="A43" s="4">
        <v>2014.0</v>
      </c>
      <c r="B43" s="4" t="s">
        <v>12</v>
      </c>
      <c r="C43" s="4" t="s">
        <v>13</v>
      </c>
      <c r="D43" s="4" t="s">
        <v>14</v>
      </c>
      <c r="E43" s="4">
        <v>42.0</v>
      </c>
      <c r="F43" s="36" t="s">
        <v>3391</v>
      </c>
      <c r="G43" s="4" t="s">
        <v>2445</v>
      </c>
      <c r="H43" s="4">
        <v>522.0</v>
      </c>
      <c r="I43" s="4">
        <v>620.0</v>
      </c>
      <c r="J43" s="4">
        <v>1142.0</v>
      </c>
      <c r="K43" s="36" t="s">
        <v>2538</v>
      </c>
    </row>
    <row r="44">
      <c r="A44" s="4">
        <v>2014.0</v>
      </c>
      <c r="B44" s="4" t="s">
        <v>12</v>
      </c>
      <c r="C44" s="4" t="s">
        <v>13</v>
      </c>
      <c r="D44" s="4" t="s">
        <v>14</v>
      </c>
      <c r="E44" s="4">
        <v>43.0</v>
      </c>
      <c r="F44" s="36" t="s">
        <v>2544</v>
      </c>
      <c r="G44" s="4" t="s">
        <v>24</v>
      </c>
      <c r="H44" s="4">
        <v>520.0</v>
      </c>
      <c r="I44" s="4">
        <v>606.0</v>
      </c>
      <c r="J44" s="4">
        <v>1126.0</v>
      </c>
      <c r="K44" s="36" t="s">
        <v>2538</v>
      </c>
    </row>
    <row r="45">
      <c r="A45" s="4">
        <v>2014.0</v>
      </c>
      <c r="B45" s="4" t="s">
        <v>12</v>
      </c>
      <c r="C45" s="4" t="s">
        <v>13</v>
      </c>
      <c r="D45" s="4" t="s">
        <v>14</v>
      </c>
      <c r="E45" s="4">
        <v>44.0</v>
      </c>
      <c r="F45" s="36" t="s">
        <v>3392</v>
      </c>
      <c r="G45" s="4" t="s">
        <v>129</v>
      </c>
      <c r="H45" s="4">
        <v>472.0</v>
      </c>
      <c r="I45" s="4">
        <v>646.0</v>
      </c>
      <c r="J45" s="4">
        <v>1118.0</v>
      </c>
      <c r="K45" s="36" t="s">
        <v>2537</v>
      </c>
    </row>
    <row r="46">
      <c r="A46" s="4">
        <v>2014.0</v>
      </c>
      <c r="B46" s="4" t="s">
        <v>12</v>
      </c>
      <c r="C46" s="4" t="s">
        <v>13</v>
      </c>
      <c r="D46" s="4" t="s">
        <v>14</v>
      </c>
      <c r="E46" s="4">
        <v>45.0</v>
      </c>
      <c r="F46" s="36" t="s">
        <v>2285</v>
      </c>
      <c r="G46" s="4" t="s">
        <v>2129</v>
      </c>
      <c r="H46" s="4">
        <v>528.0</v>
      </c>
      <c r="I46" s="4">
        <v>578.0</v>
      </c>
      <c r="J46" s="4">
        <v>1106.0</v>
      </c>
      <c r="K46" s="36" t="s">
        <v>2531</v>
      </c>
    </row>
    <row r="47">
      <c r="A47" s="4">
        <v>2014.0</v>
      </c>
      <c r="B47" s="4" t="s">
        <v>12</v>
      </c>
      <c r="C47" s="4" t="s">
        <v>13</v>
      </c>
      <c r="D47" s="4" t="s">
        <v>14</v>
      </c>
      <c r="E47" s="4">
        <v>46.0</v>
      </c>
      <c r="F47" s="36" t="s">
        <v>1519</v>
      </c>
      <c r="G47" s="4" t="s">
        <v>2506</v>
      </c>
      <c r="H47" s="4">
        <v>466.0</v>
      </c>
      <c r="I47" s="4">
        <v>616.0</v>
      </c>
      <c r="J47" s="4">
        <v>1082.0</v>
      </c>
      <c r="K47" s="36" t="s">
        <v>2537</v>
      </c>
    </row>
    <row r="48">
      <c r="A48" s="4">
        <v>2014.0</v>
      </c>
      <c r="B48" s="4" t="s">
        <v>12</v>
      </c>
      <c r="C48" s="4" t="s">
        <v>13</v>
      </c>
      <c r="D48" s="4" t="s">
        <v>14</v>
      </c>
      <c r="E48" s="4">
        <v>47.0</v>
      </c>
      <c r="F48" s="36" t="s">
        <v>1851</v>
      </c>
      <c r="G48" s="4" t="s">
        <v>2158</v>
      </c>
      <c r="H48" s="4">
        <v>440.0</v>
      </c>
      <c r="I48" s="4">
        <v>640.0</v>
      </c>
      <c r="J48" s="4">
        <v>1080.0</v>
      </c>
      <c r="K48" s="36" t="s">
        <v>2557</v>
      </c>
    </row>
    <row r="49">
      <c r="A49" s="4">
        <v>2014.0</v>
      </c>
      <c r="B49" s="4" t="s">
        <v>12</v>
      </c>
      <c r="C49" s="4" t="s">
        <v>13</v>
      </c>
      <c r="D49" s="4" t="s">
        <v>14</v>
      </c>
      <c r="E49" s="4">
        <v>48.0</v>
      </c>
      <c r="F49" s="36" t="s">
        <v>592</v>
      </c>
      <c r="G49" s="4" t="s">
        <v>1956</v>
      </c>
      <c r="H49" s="4">
        <v>460.0</v>
      </c>
      <c r="I49" s="4">
        <v>610.0</v>
      </c>
      <c r="J49" s="4">
        <v>1070.0</v>
      </c>
      <c r="K49" s="36" t="s">
        <v>2531</v>
      </c>
    </row>
    <row r="50">
      <c r="A50" s="4">
        <v>2014.0</v>
      </c>
      <c r="B50" s="4" t="s">
        <v>12</v>
      </c>
      <c r="C50" s="4" t="s">
        <v>13</v>
      </c>
      <c r="D50" s="4" t="s">
        <v>14</v>
      </c>
      <c r="E50" s="4">
        <v>49.0</v>
      </c>
      <c r="F50" s="36" t="s">
        <v>3031</v>
      </c>
      <c r="G50" s="4" t="s">
        <v>135</v>
      </c>
      <c r="H50" s="4">
        <v>464.0</v>
      </c>
      <c r="I50" s="4">
        <v>580.0</v>
      </c>
      <c r="J50" s="4">
        <v>1044.0</v>
      </c>
      <c r="K50" s="36" t="s">
        <v>2538</v>
      </c>
    </row>
    <row r="51">
      <c r="A51" s="4">
        <v>2014.0</v>
      </c>
      <c r="B51" s="4" t="s">
        <v>12</v>
      </c>
      <c r="C51" s="4" t="s">
        <v>13</v>
      </c>
      <c r="D51" s="4" t="s">
        <v>14</v>
      </c>
      <c r="E51" s="4">
        <v>50.0</v>
      </c>
      <c r="F51" s="36" t="s">
        <v>3393</v>
      </c>
      <c r="G51" s="4" t="s">
        <v>469</v>
      </c>
      <c r="H51" s="4">
        <v>458.0</v>
      </c>
      <c r="I51" s="4">
        <v>552.0</v>
      </c>
      <c r="J51" s="4">
        <v>1010.0</v>
      </c>
      <c r="K51" s="36" t="s">
        <v>2543</v>
      </c>
    </row>
    <row r="52">
      <c r="A52" s="4">
        <v>2014.0</v>
      </c>
      <c r="B52" s="4" t="s">
        <v>12</v>
      </c>
      <c r="C52" s="4" t="s">
        <v>13</v>
      </c>
      <c r="D52" s="4" t="s">
        <v>14</v>
      </c>
      <c r="E52" s="4">
        <v>51.0</v>
      </c>
      <c r="F52" s="36" t="s">
        <v>2803</v>
      </c>
      <c r="G52" s="4" t="s">
        <v>129</v>
      </c>
      <c r="H52" s="4">
        <v>436.0</v>
      </c>
      <c r="I52" s="4">
        <v>546.0</v>
      </c>
      <c r="J52" s="4">
        <v>982.0</v>
      </c>
    </row>
    <row r="53">
      <c r="A53" s="4">
        <v>2014.0</v>
      </c>
      <c r="B53" s="4" t="s">
        <v>12</v>
      </c>
      <c r="C53" s="4" t="s">
        <v>13</v>
      </c>
      <c r="D53" s="4" t="s">
        <v>14</v>
      </c>
      <c r="E53" s="4">
        <v>52.0</v>
      </c>
      <c r="F53" s="36" t="s">
        <v>578</v>
      </c>
      <c r="G53" s="4" t="s">
        <v>2435</v>
      </c>
      <c r="H53" s="4">
        <v>636.0</v>
      </c>
      <c r="J53" s="4">
        <v>636.0</v>
      </c>
      <c r="K53" s="36" t="s">
        <v>2533</v>
      </c>
    </row>
    <row r="54">
      <c r="A54" s="4">
        <v>2014.0</v>
      </c>
      <c r="B54" s="4" t="s">
        <v>12</v>
      </c>
      <c r="C54" s="4" t="s">
        <v>13</v>
      </c>
      <c r="D54" s="4" t="s">
        <v>14</v>
      </c>
      <c r="E54" s="4">
        <v>53.0</v>
      </c>
      <c r="F54" s="36" t="s">
        <v>3394</v>
      </c>
      <c r="G54" s="4" t="s">
        <v>2144</v>
      </c>
      <c r="I54" s="4">
        <v>624.0</v>
      </c>
      <c r="J54" s="4">
        <v>624.0</v>
      </c>
      <c r="K54" s="36" t="s">
        <v>2537</v>
      </c>
    </row>
    <row r="55">
      <c r="A55" s="4">
        <v>2014.0</v>
      </c>
      <c r="B55" s="4" t="s">
        <v>12</v>
      </c>
      <c r="C55" s="4" t="s">
        <v>13</v>
      </c>
      <c r="D55" s="4" t="s">
        <v>14</v>
      </c>
      <c r="E55" s="4">
        <v>54.0</v>
      </c>
      <c r="F55" s="36" t="s">
        <v>775</v>
      </c>
      <c r="G55" s="4" t="s">
        <v>129</v>
      </c>
      <c r="H55" s="4">
        <v>622.0</v>
      </c>
      <c r="J55" s="4">
        <v>622.0</v>
      </c>
      <c r="K55" s="36" t="s">
        <v>2533</v>
      </c>
    </row>
    <row r="56">
      <c r="A56" s="4">
        <v>2014.0</v>
      </c>
      <c r="B56" s="4" t="s">
        <v>12</v>
      </c>
      <c r="C56" s="4" t="s">
        <v>13</v>
      </c>
      <c r="D56" s="4" t="s">
        <v>14</v>
      </c>
      <c r="E56" s="4">
        <v>55.0</v>
      </c>
      <c r="F56" s="36" t="s">
        <v>40</v>
      </c>
      <c r="G56" s="4" t="s">
        <v>2144</v>
      </c>
      <c r="H56" s="4">
        <v>396.0</v>
      </c>
      <c r="J56" s="4">
        <v>396.0</v>
      </c>
    </row>
    <row r="57">
      <c r="A57" s="4">
        <v>2014.0</v>
      </c>
      <c r="B57" s="4" t="s">
        <v>12</v>
      </c>
      <c r="C57" s="4" t="s">
        <v>13</v>
      </c>
      <c r="D57" s="4" t="s">
        <v>14</v>
      </c>
      <c r="E57" s="4">
        <v>56.0</v>
      </c>
      <c r="F57" s="36" t="s">
        <v>3395</v>
      </c>
      <c r="G57" s="4" t="s">
        <v>3396</v>
      </c>
      <c r="I57" s="4">
        <v>392.0</v>
      </c>
      <c r="J57" s="4">
        <v>392.0</v>
      </c>
      <c r="K57" s="36" t="s">
        <v>2543</v>
      </c>
      <c r="L57" s="4" t="s">
        <v>1980</v>
      </c>
    </row>
    <row r="58">
      <c r="A58" s="4">
        <v>2014.0</v>
      </c>
      <c r="B58" s="4" t="s">
        <v>12</v>
      </c>
      <c r="C58" s="4" t="s">
        <v>13</v>
      </c>
      <c r="D58" s="4" t="s">
        <v>14</v>
      </c>
      <c r="E58" s="4">
        <v>57.0</v>
      </c>
      <c r="F58" s="36" t="s">
        <v>49</v>
      </c>
      <c r="G58" s="4" t="s">
        <v>2144</v>
      </c>
      <c r="H58" s="4">
        <v>140.0</v>
      </c>
      <c r="J58" s="4">
        <v>140.0</v>
      </c>
      <c r="K58" s="36" t="s">
        <v>2543</v>
      </c>
    </row>
    <row r="59">
      <c r="A59" s="4">
        <v>2014.0</v>
      </c>
      <c r="B59" s="4" t="s">
        <v>12</v>
      </c>
      <c r="C59" s="4" t="s">
        <v>57</v>
      </c>
      <c r="D59" s="4" t="s">
        <v>14</v>
      </c>
      <c r="E59" s="4">
        <v>1.0</v>
      </c>
      <c r="F59" s="36" t="s">
        <v>1985</v>
      </c>
      <c r="G59" s="4" t="s">
        <v>1968</v>
      </c>
      <c r="H59" s="4">
        <v>624.0</v>
      </c>
      <c r="I59" s="4">
        <v>654.0</v>
      </c>
      <c r="J59" s="4">
        <v>1278.0</v>
      </c>
      <c r="K59" s="36" t="s">
        <v>2530</v>
      </c>
    </row>
    <row r="60">
      <c r="A60" s="4">
        <v>2014.0</v>
      </c>
      <c r="B60" s="4" t="s">
        <v>12</v>
      </c>
      <c r="C60" s="4" t="s">
        <v>57</v>
      </c>
      <c r="D60" s="4" t="s">
        <v>14</v>
      </c>
      <c r="E60" s="4">
        <v>2.0</v>
      </c>
      <c r="F60" s="36" t="s">
        <v>2222</v>
      </c>
      <c r="G60" s="4" t="s">
        <v>129</v>
      </c>
      <c r="H60" s="4">
        <v>546.0</v>
      </c>
      <c r="I60" s="4">
        <v>648.0</v>
      </c>
      <c r="J60" s="4">
        <v>1194.0</v>
      </c>
      <c r="K60" s="36" t="s">
        <v>2538</v>
      </c>
    </row>
    <row r="61">
      <c r="A61" s="4">
        <v>2014.0</v>
      </c>
      <c r="B61" s="4" t="s">
        <v>12</v>
      </c>
      <c r="C61" s="4" t="s">
        <v>57</v>
      </c>
      <c r="D61" s="4" t="s">
        <v>14</v>
      </c>
      <c r="E61" s="4">
        <v>3.0</v>
      </c>
      <c r="F61" s="36" t="s">
        <v>65</v>
      </c>
      <c r="G61" s="4" t="s">
        <v>24</v>
      </c>
      <c r="H61" s="4">
        <v>558.0</v>
      </c>
      <c r="I61" s="4">
        <v>628.0</v>
      </c>
      <c r="J61" s="4">
        <v>1186.0</v>
      </c>
      <c r="K61" s="36" t="s">
        <v>2530</v>
      </c>
    </row>
    <row r="62">
      <c r="A62" s="4">
        <v>2014.0</v>
      </c>
      <c r="B62" s="4" t="s">
        <v>12</v>
      </c>
      <c r="C62" s="4" t="s">
        <v>57</v>
      </c>
      <c r="D62" s="4" t="s">
        <v>14</v>
      </c>
      <c r="E62" s="4">
        <v>4.0</v>
      </c>
      <c r="F62" s="36" t="s">
        <v>2711</v>
      </c>
      <c r="G62" s="4" t="s">
        <v>439</v>
      </c>
      <c r="H62" s="4">
        <v>544.0</v>
      </c>
      <c r="I62" s="4">
        <v>624.0</v>
      </c>
      <c r="J62" s="4">
        <v>1168.0</v>
      </c>
      <c r="K62" s="36" t="s">
        <v>2533</v>
      </c>
    </row>
    <row r="63">
      <c r="A63" s="4">
        <v>2014.0</v>
      </c>
      <c r="B63" s="4" t="s">
        <v>12</v>
      </c>
      <c r="C63" s="4" t="s">
        <v>57</v>
      </c>
      <c r="D63" s="4" t="s">
        <v>14</v>
      </c>
      <c r="E63" s="4">
        <v>5.0</v>
      </c>
      <c r="F63" s="36" t="s">
        <v>3397</v>
      </c>
      <c r="G63" s="4" t="s">
        <v>2273</v>
      </c>
      <c r="H63" s="4">
        <v>558.0</v>
      </c>
      <c r="I63" s="4">
        <v>602.0</v>
      </c>
      <c r="J63" s="4">
        <v>1160.0</v>
      </c>
      <c r="K63" s="36" t="s">
        <v>2530</v>
      </c>
    </row>
    <row r="64">
      <c r="A64" s="4">
        <v>2014.0</v>
      </c>
      <c r="B64" s="4" t="s">
        <v>12</v>
      </c>
      <c r="C64" s="4" t="s">
        <v>57</v>
      </c>
      <c r="D64" s="4" t="s">
        <v>14</v>
      </c>
      <c r="E64" s="4">
        <v>6.0</v>
      </c>
      <c r="F64" s="36" t="s">
        <v>1695</v>
      </c>
      <c r="G64" s="4" t="s">
        <v>2144</v>
      </c>
      <c r="H64" s="4">
        <v>532.0</v>
      </c>
      <c r="I64" s="4">
        <v>624.0</v>
      </c>
      <c r="J64" s="4">
        <v>1156.0</v>
      </c>
      <c r="K64" s="36" t="s">
        <v>2533</v>
      </c>
    </row>
    <row r="65">
      <c r="A65" s="4">
        <v>2014.0</v>
      </c>
      <c r="B65" s="4" t="s">
        <v>12</v>
      </c>
      <c r="C65" s="4" t="s">
        <v>57</v>
      </c>
      <c r="D65" s="4" t="s">
        <v>14</v>
      </c>
      <c r="E65" s="4">
        <v>7.0</v>
      </c>
      <c r="F65" s="36" t="s">
        <v>3312</v>
      </c>
      <c r="G65" s="4" t="s">
        <v>469</v>
      </c>
      <c r="H65" s="4">
        <v>550.0</v>
      </c>
      <c r="I65" s="4">
        <v>606.0</v>
      </c>
      <c r="J65" s="4">
        <v>1156.0</v>
      </c>
      <c r="K65" s="36" t="s">
        <v>2537</v>
      </c>
    </row>
    <row r="66">
      <c r="A66" s="4">
        <v>2014.0</v>
      </c>
      <c r="B66" s="4" t="s">
        <v>12</v>
      </c>
      <c r="C66" s="4" t="s">
        <v>57</v>
      </c>
      <c r="D66" s="4" t="s">
        <v>14</v>
      </c>
      <c r="E66" s="4">
        <v>8.0</v>
      </c>
      <c r="F66" s="36" t="s">
        <v>3313</v>
      </c>
      <c r="G66" s="4" t="s">
        <v>2128</v>
      </c>
      <c r="H66" s="4">
        <v>536.0</v>
      </c>
      <c r="I66" s="4">
        <v>606.0</v>
      </c>
      <c r="J66" s="4">
        <v>1142.0</v>
      </c>
      <c r="K66" s="36" t="s">
        <v>2533</v>
      </c>
    </row>
    <row r="67">
      <c r="A67" s="4">
        <v>2014.0</v>
      </c>
      <c r="B67" s="4" t="s">
        <v>12</v>
      </c>
      <c r="C67" s="4" t="s">
        <v>57</v>
      </c>
      <c r="D67" s="4" t="s">
        <v>14</v>
      </c>
      <c r="E67" s="4">
        <v>9.0</v>
      </c>
      <c r="F67" s="36" t="s">
        <v>3037</v>
      </c>
      <c r="G67" s="4" t="s">
        <v>2139</v>
      </c>
      <c r="H67" s="4">
        <v>546.0</v>
      </c>
      <c r="I67" s="4">
        <v>586.0</v>
      </c>
      <c r="J67" s="4">
        <v>1132.0</v>
      </c>
      <c r="K67" s="36" t="s">
        <v>2543</v>
      </c>
    </row>
    <row r="68">
      <c r="A68" s="4">
        <v>2014.0</v>
      </c>
      <c r="B68" s="4" t="s">
        <v>12</v>
      </c>
      <c r="C68" s="4" t="s">
        <v>57</v>
      </c>
      <c r="D68" s="4" t="s">
        <v>14</v>
      </c>
      <c r="E68" s="4">
        <v>10.0</v>
      </c>
      <c r="F68" s="36" t="s">
        <v>1916</v>
      </c>
      <c r="G68" s="4" t="s">
        <v>2445</v>
      </c>
      <c r="H68" s="4">
        <v>494.0</v>
      </c>
      <c r="I68" s="4">
        <v>582.0</v>
      </c>
      <c r="J68" s="4">
        <v>1076.0</v>
      </c>
      <c r="K68" s="36" t="s">
        <v>2537</v>
      </c>
    </row>
    <row r="69">
      <c r="A69" s="4">
        <v>2014.0</v>
      </c>
      <c r="B69" s="4" t="s">
        <v>12</v>
      </c>
      <c r="C69" s="4" t="s">
        <v>57</v>
      </c>
      <c r="D69" s="4" t="s">
        <v>14</v>
      </c>
      <c r="E69" s="4">
        <v>11.0</v>
      </c>
      <c r="F69" s="36" t="s">
        <v>3005</v>
      </c>
      <c r="G69" s="4" t="s">
        <v>24</v>
      </c>
      <c r="H69" s="4">
        <v>490.0</v>
      </c>
      <c r="I69" s="4">
        <v>584.0</v>
      </c>
      <c r="J69" s="4">
        <v>1074.0</v>
      </c>
      <c r="K69" s="36" t="s">
        <v>2538</v>
      </c>
    </row>
    <row r="70">
      <c r="A70" s="4">
        <v>2014.0</v>
      </c>
      <c r="B70" s="4" t="s">
        <v>12</v>
      </c>
      <c r="C70" s="4" t="s">
        <v>57</v>
      </c>
      <c r="D70" s="4" t="s">
        <v>14</v>
      </c>
      <c r="E70" s="4">
        <v>12.0</v>
      </c>
      <c r="F70" s="36" t="s">
        <v>68</v>
      </c>
      <c r="G70" s="4" t="s">
        <v>2305</v>
      </c>
      <c r="H70" s="4">
        <v>464.0</v>
      </c>
      <c r="I70" s="4">
        <v>564.0</v>
      </c>
      <c r="J70" s="4">
        <v>1028.0</v>
      </c>
      <c r="K70" s="36" t="s">
        <v>2533</v>
      </c>
    </row>
    <row r="71">
      <c r="A71" s="4">
        <v>2014.0</v>
      </c>
      <c r="B71" s="4" t="s">
        <v>12</v>
      </c>
      <c r="C71" s="4" t="s">
        <v>57</v>
      </c>
      <c r="D71" s="4" t="s">
        <v>14</v>
      </c>
      <c r="E71" s="4">
        <v>13.0</v>
      </c>
      <c r="F71" s="36" t="s">
        <v>2812</v>
      </c>
      <c r="G71" s="4" t="s">
        <v>129</v>
      </c>
      <c r="H71" s="4">
        <v>454.0</v>
      </c>
      <c r="I71" s="4">
        <v>546.0</v>
      </c>
      <c r="J71" s="4">
        <v>1000.0</v>
      </c>
      <c r="K71" s="36" t="s">
        <v>2538</v>
      </c>
    </row>
    <row r="72">
      <c r="A72" s="4">
        <v>2014.0</v>
      </c>
      <c r="B72" s="4" t="s">
        <v>12</v>
      </c>
      <c r="C72" s="4" t="s">
        <v>57</v>
      </c>
      <c r="D72" s="4" t="s">
        <v>14</v>
      </c>
      <c r="E72" s="4">
        <v>14.0</v>
      </c>
      <c r="F72" s="36" t="s">
        <v>2898</v>
      </c>
      <c r="G72" s="4" t="s">
        <v>2129</v>
      </c>
      <c r="H72" s="4">
        <v>456.0</v>
      </c>
      <c r="I72" s="4">
        <v>532.0</v>
      </c>
      <c r="J72" s="4">
        <v>988.0</v>
      </c>
      <c r="K72" s="36" t="s">
        <v>2536</v>
      </c>
    </row>
    <row r="73">
      <c r="A73" s="4">
        <v>2014.0</v>
      </c>
      <c r="B73" s="4" t="s">
        <v>12</v>
      </c>
      <c r="C73" s="4" t="s">
        <v>57</v>
      </c>
      <c r="D73" s="4" t="s">
        <v>14</v>
      </c>
      <c r="E73" s="4">
        <v>15.0</v>
      </c>
      <c r="F73" s="36" t="s">
        <v>1755</v>
      </c>
      <c r="G73" s="4" t="s">
        <v>24</v>
      </c>
      <c r="H73" s="4">
        <v>464.0</v>
      </c>
      <c r="I73" s="4">
        <v>522.0</v>
      </c>
      <c r="J73" s="4">
        <v>986.0</v>
      </c>
      <c r="K73" s="36" t="s">
        <v>2543</v>
      </c>
    </row>
    <row r="74">
      <c r="A74" s="4">
        <v>2014.0</v>
      </c>
      <c r="B74" s="4" t="s">
        <v>12</v>
      </c>
      <c r="C74" s="4" t="s">
        <v>57</v>
      </c>
      <c r="D74" s="4" t="s">
        <v>14</v>
      </c>
      <c r="E74" s="4">
        <v>16.0</v>
      </c>
      <c r="F74" s="36" t="s">
        <v>2814</v>
      </c>
      <c r="G74" s="4" t="s">
        <v>1047</v>
      </c>
      <c r="H74" s="4">
        <v>492.0</v>
      </c>
      <c r="I74" s="4">
        <v>492.0</v>
      </c>
      <c r="J74" s="4">
        <v>984.0</v>
      </c>
      <c r="K74" s="36" t="s">
        <v>2533</v>
      </c>
    </row>
    <row r="75">
      <c r="A75" s="4">
        <v>2014.0</v>
      </c>
      <c r="B75" s="4" t="s">
        <v>12</v>
      </c>
      <c r="C75" s="4" t="s">
        <v>57</v>
      </c>
      <c r="D75" s="4" t="s">
        <v>14</v>
      </c>
      <c r="E75" s="4">
        <v>17.0</v>
      </c>
      <c r="F75" s="36" t="s">
        <v>2232</v>
      </c>
      <c r="G75" s="4" t="s">
        <v>1968</v>
      </c>
      <c r="H75" s="4">
        <v>424.0</v>
      </c>
      <c r="I75" s="4">
        <v>516.0</v>
      </c>
      <c r="J75" s="4">
        <v>940.0</v>
      </c>
      <c r="K75" s="36" t="s">
        <v>2536</v>
      </c>
    </row>
    <row r="76">
      <c r="A76" s="4">
        <v>2014.0</v>
      </c>
      <c r="B76" s="4" t="s">
        <v>12</v>
      </c>
      <c r="C76" s="4" t="s">
        <v>57</v>
      </c>
      <c r="D76" s="4" t="s">
        <v>14</v>
      </c>
      <c r="E76" s="4">
        <v>18.0</v>
      </c>
      <c r="F76" s="36" t="s">
        <v>3398</v>
      </c>
      <c r="G76" s="4" t="s">
        <v>135</v>
      </c>
      <c r="H76" s="4">
        <v>500.0</v>
      </c>
      <c r="I76" s="4">
        <v>430.0</v>
      </c>
      <c r="J76" s="4">
        <v>930.0</v>
      </c>
      <c r="K76" s="36" t="s">
        <v>2543</v>
      </c>
      <c r="L76" s="4" t="s">
        <v>1980</v>
      </c>
    </row>
    <row r="77">
      <c r="A77" s="4">
        <v>2014.0</v>
      </c>
      <c r="B77" s="4" t="s">
        <v>12</v>
      </c>
      <c r="C77" s="4" t="s">
        <v>57</v>
      </c>
      <c r="D77" s="4" t="s">
        <v>14</v>
      </c>
      <c r="E77" s="4">
        <v>19.0</v>
      </c>
      <c r="F77" s="36" t="s">
        <v>2108</v>
      </c>
      <c r="G77" s="4" t="s">
        <v>2284</v>
      </c>
      <c r="H77" s="4">
        <v>432.0</v>
      </c>
      <c r="I77" s="4">
        <v>482.0</v>
      </c>
      <c r="J77" s="4">
        <v>914.0</v>
      </c>
      <c r="K77" s="36" t="s">
        <v>2536</v>
      </c>
    </row>
    <row r="78">
      <c r="A78" s="4">
        <v>2014.0</v>
      </c>
      <c r="B78" s="4" t="s">
        <v>12</v>
      </c>
      <c r="C78" s="4" t="s">
        <v>57</v>
      </c>
      <c r="D78" s="4" t="s">
        <v>14</v>
      </c>
      <c r="E78" s="4">
        <v>20.0</v>
      </c>
      <c r="F78" s="36" t="s">
        <v>3399</v>
      </c>
      <c r="G78" s="4" t="s">
        <v>1047</v>
      </c>
      <c r="H78" s="4">
        <v>340.0</v>
      </c>
      <c r="I78" s="4">
        <v>466.0</v>
      </c>
      <c r="J78" s="4">
        <v>806.0</v>
      </c>
      <c r="K78" s="36" t="s">
        <v>2536</v>
      </c>
    </row>
    <row r="79">
      <c r="A79" s="4">
        <v>2014.0</v>
      </c>
      <c r="B79" s="4" t="s">
        <v>12</v>
      </c>
      <c r="C79" s="4" t="s">
        <v>57</v>
      </c>
      <c r="D79" s="4" t="s">
        <v>14</v>
      </c>
      <c r="E79" s="4">
        <v>21.0</v>
      </c>
      <c r="F79" s="36" t="s">
        <v>2155</v>
      </c>
      <c r="G79" s="4" t="s">
        <v>1578</v>
      </c>
      <c r="H79" s="4">
        <v>326.0</v>
      </c>
      <c r="I79" s="4">
        <v>472.0</v>
      </c>
      <c r="J79" s="4">
        <v>798.0</v>
      </c>
      <c r="K79" s="36" t="s">
        <v>2536</v>
      </c>
    </row>
    <row r="80">
      <c r="A80" s="4">
        <v>2014.0</v>
      </c>
      <c r="B80" s="4" t="s">
        <v>12</v>
      </c>
      <c r="C80" s="4" t="s">
        <v>57</v>
      </c>
      <c r="D80" s="4" t="s">
        <v>14</v>
      </c>
      <c r="E80" s="4">
        <v>22.0</v>
      </c>
      <c r="F80" s="36" t="s">
        <v>3400</v>
      </c>
      <c r="G80" s="4" t="s">
        <v>1047</v>
      </c>
      <c r="H80" s="4">
        <v>362.0</v>
      </c>
      <c r="I80" s="4">
        <v>390.0</v>
      </c>
      <c r="J80" s="4">
        <v>752.0</v>
      </c>
      <c r="K80" s="36" t="s">
        <v>2536</v>
      </c>
    </row>
    <row r="81">
      <c r="A81" s="4">
        <v>2014.0</v>
      </c>
      <c r="B81" s="4" t="s">
        <v>12</v>
      </c>
      <c r="C81" s="4" t="s">
        <v>57</v>
      </c>
      <c r="D81" s="4" t="s">
        <v>14</v>
      </c>
      <c r="E81" s="4">
        <v>23.0</v>
      </c>
      <c r="F81" s="36" t="s">
        <v>2127</v>
      </c>
      <c r="G81" s="4" t="s">
        <v>2158</v>
      </c>
      <c r="H81" s="4">
        <v>202.0</v>
      </c>
      <c r="J81" s="4">
        <v>202.0</v>
      </c>
    </row>
    <row r="82">
      <c r="A82" s="4">
        <v>2014.0</v>
      </c>
      <c r="B82" s="4" t="s">
        <v>70</v>
      </c>
      <c r="C82" s="4" t="s">
        <v>13</v>
      </c>
      <c r="D82" s="4" t="s">
        <v>14</v>
      </c>
      <c r="E82" s="4">
        <v>1.0</v>
      </c>
      <c r="F82" s="36" t="s">
        <v>72</v>
      </c>
      <c r="G82" s="4" t="s">
        <v>2298</v>
      </c>
      <c r="H82" s="4">
        <v>768.0</v>
      </c>
      <c r="I82" s="4">
        <v>758.0</v>
      </c>
      <c r="J82" s="4">
        <v>1526.0</v>
      </c>
      <c r="K82" s="36" t="s">
        <v>2595</v>
      </c>
    </row>
    <row r="83">
      <c r="A83" s="4">
        <v>2014.0</v>
      </c>
      <c r="B83" s="4" t="s">
        <v>70</v>
      </c>
      <c r="C83" s="4" t="s">
        <v>13</v>
      </c>
      <c r="D83" s="4" t="s">
        <v>14</v>
      </c>
      <c r="E83" s="4">
        <v>2.0</v>
      </c>
      <c r="F83" s="36" t="s">
        <v>1946</v>
      </c>
      <c r="G83" s="4" t="s">
        <v>129</v>
      </c>
      <c r="H83" s="4">
        <v>764.0</v>
      </c>
      <c r="I83" s="4">
        <v>756.0</v>
      </c>
      <c r="J83" s="4">
        <v>1520.0</v>
      </c>
      <c r="K83" s="36" t="s">
        <v>2596</v>
      </c>
    </row>
    <row r="84">
      <c r="A84" s="4">
        <v>2014.0</v>
      </c>
      <c r="B84" s="4" t="s">
        <v>70</v>
      </c>
      <c r="C84" s="4" t="s">
        <v>13</v>
      </c>
      <c r="D84" s="4" t="s">
        <v>14</v>
      </c>
      <c r="E84" s="4">
        <v>3.0</v>
      </c>
      <c r="F84" s="36" t="s">
        <v>2302</v>
      </c>
      <c r="G84" s="4" t="s">
        <v>1122</v>
      </c>
      <c r="H84" s="4">
        <v>766.0</v>
      </c>
      <c r="I84" s="4">
        <v>738.0</v>
      </c>
      <c r="J84" s="4">
        <v>1504.0</v>
      </c>
      <c r="K84" s="36" t="s">
        <v>2600</v>
      </c>
    </row>
    <row r="85">
      <c r="A85" s="4">
        <v>2014.0</v>
      </c>
      <c r="B85" s="4" t="s">
        <v>70</v>
      </c>
      <c r="C85" s="4" t="s">
        <v>13</v>
      </c>
      <c r="D85" s="4" t="s">
        <v>14</v>
      </c>
      <c r="E85" s="4">
        <v>4.0</v>
      </c>
      <c r="F85" s="36" t="s">
        <v>74</v>
      </c>
      <c r="G85" s="4" t="s">
        <v>2158</v>
      </c>
      <c r="H85" s="4">
        <v>718.0</v>
      </c>
      <c r="I85" s="4">
        <v>768.0</v>
      </c>
      <c r="J85" s="4">
        <v>1486.0</v>
      </c>
      <c r="K85" s="36" t="s">
        <v>2602</v>
      </c>
    </row>
    <row r="86">
      <c r="A86" s="4">
        <v>2014.0</v>
      </c>
      <c r="B86" s="4" t="s">
        <v>70</v>
      </c>
      <c r="C86" s="4" t="s">
        <v>13</v>
      </c>
      <c r="D86" s="4" t="s">
        <v>14</v>
      </c>
      <c r="E86" s="4">
        <v>5.0</v>
      </c>
      <c r="F86" s="36" t="s">
        <v>1287</v>
      </c>
      <c r="G86" s="4" t="s">
        <v>95</v>
      </c>
      <c r="H86" s="4">
        <v>748.0</v>
      </c>
      <c r="I86" s="4">
        <v>728.0</v>
      </c>
      <c r="J86" s="4">
        <v>1476.0</v>
      </c>
      <c r="K86" s="36" t="s">
        <v>2620</v>
      </c>
    </row>
    <row r="87">
      <c r="A87" s="4">
        <v>2014.0</v>
      </c>
      <c r="B87" s="4" t="s">
        <v>70</v>
      </c>
      <c r="C87" s="4" t="s">
        <v>13</v>
      </c>
      <c r="D87" s="4" t="s">
        <v>14</v>
      </c>
      <c r="E87" s="4">
        <v>6.0</v>
      </c>
      <c r="F87" s="36" t="s">
        <v>3201</v>
      </c>
      <c r="G87" s="4" t="s">
        <v>1953</v>
      </c>
      <c r="H87" s="4">
        <v>734.0</v>
      </c>
      <c r="I87" s="4">
        <v>728.0</v>
      </c>
      <c r="J87" s="4">
        <v>1462.0</v>
      </c>
      <c r="K87" s="36" t="s">
        <v>2602</v>
      </c>
    </row>
    <row r="88">
      <c r="A88" s="4">
        <v>2014.0</v>
      </c>
      <c r="B88" s="4" t="s">
        <v>70</v>
      </c>
      <c r="C88" s="4" t="s">
        <v>13</v>
      </c>
      <c r="D88" s="4" t="s">
        <v>14</v>
      </c>
      <c r="E88" s="4">
        <v>7.0</v>
      </c>
      <c r="F88" s="36" t="s">
        <v>77</v>
      </c>
      <c r="G88" s="4" t="s">
        <v>2160</v>
      </c>
      <c r="H88" s="4">
        <v>758.0</v>
      </c>
      <c r="I88" s="4">
        <v>694.0</v>
      </c>
      <c r="J88" s="4">
        <v>1452.0</v>
      </c>
      <c r="K88" s="36" t="s">
        <v>2620</v>
      </c>
    </row>
    <row r="89">
      <c r="A89" s="4">
        <v>2014.0</v>
      </c>
      <c r="B89" s="4" t="s">
        <v>70</v>
      </c>
      <c r="C89" s="4" t="s">
        <v>13</v>
      </c>
      <c r="D89" s="4" t="s">
        <v>14</v>
      </c>
      <c r="E89" s="4">
        <v>8.0</v>
      </c>
      <c r="F89" s="36" t="s">
        <v>422</v>
      </c>
      <c r="G89" s="4" t="s">
        <v>2139</v>
      </c>
      <c r="H89" s="4">
        <v>728.0</v>
      </c>
      <c r="I89" s="4">
        <v>716.0</v>
      </c>
      <c r="J89" s="4">
        <v>1444.0</v>
      </c>
      <c r="K89" s="36" t="s">
        <v>2555</v>
      </c>
    </row>
    <row r="90">
      <c r="A90" s="4">
        <v>2014.0</v>
      </c>
      <c r="B90" s="4" t="s">
        <v>70</v>
      </c>
      <c r="C90" s="4" t="s">
        <v>13</v>
      </c>
      <c r="D90" s="4" t="s">
        <v>14</v>
      </c>
      <c r="E90" s="4">
        <v>9.0</v>
      </c>
      <c r="F90" s="36" t="s">
        <v>3315</v>
      </c>
      <c r="G90" s="4" t="s">
        <v>2157</v>
      </c>
      <c r="H90" s="4">
        <v>704.0</v>
      </c>
      <c r="I90" s="4">
        <v>736.0</v>
      </c>
      <c r="J90" s="4">
        <v>1440.0</v>
      </c>
      <c r="K90" s="36" t="s">
        <v>2559</v>
      </c>
    </row>
    <row r="91">
      <c r="A91" s="4">
        <v>2014.0</v>
      </c>
      <c r="B91" s="4" t="s">
        <v>70</v>
      </c>
      <c r="C91" s="4" t="s">
        <v>13</v>
      </c>
      <c r="D91" s="4" t="s">
        <v>14</v>
      </c>
      <c r="E91" s="4">
        <v>10.0</v>
      </c>
      <c r="F91" s="36" t="s">
        <v>3316</v>
      </c>
      <c r="G91" s="4" t="s">
        <v>3317</v>
      </c>
      <c r="H91" s="4">
        <v>744.0</v>
      </c>
      <c r="I91" s="4">
        <v>696.0</v>
      </c>
      <c r="J91" s="4">
        <v>1440.0</v>
      </c>
      <c r="K91" s="36" t="s">
        <v>2558</v>
      </c>
    </row>
    <row r="92">
      <c r="A92" s="4">
        <v>2014.0</v>
      </c>
      <c r="B92" s="4" t="s">
        <v>70</v>
      </c>
      <c r="C92" s="4" t="s">
        <v>13</v>
      </c>
      <c r="D92" s="4" t="s">
        <v>14</v>
      </c>
      <c r="E92" s="4">
        <v>11.0</v>
      </c>
      <c r="F92" s="36" t="s">
        <v>2169</v>
      </c>
      <c r="G92" s="4" t="s">
        <v>24</v>
      </c>
      <c r="H92" s="4">
        <v>718.0</v>
      </c>
      <c r="I92" s="4">
        <v>702.0</v>
      </c>
      <c r="J92" s="4">
        <v>1420.0</v>
      </c>
      <c r="K92" s="36" t="s">
        <v>2559</v>
      </c>
    </row>
    <row r="93">
      <c r="A93" s="4">
        <v>2014.0</v>
      </c>
      <c r="B93" s="4" t="s">
        <v>70</v>
      </c>
      <c r="C93" s="4" t="s">
        <v>13</v>
      </c>
      <c r="D93" s="4" t="s">
        <v>14</v>
      </c>
      <c r="E93" s="4">
        <v>12.0</v>
      </c>
      <c r="F93" s="36" t="s">
        <v>424</v>
      </c>
      <c r="G93" s="4" t="s">
        <v>2160</v>
      </c>
      <c r="H93" s="4">
        <v>702.0</v>
      </c>
      <c r="I93" s="4">
        <v>712.0</v>
      </c>
      <c r="J93" s="4">
        <v>1414.0</v>
      </c>
      <c r="K93" s="36" t="s">
        <v>2555</v>
      </c>
    </row>
    <row r="94">
      <c r="A94" s="4">
        <v>2014.0</v>
      </c>
      <c r="B94" s="4" t="s">
        <v>70</v>
      </c>
      <c r="C94" s="4" t="s">
        <v>13</v>
      </c>
      <c r="D94" s="4" t="s">
        <v>14</v>
      </c>
      <c r="E94" s="4">
        <v>13.0</v>
      </c>
      <c r="F94" s="36" t="s">
        <v>1282</v>
      </c>
      <c r="G94" s="4" t="s">
        <v>2131</v>
      </c>
      <c r="H94" s="4">
        <v>730.0</v>
      </c>
      <c r="I94" s="4">
        <v>682.0</v>
      </c>
      <c r="J94" s="4">
        <v>1412.0</v>
      </c>
      <c r="K94" s="36" t="s">
        <v>2527</v>
      </c>
    </row>
    <row r="95">
      <c r="A95" s="4">
        <v>2014.0</v>
      </c>
      <c r="B95" s="4" t="s">
        <v>70</v>
      </c>
      <c r="C95" s="4" t="s">
        <v>13</v>
      </c>
      <c r="D95" s="4" t="s">
        <v>14</v>
      </c>
      <c r="E95" s="4">
        <v>14.0</v>
      </c>
      <c r="F95" s="36" t="s">
        <v>3320</v>
      </c>
      <c r="G95" s="4" t="s">
        <v>3321</v>
      </c>
      <c r="H95" s="4">
        <v>720.0</v>
      </c>
      <c r="I95" s="4">
        <v>676.0</v>
      </c>
      <c r="J95" s="4">
        <v>1396.0</v>
      </c>
      <c r="K95" s="36" t="s">
        <v>2558</v>
      </c>
    </row>
    <row r="96">
      <c r="A96" s="4">
        <v>2014.0</v>
      </c>
      <c r="B96" s="4" t="s">
        <v>70</v>
      </c>
      <c r="C96" s="4" t="s">
        <v>13</v>
      </c>
      <c r="D96" s="4" t="s">
        <v>14</v>
      </c>
      <c r="E96" s="4">
        <v>15.0</v>
      </c>
      <c r="F96" s="36" t="s">
        <v>3044</v>
      </c>
      <c r="G96" s="4" t="s">
        <v>3323</v>
      </c>
      <c r="H96" s="4">
        <v>702.0</v>
      </c>
      <c r="I96" s="4">
        <v>678.0</v>
      </c>
      <c r="J96" s="4">
        <v>1380.0</v>
      </c>
      <c r="K96" s="36" t="s">
        <v>2527</v>
      </c>
    </row>
    <row r="97">
      <c r="A97" s="4">
        <v>2014.0</v>
      </c>
      <c r="B97" s="4" t="s">
        <v>70</v>
      </c>
      <c r="C97" s="4" t="s">
        <v>13</v>
      </c>
      <c r="D97" s="4" t="s">
        <v>14</v>
      </c>
      <c r="E97" s="4">
        <v>16.0</v>
      </c>
      <c r="F97" s="36" t="s">
        <v>276</v>
      </c>
      <c r="G97" s="4" t="s">
        <v>654</v>
      </c>
      <c r="H97" s="4">
        <v>654.0</v>
      </c>
      <c r="I97" s="4">
        <v>726.0</v>
      </c>
      <c r="J97" s="4">
        <v>1380.0</v>
      </c>
      <c r="K97" s="36" t="s">
        <v>2528</v>
      </c>
    </row>
    <row r="98">
      <c r="A98" s="4">
        <v>2014.0</v>
      </c>
      <c r="B98" s="4" t="s">
        <v>70</v>
      </c>
      <c r="C98" s="4" t="s">
        <v>13</v>
      </c>
      <c r="D98" s="4" t="s">
        <v>14</v>
      </c>
      <c r="E98" s="4">
        <v>17.0</v>
      </c>
      <c r="F98" s="36" t="s">
        <v>3208</v>
      </c>
      <c r="G98" s="4" t="s">
        <v>2055</v>
      </c>
      <c r="H98" s="4">
        <v>674.0</v>
      </c>
      <c r="I98" s="4">
        <v>686.0</v>
      </c>
      <c r="J98" s="4">
        <v>1360.0</v>
      </c>
      <c r="K98" s="36" t="s">
        <v>2556</v>
      </c>
    </row>
    <row r="99">
      <c r="A99" s="4">
        <v>2014.0</v>
      </c>
      <c r="B99" s="4" t="s">
        <v>70</v>
      </c>
      <c r="C99" s="4" t="s">
        <v>13</v>
      </c>
      <c r="D99" s="4" t="s">
        <v>14</v>
      </c>
      <c r="E99" s="4">
        <v>18.0</v>
      </c>
      <c r="F99" s="36" t="s">
        <v>3322</v>
      </c>
      <c r="G99" s="4" t="s">
        <v>2158</v>
      </c>
      <c r="H99" s="4">
        <v>650.0</v>
      </c>
      <c r="I99" s="4">
        <v>704.0</v>
      </c>
      <c r="J99" s="4">
        <v>1354.0</v>
      </c>
      <c r="K99" s="36" t="s">
        <v>2558</v>
      </c>
    </row>
    <row r="100">
      <c r="A100" s="4">
        <v>2014.0</v>
      </c>
      <c r="B100" s="4" t="s">
        <v>70</v>
      </c>
      <c r="C100" s="4" t="s">
        <v>13</v>
      </c>
      <c r="D100" s="4" t="s">
        <v>14</v>
      </c>
      <c r="E100" s="4">
        <v>19.0</v>
      </c>
      <c r="F100" s="36" t="s">
        <v>3206</v>
      </c>
      <c r="G100" s="4" t="s">
        <v>1953</v>
      </c>
      <c r="H100" s="4">
        <v>672.0</v>
      </c>
      <c r="I100" s="4">
        <v>678.0</v>
      </c>
      <c r="J100" s="4">
        <v>1350.0</v>
      </c>
      <c r="K100" s="36" t="s">
        <v>2556</v>
      </c>
    </row>
    <row r="101">
      <c r="A101" s="4">
        <v>2014.0</v>
      </c>
      <c r="B101" s="4" t="s">
        <v>70</v>
      </c>
      <c r="C101" s="4" t="s">
        <v>13</v>
      </c>
      <c r="D101" s="4" t="s">
        <v>14</v>
      </c>
      <c r="E101" s="4">
        <v>20.0</v>
      </c>
      <c r="F101" s="36" t="s">
        <v>927</v>
      </c>
      <c r="G101" s="4" t="s">
        <v>2188</v>
      </c>
      <c r="H101" s="4">
        <v>704.0</v>
      </c>
      <c r="I101" s="4">
        <v>634.0</v>
      </c>
      <c r="J101" s="4">
        <v>1338.0</v>
      </c>
      <c r="K101" s="36" t="s">
        <v>2557</v>
      </c>
    </row>
    <row r="102">
      <c r="A102" s="4">
        <v>2014.0</v>
      </c>
      <c r="B102" s="4" t="s">
        <v>70</v>
      </c>
      <c r="C102" s="4" t="s">
        <v>13</v>
      </c>
      <c r="D102" s="4" t="s">
        <v>14</v>
      </c>
      <c r="E102" s="4">
        <v>21.0</v>
      </c>
      <c r="F102" s="36" t="s">
        <v>3051</v>
      </c>
      <c r="G102" s="4" t="s">
        <v>2273</v>
      </c>
      <c r="H102" s="4">
        <v>696.0</v>
      </c>
      <c r="I102" s="4">
        <v>638.0</v>
      </c>
      <c r="J102" s="4">
        <v>1334.0</v>
      </c>
      <c r="K102" s="36" t="s">
        <v>2527</v>
      </c>
    </row>
    <row r="103">
      <c r="A103" s="4">
        <v>2014.0</v>
      </c>
      <c r="B103" s="4" t="s">
        <v>70</v>
      </c>
      <c r="C103" s="4" t="s">
        <v>13</v>
      </c>
      <c r="D103" s="4" t="s">
        <v>14</v>
      </c>
      <c r="E103" s="4">
        <v>22.0</v>
      </c>
      <c r="F103" s="36" t="s">
        <v>2634</v>
      </c>
      <c r="G103" s="4" t="s">
        <v>3326</v>
      </c>
      <c r="H103" s="4">
        <v>674.0</v>
      </c>
      <c r="I103" s="4">
        <v>638.0</v>
      </c>
      <c r="J103" s="4">
        <v>1312.0</v>
      </c>
      <c r="K103" s="36" t="s">
        <v>2556</v>
      </c>
    </row>
    <row r="104">
      <c r="A104" s="4">
        <v>2014.0</v>
      </c>
      <c r="B104" s="4" t="s">
        <v>70</v>
      </c>
      <c r="C104" s="4" t="s">
        <v>13</v>
      </c>
      <c r="D104" s="4" t="s">
        <v>14</v>
      </c>
      <c r="E104" s="4">
        <v>23.0</v>
      </c>
      <c r="F104" s="36" t="s">
        <v>3042</v>
      </c>
      <c r="G104" s="4" t="s">
        <v>2157</v>
      </c>
      <c r="H104" s="4">
        <v>698.0</v>
      </c>
      <c r="I104" s="4">
        <v>604.0</v>
      </c>
      <c r="J104" s="4">
        <v>1302.0</v>
      </c>
      <c r="K104" s="36" t="s">
        <v>2528</v>
      </c>
    </row>
    <row r="105">
      <c r="A105" s="4">
        <v>2014.0</v>
      </c>
      <c r="B105" s="4" t="s">
        <v>70</v>
      </c>
      <c r="C105" s="4" t="s">
        <v>13</v>
      </c>
      <c r="D105" s="4" t="s">
        <v>14</v>
      </c>
      <c r="E105" s="4">
        <v>24.0</v>
      </c>
      <c r="F105" s="36" t="s">
        <v>3204</v>
      </c>
      <c r="G105" s="4" t="s">
        <v>99</v>
      </c>
      <c r="H105" s="4">
        <v>688.0</v>
      </c>
      <c r="I105" s="4">
        <v>606.0</v>
      </c>
      <c r="J105" s="4">
        <v>1294.0</v>
      </c>
      <c r="K105" s="36" t="s">
        <v>2556</v>
      </c>
    </row>
    <row r="106">
      <c r="A106" s="4">
        <v>2014.0</v>
      </c>
      <c r="B106" s="4" t="s">
        <v>70</v>
      </c>
      <c r="C106" s="4" t="s">
        <v>13</v>
      </c>
      <c r="D106" s="4" t="s">
        <v>14</v>
      </c>
      <c r="E106" s="4">
        <v>25.0</v>
      </c>
      <c r="F106" s="36" t="s">
        <v>2303</v>
      </c>
      <c r="G106" s="4" t="s">
        <v>1547</v>
      </c>
      <c r="H106" s="4">
        <v>670.0</v>
      </c>
      <c r="I106" s="4">
        <v>620.0</v>
      </c>
      <c r="J106" s="4">
        <v>1290.0</v>
      </c>
      <c r="K106" s="36" t="s">
        <v>2532</v>
      </c>
    </row>
    <row r="107">
      <c r="A107" s="4">
        <v>2014.0</v>
      </c>
      <c r="B107" s="4" t="s">
        <v>70</v>
      </c>
      <c r="C107" s="4" t="s">
        <v>13</v>
      </c>
      <c r="D107" s="4" t="s">
        <v>14</v>
      </c>
      <c r="E107" s="4">
        <v>26.0</v>
      </c>
      <c r="F107" s="36" t="s">
        <v>2832</v>
      </c>
      <c r="G107" s="4" t="s">
        <v>2129</v>
      </c>
      <c r="H107" s="4">
        <v>674.0</v>
      </c>
      <c r="I107" s="4">
        <v>612.0</v>
      </c>
      <c r="J107" s="4">
        <v>1286.0</v>
      </c>
      <c r="K107" s="36" t="s">
        <v>2538</v>
      </c>
    </row>
    <row r="108">
      <c r="A108" s="4">
        <v>2014.0</v>
      </c>
      <c r="B108" s="4" t="s">
        <v>70</v>
      </c>
      <c r="C108" s="4" t="s">
        <v>13</v>
      </c>
      <c r="D108" s="4" t="s">
        <v>14</v>
      </c>
      <c r="E108" s="4">
        <v>27.0</v>
      </c>
      <c r="F108" s="36" t="s">
        <v>2008</v>
      </c>
      <c r="G108" s="4" t="s">
        <v>2239</v>
      </c>
      <c r="H108" s="4">
        <v>694.0</v>
      </c>
      <c r="I108" s="4">
        <v>590.0</v>
      </c>
      <c r="J108" s="4">
        <v>1284.0</v>
      </c>
      <c r="K108" s="36" t="s">
        <v>2557</v>
      </c>
    </row>
    <row r="109">
      <c r="A109" s="4">
        <v>2014.0</v>
      </c>
      <c r="B109" s="4" t="s">
        <v>70</v>
      </c>
      <c r="C109" s="4" t="s">
        <v>13</v>
      </c>
      <c r="D109" s="4" t="s">
        <v>14</v>
      </c>
      <c r="E109" s="4">
        <v>28.0</v>
      </c>
      <c r="F109" s="36" t="s">
        <v>86</v>
      </c>
      <c r="G109" s="4" t="s">
        <v>2160</v>
      </c>
      <c r="H109" s="4">
        <v>626.0</v>
      </c>
      <c r="I109" s="4">
        <v>642.0</v>
      </c>
      <c r="J109" s="4">
        <v>1268.0</v>
      </c>
      <c r="K109" s="36" t="s">
        <v>2530</v>
      </c>
    </row>
    <row r="110">
      <c r="A110" s="4">
        <v>2014.0</v>
      </c>
      <c r="B110" s="4" t="s">
        <v>70</v>
      </c>
      <c r="C110" s="4" t="s">
        <v>13</v>
      </c>
      <c r="D110" s="4" t="s">
        <v>14</v>
      </c>
      <c r="E110" s="4">
        <v>29.0</v>
      </c>
      <c r="F110" s="36" t="s">
        <v>696</v>
      </c>
      <c r="G110" s="4" t="s">
        <v>654</v>
      </c>
      <c r="H110" s="4">
        <v>628.0</v>
      </c>
      <c r="I110" s="4">
        <v>630.0</v>
      </c>
      <c r="J110" s="4">
        <v>1258.0</v>
      </c>
      <c r="K110" s="36" t="s">
        <v>2556</v>
      </c>
    </row>
    <row r="111">
      <c r="A111" s="4">
        <v>2014.0</v>
      </c>
      <c r="B111" s="4" t="s">
        <v>70</v>
      </c>
      <c r="C111" s="4" t="s">
        <v>13</v>
      </c>
      <c r="D111" s="4" t="s">
        <v>14</v>
      </c>
      <c r="E111" s="4">
        <v>30.0</v>
      </c>
      <c r="F111" s="36" t="s">
        <v>3401</v>
      </c>
      <c r="G111" s="4" t="s">
        <v>2273</v>
      </c>
      <c r="H111" s="4">
        <v>624.0</v>
      </c>
      <c r="I111" s="4">
        <v>626.0</v>
      </c>
      <c r="J111" s="4">
        <v>1250.0</v>
      </c>
      <c r="K111" s="36" t="s">
        <v>2557</v>
      </c>
    </row>
    <row r="112">
      <c r="A112" s="4">
        <v>2014.0</v>
      </c>
      <c r="B112" s="4" t="s">
        <v>70</v>
      </c>
      <c r="C112" s="4" t="s">
        <v>13</v>
      </c>
      <c r="D112" s="4" t="s">
        <v>14</v>
      </c>
      <c r="E112" s="4">
        <v>31.0</v>
      </c>
      <c r="F112" s="36" t="s">
        <v>3402</v>
      </c>
      <c r="G112" s="4" t="s">
        <v>2308</v>
      </c>
      <c r="H112" s="4">
        <v>646.0</v>
      </c>
      <c r="I112" s="4">
        <v>588.0</v>
      </c>
      <c r="J112" s="4">
        <v>1234.0</v>
      </c>
      <c r="K112" s="36" t="s">
        <v>2530</v>
      </c>
    </row>
    <row r="113">
      <c r="A113" s="4">
        <v>2014.0</v>
      </c>
      <c r="B113" s="4" t="s">
        <v>70</v>
      </c>
      <c r="C113" s="4" t="s">
        <v>13</v>
      </c>
      <c r="D113" s="4" t="s">
        <v>14</v>
      </c>
      <c r="E113" s="4">
        <v>32.0</v>
      </c>
      <c r="F113" s="36" t="s">
        <v>3403</v>
      </c>
      <c r="G113" s="4" t="s">
        <v>129</v>
      </c>
      <c r="H113" s="4">
        <v>644.0</v>
      </c>
      <c r="I113" s="4">
        <v>586.0</v>
      </c>
      <c r="J113" s="4">
        <v>1230.0</v>
      </c>
      <c r="K113" s="36" t="s">
        <v>2531</v>
      </c>
    </row>
    <row r="114">
      <c r="A114" s="4">
        <v>2014.0</v>
      </c>
      <c r="B114" s="4" t="s">
        <v>70</v>
      </c>
      <c r="C114" s="4" t="s">
        <v>13</v>
      </c>
      <c r="D114" s="4" t="s">
        <v>14</v>
      </c>
      <c r="E114" s="4">
        <v>33.0</v>
      </c>
      <c r="F114" s="36" t="s">
        <v>3384</v>
      </c>
      <c r="G114" s="4" t="s">
        <v>3323</v>
      </c>
      <c r="H114" s="4">
        <v>618.0</v>
      </c>
      <c r="I114" s="4">
        <v>612.0</v>
      </c>
      <c r="J114" s="4">
        <v>1230.0</v>
      </c>
      <c r="K114" s="36" t="s">
        <v>2532</v>
      </c>
    </row>
    <row r="115">
      <c r="A115" s="4">
        <v>2014.0</v>
      </c>
      <c r="B115" s="4" t="s">
        <v>70</v>
      </c>
      <c r="C115" s="4" t="s">
        <v>13</v>
      </c>
      <c r="D115" s="4" t="s">
        <v>14</v>
      </c>
      <c r="E115" s="4">
        <v>34.0</v>
      </c>
      <c r="F115" s="36" t="s">
        <v>3205</v>
      </c>
      <c r="G115" s="4" t="s">
        <v>1953</v>
      </c>
      <c r="H115" s="4">
        <v>626.0</v>
      </c>
      <c r="I115" s="4">
        <v>602.0</v>
      </c>
      <c r="J115" s="4">
        <v>1228.0</v>
      </c>
      <c r="K115" s="36" t="s">
        <v>2531</v>
      </c>
    </row>
    <row r="116">
      <c r="A116" s="4">
        <v>2014.0</v>
      </c>
      <c r="B116" s="4" t="s">
        <v>70</v>
      </c>
      <c r="C116" s="4" t="s">
        <v>13</v>
      </c>
      <c r="D116" s="4" t="s">
        <v>14</v>
      </c>
      <c r="E116" s="4">
        <v>35.0</v>
      </c>
      <c r="F116" s="36" t="s">
        <v>1922</v>
      </c>
      <c r="G116" s="4" t="s">
        <v>2363</v>
      </c>
      <c r="H116" s="4">
        <v>652.0</v>
      </c>
      <c r="I116" s="4">
        <v>574.0</v>
      </c>
      <c r="J116" s="4">
        <v>1226.0</v>
      </c>
      <c r="K116" s="36" t="s">
        <v>2528</v>
      </c>
    </row>
    <row r="117">
      <c r="A117" s="4">
        <v>2014.0</v>
      </c>
      <c r="B117" s="4" t="s">
        <v>70</v>
      </c>
      <c r="C117" s="4" t="s">
        <v>13</v>
      </c>
      <c r="D117" s="4" t="s">
        <v>14</v>
      </c>
      <c r="E117" s="4">
        <v>36.0</v>
      </c>
      <c r="F117" s="36" t="s">
        <v>2821</v>
      </c>
      <c r="G117" s="4" t="s">
        <v>2308</v>
      </c>
      <c r="H117" s="4">
        <v>618.0</v>
      </c>
      <c r="I117" s="4">
        <v>606.0</v>
      </c>
      <c r="J117" s="4">
        <v>1224.0</v>
      </c>
      <c r="K117" s="36" t="s">
        <v>2531</v>
      </c>
    </row>
    <row r="118">
      <c r="A118" s="4">
        <v>2014.0</v>
      </c>
      <c r="B118" s="4" t="s">
        <v>70</v>
      </c>
      <c r="C118" s="4" t="s">
        <v>13</v>
      </c>
      <c r="D118" s="4" t="s">
        <v>14</v>
      </c>
      <c r="E118" s="4">
        <v>37.0</v>
      </c>
      <c r="F118" s="36" t="s">
        <v>1039</v>
      </c>
      <c r="G118" s="4" t="s">
        <v>1578</v>
      </c>
      <c r="H118" s="4">
        <v>614.0</v>
      </c>
      <c r="I118" s="4">
        <v>590.0</v>
      </c>
      <c r="J118" s="4">
        <v>1204.0</v>
      </c>
      <c r="K118" s="36" t="s">
        <v>2557</v>
      </c>
    </row>
    <row r="119">
      <c r="A119" s="4">
        <v>2014.0</v>
      </c>
      <c r="B119" s="4" t="s">
        <v>70</v>
      </c>
      <c r="C119" s="4" t="s">
        <v>13</v>
      </c>
      <c r="D119" s="4" t="s">
        <v>14</v>
      </c>
      <c r="E119" s="4">
        <v>38.0</v>
      </c>
      <c r="F119" s="36" t="s">
        <v>1863</v>
      </c>
      <c r="G119" s="4" t="s">
        <v>2308</v>
      </c>
      <c r="H119" s="4">
        <v>632.0</v>
      </c>
      <c r="I119" s="4">
        <v>572.0</v>
      </c>
      <c r="J119" s="4">
        <v>1204.0</v>
      </c>
      <c r="K119" s="36" t="s">
        <v>2538</v>
      </c>
    </row>
    <row r="120">
      <c r="A120" s="4">
        <v>2014.0</v>
      </c>
      <c r="B120" s="4" t="s">
        <v>70</v>
      </c>
      <c r="C120" s="4" t="s">
        <v>13</v>
      </c>
      <c r="D120" s="4" t="s">
        <v>14</v>
      </c>
      <c r="E120" s="4">
        <v>39.0</v>
      </c>
      <c r="F120" s="36" t="s">
        <v>3404</v>
      </c>
      <c r="G120" s="4" t="s">
        <v>2467</v>
      </c>
      <c r="H120" s="4">
        <v>626.0</v>
      </c>
      <c r="I120" s="4">
        <v>576.0</v>
      </c>
      <c r="J120" s="4">
        <v>1202.0</v>
      </c>
      <c r="K120" s="36" t="s">
        <v>2537</v>
      </c>
    </row>
    <row r="121">
      <c r="A121" s="4">
        <v>2014.0</v>
      </c>
      <c r="B121" s="4" t="s">
        <v>70</v>
      </c>
      <c r="C121" s="4" t="s">
        <v>13</v>
      </c>
      <c r="D121" s="4" t="s">
        <v>14</v>
      </c>
      <c r="E121" s="4">
        <v>40.0</v>
      </c>
      <c r="F121" s="36" t="s">
        <v>3329</v>
      </c>
      <c r="G121" s="4" t="s">
        <v>3330</v>
      </c>
      <c r="H121" s="4">
        <v>596.0</v>
      </c>
      <c r="I121" s="4">
        <v>586.0</v>
      </c>
      <c r="J121" s="4">
        <v>1182.0</v>
      </c>
      <c r="K121" s="36" t="s">
        <v>2557</v>
      </c>
    </row>
    <row r="122">
      <c r="A122" s="4">
        <v>2014.0</v>
      </c>
      <c r="B122" s="4" t="s">
        <v>70</v>
      </c>
      <c r="C122" s="4" t="s">
        <v>13</v>
      </c>
      <c r="D122" s="4" t="s">
        <v>14</v>
      </c>
      <c r="E122" s="4">
        <v>41.0</v>
      </c>
      <c r="F122" s="36" t="s">
        <v>819</v>
      </c>
      <c r="G122" s="4" t="s">
        <v>2160</v>
      </c>
      <c r="H122" s="4">
        <v>608.0</v>
      </c>
      <c r="I122" s="4">
        <v>574.0</v>
      </c>
      <c r="J122" s="4">
        <v>1182.0</v>
      </c>
      <c r="K122" s="36" t="s">
        <v>2532</v>
      </c>
    </row>
    <row r="123">
      <c r="A123" s="4">
        <v>2014.0</v>
      </c>
      <c r="B123" s="4" t="s">
        <v>70</v>
      </c>
      <c r="C123" s="4" t="s">
        <v>13</v>
      </c>
      <c r="D123" s="4" t="s">
        <v>14</v>
      </c>
      <c r="E123" s="4">
        <v>42.0</v>
      </c>
      <c r="F123" s="36" t="s">
        <v>658</v>
      </c>
      <c r="G123" s="4" t="s">
        <v>3405</v>
      </c>
      <c r="H123" s="4">
        <v>594.0</v>
      </c>
      <c r="I123" s="4">
        <v>582.0</v>
      </c>
      <c r="J123" s="4">
        <v>1176.0</v>
      </c>
      <c r="K123" s="36" t="s">
        <v>2538</v>
      </c>
    </row>
    <row r="124">
      <c r="A124" s="4">
        <v>2014.0</v>
      </c>
      <c r="B124" s="4" t="s">
        <v>70</v>
      </c>
      <c r="C124" s="4" t="s">
        <v>13</v>
      </c>
      <c r="D124" s="4" t="s">
        <v>14</v>
      </c>
      <c r="E124" s="4">
        <v>43.0</v>
      </c>
      <c r="F124" s="36" t="s">
        <v>3406</v>
      </c>
      <c r="G124" s="4" t="s">
        <v>3407</v>
      </c>
      <c r="H124" s="4">
        <v>608.0</v>
      </c>
      <c r="I124" s="4">
        <v>556.0</v>
      </c>
      <c r="J124" s="4">
        <v>1164.0</v>
      </c>
      <c r="K124" s="36" t="s">
        <v>2536</v>
      </c>
    </row>
    <row r="125">
      <c r="A125" s="4">
        <v>2014.0</v>
      </c>
      <c r="B125" s="4" t="s">
        <v>70</v>
      </c>
      <c r="C125" s="4" t="s">
        <v>13</v>
      </c>
      <c r="D125" s="4" t="s">
        <v>14</v>
      </c>
      <c r="E125" s="4">
        <v>44.0</v>
      </c>
      <c r="F125" s="36" t="s">
        <v>661</v>
      </c>
      <c r="G125" s="4" t="s">
        <v>1122</v>
      </c>
      <c r="H125" s="4">
        <v>606.0</v>
      </c>
      <c r="I125" s="4">
        <v>536.0</v>
      </c>
      <c r="J125" s="4">
        <v>1142.0</v>
      </c>
      <c r="K125" s="36" t="s">
        <v>2536</v>
      </c>
    </row>
    <row r="126">
      <c r="A126" s="4">
        <v>2014.0</v>
      </c>
      <c r="B126" s="4" t="s">
        <v>70</v>
      </c>
      <c r="C126" s="4" t="s">
        <v>13</v>
      </c>
      <c r="D126" s="4" t="s">
        <v>14</v>
      </c>
      <c r="E126" s="4">
        <v>45.0</v>
      </c>
      <c r="F126" s="36" t="s">
        <v>2969</v>
      </c>
      <c r="G126" s="4" t="s">
        <v>2308</v>
      </c>
      <c r="H126" s="4">
        <v>614.0</v>
      </c>
      <c r="I126" s="4">
        <v>524.0</v>
      </c>
      <c r="J126" s="4">
        <v>1138.0</v>
      </c>
      <c r="K126" s="36" t="s">
        <v>2530</v>
      </c>
    </row>
    <row r="127">
      <c r="A127" s="4">
        <v>2014.0</v>
      </c>
      <c r="B127" s="4" t="s">
        <v>70</v>
      </c>
      <c r="C127" s="4" t="s">
        <v>13</v>
      </c>
      <c r="D127" s="4" t="s">
        <v>14</v>
      </c>
      <c r="E127" s="4">
        <v>46.0</v>
      </c>
      <c r="F127" s="36" t="s">
        <v>3207</v>
      </c>
      <c r="G127" s="4" t="s">
        <v>2404</v>
      </c>
      <c r="H127" s="4">
        <v>614.0</v>
      </c>
      <c r="I127" s="4">
        <v>506.0</v>
      </c>
      <c r="J127" s="4">
        <v>1120.0</v>
      </c>
      <c r="K127" s="36" t="s">
        <v>2532</v>
      </c>
    </row>
    <row r="128">
      <c r="A128" s="4">
        <v>2014.0</v>
      </c>
      <c r="B128" s="4" t="s">
        <v>70</v>
      </c>
      <c r="C128" s="4" t="s">
        <v>13</v>
      </c>
      <c r="D128" s="4" t="s">
        <v>14</v>
      </c>
      <c r="E128" s="4">
        <v>47.0</v>
      </c>
      <c r="F128" s="36" t="s">
        <v>3408</v>
      </c>
      <c r="G128" s="4" t="s">
        <v>719</v>
      </c>
      <c r="H128" s="4">
        <v>562.0</v>
      </c>
      <c r="I128" s="4">
        <v>526.0</v>
      </c>
      <c r="J128" s="4">
        <v>1088.0</v>
      </c>
      <c r="K128" s="36" t="s">
        <v>2543</v>
      </c>
    </row>
    <row r="129">
      <c r="A129" s="4">
        <v>2014.0</v>
      </c>
      <c r="B129" s="4" t="s">
        <v>70</v>
      </c>
      <c r="C129" s="4" t="s">
        <v>13</v>
      </c>
      <c r="D129" s="4" t="s">
        <v>14</v>
      </c>
      <c r="E129" s="4">
        <v>48.0</v>
      </c>
      <c r="F129" s="36" t="s">
        <v>3210</v>
      </c>
      <c r="G129" s="4" t="s">
        <v>654</v>
      </c>
      <c r="H129" s="4">
        <v>552.0</v>
      </c>
      <c r="I129" s="4">
        <v>514.0</v>
      </c>
      <c r="J129" s="4">
        <v>1066.0</v>
      </c>
      <c r="K129" s="36" t="s">
        <v>2533</v>
      </c>
    </row>
    <row r="130">
      <c r="A130" s="4">
        <v>2014.0</v>
      </c>
      <c r="B130" s="4" t="s">
        <v>70</v>
      </c>
      <c r="C130" s="4" t="s">
        <v>13</v>
      </c>
      <c r="D130" s="4" t="s">
        <v>14</v>
      </c>
      <c r="E130" s="4">
        <v>49.0</v>
      </c>
      <c r="F130" s="36" t="s">
        <v>3409</v>
      </c>
      <c r="G130" s="4" t="s">
        <v>24</v>
      </c>
      <c r="H130" s="4">
        <v>538.0</v>
      </c>
      <c r="I130" s="4">
        <v>492.0</v>
      </c>
      <c r="J130" s="4">
        <v>1030.0</v>
      </c>
      <c r="K130" s="36" t="s">
        <v>2538</v>
      </c>
    </row>
    <row r="131">
      <c r="A131" s="4">
        <v>2014.0</v>
      </c>
      <c r="B131" s="4" t="s">
        <v>70</v>
      </c>
      <c r="C131" s="4" t="s">
        <v>13</v>
      </c>
      <c r="D131" s="4" t="s">
        <v>14</v>
      </c>
      <c r="E131" s="4">
        <v>50.0</v>
      </c>
      <c r="F131" s="36" t="s">
        <v>2561</v>
      </c>
      <c r="G131" s="4" t="s">
        <v>3323</v>
      </c>
      <c r="H131" s="4">
        <v>654.0</v>
      </c>
      <c r="I131" s="4">
        <v>346.0</v>
      </c>
      <c r="J131" s="4">
        <v>1000.0</v>
      </c>
      <c r="K131" s="36" t="s">
        <v>2532</v>
      </c>
    </row>
    <row r="132">
      <c r="A132" s="4">
        <v>2014.0</v>
      </c>
      <c r="B132" s="4" t="s">
        <v>70</v>
      </c>
      <c r="C132" s="4" t="s">
        <v>13</v>
      </c>
      <c r="D132" s="4" t="s">
        <v>14</v>
      </c>
      <c r="E132" s="4">
        <v>51.0</v>
      </c>
      <c r="F132" s="36" t="s">
        <v>3410</v>
      </c>
      <c r="G132" s="4" t="s">
        <v>2445</v>
      </c>
      <c r="H132" s="4">
        <v>536.0</v>
      </c>
      <c r="I132" s="4">
        <v>462.0</v>
      </c>
      <c r="J132" s="4">
        <v>998.0</v>
      </c>
      <c r="K132" s="36" t="s">
        <v>2543</v>
      </c>
    </row>
    <row r="133">
      <c r="A133" s="4">
        <v>2014.0</v>
      </c>
      <c r="B133" s="4" t="s">
        <v>70</v>
      </c>
      <c r="C133" s="4" t="s">
        <v>13</v>
      </c>
      <c r="D133" s="4" t="s">
        <v>14</v>
      </c>
      <c r="E133" s="4">
        <v>52.0</v>
      </c>
      <c r="F133" s="36" t="s">
        <v>3411</v>
      </c>
      <c r="G133" s="4" t="s">
        <v>2129</v>
      </c>
      <c r="H133" s="4">
        <v>462.0</v>
      </c>
      <c r="I133" s="4">
        <v>458.0</v>
      </c>
      <c r="J133" s="4">
        <v>920.0</v>
      </c>
      <c r="K133" s="36" t="s">
        <v>2536</v>
      </c>
    </row>
    <row r="134">
      <c r="A134" s="4">
        <v>2014.0</v>
      </c>
      <c r="B134" s="4" t="s">
        <v>70</v>
      </c>
      <c r="C134" s="4" t="s">
        <v>13</v>
      </c>
      <c r="D134" s="4" t="s">
        <v>14</v>
      </c>
      <c r="E134" s="4">
        <v>53.0</v>
      </c>
      <c r="F134" s="36" t="s">
        <v>3412</v>
      </c>
      <c r="G134" s="4" t="s">
        <v>663</v>
      </c>
      <c r="H134" s="4">
        <v>506.0</v>
      </c>
      <c r="I134" s="4">
        <v>390.0</v>
      </c>
      <c r="J134" s="4">
        <v>896.0</v>
      </c>
      <c r="K134" s="36" t="s">
        <v>2536</v>
      </c>
    </row>
    <row r="135">
      <c r="A135" s="4">
        <v>2014.0</v>
      </c>
      <c r="B135" s="4" t="s">
        <v>70</v>
      </c>
      <c r="C135" s="4" t="s">
        <v>13</v>
      </c>
      <c r="D135" s="4" t="s">
        <v>14</v>
      </c>
      <c r="E135" s="4">
        <v>54.0</v>
      </c>
      <c r="F135" s="36" t="s">
        <v>1996</v>
      </c>
      <c r="G135" s="4" t="s">
        <v>2160</v>
      </c>
      <c r="H135" s="4">
        <v>718.0</v>
      </c>
      <c r="J135" s="4">
        <v>718.0</v>
      </c>
      <c r="K135" s="36" t="s">
        <v>2557</v>
      </c>
    </row>
    <row r="136">
      <c r="A136" s="4">
        <v>2014.0</v>
      </c>
      <c r="B136" s="4" t="s">
        <v>70</v>
      </c>
      <c r="C136" s="4" t="s">
        <v>13</v>
      </c>
      <c r="D136" s="4" t="s">
        <v>14</v>
      </c>
      <c r="E136" s="4">
        <v>55.0</v>
      </c>
      <c r="F136" s="36" t="s">
        <v>2044</v>
      </c>
      <c r="G136" s="4" t="s">
        <v>2160</v>
      </c>
      <c r="H136" s="4">
        <v>682.0</v>
      </c>
      <c r="J136" s="4">
        <v>682.0</v>
      </c>
      <c r="K136" s="36" t="s">
        <v>2536</v>
      </c>
    </row>
    <row r="137">
      <c r="A137" s="4">
        <v>2014.0</v>
      </c>
      <c r="B137" s="4" t="s">
        <v>70</v>
      </c>
      <c r="C137" s="4" t="s">
        <v>13</v>
      </c>
      <c r="D137" s="4" t="s">
        <v>14</v>
      </c>
      <c r="E137" s="4">
        <v>56.0</v>
      </c>
      <c r="F137" s="36" t="s">
        <v>3413</v>
      </c>
      <c r="G137" s="4" t="s">
        <v>2284</v>
      </c>
      <c r="H137" s="4">
        <v>654.0</v>
      </c>
      <c r="J137" s="4">
        <v>654.0</v>
      </c>
      <c r="K137" s="36" t="s">
        <v>2537</v>
      </c>
    </row>
    <row r="138">
      <c r="A138" s="4">
        <v>2014.0</v>
      </c>
      <c r="B138" s="4" t="s">
        <v>70</v>
      </c>
      <c r="C138" s="4" t="s">
        <v>13</v>
      </c>
      <c r="D138" s="4" t="s">
        <v>14</v>
      </c>
      <c r="E138" s="4">
        <v>57.0</v>
      </c>
      <c r="F138" s="36" t="s">
        <v>3414</v>
      </c>
      <c r="G138" s="4" t="s">
        <v>654</v>
      </c>
      <c r="H138" s="4">
        <v>370.0</v>
      </c>
      <c r="I138" s="4">
        <v>284.0</v>
      </c>
      <c r="J138" s="4">
        <v>654.0</v>
      </c>
      <c r="K138" s="36" t="s">
        <v>2536</v>
      </c>
    </row>
    <row r="139">
      <c r="A139" s="4">
        <v>2014.0</v>
      </c>
      <c r="B139" s="4" t="s">
        <v>70</v>
      </c>
      <c r="C139" s="4" t="s">
        <v>13</v>
      </c>
      <c r="D139" s="4" t="s">
        <v>14</v>
      </c>
      <c r="E139" s="4">
        <v>58.0</v>
      </c>
      <c r="F139" s="36" t="s">
        <v>3415</v>
      </c>
      <c r="G139" s="4" t="s">
        <v>2245</v>
      </c>
      <c r="H139" s="4">
        <v>290.0</v>
      </c>
      <c r="J139" s="4">
        <v>290.0</v>
      </c>
    </row>
    <row r="140">
      <c r="A140" s="4">
        <v>2014.0</v>
      </c>
      <c r="B140" s="4" t="s">
        <v>70</v>
      </c>
      <c r="C140" s="4" t="s">
        <v>57</v>
      </c>
      <c r="D140" s="4" t="s">
        <v>14</v>
      </c>
      <c r="E140" s="4">
        <v>1.0</v>
      </c>
      <c r="F140" s="36" t="s">
        <v>821</v>
      </c>
      <c r="G140" s="4" t="s">
        <v>2157</v>
      </c>
      <c r="H140" s="4">
        <v>710.0</v>
      </c>
      <c r="I140" s="4">
        <v>688.0</v>
      </c>
      <c r="J140" s="4">
        <v>1398.0</v>
      </c>
      <c r="K140" s="36" t="s">
        <v>2528</v>
      </c>
    </row>
    <row r="141">
      <c r="A141" s="4">
        <v>2014.0</v>
      </c>
      <c r="B141" s="4" t="s">
        <v>70</v>
      </c>
      <c r="C141" s="4" t="s">
        <v>57</v>
      </c>
      <c r="D141" s="4" t="s">
        <v>14</v>
      </c>
      <c r="E141" s="4">
        <v>2.0</v>
      </c>
      <c r="F141" s="36" t="s">
        <v>3053</v>
      </c>
      <c r="G141" s="4" t="s">
        <v>24</v>
      </c>
      <c r="H141" s="4">
        <v>682.0</v>
      </c>
      <c r="I141" s="4">
        <v>666.0</v>
      </c>
      <c r="J141" s="4">
        <v>1348.0</v>
      </c>
      <c r="K141" s="36" t="s">
        <v>2557</v>
      </c>
    </row>
    <row r="142">
      <c r="A142" s="4">
        <v>2014.0</v>
      </c>
      <c r="B142" s="4" t="s">
        <v>70</v>
      </c>
      <c r="C142" s="4" t="s">
        <v>57</v>
      </c>
      <c r="D142" s="4" t="s">
        <v>14</v>
      </c>
      <c r="E142" s="4">
        <v>3.0</v>
      </c>
      <c r="F142" s="36" t="s">
        <v>3232</v>
      </c>
      <c r="G142" s="4" t="s">
        <v>3416</v>
      </c>
      <c r="H142" s="4">
        <v>664.0</v>
      </c>
      <c r="I142" s="4">
        <v>664.0</v>
      </c>
      <c r="J142" s="4">
        <v>1328.0</v>
      </c>
      <c r="K142" s="36" t="s">
        <v>2558</v>
      </c>
    </row>
    <row r="143">
      <c r="A143" s="4">
        <v>2014.0</v>
      </c>
      <c r="B143" s="4" t="s">
        <v>70</v>
      </c>
      <c r="C143" s="4" t="s">
        <v>57</v>
      </c>
      <c r="D143" s="4" t="s">
        <v>14</v>
      </c>
      <c r="E143" s="4">
        <v>4.0</v>
      </c>
      <c r="F143" s="36" t="s">
        <v>3153</v>
      </c>
      <c r="G143" s="4" t="s">
        <v>24</v>
      </c>
      <c r="H143" s="4">
        <v>674.0</v>
      </c>
      <c r="I143" s="4">
        <v>612.0</v>
      </c>
      <c r="J143" s="4">
        <v>1286.0</v>
      </c>
      <c r="K143" s="36" t="s">
        <v>2531</v>
      </c>
    </row>
    <row r="144">
      <c r="A144" s="4">
        <v>2014.0</v>
      </c>
      <c r="B144" s="4" t="s">
        <v>70</v>
      </c>
      <c r="C144" s="4" t="s">
        <v>57</v>
      </c>
      <c r="D144" s="4" t="s">
        <v>14</v>
      </c>
      <c r="E144" s="4">
        <v>5.0</v>
      </c>
      <c r="F144" s="36" t="s">
        <v>3417</v>
      </c>
      <c r="G144" s="4" t="s">
        <v>2245</v>
      </c>
      <c r="H144" s="4">
        <v>642.0</v>
      </c>
      <c r="I144" s="4">
        <v>626.0</v>
      </c>
      <c r="J144" s="4">
        <v>1268.0</v>
      </c>
      <c r="K144" s="36" t="s">
        <v>2558</v>
      </c>
    </row>
    <row r="145">
      <c r="A145" s="4">
        <v>2014.0</v>
      </c>
      <c r="B145" s="4" t="s">
        <v>70</v>
      </c>
      <c r="C145" s="4" t="s">
        <v>57</v>
      </c>
      <c r="D145" s="4" t="s">
        <v>14</v>
      </c>
      <c r="E145" s="4">
        <v>6.0</v>
      </c>
      <c r="F145" s="36" t="s">
        <v>2177</v>
      </c>
      <c r="G145" s="4" t="s">
        <v>452</v>
      </c>
      <c r="H145" s="4">
        <v>648.0</v>
      </c>
      <c r="I145" s="4">
        <v>586.0</v>
      </c>
      <c r="J145" s="4">
        <v>1234.0</v>
      </c>
      <c r="K145" s="36" t="s">
        <v>2531</v>
      </c>
    </row>
    <row r="146">
      <c r="A146" s="4">
        <v>2014.0</v>
      </c>
      <c r="B146" s="4" t="s">
        <v>70</v>
      </c>
      <c r="C146" s="4" t="s">
        <v>57</v>
      </c>
      <c r="D146" s="4" t="s">
        <v>14</v>
      </c>
      <c r="E146" s="4">
        <v>7.0</v>
      </c>
      <c r="F146" s="36" t="s">
        <v>3418</v>
      </c>
      <c r="G146" s="4" t="s">
        <v>2157</v>
      </c>
      <c r="H146" s="4">
        <v>642.0</v>
      </c>
      <c r="I146" s="4">
        <v>584.0</v>
      </c>
      <c r="J146" s="4">
        <v>1226.0</v>
      </c>
      <c r="K146" s="36" t="s">
        <v>2558</v>
      </c>
    </row>
    <row r="147">
      <c r="A147" s="4">
        <v>2014.0</v>
      </c>
      <c r="B147" s="4" t="s">
        <v>70</v>
      </c>
      <c r="C147" s="4" t="s">
        <v>57</v>
      </c>
      <c r="D147" s="4" t="s">
        <v>14</v>
      </c>
      <c r="E147" s="4">
        <v>8.0</v>
      </c>
      <c r="F147" s="36" t="s">
        <v>2578</v>
      </c>
      <c r="G147" s="4" t="s">
        <v>2198</v>
      </c>
      <c r="H147" s="4">
        <v>616.0</v>
      </c>
      <c r="I147" s="4">
        <v>602.0</v>
      </c>
      <c r="J147" s="4">
        <v>1218.0</v>
      </c>
      <c r="K147" s="36" t="s">
        <v>2531</v>
      </c>
    </row>
    <row r="148">
      <c r="A148" s="4">
        <v>2014.0</v>
      </c>
      <c r="B148" s="4" t="s">
        <v>70</v>
      </c>
      <c r="C148" s="4" t="s">
        <v>57</v>
      </c>
      <c r="D148" s="4" t="s">
        <v>14</v>
      </c>
      <c r="E148" s="4">
        <v>9.0</v>
      </c>
      <c r="F148" s="36" t="s">
        <v>3055</v>
      </c>
      <c r="G148" s="4" t="s">
        <v>2273</v>
      </c>
      <c r="H148" s="4">
        <v>584.0</v>
      </c>
      <c r="I148" s="4">
        <v>550.0</v>
      </c>
      <c r="J148" s="4">
        <v>1134.0</v>
      </c>
      <c r="K148" s="36" t="s">
        <v>2537</v>
      </c>
    </row>
    <row r="149">
      <c r="A149" s="4">
        <v>2014.0</v>
      </c>
      <c r="B149" s="4" t="s">
        <v>70</v>
      </c>
      <c r="C149" s="4" t="s">
        <v>57</v>
      </c>
      <c r="D149" s="4" t="s">
        <v>14</v>
      </c>
      <c r="E149" s="4">
        <v>10.0</v>
      </c>
      <c r="F149" s="36" t="s">
        <v>3419</v>
      </c>
      <c r="G149" s="4" t="s">
        <v>2280</v>
      </c>
      <c r="H149" s="4">
        <v>548.0</v>
      </c>
      <c r="I149" s="4">
        <v>560.0</v>
      </c>
      <c r="J149" s="4">
        <v>1108.0</v>
      </c>
      <c r="K149" s="36" t="s">
        <v>2533</v>
      </c>
      <c r="L149" s="4" t="s">
        <v>1980</v>
      </c>
    </row>
    <row r="150">
      <c r="A150" s="4">
        <v>2014.0</v>
      </c>
      <c r="B150" s="4" t="s">
        <v>70</v>
      </c>
      <c r="C150" s="4" t="s">
        <v>57</v>
      </c>
      <c r="D150" s="4" t="s">
        <v>14</v>
      </c>
      <c r="E150" s="4">
        <v>11.0</v>
      </c>
      <c r="F150" s="36" t="s">
        <v>2836</v>
      </c>
      <c r="G150" s="4" t="s">
        <v>1547</v>
      </c>
      <c r="H150" s="4">
        <v>568.0</v>
      </c>
      <c r="I150" s="4">
        <v>510.0</v>
      </c>
      <c r="J150" s="4">
        <v>1078.0</v>
      </c>
      <c r="K150" s="36" t="s">
        <v>2538</v>
      </c>
    </row>
    <row r="151">
      <c r="A151" s="4">
        <v>2014.0</v>
      </c>
      <c r="B151" s="4" t="s">
        <v>70</v>
      </c>
      <c r="C151" s="4" t="s">
        <v>57</v>
      </c>
      <c r="D151" s="4" t="s">
        <v>14</v>
      </c>
      <c r="E151" s="4">
        <v>12.0</v>
      </c>
      <c r="F151" s="36" t="s">
        <v>3420</v>
      </c>
      <c r="G151" s="4" t="s">
        <v>2445</v>
      </c>
      <c r="H151" s="4">
        <v>516.0</v>
      </c>
      <c r="I151" s="4">
        <v>500.0</v>
      </c>
      <c r="J151" s="4">
        <v>1016.0</v>
      </c>
      <c r="K151" s="36" t="s">
        <v>2538</v>
      </c>
    </row>
    <row r="152">
      <c r="A152" s="4">
        <v>2014.0</v>
      </c>
      <c r="B152" s="4" t="s">
        <v>70</v>
      </c>
      <c r="C152" s="4" t="s">
        <v>57</v>
      </c>
      <c r="D152" s="4" t="s">
        <v>14</v>
      </c>
      <c r="E152" s="4">
        <v>13.0</v>
      </c>
      <c r="F152" s="36" t="s">
        <v>1356</v>
      </c>
      <c r="G152" s="4" t="s">
        <v>1578</v>
      </c>
      <c r="H152" s="4">
        <v>526.0</v>
      </c>
      <c r="I152" s="4">
        <v>452.0</v>
      </c>
      <c r="J152" s="4">
        <v>978.0</v>
      </c>
      <c r="K152" s="36" t="s">
        <v>2543</v>
      </c>
    </row>
    <row r="153">
      <c r="A153" s="4">
        <v>2014.0</v>
      </c>
      <c r="B153" s="4" t="s">
        <v>70</v>
      </c>
      <c r="C153" s="4" t="s">
        <v>57</v>
      </c>
      <c r="D153" s="4" t="s">
        <v>14</v>
      </c>
      <c r="E153" s="4">
        <v>14.0</v>
      </c>
      <c r="F153" s="36" t="s">
        <v>3220</v>
      </c>
      <c r="G153" s="4" t="s">
        <v>99</v>
      </c>
      <c r="H153" s="4">
        <v>522.0</v>
      </c>
      <c r="I153" s="4">
        <v>452.0</v>
      </c>
      <c r="J153" s="4">
        <v>974.0</v>
      </c>
      <c r="K153" s="36" t="s">
        <v>2537</v>
      </c>
    </row>
    <row r="154">
      <c r="A154" s="4">
        <v>2014.0</v>
      </c>
      <c r="B154" s="4" t="s">
        <v>70</v>
      </c>
      <c r="C154" s="4" t="s">
        <v>57</v>
      </c>
      <c r="D154" s="4" t="s">
        <v>14</v>
      </c>
      <c r="E154" s="4">
        <v>15.0</v>
      </c>
      <c r="F154" s="36" t="s">
        <v>3421</v>
      </c>
      <c r="G154" s="4" t="s">
        <v>2455</v>
      </c>
      <c r="H154" s="4">
        <v>462.0</v>
      </c>
      <c r="I154" s="4">
        <v>512.0</v>
      </c>
      <c r="J154" s="4">
        <v>974.0</v>
      </c>
      <c r="K154" s="36" t="s">
        <v>2536</v>
      </c>
    </row>
    <row r="155">
      <c r="A155" s="4">
        <v>2014.0</v>
      </c>
      <c r="B155" s="4" t="s">
        <v>70</v>
      </c>
      <c r="C155" s="4" t="s">
        <v>57</v>
      </c>
      <c r="D155" s="4" t="s">
        <v>14</v>
      </c>
      <c r="E155" s="4">
        <v>16.0</v>
      </c>
      <c r="F155" s="36" t="s">
        <v>3422</v>
      </c>
      <c r="G155" s="4" t="s">
        <v>2129</v>
      </c>
      <c r="H155" s="4">
        <v>506.0</v>
      </c>
      <c r="I155" s="4">
        <v>450.0</v>
      </c>
      <c r="J155" s="4">
        <v>956.0</v>
      </c>
      <c r="K155" s="36" t="s">
        <v>2536</v>
      </c>
    </row>
    <row r="156">
      <c r="A156" s="4">
        <v>2014.0</v>
      </c>
      <c r="B156" s="4" t="s">
        <v>70</v>
      </c>
      <c r="C156" s="4" t="s">
        <v>57</v>
      </c>
      <c r="D156" s="4" t="s">
        <v>14</v>
      </c>
      <c r="E156" s="4">
        <v>17.0</v>
      </c>
      <c r="F156" s="36" t="s">
        <v>3423</v>
      </c>
      <c r="G156" s="4" t="s">
        <v>2129</v>
      </c>
      <c r="H156" s="4">
        <v>476.0</v>
      </c>
      <c r="I156" s="4">
        <v>422.0</v>
      </c>
      <c r="J156" s="4">
        <v>898.0</v>
      </c>
      <c r="K156" s="36" t="s">
        <v>2536</v>
      </c>
    </row>
    <row r="157">
      <c r="A157" s="4">
        <v>2014.0</v>
      </c>
      <c r="B157" s="4" t="s">
        <v>70</v>
      </c>
      <c r="C157" s="4" t="s">
        <v>57</v>
      </c>
      <c r="D157" s="4" t="s">
        <v>14</v>
      </c>
      <c r="E157" s="4">
        <v>18.0</v>
      </c>
      <c r="F157" s="36" t="s">
        <v>2975</v>
      </c>
      <c r="G157" s="4" t="s">
        <v>1547</v>
      </c>
      <c r="H157" s="4">
        <v>418.0</v>
      </c>
      <c r="I157" s="4">
        <v>466.0</v>
      </c>
      <c r="J157" s="4">
        <v>884.0</v>
      </c>
      <c r="K157" s="36" t="s">
        <v>2533</v>
      </c>
    </row>
    <row r="158">
      <c r="A158" s="4">
        <v>2014.0</v>
      </c>
      <c r="B158" s="4" t="s">
        <v>70</v>
      </c>
      <c r="C158" s="4" t="s">
        <v>57</v>
      </c>
      <c r="D158" s="4" t="s">
        <v>14</v>
      </c>
      <c r="E158" s="4">
        <v>19.0</v>
      </c>
      <c r="F158" s="36" t="s">
        <v>3424</v>
      </c>
      <c r="G158" s="4" t="s">
        <v>2467</v>
      </c>
      <c r="H158" s="4">
        <v>490.0</v>
      </c>
      <c r="I158" s="4">
        <v>386.0</v>
      </c>
      <c r="J158" s="4">
        <v>876.0</v>
      </c>
      <c r="K158" s="36" t="s">
        <v>2543</v>
      </c>
    </row>
    <row r="159">
      <c r="A159" s="4">
        <v>2014.0</v>
      </c>
      <c r="B159" s="4" t="s">
        <v>70</v>
      </c>
      <c r="C159" s="4" t="s">
        <v>57</v>
      </c>
      <c r="D159" s="4" t="s">
        <v>14</v>
      </c>
      <c r="E159" s="4">
        <v>20.0</v>
      </c>
      <c r="F159" s="36" t="s">
        <v>1770</v>
      </c>
      <c r="G159" s="4" t="s">
        <v>2157</v>
      </c>
      <c r="H159" s="4">
        <v>320.0</v>
      </c>
      <c r="I159" s="4">
        <v>326.0</v>
      </c>
      <c r="J159" s="4">
        <v>646.0</v>
      </c>
      <c r="K159" s="36" t="s">
        <v>2543</v>
      </c>
    </row>
    <row r="160">
      <c r="A160" s="4">
        <v>2014.0</v>
      </c>
      <c r="B160" s="4" t="s">
        <v>123</v>
      </c>
      <c r="C160" s="4" t="s">
        <v>13</v>
      </c>
      <c r="D160" s="4" t="s">
        <v>14</v>
      </c>
      <c r="E160" s="4">
        <v>1.0</v>
      </c>
      <c r="F160" s="36" t="s">
        <v>130</v>
      </c>
      <c r="G160" s="4" t="s">
        <v>2041</v>
      </c>
      <c r="H160" s="4">
        <v>782.0</v>
      </c>
      <c r="I160" s="4">
        <v>810.0</v>
      </c>
      <c r="J160" s="4">
        <v>1592.0</v>
      </c>
      <c r="K160" s="36" t="s">
        <v>2681</v>
      </c>
    </row>
    <row r="161">
      <c r="A161" s="4">
        <v>2014.0</v>
      </c>
      <c r="B161" s="4" t="s">
        <v>123</v>
      </c>
      <c r="C161" s="4" t="s">
        <v>13</v>
      </c>
      <c r="D161" s="4" t="s">
        <v>14</v>
      </c>
      <c r="E161" s="4">
        <v>2.0</v>
      </c>
      <c r="F161" s="36" t="s">
        <v>131</v>
      </c>
      <c r="G161" s="4" t="s">
        <v>129</v>
      </c>
      <c r="H161" s="4">
        <v>762.0</v>
      </c>
      <c r="I161" s="4">
        <v>790.0</v>
      </c>
      <c r="J161" s="4">
        <v>1552.0</v>
      </c>
      <c r="K161" s="36" t="s">
        <v>2692</v>
      </c>
    </row>
    <row r="162">
      <c r="A162" s="4">
        <v>2014.0</v>
      </c>
      <c r="B162" s="4" t="s">
        <v>123</v>
      </c>
      <c r="C162" s="4" t="s">
        <v>13</v>
      </c>
      <c r="D162" s="4" t="s">
        <v>14</v>
      </c>
      <c r="E162" s="4">
        <v>3.0</v>
      </c>
      <c r="F162" s="36" t="s">
        <v>2023</v>
      </c>
      <c r="G162" s="4" t="s">
        <v>3425</v>
      </c>
      <c r="H162" s="4">
        <v>770.0</v>
      </c>
      <c r="I162" s="4">
        <v>770.0</v>
      </c>
      <c r="J162" s="4">
        <v>1540.0</v>
      </c>
      <c r="K162" s="36" t="s">
        <v>2601</v>
      </c>
    </row>
    <row r="163">
      <c r="A163" s="4">
        <v>2014.0</v>
      </c>
      <c r="B163" s="4" t="s">
        <v>123</v>
      </c>
      <c r="C163" s="4" t="s">
        <v>13</v>
      </c>
      <c r="D163" s="4" t="s">
        <v>14</v>
      </c>
      <c r="E163" s="4">
        <v>4.0</v>
      </c>
      <c r="F163" s="36" t="s">
        <v>1172</v>
      </c>
      <c r="G163" s="4" t="s">
        <v>667</v>
      </c>
      <c r="H163" s="4">
        <v>758.0</v>
      </c>
      <c r="I163" s="4">
        <v>774.0</v>
      </c>
      <c r="J163" s="4">
        <v>1532.0</v>
      </c>
      <c r="K163" s="36" t="s">
        <v>2596</v>
      </c>
    </row>
    <row r="164">
      <c r="A164" s="4">
        <v>2014.0</v>
      </c>
      <c r="B164" s="4" t="s">
        <v>123</v>
      </c>
      <c r="C164" s="4" t="s">
        <v>13</v>
      </c>
      <c r="D164" s="4" t="s">
        <v>14</v>
      </c>
      <c r="E164" s="4">
        <v>5.0</v>
      </c>
      <c r="F164" s="36" t="s">
        <v>2845</v>
      </c>
      <c r="G164" s="4" t="s">
        <v>3425</v>
      </c>
      <c r="H164" s="4">
        <v>752.0</v>
      </c>
      <c r="I164" s="4">
        <v>774.0</v>
      </c>
      <c r="J164" s="4">
        <v>1526.0</v>
      </c>
      <c r="K164" s="36" t="s">
        <v>2598</v>
      </c>
    </row>
    <row r="165">
      <c r="A165" s="4">
        <v>2014.0</v>
      </c>
      <c r="B165" s="4" t="s">
        <v>123</v>
      </c>
      <c r="C165" s="4" t="s">
        <v>13</v>
      </c>
      <c r="D165" s="4" t="s">
        <v>14</v>
      </c>
      <c r="E165" s="4">
        <v>6.0</v>
      </c>
      <c r="F165" s="36" t="s">
        <v>126</v>
      </c>
      <c r="G165" s="4" t="s">
        <v>2130</v>
      </c>
      <c r="H165" s="4">
        <v>754.0</v>
      </c>
      <c r="I165" s="4">
        <v>764.0</v>
      </c>
      <c r="J165" s="4">
        <v>1518.0</v>
      </c>
      <c r="K165" s="36" t="s">
        <v>2620</v>
      </c>
    </row>
    <row r="166">
      <c r="A166" s="4">
        <v>2014.0</v>
      </c>
      <c r="B166" s="4" t="s">
        <v>123</v>
      </c>
      <c r="C166" s="4" t="s">
        <v>13</v>
      </c>
      <c r="D166" s="4" t="s">
        <v>14</v>
      </c>
      <c r="E166" s="4">
        <v>7.0</v>
      </c>
      <c r="F166" s="36" t="s">
        <v>1760</v>
      </c>
      <c r="G166" s="4" t="s">
        <v>1952</v>
      </c>
      <c r="H166" s="4">
        <v>712.0</v>
      </c>
      <c r="I166" s="4">
        <v>788.0</v>
      </c>
      <c r="J166" s="4">
        <v>1500.0</v>
      </c>
      <c r="K166" s="36" t="s">
        <v>2595</v>
      </c>
    </row>
    <row r="167">
      <c r="A167" s="4">
        <v>2014.0</v>
      </c>
      <c r="B167" s="4" t="s">
        <v>123</v>
      </c>
      <c r="C167" s="4" t="s">
        <v>13</v>
      </c>
      <c r="D167" s="4" t="s">
        <v>14</v>
      </c>
      <c r="E167" s="4">
        <v>8.0</v>
      </c>
      <c r="F167" s="36" t="s">
        <v>1842</v>
      </c>
      <c r="G167" s="4" t="s">
        <v>24</v>
      </c>
      <c r="H167" s="4">
        <v>728.0</v>
      </c>
      <c r="I167" s="4">
        <v>770.0</v>
      </c>
      <c r="J167" s="4">
        <v>1498.0</v>
      </c>
      <c r="K167" s="36" t="s">
        <v>2620</v>
      </c>
    </row>
    <row r="168">
      <c r="A168" s="4">
        <v>2014.0</v>
      </c>
      <c r="B168" s="4" t="s">
        <v>123</v>
      </c>
      <c r="C168" s="4" t="s">
        <v>13</v>
      </c>
      <c r="D168" s="4" t="s">
        <v>14</v>
      </c>
      <c r="E168" s="4">
        <v>9.0</v>
      </c>
      <c r="F168" s="36" t="s">
        <v>1138</v>
      </c>
      <c r="G168" s="4" t="s">
        <v>2083</v>
      </c>
      <c r="H168" s="4">
        <v>730.0</v>
      </c>
      <c r="I168" s="4">
        <v>726.0</v>
      </c>
      <c r="J168" s="4">
        <v>1456.0</v>
      </c>
      <c r="K168" s="36" t="s">
        <v>2555</v>
      </c>
    </row>
    <row r="169">
      <c r="A169" s="4">
        <v>2014.0</v>
      </c>
      <c r="B169" s="4" t="s">
        <v>123</v>
      </c>
      <c r="C169" s="4" t="s">
        <v>13</v>
      </c>
      <c r="D169" s="4" t="s">
        <v>14</v>
      </c>
      <c r="E169" s="4">
        <v>10.0</v>
      </c>
      <c r="F169" s="36" t="s">
        <v>146</v>
      </c>
      <c r="G169" s="4" t="s">
        <v>2172</v>
      </c>
      <c r="H169" s="4">
        <v>694.0</v>
      </c>
      <c r="I169" s="4">
        <v>758.0</v>
      </c>
      <c r="J169" s="4">
        <v>1452.0</v>
      </c>
      <c r="K169" s="36" t="s">
        <v>2527</v>
      </c>
    </row>
    <row r="170">
      <c r="A170" s="4">
        <v>2014.0</v>
      </c>
      <c r="B170" s="4" t="s">
        <v>123</v>
      </c>
      <c r="C170" s="4" t="s">
        <v>13</v>
      </c>
      <c r="D170" s="4" t="s">
        <v>14</v>
      </c>
      <c r="E170" s="4">
        <v>11.0</v>
      </c>
      <c r="F170" s="36" t="s">
        <v>1033</v>
      </c>
      <c r="G170" s="4" t="s">
        <v>24</v>
      </c>
      <c r="H170" s="4">
        <v>722.0</v>
      </c>
      <c r="I170" s="4">
        <v>726.0</v>
      </c>
      <c r="J170" s="4">
        <v>1448.0</v>
      </c>
      <c r="K170" s="36" t="s">
        <v>2555</v>
      </c>
    </row>
    <row r="171">
      <c r="A171" s="4">
        <v>2014.0</v>
      </c>
      <c r="B171" s="4" t="s">
        <v>123</v>
      </c>
      <c r="C171" s="4" t="s">
        <v>13</v>
      </c>
      <c r="D171" s="4" t="s">
        <v>14</v>
      </c>
      <c r="E171" s="4">
        <v>12.0</v>
      </c>
      <c r="F171" s="36" t="s">
        <v>2187</v>
      </c>
      <c r="G171" s="4" t="s">
        <v>2188</v>
      </c>
      <c r="H171" s="4">
        <v>678.0</v>
      </c>
      <c r="I171" s="4">
        <v>766.0</v>
      </c>
      <c r="J171" s="4">
        <v>1444.0</v>
      </c>
      <c r="K171" s="36" t="s">
        <v>2602</v>
      </c>
    </row>
    <row r="172">
      <c r="A172" s="4">
        <v>2014.0</v>
      </c>
      <c r="B172" s="4" t="s">
        <v>123</v>
      </c>
      <c r="C172" s="4" t="s">
        <v>13</v>
      </c>
      <c r="D172" s="4" t="s">
        <v>14</v>
      </c>
      <c r="E172" s="4">
        <v>13.0</v>
      </c>
      <c r="F172" s="36" t="s">
        <v>2029</v>
      </c>
      <c r="G172" s="4" t="s">
        <v>2305</v>
      </c>
      <c r="H172" s="4">
        <v>724.0</v>
      </c>
      <c r="I172" s="4">
        <v>712.0</v>
      </c>
      <c r="J172" s="4">
        <v>1436.0</v>
      </c>
      <c r="K172" s="36" t="s">
        <v>2602</v>
      </c>
    </row>
    <row r="173">
      <c r="A173" s="4">
        <v>2014.0</v>
      </c>
      <c r="B173" s="4" t="s">
        <v>123</v>
      </c>
      <c r="C173" s="4" t="s">
        <v>13</v>
      </c>
      <c r="D173" s="4" t="s">
        <v>14</v>
      </c>
      <c r="E173" s="4">
        <v>14.0</v>
      </c>
      <c r="F173" s="36" t="s">
        <v>3200</v>
      </c>
      <c r="G173" s="4" t="s">
        <v>2280</v>
      </c>
      <c r="H173" s="4">
        <v>716.0</v>
      </c>
      <c r="I173" s="4">
        <v>700.0</v>
      </c>
      <c r="J173" s="4">
        <v>1416.0</v>
      </c>
      <c r="K173" s="36" t="s">
        <v>2528</v>
      </c>
    </row>
    <row r="174">
      <c r="A174" s="4">
        <v>2014.0</v>
      </c>
      <c r="B174" s="4" t="s">
        <v>123</v>
      </c>
      <c r="C174" s="4" t="s">
        <v>13</v>
      </c>
      <c r="D174" s="4" t="s">
        <v>14</v>
      </c>
      <c r="E174" s="4">
        <v>15.0</v>
      </c>
      <c r="F174" s="36" t="s">
        <v>138</v>
      </c>
      <c r="G174" s="4" t="s">
        <v>2158</v>
      </c>
      <c r="H174" s="4">
        <v>660.0</v>
      </c>
      <c r="I174" s="4">
        <v>730.0</v>
      </c>
      <c r="J174" s="4">
        <v>1390.0</v>
      </c>
      <c r="K174" s="36" t="s">
        <v>2556</v>
      </c>
    </row>
    <row r="175">
      <c r="A175" s="4">
        <v>2014.0</v>
      </c>
      <c r="B175" s="4" t="s">
        <v>123</v>
      </c>
      <c r="C175" s="4" t="s">
        <v>13</v>
      </c>
      <c r="D175" s="4" t="s">
        <v>14</v>
      </c>
      <c r="E175" s="4">
        <v>16.0</v>
      </c>
      <c r="F175" s="36" t="s">
        <v>1438</v>
      </c>
      <c r="G175" s="4" t="s">
        <v>2455</v>
      </c>
      <c r="H175" s="4">
        <v>654.0</v>
      </c>
      <c r="I175" s="4">
        <v>714.0</v>
      </c>
      <c r="J175" s="4">
        <v>1368.0</v>
      </c>
      <c r="K175" s="36" t="s">
        <v>2559</v>
      </c>
    </row>
    <row r="176">
      <c r="A176" s="4">
        <v>2014.0</v>
      </c>
      <c r="B176" s="4" t="s">
        <v>123</v>
      </c>
      <c r="C176" s="4" t="s">
        <v>13</v>
      </c>
      <c r="D176" s="4" t="s">
        <v>14</v>
      </c>
      <c r="E176" s="4">
        <v>17.0</v>
      </c>
      <c r="F176" s="36" t="s">
        <v>468</v>
      </c>
      <c r="G176" s="4" t="s">
        <v>469</v>
      </c>
      <c r="H176" s="4">
        <v>660.0</v>
      </c>
      <c r="I176" s="4">
        <v>664.0</v>
      </c>
      <c r="J176" s="4">
        <v>1324.0</v>
      </c>
      <c r="K176" s="36" t="s">
        <v>2530</v>
      </c>
    </row>
    <row r="177">
      <c r="A177" s="4">
        <v>2014.0</v>
      </c>
      <c r="B177" s="4" t="s">
        <v>123</v>
      </c>
      <c r="C177" s="4" t="s">
        <v>13</v>
      </c>
      <c r="D177" s="4" t="s">
        <v>14</v>
      </c>
      <c r="E177" s="4">
        <v>18.0</v>
      </c>
      <c r="F177" s="36" t="s">
        <v>2122</v>
      </c>
      <c r="G177" s="4" t="s">
        <v>1578</v>
      </c>
      <c r="H177" s="4">
        <v>634.0</v>
      </c>
      <c r="I177" s="4">
        <v>662.0</v>
      </c>
      <c r="J177" s="4">
        <v>1296.0</v>
      </c>
      <c r="K177" s="36" t="s">
        <v>2528</v>
      </c>
    </row>
    <row r="178">
      <c r="A178" s="4">
        <v>2014.0</v>
      </c>
      <c r="B178" s="4" t="s">
        <v>123</v>
      </c>
      <c r="C178" s="4" t="s">
        <v>13</v>
      </c>
      <c r="D178" s="4" t="s">
        <v>14</v>
      </c>
      <c r="E178" s="4">
        <v>19.0</v>
      </c>
      <c r="F178" s="36" t="s">
        <v>2720</v>
      </c>
      <c r="G178" s="4" t="s">
        <v>439</v>
      </c>
      <c r="H178" s="4">
        <v>632.0</v>
      </c>
      <c r="I178" s="4">
        <v>652.0</v>
      </c>
      <c r="J178" s="4">
        <v>1284.0</v>
      </c>
      <c r="K178" s="36" t="s">
        <v>2532</v>
      </c>
    </row>
    <row r="179">
      <c r="A179" s="4">
        <v>2014.0</v>
      </c>
      <c r="B179" s="4" t="s">
        <v>123</v>
      </c>
      <c r="C179" s="4" t="s">
        <v>13</v>
      </c>
      <c r="D179" s="4" t="s">
        <v>14</v>
      </c>
      <c r="E179" s="4">
        <v>20.0</v>
      </c>
      <c r="F179" s="36" t="s">
        <v>684</v>
      </c>
      <c r="G179" s="4" t="s">
        <v>2172</v>
      </c>
      <c r="H179" s="4">
        <v>574.0</v>
      </c>
      <c r="I179" s="4">
        <v>680.0</v>
      </c>
      <c r="J179" s="4">
        <v>1254.0</v>
      </c>
      <c r="K179" s="36" t="s">
        <v>2557</v>
      </c>
    </row>
    <row r="180">
      <c r="A180" s="4">
        <v>2014.0</v>
      </c>
      <c r="B180" s="4" t="s">
        <v>123</v>
      </c>
      <c r="C180" s="4" t="s">
        <v>13</v>
      </c>
      <c r="D180" s="4" t="s">
        <v>14</v>
      </c>
      <c r="E180" s="4">
        <v>21.0</v>
      </c>
      <c r="F180" s="36" t="s">
        <v>1295</v>
      </c>
      <c r="G180" s="4" t="s">
        <v>1578</v>
      </c>
      <c r="H180" s="4">
        <v>602.0</v>
      </c>
      <c r="I180" s="4">
        <v>604.0</v>
      </c>
      <c r="J180" s="4">
        <v>1206.0</v>
      </c>
      <c r="K180" s="36" t="s">
        <v>2532</v>
      </c>
    </row>
    <row r="181">
      <c r="A181" s="4">
        <v>2014.0</v>
      </c>
      <c r="B181" s="4" t="s">
        <v>123</v>
      </c>
      <c r="C181" s="4" t="s">
        <v>13</v>
      </c>
      <c r="D181" s="4" t="s">
        <v>14</v>
      </c>
      <c r="E181" s="4">
        <v>22.0</v>
      </c>
      <c r="F181" s="36" t="s">
        <v>3426</v>
      </c>
      <c r="G181" s="4" t="s">
        <v>2455</v>
      </c>
      <c r="H181" s="4">
        <v>532.0</v>
      </c>
      <c r="I181" s="4">
        <v>620.0</v>
      </c>
      <c r="J181" s="4">
        <v>1152.0</v>
      </c>
      <c r="K181" s="36" t="s">
        <v>2533</v>
      </c>
    </row>
    <row r="182">
      <c r="A182" s="4">
        <v>2014.0</v>
      </c>
      <c r="B182" s="4" t="s">
        <v>123</v>
      </c>
      <c r="C182" s="4" t="s">
        <v>13</v>
      </c>
      <c r="D182" s="4" t="s">
        <v>14</v>
      </c>
      <c r="E182" s="4">
        <v>23.0</v>
      </c>
      <c r="F182" s="36" t="s">
        <v>3427</v>
      </c>
      <c r="G182" s="4" t="s">
        <v>24</v>
      </c>
      <c r="H182" s="4">
        <v>578.0</v>
      </c>
      <c r="I182" s="4">
        <v>554.0</v>
      </c>
      <c r="J182" s="4">
        <v>1132.0</v>
      </c>
      <c r="K182" s="36" t="s">
        <v>2536</v>
      </c>
    </row>
    <row r="183">
      <c r="A183" s="4">
        <v>2014.0</v>
      </c>
      <c r="B183" s="4" t="s">
        <v>123</v>
      </c>
      <c r="C183" s="4" t="s">
        <v>13</v>
      </c>
      <c r="D183" s="4" t="s">
        <v>14</v>
      </c>
      <c r="E183" s="4">
        <v>24.0</v>
      </c>
      <c r="F183" s="36" t="s">
        <v>2472</v>
      </c>
      <c r="G183" s="4" t="s">
        <v>2455</v>
      </c>
      <c r="H183" s="4">
        <v>522.0</v>
      </c>
      <c r="I183" s="4">
        <v>564.0</v>
      </c>
      <c r="J183" s="4">
        <v>1086.0</v>
      </c>
      <c r="K183" s="36" t="s">
        <v>2536</v>
      </c>
    </row>
    <row r="184">
      <c r="A184" s="4">
        <v>2014.0</v>
      </c>
      <c r="B184" s="4" t="s">
        <v>123</v>
      </c>
      <c r="C184" s="4" t="s">
        <v>13</v>
      </c>
      <c r="D184" s="4" t="s">
        <v>14</v>
      </c>
      <c r="E184" s="4">
        <v>25.0</v>
      </c>
      <c r="F184" s="36" t="s">
        <v>3428</v>
      </c>
      <c r="G184" s="4" t="s">
        <v>1860</v>
      </c>
      <c r="H184" s="4">
        <v>422.0</v>
      </c>
      <c r="I184" s="4">
        <v>582.0</v>
      </c>
      <c r="J184" s="4">
        <v>1004.0</v>
      </c>
      <c r="K184" s="36" t="s">
        <v>2536</v>
      </c>
    </row>
    <row r="185">
      <c r="A185" s="4">
        <v>2014.0</v>
      </c>
      <c r="B185" s="4" t="s">
        <v>123</v>
      </c>
      <c r="C185" s="4" t="s">
        <v>13</v>
      </c>
      <c r="D185" s="4" t="s">
        <v>14</v>
      </c>
      <c r="E185" s="4">
        <v>26.0</v>
      </c>
      <c r="F185" s="36" t="s">
        <v>2959</v>
      </c>
      <c r="G185" s="4" t="s">
        <v>2129</v>
      </c>
      <c r="H185" s="4">
        <v>498.0</v>
      </c>
      <c r="I185" s="4">
        <v>504.0</v>
      </c>
      <c r="J185" s="4">
        <v>1002.0</v>
      </c>
      <c r="K185" s="36" t="s">
        <v>2536</v>
      </c>
    </row>
    <row r="186">
      <c r="A186" s="4">
        <v>2014.0</v>
      </c>
      <c r="B186" s="4" t="s">
        <v>123</v>
      </c>
      <c r="C186" s="4" t="s">
        <v>13</v>
      </c>
      <c r="D186" s="4" t="s">
        <v>14</v>
      </c>
      <c r="E186" s="4">
        <v>27.0</v>
      </c>
      <c r="F186" s="36" t="s">
        <v>1306</v>
      </c>
      <c r="G186" s="4" t="s">
        <v>2455</v>
      </c>
      <c r="H186" s="4">
        <v>640.0</v>
      </c>
      <c r="J186" s="4">
        <v>640.0</v>
      </c>
      <c r="K186" s="36" t="s">
        <v>2532</v>
      </c>
    </row>
    <row r="187">
      <c r="A187" s="4">
        <v>2014.0</v>
      </c>
      <c r="B187" s="4" t="s">
        <v>123</v>
      </c>
      <c r="C187" s="4" t="s">
        <v>13</v>
      </c>
      <c r="D187" s="4" t="s">
        <v>14</v>
      </c>
      <c r="E187" s="4">
        <v>28.0</v>
      </c>
      <c r="F187" s="36" t="s">
        <v>827</v>
      </c>
      <c r="G187" s="4" t="s">
        <v>2158</v>
      </c>
      <c r="H187" s="4">
        <v>106.0</v>
      </c>
      <c r="J187" s="4">
        <v>106.0</v>
      </c>
      <c r="K187" s="36" t="s">
        <v>2543</v>
      </c>
    </row>
    <row r="188">
      <c r="A188" s="4">
        <v>2014.0</v>
      </c>
      <c r="B188" s="4" t="s">
        <v>123</v>
      </c>
      <c r="C188" s="4" t="s">
        <v>57</v>
      </c>
      <c r="D188" s="4" t="s">
        <v>14</v>
      </c>
      <c r="E188" s="4">
        <v>1.0</v>
      </c>
      <c r="F188" s="36" t="s">
        <v>1311</v>
      </c>
      <c r="G188" s="4" t="s">
        <v>3429</v>
      </c>
      <c r="H188" s="4">
        <v>724.0</v>
      </c>
      <c r="I188" s="4">
        <v>744.0</v>
      </c>
      <c r="J188" s="4">
        <v>1468.0</v>
      </c>
      <c r="K188" s="36" t="s">
        <v>2602</v>
      </c>
    </row>
    <row r="189">
      <c r="A189" s="4">
        <v>2014.0</v>
      </c>
      <c r="B189" s="4" t="s">
        <v>123</v>
      </c>
      <c r="C189" s="4" t="s">
        <v>57</v>
      </c>
      <c r="D189" s="4" t="s">
        <v>14</v>
      </c>
      <c r="E189" s="4">
        <v>2.0</v>
      </c>
      <c r="F189" s="36" t="s">
        <v>1428</v>
      </c>
      <c r="G189" s="4" t="s">
        <v>24</v>
      </c>
      <c r="H189" s="4">
        <v>686.0</v>
      </c>
      <c r="I189" s="4">
        <v>716.0</v>
      </c>
      <c r="J189" s="4">
        <v>1402.0</v>
      </c>
      <c r="K189" s="36" t="s">
        <v>2527</v>
      </c>
    </row>
    <row r="190">
      <c r="A190" s="4">
        <v>2014.0</v>
      </c>
      <c r="B190" s="4" t="s">
        <v>123</v>
      </c>
      <c r="C190" s="4" t="s">
        <v>57</v>
      </c>
      <c r="D190" s="4" t="s">
        <v>14</v>
      </c>
      <c r="E190" s="4">
        <v>3.0</v>
      </c>
      <c r="F190" s="36" t="s">
        <v>1488</v>
      </c>
      <c r="G190" s="4" t="s">
        <v>1578</v>
      </c>
      <c r="H190" s="4">
        <v>704.0</v>
      </c>
      <c r="I190" s="4">
        <v>692.0</v>
      </c>
      <c r="J190" s="4">
        <v>1396.0</v>
      </c>
      <c r="K190" s="36" t="s">
        <v>2527</v>
      </c>
    </row>
    <row r="191">
      <c r="A191" s="4">
        <v>2014.0</v>
      </c>
      <c r="B191" s="4" t="s">
        <v>123</v>
      </c>
      <c r="C191" s="4" t="s">
        <v>57</v>
      </c>
      <c r="D191" s="4" t="s">
        <v>14</v>
      </c>
      <c r="E191" s="4">
        <v>4.0</v>
      </c>
      <c r="F191" s="36" t="s">
        <v>162</v>
      </c>
      <c r="G191" s="4" t="s">
        <v>1952</v>
      </c>
      <c r="H191" s="4">
        <v>638.0</v>
      </c>
      <c r="I191" s="4">
        <v>658.0</v>
      </c>
      <c r="J191" s="4">
        <v>1296.0</v>
      </c>
      <c r="K191" s="36" t="s">
        <v>2557</v>
      </c>
    </row>
    <row r="192">
      <c r="A192" s="4">
        <v>2014.0</v>
      </c>
      <c r="B192" s="4" t="s">
        <v>123</v>
      </c>
      <c r="C192" s="4" t="s">
        <v>57</v>
      </c>
      <c r="D192" s="4" t="s">
        <v>14</v>
      </c>
      <c r="E192" s="4">
        <v>5.0</v>
      </c>
      <c r="F192" s="36" t="s">
        <v>2035</v>
      </c>
      <c r="G192" s="4" t="s">
        <v>2188</v>
      </c>
      <c r="H192" s="4">
        <v>624.0</v>
      </c>
      <c r="I192" s="4">
        <v>662.0</v>
      </c>
      <c r="J192" s="4">
        <v>1286.0</v>
      </c>
      <c r="K192" s="36" t="s">
        <v>2556</v>
      </c>
    </row>
    <row r="193">
      <c r="A193" s="4">
        <v>2014.0</v>
      </c>
      <c r="B193" s="4" t="s">
        <v>123</v>
      </c>
      <c r="C193" s="4" t="s">
        <v>57</v>
      </c>
      <c r="D193" s="4" t="s">
        <v>14</v>
      </c>
      <c r="E193" s="4">
        <v>6.0</v>
      </c>
      <c r="F193" s="36" t="s">
        <v>739</v>
      </c>
      <c r="G193" s="4" t="s">
        <v>24</v>
      </c>
      <c r="H193" s="4">
        <v>618.0</v>
      </c>
      <c r="I193" s="4">
        <v>650.0</v>
      </c>
      <c r="J193" s="4">
        <v>1268.0</v>
      </c>
      <c r="K193" s="36" t="s">
        <v>2557</v>
      </c>
    </row>
    <row r="194">
      <c r="A194" s="4">
        <v>2014.0</v>
      </c>
      <c r="B194" s="4" t="s">
        <v>123</v>
      </c>
      <c r="C194" s="4" t="s">
        <v>57</v>
      </c>
      <c r="D194" s="4" t="s">
        <v>14</v>
      </c>
      <c r="E194" s="4">
        <v>7.0</v>
      </c>
      <c r="F194" s="36" t="s">
        <v>3430</v>
      </c>
      <c r="G194" s="4" t="s">
        <v>2964</v>
      </c>
      <c r="H194" s="4">
        <v>600.0</v>
      </c>
      <c r="I194" s="4">
        <v>582.0</v>
      </c>
      <c r="J194" s="4">
        <v>1182.0</v>
      </c>
      <c r="K194" s="36" t="s">
        <v>2531</v>
      </c>
    </row>
    <row r="195">
      <c r="A195" s="4">
        <v>2014.0</v>
      </c>
      <c r="B195" s="4" t="s">
        <v>123</v>
      </c>
      <c r="C195" s="4" t="s">
        <v>57</v>
      </c>
      <c r="D195" s="4" t="s">
        <v>14</v>
      </c>
      <c r="E195" s="4">
        <v>8.0</v>
      </c>
      <c r="F195" s="36" t="s">
        <v>166</v>
      </c>
      <c r="G195" s="4" t="s">
        <v>2172</v>
      </c>
      <c r="H195" s="4">
        <v>514.0</v>
      </c>
      <c r="I195" s="4">
        <v>600.0</v>
      </c>
      <c r="J195" s="4">
        <v>1114.0</v>
      </c>
      <c r="K195" s="36" t="s">
        <v>2538</v>
      </c>
    </row>
    <row r="196">
      <c r="A196" s="4">
        <v>2014.0</v>
      </c>
      <c r="B196" s="4" t="s">
        <v>123</v>
      </c>
      <c r="C196" s="4" t="s">
        <v>57</v>
      </c>
      <c r="D196" s="4" t="s">
        <v>14</v>
      </c>
      <c r="E196" s="4">
        <v>9.0</v>
      </c>
      <c r="F196" s="36" t="s">
        <v>2811</v>
      </c>
      <c r="G196" s="4" t="s">
        <v>3425</v>
      </c>
      <c r="H196" s="4">
        <v>474.0</v>
      </c>
      <c r="I196" s="4">
        <v>632.0</v>
      </c>
      <c r="J196" s="4">
        <v>1106.0</v>
      </c>
      <c r="K196" s="36" t="s">
        <v>2536</v>
      </c>
    </row>
    <row r="197">
      <c r="A197" s="4">
        <v>2014.0</v>
      </c>
      <c r="B197" s="4" t="s">
        <v>123</v>
      </c>
      <c r="C197" s="4" t="s">
        <v>57</v>
      </c>
      <c r="D197" s="4" t="s">
        <v>14</v>
      </c>
      <c r="E197" s="4">
        <v>10.0</v>
      </c>
      <c r="F197" s="36" t="s">
        <v>1988</v>
      </c>
      <c r="G197" s="4" t="s">
        <v>2144</v>
      </c>
      <c r="H197" s="4">
        <v>524.0</v>
      </c>
      <c r="I197" s="4">
        <v>546.0</v>
      </c>
      <c r="J197" s="4">
        <v>1070.0</v>
      </c>
      <c r="K197" s="36" t="s">
        <v>2537</v>
      </c>
    </row>
    <row r="198">
      <c r="A198" s="4">
        <v>2014.0</v>
      </c>
      <c r="B198" s="4" t="s">
        <v>176</v>
      </c>
      <c r="C198" s="4" t="s">
        <v>13</v>
      </c>
      <c r="D198" s="4" t="s">
        <v>14</v>
      </c>
      <c r="E198" s="4">
        <v>1.0</v>
      </c>
      <c r="F198" s="36" t="s">
        <v>2350</v>
      </c>
      <c r="G198" s="4" t="s">
        <v>2198</v>
      </c>
      <c r="H198" s="4">
        <v>870.0</v>
      </c>
      <c r="I198" s="4">
        <v>884.0</v>
      </c>
      <c r="J198" s="4">
        <v>1754.0</v>
      </c>
      <c r="K198" s="36" t="s">
        <v>3133</v>
      </c>
    </row>
    <row r="199">
      <c r="A199" s="4">
        <v>2014.0</v>
      </c>
      <c r="B199" s="4" t="s">
        <v>176</v>
      </c>
      <c r="C199" s="4" t="s">
        <v>13</v>
      </c>
      <c r="D199" s="4" t="s">
        <v>14</v>
      </c>
      <c r="E199" s="4">
        <v>2.0</v>
      </c>
      <c r="F199" s="36" t="s">
        <v>1753</v>
      </c>
      <c r="G199" s="4" t="s">
        <v>24</v>
      </c>
      <c r="H199" s="4">
        <v>840.0</v>
      </c>
      <c r="I199" s="4">
        <v>852.0</v>
      </c>
      <c r="J199" s="4">
        <v>1692.0</v>
      </c>
      <c r="K199" s="36" t="s">
        <v>2678</v>
      </c>
    </row>
    <row r="200">
      <c r="A200" s="4">
        <v>2014.0</v>
      </c>
      <c r="B200" s="4" t="s">
        <v>176</v>
      </c>
      <c r="C200" s="4" t="s">
        <v>13</v>
      </c>
      <c r="D200" s="4" t="s">
        <v>14</v>
      </c>
      <c r="E200" s="4">
        <v>3.0</v>
      </c>
      <c r="F200" s="36" t="s">
        <v>2697</v>
      </c>
      <c r="G200" s="4" t="s">
        <v>2198</v>
      </c>
      <c r="H200" s="4">
        <v>860.0</v>
      </c>
      <c r="I200" s="4">
        <v>810.0</v>
      </c>
      <c r="J200" s="4">
        <v>1670.0</v>
      </c>
      <c r="K200" s="36" t="s">
        <v>2678</v>
      </c>
    </row>
    <row r="201">
      <c r="A201" s="4">
        <v>2014.0</v>
      </c>
      <c r="B201" s="4" t="s">
        <v>176</v>
      </c>
      <c r="C201" s="4" t="s">
        <v>13</v>
      </c>
      <c r="D201" s="4" t="s">
        <v>14</v>
      </c>
      <c r="E201" s="4">
        <v>4.0</v>
      </c>
      <c r="F201" s="36" t="s">
        <v>1747</v>
      </c>
      <c r="G201" s="4" t="s">
        <v>2273</v>
      </c>
      <c r="H201" s="4">
        <v>844.0</v>
      </c>
      <c r="I201" s="4">
        <v>816.0</v>
      </c>
      <c r="J201" s="4">
        <v>1660.0</v>
      </c>
      <c r="K201" s="36" t="s">
        <v>2682</v>
      </c>
    </row>
    <row r="202">
      <c r="A202" s="4">
        <v>2014.0</v>
      </c>
      <c r="B202" s="4" t="s">
        <v>176</v>
      </c>
      <c r="C202" s="4" t="s">
        <v>13</v>
      </c>
      <c r="D202" s="4" t="s">
        <v>14</v>
      </c>
      <c r="E202" s="4">
        <v>5.0</v>
      </c>
      <c r="F202" s="36" t="s">
        <v>2341</v>
      </c>
      <c r="G202" s="4" t="s">
        <v>2083</v>
      </c>
      <c r="H202" s="4">
        <v>832.0</v>
      </c>
      <c r="I202" s="4">
        <v>826.0</v>
      </c>
      <c r="J202" s="4">
        <v>1658.0</v>
      </c>
      <c r="K202" s="36" t="s">
        <v>2684</v>
      </c>
    </row>
    <row r="203">
      <c r="A203" s="4">
        <v>2014.0</v>
      </c>
      <c r="B203" s="4" t="s">
        <v>176</v>
      </c>
      <c r="C203" s="4" t="s">
        <v>13</v>
      </c>
      <c r="D203" s="4" t="s">
        <v>14</v>
      </c>
      <c r="E203" s="4">
        <v>6.0</v>
      </c>
      <c r="F203" s="36" t="s">
        <v>461</v>
      </c>
      <c r="G203" s="4" t="s">
        <v>24</v>
      </c>
      <c r="H203" s="4">
        <v>824.0</v>
      </c>
      <c r="I203" s="4">
        <v>802.0</v>
      </c>
      <c r="J203" s="4">
        <v>1626.0</v>
      </c>
      <c r="K203" s="36" t="s">
        <v>2681</v>
      </c>
    </row>
    <row r="204">
      <c r="A204" s="4">
        <v>2014.0</v>
      </c>
      <c r="B204" s="4" t="s">
        <v>176</v>
      </c>
      <c r="C204" s="4" t="s">
        <v>13</v>
      </c>
      <c r="D204" s="4" t="s">
        <v>14</v>
      </c>
      <c r="E204" s="4">
        <v>7.0</v>
      </c>
      <c r="F204" s="36" t="s">
        <v>2030</v>
      </c>
      <c r="G204" s="4" t="s">
        <v>2188</v>
      </c>
      <c r="H204" s="4">
        <v>804.0</v>
      </c>
      <c r="I204" s="4">
        <v>816.0</v>
      </c>
      <c r="J204" s="4">
        <v>1620.0</v>
      </c>
      <c r="K204" s="36" t="s">
        <v>2686</v>
      </c>
    </row>
    <row r="205">
      <c r="A205" s="4">
        <v>2014.0</v>
      </c>
      <c r="B205" s="4" t="s">
        <v>176</v>
      </c>
      <c r="C205" s="4" t="s">
        <v>13</v>
      </c>
      <c r="D205" s="4" t="s">
        <v>14</v>
      </c>
      <c r="E205" s="4">
        <v>8.0</v>
      </c>
      <c r="F205" s="36" t="s">
        <v>199</v>
      </c>
      <c r="G205" s="4" t="s">
        <v>2273</v>
      </c>
      <c r="H205" s="4">
        <v>828.0</v>
      </c>
      <c r="I205" s="4">
        <v>788.0</v>
      </c>
      <c r="J205" s="4">
        <v>1616.0</v>
      </c>
      <c r="K205" s="36" t="s">
        <v>2619</v>
      </c>
    </row>
    <row r="206">
      <c r="A206" s="4">
        <v>2014.0</v>
      </c>
      <c r="B206" s="4" t="s">
        <v>176</v>
      </c>
      <c r="C206" s="4" t="s">
        <v>13</v>
      </c>
      <c r="D206" s="4" t="s">
        <v>14</v>
      </c>
      <c r="E206" s="4">
        <v>9.0</v>
      </c>
      <c r="F206" s="36" t="s">
        <v>1252</v>
      </c>
      <c r="G206" s="4" t="s">
        <v>2182</v>
      </c>
      <c r="H206" s="4">
        <v>828.0</v>
      </c>
      <c r="I206" s="4">
        <v>780.0</v>
      </c>
      <c r="J206" s="4">
        <v>1608.0</v>
      </c>
      <c r="K206" s="36" t="s">
        <v>2777</v>
      </c>
    </row>
    <row r="207">
      <c r="A207" s="4">
        <v>2014.0</v>
      </c>
      <c r="B207" s="4" t="s">
        <v>176</v>
      </c>
      <c r="C207" s="4" t="s">
        <v>13</v>
      </c>
      <c r="D207" s="4" t="s">
        <v>14</v>
      </c>
      <c r="E207" s="4">
        <v>10.0</v>
      </c>
      <c r="F207" s="36" t="s">
        <v>3229</v>
      </c>
      <c r="G207" s="4" t="s">
        <v>3425</v>
      </c>
      <c r="H207" s="4">
        <v>802.0</v>
      </c>
      <c r="I207" s="4">
        <v>784.0</v>
      </c>
      <c r="J207" s="4">
        <v>1586.0</v>
      </c>
      <c r="K207" s="36" t="s">
        <v>2593</v>
      </c>
    </row>
    <row r="208">
      <c r="A208" s="4">
        <v>2014.0</v>
      </c>
      <c r="B208" s="4" t="s">
        <v>176</v>
      </c>
      <c r="C208" s="4" t="s">
        <v>13</v>
      </c>
      <c r="D208" s="4" t="s">
        <v>14</v>
      </c>
      <c r="E208" s="4">
        <v>11.0</v>
      </c>
      <c r="F208" s="36" t="s">
        <v>3337</v>
      </c>
      <c r="G208" s="4" t="s">
        <v>3338</v>
      </c>
      <c r="H208" s="4">
        <v>806.0</v>
      </c>
      <c r="I208" s="4">
        <v>766.0</v>
      </c>
      <c r="J208" s="4">
        <v>1572.0</v>
      </c>
      <c r="K208" s="36" t="s">
        <v>2778</v>
      </c>
    </row>
    <row r="209">
      <c r="A209" s="4">
        <v>2014.0</v>
      </c>
      <c r="B209" s="4" t="s">
        <v>176</v>
      </c>
      <c r="C209" s="4" t="s">
        <v>13</v>
      </c>
      <c r="D209" s="4" t="s">
        <v>14</v>
      </c>
      <c r="E209" s="4">
        <v>12.0</v>
      </c>
      <c r="F209" s="36" t="s">
        <v>3341</v>
      </c>
      <c r="G209" s="4" t="s">
        <v>667</v>
      </c>
      <c r="H209" s="4">
        <v>812.0</v>
      </c>
      <c r="I209" s="4">
        <v>724.0</v>
      </c>
      <c r="J209" s="4">
        <v>1536.0</v>
      </c>
      <c r="K209" s="36" t="s">
        <v>2596</v>
      </c>
    </row>
    <row r="210">
      <c r="A210" s="4">
        <v>2014.0</v>
      </c>
      <c r="B210" s="4" t="s">
        <v>176</v>
      </c>
      <c r="C210" s="4" t="s">
        <v>13</v>
      </c>
      <c r="D210" s="4" t="s">
        <v>14</v>
      </c>
      <c r="E210" s="4">
        <v>13.0</v>
      </c>
      <c r="F210" s="36" t="s">
        <v>1455</v>
      </c>
      <c r="G210" s="4" t="s">
        <v>3416</v>
      </c>
      <c r="H210" s="4">
        <v>786.0</v>
      </c>
      <c r="I210" s="4">
        <v>734.0</v>
      </c>
      <c r="J210" s="4">
        <v>1520.0</v>
      </c>
      <c r="K210" s="36" t="s">
        <v>2601</v>
      </c>
    </row>
    <row r="211">
      <c r="A211" s="4">
        <v>2014.0</v>
      </c>
      <c r="B211" s="4" t="s">
        <v>176</v>
      </c>
      <c r="C211" s="4" t="s">
        <v>13</v>
      </c>
      <c r="D211" s="4" t="s">
        <v>14</v>
      </c>
      <c r="E211" s="4">
        <v>14.0</v>
      </c>
      <c r="F211" s="36" t="s">
        <v>2984</v>
      </c>
      <c r="G211" s="4" t="s">
        <v>1860</v>
      </c>
      <c r="H211" s="4">
        <v>768.0</v>
      </c>
      <c r="I211" s="4">
        <v>730.0</v>
      </c>
      <c r="J211" s="4">
        <v>1498.0</v>
      </c>
      <c r="K211" s="36" t="s">
        <v>2602</v>
      </c>
    </row>
    <row r="212">
      <c r="A212" s="4">
        <v>2014.0</v>
      </c>
      <c r="B212" s="4" t="s">
        <v>176</v>
      </c>
      <c r="C212" s="4" t="s">
        <v>13</v>
      </c>
      <c r="D212" s="4" t="s">
        <v>14</v>
      </c>
      <c r="E212" s="4">
        <v>15.0</v>
      </c>
      <c r="F212" s="36" t="s">
        <v>3230</v>
      </c>
      <c r="G212" s="4" t="s">
        <v>1860</v>
      </c>
      <c r="H212" s="4">
        <v>758.0</v>
      </c>
      <c r="I212" s="4">
        <v>712.0</v>
      </c>
      <c r="J212" s="4">
        <v>1470.0</v>
      </c>
      <c r="K212" s="36" t="s">
        <v>2555</v>
      </c>
    </row>
    <row r="213">
      <c r="A213" s="4">
        <v>2014.0</v>
      </c>
      <c r="B213" s="4" t="s">
        <v>176</v>
      </c>
      <c r="C213" s="4" t="s">
        <v>13</v>
      </c>
      <c r="D213" s="4" t="s">
        <v>14</v>
      </c>
      <c r="E213" s="4">
        <v>16.0</v>
      </c>
      <c r="F213" s="36" t="s">
        <v>2586</v>
      </c>
      <c r="G213" s="4" t="s">
        <v>3323</v>
      </c>
      <c r="H213" s="4">
        <v>756.0</v>
      </c>
      <c r="I213" s="4">
        <v>712.0</v>
      </c>
      <c r="J213" s="4">
        <v>1468.0</v>
      </c>
      <c r="K213" s="36" t="s">
        <v>2559</v>
      </c>
    </row>
    <row r="214">
      <c r="A214" s="4">
        <v>2014.0</v>
      </c>
      <c r="B214" s="4" t="s">
        <v>176</v>
      </c>
      <c r="C214" s="4" t="s">
        <v>13</v>
      </c>
      <c r="D214" s="4" t="s">
        <v>14</v>
      </c>
      <c r="E214" s="4">
        <v>17.0</v>
      </c>
      <c r="F214" s="36" t="s">
        <v>182</v>
      </c>
      <c r="G214" s="4" t="s">
        <v>2346</v>
      </c>
      <c r="H214" s="4">
        <v>764.0</v>
      </c>
      <c r="I214" s="4">
        <v>700.0</v>
      </c>
      <c r="J214" s="4">
        <v>1464.0</v>
      </c>
      <c r="K214" s="36" t="s">
        <v>2559</v>
      </c>
    </row>
    <row r="215">
      <c r="A215" s="4">
        <v>2014.0</v>
      </c>
      <c r="B215" s="4" t="s">
        <v>176</v>
      </c>
      <c r="C215" s="4" t="s">
        <v>13</v>
      </c>
      <c r="D215" s="4" t="s">
        <v>14</v>
      </c>
      <c r="E215" s="4">
        <v>18.0</v>
      </c>
      <c r="F215" s="36" t="s">
        <v>3431</v>
      </c>
      <c r="G215" s="4" t="s">
        <v>663</v>
      </c>
      <c r="H215" s="4">
        <v>736.0</v>
      </c>
      <c r="I215" s="4">
        <v>724.0</v>
      </c>
      <c r="J215" s="4">
        <v>1460.0</v>
      </c>
      <c r="K215" s="36" t="s">
        <v>2554</v>
      </c>
    </row>
    <row r="216">
      <c r="A216" s="4">
        <v>2014.0</v>
      </c>
      <c r="B216" s="4" t="s">
        <v>176</v>
      </c>
      <c r="C216" s="4" t="s">
        <v>13</v>
      </c>
      <c r="D216" s="4" t="s">
        <v>14</v>
      </c>
      <c r="E216" s="4">
        <v>19.0</v>
      </c>
      <c r="F216" s="36" t="s">
        <v>3432</v>
      </c>
      <c r="G216" s="4" t="s">
        <v>1640</v>
      </c>
      <c r="H216" s="4">
        <v>736.0</v>
      </c>
      <c r="I216" s="4">
        <v>720.0</v>
      </c>
      <c r="J216" s="4">
        <v>1456.0</v>
      </c>
      <c r="K216" s="36" t="s">
        <v>2559</v>
      </c>
    </row>
    <row r="217">
      <c r="A217" s="4">
        <v>2014.0</v>
      </c>
      <c r="B217" s="4" t="s">
        <v>176</v>
      </c>
      <c r="C217" s="4" t="s">
        <v>13</v>
      </c>
      <c r="D217" s="4" t="s">
        <v>14</v>
      </c>
      <c r="E217" s="4">
        <v>20.0</v>
      </c>
      <c r="F217" s="36" t="s">
        <v>1036</v>
      </c>
      <c r="G217" s="4" t="s">
        <v>3342</v>
      </c>
      <c r="H217" s="4">
        <v>674.0</v>
      </c>
      <c r="I217" s="4">
        <v>666.0</v>
      </c>
      <c r="J217" s="4">
        <v>1340.0</v>
      </c>
      <c r="K217" s="36" t="s">
        <v>2533</v>
      </c>
    </row>
    <row r="218">
      <c r="A218" s="4">
        <v>2014.0</v>
      </c>
      <c r="B218" s="4" t="s">
        <v>176</v>
      </c>
      <c r="C218" s="4" t="s">
        <v>13</v>
      </c>
      <c r="D218" s="4" t="s">
        <v>14</v>
      </c>
      <c r="E218" s="4">
        <v>21.0</v>
      </c>
      <c r="F218" s="36" t="s">
        <v>3433</v>
      </c>
      <c r="G218" s="4" t="s">
        <v>2131</v>
      </c>
      <c r="H218" s="4">
        <v>482.0</v>
      </c>
      <c r="I218" s="4">
        <v>428.0</v>
      </c>
      <c r="J218" s="4">
        <v>910.0</v>
      </c>
      <c r="K218" s="36" t="s">
        <v>2536</v>
      </c>
    </row>
    <row r="219">
      <c r="A219" s="4">
        <v>2014.0</v>
      </c>
      <c r="B219" s="4" t="s">
        <v>176</v>
      </c>
      <c r="C219" s="4" t="s">
        <v>13</v>
      </c>
      <c r="D219" s="4" t="s">
        <v>14</v>
      </c>
      <c r="E219" s="4">
        <v>22.0</v>
      </c>
      <c r="F219" s="36" t="s">
        <v>3227</v>
      </c>
      <c r="G219" s="4" t="s">
        <v>3340</v>
      </c>
      <c r="H219" s="4">
        <v>798.0</v>
      </c>
      <c r="I219" s="4">
        <v>0.0</v>
      </c>
      <c r="J219" s="4">
        <v>798.0</v>
      </c>
      <c r="K219" s="36" t="s">
        <v>2559</v>
      </c>
    </row>
    <row r="220">
      <c r="A220" s="4">
        <v>2014.0</v>
      </c>
      <c r="B220" s="4" t="s">
        <v>176</v>
      </c>
      <c r="C220" s="4" t="s">
        <v>57</v>
      </c>
      <c r="D220" s="4" t="s">
        <v>14</v>
      </c>
      <c r="E220" s="4">
        <v>1.0</v>
      </c>
      <c r="F220" s="36" t="s">
        <v>2788</v>
      </c>
      <c r="G220" s="4" t="s">
        <v>95</v>
      </c>
      <c r="H220" s="4">
        <v>776.0</v>
      </c>
      <c r="I220" s="4">
        <v>752.0</v>
      </c>
      <c r="J220" s="4">
        <v>1528.0</v>
      </c>
      <c r="K220" s="36" t="s">
        <v>2600</v>
      </c>
    </row>
    <row r="221">
      <c r="A221" s="4">
        <v>2014.0</v>
      </c>
      <c r="B221" s="4" t="s">
        <v>176</v>
      </c>
      <c r="C221" s="4" t="s">
        <v>57</v>
      </c>
      <c r="D221" s="4" t="s">
        <v>14</v>
      </c>
      <c r="E221" s="4">
        <v>2.0</v>
      </c>
      <c r="F221" s="36" t="s">
        <v>851</v>
      </c>
      <c r="G221" s="4" t="s">
        <v>2298</v>
      </c>
      <c r="H221" s="4">
        <v>760.0</v>
      </c>
      <c r="I221" s="4">
        <v>750.0</v>
      </c>
      <c r="J221" s="4">
        <v>1510.0</v>
      </c>
      <c r="K221" s="36" t="s">
        <v>2555</v>
      </c>
    </row>
    <row r="222">
      <c r="A222" s="4">
        <v>2014.0</v>
      </c>
      <c r="B222" s="4" t="s">
        <v>212</v>
      </c>
      <c r="C222" s="4" t="s">
        <v>13</v>
      </c>
      <c r="D222" s="4" t="s">
        <v>14</v>
      </c>
      <c r="E222" s="4">
        <v>1.0</v>
      </c>
      <c r="F222" s="36" t="s">
        <v>1892</v>
      </c>
      <c r="G222" s="4" t="s">
        <v>1796</v>
      </c>
      <c r="H222" s="4">
        <v>888.0</v>
      </c>
      <c r="I222" s="4">
        <v>916.0</v>
      </c>
      <c r="J222" s="4">
        <v>1804.0</v>
      </c>
      <c r="K222" s="36" t="s">
        <v>3434</v>
      </c>
    </row>
    <row r="223">
      <c r="A223" s="4">
        <v>2014.0</v>
      </c>
      <c r="B223" s="4" t="s">
        <v>212</v>
      </c>
      <c r="C223" s="4" t="s">
        <v>13</v>
      </c>
      <c r="D223" s="4" t="s">
        <v>14</v>
      </c>
      <c r="E223" s="4">
        <v>2.0</v>
      </c>
      <c r="F223" s="36" t="s">
        <v>2040</v>
      </c>
      <c r="G223" s="4" t="s">
        <v>3119</v>
      </c>
      <c r="H223" s="4">
        <v>886.0</v>
      </c>
      <c r="I223" s="4">
        <v>910.0</v>
      </c>
      <c r="J223" s="4">
        <v>1796.0</v>
      </c>
      <c r="K223" s="36" t="s">
        <v>2924</v>
      </c>
    </row>
    <row r="224">
      <c r="A224" s="4">
        <v>2014.0</v>
      </c>
      <c r="B224" s="4" t="s">
        <v>212</v>
      </c>
      <c r="C224" s="4" t="s">
        <v>13</v>
      </c>
      <c r="D224" s="4" t="s">
        <v>14</v>
      </c>
      <c r="E224" s="4">
        <v>3.0</v>
      </c>
      <c r="F224" s="36" t="s">
        <v>85</v>
      </c>
      <c r="G224" s="4" t="s">
        <v>2158</v>
      </c>
      <c r="H224" s="4">
        <v>886.0</v>
      </c>
      <c r="I224" s="4">
        <v>908.0</v>
      </c>
      <c r="J224" s="4">
        <v>1794.0</v>
      </c>
      <c r="K224" s="36" t="s">
        <v>2923</v>
      </c>
    </row>
    <row r="225">
      <c r="A225" s="4">
        <v>2014.0</v>
      </c>
      <c r="B225" s="4" t="s">
        <v>212</v>
      </c>
      <c r="C225" s="4" t="s">
        <v>13</v>
      </c>
      <c r="D225" s="4" t="s">
        <v>14</v>
      </c>
      <c r="E225" s="4">
        <v>4.0</v>
      </c>
      <c r="F225" s="36" t="s">
        <v>3435</v>
      </c>
      <c r="G225" s="4" t="s">
        <v>663</v>
      </c>
      <c r="H225" s="4">
        <v>878.0</v>
      </c>
      <c r="I225" s="4">
        <v>912.0</v>
      </c>
      <c r="J225" s="4">
        <v>1790.0</v>
      </c>
      <c r="K225" s="36" t="s">
        <v>2922</v>
      </c>
    </row>
    <row r="226">
      <c r="A226" s="4">
        <v>2014.0</v>
      </c>
      <c r="B226" s="4" t="s">
        <v>212</v>
      </c>
      <c r="C226" s="4" t="s">
        <v>13</v>
      </c>
      <c r="D226" s="4" t="s">
        <v>14</v>
      </c>
      <c r="E226" s="4">
        <v>5.0</v>
      </c>
      <c r="F226" s="36" t="s">
        <v>188</v>
      </c>
      <c r="G226" s="4" t="s">
        <v>654</v>
      </c>
      <c r="H226" s="4">
        <v>876.0</v>
      </c>
      <c r="I226" s="4">
        <v>892.0</v>
      </c>
      <c r="J226" s="4">
        <v>1768.0</v>
      </c>
      <c r="K226" s="36" t="s">
        <v>3292</v>
      </c>
    </row>
    <row r="227">
      <c r="A227" s="4">
        <v>2014.0</v>
      </c>
      <c r="B227" s="4" t="s">
        <v>212</v>
      </c>
      <c r="C227" s="4" t="s">
        <v>13</v>
      </c>
      <c r="D227" s="4" t="s">
        <v>14</v>
      </c>
      <c r="E227" s="4">
        <v>6.0</v>
      </c>
      <c r="F227" s="36" t="s">
        <v>357</v>
      </c>
      <c r="G227" s="4" t="s">
        <v>2273</v>
      </c>
      <c r="H227" s="4">
        <v>868.0</v>
      </c>
      <c r="I227" s="4">
        <v>878.0</v>
      </c>
      <c r="J227" s="4">
        <v>1746.0</v>
      </c>
      <c r="K227" s="36" t="s">
        <v>2672</v>
      </c>
    </row>
    <row r="228">
      <c r="A228" s="4">
        <v>2014.0</v>
      </c>
      <c r="B228" s="4" t="s">
        <v>212</v>
      </c>
      <c r="C228" s="4" t="s">
        <v>13</v>
      </c>
      <c r="D228" s="4" t="s">
        <v>14</v>
      </c>
      <c r="E228" s="4">
        <v>7.0</v>
      </c>
      <c r="F228" s="36" t="s">
        <v>2861</v>
      </c>
      <c r="G228" s="4" t="s">
        <v>101</v>
      </c>
      <c r="H228" s="4">
        <v>856.0</v>
      </c>
      <c r="I228" s="4">
        <v>858.0</v>
      </c>
      <c r="J228" s="4">
        <v>1714.0</v>
      </c>
      <c r="K228" s="36" t="s">
        <v>3180</v>
      </c>
    </row>
    <row r="229">
      <c r="A229" s="4">
        <v>2014.0</v>
      </c>
      <c r="B229" s="4" t="s">
        <v>212</v>
      </c>
      <c r="C229" s="4" t="s">
        <v>13</v>
      </c>
      <c r="D229" s="4" t="s">
        <v>14</v>
      </c>
      <c r="E229" s="4">
        <v>8.0</v>
      </c>
      <c r="F229" s="36" t="s">
        <v>3237</v>
      </c>
      <c r="G229" s="4" t="s">
        <v>2308</v>
      </c>
      <c r="H229" s="4">
        <v>832.0</v>
      </c>
      <c r="I229" s="4">
        <v>870.0</v>
      </c>
      <c r="J229" s="4">
        <v>1702.0</v>
      </c>
      <c r="K229" s="36" t="s">
        <v>2674</v>
      </c>
    </row>
    <row r="230">
      <c r="A230" s="4">
        <v>2014.0</v>
      </c>
      <c r="B230" s="4" t="s">
        <v>212</v>
      </c>
      <c r="C230" s="4" t="s">
        <v>13</v>
      </c>
      <c r="D230" s="4" t="s">
        <v>14</v>
      </c>
      <c r="E230" s="4">
        <v>9.0</v>
      </c>
      <c r="F230" s="36" t="s">
        <v>2988</v>
      </c>
      <c r="G230" s="4" t="s">
        <v>24</v>
      </c>
      <c r="H230" s="4">
        <v>830.0</v>
      </c>
      <c r="I230" s="4">
        <v>858.0</v>
      </c>
      <c r="J230" s="4">
        <v>1688.0</v>
      </c>
      <c r="K230" s="36" t="s">
        <v>2675</v>
      </c>
    </row>
    <row r="231">
      <c r="A231" s="4">
        <v>2014.0</v>
      </c>
      <c r="B231" s="4" t="s">
        <v>212</v>
      </c>
      <c r="C231" s="4" t="s">
        <v>13</v>
      </c>
      <c r="D231" s="4" t="s">
        <v>14</v>
      </c>
      <c r="E231" s="4">
        <v>10.0</v>
      </c>
      <c r="F231" s="36" t="s">
        <v>3436</v>
      </c>
      <c r="G231" s="4" t="s">
        <v>2103</v>
      </c>
      <c r="H231" s="4">
        <v>800.0</v>
      </c>
      <c r="I231" s="4">
        <v>818.0</v>
      </c>
      <c r="J231" s="4">
        <v>1618.0</v>
      </c>
      <c r="K231" s="36" t="s">
        <v>2613</v>
      </c>
    </row>
    <row r="232">
      <c r="A232" s="4">
        <v>2014.0</v>
      </c>
      <c r="B232" s="4" t="s">
        <v>212</v>
      </c>
      <c r="C232" s="4" t="s">
        <v>13</v>
      </c>
      <c r="D232" s="4" t="s">
        <v>14</v>
      </c>
      <c r="E232" s="4">
        <v>11.0</v>
      </c>
      <c r="F232" s="36" t="s">
        <v>2164</v>
      </c>
      <c r="G232" s="4" t="s">
        <v>469</v>
      </c>
      <c r="H232" s="4">
        <v>772.0</v>
      </c>
      <c r="I232" s="4">
        <v>820.0</v>
      </c>
      <c r="J232" s="4">
        <v>1592.0</v>
      </c>
      <c r="K232" s="36" t="s">
        <v>2593</v>
      </c>
    </row>
    <row r="233">
      <c r="A233" s="4">
        <v>2014.0</v>
      </c>
      <c r="B233" s="4" t="s">
        <v>212</v>
      </c>
      <c r="C233" s="4" t="s">
        <v>13</v>
      </c>
      <c r="D233" s="4" t="s">
        <v>14</v>
      </c>
      <c r="E233" s="4">
        <v>12.0</v>
      </c>
      <c r="F233" s="36" t="s">
        <v>3437</v>
      </c>
      <c r="G233" s="4" t="s">
        <v>95</v>
      </c>
      <c r="H233" s="4">
        <v>794.0</v>
      </c>
      <c r="I233" s="4">
        <v>796.0</v>
      </c>
      <c r="J233" s="4">
        <v>1590.0</v>
      </c>
      <c r="K233" s="36" t="s">
        <v>2686</v>
      </c>
    </row>
    <row r="234">
      <c r="A234" s="4">
        <v>2014.0</v>
      </c>
      <c r="B234" s="4" t="s">
        <v>212</v>
      </c>
      <c r="C234" s="4" t="s">
        <v>13</v>
      </c>
      <c r="D234" s="4" t="s">
        <v>14</v>
      </c>
      <c r="E234" s="4">
        <v>13.0</v>
      </c>
      <c r="F234" s="36" t="s">
        <v>2880</v>
      </c>
      <c r="G234" s="4" t="s">
        <v>2134</v>
      </c>
      <c r="H234" s="4">
        <v>710.0</v>
      </c>
      <c r="I234" s="4">
        <v>830.0</v>
      </c>
      <c r="J234" s="4">
        <v>1540.0</v>
      </c>
      <c r="K234" s="36" t="s">
        <v>2619</v>
      </c>
    </row>
    <row r="235">
      <c r="A235" s="4">
        <v>2014.0</v>
      </c>
      <c r="B235" s="4" t="s">
        <v>212</v>
      </c>
      <c r="C235" s="4" t="s">
        <v>13</v>
      </c>
      <c r="D235" s="4" t="s">
        <v>14</v>
      </c>
      <c r="E235" s="4">
        <v>14.0</v>
      </c>
      <c r="F235" s="36" t="s">
        <v>1799</v>
      </c>
      <c r="G235" s="4" t="s">
        <v>1975</v>
      </c>
      <c r="H235" s="4">
        <v>720.0</v>
      </c>
      <c r="I235" s="4">
        <v>810.0</v>
      </c>
      <c r="J235" s="4">
        <v>1530.0</v>
      </c>
      <c r="K235" s="36" t="s">
        <v>2619</v>
      </c>
    </row>
    <row r="236">
      <c r="A236" s="4">
        <v>2014.0</v>
      </c>
      <c r="B236" s="4" t="s">
        <v>212</v>
      </c>
      <c r="C236" s="4" t="s">
        <v>13</v>
      </c>
      <c r="D236" s="4" t="s">
        <v>14</v>
      </c>
      <c r="E236" s="4">
        <v>15.0</v>
      </c>
      <c r="F236" s="36" t="s">
        <v>1097</v>
      </c>
      <c r="G236" s="4" t="s">
        <v>2210</v>
      </c>
      <c r="H236" s="4">
        <v>700.0</v>
      </c>
      <c r="I236" s="4">
        <v>762.0</v>
      </c>
      <c r="J236" s="4">
        <v>1462.0</v>
      </c>
      <c r="K236" s="36" t="s">
        <v>2778</v>
      </c>
    </row>
    <row r="237">
      <c r="A237" s="4">
        <v>2014.0</v>
      </c>
      <c r="B237" s="4" t="s">
        <v>212</v>
      </c>
      <c r="C237" s="4" t="s">
        <v>13</v>
      </c>
      <c r="D237" s="4" t="s">
        <v>14</v>
      </c>
      <c r="E237" s="4">
        <v>16.0</v>
      </c>
      <c r="F237" s="36" t="s">
        <v>537</v>
      </c>
      <c r="G237" s="4" t="s">
        <v>110</v>
      </c>
      <c r="H237" s="4">
        <v>606.0</v>
      </c>
      <c r="I237" s="4">
        <v>692.0</v>
      </c>
      <c r="J237" s="4">
        <v>1298.0</v>
      </c>
      <c r="K237" s="36" t="s">
        <v>2528</v>
      </c>
    </row>
    <row r="238">
      <c r="A238" s="4">
        <v>2014.0</v>
      </c>
      <c r="B238" s="4" t="s">
        <v>212</v>
      </c>
      <c r="C238" s="4" t="s">
        <v>13</v>
      </c>
      <c r="D238" s="4" t="s">
        <v>14</v>
      </c>
      <c r="E238" s="4">
        <v>17.0</v>
      </c>
      <c r="F238" s="36" t="s">
        <v>3344</v>
      </c>
      <c r="G238" s="4" t="s">
        <v>3334</v>
      </c>
      <c r="H238" s="4">
        <v>818.0</v>
      </c>
      <c r="J238" s="4">
        <v>818.0</v>
      </c>
      <c r="K238" s="36" t="s">
        <v>2602</v>
      </c>
    </row>
    <row r="239">
      <c r="A239" s="4">
        <v>2014.0</v>
      </c>
      <c r="B239" s="4" t="s">
        <v>212</v>
      </c>
      <c r="C239" s="4" t="s">
        <v>13</v>
      </c>
      <c r="D239" s="4" t="s">
        <v>14</v>
      </c>
      <c r="E239" s="4">
        <v>18.0</v>
      </c>
      <c r="F239" s="36" t="s">
        <v>3438</v>
      </c>
      <c r="G239" s="4" t="s">
        <v>2055</v>
      </c>
      <c r="H239" s="4">
        <v>736.0</v>
      </c>
      <c r="J239" s="4">
        <v>736.0</v>
      </c>
      <c r="K239" s="36" t="s">
        <v>2558</v>
      </c>
    </row>
    <row r="240">
      <c r="A240" s="4">
        <v>2014.0</v>
      </c>
      <c r="B240" s="4" t="s">
        <v>212</v>
      </c>
      <c r="C240" s="4" t="s">
        <v>57</v>
      </c>
      <c r="D240" s="4" t="s">
        <v>14</v>
      </c>
      <c r="E240" s="4">
        <v>1.0</v>
      </c>
      <c r="F240" s="36" t="s">
        <v>2867</v>
      </c>
      <c r="G240" s="4" t="s">
        <v>101</v>
      </c>
      <c r="H240" s="4">
        <v>734.0</v>
      </c>
      <c r="I240" s="4">
        <v>764.0</v>
      </c>
      <c r="J240" s="4">
        <v>1498.0</v>
      </c>
      <c r="K240" s="36" t="s">
        <v>2601</v>
      </c>
    </row>
    <row r="241">
      <c r="A241" s="4">
        <v>2014.0</v>
      </c>
      <c r="B241" s="4" t="s">
        <v>216</v>
      </c>
      <c r="C241" s="4" t="s">
        <v>13</v>
      </c>
      <c r="D241" s="4" t="s">
        <v>14</v>
      </c>
      <c r="E241" s="4">
        <v>1.0</v>
      </c>
      <c r="F241" s="36" t="s">
        <v>421</v>
      </c>
      <c r="G241" s="4" t="s">
        <v>2157</v>
      </c>
      <c r="H241" s="4">
        <v>840.0</v>
      </c>
      <c r="I241" s="4">
        <v>826.0</v>
      </c>
      <c r="J241" s="4">
        <v>1666.0</v>
      </c>
      <c r="K241" s="36" t="s">
        <v>2682</v>
      </c>
    </row>
    <row r="242">
      <c r="A242" s="4">
        <v>2014.0</v>
      </c>
      <c r="B242" s="4" t="s">
        <v>216</v>
      </c>
      <c r="C242" s="4" t="s">
        <v>13</v>
      </c>
      <c r="D242" s="4" t="s">
        <v>14</v>
      </c>
      <c r="E242" s="4">
        <v>2.0</v>
      </c>
      <c r="F242" s="36" t="s">
        <v>91</v>
      </c>
      <c r="G242" s="4" t="s">
        <v>2367</v>
      </c>
      <c r="H242" s="4">
        <v>856.0</v>
      </c>
      <c r="I242" s="4">
        <v>772.0</v>
      </c>
      <c r="J242" s="4">
        <v>1628.0</v>
      </c>
      <c r="K242" s="36" t="s">
        <v>2684</v>
      </c>
    </row>
    <row r="243">
      <c r="A243" s="4">
        <v>2014.0</v>
      </c>
      <c r="B243" s="4" t="s">
        <v>216</v>
      </c>
      <c r="C243" s="4" t="s">
        <v>13</v>
      </c>
      <c r="D243" s="4" t="s">
        <v>14</v>
      </c>
      <c r="E243" s="4">
        <v>3.0</v>
      </c>
      <c r="F243" s="36" t="s">
        <v>1895</v>
      </c>
      <c r="G243" s="4" t="s">
        <v>1975</v>
      </c>
      <c r="H243" s="4">
        <v>778.0</v>
      </c>
      <c r="I243" s="4">
        <v>706.0</v>
      </c>
      <c r="J243" s="4">
        <v>1484.0</v>
      </c>
      <c r="K243" s="36" t="s">
        <v>2600</v>
      </c>
    </row>
    <row r="244">
      <c r="A244" s="4">
        <v>2014.0</v>
      </c>
      <c r="B244" s="4" t="s">
        <v>216</v>
      </c>
      <c r="C244" s="4" t="s">
        <v>13</v>
      </c>
      <c r="D244" s="4" t="s">
        <v>14</v>
      </c>
      <c r="E244" s="4">
        <v>4.0</v>
      </c>
      <c r="F244" s="36" t="s">
        <v>3241</v>
      </c>
      <c r="G244" s="4" t="s">
        <v>1995</v>
      </c>
      <c r="H244" s="4">
        <v>750.0</v>
      </c>
      <c r="I244" s="4">
        <v>700.0</v>
      </c>
      <c r="J244" s="4">
        <v>1450.0</v>
      </c>
      <c r="K244" s="36" t="s">
        <v>2602</v>
      </c>
    </row>
    <row r="245">
      <c r="A245" s="4">
        <v>2014.0</v>
      </c>
      <c r="B245" s="4" t="s">
        <v>216</v>
      </c>
      <c r="C245" s="4" t="s">
        <v>13</v>
      </c>
      <c r="D245" s="4" t="s">
        <v>14</v>
      </c>
      <c r="E245" s="4">
        <v>5.0</v>
      </c>
      <c r="F245" s="36" t="s">
        <v>3439</v>
      </c>
      <c r="G245" s="4" t="s">
        <v>3425</v>
      </c>
      <c r="H245" s="4">
        <v>734.0</v>
      </c>
      <c r="I245" s="4">
        <v>704.0</v>
      </c>
      <c r="J245" s="4">
        <v>1438.0</v>
      </c>
      <c r="K245" s="36" t="s">
        <v>2598</v>
      </c>
    </row>
    <row r="246">
      <c r="A246" s="4">
        <v>2014.0</v>
      </c>
      <c r="B246" s="4" t="s">
        <v>216</v>
      </c>
      <c r="C246" s="4" t="s">
        <v>13</v>
      </c>
      <c r="D246" s="4" t="s">
        <v>14</v>
      </c>
      <c r="E246" s="4">
        <v>6.0</v>
      </c>
      <c r="F246" s="36" t="s">
        <v>1168</v>
      </c>
      <c r="G246" s="4" t="s">
        <v>452</v>
      </c>
      <c r="H246" s="4">
        <v>756.0</v>
      </c>
      <c r="I246" s="4">
        <v>674.0</v>
      </c>
      <c r="J246" s="4">
        <v>1430.0</v>
      </c>
      <c r="K246" s="36" t="s">
        <v>2555</v>
      </c>
    </row>
    <row r="247">
      <c r="A247" s="4">
        <v>2014.0</v>
      </c>
      <c r="B247" s="4" t="s">
        <v>216</v>
      </c>
      <c r="C247" s="4" t="s">
        <v>13</v>
      </c>
      <c r="D247" s="4" t="s">
        <v>14</v>
      </c>
      <c r="E247" s="4">
        <v>7.0</v>
      </c>
      <c r="F247" s="36" t="s">
        <v>509</v>
      </c>
      <c r="G247" s="4" t="s">
        <v>2479</v>
      </c>
      <c r="H247" s="4">
        <v>728.0</v>
      </c>
      <c r="I247" s="4">
        <v>686.0</v>
      </c>
      <c r="J247" s="4">
        <v>1414.0</v>
      </c>
      <c r="K247" s="36" t="s">
        <v>2559</v>
      </c>
    </row>
    <row r="248">
      <c r="A248" s="4">
        <v>2014.0</v>
      </c>
      <c r="B248" s="4" t="s">
        <v>216</v>
      </c>
      <c r="C248" s="4" t="s">
        <v>13</v>
      </c>
      <c r="D248" s="4" t="s">
        <v>14</v>
      </c>
      <c r="E248" s="4">
        <v>8.0</v>
      </c>
      <c r="F248" s="36" t="s">
        <v>3242</v>
      </c>
      <c r="G248" s="4" t="s">
        <v>452</v>
      </c>
      <c r="H248" s="4">
        <v>710.0</v>
      </c>
      <c r="I248" s="4">
        <v>700.0</v>
      </c>
      <c r="J248" s="4">
        <v>1410.0</v>
      </c>
      <c r="K248" s="36" t="s">
        <v>2554</v>
      </c>
    </row>
    <row r="249">
      <c r="A249" s="4">
        <v>2014.0</v>
      </c>
      <c r="B249" s="4" t="s">
        <v>216</v>
      </c>
      <c r="C249" s="4" t="s">
        <v>13</v>
      </c>
      <c r="D249" s="4" t="s">
        <v>14</v>
      </c>
      <c r="E249" s="4">
        <v>9.0</v>
      </c>
      <c r="F249" s="36" t="s">
        <v>3240</v>
      </c>
      <c r="G249" s="4" t="s">
        <v>24</v>
      </c>
      <c r="H249" s="4">
        <v>712.0</v>
      </c>
      <c r="I249" s="4">
        <v>660.0</v>
      </c>
      <c r="J249" s="4">
        <v>1372.0</v>
      </c>
      <c r="K249" s="36" t="s">
        <v>2528</v>
      </c>
    </row>
    <row r="250">
      <c r="A250" s="4">
        <v>2014.0</v>
      </c>
      <c r="B250" s="4" t="s">
        <v>216</v>
      </c>
      <c r="C250" s="4" t="s">
        <v>13</v>
      </c>
      <c r="D250" s="4" t="s">
        <v>14</v>
      </c>
      <c r="E250" s="4">
        <v>10.0</v>
      </c>
      <c r="F250" s="36" t="s">
        <v>3164</v>
      </c>
      <c r="G250" s="4" t="s">
        <v>1796</v>
      </c>
      <c r="H250" s="4">
        <v>744.0</v>
      </c>
      <c r="I250" s="4">
        <v>616.0</v>
      </c>
      <c r="J250" s="4">
        <v>1360.0</v>
      </c>
      <c r="K250" s="36" t="s">
        <v>2554</v>
      </c>
    </row>
    <row r="251">
      <c r="A251" s="4">
        <v>2014.0</v>
      </c>
      <c r="B251" s="4" t="s">
        <v>216</v>
      </c>
      <c r="C251" s="4" t="s">
        <v>13</v>
      </c>
      <c r="D251" s="4" t="s">
        <v>14</v>
      </c>
      <c r="E251" s="4">
        <v>11.0</v>
      </c>
      <c r="F251" s="36" t="s">
        <v>1467</v>
      </c>
      <c r="G251" s="4" t="s">
        <v>1995</v>
      </c>
      <c r="H251" s="4">
        <v>700.0</v>
      </c>
      <c r="I251" s="4">
        <v>650.0</v>
      </c>
      <c r="J251" s="4">
        <v>1350.0</v>
      </c>
      <c r="K251" s="36" t="s">
        <v>2528</v>
      </c>
    </row>
    <row r="252">
      <c r="A252" s="4">
        <v>2014.0</v>
      </c>
      <c r="B252" s="4" t="s">
        <v>216</v>
      </c>
      <c r="C252" s="4" t="s">
        <v>13</v>
      </c>
      <c r="D252" s="4" t="s">
        <v>14</v>
      </c>
      <c r="E252" s="4">
        <v>12.0</v>
      </c>
      <c r="F252" s="36" t="s">
        <v>1897</v>
      </c>
      <c r="G252" s="4" t="s">
        <v>1975</v>
      </c>
      <c r="H252" s="4">
        <v>690.0</v>
      </c>
      <c r="I252" s="4">
        <v>650.0</v>
      </c>
      <c r="J252" s="4">
        <v>1340.0</v>
      </c>
      <c r="K252" s="36" t="s">
        <v>2527</v>
      </c>
    </row>
    <row r="253">
      <c r="A253" s="4">
        <v>2014.0</v>
      </c>
      <c r="B253" s="4" t="s">
        <v>216</v>
      </c>
      <c r="C253" s="4" t="s">
        <v>13</v>
      </c>
      <c r="D253" s="4" t="s">
        <v>14</v>
      </c>
      <c r="E253" s="4">
        <v>13.0</v>
      </c>
      <c r="F253" s="36" t="s">
        <v>3347</v>
      </c>
      <c r="G253" s="4" t="s">
        <v>3348</v>
      </c>
      <c r="H253" s="4">
        <v>640.0</v>
      </c>
      <c r="I253" s="4">
        <v>660.0</v>
      </c>
      <c r="J253" s="4">
        <v>1300.0</v>
      </c>
      <c r="K253" s="36" t="s">
        <v>2531</v>
      </c>
    </row>
    <row r="254">
      <c r="A254" s="4">
        <v>2014.0</v>
      </c>
      <c r="B254" s="4" t="s">
        <v>216</v>
      </c>
      <c r="C254" s="4" t="s">
        <v>13</v>
      </c>
      <c r="D254" s="4" t="s">
        <v>14</v>
      </c>
      <c r="E254" s="4">
        <v>14.0</v>
      </c>
      <c r="F254" s="36" t="s">
        <v>3190</v>
      </c>
      <c r="G254" s="4" t="s">
        <v>2964</v>
      </c>
      <c r="H254" s="4">
        <v>692.0</v>
      </c>
      <c r="I254" s="4">
        <v>570.0</v>
      </c>
      <c r="J254" s="4">
        <v>1262.0</v>
      </c>
      <c r="K254" s="36" t="s">
        <v>2556</v>
      </c>
    </row>
    <row r="255">
      <c r="A255" s="4">
        <v>2014.0</v>
      </c>
      <c r="B255" s="4" t="s">
        <v>216</v>
      </c>
      <c r="C255" s="4" t="s">
        <v>13</v>
      </c>
      <c r="D255" s="4" t="s">
        <v>14</v>
      </c>
      <c r="E255" s="4">
        <v>15.0</v>
      </c>
      <c r="F255" s="36" t="s">
        <v>1628</v>
      </c>
      <c r="G255" s="4" t="s">
        <v>2157</v>
      </c>
      <c r="H255" s="4">
        <v>658.0</v>
      </c>
      <c r="I255" s="4">
        <v>594.0</v>
      </c>
      <c r="J255" s="4">
        <v>1252.0</v>
      </c>
      <c r="K255" s="36" t="s">
        <v>2538</v>
      </c>
    </row>
    <row r="256">
      <c r="A256" s="4">
        <v>2014.0</v>
      </c>
      <c r="B256" s="4" t="s">
        <v>216</v>
      </c>
      <c r="C256" s="4" t="s">
        <v>13</v>
      </c>
      <c r="D256" s="4" t="s">
        <v>14</v>
      </c>
      <c r="E256" s="4">
        <v>16.0</v>
      </c>
      <c r="F256" s="36" t="s">
        <v>3440</v>
      </c>
      <c r="G256" s="4" t="s">
        <v>1975</v>
      </c>
      <c r="H256" s="4">
        <v>616.0</v>
      </c>
      <c r="I256" s="4">
        <v>578.0</v>
      </c>
      <c r="J256" s="4">
        <v>1194.0</v>
      </c>
      <c r="K256" s="36" t="s">
        <v>2531</v>
      </c>
    </row>
    <row r="257">
      <c r="A257" s="4">
        <v>2014.0</v>
      </c>
      <c r="B257" s="4" t="s">
        <v>216</v>
      </c>
      <c r="C257" s="4" t="s">
        <v>13</v>
      </c>
      <c r="D257" s="4" t="s">
        <v>14</v>
      </c>
      <c r="E257" s="4">
        <v>17.0</v>
      </c>
      <c r="F257" s="36" t="s">
        <v>2871</v>
      </c>
      <c r="G257" s="4" t="s">
        <v>3441</v>
      </c>
      <c r="H257" s="4">
        <v>602.0</v>
      </c>
      <c r="I257" s="4">
        <v>582.0</v>
      </c>
      <c r="J257" s="4">
        <v>1184.0</v>
      </c>
      <c r="K257" s="36" t="s">
        <v>2532</v>
      </c>
    </row>
    <row r="258">
      <c r="A258" s="4">
        <v>2014.0</v>
      </c>
      <c r="B258" s="4" t="s">
        <v>216</v>
      </c>
      <c r="C258" s="4" t="s">
        <v>13</v>
      </c>
      <c r="D258" s="4" t="s">
        <v>14</v>
      </c>
      <c r="E258" s="4">
        <v>18.0</v>
      </c>
      <c r="F258" s="36" t="s">
        <v>3244</v>
      </c>
      <c r="G258" s="4" t="s">
        <v>3442</v>
      </c>
      <c r="H258" s="4">
        <v>612.0</v>
      </c>
      <c r="I258" s="4">
        <v>520.0</v>
      </c>
      <c r="J258" s="4">
        <v>1132.0</v>
      </c>
      <c r="K258" s="36" t="s">
        <v>2533</v>
      </c>
    </row>
    <row r="259">
      <c r="A259" s="4">
        <v>2014.0</v>
      </c>
      <c r="B259" s="4" t="s">
        <v>216</v>
      </c>
      <c r="C259" s="4" t="s">
        <v>57</v>
      </c>
      <c r="D259" s="4" t="s">
        <v>14</v>
      </c>
      <c r="E259" s="4">
        <v>1.0</v>
      </c>
      <c r="F259" s="36" t="s">
        <v>2481</v>
      </c>
      <c r="G259" s="4" t="s">
        <v>2407</v>
      </c>
      <c r="H259" s="4">
        <v>764.0</v>
      </c>
      <c r="I259" s="4">
        <v>702.0</v>
      </c>
      <c r="J259" s="4">
        <v>1466.0</v>
      </c>
      <c r="K259" s="36" t="s">
        <v>2555</v>
      </c>
    </row>
    <row r="260">
      <c r="A260" s="4">
        <v>2014.0</v>
      </c>
      <c r="B260" s="4" t="s">
        <v>216</v>
      </c>
      <c r="C260" s="4" t="s">
        <v>57</v>
      </c>
      <c r="D260" s="4" t="s">
        <v>14</v>
      </c>
      <c r="E260" s="4">
        <v>2.0</v>
      </c>
      <c r="F260" s="36" t="s">
        <v>3350</v>
      </c>
      <c r="G260" s="4" t="s">
        <v>2198</v>
      </c>
      <c r="H260" s="4">
        <v>742.0</v>
      </c>
      <c r="I260" s="4">
        <v>696.0</v>
      </c>
      <c r="J260" s="4">
        <v>1438.0</v>
      </c>
      <c r="K260" s="36" t="s">
        <v>2600</v>
      </c>
    </row>
    <row r="261">
      <c r="A261" s="4">
        <v>2014.0</v>
      </c>
      <c r="B261" s="4" t="s">
        <v>216</v>
      </c>
      <c r="C261" s="4" t="s">
        <v>57</v>
      </c>
      <c r="D261" s="4" t="s">
        <v>14</v>
      </c>
      <c r="E261" s="4">
        <v>3.0</v>
      </c>
      <c r="F261" s="36" t="s">
        <v>516</v>
      </c>
      <c r="G261" s="4" t="s">
        <v>2157</v>
      </c>
      <c r="H261" s="4">
        <v>756.0</v>
      </c>
      <c r="I261" s="4">
        <v>662.0</v>
      </c>
      <c r="J261" s="4">
        <v>1418.0</v>
      </c>
      <c r="K261" s="36" t="s">
        <v>2555</v>
      </c>
    </row>
    <row r="262">
      <c r="A262" s="4">
        <v>2014.0</v>
      </c>
      <c r="B262" s="4" t="s">
        <v>216</v>
      </c>
      <c r="C262" s="4" t="s">
        <v>57</v>
      </c>
      <c r="D262" s="4" t="s">
        <v>14</v>
      </c>
      <c r="E262" s="4">
        <v>4.0</v>
      </c>
      <c r="F262" s="36" t="s">
        <v>1900</v>
      </c>
      <c r="G262" s="4" t="s">
        <v>2157</v>
      </c>
      <c r="H262" s="4">
        <v>694.0</v>
      </c>
      <c r="I262" s="4">
        <v>678.0</v>
      </c>
      <c r="J262" s="4">
        <v>1372.0</v>
      </c>
      <c r="K262" s="36" t="s">
        <v>2558</v>
      </c>
    </row>
    <row r="263">
      <c r="A263" s="4">
        <v>2014.0</v>
      </c>
      <c r="B263" s="4" t="s">
        <v>216</v>
      </c>
      <c r="C263" s="4" t="s">
        <v>57</v>
      </c>
      <c r="D263" s="4" t="s">
        <v>14</v>
      </c>
      <c r="E263" s="4">
        <v>5.0</v>
      </c>
      <c r="F263" s="36" t="s">
        <v>3247</v>
      </c>
      <c r="G263" s="4" t="s">
        <v>2367</v>
      </c>
      <c r="H263" s="4">
        <v>650.0</v>
      </c>
      <c r="I263" s="4">
        <v>634.0</v>
      </c>
      <c r="J263" s="4">
        <v>1284.0</v>
      </c>
      <c r="K263" s="36" t="s">
        <v>2532</v>
      </c>
    </row>
    <row r="264">
      <c r="A264" s="4">
        <v>2014.0</v>
      </c>
      <c r="B264" s="4" t="s">
        <v>216</v>
      </c>
      <c r="C264" s="4" t="s">
        <v>57</v>
      </c>
      <c r="D264" s="4" t="s">
        <v>14</v>
      </c>
      <c r="E264" s="4">
        <v>6.0</v>
      </c>
      <c r="F264" s="36" t="s">
        <v>3246</v>
      </c>
      <c r="G264" s="4" t="s">
        <v>24</v>
      </c>
      <c r="H264" s="4">
        <v>620.0</v>
      </c>
      <c r="I264" s="4">
        <v>642.0</v>
      </c>
      <c r="J264" s="4">
        <v>1262.0</v>
      </c>
      <c r="K264" s="36" t="s">
        <v>2531</v>
      </c>
    </row>
    <row r="265">
      <c r="A265" s="4">
        <v>2014.0</v>
      </c>
      <c r="B265" s="4" t="s">
        <v>216</v>
      </c>
      <c r="C265" s="4" t="s">
        <v>57</v>
      </c>
      <c r="D265" s="4" t="s">
        <v>14</v>
      </c>
      <c r="E265" s="4">
        <v>7.0</v>
      </c>
      <c r="F265" s="36" t="s">
        <v>3084</v>
      </c>
      <c r="G265" s="4" t="s">
        <v>2479</v>
      </c>
      <c r="H265" s="4">
        <v>624.0</v>
      </c>
      <c r="I265" s="4">
        <v>598.0</v>
      </c>
      <c r="J265" s="4">
        <v>1222.0</v>
      </c>
      <c r="K265" s="36" t="s">
        <v>2528</v>
      </c>
    </row>
    <row r="266">
      <c r="A266" s="4">
        <v>2014.0</v>
      </c>
      <c r="B266" s="4" t="s">
        <v>216</v>
      </c>
      <c r="C266" s="4" t="s">
        <v>57</v>
      </c>
      <c r="D266" s="4" t="s">
        <v>14</v>
      </c>
      <c r="E266" s="4">
        <v>8.0</v>
      </c>
      <c r="F266" s="36" t="s">
        <v>909</v>
      </c>
      <c r="G266" s="4" t="s">
        <v>2134</v>
      </c>
      <c r="H266" s="4">
        <v>606.0</v>
      </c>
      <c r="I266" s="4">
        <v>594.0</v>
      </c>
      <c r="J266" s="4">
        <v>1200.0</v>
      </c>
      <c r="K266" s="36" t="s">
        <v>2532</v>
      </c>
    </row>
    <row r="267">
      <c r="A267" s="4">
        <v>2014.0</v>
      </c>
      <c r="B267" s="4" t="s">
        <v>216</v>
      </c>
      <c r="C267" s="4" t="s">
        <v>57</v>
      </c>
      <c r="D267" s="4" t="s">
        <v>14</v>
      </c>
      <c r="E267" s="4">
        <v>9.0</v>
      </c>
      <c r="F267" s="36" t="s">
        <v>3443</v>
      </c>
      <c r="G267" s="4" t="s">
        <v>3323</v>
      </c>
      <c r="H267" s="4">
        <v>616.0</v>
      </c>
      <c r="I267" s="4">
        <v>504.0</v>
      </c>
      <c r="J267" s="4">
        <v>1120.0</v>
      </c>
      <c r="K267" s="36" t="s">
        <v>2533</v>
      </c>
    </row>
    <row r="268">
      <c r="A268" s="4">
        <v>2014.0</v>
      </c>
      <c r="B268" s="4" t="s">
        <v>233</v>
      </c>
      <c r="C268" s="4" t="s">
        <v>13</v>
      </c>
      <c r="D268" s="4" t="s">
        <v>14</v>
      </c>
      <c r="E268" s="4">
        <v>1.0</v>
      </c>
      <c r="F268" s="36" t="s">
        <v>3351</v>
      </c>
      <c r="G268" s="4" t="s">
        <v>129</v>
      </c>
      <c r="H268" s="4">
        <v>814.0</v>
      </c>
      <c r="I268" s="4">
        <v>714.0</v>
      </c>
      <c r="J268" s="4">
        <v>1528.0</v>
      </c>
      <c r="K268" s="36" t="s">
        <v>2692</v>
      </c>
    </row>
    <row r="269">
      <c r="A269" s="4">
        <v>2014.0</v>
      </c>
      <c r="B269" s="4" t="s">
        <v>233</v>
      </c>
      <c r="C269" s="4" t="s">
        <v>13</v>
      </c>
      <c r="D269" s="4" t="s">
        <v>14</v>
      </c>
      <c r="E269" s="4">
        <v>2.0</v>
      </c>
      <c r="F269" s="36" t="s">
        <v>1844</v>
      </c>
      <c r="G269" s="4" t="s">
        <v>2128</v>
      </c>
      <c r="H269" s="4">
        <v>794.0</v>
      </c>
      <c r="I269" s="4">
        <v>714.0</v>
      </c>
      <c r="J269" s="4">
        <v>1508.0</v>
      </c>
      <c r="K269" s="36" t="s">
        <v>2600</v>
      </c>
    </row>
    <row r="270">
      <c r="A270" s="4">
        <v>2014.0</v>
      </c>
      <c r="B270" s="4" t="s">
        <v>233</v>
      </c>
      <c r="C270" s="4" t="s">
        <v>13</v>
      </c>
      <c r="D270" s="4" t="s">
        <v>14</v>
      </c>
      <c r="E270" s="4">
        <v>3.0</v>
      </c>
      <c r="F270" s="36" t="s">
        <v>2485</v>
      </c>
      <c r="G270" s="4" t="s">
        <v>24</v>
      </c>
      <c r="H270" s="4">
        <v>794.0</v>
      </c>
      <c r="I270" s="4">
        <v>690.0</v>
      </c>
      <c r="J270" s="4">
        <v>1484.0</v>
      </c>
      <c r="K270" s="36" t="s">
        <v>2595</v>
      </c>
    </row>
    <row r="271">
      <c r="A271" s="4">
        <v>2014.0</v>
      </c>
      <c r="B271" s="4" t="s">
        <v>233</v>
      </c>
      <c r="C271" s="4" t="s">
        <v>13</v>
      </c>
      <c r="D271" s="4" t="s">
        <v>14</v>
      </c>
      <c r="E271" s="4">
        <v>4.0</v>
      </c>
      <c r="F271" s="36" t="s">
        <v>718</v>
      </c>
      <c r="G271" s="4" t="s">
        <v>2172</v>
      </c>
      <c r="H271" s="4">
        <v>804.0</v>
      </c>
      <c r="I271" s="4">
        <v>662.0</v>
      </c>
      <c r="J271" s="4">
        <v>1466.0</v>
      </c>
      <c r="K271" s="36" t="s">
        <v>2601</v>
      </c>
    </row>
    <row r="272">
      <c r="A272" s="4">
        <v>2014.0</v>
      </c>
      <c r="B272" s="4" t="s">
        <v>233</v>
      </c>
      <c r="C272" s="4" t="s">
        <v>13</v>
      </c>
      <c r="D272" s="4" t="s">
        <v>14</v>
      </c>
      <c r="E272" s="4">
        <v>5.0</v>
      </c>
      <c r="F272" s="36" t="s">
        <v>2540</v>
      </c>
      <c r="G272" s="4" t="s">
        <v>2128</v>
      </c>
      <c r="H272" s="4">
        <v>754.0</v>
      </c>
      <c r="I272" s="4">
        <v>692.0</v>
      </c>
      <c r="J272" s="4">
        <v>1446.0</v>
      </c>
      <c r="K272" s="36" t="s">
        <v>2559</v>
      </c>
    </row>
    <row r="273">
      <c r="A273" s="4">
        <v>2014.0</v>
      </c>
      <c r="B273" s="4" t="s">
        <v>233</v>
      </c>
      <c r="C273" s="4" t="s">
        <v>13</v>
      </c>
      <c r="D273" s="4" t="s">
        <v>14</v>
      </c>
      <c r="E273" s="4">
        <v>6.0</v>
      </c>
      <c r="F273" s="36" t="s">
        <v>882</v>
      </c>
      <c r="G273" s="4" t="s">
        <v>110</v>
      </c>
      <c r="H273" s="4">
        <v>748.0</v>
      </c>
      <c r="I273" s="4">
        <v>680.0</v>
      </c>
      <c r="J273" s="4">
        <v>1428.0</v>
      </c>
      <c r="K273" s="36" t="s">
        <v>2555</v>
      </c>
    </row>
    <row r="274">
      <c r="A274" s="4">
        <v>2014.0</v>
      </c>
      <c r="B274" s="4" t="s">
        <v>233</v>
      </c>
      <c r="C274" s="4" t="s">
        <v>13</v>
      </c>
      <c r="D274" s="4" t="s">
        <v>14</v>
      </c>
      <c r="E274" s="4">
        <v>7.0</v>
      </c>
      <c r="F274" s="36" t="s">
        <v>2892</v>
      </c>
      <c r="G274" s="4" t="s">
        <v>24</v>
      </c>
      <c r="H274" s="4">
        <v>758.0</v>
      </c>
      <c r="I274" s="4">
        <v>670.0</v>
      </c>
      <c r="J274" s="4">
        <v>1428.0</v>
      </c>
      <c r="K274" s="36" t="s">
        <v>2554</v>
      </c>
    </row>
    <row r="275">
      <c r="A275" s="4">
        <v>2014.0</v>
      </c>
      <c r="B275" s="4" t="s">
        <v>233</v>
      </c>
      <c r="C275" s="4" t="s">
        <v>13</v>
      </c>
      <c r="D275" s="4" t="s">
        <v>14</v>
      </c>
      <c r="E275" s="4">
        <v>8.0</v>
      </c>
      <c r="F275" s="36" t="s">
        <v>3086</v>
      </c>
      <c r="G275" s="4" t="s">
        <v>2445</v>
      </c>
      <c r="H275" s="4">
        <v>738.0</v>
      </c>
      <c r="I275" s="4">
        <v>678.0</v>
      </c>
      <c r="J275" s="4">
        <v>1416.0</v>
      </c>
      <c r="K275" s="36" t="s">
        <v>2558</v>
      </c>
    </row>
    <row r="276">
      <c r="A276" s="4">
        <v>2014.0</v>
      </c>
      <c r="B276" s="4" t="s">
        <v>233</v>
      </c>
      <c r="C276" s="4" t="s">
        <v>13</v>
      </c>
      <c r="D276" s="4" t="s">
        <v>14</v>
      </c>
      <c r="E276" s="4">
        <v>9.0</v>
      </c>
      <c r="F276" s="36" t="s">
        <v>651</v>
      </c>
      <c r="G276" s="4" t="s">
        <v>2158</v>
      </c>
      <c r="H276" s="4">
        <v>754.0</v>
      </c>
      <c r="I276" s="4">
        <v>658.0</v>
      </c>
      <c r="J276" s="4">
        <v>1412.0</v>
      </c>
      <c r="K276" s="36" t="s">
        <v>2559</v>
      </c>
    </row>
    <row r="277">
      <c r="A277" s="4">
        <v>2014.0</v>
      </c>
      <c r="B277" s="4" t="s">
        <v>233</v>
      </c>
      <c r="C277" s="4" t="s">
        <v>13</v>
      </c>
      <c r="D277" s="4" t="s">
        <v>14</v>
      </c>
      <c r="E277" s="4">
        <v>10.0</v>
      </c>
      <c r="F277" s="36" t="s">
        <v>2053</v>
      </c>
      <c r="G277" s="4" t="s">
        <v>2316</v>
      </c>
      <c r="H277" s="4">
        <v>696.0</v>
      </c>
      <c r="I277" s="4">
        <v>700.0</v>
      </c>
      <c r="J277" s="4">
        <v>1396.0</v>
      </c>
      <c r="K277" s="36" t="s">
        <v>2556</v>
      </c>
    </row>
    <row r="278">
      <c r="A278" s="4">
        <v>2014.0</v>
      </c>
      <c r="B278" s="4" t="s">
        <v>233</v>
      </c>
      <c r="C278" s="4" t="s">
        <v>13</v>
      </c>
      <c r="D278" s="4" t="s">
        <v>14</v>
      </c>
      <c r="E278" s="4">
        <v>11.0</v>
      </c>
      <c r="F278" s="36" t="s">
        <v>2887</v>
      </c>
      <c r="G278" s="4" t="s">
        <v>2129</v>
      </c>
      <c r="H278" s="4">
        <v>720.0</v>
      </c>
      <c r="I278" s="4">
        <v>672.0</v>
      </c>
      <c r="J278" s="4">
        <v>1392.0</v>
      </c>
      <c r="K278" s="36" t="s">
        <v>2559</v>
      </c>
    </row>
    <row r="279">
      <c r="A279" s="4">
        <v>2014.0</v>
      </c>
      <c r="B279" s="4" t="s">
        <v>233</v>
      </c>
      <c r="C279" s="4" t="s">
        <v>13</v>
      </c>
      <c r="D279" s="4" t="s">
        <v>14</v>
      </c>
      <c r="E279" s="4">
        <v>12.0</v>
      </c>
      <c r="F279" s="36" t="s">
        <v>238</v>
      </c>
      <c r="G279" s="4" t="s">
        <v>2198</v>
      </c>
      <c r="H279" s="4">
        <v>736.0</v>
      </c>
      <c r="I279" s="4">
        <v>638.0</v>
      </c>
      <c r="J279" s="4">
        <v>1374.0</v>
      </c>
      <c r="K279" s="36" t="s">
        <v>2554</v>
      </c>
    </row>
    <row r="280">
      <c r="A280" s="4">
        <v>2014.0</v>
      </c>
      <c r="B280" s="4" t="s">
        <v>233</v>
      </c>
      <c r="C280" s="4" t="s">
        <v>13</v>
      </c>
      <c r="D280" s="4" t="s">
        <v>14</v>
      </c>
      <c r="E280" s="4">
        <v>13.0</v>
      </c>
      <c r="F280" s="36" t="s">
        <v>3444</v>
      </c>
      <c r="G280" s="4" t="s">
        <v>2429</v>
      </c>
      <c r="H280" s="4">
        <v>712.0</v>
      </c>
      <c r="I280" s="4">
        <v>660.0</v>
      </c>
      <c r="J280" s="4">
        <v>1372.0</v>
      </c>
      <c r="K280" s="36" t="s">
        <v>2557</v>
      </c>
    </row>
    <row r="281">
      <c r="A281" s="4">
        <v>2014.0</v>
      </c>
      <c r="B281" s="4" t="s">
        <v>233</v>
      </c>
      <c r="C281" s="4" t="s">
        <v>13</v>
      </c>
      <c r="D281" s="4" t="s">
        <v>14</v>
      </c>
      <c r="E281" s="4">
        <v>14.0</v>
      </c>
      <c r="F281" s="36" t="s">
        <v>3445</v>
      </c>
      <c r="G281" s="4" t="s">
        <v>2445</v>
      </c>
      <c r="H281" s="4">
        <v>682.0</v>
      </c>
      <c r="I281" s="4">
        <v>688.0</v>
      </c>
      <c r="J281" s="4">
        <v>1370.0</v>
      </c>
      <c r="K281" s="36" t="s">
        <v>2554</v>
      </c>
    </row>
    <row r="282">
      <c r="A282" s="4">
        <v>2014.0</v>
      </c>
      <c r="B282" s="4" t="s">
        <v>233</v>
      </c>
      <c r="C282" s="4" t="s">
        <v>13</v>
      </c>
      <c r="D282" s="4" t="s">
        <v>14</v>
      </c>
      <c r="E282" s="4">
        <v>15.0</v>
      </c>
      <c r="F282" s="36" t="s">
        <v>236</v>
      </c>
      <c r="G282" s="4" t="s">
        <v>3352</v>
      </c>
      <c r="H282" s="4">
        <v>712.0</v>
      </c>
      <c r="I282" s="4">
        <v>656.0</v>
      </c>
      <c r="J282" s="4">
        <v>1368.0</v>
      </c>
      <c r="K282" s="36" t="s">
        <v>2528</v>
      </c>
    </row>
    <row r="283">
      <c r="A283" s="4">
        <v>2014.0</v>
      </c>
      <c r="B283" s="4" t="s">
        <v>233</v>
      </c>
      <c r="C283" s="4" t="s">
        <v>13</v>
      </c>
      <c r="D283" s="4" t="s">
        <v>14</v>
      </c>
      <c r="E283" s="4">
        <v>16.0</v>
      </c>
      <c r="F283" s="36" t="s">
        <v>3256</v>
      </c>
      <c r="G283" s="4" t="s">
        <v>2964</v>
      </c>
      <c r="H283" s="4">
        <v>728.0</v>
      </c>
      <c r="I283" s="4">
        <v>632.0</v>
      </c>
      <c r="J283" s="4">
        <v>1360.0</v>
      </c>
      <c r="K283" s="36" t="s">
        <v>2558</v>
      </c>
    </row>
    <row r="284">
      <c r="A284" s="4">
        <v>2014.0</v>
      </c>
      <c r="B284" s="4" t="s">
        <v>233</v>
      </c>
      <c r="C284" s="4" t="s">
        <v>13</v>
      </c>
      <c r="D284" s="4" t="s">
        <v>14</v>
      </c>
      <c r="E284" s="4">
        <v>17.0</v>
      </c>
      <c r="F284" s="36" t="s">
        <v>884</v>
      </c>
      <c r="G284" s="4" t="s">
        <v>2316</v>
      </c>
      <c r="H284" s="4">
        <v>702.0</v>
      </c>
      <c r="I284" s="4">
        <v>656.0</v>
      </c>
      <c r="J284" s="4">
        <v>1358.0</v>
      </c>
      <c r="K284" s="36" t="s">
        <v>2557</v>
      </c>
    </row>
    <row r="285">
      <c r="A285" s="4">
        <v>2014.0</v>
      </c>
      <c r="B285" s="4" t="s">
        <v>233</v>
      </c>
      <c r="C285" s="4" t="s">
        <v>13</v>
      </c>
      <c r="D285" s="4" t="s">
        <v>14</v>
      </c>
      <c r="E285" s="4">
        <v>18.0</v>
      </c>
      <c r="F285" s="36" t="s">
        <v>2483</v>
      </c>
      <c r="G285" s="4" t="s">
        <v>2128</v>
      </c>
      <c r="H285" s="4">
        <v>716.0</v>
      </c>
      <c r="I285" s="4">
        <v>640.0</v>
      </c>
      <c r="J285" s="4">
        <v>1356.0</v>
      </c>
      <c r="K285" s="36" t="s">
        <v>2530</v>
      </c>
    </row>
    <row r="286">
      <c r="A286" s="4">
        <v>2014.0</v>
      </c>
      <c r="B286" s="4" t="s">
        <v>233</v>
      </c>
      <c r="C286" s="4" t="s">
        <v>13</v>
      </c>
      <c r="D286" s="4" t="s">
        <v>14</v>
      </c>
      <c r="E286" s="4">
        <v>19.0</v>
      </c>
      <c r="F286" s="36" t="s">
        <v>524</v>
      </c>
      <c r="G286" s="4" t="s">
        <v>2139</v>
      </c>
      <c r="H286" s="4">
        <v>686.0</v>
      </c>
      <c r="I286" s="4">
        <v>652.0</v>
      </c>
      <c r="J286" s="4">
        <v>1338.0</v>
      </c>
      <c r="K286" s="36" t="s">
        <v>2528</v>
      </c>
    </row>
    <row r="287">
      <c r="A287" s="4">
        <v>2014.0</v>
      </c>
      <c r="B287" s="4" t="s">
        <v>233</v>
      </c>
      <c r="C287" s="4" t="s">
        <v>13</v>
      </c>
      <c r="D287" s="4" t="s">
        <v>14</v>
      </c>
      <c r="E287" s="4">
        <v>20.0</v>
      </c>
      <c r="F287" s="36" t="s">
        <v>1788</v>
      </c>
      <c r="G287" s="4" t="s">
        <v>452</v>
      </c>
      <c r="H287" s="4">
        <v>692.0</v>
      </c>
      <c r="I287" s="4">
        <v>640.0</v>
      </c>
      <c r="J287" s="4">
        <v>1332.0</v>
      </c>
      <c r="K287" s="36" t="s">
        <v>2556</v>
      </c>
    </row>
    <row r="288">
      <c r="A288" s="4">
        <v>2014.0</v>
      </c>
      <c r="B288" s="4" t="s">
        <v>233</v>
      </c>
      <c r="C288" s="4" t="s">
        <v>13</v>
      </c>
      <c r="D288" s="4" t="s">
        <v>14</v>
      </c>
      <c r="E288" s="4">
        <v>21.0</v>
      </c>
      <c r="F288" s="36" t="s">
        <v>3262</v>
      </c>
      <c r="G288" s="4" t="s">
        <v>2706</v>
      </c>
      <c r="H288" s="4">
        <v>688.0</v>
      </c>
      <c r="I288" s="4">
        <v>642.0</v>
      </c>
      <c r="J288" s="4">
        <v>1330.0</v>
      </c>
      <c r="K288" s="36" t="s">
        <v>2531</v>
      </c>
    </row>
    <row r="289">
      <c r="A289" s="4">
        <v>2014.0</v>
      </c>
      <c r="B289" s="4" t="s">
        <v>233</v>
      </c>
      <c r="C289" s="4" t="s">
        <v>13</v>
      </c>
      <c r="D289" s="4" t="s">
        <v>14</v>
      </c>
      <c r="E289" s="4">
        <v>22.0</v>
      </c>
      <c r="F289" s="36" t="s">
        <v>1808</v>
      </c>
      <c r="G289" s="4" t="s">
        <v>2130</v>
      </c>
      <c r="H289" s="4">
        <v>682.0</v>
      </c>
      <c r="I289" s="4">
        <v>630.0</v>
      </c>
      <c r="J289" s="4">
        <v>1312.0</v>
      </c>
      <c r="K289" s="36" t="s">
        <v>2530</v>
      </c>
    </row>
    <row r="290">
      <c r="A290" s="4">
        <v>2014.0</v>
      </c>
      <c r="B290" s="4" t="s">
        <v>233</v>
      </c>
      <c r="C290" s="4" t="s">
        <v>13</v>
      </c>
      <c r="D290" s="4" t="s">
        <v>14</v>
      </c>
      <c r="E290" s="4">
        <v>23.0</v>
      </c>
      <c r="F290" s="36" t="s">
        <v>234</v>
      </c>
      <c r="G290" s="4" t="s">
        <v>1860</v>
      </c>
      <c r="H290" s="4">
        <v>692.0</v>
      </c>
      <c r="I290" s="4">
        <v>616.0</v>
      </c>
      <c r="J290" s="4">
        <v>1308.0</v>
      </c>
      <c r="K290" s="36" t="s">
        <v>2558</v>
      </c>
    </row>
    <row r="291">
      <c r="A291" s="4">
        <v>2014.0</v>
      </c>
      <c r="B291" s="4" t="s">
        <v>233</v>
      </c>
      <c r="C291" s="4" t="s">
        <v>13</v>
      </c>
      <c r="D291" s="4" t="s">
        <v>14</v>
      </c>
      <c r="E291" s="4">
        <v>24.0</v>
      </c>
      <c r="F291" s="36" t="s">
        <v>2568</v>
      </c>
      <c r="G291" s="4" t="s">
        <v>663</v>
      </c>
      <c r="H291" s="4">
        <v>680.0</v>
      </c>
      <c r="I291" s="4">
        <v>628.0</v>
      </c>
      <c r="J291" s="4">
        <v>1308.0</v>
      </c>
      <c r="K291" s="36" t="s">
        <v>2528</v>
      </c>
    </row>
    <row r="292">
      <c r="A292" s="4">
        <v>2014.0</v>
      </c>
      <c r="B292" s="4" t="s">
        <v>233</v>
      </c>
      <c r="C292" s="4" t="s">
        <v>13</v>
      </c>
      <c r="D292" s="4" t="s">
        <v>14</v>
      </c>
      <c r="E292" s="4">
        <v>25.0</v>
      </c>
      <c r="F292" s="36" t="s">
        <v>3260</v>
      </c>
      <c r="G292" s="4" t="s">
        <v>24</v>
      </c>
      <c r="H292" s="4">
        <v>712.0</v>
      </c>
      <c r="I292" s="4">
        <v>594.0</v>
      </c>
      <c r="J292" s="4">
        <v>1306.0</v>
      </c>
      <c r="K292" s="36" t="s">
        <v>2557</v>
      </c>
    </row>
    <row r="293">
      <c r="A293" s="4">
        <v>2014.0</v>
      </c>
      <c r="B293" s="4" t="s">
        <v>233</v>
      </c>
      <c r="C293" s="4" t="s">
        <v>13</v>
      </c>
      <c r="D293" s="4" t="s">
        <v>14</v>
      </c>
      <c r="E293" s="4">
        <v>26.0</v>
      </c>
      <c r="F293" s="36" t="s">
        <v>140</v>
      </c>
      <c r="G293" s="4" t="s">
        <v>2172</v>
      </c>
      <c r="H293" s="4">
        <v>708.0</v>
      </c>
      <c r="I293" s="4">
        <v>592.0</v>
      </c>
      <c r="J293" s="4">
        <v>1300.0</v>
      </c>
      <c r="K293" s="36" t="s">
        <v>2557</v>
      </c>
    </row>
    <row r="294">
      <c r="A294" s="4">
        <v>2014.0</v>
      </c>
      <c r="B294" s="4" t="s">
        <v>233</v>
      </c>
      <c r="C294" s="4" t="s">
        <v>13</v>
      </c>
      <c r="D294" s="4" t="s">
        <v>14</v>
      </c>
      <c r="E294" s="4">
        <v>27.0</v>
      </c>
      <c r="F294" s="36" t="s">
        <v>2878</v>
      </c>
      <c r="G294" s="4" t="s">
        <v>2270</v>
      </c>
      <c r="H294" s="4">
        <v>664.0</v>
      </c>
      <c r="I294" s="4">
        <v>630.0</v>
      </c>
      <c r="J294" s="4">
        <v>1294.0</v>
      </c>
      <c r="K294" s="36" t="s">
        <v>2530</v>
      </c>
    </row>
    <row r="295">
      <c r="A295" s="4">
        <v>2014.0</v>
      </c>
      <c r="B295" s="4" t="s">
        <v>233</v>
      </c>
      <c r="C295" s="4" t="s">
        <v>13</v>
      </c>
      <c r="D295" s="4" t="s">
        <v>14</v>
      </c>
      <c r="E295" s="4">
        <v>28.0</v>
      </c>
      <c r="F295" s="36" t="s">
        <v>1909</v>
      </c>
      <c r="G295" s="4" t="s">
        <v>667</v>
      </c>
      <c r="H295" s="4">
        <v>688.0</v>
      </c>
      <c r="I295" s="4">
        <v>588.0</v>
      </c>
      <c r="J295" s="4">
        <v>1276.0</v>
      </c>
      <c r="K295" s="36" t="s">
        <v>2556</v>
      </c>
    </row>
    <row r="296">
      <c r="A296" s="4">
        <v>2014.0</v>
      </c>
      <c r="B296" s="4" t="s">
        <v>233</v>
      </c>
      <c r="C296" s="4" t="s">
        <v>13</v>
      </c>
      <c r="D296" s="4" t="s">
        <v>14</v>
      </c>
      <c r="E296" s="4">
        <v>29.0</v>
      </c>
      <c r="F296" s="36" t="s">
        <v>3355</v>
      </c>
      <c r="G296" s="4" t="s">
        <v>1047</v>
      </c>
      <c r="H296" s="4">
        <v>642.0</v>
      </c>
      <c r="I296" s="4">
        <v>632.0</v>
      </c>
      <c r="J296" s="4">
        <v>1274.0</v>
      </c>
      <c r="K296" s="36" t="s">
        <v>2530</v>
      </c>
    </row>
    <row r="297">
      <c r="A297" s="4">
        <v>2014.0</v>
      </c>
      <c r="B297" s="4" t="s">
        <v>233</v>
      </c>
      <c r="C297" s="4" t="s">
        <v>13</v>
      </c>
      <c r="D297" s="4" t="s">
        <v>14</v>
      </c>
      <c r="E297" s="4">
        <v>30.0</v>
      </c>
      <c r="F297" s="36" t="s">
        <v>2484</v>
      </c>
      <c r="G297" s="4" t="s">
        <v>24</v>
      </c>
      <c r="H297" s="4">
        <v>660.0</v>
      </c>
      <c r="I297" s="4">
        <v>612.0</v>
      </c>
      <c r="J297" s="4">
        <v>1272.0</v>
      </c>
      <c r="K297" s="36" t="s">
        <v>2530</v>
      </c>
    </row>
    <row r="298">
      <c r="A298" s="4">
        <v>2014.0</v>
      </c>
      <c r="B298" s="4" t="s">
        <v>233</v>
      </c>
      <c r="C298" s="4" t="s">
        <v>13</v>
      </c>
      <c r="D298" s="4" t="s">
        <v>14</v>
      </c>
      <c r="E298" s="4">
        <v>31.0</v>
      </c>
      <c r="F298" s="36" t="s">
        <v>2886</v>
      </c>
      <c r="G298" s="4" t="s">
        <v>663</v>
      </c>
      <c r="H298" s="4">
        <v>664.0</v>
      </c>
      <c r="I298" s="4">
        <v>602.0</v>
      </c>
      <c r="J298" s="4">
        <v>1266.0</v>
      </c>
      <c r="K298" s="36" t="s">
        <v>2557</v>
      </c>
    </row>
    <row r="299">
      <c r="A299" s="4">
        <v>2014.0</v>
      </c>
      <c r="B299" s="4" t="s">
        <v>233</v>
      </c>
      <c r="C299" s="4" t="s">
        <v>13</v>
      </c>
      <c r="D299" s="4" t="s">
        <v>14</v>
      </c>
      <c r="E299" s="4">
        <v>32.0</v>
      </c>
      <c r="F299" s="36" t="s">
        <v>2721</v>
      </c>
      <c r="G299" s="4" t="s">
        <v>3407</v>
      </c>
      <c r="H299" s="4">
        <v>676.0</v>
      </c>
      <c r="I299" s="4">
        <v>588.0</v>
      </c>
      <c r="J299" s="4">
        <v>1264.0</v>
      </c>
      <c r="K299" s="36" t="s">
        <v>2530</v>
      </c>
    </row>
    <row r="300">
      <c r="A300" s="4">
        <v>2014.0</v>
      </c>
      <c r="B300" s="4" t="s">
        <v>233</v>
      </c>
      <c r="C300" s="4" t="s">
        <v>13</v>
      </c>
      <c r="D300" s="4" t="s">
        <v>14</v>
      </c>
      <c r="E300" s="4">
        <v>33.0</v>
      </c>
      <c r="F300" s="36" t="s">
        <v>2879</v>
      </c>
      <c r="G300" s="4" t="s">
        <v>663</v>
      </c>
      <c r="H300" s="4">
        <v>674.0</v>
      </c>
      <c r="I300" s="4">
        <v>578.0</v>
      </c>
      <c r="J300" s="4">
        <v>1252.0</v>
      </c>
      <c r="K300" s="36" t="s">
        <v>2530</v>
      </c>
    </row>
    <row r="301">
      <c r="A301" s="4">
        <v>2014.0</v>
      </c>
      <c r="B301" s="4" t="s">
        <v>233</v>
      </c>
      <c r="C301" s="4" t="s">
        <v>13</v>
      </c>
      <c r="D301" s="4" t="s">
        <v>14</v>
      </c>
      <c r="E301" s="4">
        <v>34.0</v>
      </c>
      <c r="F301" s="36" t="s">
        <v>1083</v>
      </c>
      <c r="G301" s="4" t="s">
        <v>24</v>
      </c>
      <c r="H301" s="4">
        <v>652.0</v>
      </c>
      <c r="I301" s="4">
        <v>598.0</v>
      </c>
      <c r="J301" s="4">
        <v>1250.0</v>
      </c>
      <c r="K301" s="36" t="s">
        <v>2538</v>
      </c>
    </row>
    <row r="302">
      <c r="A302" s="4">
        <v>2014.0</v>
      </c>
      <c r="B302" s="4" t="s">
        <v>233</v>
      </c>
      <c r="C302" s="4" t="s">
        <v>13</v>
      </c>
      <c r="D302" s="4" t="s">
        <v>14</v>
      </c>
      <c r="E302" s="4">
        <v>35.0</v>
      </c>
      <c r="F302" s="36" t="s">
        <v>972</v>
      </c>
      <c r="G302" s="4" t="s">
        <v>2198</v>
      </c>
      <c r="H302" s="4">
        <v>656.0</v>
      </c>
      <c r="I302" s="4">
        <v>590.0</v>
      </c>
      <c r="J302" s="4">
        <v>1246.0</v>
      </c>
      <c r="K302" s="36" t="s">
        <v>2531</v>
      </c>
    </row>
    <row r="303">
      <c r="A303" s="4">
        <v>2014.0</v>
      </c>
      <c r="B303" s="4" t="s">
        <v>233</v>
      </c>
      <c r="C303" s="4" t="s">
        <v>13</v>
      </c>
      <c r="D303" s="4" t="s">
        <v>14</v>
      </c>
      <c r="E303" s="4">
        <v>36.0</v>
      </c>
      <c r="F303" s="36" t="s">
        <v>3353</v>
      </c>
      <c r="G303" s="4" t="s">
        <v>3446</v>
      </c>
      <c r="H303" s="4">
        <v>672.0</v>
      </c>
      <c r="I303" s="4">
        <v>574.0</v>
      </c>
      <c r="J303" s="4">
        <v>1246.0</v>
      </c>
      <c r="K303" s="36" t="s">
        <v>2538</v>
      </c>
    </row>
    <row r="304">
      <c r="A304" s="4">
        <v>2014.0</v>
      </c>
      <c r="B304" s="4" t="s">
        <v>233</v>
      </c>
      <c r="C304" s="4" t="s">
        <v>13</v>
      </c>
      <c r="D304" s="4" t="s">
        <v>14</v>
      </c>
      <c r="E304" s="4">
        <v>37.0</v>
      </c>
      <c r="F304" s="36" t="s">
        <v>2168</v>
      </c>
      <c r="G304" s="4" t="s">
        <v>2129</v>
      </c>
      <c r="H304" s="4">
        <v>646.0</v>
      </c>
      <c r="I304" s="4">
        <v>598.0</v>
      </c>
      <c r="J304" s="4">
        <v>1244.0</v>
      </c>
      <c r="K304" s="36" t="s">
        <v>2528</v>
      </c>
    </row>
    <row r="305">
      <c r="A305" s="4">
        <v>2014.0</v>
      </c>
      <c r="B305" s="4" t="s">
        <v>233</v>
      </c>
      <c r="C305" s="4" t="s">
        <v>13</v>
      </c>
      <c r="D305" s="4" t="s">
        <v>14</v>
      </c>
      <c r="E305" s="4">
        <v>38.0</v>
      </c>
      <c r="F305" s="36" t="s">
        <v>2638</v>
      </c>
      <c r="G305" s="4" t="s">
        <v>149</v>
      </c>
      <c r="H305" s="4">
        <v>638.0</v>
      </c>
      <c r="I305" s="4">
        <v>606.0</v>
      </c>
      <c r="J305" s="4">
        <v>1244.0</v>
      </c>
      <c r="K305" s="36" t="s">
        <v>2538</v>
      </c>
    </row>
    <row r="306">
      <c r="A306" s="4">
        <v>2014.0</v>
      </c>
      <c r="B306" s="4" t="s">
        <v>233</v>
      </c>
      <c r="C306" s="4" t="s">
        <v>13</v>
      </c>
      <c r="D306" s="4" t="s">
        <v>14</v>
      </c>
      <c r="E306" s="4">
        <v>39.0</v>
      </c>
      <c r="F306" s="36" t="s">
        <v>2171</v>
      </c>
      <c r="G306" s="4" t="s">
        <v>1547</v>
      </c>
      <c r="H306" s="4">
        <v>660.0</v>
      </c>
      <c r="I306" s="4">
        <v>578.0</v>
      </c>
      <c r="J306" s="4">
        <v>1238.0</v>
      </c>
      <c r="K306" s="36" t="s">
        <v>2556</v>
      </c>
    </row>
    <row r="307">
      <c r="A307" s="4">
        <v>2014.0</v>
      </c>
      <c r="B307" s="4" t="s">
        <v>233</v>
      </c>
      <c r="C307" s="4" t="s">
        <v>13</v>
      </c>
      <c r="D307" s="4" t="s">
        <v>14</v>
      </c>
      <c r="E307" s="4">
        <v>40.0</v>
      </c>
      <c r="F307" s="36" t="s">
        <v>3088</v>
      </c>
      <c r="G307" s="4" t="s">
        <v>2158</v>
      </c>
      <c r="H307" s="4">
        <v>640.0</v>
      </c>
      <c r="I307" s="4">
        <v>596.0</v>
      </c>
      <c r="J307" s="4">
        <v>1236.0</v>
      </c>
      <c r="K307" s="36" t="s">
        <v>2532</v>
      </c>
    </row>
    <row r="308">
      <c r="A308" s="4">
        <v>2014.0</v>
      </c>
      <c r="B308" s="4" t="s">
        <v>233</v>
      </c>
      <c r="C308" s="4" t="s">
        <v>13</v>
      </c>
      <c r="D308" s="4" t="s">
        <v>14</v>
      </c>
      <c r="E308" s="4">
        <v>41.0</v>
      </c>
      <c r="F308" s="36" t="s">
        <v>143</v>
      </c>
      <c r="G308" s="4" t="s">
        <v>1952</v>
      </c>
      <c r="H308" s="4">
        <v>640.0</v>
      </c>
      <c r="I308" s="4">
        <v>584.0</v>
      </c>
      <c r="J308" s="4">
        <v>1224.0</v>
      </c>
      <c r="K308" s="36" t="s">
        <v>2533</v>
      </c>
    </row>
    <row r="309">
      <c r="A309" s="4">
        <v>2014.0</v>
      </c>
      <c r="B309" s="4" t="s">
        <v>233</v>
      </c>
      <c r="C309" s="4" t="s">
        <v>13</v>
      </c>
      <c r="D309" s="4" t="s">
        <v>14</v>
      </c>
      <c r="E309" s="4">
        <v>42.0</v>
      </c>
      <c r="F309" s="36" t="s">
        <v>1102</v>
      </c>
      <c r="G309" s="4" t="s">
        <v>129</v>
      </c>
      <c r="H309" s="4">
        <v>700.0</v>
      </c>
      <c r="I309" s="4">
        <v>520.0</v>
      </c>
      <c r="J309" s="4">
        <v>1220.0</v>
      </c>
      <c r="K309" s="36" t="s">
        <v>2557</v>
      </c>
    </row>
    <row r="310">
      <c r="A310" s="4">
        <v>2014.0</v>
      </c>
      <c r="B310" s="4" t="s">
        <v>233</v>
      </c>
      <c r="C310" s="4" t="s">
        <v>13</v>
      </c>
      <c r="D310" s="4" t="s">
        <v>14</v>
      </c>
      <c r="E310" s="4">
        <v>43.0</v>
      </c>
      <c r="F310" s="36" t="s">
        <v>2057</v>
      </c>
      <c r="G310" s="4" t="s">
        <v>135</v>
      </c>
      <c r="H310" s="4">
        <v>648.0</v>
      </c>
      <c r="I310" s="4">
        <v>560.0</v>
      </c>
      <c r="J310" s="4">
        <v>1208.0</v>
      </c>
      <c r="K310" s="36" t="s">
        <v>2537</v>
      </c>
    </row>
    <row r="311">
      <c r="A311" s="4">
        <v>2014.0</v>
      </c>
      <c r="B311" s="4" t="s">
        <v>233</v>
      </c>
      <c r="C311" s="4" t="s">
        <v>13</v>
      </c>
      <c r="D311" s="4" t="s">
        <v>14</v>
      </c>
      <c r="E311" s="4">
        <v>44.0</v>
      </c>
      <c r="F311" s="36" t="s">
        <v>3447</v>
      </c>
      <c r="G311" s="4" t="s">
        <v>2266</v>
      </c>
      <c r="H311" s="4">
        <v>620.0</v>
      </c>
      <c r="I311" s="4">
        <v>586.0</v>
      </c>
      <c r="J311" s="4">
        <v>1206.0</v>
      </c>
      <c r="K311" s="36" t="s">
        <v>2532</v>
      </c>
    </row>
    <row r="312">
      <c r="A312" s="4">
        <v>2014.0</v>
      </c>
      <c r="B312" s="4" t="s">
        <v>233</v>
      </c>
      <c r="C312" s="4" t="s">
        <v>13</v>
      </c>
      <c r="D312" s="4" t="s">
        <v>14</v>
      </c>
      <c r="E312" s="4">
        <v>45.0</v>
      </c>
      <c r="F312" s="36" t="s">
        <v>3448</v>
      </c>
      <c r="G312" s="4" t="s">
        <v>24</v>
      </c>
      <c r="H312" s="4">
        <v>638.0</v>
      </c>
      <c r="I312" s="4">
        <v>566.0</v>
      </c>
      <c r="J312" s="4">
        <v>1204.0</v>
      </c>
      <c r="K312" s="36" t="s">
        <v>2538</v>
      </c>
    </row>
    <row r="313">
      <c r="A313" s="4">
        <v>2014.0</v>
      </c>
      <c r="B313" s="4" t="s">
        <v>233</v>
      </c>
      <c r="C313" s="4" t="s">
        <v>13</v>
      </c>
      <c r="D313" s="4" t="s">
        <v>14</v>
      </c>
      <c r="E313" s="4">
        <v>46.0</v>
      </c>
      <c r="F313" s="36" t="s">
        <v>1686</v>
      </c>
      <c r="G313" s="4" t="s">
        <v>1047</v>
      </c>
      <c r="H313" s="4">
        <v>656.0</v>
      </c>
      <c r="I313" s="4">
        <v>546.0</v>
      </c>
      <c r="J313" s="4">
        <v>1202.0</v>
      </c>
      <c r="K313" s="36" t="s">
        <v>2533</v>
      </c>
    </row>
    <row r="314">
      <c r="A314" s="4">
        <v>2014.0</v>
      </c>
      <c r="B314" s="4" t="s">
        <v>233</v>
      </c>
      <c r="C314" s="4" t="s">
        <v>13</v>
      </c>
      <c r="D314" s="4" t="s">
        <v>14</v>
      </c>
      <c r="E314" s="4">
        <v>47.0</v>
      </c>
      <c r="F314" s="36" t="s">
        <v>3356</v>
      </c>
      <c r="G314" s="4" t="s">
        <v>469</v>
      </c>
      <c r="H314" s="4">
        <v>616.0</v>
      </c>
      <c r="I314" s="4">
        <v>576.0</v>
      </c>
      <c r="J314" s="4">
        <v>1192.0</v>
      </c>
      <c r="K314" s="36" t="s">
        <v>2537</v>
      </c>
    </row>
    <row r="315">
      <c r="A315" s="4">
        <v>2014.0</v>
      </c>
      <c r="B315" s="4" t="s">
        <v>233</v>
      </c>
      <c r="C315" s="4" t="s">
        <v>13</v>
      </c>
      <c r="D315" s="4" t="s">
        <v>14</v>
      </c>
      <c r="E315" s="4">
        <v>48.0</v>
      </c>
      <c r="F315" s="36" t="s">
        <v>267</v>
      </c>
      <c r="G315" s="4" t="s">
        <v>2172</v>
      </c>
      <c r="H315" s="4">
        <v>684.0</v>
      </c>
      <c r="I315" s="4">
        <v>506.0</v>
      </c>
      <c r="J315" s="4">
        <v>1190.0</v>
      </c>
      <c r="K315" s="36" t="s">
        <v>2532</v>
      </c>
    </row>
    <row r="316">
      <c r="A316" s="4">
        <v>2014.0</v>
      </c>
      <c r="B316" s="4" t="s">
        <v>233</v>
      </c>
      <c r="C316" s="4" t="s">
        <v>13</v>
      </c>
      <c r="D316" s="4" t="s">
        <v>14</v>
      </c>
      <c r="E316" s="4">
        <v>49.0</v>
      </c>
      <c r="F316" s="36" t="s">
        <v>3261</v>
      </c>
      <c r="G316" s="4" t="s">
        <v>1047</v>
      </c>
      <c r="H316" s="4">
        <v>648.0</v>
      </c>
      <c r="I316" s="4">
        <v>542.0</v>
      </c>
      <c r="J316" s="4">
        <v>1190.0</v>
      </c>
      <c r="K316" s="36" t="s">
        <v>2538</v>
      </c>
    </row>
    <row r="317">
      <c r="A317" s="4">
        <v>2014.0</v>
      </c>
      <c r="B317" s="4" t="s">
        <v>233</v>
      </c>
      <c r="C317" s="4" t="s">
        <v>13</v>
      </c>
      <c r="D317" s="4" t="s">
        <v>14</v>
      </c>
      <c r="E317" s="4">
        <v>50.0</v>
      </c>
      <c r="F317" s="36" t="s">
        <v>880</v>
      </c>
      <c r="G317" s="4" t="s">
        <v>3425</v>
      </c>
      <c r="H317" s="4">
        <v>624.0</v>
      </c>
      <c r="I317" s="4">
        <v>564.0</v>
      </c>
      <c r="J317" s="4">
        <v>1188.0</v>
      </c>
      <c r="K317" s="36" t="s">
        <v>2531</v>
      </c>
    </row>
    <row r="318">
      <c r="A318" s="4">
        <v>2014.0</v>
      </c>
      <c r="B318" s="4" t="s">
        <v>233</v>
      </c>
      <c r="C318" s="4" t="s">
        <v>13</v>
      </c>
      <c r="D318" s="4" t="s">
        <v>14</v>
      </c>
      <c r="E318" s="4">
        <v>51.0</v>
      </c>
      <c r="F318" s="36" t="s">
        <v>1853</v>
      </c>
      <c r="G318" s="4" t="s">
        <v>24</v>
      </c>
      <c r="H318" s="4">
        <v>632.0</v>
      </c>
      <c r="I318" s="4">
        <v>550.0</v>
      </c>
      <c r="J318" s="4">
        <v>1182.0</v>
      </c>
      <c r="K318" s="36" t="s">
        <v>2533</v>
      </c>
    </row>
    <row r="319">
      <c r="A319" s="4">
        <v>2014.0</v>
      </c>
      <c r="B319" s="4" t="s">
        <v>233</v>
      </c>
      <c r="C319" s="4" t="s">
        <v>13</v>
      </c>
      <c r="D319" s="4" t="s">
        <v>14</v>
      </c>
      <c r="E319" s="4">
        <v>52.0</v>
      </c>
      <c r="F319" s="36" t="s">
        <v>483</v>
      </c>
      <c r="G319" s="4" t="s">
        <v>24</v>
      </c>
      <c r="H319" s="4">
        <v>600.0</v>
      </c>
      <c r="I319" s="4">
        <v>576.0</v>
      </c>
      <c r="J319" s="4">
        <v>1176.0</v>
      </c>
      <c r="K319" s="36" t="s">
        <v>2532</v>
      </c>
    </row>
    <row r="320">
      <c r="A320" s="4">
        <v>2014.0</v>
      </c>
      <c r="B320" s="4" t="s">
        <v>233</v>
      </c>
      <c r="C320" s="4" t="s">
        <v>13</v>
      </c>
      <c r="D320" s="4" t="s">
        <v>14</v>
      </c>
      <c r="E320" s="4">
        <v>53.0</v>
      </c>
      <c r="F320" s="36" t="s">
        <v>845</v>
      </c>
      <c r="G320" s="4" t="s">
        <v>2237</v>
      </c>
      <c r="H320" s="4">
        <v>634.0</v>
      </c>
      <c r="I320" s="4">
        <v>538.0</v>
      </c>
      <c r="J320" s="4">
        <v>1172.0</v>
      </c>
      <c r="K320" s="36" t="s">
        <v>2533</v>
      </c>
    </row>
    <row r="321">
      <c r="A321" s="4">
        <v>2014.0</v>
      </c>
      <c r="B321" s="4" t="s">
        <v>233</v>
      </c>
      <c r="C321" s="4" t="s">
        <v>13</v>
      </c>
      <c r="D321" s="4" t="s">
        <v>14</v>
      </c>
      <c r="E321" s="4">
        <v>54.0</v>
      </c>
      <c r="F321" s="36" t="s">
        <v>2221</v>
      </c>
      <c r="G321" s="4" t="s">
        <v>2144</v>
      </c>
      <c r="H321" s="4">
        <v>590.0</v>
      </c>
      <c r="I321" s="4">
        <v>570.0</v>
      </c>
      <c r="J321" s="4">
        <v>1160.0</v>
      </c>
      <c r="K321" s="36" t="s">
        <v>2538</v>
      </c>
    </row>
    <row r="322">
      <c r="A322" s="4">
        <v>2014.0</v>
      </c>
      <c r="B322" s="4" t="s">
        <v>233</v>
      </c>
      <c r="C322" s="4" t="s">
        <v>13</v>
      </c>
      <c r="D322" s="4" t="s">
        <v>14</v>
      </c>
      <c r="E322" s="4">
        <v>55.0</v>
      </c>
      <c r="F322" s="36" t="s">
        <v>3449</v>
      </c>
      <c r="G322" s="4" t="s">
        <v>95</v>
      </c>
      <c r="H322" s="4">
        <v>606.0</v>
      </c>
      <c r="I322" s="4">
        <v>552.0</v>
      </c>
      <c r="J322" s="4">
        <v>1158.0</v>
      </c>
      <c r="K322" s="36" t="s">
        <v>2530</v>
      </c>
    </row>
    <row r="323">
      <c r="A323" s="4">
        <v>2014.0</v>
      </c>
      <c r="B323" s="4" t="s">
        <v>233</v>
      </c>
      <c r="C323" s="4" t="s">
        <v>13</v>
      </c>
      <c r="D323" s="4" t="s">
        <v>14</v>
      </c>
      <c r="E323" s="4">
        <v>56.0</v>
      </c>
      <c r="F323" s="36" t="s">
        <v>39</v>
      </c>
      <c r="G323" s="4" t="s">
        <v>2144</v>
      </c>
      <c r="H323" s="4">
        <v>618.0</v>
      </c>
      <c r="I323" s="4">
        <v>536.0</v>
      </c>
      <c r="J323" s="4">
        <v>1154.0</v>
      </c>
      <c r="K323" s="36" t="s">
        <v>2530</v>
      </c>
    </row>
    <row r="324">
      <c r="A324" s="4">
        <v>2014.0</v>
      </c>
      <c r="B324" s="4" t="s">
        <v>233</v>
      </c>
      <c r="C324" s="4" t="s">
        <v>13</v>
      </c>
      <c r="D324" s="4" t="s">
        <v>14</v>
      </c>
      <c r="E324" s="4">
        <v>57.0</v>
      </c>
      <c r="F324" s="36" t="s">
        <v>1179</v>
      </c>
      <c r="G324" s="4" t="s">
        <v>24</v>
      </c>
      <c r="H324" s="4">
        <v>576.0</v>
      </c>
      <c r="I324" s="4">
        <v>568.0</v>
      </c>
      <c r="J324" s="4">
        <v>1144.0</v>
      </c>
      <c r="K324" s="36" t="s">
        <v>2538</v>
      </c>
    </row>
    <row r="325">
      <c r="A325" s="4">
        <v>2014.0</v>
      </c>
      <c r="B325" s="4" t="s">
        <v>233</v>
      </c>
      <c r="C325" s="4" t="s">
        <v>13</v>
      </c>
      <c r="D325" s="4" t="s">
        <v>14</v>
      </c>
      <c r="E325" s="4">
        <v>58.0</v>
      </c>
      <c r="F325" s="36" t="s">
        <v>3258</v>
      </c>
      <c r="G325" s="4" t="s">
        <v>2134</v>
      </c>
      <c r="H325" s="4">
        <v>614.0</v>
      </c>
      <c r="I325" s="4">
        <v>530.0</v>
      </c>
      <c r="J325" s="4">
        <v>1144.0</v>
      </c>
      <c r="K325" s="36" t="s">
        <v>2537</v>
      </c>
    </row>
    <row r="326">
      <c r="A326" s="4">
        <v>2014.0</v>
      </c>
      <c r="B326" s="4" t="s">
        <v>233</v>
      </c>
      <c r="C326" s="4" t="s">
        <v>13</v>
      </c>
      <c r="D326" s="4" t="s">
        <v>14</v>
      </c>
      <c r="E326" s="4">
        <v>59.0</v>
      </c>
      <c r="F326" s="36" t="s">
        <v>3450</v>
      </c>
      <c r="G326" s="4" t="s">
        <v>2284</v>
      </c>
      <c r="H326" s="4">
        <v>586.0</v>
      </c>
      <c r="I326" s="4">
        <v>556.0</v>
      </c>
      <c r="J326" s="4">
        <v>1142.0</v>
      </c>
      <c r="K326" s="36" t="s">
        <v>2532</v>
      </c>
    </row>
    <row r="327">
      <c r="A327" s="4">
        <v>2014.0</v>
      </c>
      <c r="B327" s="4" t="s">
        <v>233</v>
      </c>
      <c r="C327" s="4" t="s">
        <v>13</v>
      </c>
      <c r="D327" s="4" t="s">
        <v>14</v>
      </c>
      <c r="E327" s="4">
        <v>60.0</v>
      </c>
      <c r="F327" s="36" t="s">
        <v>3266</v>
      </c>
      <c r="G327" s="4" t="s">
        <v>2210</v>
      </c>
      <c r="H327" s="4">
        <v>634.0</v>
      </c>
      <c r="I327" s="4">
        <v>500.0</v>
      </c>
      <c r="J327" s="4">
        <v>1134.0</v>
      </c>
      <c r="K327" s="36" t="s">
        <v>2538</v>
      </c>
    </row>
    <row r="328">
      <c r="A328" s="4">
        <v>2014.0</v>
      </c>
      <c r="B328" s="4" t="s">
        <v>233</v>
      </c>
      <c r="C328" s="4" t="s">
        <v>13</v>
      </c>
      <c r="D328" s="4" t="s">
        <v>14</v>
      </c>
      <c r="E328" s="36">
        <f>61</f>
        <v>61</v>
      </c>
      <c r="F328" s="36" t="s">
        <v>698</v>
      </c>
      <c r="G328" s="4" t="s">
        <v>135</v>
      </c>
      <c r="H328" s="4">
        <v>612.0</v>
      </c>
      <c r="I328" s="4">
        <v>520.0</v>
      </c>
      <c r="J328" s="4">
        <v>1132.0</v>
      </c>
      <c r="K328" s="36" t="s">
        <v>2532</v>
      </c>
    </row>
    <row r="329">
      <c r="A329" s="4">
        <v>2014.0</v>
      </c>
      <c r="B329" s="4" t="s">
        <v>233</v>
      </c>
      <c r="C329" s="4" t="s">
        <v>13</v>
      </c>
      <c r="D329" s="4" t="s">
        <v>14</v>
      </c>
      <c r="E329" s="4">
        <v>61.0</v>
      </c>
      <c r="F329" s="36" t="s">
        <v>2639</v>
      </c>
      <c r="G329" s="4" t="s">
        <v>149</v>
      </c>
      <c r="H329" s="4">
        <v>660.0</v>
      </c>
      <c r="I329" s="4">
        <v>472.0</v>
      </c>
      <c r="J329" s="4">
        <v>1132.0</v>
      </c>
      <c r="K329" s="36" t="s">
        <v>2532</v>
      </c>
    </row>
    <row r="330">
      <c r="A330" s="4">
        <v>2014.0</v>
      </c>
      <c r="B330" s="4" t="s">
        <v>233</v>
      </c>
      <c r="C330" s="4" t="s">
        <v>13</v>
      </c>
      <c r="D330" s="4" t="s">
        <v>14</v>
      </c>
      <c r="E330" s="4">
        <v>63.0</v>
      </c>
      <c r="F330" s="36" t="s">
        <v>572</v>
      </c>
      <c r="G330" s="4" t="s">
        <v>2144</v>
      </c>
      <c r="H330" s="4">
        <v>612.0</v>
      </c>
      <c r="I330" s="4">
        <v>514.0</v>
      </c>
      <c r="J330" s="4">
        <v>1126.0</v>
      </c>
      <c r="K330" s="36" t="s">
        <v>2530</v>
      </c>
    </row>
    <row r="331">
      <c r="A331" s="4">
        <v>2014.0</v>
      </c>
      <c r="B331" s="4" t="s">
        <v>233</v>
      </c>
      <c r="C331" s="4" t="s">
        <v>13</v>
      </c>
      <c r="D331" s="4" t="s">
        <v>14</v>
      </c>
      <c r="E331" s="4">
        <v>64.0</v>
      </c>
      <c r="F331" s="36" t="s">
        <v>528</v>
      </c>
      <c r="G331" s="4" t="s">
        <v>2198</v>
      </c>
      <c r="H331" s="4">
        <v>596.0</v>
      </c>
      <c r="I331" s="4">
        <v>528.0</v>
      </c>
      <c r="J331" s="4">
        <v>1124.0</v>
      </c>
      <c r="K331" s="36" t="s">
        <v>2536</v>
      </c>
    </row>
    <row r="332">
      <c r="A332" s="4">
        <v>2014.0</v>
      </c>
      <c r="B332" s="4" t="s">
        <v>233</v>
      </c>
      <c r="C332" s="4" t="s">
        <v>13</v>
      </c>
      <c r="D332" s="4" t="s">
        <v>14</v>
      </c>
      <c r="E332" s="4">
        <v>65.0</v>
      </c>
      <c r="F332" s="36" t="s">
        <v>3263</v>
      </c>
      <c r="G332" s="4" t="s">
        <v>3451</v>
      </c>
      <c r="H332" s="4">
        <v>562.0</v>
      </c>
      <c r="I332" s="4">
        <v>560.0</v>
      </c>
      <c r="J332" s="4">
        <v>1122.0</v>
      </c>
      <c r="K332" s="36" t="s">
        <v>2537</v>
      </c>
    </row>
    <row r="333">
      <c r="A333" s="4">
        <v>2014.0</v>
      </c>
      <c r="B333" s="4" t="s">
        <v>233</v>
      </c>
      <c r="C333" s="4" t="s">
        <v>13</v>
      </c>
      <c r="D333" s="4" t="s">
        <v>14</v>
      </c>
      <c r="E333" s="4">
        <v>66.0</v>
      </c>
      <c r="F333" s="36" t="s">
        <v>2888</v>
      </c>
      <c r="G333" s="4" t="s">
        <v>24</v>
      </c>
      <c r="H333" s="4">
        <v>606.0</v>
      </c>
      <c r="I333" s="4">
        <v>516.0</v>
      </c>
      <c r="J333" s="4">
        <v>1122.0</v>
      </c>
      <c r="K333" s="36" t="s">
        <v>2536</v>
      </c>
    </row>
    <row r="334">
      <c r="A334" s="4">
        <v>2014.0</v>
      </c>
      <c r="B334" s="4" t="s">
        <v>233</v>
      </c>
      <c r="C334" s="4" t="s">
        <v>13</v>
      </c>
      <c r="D334" s="4" t="s">
        <v>14</v>
      </c>
      <c r="E334" s="4">
        <v>67.0</v>
      </c>
      <c r="F334" s="36" t="s">
        <v>3452</v>
      </c>
      <c r="G334" s="4" t="s">
        <v>129</v>
      </c>
      <c r="H334" s="4">
        <v>568.0</v>
      </c>
      <c r="I334" s="4">
        <v>548.0</v>
      </c>
      <c r="J334" s="4">
        <v>1116.0</v>
      </c>
      <c r="K334" s="36" t="s">
        <v>2530</v>
      </c>
    </row>
    <row r="335">
      <c r="A335" s="4">
        <v>2014.0</v>
      </c>
      <c r="B335" s="4" t="s">
        <v>233</v>
      </c>
      <c r="C335" s="4" t="s">
        <v>13</v>
      </c>
      <c r="D335" s="4" t="s">
        <v>14</v>
      </c>
      <c r="E335" s="4">
        <v>68.0</v>
      </c>
      <c r="F335" s="36" t="s">
        <v>3453</v>
      </c>
      <c r="G335" s="4" t="s">
        <v>3454</v>
      </c>
      <c r="H335" s="4">
        <v>610.0</v>
      </c>
      <c r="I335" s="4">
        <v>488.0</v>
      </c>
      <c r="J335" s="4">
        <v>1098.0</v>
      </c>
      <c r="K335" s="36" t="s">
        <v>2543</v>
      </c>
    </row>
    <row r="336">
      <c r="A336" s="4">
        <v>2014.0</v>
      </c>
      <c r="B336" s="4" t="s">
        <v>233</v>
      </c>
      <c r="C336" s="4" t="s">
        <v>13</v>
      </c>
      <c r="D336" s="4" t="s">
        <v>14</v>
      </c>
      <c r="E336" s="4">
        <v>69.0</v>
      </c>
      <c r="F336" s="36" t="s">
        <v>3455</v>
      </c>
      <c r="G336" s="4" t="s">
        <v>1953</v>
      </c>
      <c r="H336" s="4">
        <v>594.0</v>
      </c>
      <c r="I336" s="4">
        <v>492.0</v>
      </c>
      <c r="J336" s="4">
        <v>1086.0</v>
      </c>
      <c r="K336" s="36" t="s">
        <v>2533</v>
      </c>
    </row>
    <row r="337">
      <c r="A337" s="4">
        <v>2014.0</v>
      </c>
      <c r="B337" s="4" t="s">
        <v>233</v>
      </c>
      <c r="C337" s="4" t="s">
        <v>13</v>
      </c>
      <c r="D337" s="4" t="s">
        <v>14</v>
      </c>
      <c r="E337" s="4">
        <v>70.0</v>
      </c>
      <c r="F337" s="36" t="s">
        <v>3264</v>
      </c>
      <c r="G337" s="4" t="s">
        <v>2158</v>
      </c>
      <c r="H337" s="4">
        <v>554.0</v>
      </c>
      <c r="I337" s="4">
        <v>512.0</v>
      </c>
      <c r="J337" s="4">
        <v>1066.0</v>
      </c>
      <c r="K337" s="36" t="s">
        <v>2533</v>
      </c>
    </row>
    <row r="338">
      <c r="A338" s="4">
        <v>2014.0</v>
      </c>
      <c r="B338" s="4" t="s">
        <v>233</v>
      </c>
      <c r="C338" s="4" t="s">
        <v>13</v>
      </c>
      <c r="D338" s="4" t="s">
        <v>14</v>
      </c>
      <c r="E338" s="4">
        <v>71.0</v>
      </c>
      <c r="F338" s="36" t="s">
        <v>1202</v>
      </c>
      <c r="G338" s="4" t="s">
        <v>110</v>
      </c>
      <c r="H338" s="4">
        <v>576.0</v>
      </c>
      <c r="I338" s="4">
        <v>480.0</v>
      </c>
      <c r="J338" s="4">
        <v>1056.0</v>
      </c>
      <c r="K338" s="36" t="s">
        <v>2537</v>
      </c>
    </row>
    <row r="339">
      <c r="A339" s="4">
        <v>2014.0</v>
      </c>
      <c r="B339" s="4" t="s">
        <v>233</v>
      </c>
      <c r="C339" s="4" t="s">
        <v>13</v>
      </c>
      <c r="D339" s="4" t="s">
        <v>14</v>
      </c>
      <c r="E339" s="4">
        <v>72.0</v>
      </c>
      <c r="F339" s="36" t="s">
        <v>1157</v>
      </c>
      <c r="G339" s="4" t="s">
        <v>3456</v>
      </c>
      <c r="H339" s="4">
        <v>560.0</v>
      </c>
      <c r="I339" s="4">
        <v>488.0</v>
      </c>
      <c r="J339" s="4">
        <v>1048.0</v>
      </c>
      <c r="K339" s="36" t="s">
        <v>2532</v>
      </c>
    </row>
    <row r="340">
      <c r="A340" s="4">
        <v>2014.0</v>
      </c>
      <c r="B340" s="4" t="s">
        <v>233</v>
      </c>
      <c r="C340" s="4" t="s">
        <v>13</v>
      </c>
      <c r="D340" s="4" t="s">
        <v>14</v>
      </c>
      <c r="E340" s="4">
        <v>73.0</v>
      </c>
      <c r="F340" s="36" t="s">
        <v>2883</v>
      </c>
      <c r="G340" s="4" t="s">
        <v>2210</v>
      </c>
      <c r="H340" s="4">
        <v>562.0</v>
      </c>
      <c r="I340" s="4">
        <v>476.0</v>
      </c>
      <c r="J340" s="4">
        <v>1038.0</v>
      </c>
      <c r="K340" s="36" t="s">
        <v>2533</v>
      </c>
    </row>
    <row r="341">
      <c r="A341" s="4">
        <v>2014.0</v>
      </c>
      <c r="B341" s="4" t="s">
        <v>233</v>
      </c>
      <c r="C341" s="4" t="s">
        <v>13</v>
      </c>
      <c r="D341" s="4" t="s">
        <v>14</v>
      </c>
      <c r="E341" s="4">
        <v>74.0</v>
      </c>
      <c r="F341" s="36" t="s">
        <v>1034</v>
      </c>
      <c r="G341" s="4" t="s">
        <v>24</v>
      </c>
      <c r="H341" s="4">
        <v>556.0</v>
      </c>
      <c r="I341" s="4">
        <v>482.0</v>
      </c>
      <c r="J341" s="4">
        <v>1038.0</v>
      </c>
      <c r="K341" s="36" t="s">
        <v>2543</v>
      </c>
    </row>
    <row r="342">
      <c r="A342" s="4">
        <v>2014.0</v>
      </c>
      <c r="B342" s="4" t="s">
        <v>233</v>
      </c>
      <c r="C342" s="4" t="s">
        <v>13</v>
      </c>
      <c r="D342" s="4" t="s">
        <v>14</v>
      </c>
      <c r="E342" s="4">
        <v>75.0</v>
      </c>
      <c r="F342" s="36" t="s">
        <v>339</v>
      </c>
      <c r="G342" s="4" t="s">
        <v>24</v>
      </c>
      <c r="H342" s="4">
        <v>568.0</v>
      </c>
      <c r="I342" s="4">
        <v>456.0</v>
      </c>
      <c r="J342" s="4">
        <v>1024.0</v>
      </c>
      <c r="K342" s="36" t="s">
        <v>2537</v>
      </c>
    </row>
    <row r="343">
      <c r="A343" s="4">
        <v>2014.0</v>
      </c>
      <c r="B343" s="4" t="s">
        <v>233</v>
      </c>
      <c r="C343" s="4" t="s">
        <v>13</v>
      </c>
      <c r="D343" s="4" t="s">
        <v>14</v>
      </c>
      <c r="E343" s="4">
        <v>76.0</v>
      </c>
      <c r="F343" s="36" t="s">
        <v>3457</v>
      </c>
      <c r="G343" s="4" t="s">
        <v>1956</v>
      </c>
      <c r="H343" s="4">
        <v>524.0</v>
      </c>
      <c r="I343" s="4">
        <v>478.0</v>
      </c>
      <c r="J343" s="4">
        <v>1002.0</v>
      </c>
      <c r="K343" s="36" t="s">
        <v>2530</v>
      </c>
    </row>
    <row r="344">
      <c r="A344" s="4">
        <v>2014.0</v>
      </c>
      <c r="B344" s="4" t="s">
        <v>233</v>
      </c>
      <c r="C344" s="4" t="s">
        <v>13</v>
      </c>
      <c r="D344" s="4" t="s">
        <v>14</v>
      </c>
      <c r="E344" s="4">
        <v>77.0</v>
      </c>
      <c r="F344" s="36" t="s">
        <v>3359</v>
      </c>
      <c r="G344" s="4" t="s">
        <v>1956</v>
      </c>
      <c r="H344" s="4">
        <v>530.0</v>
      </c>
      <c r="I344" s="4">
        <v>468.0</v>
      </c>
      <c r="J344" s="4">
        <v>998.0</v>
      </c>
      <c r="K344" s="36" t="s">
        <v>2536</v>
      </c>
    </row>
    <row r="345">
      <c r="A345" s="4">
        <v>2014.0</v>
      </c>
      <c r="B345" s="4" t="s">
        <v>233</v>
      </c>
      <c r="C345" s="4" t="s">
        <v>13</v>
      </c>
      <c r="D345" s="4" t="s">
        <v>14</v>
      </c>
      <c r="E345" s="4">
        <v>78.0</v>
      </c>
      <c r="F345" s="36" t="s">
        <v>2885</v>
      </c>
      <c r="G345" s="4" t="s">
        <v>24</v>
      </c>
      <c r="H345" s="4">
        <v>562.0</v>
      </c>
      <c r="I345" s="4">
        <v>434.0</v>
      </c>
      <c r="J345" s="4">
        <v>996.0</v>
      </c>
      <c r="K345" s="36" t="s">
        <v>2533</v>
      </c>
    </row>
    <row r="346">
      <c r="A346" s="4">
        <v>2014.0</v>
      </c>
      <c r="B346" s="4" t="s">
        <v>233</v>
      </c>
      <c r="C346" s="4" t="s">
        <v>13</v>
      </c>
      <c r="D346" s="4" t="s">
        <v>14</v>
      </c>
      <c r="E346" s="4">
        <v>79.0</v>
      </c>
      <c r="F346" s="36" t="s">
        <v>3363</v>
      </c>
      <c r="G346" s="4" t="s">
        <v>1956</v>
      </c>
      <c r="H346" s="4">
        <v>490.0</v>
      </c>
      <c r="I346" s="4">
        <v>466.0</v>
      </c>
      <c r="J346" s="4">
        <v>956.0</v>
      </c>
      <c r="K346" s="36" t="s">
        <v>2536</v>
      </c>
    </row>
    <row r="347">
      <c r="A347" s="4">
        <v>2014.0</v>
      </c>
      <c r="B347" s="4" t="s">
        <v>233</v>
      </c>
      <c r="C347" s="4" t="s">
        <v>13</v>
      </c>
      <c r="D347" s="4" t="s">
        <v>14</v>
      </c>
      <c r="E347" s="4">
        <v>80.0</v>
      </c>
      <c r="F347" s="36" t="s">
        <v>1333</v>
      </c>
      <c r="G347" s="4" t="s">
        <v>2305</v>
      </c>
      <c r="H347" s="4">
        <v>498.0</v>
      </c>
      <c r="I347" s="4">
        <v>456.0</v>
      </c>
      <c r="J347" s="4">
        <v>954.0</v>
      </c>
      <c r="K347" s="36" t="s">
        <v>2537</v>
      </c>
    </row>
    <row r="348">
      <c r="A348" s="4">
        <v>2014.0</v>
      </c>
      <c r="B348" s="4" t="s">
        <v>233</v>
      </c>
      <c r="C348" s="4" t="s">
        <v>13</v>
      </c>
      <c r="D348" s="4" t="s">
        <v>14</v>
      </c>
      <c r="E348" s="4">
        <v>81.0</v>
      </c>
      <c r="F348" s="36" t="s">
        <v>3361</v>
      </c>
      <c r="G348" s="4" t="s">
        <v>1956</v>
      </c>
      <c r="H348" s="4">
        <v>482.0</v>
      </c>
      <c r="I348" s="4">
        <v>426.0</v>
      </c>
      <c r="J348" s="4">
        <v>908.0</v>
      </c>
      <c r="K348" s="36" t="s">
        <v>2543</v>
      </c>
    </row>
    <row r="349">
      <c r="A349" s="4">
        <v>2014.0</v>
      </c>
      <c r="B349" s="4" t="s">
        <v>233</v>
      </c>
      <c r="C349" s="4" t="s">
        <v>13</v>
      </c>
      <c r="D349" s="4" t="s">
        <v>14</v>
      </c>
      <c r="E349" s="4">
        <v>82.0</v>
      </c>
      <c r="F349" s="36" t="s">
        <v>281</v>
      </c>
      <c r="G349" s="4" t="s">
        <v>20</v>
      </c>
      <c r="H349" s="4">
        <v>536.0</v>
      </c>
      <c r="I349" s="4">
        <v>346.0</v>
      </c>
      <c r="J349" s="4">
        <v>882.0</v>
      </c>
      <c r="K349" s="36" t="s">
        <v>2543</v>
      </c>
    </row>
    <row r="350">
      <c r="A350" s="4">
        <v>2014.0</v>
      </c>
      <c r="B350" s="4" t="s">
        <v>233</v>
      </c>
      <c r="C350" s="4" t="s">
        <v>13</v>
      </c>
      <c r="D350" s="4" t="s">
        <v>14</v>
      </c>
      <c r="E350" s="4">
        <v>83.0</v>
      </c>
      <c r="F350" s="36" t="s">
        <v>3360</v>
      </c>
      <c r="G350" s="4" t="s">
        <v>1956</v>
      </c>
      <c r="H350" s="4">
        <v>414.0</v>
      </c>
      <c r="I350" s="4">
        <v>434.0</v>
      </c>
      <c r="J350" s="4">
        <v>848.0</v>
      </c>
      <c r="K350" s="36" t="s">
        <v>2536</v>
      </c>
    </row>
    <row r="351">
      <c r="A351" s="4">
        <v>2014.0</v>
      </c>
      <c r="B351" s="4" t="s">
        <v>233</v>
      </c>
      <c r="C351" s="4" t="s">
        <v>13</v>
      </c>
      <c r="D351" s="4" t="s">
        <v>14</v>
      </c>
      <c r="E351" s="4">
        <v>84.0</v>
      </c>
      <c r="F351" s="36" t="s">
        <v>3354</v>
      </c>
      <c r="G351" s="4" t="s">
        <v>3334</v>
      </c>
      <c r="H351" s="4">
        <v>646.0</v>
      </c>
      <c r="J351" s="4">
        <v>646.0</v>
      </c>
      <c r="K351" s="36" t="s">
        <v>2530</v>
      </c>
    </row>
    <row r="352">
      <c r="A352" s="4">
        <v>2014.0</v>
      </c>
      <c r="B352" s="4" t="s">
        <v>233</v>
      </c>
      <c r="C352" s="4" t="s">
        <v>13</v>
      </c>
      <c r="D352" s="4" t="s">
        <v>14</v>
      </c>
      <c r="E352" s="4">
        <v>85.0</v>
      </c>
      <c r="F352" s="36" t="s">
        <v>557</v>
      </c>
      <c r="G352" s="4" t="s">
        <v>1956</v>
      </c>
      <c r="H352" s="4">
        <v>572.0</v>
      </c>
      <c r="J352" s="4">
        <v>572.0</v>
      </c>
      <c r="K352" s="36" t="s">
        <v>2543</v>
      </c>
    </row>
    <row r="353">
      <c r="A353" s="4">
        <v>2014.0</v>
      </c>
      <c r="B353" s="4" t="s">
        <v>233</v>
      </c>
      <c r="C353" s="4" t="s">
        <v>13</v>
      </c>
      <c r="D353" s="4" t="s">
        <v>14</v>
      </c>
      <c r="E353" s="4">
        <v>86.0</v>
      </c>
      <c r="F353" s="36" t="s">
        <v>3268</v>
      </c>
      <c r="G353" s="4" t="s">
        <v>2284</v>
      </c>
      <c r="H353" s="4">
        <v>550.0</v>
      </c>
      <c r="J353" s="4">
        <v>550.0</v>
      </c>
      <c r="K353" s="36" t="s">
        <v>2543</v>
      </c>
    </row>
    <row r="354">
      <c r="A354" s="4">
        <v>2014.0</v>
      </c>
      <c r="B354" s="4" t="s">
        <v>233</v>
      </c>
      <c r="C354" s="4" t="s">
        <v>13</v>
      </c>
      <c r="D354" s="4" t="s">
        <v>14</v>
      </c>
      <c r="E354" s="4">
        <v>87.0</v>
      </c>
      <c r="F354" s="36" t="s">
        <v>3458</v>
      </c>
      <c r="G354" s="4" t="s">
        <v>1953</v>
      </c>
      <c r="I354" s="4">
        <v>546.0</v>
      </c>
      <c r="J354" s="4">
        <v>546.0</v>
      </c>
      <c r="K354" s="36" t="s">
        <v>2543</v>
      </c>
    </row>
    <row r="355">
      <c r="A355" s="4">
        <v>2014.0</v>
      </c>
      <c r="B355" s="4" t="s">
        <v>233</v>
      </c>
      <c r="C355" s="4" t="s">
        <v>13</v>
      </c>
      <c r="D355" s="4" t="s">
        <v>14</v>
      </c>
      <c r="E355" s="4">
        <v>88.0</v>
      </c>
      <c r="F355" s="36" t="s">
        <v>868</v>
      </c>
      <c r="G355" s="4" t="s">
        <v>24</v>
      </c>
      <c r="H355" s="4">
        <v>544.0</v>
      </c>
      <c r="J355" s="4">
        <v>544.0</v>
      </c>
      <c r="K355" s="36" t="s">
        <v>2543</v>
      </c>
    </row>
    <row r="356">
      <c r="A356" s="4">
        <v>2014.0</v>
      </c>
      <c r="B356" s="4" t="s">
        <v>233</v>
      </c>
      <c r="C356" s="4" t="s">
        <v>13</v>
      </c>
      <c r="D356" s="4" t="s">
        <v>14</v>
      </c>
      <c r="E356" s="4">
        <v>89.0</v>
      </c>
      <c r="F356" s="36" t="s">
        <v>1199</v>
      </c>
      <c r="G356" s="4" t="s">
        <v>24</v>
      </c>
      <c r="H356" s="4">
        <v>534.0</v>
      </c>
      <c r="J356" s="4">
        <v>534.0</v>
      </c>
    </row>
    <row r="357">
      <c r="A357" s="4">
        <v>2014.0</v>
      </c>
      <c r="B357" s="4" t="s">
        <v>233</v>
      </c>
      <c r="C357" s="4" t="s">
        <v>13</v>
      </c>
      <c r="D357" s="4" t="s">
        <v>14</v>
      </c>
      <c r="E357" s="4">
        <v>90.0</v>
      </c>
      <c r="F357" s="36" t="s">
        <v>3459</v>
      </c>
      <c r="G357" s="4" t="s">
        <v>2266</v>
      </c>
      <c r="I357" s="4">
        <v>512.0</v>
      </c>
      <c r="J357" s="4">
        <v>512.0</v>
      </c>
      <c r="K357" s="36" t="s">
        <v>2543</v>
      </c>
    </row>
    <row r="358">
      <c r="A358" s="4">
        <v>2014.0</v>
      </c>
      <c r="B358" s="4" t="s">
        <v>233</v>
      </c>
      <c r="C358" s="4" t="s">
        <v>13</v>
      </c>
      <c r="D358" s="4" t="s">
        <v>14</v>
      </c>
      <c r="E358" s="4">
        <v>91.0</v>
      </c>
      <c r="F358" s="36" t="s">
        <v>3130</v>
      </c>
      <c r="G358" s="4" t="s">
        <v>3334</v>
      </c>
      <c r="H358" s="4">
        <v>442.0</v>
      </c>
      <c r="J358" s="4">
        <v>442.0</v>
      </c>
    </row>
    <row r="359">
      <c r="A359" s="4">
        <v>2014.0</v>
      </c>
      <c r="B359" s="4" t="s">
        <v>233</v>
      </c>
      <c r="C359" s="4" t="s">
        <v>13</v>
      </c>
      <c r="D359" s="4" t="s">
        <v>14</v>
      </c>
      <c r="E359" s="4">
        <v>92.0</v>
      </c>
      <c r="F359" s="36" t="s">
        <v>1032</v>
      </c>
      <c r="G359" s="4" t="s">
        <v>2128</v>
      </c>
      <c r="I359" s="4">
        <v>396.0</v>
      </c>
      <c r="J359" s="4">
        <v>396.0</v>
      </c>
    </row>
    <row r="360">
      <c r="A360" s="4">
        <v>2014.0</v>
      </c>
      <c r="B360" s="4" t="s">
        <v>233</v>
      </c>
      <c r="C360" s="4" t="s">
        <v>13</v>
      </c>
      <c r="D360" s="4" t="s">
        <v>14</v>
      </c>
      <c r="E360" s="4">
        <v>93.0</v>
      </c>
      <c r="F360" s="36" t="s">
        <v>2080</v>
      </c>
      <c r="G360" s="4" t="s">
        <v>24</v>
      </c>
      <c r="H360" s="4">
        <v>376.0</v>
      </c>
      <c r="J360" s="4">
        <v>376.0</v>
      </c>
      <c r="K360" s="36" t="s">
        <v>2543</v>
      </c>
    </row>
    <row r="361">
      <c r="A361" s="4">
        <v>2014.0</v>
      </c>
      <c r="B361" s="4" t="s">
        <v>233</v>
      </c>
      <c r="C361" s="4" t="s">
        <v>57</v>
      </c>
      <c r="D361" s="4" t="s">
        <v>14</v>
      </c>
      <c r="E361" s="4">
        <v>1.0</v>
      </c>
      <c r="F361" s="36" t="s">
        <v>2392</v>
      </c>
      <c r="G361" s="4" t="s">
        <v>2158</v>
      </c>
      <c r="H361" s="4">
        <v>694.0</v>
      </c>
      <c r="I361" s="4">
        <v>662.0</v>
      </c>
      <c r="J361" s="4">
        <v>1356.0</v>
      </c>
      <c r="K361" s="36" t="s">
        <v>2528</v>
      </c>
    </row>
    <row r="362">
      <c r="A362" s="4">
        <v>2014.0</v>
      </c>
      <c r="B362" s="4" t="s">
        <v>233</v>
      </c>
      <c r="C362" s="4" t="s">
        <v>57</v>
      </c>
      <c r="D362" s="4" t="s">
        <v>14</v>
      </c>
      <c r="E362" s="4">
        <v>2.0</v>
      </c>
      <c r="F362" s="36" t="s">
        <v>1548</v>
      </c>
      <c r="G362" s="4" t="s">
        <v>24</v>
      </c>
      <c r="H362" s="4">
        <v>710.0</v>
      </c>
      <c r="I362" s="4">
        <v>616.0</v>
      </c>
      <c r="J362" s="4">
        <v>1326.0</v>
      </c>
      <c r="K362" s="36" t="s">
        <v>2558</v>
      </c>
    </row>
    <row r="363">
      <c r="A363" s="4">
        <v>2014.0</v>
      </c>
      <c r="B363" s="4" t="s">
        <v>233</v>
      </c>
      <c r="C363" s="4" t="s">
        <v>57</v>
      </c>
      <c r="D363" s="4" t="s">
        <v>14</v>
      </c>
      <c r="E363" s="4">
        <v>3.0</v>
      </c>
      <c r="F363" s="36" t="s">
        <v>1134</v>
      </c>
      <c r="G363" s="4" t="s">
        <v>2305</v>
      </c>
      <c r="H363" s="4">
        <v>694.0</v>
      </c>
      <c r="I363" s="4">
        <v>608.0</v>
      </c>
      <c r="J363" s="4">
        <v>1302.0</v>
      </c>
      <c r="K363" s="36" t="s">
        <v>2531</v>
      </c>
    </row>
    <row r="364">
      <c r="A364" s="4">
        <v>2014.0</v>
      </c>
      <c r="B364" s="4" t="s">
        <v>233</v>
      </c>
      <c r="C364" s="4" t="s">
        <v>57</v>
      </c>
      <c r="D364" s="4" t="s">
        <v>14</v>
      </c>
      <c r="E364" s="4">
        <v>4.0</v>
      </c>
      <c r="F364" s="36" t="s">
        <v>2551</v>
      </c>
      <c r="G364" s="4" t="s">
        <v>2129</v>
      </c>
      <c r="H364" s="4">
        <v>664.0</v>
      </c>
      <c r="I364" s="4">
        <v>616.0</v>
      </c>
      <c r="J364" s="4">
        <v>1280.0</v>
      </c>
      <c r="K364" s="36" t="s">
        <v>2531</v>
      </c>
    </row>
    <row r="365">
      <c r="A365" s="4">
        <v>2014.0</v>
      </c>
      <c r="B365" s="4" t="s">
        <v>233</v>
      </c>
      <c r="C365" s="4" t="s">
        <v>57</v>
      </c>
      <c r="D365" s="4" t="s">
        <v>14</v>
      </c>
      <c r="E365" s="4">
        <v>5.0</v>
      </c>
      <c r="F365" s="36" t="s">
        <v>3460</v>
      </c>
      <c r="G365" s="4" t="s">
        <v>24</v>
      </c>
      <c r="H365" s="4">
        <v>672.0</v>
      </c>
      <c r="I365" s="4">
        <v>574.0</v>
      </c>
      <c r="J365" s="4">
        <v>1246.0</v>
      </c>
      <c r="K365" s="36" t="s">
        <v>2557</v>
      </c>
    </row>
    <row r="366">
      <c r="A366" s="4">
        <v>2014.0</v>
      </c>
      <c r="B366" s="4" t="s">
        <v>233</v>
      </c>
      <c r="C366" s="4" t="s">
        <v>57</v>
      </c>
      <c r="D366" s="4" t="s">
        <v>14</v>
      </c>
      <c r="E366" s="4">
        <v>6.0</v>
      </c>
      <c r="F366" s="36" t="s">
        <v>3004</v>
      </c>
      <c r="G366" s="4" t="s">
        <v>2131</v>
      </c>
      <c r="H366" s="4">
        <v>644.0</v>
      </c>
      <c r="I366" s="4">
        <v>596.0</v>
      </c>
      <c r="J366" s="4">
        <v>1240.0</v>
      </c>
      <c r="K366" s="36" t="s">
        <v>2557</v>
      </c>
    </row>
    <row r="367">
      <c r="A367" s="4">
        <v>2014.0</v>
      </c>
      <c r="B367" s="4" t="s">
        <v>233</v>
      </c>
      <c r="C367" s="4" t="s">
        <v>57</v>
      </c>
      <c r="D367" s="4" t="s">
        <v>14</v>
      </c>
      <c r="E367" s="4">
        <v>7.0</v>
      </c>
      <c r="F367" s="36" t="s">
        <v>58</v>
      </c>
      <c r="G367" s="4" t="s">
        <v>2129</v>
      </c>
      <c r="H367" s="4">
        <v>614.0</v>
      </c>
      <c r="I367" s="4">
        <v>620.0</v>
      </c>
      <c r="J367" s="4">
        <v>1234.0</v>
      </c>
      <c r="K367" s="36" t="s">
        <v>2533</v>
      </c>
    </row>
    <row r="368">
      <c r="A368" s="4">
        <v>2014.0</v>
      </c>
      <c r="B368" s="4" t="s">
        <v>233</v>
      </c>
      <c r="C368" s="4" t="s">
        <v>57</v>
      </c>
      <c r="D368" s="4" t="s">
        <v>14</v>
      </c>
      <c r="E368" s="4">
        <v>8.0</v>
      </c>
      <c r="F368" s="36" t="s">
        <v>287</v>
      </c>
      <c r="G368" s="4" t="s">
        <v>3352</v>
      </c>
      <c r="H368" s="4">
        <v>696.0</v>
      </c>
      <c r="I368" s="4">
        <v>528.0</v>
      </c>
      <c r="J368" s="4">
        <v>1224.0</v>
      </c>
      <c r="K368" s="36" t="s">
        <v>2530</v>
      </c>
    </row>
    <row r="369">
      <c r="A369" s="4">
        <v>2014.0</v>
      </c>
      <c r="B369" s="4" t="s">
        <v>233</v>
      </c>
      <c r="C369" s="4" t="s">
        <v>57</v>
      </c>
      <c r="D369" s="4" t="s">
        <v>14</v>
      </c>
      <c r="E369" s="4">
        <v>9.0</v>
      </c>
      <c r="F369" s="36" t="s">
        <v>2451</v>
      </c>
      <c r="G369" s="4" t="s">
        <v>24</v>
      </c>
      <c r="H369" s="4">
        <v>654.0</v>
      </c>
      <c r="I369" s="4">
        <v>560.0</v>
      </c>
      <c r="J369" s="4">
        <v>1214.0</v>
      </c>
      <c r="K369" s="36" t="s">
        <v>2532</v>
      </c>
    </row>
    <row r="370">
      <c r="A370" s="4">
        <v>2014.0</v>
      </c>
      <c r="B370" s="4" t="s">
        <v>233</v>
      </c>
      <c r="C370" s="4" t="s">
        <v>57</v>
      </c>
      <c r="D370" s="4" t="s">
        <v>14</v>
      </c>
      <c r="E370" s="4">
        <v>10.0</v>
      </c>
      <c r="F370" s="36" t="s">
        <v>2642</v>
      </c>
      <c r="G370" s="4" t="s">
        <v>1968</v>
      </c>
      <c r="H370" s="4">
        <v>606.0</v>
      </c>
      <c r="I370" s="4">
        <v>554.0</v>
      </c>
      <c r="J370" s="4">
        <v>1160.0</v>
      </c>
      <c r="K370" s="36" t="s">
        <v>2532</v>
      </c>
    </row>
    <row r="371">
      <c r="A371" s="4">
        <v>2014.0</v>
      </c>
      <c r="B371" s="4" t="s">
        <v>233</v>
      </c>
      <c r="C371" s="4" t="s">
        <v>57</v>
      </c>
      <c r="D371" s="4" t="s">
        <v>14</v>
      </c>
      <c r="E371" s="4">
        <v>11.0</v>
      </c>
      <c r="F371" s="36" t="s">
        <v>3002</v>
      </c>
      <c r="G371" s="4" t="s">
        <v>2103</v>
      </c>
      <c r="H371" s="4">
        <v>616.0</v>
      </c>
      <c r="I371" s="4">
        <v>538.0</v>
      </c>
      <c r="J371" s="4">
        <v>1154.0</v>
      </c>
      <c r="K371" s="36" t="s">
        <v>2537</v>
      </c>
    </row>
    <row r="372">
      <c r="A372" s="4">
        <v>2014.0</v>
      </c>
      <c r="B372" s="4" t="s">
        <v>233</v>
      </c>
      <c r="C372" s="4" t="s">
        <v>57</v>
      </c>
      <c r="D372" s="4" t="s">
        <v>14</v>
      </c>
      <c r="E372" s="4">
        <v>12.0</v>
      </c>
      <c r="F372" s="36" t="s">
        <v>2837</v>
      </c>
      <c r="G372" s="4" t="s">
        <v>663</v>
      </c>
      <c r="H372" s="4">
        <v>632.0</v>
      </c>
      <c r="I372" s="4">
        <v>490.0</v>
      </c>
      <c r="J372" s="4">
        <v>1122.0</v>
      </c>
      <c r="K372" s="36" t="s">
        <v>2538</v>
      </c>
    </row>
    <row r="373">
      <c r="A373" s="4">
        <v>2014.0</v>
      </c>
      <c r="B373" s="4" t="s">
        <v>233</v>
      </c>
      <c r="C373" s="4" t="s">
        <v>57</v>
      </c>
      <c r="D373" s="4" t="s">
        <v>14</v>
      </c>
      <c r="E373" s="4">
        <v>13.0</v>
      </c>
      <c r="F373" s="36" t="s">
        <v>3275</v>
      </c>
      <c r="G373" s="4" t="s">
        <v>2964</v>
      </c>
      <c r="H373" s="4">
        <v>588.0</v>
      </c>
      <c r="I373" s="4">
        <v>524.0</v>
      </c>
      <c r="J373" s="4">
        <v>1112.0</v>
      </c>
      <c r="K373" s="36" t="s">
        <v>2532</v>
      </c>
    </row>
    <row r="374">
      <c r="A374" s="4">
        <v>2014.0</v>
      </c>
      <c r="B374" s="4" t="s">
        <v>233</v>
      </c>
      <c r="C374" s="4" t="s">
        <v>57</v>
      </c>
      <c r="D374" s="4" t="s">
        <v>14</v>
      </c>
      <c r="E374" s="4">
        <v>14.0</v>
      </c>
      <c r="F374" s="36" t="s">
        <v>347</v>
      </c>
      <c r="G374" s="4" t="s">
        <v>1047</v>
      </c>
      <c r="H374" s="4">
        <v>608.0</v>
      </c>
      <c r="I374" s="4">
        <v>498.0</v>
      </c>
      <c r="J374" s="4">
        <v>1106.0</v>
      </c>
      <c r="K374" s="36" t="s">
        <v>2536</v>
      </c>
    </row>
    <row r="375">
      <c r="A375" s="4">
        <v>2014.0</v>
      </c>
      <c r="B375" s="4" t="s">
        <v>233</v>
      </c>
      <c r="C375" s="4" t="s">
        <v>57</v>
      </c>
      <c r="D375" s="4" t="s">
        <v>14</v>
      </c>
      <c r="E375" s="4">
        <v>15.0</v>
      </c>
      <c r="F375" s="36" t="s">
        <v>1913</v>
      </c>
      <c r="G375" s="4" t="s">
        <v>1047</v>
      </c>
      <c r="H375" s="4">
        <v>552.0</v>
      </c>
      <c r="I375" s="4">
        <v>530.0</v>
      </c>
      <c r="J375" s="4">
        <v>1082.0</v>
      </c>
      <c r="K375" s="36" t="s">
        <v>2533</v>
      </c>
    </row>
    <row r="376">
      <c r="A376" s="4">
        <v>2014.0</v>
      </c>
      <c r="B376" s="4" t="s">
        <v>233</v>
      </c>
      <c r="C376" s="4" t="s">
        <v>57</v>
      </c>
      <c r="D376" s="4" t="s">
        <v>14</v>
      </c>
      <c r="E376" s="4">
        <v>16.0</v>
      </c>
      <c r="F376" s="36" t="s">
        <v>1815</v>
      </c>
      <c r="G376" s="4" t="s">
        <v>24</v>
      </c>
      <c r="H376" s="4">
        <v>544.0</v>
      </c>
      <c r="I376" s="4">
        <v>536.0</v>
      </c>
      <c r="J376" s="4">
        <v>1080.0</v>
      </c>
      <c r="K376" s="36" t="s">
        <v>2537</v>
      </c>
    </row>
    <row r="377">
      <c r="A377" s="4">
        <v>2014.0</v>
      </c>
      <c r="B377" s="4" t="s">
        <v>233</v>
      </c>
      <c r="C377" s="4" t="s">
        <v>57</v>
      </c>
      <c r="D377" s="4" t="s">
        <v>14</v>
      </c>
      <c r="E377" s="4">
        <v>17.0</v>
      </c>
      <c r="F377" s="36" t="s">
        <v>2223</v>
      </c>
      <c r="G377" s="4" t="s">
        <v>663</v>
      </c>
      <c r="H377" s="4">
        <v>552.0</v>
      </c>
      <c r="I377" s="4">
        <v>498.0</v>
      </c>
      <c r="J377" s="4">
        <v>1050.0</v>
      </c>
      <c r="K377" s="36" t="s">
        <v>2533</v>
      </c>
    </row>
    <row r="378">
      <c r="A378" s="4">
        <v>2014.0</v>
      </c>
      <c r="B378" s="4" t="s">
        <v>233</v>
      </c>
      <c r="C378" s="4" t="s">
        <v>57</v>
      </c>
      <c r="D378" s="4" t="s">
        <v>14</v>
      </c>
      <c r="E378" s="4">
        <v>18.0</v>
      </c>
      <c r="F378" s="36" t="s">
        <v>2420</v>
      </c>
      <c r="G378" s="4" t="s">
        <v>1640</v>
      </c>
      <c r="H378" s="4">
        <v>574.0</v>
      </c>
      <c r="I378" s="4">
        <v>458.0</v>
      </c>
      <c r="J378" s="4">
        <v>1032.0</v>
      </c>
      <c r="K378" s="36" t="s">
        <v>2536</v>
      </c>
    </row>
    <row r="379">
      <c r="A379" s="4">
        <v>2014.0</v>
      </c>
      <c r="B379" s="4" t="s">
        <v>233</v>
      </c>
      <c r="C379" s="4" t="s">
        <v>57</v>
      </c>
      <c r="D379" s="4" t="s">
        <v>14</v>
      </c>
      <c r="E379" s="4">
        <v>19.0</v>
      </c>
      <c r="F379" s="36" t="s">
        <v>2226</v>
      </c>
      <c r="G379" s="4" t="s">
        <v>2134</v>
      </c>
      <c r="H379" s="4">
        <v>590.0</v>
      </c>
      <c r="I379" s="4">
        <v>440.0</v>
      </c>
      <c r="J379" s="4">
        <v>1030.0</v>
      </c>
      <c r="K379" s="36" t="s">
        <v>2538</v>
      </c>
    </row>
    <row r="380">
      <c r="A380" s="4">
        <v>2014.0</v>
      </c>
      <c r="B380" s="4" t="s">
        <v>233</v>
      </c>
      <c r="C380" s="4" t="s">
        <v>57</v>
      </c>
      <c r="D380" s="4" t="s">
        <v>14</v>
      </c>
      <c r="E380" s="4">
        <v>20.0</v>
      </c>
      <c r="F380" s="36" t="s">
        <v>2579</v>
      </c>
      <c r="G380" s="4" t="s">
        <v>24</v>
      </c>
      <c r="H380" s="4">
        <v>532.0</v>
      </c>
      <c r="I380" s="4">
        <v>498.0</v>
      </c>
      <c r="J380" s="4">
        <v>1030.0</v>
      </c>
      <c r="K380" s="36" t="s">
        <v>2533</v>
      </c>
    </row>
    <row r="381">
      <c r="A381" s="4">
        <v>2014.0</v>
      </c>
      <c r="B381" s="4" t="s">
        <v>233</v>
      </c>
      <c r="C381" s="4" t="s">
        <v>57</v>
      </c>
      <c r="D381" s="4" t="s">
        <v>14</v>
      </c>
      <c r="E381" s="4">
        <v>21.0</v>
      </c>
      <c r="F381" s="36" t="s">
        <v>3364</v>
      </c>
      <c r="G381" s="4" t="s">
        <v>469</v>
      </c>
      <c r="H381" s="4">
        <v>520.0</v>
      </c>
      <c r="I381" s="4">
        <v>506.0</v>
      </c>
      <c r="J381" s="4">
        <v>1026.0</v>
      </c>
      <c r="K381" s="36" t="s">
        <v>2537</v>
      </c>
    </row>
    <row r="382">
      <c r="A382" s="4">
        <v>2014.0</v>
      </c>
      <c r="B382" s="4" t="s">
        <v>233</v>
      </c>
      <c r="C382" s="4" t="s">
        <v>57</v>
      </c>
      <c r="D382" s="4" t="s">
        <v>14</v>
      </c>
      <c r="E382" s="4">
        <v>22.0</v>
      </c>
      <c r="F382" s="36" t="s">
        <v>3461</v>
      </c>
      <c r="G382" s="4" t="s">
        <v>663</v>
      </c>
      <c r="H382" s="4">
        <v>562.0</v>
      </c>
      <c r="I382" s="4">
        <v>454.0</v>
      </c>
      <c r="J382" s="4">
        <v>1016.0</v>
      </c>
      <c r="K382" s="36" t="s">
        <v>2537</v>
      </c>
    </row>
    <row r="383">
      <c r="A383" s="4">
        <v>2014.0</v>
      </c>
      <c r="B383" s="4" t="s">
        <v>233</v>
      </c>
      <c r="C383" s="4" t="s">
        <v>57</v>
      </c>
      <c r="D383" s="4" t="s">
        <v>14</v>
      </c>
      <c r="E383" s="4">
        <v>23.0</v>
      </c>
      <c r="F383" s="36" t="s">
        <v>2897</v>
      </c>
      <c r="G383" s="4" t="s">
        <v>469</v>
      </c>
      <c r="H383" s="4">
        <v>548.0</v>
      </c>
      <c r="I383" s="4">
        <v>452.0</v>
      </c>
      <c r="J383" s="4">
        <v>1000.0</v>
      </c>
      <c r="K383" s="36" t="s">
        <v>2533</v>
      </c>
    </row>
    <row r="384">
      <c r="A384" s="4">
        <v>2014.0</v>
      </c>
      <c r="B384" s="4" t="s">
        <v>233</v>
      </c>
      <c r="C384" s="4" t="s">
        <v>57</v>
      </c>
      <c r="D384" s="4" t="s">
        <v>14</v>
      </c>
      <c r="E384" s="4">
        <v>24.0</v>
      </c>
      <c r="F384" s="36" t="s">
        <v>3462</v>
      </c>
      <c r="G384" s="4" t="s">
        <v>663</v>
      </c>
      <c r="H384" s="4">
        <v>508.0</v>
      </c>
      <c r="I384" s="4">
        <v>468.0</v>
      </c>
      <c r="J384" s="4">
        <v>976.0</v>
      </c>
      <c r="K384" s="36" t="s">
        <v>2533</v>
      </c>
    </row>
    <row r="385">
      <c r="A385" s="4">
        <v>2014.0</v>
      </c>
      <c r="B385" s="4" t="s">
        <v>233</v>
      </c>
      <c r="C385" s="4" t="s">
        <v>57</v>
      </c>
      <c r="D385" s="4" t="s">
        <v>14</v>
      </c>
      <c r="E385" s="4">
        <v>25.0</v>
      </c>
      <c r="F385" s="36" t="s">
        <v>3274</v>
      </c>
      <c r="G385" s="4" t="s">
        <v>2210</v>
      </c>
      <c r="H385" s="4">
        <v>494.0</v>
      </c>
      <c r="I385" s="4">
        <v>440.0</v>
      </c>
      <c r="J385" s="4">
        <v>934.0</v>
      </c>
      <c r="K385" s="36" t="s">
        <v>2537</v>
      </c>
    </row>
    <row r="386">
      <c r="A386" s="4">
        <v>2014.0</v>
      </c>
      <c r="B386" s="4" t="s">
        <v>233</v>
      </c>
      <c r="C386" s="4" t="s">
        <v>57</v>
      </c>
      <c r="D386" s="4" t="s">
        <v>14</v>
      </c>
      <c r="E386" s="4">
        <v>26.0</v>
      </c>
      <c r="F386" s="36" t="s">
        <v>3463</v>
      </c>
      <c r="G386" s="4" t="s">
        <v>2237</v>
      </c>
      <c r="H386" s="4">
        <v>498.0</v>
      </c>
      <c r="I386" s="4">
        <v>328.0</v>
      </c>
      <c r="J386" s="4">
        <v>826.0</v>
      </c>
      <c r="K386" s="36" t="s">
        <v>2543</v>
      </c>
    </row>
    <row r="387">
      <c r="A387" s="4">
        <v>2014.0</v>
      </c>
      <c r="B387" s="4" t="s">
        <v>233</v>
      </c>
      <c r="C387" s="4" t="s">
        <v>57</v>
      </c>
      <c r="D387" s="4" t="s">
        <v>14</v>
      </c>
      <c r="E387" s="4">
        <v>27.0</v>
      </c>
      <c r="F387" s="36" t="s">
        <v>3464</v>
      </c>
      <c r="G387" s="4" t="s">
        <v>135</v>
      </c>
      <c r="H387" s="4">
        <v>394.0</v>
      </c>
      <c r="I387" s="4">
        <v>402.0</v>
      </c>
      <c r="J387" s="4">
        <v>796.0</v>
      </c>
      <c r="K387" s="36" t="s">
        <v>2536</v>
      </c>
    </row>
    <row r="388">
      <c r="A388" s="4">
        <v>2014.0</v>
      </c>
      <c r="B388" s="4" t="s">
        <v>233</v>
      </c>
      <c r="C388" s="4" t="s">
        <v>57</v>
      </c>
      <c r="D388" s="4" t="s">
        <v>14</v>
      </c>
      <c r="E388" s="4">
        <v>28.0</v>
      </c>
      <c r="F388" s="36" t="s">
        <v>3465</v>
      </c>
      <c r="G388" s="4" t="s">
        <v>2467</v>
      </c>
      <c r="H388" s="4">
        <v>490.0</v>
      </c>
      <c r="I388" s="4">
        <v>300.0</v>
      </c>
      <c r="J388" s="4">
        <v>790.0</v>
      </c>
      <c r="K388" s="36" t="s">
        <v>2536</v>
      </c>
    </row>
    <row r="389">
      <c r="A389" s="4">
        <v>2014.0</v>
      </c>
      <c r="B389" s="4" t="s">
        <v>233</v>
      </c>
      <c r="C389" s="4" t="s">
        <v>57</v>
      </c>
      <c r="D389" s="4" t="s">
        <v>14</v>
      </c>
      <c r="E389" s="4">
        <v>29.0</v>
      </c>
      <c r="F389" s="36" t="s">
        <v>2396</v>
      </c>
      <c r="G389" s="4" t="s">
        <v>24</v>
      </c>
      <c r="H389" s="4">
        <v>452.0</v>
      </c>
      <c r="I389" s="4">
        <v>274.0</v>
      </c>
      <c r="J389" s="4">
        <v>726.0</v>
      </c>
    </row>
    <row r="390">
      <c r="A390" s="4">
        <v>2014.0</v>
      </c>
      <c r="B390" s="4" t="s">
        <v>233</v>
      </c>
      <c r="C390" s="4" t="s">
        <v>57</v>
      </c>
      <c r="D390" s="4" t="s">
        <v>14</v>
      </c>
      <c r="E390" s="4">
        <v>30.0</v>
      </c>
      <c r="F390" s="36" t="s">
        <v>1212</v>
      </c>
      <c r="G390" s="4" t="s">
        <v>24</v>
      </c>
      <c r="H390" s="4">
        <v>572.0</v>
      </c>
      <c r="J390" s="4">
        <v>572.0</v>
      </c>
      <c r="K390" s="36" t="s">
        <v>2543</v>
      </c>
    </row>
    <row r="391">
      <c r="A391" s="4">
        <v>2014.0</v>
      </c>
      <c r="B391" s="4" t="s">
        <v>233</v>
      </c>
      <c r="C391" s="4" t="s">
        <v>57</v>
      </c>
      <c r="D391" s="4" t="s">
        <v>14</v>
      </c>
      <c r="E391" s="4">
        <v>31.0</v>
      </c>
      <c r="F391" s="36" t="s">
        <v>3466</v>
      </c>
      <c r="G391" s="4" t="s">
        <v>2158</v>
      </c>
      <c r="H391" s="4">
        <v>312.0</v>
      </c>
      <c r="I391" s="4">
        <v>214.0</v>
      </c>
      <c r="J391" s="4">
        <v>526.0</v>
      </c>
    </row>
    <row r="392">
      <c r="A392" s="4">
        <v>2014.0</v>
      </c>
      <c r="B392" s="4" t="s">
        <v>298</v>
      </c>
      <c r="C392" s="4" t="s">
        <v>13</v>
      </c>
      <c r="D392" s="4" t="s">
        <v>14</v>
      </c>
      <c r="E392" s="4">
        <v>1.0</v>
      </c>
      <c r="F392" s="36" t="s">
        <v>1923</v>
      </c>
      <c r="G392" s="4" t="s">
        <v>24</v>
      </c>
      <c r="H392" s="4">
        <v>684.0</v>
      </c>
      <c r="I392" s="4">
        <v>712.0</v>
      </c>
      <c r="J392" s="4">
        <v>1396.0</v>
      </c>
      <c r="K392" s="36" t="s">
        <v>2528</v>
      </c>
    </row>
    <row r="393">
      <c r="A393" s="4">
        <v>2014.0</v>
      </c>
      <c r="B393" s="4" t="s">
        <v>298</v>
      </c>
      <c r="C393" s="4" t="s">
        <v>13</v>
      </c>
      <c r="D393" s="4" t="s">
        <v>14</v>
      </c>
      <c r="E393" s="4">
        <v>2.0</v>
      </c>
      <c r="F393" s="36" t="s">
        <v>2399</v>
      </c>
      <c r="G393" s="4" t="s">
        <v>2706</v>
      </c>
      <c r="H393" s="4">
        <v>678.0</v>
      </c>
      <c r="I393" s="4">
        <v>710.0</v>
      </c>
      <c r="J393" s="4">
        <v>1388.0</v>
      </c>
      <c r="K393" s="36" t="s">
        <v>2559</v>
      </c>
    </row>
    <row r="394">
      <c r="A394" s="4">
        <v>2014.0</v>
      </c>
      <c r="B394" s="4" t="s">
        <v>298</v>
      </c>
      <c r="C394" s="4" t="s">
        <v>13</v>
      </c>
      <c r="D394" s="4" t="s">
        <v>14</v>
      </c>
      <c r="E394" s="4">
        <v>3.0</v>
      </c>
      <c r="F394" s="36" t="s">
        <v>635</v>
      </c>
      <c r="G394" s="4" t="s">
        <v>135</v>
      </c>
      <c r="H394" s="4">
        <v>614.0</v>
      </c>
      <c r="I394" s="4">
        <v>710.0</v>
      </c>
      <c r="J394" s="4">
        <v>1324.0</v>
      </c>
      <c r="K394" s="36" t="s">
        <v>2530</v>
      </c>
    </row>
    <row r="395">
      <c r="A395" s="4">
        <v>2014.0</v>
      </c>
      <c r="B395" s="4" t="s">
        <v>298</v>
      </c>
      <c r="C395" s="4" t="s">
        <v>13</v>
      </c>
      <c r="D395" s="4" t="s">
        <v>14</v>
      </c>
      <c r="E395" s="4">
        <v>4.0</v>
      </c>
      <c r="F395" s="36" t="s">
        <v>1496</v>
      </c>
      <c r="G395" s="4" t="s">
        <v>2284</v>
      </c>
      <c r="H395" s="4">
        <v>610.0</v>
      </c>
      <c r="I395" s="4">
        <v>712.0</v>
      </c>
      <c r="J395" s="4">
        <v>1322.0</v>
      </c>
      <c r="K395" s="36" t="s">
        <v>2554</v>
      </c>
    </row>
    <row r="396">
      <c r="A396" s="4">
        <v>2014.0</v>
      </c>
      <c r="B396" s="4" t="s">
        <v>298</v>
      </c>
      <c r="C396" s="4" t="s">
        <v>13</v>
      </c>
      <c r="D396" s="4" t="s">
        <v>14</v>
      </c>
      <c r="E396" s="4">
        <v>5.0</v>
      </c>
      <c r="F396" s="36" t="s">
        <v>1649</v>
      </c>
      <c r="G396" s="4" t="s">
        <v>469</v>
      </c>
      <c r="H396" s="4">
        <v>646.0</v>
      </c>
      <c r="I396" s="4">
        <v>666.0</v>
      </c>
      <c r="J396" s="4">
        <v>1312.0</v>
      </c>
      <c r="K396" s="36" t="s">
        <v>2557</v>
      </c>
    </row>
    <row r="397">
      <c r="A397" s="4">
        <v>2014.0</v>
      </c>
      <c r="B397" s="4" t="s">
        <v>298</v>
      </c>
      <c r="C397" s="4" t="s">
        <v>13</v>
      </c>
      <c r="D397" s="4" t="s">
        <v>14</v>
      </c>
      <c r="E397" s="4">
        <v>6.0</v>
      </c>
      <c r="F397" s="36" t="s">
        <v>3097</v>
      </c>
      <c r="G397" s="4" t="s">
        <v>327</v>
      </c>
      <c r="H397" s="4">
        <v>620.0</v>
      </c>
      <c r="I397" s="4">
        <v>692.0</v>
      </c>
      <c r="J397" s="4">
        <v>1312.0</v>
      </c>
      <c r="K397" s="36" t="s">
        <v>2531</v>
      </c>
    </row>
    <row r="398">
      <c r="A398" s="4">
        <v>2014.0</v>
      </c>
      <c r="B398" s="4" t="s">
        <v>298</v>
      </c>
      <c r="C398" s="4" t="s">
        <v>13</v>
      </c>
      <c r="D398" s="4" t="s">
        <v>14</v>
      </c>
      <c r="E398" s="4">
        <v>7.0</v>
      </c>
      <c r="F398" s="36" t="s">
        <v>1702</v>
      </c>
      <c r="G398" s="4" t="s">
        <v>663</v>
      </c>
      <c r="H398" s="4">
        <v>628.0</v>
      </c>
      <c r="I398" s="4">
        <v>668.0</v>
      </c>
      <c r="J398" s="4">
        <v>1296.0</v>
      </c>
      <c r="K398" s="36" t="s">
        <v>2530</v>
      </c>
    </row>
    <row r="399">
      <c r="A399" s="4">
        <v>2014.0</v>
      </c>
      <c r="B399" s="4" t="s">
        <v>298</v>
      </c>
      <c r="C399" s="4" t="s">
        <v>13</v>
      </c>
      <c r="D399" s="4" t="s">
        <v>14</v>
      </c>
      <c r="E399" s="4">
        <v>8.0</v>
      </c>
      <c r="F399" s="36" t="s">
        <v>1503</v>
      </c>
      <c r="G399" s="4" t="s">
        <v>2144</v>
      </c>
      <c r="H399" s="4">
        <v>574.0</v>
      </c>
      <c r="I399" s="4">
        <v>716.0</v>
      </c>
      <c r="J399" s="4">
        <v>1290.0</v>
      </c>
      <c r="K399" s="36" t="s">
        <v>2558</v>
      </c>
    </row>
    <row r="400">
      <c r="A400" s="4">
        <v>2014.0</v>
      </c>
      <c r="B400" s="4" t="s">
        <v>298</v>
      </c>
      <c r="C400" s="4" t="s">
        <v>13</v>
      </c>
      <c r="D400" s="4" t="s">
        <v>14</v>
      </c>
      <c r="E400" s="36">
        <f t="shared" ref="E400:E401" si="1">9</f>
        <v>9</v>
      </c>
      <c r="F400" s="36" t="s">
        <v>2405</v>
      </c>
      <c r="G400" s="4" t="s">
        <v>1640</v>
      </c>
      <c r="H400" s="4">
        <v>590.0</v>
      </c>
      <c r="I400" s="4">
        <v>660.0</v>
      </c>
      <c r="J400" s="4">
        <v>1250.0</v>
      </c>
      <c r="K400" s="36" t="s">
        <v>2531</v>
      </c>
    </row>
    <row r="401">
      <c r="A401" s="4">
        <v>2014.0</v>
      </c>
      <c r="B401" s="4" t="s">
        <v>298</v>
      </c>
      <c r="C401" s="4" t="s">
        <v>13</v>
      </c>
      <c r="D401" s="4" t="s">
        <v>14</v>
      </c>
      <c r="E401" s="36">
        <f t="shared" si="1"/>
        <v>9</v>
      </c>
      <c r="F401" s="36" t="s">
        <v>3248</v>
      </c>
      <c r="G401" s="4" t="s">
        <v>1860</v>
      </c>
      <c r="H401" s="4">
        <v>610.0</v>
      </c>
      <c r="I401" s="4">
        <v>640.0</v>
      </c>
      <c r="J401" s="4">
        <v>1250.0</v>
      </c>
      <c r="K401" s="36" t="s">
        <v>2531</v>
      </c>
    </row>
    <row r="402">
      <c r="A402" s="4">
        <v>2014.0</v>
      </c>
      <c r="B402" s="4" t="s">
        <v>298</v>
      </c>
      <c r="C402" s="4" t="s">
        <v>13</v>
      </c>
      <c r="D402" s="4" t="s">
        <v>14</v>
      </c>
      <c r="E402" s="4">
        <v>11.0</v>
      </c>
      <c r="F402" s="36" t="s">
        <v>321</v>
      </c>
      <c r="G402" s="4" t="s">
        <v>654</v>
      </c>
      <c r="H402" s="4">
        <v>582.0</v>
      </c>
      <c r="I402" s="4">
        <v>664.0</v>
      </c>
      <c r="J402" s="4">
        <v>1246.0</v>
      </c>
      <c r="K402" s="36" t="s">
        <v>2531</v>
      </c>
    </row>
    <row r="403">
      <c r="A403" s="4">
        <v>2014.0</v>
      </c>
      <c r="B403" s="4" t="s">
        <v>298</v>
      </c>
      <c r="C403" s="4" t="s">
        <v>13</v>
      </c>
      <c r="D403" s="4" t="s">
        <v>14</v>
      </c>
      <c r="E403" s="4">
        <v>12.0</v>
      </c>
      <c r="F403" s="36" t="s">
        <v>1856</v>
      </c>
      <c r="G403" s="4" t="s">
        <v>469</v>
      </c>
      <c r="H403" s="4">
        <v>600.0</v>
      </c>
      <c r="I403" s="4">
        <v>638.0</v>
      </c>
      <c r="J403" s="4">
        <v>1238.0</v>
      </c>
      <c r="K403" s="36" t="s">
        <v>2556</v>
      </c>
    </row>
    <row r="404">
      <c r="A404" s="4">
        <v>2014.0</v>
      </c>
      <c r="B404" s="4" t="s">
        <v>298</v>
      </c>
      <c r="C404" s="4" t="s">
        <v>13</v>
      </c>
      <c r="D404" s="4" t="s">
        <v>14</v>
      </c>
      <c r="E404" s="4">
        <v>13.0</v>
      </c>
      <c r="F404" s="36" t="s">
        <v>3367</v>
      </c>
      <c r="G404" s="4" t="s">
        <v>2198</v>
      </c>
      <c r="H404" s="4">
        <v>590.0</v>
      </c>
      <c r="I404" s="4">
        <v>628.0</v>
      </c>
      <c r="J404" s="4">
        <v>1218.0</v>
      </c>
      <c r="K404" s="36" t="s">
        <v>2533</v>
      </c>
    </row>
    <row r="405">
      <c r="A405" s="4">
        <v>2014.0</v>
      </c>
      <c r="B405" s="4" t="s">
        <v>298</v>
      </c>
      <c r="C405" s="4" t="s">
        <v>13</v>
      </c>
      <c r="D405" s="4" t="s">
        <v>14</v>
      </c>
      <c r="E405" s="4">
        <v>14.0</v>
      </c>
      <c r="F405" s="36" t="s">
        <v>2411</v>
      </c>
      <c r="G405" s="4" t="s">
        <v>2706</v>
      </c>
      <c r="H405" s="4">
        <v>570.0</v>
      </c>
      <c r="I405" s="4">
        <v>642.0</v>
      </c>
      <c r="J405" s="4">
        <v>1212.0</v>
      </c>
      <c r="K405" s="36" t="s">
        <v>2537</v>
      </c>
    </row>
    <row r="406">
      <c r="A406" s="4">
        <v>2014.0</v>
      </c>
      <c r="B406" s="4" t="s">
        <v>298</v>
      </c>
      <c r="C406" s="4" t="s">
        <v>13</v>
      </c>
      <c r="D406" s="4" t="s">
        <v>14</v>
      </c>
      <c r="E406" s="4">
        <v>15.0</v>
      </c>
      <c r="F406" s="36" t="s">
        <v>1420</v>
      </c>
      <c r="G406" s="4" t="s">
        <v>2284</v>
      </c>
      <c r="H406" s="4">
        <v>590.0</v>
      </c>
      <c r="I406" s="4">
        <v>606.0</v>
      </c>
      <c r="J406" s="4">
        <v>1196.0</v>
      </c>
      <c r="K406" s="36" t="s">
        <v>2530</v>
      </c>
    </row>
    <row r="407">
      <c r="A407" s="4">
        <v>2014.0</v>
      </c>
      <c r="B407" s="4" t="s">
        <v>298</v>
      </c>
      <c r="C407" s="4" t="s">
        <v>13</v>
      </c>
      <c r="D407" s="4" t="s">
        <v>14</v>
      </c>
      <c r="E407" s="4">
        <v>16.0</v>
      </c>
      <c r="F407" s="36" t="s">
        <v>928</v>
      </c>
      <c r="G407" s="4" t="s">
        <v>2964</v>
      </c>
      <c r="H407" s="4">
        <v>540.0</v>
      </c>
      <c r="I407" s="4">
        <v>656.0</v>
      </c>
      <c r="J407" s="4">
        <v>1196.0</v>
      </c>
      <c r="K407" s="36" t="s">
        <v>2532</v>
      </c>
    </row>
    <row r="408">
      <c r="A408" s="4">
        <v>2014.0</v>
      </c>
      <c r="B408" s="4" t="s">
        <v>298</v>
      </c>
      <c r="C408" s="4" t="s">
        <v>13</v>
      </c>
      <c r="D408" s="4" t="s">
        <v>14</v>
      </c>
      <c r="E408" s="4">
        <v>17.0</v>
      </c>
      <c r="F408" s="36" t="s">
        <v>3100</v>
      </c>
      <c r="G408" s="4" t="s">
        <v>3467</v>
      </c>
      <c r="H408" s="4">
        <v>590.0</v>
      </c>
      <c r="I408" s="4">
        <v>592.0</v>
      </c>
      <c r="J408" s="4">
        <v>1182.0</v>
      </c>
      <c r="K408" s="36" t="s">
        <v>2533</v>
      </c>
    </row>
    <row r="409">
      <c r="A409" s="4">
        <v>2014.0</v>
      </c>
      <c r="B409" s="4" t="s">
        <v>298</v>
      </c>
      <c r="C409" s="4" t="s">
        <v>13</v>
      </c>
      <c r="D409" s="4" t="s">
        <v>14</v>
      </c>
      <c r="E409" s="4">
        <v>18.0</v>
      </c>
      <c r="F409" s="36" t="s">
        <v>3468</v>
      </c>
      <c r="G409" s="4" t="s">
        <v>2237</v>
      </c>
      <c r="H409" s="4">
        <v>562.0</v>
      </c>
      <c r="I409" s="4">
        <v>618.0</v>
      </c>
      <c r="J409" s="4">
        <v>1180.0</v>
      </c>
      <c r="K409" s="36" t="s">
        <v>2530</v>
      </c>
    </row>
    <row r="410">
      <c r="A410" s="4">
        <v>2014.0</v>
      </c>
      <c r="B410" s="4" t="s">
        <v>298</v>
      </c>
      <c r="C410" s="4" t="s">
        <v>13</v>
      </c>
      <c r="D410" s="4" t="s">
        <v>14</v>
      </c>
      <c r="E410" s="4">
        <v>19.0</v>
      </c>
      <c r="F410" s="36" t="s">
        <v>2906</v>
      </c>
      <c r="G410" s="4" t="s">
        <v>663</v>
      </c>
      <c r="H410" s="4">
        <v>534.0</v>
      </c>
      <c r="I410" s="4">
        <v>642.0</v>
      </c>
      <c r="J410" s="4">
        <v>1176.0</v>
      </c>
      <c r="K410" s="36" t="s">
        <v>2531</v>
      </c>
    </row>
    <row r="411">
      <c r="A411" s="4">
        <v>2014.0</v>
      </c>
      <c r="B411" s="4" t="s">
        <v>298</v>
      </c>
      <c r="C411" s="4" t="s">
        <v>13</v>
      </c>
      <c r="D411" s="4" t="s">
        <v>14</v>
      </c>
      <c r="E411" s="4">
        <v>20.0</v>
      </c>
      <c r="F411" s="36" t="s">
        <v>3469</v>
      </c>
      <c r="G411" s="4" t="s">
        <v>1953</v>
      </c>
      <c r="H411" s="4">
        <v>540.0</v>
      </c>
      <c r="I411" s="4">
        <v>634.0</v>
      </c>
      <c r="J411" s="4">
        <v>1174.0</v>
      </c>
      <c r="K411" s="36" t="s">
        <v>2532</v>
      </c>
    </row>
    <row r="412">
      <c r="A412" s="4">
        <v>2014.0</v>
      </c>
      <c r="B412" s="4" t="s">
        <v>298</v>
      </c>
      <c r="C412" s="4" t="s">
        <v>13</v>
      </c>
      <c r="D412" s="4" t="s">
        <v>14</v>
      </c>
      <c r="E412" s="4">
        <v>21.0</v>
      </c>
      <c r="F412" s="36" t="s">
        <v>3105</v>
      </c>
      <c r="G412" s="4" t="s">
        <v>24</v>
      </c>
      <c r="H412" s="4">
        <v>544.0</v>
      </c>
      <c r="I412" s="4">
        <v>628.0</v>
      </c>
      <c r="J412" s="4">
        <v>1172.0</v>
      </c>
      <c r="K412" s="36" t="s">
        <v>2533</v>
      </c>
    </row>
    <row r="413">
      <c r="A413" s="4">
        <v>2014.0</v>
      </c>
      <c r="B413" s="4" t="s">
        <v>298</v>
      </c>
      <c r="C413" s="4" t="s">
        <v>13</v>
      </c>
      <c r="D413" s="4" t="s">
        <v>14</v>
      </c>
      <c r="E413" s="4">
        <v>22.0</v>
      </c>
      <c r="F413" s="36" t="s">
        <v>2214</v>
      </c>
      <c r="G413" s="4" t="s">
        <v>2134</v>
      </c>
      <c r="H413" s="4">
        <v>594.0</v>
      </c>
      <c r="I413" s="4">
        <v>578.0</v>
      </c>
      <c r="J413" s="4">
        <v>1172.0</v>
      </c>
      <c r="K413" s="36" t="s">
        <v>2537</v>
      </c>
    </row>
    <row r="414">
      <c r="A414" s="4">
        <v>2014.0</v>
      </c>
      <c r="B414" s="4" t="s">
        <v>298</v>
      </c>
      <c r="C414" s="4" t="s">
        <v>13</v>
      </c>
      <c r="D414" s="4" t="s">
        <v>14</v>
      </c>
      <c r="E414" s="4">
        <v>23.0</v>
      </c>
      <c r="F414" s="36" t="s">
        <v>3366</v>
      </c>
      <c r="G414" s="4" t="s">
        <v>2158</v>
      </c>
      <c r="H414" s="4">
        <v>562.0</v>
      </c>
      <c r="I414" s="4">
        <v>606.0</v>
      </c>
      <c r="J414" s="4">
        <v>1168.0</v>
      </c>
      <c r="K414" s="36" t="s">
        <v>2533</v>
      </c>
    </row>
    <row r="415">
      <c r="A415" s="4">
        <v>2014.0</v>
      </c>
      <c r="B415" s="4" t="s">
        <v>298</v>
      </c>
      <c r="C415" s="4" t="s">
        <v>13</v>
      </c>
      <c r="D415" s="4" t="s">
        <v>14</v>
      </c>
      <c r="E415" s="4">
        <v>24.0</v>
      </c>
      <c r="F415" s="36" t="s">
        <v>1225</v>
      </c>
      <c r="G415" s="4" t="s">
        <v>24</v>
      </c>
      <c r="H415" s="4">
        <v>530.0</v>
      </c>
      <c r="I415" s="4">
        <v>636.0</v>
      </c>
      <c r="J415" s="4">
        <v>1166.0</v>
      </c>
      <c r="K415" s="36" t="s">
        <v>2533</v>
      </c>
    </row>
    <row r="416">
      <c r="A416" s="4">
        <v>2014.0</v>
      </c>
      <c r="B416" s="4" t="s">
        <v>298</v>
      </c>
      <c r="C416" s="4" t="s">
        <v>13</v>
      </c>
      <c r="D416" s="4" t="s">
        <v>14</v>
      </c>
      <c r="E416" s="4">
        <v>25.0</v>
      </c>
      <c r="F416" s="36" t="s">
        <v>2654</v>
      </c>
      <c r="G416" s="4" t="s">
        <v>2134</v>
      </c>
      <c r="H416" s="4">
        <v>558.0</v>
      </c>
      <c r="I416" s="4">
        <v>600.0</v>
      </c>
      <c r="J416" s="4">
        <v>1158.0</v>
      </c>
      <c r="K416" s="36" t="s">
        <v>2530</v>
      </c>
    </row>
    <row r="417">
      <c r="A417" s="4">
        <v>2014.0</v>
      </c>
      <c r="B417" s="4" t="s">
        <v>298</v>
      </c>
      <c r="C417" s="4" t="s">
        <v>13</v>
      </c>
      <c r="D417" s="4" t="s">
        <v>14</v>
      </c>
      <c r="E417" s="4">
        <v>26.0</v>
      </c>
      <c r="F417" s="36" t="s">
        <v>577</v>
      </c>
      <c r="G417" s="4" t="s">
        <v>2158</v>
      </c>
      <c r="H417" s="4">
        <v>514.0</v>
      </c>
      <c r="I417" s="4">
        <v>638.0</v>
      </c>
      <c r="J417" s="4">
        <v>1152.0</v>
      </c>
      <c r="K417" s="36" t="s">
        <v>2537</v>
      </c>
    </row>
    <row r="418">
      <c r="A418" s="4">
        <v>2014.0</v>
      </c>
      <c r="B418" s="4" t="s">
        <v>298</v>
      </c>
      <c r="C418" s="4" t="s">
        <v>13</v>
      </c>
      <c r="D418" s="4" t="s">
        <v>14</v>
      </c>
      <c r="E418" s="4">
        <v>27.0</v>
      </c>
      <c r="F418" s="36" t="s">
        <v>3098</v>
      </c>
      <c r="G418" s="4" t="s">
        <v>24</v>
      </c>
      <c r="H418" s="4">
        <v>514.0</v>
      </c>
      <c r="I418" s="4">
        <v>626.0</v>
      </c>
      <c r="J418" s="4">
        <v>1140.0</v>
      </c>
      <c r="K418" s="36" t="s">
        <v>2533</v>
      </c>
    </row>
    <row r="419">
      <c r="A419" s="4">
        <v>2014.0</v>
      </c>
      <c r="B419" s="4" t="s">
        <v>298</v>
      </c>
      <c r="C419" s="4" t="s">
        <v>13</v>
      </c>
      <c r="D419" s="4" t="s">
        <v>14</v>
      </c>
      <c r="E419" s="4">
        <v>28.0</v>
      </c>
      <c r="F419" s="36" t="s">
        <v>3368</v>
      </c>
      <c r="G419" s="4" t="s">
        <v>95</v>
      </c>
      <c r="H419" s="4">
        <v>530.0</v>
      </c>
      <c r="I419" s="4">
        <v>604.0</v>
      </c>
      <c r="J419" s="4">
        <v>1134.0</v>
      </c>
      <c r="K419" s="36" t="s">
        <v>2537</v>
      </c>
    </row>
    <row r="420">
      <c r="A420" s="4">
        <v>2014.0</v>
      </c>
      <c r="B420" s="4" t="s">
        <v>298</v>
      </c>
      <c r="C420" s="4" t="s">
        <v>13</v>
      </c>
      <c r="D420" s="4" t="s">
        <v>14</v>
      </c>
      <c r="E420" s="4">
        <v>29.0</v>
      </c>
      <c r="F420" s="36" t="s">
        <v>2132</v>
      </c>
      <c r="G420" s="4" t="s">
        <v>24</v>
      </c>
      <c r="H420" s="4">
        <v>532.0</v>
      </c>
      <c r="I420" s="4">
        <v>600.0</v>
      </c>
      <c r="J420" s="4">
        <v>1132.0</v>
      </c>
      <c r="K420" s="36" t="s">
        <v>2532</v>
      </c>
    </row>
    <row r="421">
      <c r="A421" s="4">
        <v>2014.0</v>
      </c>
      <c r="B421" s="4" t="s">
        <v>298</v>
      </c>
      <c r="C421" s="4" t="s">
        <v>13</v>
      </c>
      <c r="D421" s="4" t="s">
        <v>14</v>
      </c>
      <c r="E421" s="4">
        <v>30.0</v>
      </c>
      <c r="F421" s="36" t="s">
        <v>586</v>
      </c>
      <c r="G421" s="4" t="s">
        <v>24</v>
      </c>
      <c r="H421" s="4">
        <v>510.0</v>
      </c>
      <c r="I421" s="4">
        <v>620.0</v>
      </c>
      <c r="J421" s="4">
        <v>1130.0</v>
      </c>
      <c r="K421" s="36" t="s">
        <v>2532</v>
      </c>
    </row>
    <row r="422">
      <c r="A422" s="4">
        <v>2014.0</v>
      </c>
      <c r="B422" s="4" t="s">
        <v>298</v>
      </c>
      <c r="C422" s="4" t="s">
        <v>13</v>
      </c>
      <c r="D422" s="4" t="s">
        <v>14</v>
      </c>
      <c r="E422" s="4">
        <v>31.0</v>
      </c>
      <c r="F422" s="36" t="s">
        <v>2904</v>
      </c>
      <c r="G422" s="4" t="s">
        <v>2266</v>
      </c>
      <c r="H422" s="4">
        <v>506.0</v>
      </c>
      <c r="I422" s="4">
        <v>622.0</v>
      </c>
      <c r="J422" s="4">
        <v>1128.0</v>
      </c>
      <c r="K422" s="36" t="s">
        <v>2532</v>
      </c>
    </row>
    <row r="423">
      <c r="A423" s="4">
        <v>2014.0</v>
      </c>
      <c r="B423" s="4" t="s">
        <v>298</v>
      </c>
      <c r="C423" s="4" t="s">
        <v>13</v>
      </c>
      <c r="D423" s="4" t="s">
        <v>14</v>
      </c>
      <c r="E423" s="4">
        <v>32.0</v>
      </c>
      <c r="F423" s="36" t="s">
        <v>1216</v>
      </c>
      <c r="G423" s="4" t="s">
        <v>24</v>
      </c>
      <c r="H423" s="4">
        <v>520.0</v>
      </c>
      <c r="I423" s="4">
        <v>602.0</v>
      </c>
      <c r="J423" s="4">
        <v>1122.0</v>
      </c>
      <c r="K423" s="36" t="s">
        <v>2538</v>
      </c>
    </row>
    <row r="424">
      <c r="A424" s="4">
        <v>2014.0</v>
      </c>
      <c r="B424" s="4" t="s">
        <v>298</v>
      </c>
      <c r="C424" s="4" t="s">
        <v>13</v>
      </c>
      <c r="D424" s="4" t="s">
        <v>14</v>
      </c>
      <c r="E424" s="4">
        <v>33.0</v>
      </c>
      <c r="F424" s="36" t="s">
        <v>3372</v>
      </c>
      <c r="G424" s="4" t="s">
        <v>1233</v>
      </c>
      <c r="H424" s="4">
        <v>482.0</v>
      </c>
      <c r="I424" s="4">
        <v>618.0</v>
      </c>
      <c r="J424" s="4">
        <v>1100.0</v>
      </c>
      <c r="K424" s="36" t="s">
        <v>2538</v>
      </c>
    </row>
    <row r="425">
      <c r="A425" s="4">
        <v>2014.0</v>
      </c>
      <c r="B425" s="4" t="s">
        <v>298</v>
      </c>
      <c r="C425" s="4" t="s">
        <v>13</v>
      </c>
      <c r="D425" s="4" t="s">
        <v>14</v>
      </c>
      <c r="E425" s="4">
        <v>34.0</v>
      </c>
      <c r="F425" s="36" t="s">
        <v>1508</v>
      </c>
      <c r="G425" s="4" t="s">
        <v>2245</v>
      </c>
      <c r="H425" s="4">
        <v>454.0</v>
      </c>
      <c r="I425" s="4">
        <v>640.0</v>
      </c>
      <c r="J425" s="4">
        <v>1094.0</v>
      </c>
      <c r="K425" s="36" t="s">
        <v>2536</v>
      </c>
    </row>
    <row r="426">
      <c r="A426" s="4">
        <v>2014.0</v>
      </c>
      <c r="B426" s="4" t="s">
        <v>298</v>
      </c>
      <c r="C426" s="4" t="s">
        <v>13</v>
      </c>
      <c r="D426" s="4" t="s">
        <v>14</v>
      </c>
      <c r="E426" s="4">
        <v>35.0</v>
      </c>
      <c r="F426" s="36" t="s">
        <v>3280</v>
      </c>
      <c r="G426" s="4" t="s">
        <v>3470</v>
      </c>
      <c r="H426" s="4">
        <v>468.0</v>
      </c>
      <c r="I426" s="4">
        <v>600.0</v>
      </c>
      <c r="J426" s="4">
        <v>1068.0</v>
      </c>
      <c r="K426" s="36" t="s">
        <v>2538</v>
      </c>
    </row>
    <row r="427">
      <c r="A427" s="4">
        <v>2014.0</v>
      </c>
      <c r="B427" s="4" t="s">
        <v>298</v>
      </c>
      <c r="C427" s="4" t="s">
        <v>13</v>
      </c>
      <c r="D427" s="4" t="s">
        <v>14</v>
      </c>
      <c r="E427" s="4">
        <v>36.0</v>
      </c>
      <c r="F427" s="36" t="s">
        <v>3370</v>
      </c>
      <c r="G427" s="4" t="s">
        <v>3317</v>
      </c>
      <c r="H427" s="4">
        <v>446.0</v>
      </c>
      <c r="I427" s="4">
        <v>620.0</v>
      </c>
      <c r="J427" s="4">
        <v>1066.0</v>
      </c>
      <c r="K427" s="36" t="s">
        <v>2530</v>
      </c>
    </row>
    <row r="428">
      <c r="A428" s="4">
        <v>2014.0</v>
      </c>
      <c r="B428" s="4" t="s">
        <v>298</v>
      </c>
      <c r="C428" s="4" t="s">
        <v>13</v>
      </c>
      <c r="D428" s="4" t="s">
        <v>14</v>
      </c>
      <c r="E428" s="4">
        <v>37.0</v>
      </c>
      <c r="F428" s="36" t="s">
        <v>3471</v>
      </c>
      <c r="G428" s="4" t="s">
        <v>2198</v>
      </c>
      <c r="H428" s="4">
        <v>468.0</v>
      </c>
      <c r="I428" s="4">
        <v>588.0</v>
      </c>
      <c r="J428" s="4">
        <v>1056.0</v>
      </c>
      <c r="K428" s="36" t="s">
        <v>2538</v>
      </c>
    </row>
    <row r="429">
      <c r="A429" s="4">
        <v>2014.0</v>
      </c>
      <c r="B429" s="4" t="s">
        <v>298</v>
      </c>
      <c r="C429" s="4" t="s">
        <v>13</v>
      </c>
      <c r="D429" s="4" t="s">
        <v>14</v>
      </c>
      <c r="E429" s="4">
        <v>38.0</v>
      </c>
      <c r="F429" s="36" t="s">
        <v>935</v>
      </c>
      <c r="G429" s="4" t="s">
        <v>24</v>
      </c>
      <c r="H429" s="4">
        <v>482.0</v>
      </c>
      <c r="I429" s="4">
        <v>568.0</v>
      </c>
      <c r="J429" s="4">
        <v>1050.0</v>
      </c>
      <c r="K429" s="36" t="s">
        <v>2538</v>
      </c>
    </row>
    <row r="430">
      <c r="A430" s="4">
        <v>2014.0</v>
      </c>
      <c r="B430" s="4" t="s">
        <v>298</v>
      </c>
      <c r="C430" s="4" t="s">
        <v>13</v>
      </c>
      <c r="D430" s="4" t="s">
        <v>14</v>
      </c>
      <c r="E430" s="4">
        <v>39.0</v>
      </c>
      <c r="F430" s="36" t="s">
        <v>308</v>
      </c>
      <c r="G430" s="4" t="s">
        <v>2284</v>
      </c>
      <c r="H430" s="4">
        <v>490.0</v>
      </c>
      <c r="I430" s="4">
        <v>548.0</v>
      </c>
      <c r="J430" s="4">
        <v>1038.0</v>
      </c>
      <c r="K430" s="36" t="s">
        <v>2537</v>
      </c>
    </row>
    <row r="431">
      <c r="A431" s="4">
        <v>2014.0</v>
      </c>
      <c r="B431" s="4" t="s">
        <v>298</v>
      </c>
      <c r="C431" s="4" t="s">
        <v>13</v>
      </c>
      <c r="D431" s="4" t="s">
        <v>14</v>
      </c>
      <c r="E431" s="4">
        <v>40.0</v>
      </c>
      <c r="F431" s="36" t="s">
        <v>2908</v>
      </c>
      <c r="G431" s="4" t="s">
        <v>1047</v>
      </c>
      <c r="H431" s="4">
        <v>444.0</v>
      </c>
      <c r="I431" s="4">
        <v>594.0</v>
      </c>
      <c r="J431" s="4">
        <v>1038.0</v>
      </c>
      <c r="K431" s="36" t="s">
        <v>2543</v>
      </c>
    </row>
    <row r="432">
      <c r="A432" s="4">
        <v>2014.0</v>
      </c>
      <c r="B432" s="4" t="s">
        <v>298</v>
      </c>
      <c r="C432" s="4" t="s">
        <v>13</v>
      </c>
      <c r="D432" s="4" t="s">
        <v>14</v>
      </c>
      <c r="E432" s="4">
        <v>41.0</v>
      </c>
      <c r="F432" s="36" t="s">
        <v>3472</v>
      </c>
      <c r="G432" s="4" t="s">
        <v>2139</v>
      </c>
      <c r="H432" s="4">
        <v>444.0</v>
      </c>
      <c r="I432" s="4">
        <v>572.0</v>
      </c>
      <c r="J432" s="4">
        <v>1016.0</v>
      </c>
      <c r="K432" s="36" t="s">
        <v>2533</v>
      </c>
    </row>
    <row r="433">
      <c r="A433" s="4">
        <v>2014.0</v>
      </c>
      <c r="B433" s="4" t="s">
        <v>298</v>
      </c>
      <c r="C433" s="4" t="s">
        <v>13</v>
      </c>
      <c r="D433" s="4" t="s">
        <v>14</v>
      </c>
      <c r="E433" s="4">
        <v>42.0</v>
      </c>
      <c r="F433" s="36" t="s">
        <v>2418</v>
      </c>
      <c r="G433" s="4" t="s">
        <v>2237</v>
      </c>
      <c r="H433" s="4">
        <v>406.0</v>
      </c>
      <c r="I433" s="4">
        <v>610.0</v>
      </c>
      <c r="J433" s="4">
        <v>1016.0</v>
      </c>
      <c r="K433" s="36" t="s">
        <v>2543</v>
      </c>
    </row>
    <row r="434">
      <c r="A434" s="4">
        <v>2014.0</v>
      </c>
      <c r="B434" s="4" t="s">
        <v>298</v>
      </c>
      <c r="C434" s="4" t="s">
        <v>13</v>
      </c>
      <c r="D434" s="4" t="s">
        <v>14</v>
      </c>
      <c r="E434" s="4">
        <v>43.0</v>
      </c>
      <c r="F434" s="36" t="s">
        <v>3473</v>
      </c>
      <c r="G434" s="4" t="s">
        <v>3389</v>
      </c>
      <c r="H434" s="4">
        <v>494.0</v>
      </c>
      <c r="I434" s="4">
        <v>502.0</v>
      </c>
      <c r="J434" s="4">
        <v>996.0</v>
      </c>
      <c r="K434" s="36" t="s">
        <v>2533</v>
      </c>
    </row>
    <row r="435">
      <c r="A435" s="4">
        <v>2014.0</v>
      </c>
      <c r="B435" s="4" t="s">
        <v>298</v>
      </c>
      <c r="C435" s="4" t="s">
        <v>13</v>
      </c>
      <c r="D435" s="4" t="s">
        <v>14</v>
      </c>
      <c r="E435" s="4">
        <v>44.0</v>
      </c>
      <c r="F435" s="36" t="s">
        <v>1629</v>
      </c>
      <c r="G435" s="4" t="s">
        <v>2129</v>
      </c>
      <c r="H435" s="4">
        <v>480.0</v>
      </c>
      <c r="I435" s="4">
        <v>510.0</v>
      </c>
      <c r="J435" s="4">
        <v>990.0</v>
      </c>
      <c r="K435" s="36" t="s">
        <v>2533</v>
      </c>
    </row>
    <row r="436">
      <c r="A436" s="4">
        <v>2014.0</v>
      </c>
      <c r="B436" s="4" t="s">
        <v>298</v>
      </c>
      <c r="C436" s="4" t="s">
        <v>13</v>
      </c>
      <c r="D436" s="4" t="s">
        <v>14</v>
      </c>
      <c r="E436" s="4">
        <v>45.0</v>
      </c>
      <c r="F436" s="36" t="s">
        <v>3371</v>
      </c>
      <c r="G436" s="4" t="s">
        <v>3154</v>
      </c>
      <c r="H436" s="4">
        <v>434.0</v>
      </c>
      <c r="I436" s="4">
        <v>544.0</v>
      </c>
      <c r="J436" s="4">
        <v>978.0</v>
      </c>
      <c r="K436" s="36" t="s">
        <v>2543</v>
      </c>
    </row>
    <row r="437">
      <c r="A437" s="4">
        <v>2014.0</v>
      </c>
      <c r="B437" s="4" t="s">
        <v>298</v>
      </c>
      <c r="C437" s="4" t="s">
        <v>13</v>
      </c>
      <c r="D437" s="4" t="s">
        <v>14</v>
      </c>
      <c r="E437" s="4">
        <v>46.0</v>
      </c>
      <c r="F437" s="36" t="s">
        <v>3282</v>
      </c>
      <c r="G437" s="4" t="s">
        <v>24</v>
      </c>
      <c r="H437" s="4">
        <v>406.0</v>
      </c>
      <c r="I437" s="4">
        <v>504.0</v>
      </c>
      <c r="J437" s="4">
        <v>910.0</v>
      </c>
      <c r="K437" s="36" t="s">
        <v>2543</v>
      </c>
    </row>
    <row r="438">
      <c r="A438" s="4">
        <v>2014.0</v>
      </c>
      <c r="B438" s="4" t="s">
        <v>298</v>
      </c>
      <c r="C438" s="4" t="s">
        <v>13</v>
      </c>
      <c r="D438" s="4" t="s">
        <v>14</v>
      </c>
      <c r="E438" s="4">
        <v>47.0</v>
      </c>
      <c r="F438" s="36" t="s">
        <v>2219</v>
      </c>
      <c r="G438" s="4" t="s">
        <v>24</v>
      </c>
      <c r="H438" s="4">
        <v>432.0</v>
      </c>
      <c r="I438" s="4">
        <v>448.0</v>
      </c>
      <c r="J438" s="4">
        <v>880.0</v>
      </c>
      <c r="K438" s="36" t="s">
        <v>2536</v>
      </c>
    </row>
    <row r="439">
      <c r="A439" s="4">
        <v>2014.0</v>
      </c>
      <c r="B439" s="4" t="s">
        <v>298</v>
      </c>
      <c r="C439" s="4" t="s">
        <v>13</v>
      </c>
      <c r="D439" s="4" t="s">
        <v>14</v>
      </c>
      <c r="E439" s="4">
        <v>48.0</v>
      </c>
      <c r="F439" s="36" t="s">
        <v>313</v>
      </c>
      <c r="G439" s="4" t="s">
        <v>2467</v>
      </c>
      <c r="H439" s="4">
        <v>342.0</v>
      </c>
      <c r="I439" s="4">
        <v>522.0</v>
      </c>
      <c r="J439" s="4">
        <v>864.0</v>
      </c>
      <c r="K439" s="36" t="s">
        <v>2543</v>
      </c>
    </row>
    <row r="440">
      <c r="A440" s="4">
        <v>2014.0</v>
      </c>
      <c r="B440" s="4" t="s">
        <v>298</v>
      </c>
      <c r="C440" s="4" t="s">
        <v>13</v>
      </c>
      <c r="D440" s="4" t="s">
        <v>14</v>
      </c>
      <c r="E440" s="4">
        <v>49.0</v>
      </c>
      <c r="F440" s="36" t="s">
        <v>2909</v>
      </c>
      <c r="G440" s="4" t="s">
        <v>2245</v>
      </c>
      <c r="H440" s="4">
        <v>410.0</v>
      </c>
      <c r="I440" s="4">
        <v>452.0</v>
      </c>
      <c r="J440" s="4">
        <v>862.0</v>
      </c>
      <c r="K440" s="36" t="s">
        <v>2533</v>
      </c>
    </row>
    <row r="441">
      <c r="A441" s="4">
        <v>2014.0</v>
      </c>
      <c r="B441" s="4" t="s">
        <v>298</v>
      </c>
      <c r="C441" s="4" t="s">
        <v>13</v>
      </c>
      <c r="D441" s="4" t="s">
        <v>14</v>
      </c>
      <c r="E441" s="4">
        <v>50.0</v>
      </c>
      <c r="F441" s="36" t="s">
        <v>3474</v>
      </c>
      <c r="G441" s="4" t="s">
        <v>2513</v>
      </c>
      <c r="H441" s="4">
        <v>560.0</v>
      </c>
      <c r="J441" s="4">
        <v>560.0</v>
      </c>
    </row>
    <row r="442">
      <c r="A442" s="4">
        <v>2014.0</v>
      </c>
      <c r="B442" s="4" t="s">
        <v>298</v>
      </c>
      <c r="C442" s="4" t="s">
        <v>13</v>
      </c>
      <c r="D442" s="4" t="s">
        <v>14</v>
      </c>
      <c r="E442" s="4">
        <v>51.0</v>
      </c>
      <c r="F442" s="36" t="s">
        <v>753</v>
      </c>
      <c r="G442" s="4" t="s">
        <v>1233</v>
      </c>
      <c r="H442" s="4">
        <v>558.0</v>
      </c>
      <c r="I442" s="4">
        <v>0.0</v>
      </c>
      <c r="J442" s="4">
        <v>558.0</v>
      </c>
      <c r="K442" s="36" t="s">
        <v>2536</v>
      </c>
    </row>
    <row r="443">
      <c r="A443" s="4">
        <v>2014.0</v>
      </c>
      <c r="B443" s="4" t="s">
        <v>298</v>
      </c>
      <c r="C443" s="4" t="s">
        <v>13</v>
      </c>
      <c r="D443" s="4" t="s">
        <v>14</v>
      </c>
      <c r="E443" s="4">
        <v>52.0</v>
      </c>
      <c r="F443" s="36" t="s">
        <v>1709</v>
      </c>
      <c r="G443" s="4" t="s">
        <v>2284</v>
      </c>
      <c r="H443" s="4">
        <v>492.0</v>
      </c>
      <c r="J443" s="4">
        <v>492.0</v>
      </c>
      <c r="K443" s="36" t="s">
        <v>2543</v>
      </c>
    </row>
    <row r="444">
      <c r="A444" s="4">
        <v>2014.0</v>
      </c>
      <c r="B444" s="4" t="s">
        <v>298</v>
      </c>
      <c r="C444" s="4" t="s">
        <v>13</v>
      </c>
      <c r="D444" s="4" t="s">
        <v>14</v>
      </c>
      <c r="E444" s="4">
        <v>53.0</v>
      </c>
      <c r="F444" s="36" t="s">
        <v>3102</v>
      </c>
      <c r="G444" s="4" t="s">
        <v>2435</v>
      </c>
      <c r="H444" s="4">
        <v>486.0</v>
      </c>
      <c r="J444" s="4">
        <v>486.0</v>
      </c>
      <c r="K444" s="36" t="s">
        <v>2536</v>
      </c>
    </row>
    <row r="445">
      <c r="A445" s="4">
        <v>2014.0</v>
      </c>
      <c r="B445" s="4" t="s">
        <v>298</v>
      </c>
      <c r="C445" s="4" t="s">
        <v>13</v>
      </c>
      <c r="D445" s="4" t="s">
        <v>14</v>
      </c>
      <c r="E445" s="4">
        <v>54.0</v>
      </c>
      <c r="F445" s="36" t="s">
        <v>2910</v>
      </c>
      <c r="G445" s="4" t="s">
        <v>2245</v>
      </c>
      <c r="H445" s="4">
        <v>360.0</v>
      </c>
      <c r="J445" s="4">
        <v>360.0</v>
      </c>
      <c r="K445" s="36" t="s">
        <v>2536</v>
      </c>
    </row>
    <row r="446">
      <c r="A446" s="4">
        <v>2014.0</v>
      </c>
      <c r="B446" s="4" t="s">
        <v>298</v>
      </c>
      <c r="C446" s="4" t="s">
        <v>57</v>
      </c>
      <c r="D446" s="4" t="s">
        <v>14</v>
      </c>
      <c r="E446" s="4">
        <v>1.0</v>
      </c>
      <c r="F446" s="36" t="s">
        <v>1276</v>
      </c>
      <c r="G446" s="4" t="s">
        <v>2273</v>
      </c>
      <c r="H446" s="4">
        <v>544.0</v>
      </c>
      <c r="I446" s="4">
        <v>602.0</v>
      </c>
      <c r="J446" s="4">
        <v>1146.0</v>
      </c>
      <c r="K446" s="36" t="s">
        <v>2538</v>
      </c>
    </row>
    <row r="447">
      <c r="A447" s="4">
        <v>2014.0</v>
      </c>
      <c r="B447" s="4" t="s">
        <v>298</v>
      </c>
      <c r="C447" s="4" t="s">
        <v>57</v>
      </c>
      <c r="D447" s="4" t="s">
        <v>14</v>
      </c>
      <c r="E447" s="4">
        <v>2.0</v>
      </c>
      <c r="F447" s="36" t="s">
        <v>2075</v>
      </c>
      <c r="G447" s="4" t="s">
        <v>1047</v>
      </c>
      <c r="H447" s="4">
        <v>508.0</v>
      </c>
      <c r="I447" s="4">
        <v>608.0</v>
      </c>
      <c r="J447" s="4">
        <v>1116.0</v>
      </c>
      <c r="K447" s="36" t="s">
        <v>2530</v>
      </c>
    </row>
    <row r="448">
      <c r="A448" s="4">
        <v>2014.0</v>
      </c>
      <c r="B448" s="4" t="s">
        <v>298</v>
      </c>
      <c r="C448" s="4" t="s">
        <v>57</v>
      </c>
      <c r="D448" s="4" t="s">
        <v>14</v>
      </c>
      <c r="E448" s="4">
        <v>3.0</v>
      </c>
      <c r="F448" s="36" t="s">
        <v>2661</v>
      </c>
      <c r="G448" s="4" t="s">
        <v>2158</v>
      </c>
      <c r="H448" s="4">
        <v>502.0</v>
      </c>
      <c r="I448" s="4">
        <v>582.0</v>
      </c>
      <c r="J448" s="4">
        <v>1084.0</v>
      </c>
      <c r="K448" s="36" t="s">
        <v>2532</v>
      </c>
    </row>
    <row r="449">
      <c r="A449" s="4">
        <v>2014.0</v>
      </c>
      <c r="B449" s="4" t="s">
        <v>298</v>
      </c>
      <c r="C449" s="4" t="s">
        <v>57</v>
      </c>
      <c r="D449" s="4" t="s">
        <v>14</v>
      </c>
      <c r="E449" s="4">
        <v>4.0</v>
      </c>
      <c r="F449" s="36" t="s">
        <v>3288</v>
      </c>
      <c r="G449" s="4" t="s">
        <v>149</v>
      </c>
      <c r="H449" s="4">
        <v>504.0</v>
      </c>
      <c r="I449" s="4">
        <v>558.0</v>
      </c>
      <c r="J449" s="4">
        <v>1062.0</v>
      </c>
      <c r="K449" s="36" t="s">
        <v>2532</v>
      </c>
    </row>
    <row r="450">
      <c r="A450" s="4">
        <v>2014.0</v>
      </c>
      <c r="B450" s="4" t="s">
        <v>298</v>
      </c>
      <c r="C450" s="4" t="s">
        <v>57</v>
      </c>
      <c r="D450" s="4" t="s">
        <v>14</v>
      </c>
      <c r="E450" s="4">
        <v>5.0</v>
      </c>
      <c r="F450" s="36" t="s">
        <v>3475</v>
      </c>
      <c r="G450" s="4" t="s">
        <v>2284</v>
      </c>
      <c r="H450" s="4">
        <v>486.0</v>
      </c>
      <c r="I450" s="4">
        <v>576.0</v>
      </c>
      <c r="J450" s="4">
        <v>1062.0</v>
      </c>
      <c r="K450" s="36" t="s">
        <v>2537</v>
      </c>
    </row>
    <row r="451">
      <c r="A451" s="4">
        <v>2014.0</v>
      </c>
      <c r="B451" s="4" t="s">
        <v>298</v>
      </c>
      <c r="C451" s="4" t="s">
        <v>57</v>
      </c>
      <c r="D451" s="4" t="s">
        <v>14</v>
      </c>
      <c r="E451" s="4">
        <v>6.0</v>
      </c>
      <c r="F451" s="36" t="s">
        <v>2643</v>
      </c>
      <c r="G451" s="4" t="s">
        <v>1233</v>
      </c>
      <c r="H451" s="4">
        <v>458.0</v>
      </c>
      <c r="I451" s="4">
        <v>602.0</v>
      </c>
      <c r="J451" s="4">
        <v>1060.0</v>
      </c>
      <c r="K451" s="36" t="s">
        <v>2532</v>
      </c>
    </row>
    <row r="452">
      <c r="A452" s="4">
        <v>2014.0</v>
      </c>
      <c r="B452" s="4" t="s">
        <v>298</v>
      </c>
      <c r="C452" s="4" t="s">
        <v>57</v>
      </c>
      <c r="D452" s="4" t="s">
        <v>14</v>
      </c>
      <c r="E452" s="4">
        <v>7.0</v>
      </c>
      <c r="F452" s="36" t="s">
        <v>3285</v>
      </c>
      <c r="G452" s="4" t="s">
        <v>135</v>
      </c>
      <c r="H452" s="4">
        <v>490.0</v>
      </c>
      <c r="I452" s="4">
        <v>538.0</v>
      </c>
      <c r="J452" s="4">
        <v>1028.0</v>
      </c>
      <c r="K452" s="36" t="s">
        <v>2543</v>
      </c>
    </row>
    <row r="453">
      <c r="A453" s="4">
        <v>2014.0</v>
      </c>
      <c r="B453" s="4" t="s">
        <v>298</v>
      </c>
      <c r="C453" s="4" t="s">
        <v>57</v>
      </c>
      <c r="D453" s="4" t="s">
        <v>14</v>
      </c>
      <c r="E453" s="4">
        <v>8.0</v>
      </c>
      <c r="F453" s="36" t="s">
        <v>610</v>
      </c>
      <c r="G453" s="4" t="s">
        <v>24</v>
      </c>
      <c r="H453" s="4">
        <v>476.0</v>
      </c>
      <c r="I453" s="4">
        <v>528.0</v>
      </c>
      <c r="J453" s="4">
        <v>1004.0</v>
      </c>
      <c r="K453" s="36" t="s">
        <v>2536</v>
      </c>
    </row>
    <row r="454">
      <c r="A454" s="4">
        <v>2014.0</v>
      </c>
      <c r="B454" s="4" t="s">
        <v>298</v>
      </c>
      <c r="C454" s="4" t="s">
        <v>57</v>
      </c>
      <c r="D454" s="4" t="s">
        <v>14</v>
      </c>
      <c r="E454" s="4">
        <v>9.0</v>
      </c>
      <c r="F454" s="36" t="s">
        <v>2788</v>
      </c>
      <c r="G454" s="4" t="s">
        <v>2130</v>
      </c>
      <c r="H454" s="4">
        <v>454.0</v>
      </c>
      <c r="I454" s="4">
        <v>542.0</v>
      </c>
      <c r="J454" s="4">
        <v>996.0</v>
      </c>
      <c r="K454" s="36" t="s">
        <v>2533</v>
      </c>
    </row>
    <row r="455">
      <c r="A455" s="4">
        <v>2014.0</v>
      </c>
      <c r="B455" s="4" t="s">
        <v>298</v>
      </c>
      <c r="C455" s="4" t="s">
        <v>57</v>
      </c>
      <c r="D455" s="4" t="s">
        <v>14</v>
      </c>
      <c r="E455" s="4">
        <v>10.0</v>
      </c>
      <c r="F455" s="36" t="s">
        <v>2805</v>
      </c>
      <c r="G455" s="4" t="s">
        <v>2797</v>
      </c>
      <c r="H455" s="4">
        <v>464.0</v>
      </c>
      <c r="I455" s="4">
        <v>522.0</v>
      </c>
      <c r="J455" s="4">
        <v>986.0</v>
      </c>
      <c r="K455" s="36" t="s">
        <v>2538</v>
      </c>
    </row>
    <row r="456">
      <c r="A456" s="4">
        <v>2014.0</v>
      </c>
      <c r="B456" s="4" t="s">
        <v>298</v>
      </c>
      <c r="C456" s="4" t="s">
        <v>57</v>
      </c>
      <c r="D456" s="4" t="s">
        <v>14</v>
      </c>
      <c r="E456" s="4">
        <v>11.0</v>
      </c>
      <c r="F456" s="36" t="s">
        <v>344</v>
      </c>
      <c r="G456" s="4" t="s">
        <v>2467</v>
      </c>
      <c r="H456" s="4">
        <v>382.0</v>
      </c>
      <c r="I456" s="4">
        <v>544.0</v>
      </c>
      <c r="J456" s="4">
        <v>926.0</v>
      </c>
      <c r="K456" s="36" t="s">
        <v>2533</v>
      </c>
    </row>
    <row r="457">
      <c r="A457" s="4">
        <v>2014.0</v>
      </c>
      <c r="B457" s="4" t="s">
        <v>298</v>
      </c>
      <c r="C457" s="4" t="s">
        <v>57</v>
      </c>
      <c r="D457" s="4" t="s">
        <v>14</v>
      </c>
      <c r="E457" s="4">
        <v>12.0</v>
      </c>
      <c r="F457" s="36" t="s">
        <v>2421</v>
      </c>
      <c r="G457" s="4" t="s">
        <v>129</v>
      </c>
      <c r="H457" s="4">
        <v>388.0</v>
      </c>
      <c r="I457" s="4">
        <v>530.0</v>
      </c>
      <c r="J457" s="4">
        <v>918.0</v>
      </c>
      <c r="K457" s="36" t="s">
        <v>2536</v>
      </c>
    </row>
    <row r="458">
      <c r="A458" s="4">
        <v>2014.0</v>
      </c>
      <c r="B458" s="4" t="s">
        <v>298</v>
      </c>
      <c r="C458" s="4" t="s">
        <v>57</v>
      </c>
      <c r="D458" s="4" t="s">
        <v>14</v>
      </c>
      <c r="E458" s="4">
        <v>13.0</v>
      </c>
      <c r="F458" s="36" t="s">
        <v>1599</v>
      </c>
      <c r="G458" s="4" t="s">
        <v>3317</v>
      </c>
      <c r="H458" s="4">
        <v>396.0</v>
      </c>
      <c r="I458" s="4">
        <v>510.0</v>
      </c>
      <c r="J458" s="4">
        <v>906.0</v>
      </c>
      <c r="K458" s="36" t="s">
        <v>2537</v>
      </c>
    </row>
    <row r="459">
      <c r="A459" s="4">
        <v>2014.0</v>
      </c>
      <c r="B459" s="4" t="s">
        <v>298</v>
      </c>
      <c r="C459" s="4" t="s">
        <v>57</v>
      </c>
      <c r="D459" s="4" t="s">
        <v>14</v>
      </c>
      <c r="E459" s="4">
        <v>14.0</v>
      </c>
      <c r="F459" s="36" t="s">
        <v>1205</v>
      </c>
      <c r="G459" s="4" t="s">
        <v>2198</v>
      </c>
      <c r="H459" s="4">
        <v>390.0</v>
      </c>
      <c r="I459" s="4">
        <v>442.0</v>
      </c>
      <c r="J459" s="4">
        <v>832.0</v>
      </c>
      <c r="K459" s="36" t="s">
        <v>2543</v>
      </c>
    </row>
    <row r="460">
      <c r="A460" s="4">
        <v>2014.0</v>
      </c>
      <c r="B460" s="4" t="s">
        <v>298</v>
      </c>
      <c r="C460" s="4" t="s">
        <v>57</v>
      </c>
      <c r="D460" s="4" t="s">
        <v>14</v>
      </c>
      <c r="E460" s="4">
        <v>15.0</v>
      </c>
      <c r="F460" s="36" t="s">
        <v>1514</v>
      </c>
      <c r="G460" s="4" t="s">
        <v>2144</v>
      </c>
      <c r="I460" s="4">
        <v>518.0</v>
      </c>
      <c r="J460" s="4">
        <v>518.0</v>
      </c>
      <c r="K460" s="36" t="s">
        <v>2536</v>
      </c>
    </row>
    <row r="461">
      <c r="A461" s="4">
        <v>2014.0</v>
      </c>
      <c r="B461" s="4" t="s">
        <v>298</v>
      </c>
      <c r="C461" s="4" t="s">
        <v>57</v>
      </c>
      <c r="D461" s="4" t="s">
        <v>14</v>
      </c>
      <c r="E461" s="4">
        <v>16.0</v>
      </c>
      <c r="F461" s="36" t="s">
        <v>1116</v>
      </c>
      <c r="G461" s="4" t="s">
        <v>135</v>
      </c>
      <c r="H461" s="4">
        <v>326.0</v>
      </c>
      <c r="J461" s="4">
        <v>326.0</v>
      </c>
    </row>
    <row r="462">
      <c r="A462" s="4">
        <v>2014.0</v>
      </c>
      <c r="B462" s="4" t="s">
        <v>1835</v>
      </c>
      <c r="C462" s="4" t="s">
        <v>13</v>
      </c>
      <c r="D462" s="4" t="s">
        <v>14</v>
      </c>
      <c r="E462" s="4">
        <v>1.0</v>
      </c>
      <c r="F462" s="36" t="s">
        <v>3476</v>
      </c>
      <c r="G462" s="4" t="s">
        <v>3477</v>
      </c>
      <c r="H462" s="4">
        <v>660.0</v>
      </c>
      <c r="I462" s="4">
        <v>618.0</v>
      </c>
      <c r="J462" s="4">
        <v>1278.0</v>
      </c>
      <c r="K462" s="36" t="s">
        <v>2558</v>
      </c>
    </row>
    <row r="463">
      <c r="A463" s="4">
        <v>2014.0</v>
      </c>
      <c r="B463" s="4" t="s">
        <v>1835</v>
      </c>
      <c r="C463" s="4" t="s">
        <v>13</v>
      </c>
      <c r="D463" s="4" t="s">
        <v>14</v>
      </c>
      <c r="E463" s="4">
        <v>2.0</v>
      </c>
      <c r="F463" s="36" t="s">
        <v>1819</v>
      </c>
      <c r="G463" s="4" t="s">
        <v>2134</v>
      </c>
      <c r="H463" s="4">
        <v>654.0</v>
      </c>
      <c r="I463" s="4">
        <v>580.0</v>
      </c>
      <c r="J463" s="4">
        <v>1234.0</v>
      </c>
      <c r="K463" s="36" t="s">
        <v>2557</v>
      </c>
    </row>
    <row r="464">
      <c r="A464" s="4">
        <v>2014.0</v>
      </c>
      <c r="B464" s="4" t="s">
        <v>1835</v>
      </c>
      <c r="C464" s="4" t="s">
        <v>13</v>
      </c>
      <c r="D464" s="4" t="s">
        <v>14</v>
      </c>
      <c r="E464" s="4">
        <v>3.0</v>
      </c>
      <c r="F464" s="36" t="s">
        <v>1932</v>
      </c>
      <c r="G464" s="4" t="s">
        <v>439</v>
      </c>
      <c r="H464" s="4">
        <v>614.0</v>
      </c>
      <c r="I464" s="4">
        <v>608.0</v>
      </c>
      <c r="J464" s="4">
        <v>1222.0</v>
      </c>
      <c r="K464" s="36" t="s">
        <v>2533</v>
      </c>
    </row>
    <row r="465">
      <c r="A465" s="4">
        <v>2014.0</v>
      </c>
      <c r="B465" s="4" t="s">
        <v>1835</v>
      </c>
      <c r="C465" s="4" t="s">
        <v>13</v>
      </c>
      <c r="D465" s="4" t="s">
        <v>14</v>
      </c>
      <c r="E465" s="4">
        <v>4.0</v>
      </c>
      <c r="F465" s="36" t="s">
        <v>3289</v>
      </c>
      <c r="G465" s="4" t="s">
        <v>2797</v>
      </c>
      <c r="H465" s="4">
        <v>578.0</v>
      </c>
      <c r="I465" s="4">
        <v>526.0</v>
      </c>
      <c r="J465" s="4">
        <v>1104.0</v>
      </c>
      <c r="K465" s="36" t="s">
        <v>2537</v>
      </c>
    </row>
    <row r="466">
      <c r="A466" s="4">
        <v>2014.0</v>
      </c>
      <c r="B466" s="4" t="s">
        <v>1835</v>
      </c>
      <c r="C466" s="4" t="s">
        <v>13</v>
      </c>
      <c r="D466" s="4" t="s">
        <v>14</v>
      </c>
      <c r="E466" s="4">
        <v>5.0</v>
      </c>
      <c r="F466" s="36" t="s">
        <v>1592</v>
      </c>
      <c r="G466" s="4" t="s">
        <v>2916</v>
      </c>
      <c r="H466" s="4">
        <v>568.0</v>
      </c>
      <c r="I466" s="4">
        <v>502.0</v>
      </c>
      <c r="J466" s="4">
        <v>1070.0</v>
      </c>
      <c r="K466" s="36" t="s">
        <v>2543</v>
      </c>
    </row>
    <row r="467">
      <c r="A467" s="4">
        <v>2014.0</v>
      </c>
      <c r="B467" s="4" t="s">
        <v>1835</v>
      </c>
      <c r="C467" s="4" t="s">
        <v>13</v>
      </c>
      <c r="D467" s="4" t="s">
        <v>14</v>
      </c>
      <c r="E467" s="4">
        <v>6.0</v>
      </c>
      <c r="F467" s="36" t="s">
        <v>400</v>
      </c>
      <c r="G467" s="4" t="s">
        <v>2134</v>
      </c>
      <c r="H467" s="4">
        <v>586.0</v>
      </c>
      <c r="I467" s="4">
        <v>474.0</v>
      </c>
      <c r="J467" s="4">
        <v>1060.0</v>
      </c>
    </row>
    <row r="468">
      <c r="A468" s="4">
        <v>2014.0</v>
      </c>
      <c r="B468" s="4" t="s">
        <v>1835</v>
      </c>
      <c r="C468" s="4" t="s">
        <v>13</v>
      </c>
      <c r="D468" s="4" t="s">
        <v>14</v>
      </c>
      <c r="E468" s="4">
        <v>7.0</v>
      </c>
      <c r="F468" s="36" t="s">
        <v>3478</v>
      </c>
      <c r="G468" s="4" t="s">
        <v>24</v>
      </c>
      <c r="H468" s="4">
        <v>510.0</v>
      </c>
      <c r="I468" s="4">
        <v>548.0</v>
      </c>
      <c r="J468" s="4">
        <v>1058.0</v>
      </c>
      <c r="K468" s="36" t="s">
        <v>2537</v>
      </c>
    </row>
    <row r="469">
      <c r="A469" s="4">
        <v>2014.0</v>
      </c>
      <c r="B469" s="4" t="s">
        <v>1835</v>
      </c>
      <c r="C469" s="4" t="s">
        <v>13</v>
      </c>
      <c r="D469" s="4" t="s">
        <v>14</v>
      </c>
      <c r="E469" s="4">
        <v>8.0</v>
      </c>
      <c r="F469" s="36" t="s">
        <v>2147</v>
      </c>
      <c r="G469" s="4" t="s">
        <v>1975</v>
      </c>
      <c r="H469" s="4">
        <v>544.0</v>
      </c>
      <c r="I469" s="4">
        <v>510.0</v>
      </c>
      <c r="J469" s="4">
        <v>1054.0</v>
      </c>
      <c r="K469" s="36" t="s">
        <v>2532</v>
      </c>
    </row>
    <row r="470">
      <c r="A470" s="4">
        <v>2014.0</v>
      </c>
      <c r="B470" s="4" t="s">
        <v>1835</v>
      </c>
      <c r="C470" s="4" t="s">
        <v>13</v>
      </c>
      <c r="D470" s="4" t="s">
        <v>14</v>
      </c>
      <c r="E470" s="4">
        <v>9.0</v>
      </c>
      <c r="F470" s="36" t="s">
        <v>2010</v>
      </c>
      <c r="G470" s="4" t="s">
        <v>1578</v>
      </c>
      <c r="H470" s="4">
        <v>552.0</v>
      </c>
      <c r="I470" s="4">
        <v>496.0</v>
      </c>
      <c r="J470" s="4">
        <v>1048.0</v>
      </c>
      <c r="K470" s="36" t="s">
        <v>2536</v>
      </c>
    </row>
    <row r="471">
      <c r="A471" s="4">
        <v>2014.0</v>
      </c>
      <c r="B471" s="4" t="s">
        <v>1835</v>
      </c>
      <c r="C471" s="4" t="s">
        <v>13</v>
      </c>
      <c r="D471" s="4" t="s">
        <v>14</v>
      </c>
      <c r="E471" s="4">
        <v>10.0</v>
      </c>
      <c r="F471" s="36" t="s">
        <v>2917</v>
      </c>
      <c r="G471" s="4" t="s">
        <v>24</v>
      </c>
      <c r="H471" s="4">
        <v>590.0</v>
      </c>
      <c r="I471" s="4">
        <v>452.0</v>
      </c>
      <c r="J471" s="4">
        <v>1042.0</v>
      </c>
      <c r="K471" s="36" t="s">
        <v>2537</v>
      </c>
    </row>
    <row r="472">
      <c r="A472" s="4">
        <v>2014.0</v>
      </c>
      <c r="B472" s="4" t="s">
        <v>1835</v>
      </c>
      <c r="C472" s="4" t="s">
        <v>13</v>
      </c>
      <c r="D472" s="4" t="s">
        <v>14</v>
      </c>
      <c r="E472" s="4">
        <v>11.0</v>
      </c>
      <c r="F472" s="36" t="s">
        <v>2415</v>
      </c>
      <c r="G472" s="4" t="s">
        <v>129</v>
      </c>
      <c r="H472" s="4">
        <v>530.0</v>
      </c>
      <c r="I472" s="4">
        <v>464.0</v>
      </c>
      <c r="J472" s="4">
        <v>994.0</v>
      </c>
      <c r="K472" s="36" t="s">
        <v>2543</v>
      </c>
    </row>
    <row r="473">
      <c r="A473" s="4">
        <v>2014.0</v>
      </c>
      <c r="B473" s="4" t="s">
        <v>1835</v>
      </c>
      <c r="C473" s="4" t="s">
        <v>13</v>
      </c>
      <c r="D473" s="4" t="s">
        <v>14</v>
      </c>
      <c r="E473" s="4">
        <v>12.0</v>
      </c>
      <c r="F473" s="36" t="s">
        <v>1836</v>
      </c>
      <c r="G473" s="4" t="s">
        <v>1837</v>
      </c>
      <c r="H473" s="4">
        <v>516.0</v>
      </c>
      <c r="I473" s="4">
        <v>466.0</v>
      </c>
      <c r="J473" s="4">
        <v>982.0</v>
      </c>
      <c r="K473" s="36" t="s">
        <v>2537</v>
      </c>
    </row>
    <row r="474">
      <c r="A474" s="4">
        <v>2014.0</v>
      </c>
      <c r="B474" s="4" t="s">
        <v>1835</v>
      </c>
      <c r="C474" s="4" t="s">
        <v>13</v>
      </c>
      <c r="D474" s="4" t="s">
        <v>14</v>
      </c>
      <c r="E474" s="4">
        <v>13.0</v>
      </c>
      <c r="F474" s="36" t="s">
        <v>3106</v>
      </c>
      <c r="G474" s="4" t="s">
        <v>2210</v>
      </c>
      <c r="H474" s="4">
        <v>552.0</v>
      </c>
      <c r="I474" s="4">
        <v>350.0</v>
      </c>
      <c r="J474" s="4">
        <v>902.0</v>
      </c>
      <c r="K474" s="36" t="s">
        <v>2543</v>
      </c>
    </row>
    <row r="475">
      <c r="A475" s="4">
        <v>2014.0</v>
      </c>
      <c r="B475" s="4" t="s">
        <v>1835</v>
      </c>
      <c r="C475" s="4" t="s">
        <v>13</v>
      </c>
      <c r="D475" s="4" t="s">
        <v>14</v>
      </c>
      <c r="E475" s="4">
        <v>14.0</v>
      </c>
      <c r="F475" s="36" t="s">
        <v>3479</v>
      </c>
      <c r="G475" s="4" t="s">
        <v>3480</v>
      </c>
      <c r="H475" s="4">
        <v>456.0</v>
      </c>
      <c r="I475" s="4">
        <v>426.0</v>
      </c>
      <c r="J475" s="4">
        <v>882.0</v>
      </c>
      <c r="K475" s="36" t="s">
        <v>2536</v>
      </c>
    </row>
    <row r="476">
      <c r="A476" s="4">
        <v>2014.0</v>
      </c>
      <c r="B476" s="4" t="s">
        <v>1835</v>
      </c>
      <c r="C476" s="4" t="s">
        <v>13</v>
      </c>
      <c r="D476" s="4" t="s">
        <v>14</v>
      </c>
      <c r="E476" s="4">
        <v>15.0</v>
      </c>
      <c r="F476" s="36" t="s">
        <v>3481</v>
      </c>
      <c r="G476" s="4" t="s">
        <v>3480</v>
      </c>
      <c r="H476" s="4">
        <v>490.0</v>
      </c>
      <c r="I476" s="4">
        <v>382.0</v>
      </c>
      <c r="J476" s="4">
        <v>872.0</v>
      </c>
      <c r="K476" s="36" t="s">
        <v>2536</v>
      </c>
    </row>
    <row r="477">
      <c r="A477" s="4">
        <v>2014.0</v>
      </c>
      <c r="B477" s="4" t="s">
        <v>1835</v>
      </c>
      <c r="C477" s="4" t="s">
        <v>13</v>
      </c>
      <c r="D477" s="4" t="s">
        <v>14</v>
      </c>
      <c r="E477" s="4">
        <v>16.0</v>
      </c>
      <c r="F477" s="36" t="s">
        <v>2101</v>
      </c>
      <c r="G477" s="4" t="s">
        <v>24</v>
      </c>
      <c r="H477" s="4">
        <v>590.0</v>
      </c>
      <c r="J477" s="4">
        <v>590.0</v>
      </c>
      <c r="K477" s="36" t="s">
        <v>2537</v>
      </c>
    </row>
    <row r="478">
      <c r="A478" s="4">
        <v>2014.0</v>
      </c>
      <c r="B478" s="4" t="s">
        <v>1835</v>
      </c>
      <c r="C478" s="4" t="s">
        <v>3482</v>
      </c>
      <c r="D478" s="4" t="s">
        <v>14</v>
      </c>
      <c r="E478" s="4">
        <v>1.0</v>
      </c>
      <c r="F478" s="36" t="s">
        <v>2912</v>
      </c>
      <c r="G478" s="4" t="s">
        <v>327</v>
      </c>
      <c r="H478" s="4">
        <v>572.0</v>
      </c>
      <c r="I478" s="4">
        <v>528.0</v>
      </c>
      <c r="J478" s="4">
        <v>1100.0</v>
      </c>
      <c r="K478" s="36" t="s">
        <v>2533</v>
      </c>
    </row>
    <row r="479">
      <c r="A479" s="4">
        <v>2014.0</v>
      </c>
      <c r="B479" s="4" t="s">
        <v>1835</v>
      </c>
      <c r="C479" s="4" t="s">
        <v>3482</v>
      </c>
      <c r="D479" s="4" t="s">
        <v>14</v>
      </c>
      <c r="E479" s="4">
        <v>2.0</v>
      </c>
      <c r="F479" s="36" t="s">
        <v>1240</v>
      </c>
      <c r="G479" s="4" t="s">
        <v>1949</v>
      </c>
      <c r="H479" s="4">
        <v>386.0</v>
      </c>
      <c r="I479" s="4">
        <v>298.0</v>
      </c>
      <c r="J479" s="4">
        <v>684.0</v>
      </c>
      <c r="K479" s="36" t="s">
        <v>2543</v>
      </c>
    </row>
    <row r="480">
      <c r="A480" s="4">
        <v>2014.0</v>
      </c>
      <c r="B480" s="4" t="s">
        <v>354</v>
      </c>
      <c r="C480" s="4" t="s">
        <v>13</v>
      </c>
      <c r="D480" s="4" t="s">
        <v>14</v>
      </c>
      <c r="E480" s="36">
        <f t="shared" ref="E480:E481" si="2">1</f>
        <v>1</v>
      </c>
      <c r="F480" s="36" t="s">
        <v>361</v>
      </c>
      <c r="G480" s="4" t="s">
        <v>2256</v>
      </c>
      <c r="H480" s="4">
        <v>904.0</v>
      </c>
      <c r="I480" s="4">
        <v>952.0</v>
      </c>
      <c r="J480" s="4">
        <v>1856.0</v>
      </c>
      <c r="K480" s="36" t="s">
        <v>3483</v>
      </c>
    </row>
    <row r="481">
      <c r="A481" s="4">
        <v>2014.0</v>
      </c>
      <c r="B481" s="4" t="s">
        <v>354</v>
      </c>
      <c r="C481" s="4" t="s">
        <v>13</v>
      </c>
      <c r="D481" s="4" t="s">
        <v>14</v>
      </c>
      <c r="E481" s="36">
        <f t="shared" si="2"/>
        <v>1</v>
      </c>
      <c r="F481" s="36" t="s">
        <v>359</v>
      </c>
      <c r="G481" s="4" t="s">
        <v>2256</v>
      </c>
      <c r="H481" s="4">
        <v>924.0</v>
      </c>
      <c r="I481" s="4">
        <v>932.0</v>
      </c>
      <c r="J481" s="4">
        <v>1856.0</v>
      </c>
      <c r="K481" s="36" t="s">
        <v>3483</v>
      </c>
    </row>
    <row r="482">
      <c r="A482" s="4">
        <v>2014.0</v>
      </c>
      <c r="B482" s="4" t="s">
        <v>354</v>
      </c>
      <c r="C482" s="4" t="s">
        <v>13</v>
      </c>
      <c r="D482" s="4" t="s">
        <v>14</v>
      </c>
      <c r="E482" s="4">
        <v>3.0</v>
      </c>
      <c r="F482" s="36" t="s">
        <v>3015</v>
      </c>
      <c r="G482" s="4" t="s">
        <v>3119</v>
      </c>
      <c r="H482" s="4">
        <v>912.0</v>
      </c>
      <c r="I482" s="4">
        <v>924.0</v>
      </c>
      <c r="J482" s="4">
        <v>1836.0</v>
      </c>
      <c r="K482" s="36" t="s">
        <v>3484</v>
      </c>
    </row>
    <row r="483">
      <c r="A483" s="4">
        <v>2014.0</v>
      </c>
      <c r="B483" s="4" t="s">
        <v>354</v>
      </c>
      <c r="C483" s="4" t="s">
        <v>13</v>
      </c>
      <c r="D483" s="4" t="s">
        <v>14</v>
      </c>
      <c r="E483" s="4">
        <v>4.0</v>
      </c>
      <c r="F483" s="36" t="s">
        <v>2926</v>
      </c>
      <c r="G483" s="4" t="s">
        <v>3119</v>
      </c>
      <c r="H483" s="4">
        <v>904.0</v>
      </c>
      <c r="I483" s="4">
        <v>928.0</v>
      </c>
      <c r="J483" s="4">
        <v>1832.0</v>
      </c>
      <c r="K483" s="36" t="s">
        <v>3290</v>
      </c>
    </row>
    <row r="484">
      <c r="A484" s="4">
        <v>2014.0</v>
      </c>
      <c r="B484" s="4" t="s">
        <v>354</v>
      </c>
      <c r="C484" s="4" t="s">
        <v>13</v>
      </c>
      <c r="D484" s="4" t="s">
        <v>14</v>
      </c>
      <c r="E484" s="4">
        <v>5.0</v>
      </c>
      <c r="F484" s="36" t="s">
        <v>1718</v>
      </c>
      <c r="G484" s="4" t="s">
        <v>2281</v>
      </c>
      <c r="H484" s="4">
        <v>908.0</v>
      </c>
      <c r="I484" s="4">
        <v>924.0</v>
      </c>
      <c r="J484" s="4">
        <v>1832.0</v>
      </c>
      <c r="K484" s="36" t="s">
        <v>2921</v>
      </c>
    </row>
    <row r="485">
      <c r="A485" s="4">
        <v>2014.0</v>
      </c>
      <c r="B485" s="4" t="s">
        <v>354</v>
      </c>
      <c r="C485" s="4" t="s">
        <v>13</v>
      </c>
      <c r="D485" s="4" t="s">
        <v>14</v>
      </c>
      <c r="E485" s="4">
        <v>6.0</v>
      </c>
      <c r="F485" s="36" t="s">
        <v>3065</v>
      </c>
      <c r="G485" s="4" t="s">
        <v>99</v>
      </c>
      <c r="H485" s="4">
        <v>900.0</v>
      </c>
      <c r="I485" s="4">
        <v>916.0</v>
      </c>
      <c r="J485" s="4">
        <v>1816.0</v>
      </c>
      <c r="K485" s="36" t="s">
        <v>2921</v>
      </c>
    </row>
    <row r="486">
      <c r="A486" s="4">
        <v>2014.0</v>
      </c>
      <c r="B486" s="4" t="s">
        <v>354</v>
      </c>
      <c r="C486" s="4" t="s">
        <v>13</v>
      </c>
      <c r="D486" s="4" t="s">
        <v>14</v>
      </c>
      <c r="E486" s="4">
        <v>7.0</v>
      </c>
      <c r="F486" s="36" t="s">
        <v>765</v>
      </c>
      <c r="G486" s="4" t="s">
        <v>2256</v>
      </c>
      <c r="H486" s="4">
        <v>908.0</v>
      </c>
      <c r="I486" s="4">
        <v>902.0</v>
      </c>
      <c r="J486" s="4">
        <v>1810.0</v>
      </c>
      <c r="K486" s="36" t="s">
        <v>2922</v>
      </c>
    </row>
    <row r="487">
      <c r="A487" s="4">
        <v>2014.0</v>
      </c>
      <c r="B487" s="4" t="s">
        <v>354</v>
      </c>
      <c r="C487" s="4" t="s">
        <v>13</v>
      </c>
      <c r="D487" s="4" t="s">
        <v>14</v>
      </c>
      <c r="E487" s="4">
        <v>8.0</v>
      </c>
      <c r="F487" s="36" t="s">
        <v>385</v>
      </c>
      <c r="G487" s="4" t="s">
        <v>2256</v>
      </c>
      <c r="H487" s="4">
        <v>900.0</v>
      </c>
      <c r="I487" s="4">
        <v>908.0</v>
      </c>
      <c r="J487" s="4">
        <v>1808.0</v>
      </c>
      <c r="K487" s="36" t="s">
        <v>2669</v>
      </c>
    </row>
    <row r="488">
      <c r="A488" s="4">
        <v>2014.0</v>
      </c>
      <c r="B488" s="4" t="s">
        <v>354</v>
      </c>
      <c r="C488" s="4" t="s">
        <v>13</v>
      </c>
      <c r="D488" s="4" t="s">
        <v>14</v>
      </c>
      <c r="E488" s="4">
        <v>9.0</v>
      </c>
      <c r="F488" s="36" t="s">
        <v>362</v>
      </c>
      <c r="G488" s="4" t="s">
        <v>2429</v>
      </c>
      <c r="H488" s="4">
        <v>888.0</v>
      </c>
      <c r="I488" s="4">
        <v>916.0</v>
      </c>
      <c r="J488" s="4">
        <v>1804.0</v>
      </c>
      <c r="K488" s="36" t="s">
        <v>2671</v>
      </c>
    </row>
    <row r="489">
      <c r="A489" s="4">
        <v>2014.0</v>
      </c>
      <c r="B489" s="4" t="s">
        <v>354</v>
      </c>
      <c r="C489" s="4" t="s">
        <v>13</v>
      </c>
      <c r="D489" s="4" t="s">
        <v>14</v>
      </c>
      <c r="E489" s="4">
        <v>10.0</v>
      </c>
      <c r="F489" s="36" t="s">
        <v>3124</v>
      </c>
      <c r="G489" s="37" t="s">
        <v>3081</v>
      </c>
      <c r="H489" s="4">
        <v>904.0</v>
      </c>
      <c r="I489" s="4">
        <v>892.0</v>
      </c>
      <c r="J489" s="4">
        <v>1796.0</v>
      </c>
      <c r="K489" s="36" t="s">
        <v>3117</v>
      </c>
    </row>
    <row r="490">
      <c r="A490" s="4">
        <v>2014.0</v>
      </c>
      <c r="B490" s="4" t="s">
        <v>354</v>
      </c>
      <c r="C490" s="4" t="s">
        <v>13</v>
      </c>
      <c r="D490" s="4" t="s">
        <v>14</v>
      </c>
      <c r="E490" s="4">
        <v>11.0</v>
      </c>
      <c r="F490" s="36" t="s">
        <v>3485</v>
      </c>
      <c r="G490" s="37" t="s">
        <v>3081</v>
      </c>
      <c r="H490" s="4">
        <v>886.0</v>
      </c>
      <c r="I490" s="4">
        <v>908.0</v>
      </c>
      <c r="J490" s="4">
        <v>1794.0</v>
      </c>
      <c r="K490" s="36" t="s">
        <v>2669</v>
      </c>
    </row>
    <row r="491">
      <c r="A491" s="4">
        <v>2014.0</v>
      </c>
      <c r="B491" s="4" t="s">
        <v>354</v>
      </c>
      <c r="C491" s="4" t="s">
        <v>13</v>
      </c>
      <c r="D491" s="4" t="s">
        <v>14</v>
      </c>
      <c r="E491" s="4">
        <v>12.0</v>
      </c>
      <c r="F491" s="36" t="s">
        <v>3486</v>
      </c>
      <c r="G491" s="4" t="s">
        <v>2273</v>
      </c>
      <c r="H491" s="4">
        <v>908.0</v>
      </c>
      <c r="I491" s="4">
        <v>876.0</v>
      </c>
      <c r="J491" s="4">
        <v>1784.0</v>
      </c>
      <c r="K491" s="36" t="s">
        <v>2671</v>
      </c>
    </row>
    <row r="492">
      <c r="A492" s="4">
        <v>2014.0</v>
      </c>
      <c r="B492" s="4" t="s">
        <v>354</v>
      </c>
      <c r="C492" s="4" t="s">
        <v>13</v>
      </c>
      <c r="D492" s="4" t="s">
        <v>14</v>
      </c>
      <c r="E492" s="4">
        <v>13.0</v>
      </c>
      <c r="F492" s="36" t="s">
        <v>3122</v>
      </c>
      <c r="G492" s="4" t="s">
        <v>2273</v>
      </c>
      <c r="H492" s="4">
        <v>880.0</v>
      </c>
      <c r="I492" s="4">
        <v>900.0</v>
      </c>
      <c r="J492" s="4">
        <v>1780.0</v>
      </c>
      <c r="K492" s="36" t="s">
        <v>2671</v>
      </c>
    </row>
    <row r="493">
      <c r="A493" s="4">
        <v>2014.0</v>
      </c>
      <c r="B493" s="4" t="s">
        <v>354</v>
      </c>
      <c r="C493" s="4" t="s">
        <v>13</v>
      </c>
      <c r="D493" s="4" t="s">
        <v>14</v>
      </c>
      <c r="E493" s="4">
        <v>14.0</v>
      </c>
      <c r="F493" s="36" t="s">
        <v>366</v>
      </c>
      <c r="G493" s="4" t="s">
        <v>95</v>
      </c>
      <c r="H493" s="4">
        <v>858.0</v>
      </c>
      <c r="I493" s="4">
        <v>920.0</v>
      </c>
      <c r="J493" s="4">
        <v>1778.0</v>
      </c>
      <c r="K493" s="36" t="s">
        <v>2670</v>
      </c>
    </row>
    <row r="494">
      <c r="A494" s="4">
        <v>2014.0</v>
      </c>
      <c r="B494" s="4" t="s">
        <v>354</v>
      </c>
      <c r="C494" s="4" t="s">
        <v>13</v>
      </c>
      <c r="D494" s="4" t="s">
        <v>14</v>
      </c>
      <c r="E494" s="4">
        <v>15.0</v>
      </c>
      <c r="F494" s="36" t="s">
        <v>3380</v>
      </c>
      <c r="G494" s="4" t="s">
        <v>2312</v>
      </c>
      <c r="H494" s="4">
        <v>874.0</v>
      </c>
      <c r="I494" s="4">
        <v>892.0</v>
      </c>
      <c r="J494" s="4">
        <v>1766.0</v>
      </c>
      <c r="K494" s="36" t="s">
        <v>2924</v>
      </c>
    </row>
    <row r="495">
      <c r="A495" s="4">
        <v>2014.0</v>
      </c>
      <c r="B495" s="4" t="s">
        <v>354</v>
      </c>
      <c r="C495" s="4" t="s">
        <v>13</v>
      </c>
      <c r="D495" s="4" t="s">
        <v>14</v>
      </c>
      <c r="E495" s="4">
        <v>16.0</v>
      </c>
      <c r="F495" s="36" t="s">
        <v>3129</v>
      </c>
      <c r="G495" s="4" t="s">
        <v>1952</v>
      </c>
      <c r="H495" s="4">
        <v>856.0</v>
      </c>
      <c r="I495" s="4">
        <v>898.0</v>
      </c>
      <c r="J495" s="4">
        <v>1754.0</v>
      </c>
      <c r="K495" s="36" t="s">
        <v>2923</v>
      </c>
    </row>
    <row r="496">
      <c r="A496" s="4">
        <v>2014.0</v>
      </c>
      <c r="B496" s="4" t="s">
        <v>354</v>
      </c>
      <c r="C496" s="4" t="s">
        <v>13</v>
      </c>
      <c r="D496" s="4" t="s">
        <v>14</v>
      </c>
      <c r="E496" s="4">
        <v>17.0</v>
      </c>
      <c r="F496" s="36" t="s">
        <v>3017</v>
      </c>
      <c r="G496" s="4" t="s">
        <v>2445</v>
      </c>
      <c r="H496" s="4">
        <v>876.0</v>
      </c>
      <c r="I496" s="4">
        <v>878.0</v>
      </c>
      <c r="J496" s="4">
        <v>1754.0</v>
      </c>
      <c r="K496" s="36" t="s">
        <v>2672</v>
      </c>
    </row>
    <row r="497">
      <c r="A497" s="4">
        <v>2014.0</v>
      </c>
      <c r="B497" s="4" t="s">
        <v>354</v>
      </c>
      <c r="C497" s="4" t="s">
        <v>13</v>
      </c>
      <c r="D497" s="4" t="s">
        <v>14</v>
      </c>
      <c r="E497" s="4">
        <v>18.0</v>
      </c>
      <c r="F497" s="36" t="s">
        <v>2683</v>
      </c>
      <c r="G497" s="4" t="s">
        <v>99</v>
      </c>
      <c r="H497" s="4">
        <v>868.0</v>
      </c>
      <c r="I497" s="4">
        <v>886.0</v>
      </c>
      <c r="J497" s="4">
        <v>1754.0</v>
      </c>
      <c r="K497" s="36" t="s">
        <v>3487</v>
      </c>
    </row>
    <row r="498">
      <c r="A498" s="4">
        <v>2014.0</v>
      </c>
      <c r="B498" s="4" t="s">
        <v>354</v>
      </c>
      <c r="C498" s="4" t="s">
        <v>13</v>
      </c>
      <c r="D498" s="4" t="s">
        <v>14</v>
      </c>
      <c r="E498" s="4">
        <v>19.0</v>
      </c>
      <c r="F498" s="36" t="s">
        <v>2366</v>
      </c>
      <c r="G498" s="4" t="s">
        <v>3334</v>
      </c>
      <c r="H498" s="4">
        <v>876.0</v>
      </c>
      <c r="I498" s="4">
        <v>874.0</v>
      </c>
      <c r="J498" s="4">
        <v>1750.0</v>
      </c>
      <c r="K498" s="36" t="s">
        <v>3133</v>
      </c>
    </row>
    <row r="499">
      <c r="A499" s="4">
        <v>2014.0</v>
      </c>
      <c r="B499" s="4" t="s">
        <v>354</v>
      </c>
      <c r="C499" s="4" t="s">
        <v>13</v>
      </c>
      <c r="D499" s="4" t="s">
        <v>14</v>
      </c>
      <c r="E499" s="4">
        <v>20.0</v>
      </c>
      <c r="F499" s="36" t="s">
        <v>383</v>
      </c>
      <c r="G499" s="4" t="s">
        <v>2041</v>
      </c>
      <c r="H499" s="4">
        <v>858.0</v>
      </c>
      <c r="I499" s="4">
        <v>888.0</v>
      </c>
      <c r="J499" s="4">
        <v>1746.0</v>
      </c>
      <c r="K499" s="36" t="s">
        <v>2675</v>
      </c>
    </row>
    <row r="500">
      <c r="A500" s="4">
        <v>2014.0</v>
      </c>
      <c r="B500" s="4" t="s">
        <v>354</v>
      </c>
      <c r="C500" s="4" t="s">
        <v>13</v>
      </c>
      <c r="D500" s="4" t="s">
        <v>14</v>
      </c>
      <c r="E500" s="4">
        <v>21.0</v>
      </c>
      <c r="F500" s="36" t="s">
        <v>124</v>
      </c>
      <c r="G500" s="4" t="s">
        <v>2256</v>
      </c>
      <c r="H500" s="4">
        <v>850.0</v>
      </c>
      <c r="I500" s="4">
        <v>890.0</v>
      </c>
      <c r="J500" s="4">
        <v>1740.0</v>
      </c>
      <c r="K500" s="36" t="s">
        <v>3292</v>
      </c>
    </row>
    <row r="501">
      <c r="A501" s="4">
        <v>2014.0</v>
      </c>
      <c r="B501" s="4" t="s">
        <v>354</v>
      </c>
      <c r="C501" s="4" t="s">
        <v>13</v>
      </c>
      <c r="D501" s="4" t="s">
        <v>14</v>
      </c>
      <c r="E501" s="4">
        <v>22.0</v>
      </c>
      <c r="F501" s="36" t="s">
        <v>491</v>
      </c>
      <c r="G501" s="4" t="s">
        <v>24</v>
      </c>
      <c r="H501" s="4">
        <v>844.0</v>
      </c>
      <c r="I501" s="4">
        <v>880.0</v>
      </c>
      <c r="J501" s="4">
        <v>1724.0</v>
      </c>
      <c r="K501" s="36" t="s">
        <v>2674</v>
      </c>
    </row>
    <row r="502">
      <c r="A502" s="4">
        <v>2014.0</v>
      </c>
      <c r="B502" s="4" t="s">
        <v>354</v>
      </c>
      <c r="C502" s="4" t="s">
        <v>13</v>
      </c>
      <c r="D502" s="4" t="s">
        <v>14</v>
      </c>
      <c r="E502" s="4">
        <v>23.0</v>
      </c>
      <c r="F502" s="36" t="s">
        <v>76</v>
      </c>
      <c r="G502" s="4" t="s">
        <v>2298</v>
      </c>
      <c r="H502" s="4">
        <v>856.0</v>
      </c>
      <c r="I502" s="4">
        <v>858.0</v>
      </c>
      <c r="J502" s="4">
        <v>1714.0</v>
      </c>
      <c r="K502" s="36" t="s">
        <v>3123</v>
      </c>
    </row>
    <row r="503">
      <c r="A503" s="4">
        <v>2014.0</v>
      </c>
      <c r="B503" s="4" t="s">
        <v>354</v>
      </c>
      <c r="C503" s="4" t="s">
        <v>13</v>
      </c>
      <c r="D503" s="4" t="s">
        <v>14</v>
      </c>
      <c r="E503" s="4">
        <v>24.0</v>
      </c>
      <c r="F503" s="36" t="s">
        <v>3488</v>
      </c>
      <c r="G503" s="4" t="s">
        <v>2130</v>
      </c>
      <c r="H503" s="4">
        <v>838.0</v>
      </c>
      <c r="I503" s="4">
        <v>872.0</v>
      </c>
      <c r="J503" s="4">
        <v>1710.0</v>
      </c>
      <c r="K503" s="36" t="s">
        <v>2677</v>
      </c>
    </row>
    <row r="504">
      <c r="A504" s="4">
        <v>2014.0</v>
      </c>
      <c r="B504" s="4" t="s">
        <v>354</v>
      </c>
      <c r="C504" s="4" t="s">
        <v>13</v>
      </c>
      <c r="D504" s="4" t="s">
        <v>14</v>
      </c>
      <c r="E504" s="4">
        <v>25.0</v>
      </c>
      <c r="F504" s="36" t="s">
        <v>2939</v>
      </c>
      <c r="G504" s="4" t="s">
        <v>2129</v>
      </c>
      <c r="H504" s="4">
        <v>818.0</v>
      </c>
      <c r="I504" s="4">
        <v>884.0</v>
      </c>
      <c r="J504" s="4">
        <v>1702.0</v>
      </c>
      <c r="K504" s="36" t="s">
        <v>2927</v>
      </c>
    </row>
    <row r="505">
      <c r="A505" s="4">
        <v>2014.0</v>
      </c>
      <c r="B505" s="4" t="s">
        <v>354</v>
      </c>
      <c r="C505" s="4" t="s">
        <v>13</v>
      </c>
      <c r="D505" s="4" t="s">
        <v>14</v>
      </c>
      <c r="E505" s="4">
        <v>26.0</v>
      </c>
      <c r="F505" s="36" t="s">
        <v>2523</v>
      </c>
      <c r="G505" s="4" t="s">
        <v>2506</v>
      </c>
      <c r="H505" s="4">
        <v>822.0</v>
      </c>
      <c r="I505" s="4">
        <v>864.0</v>
      </c>
      <c r="J505" s="4">
        <v>1686.0</v>
      </c>
      <c r="K505" s="36" t="s">
        <v>2677</v>
      </c>
    </row>
    <row r="506">
      <c r="A506" s="4">
        <v>2014.0</v>
      </c>
      <c r="B506" s="4" t="s">
        <v>354</v>
      </c>
      <c r="C506" s="4" t="s">
        <v>13</v>
      </c>
      <c r="D506" s="4" t="s">
        <v>14</v>
      </c>
      <c r="E506" s="4">
        <v>27.0</v>
      </c>
      <c r="F506" s="36" t="s">
        <v>2649</v>
      </c>
      <c r="G506" s="4" t="s">
        <v>3334</v>
      </c>
      <c r="H506" s="4">
        <v>816.0</v>
      </c>
      <c r="I506" s="4">
        <v>866.0</v>
      </c>
      <c r="J506" s="4">
        <v>1682.0</v>
      </c>
      <c r="K506" s="36" t="s">
        <v>2682</v>
      </c>
    </row>
    <row r="507">
      <c r="A507" s="4">
        <v>2014.0</v>
      </c>
      <c r="B507" s="4" t="s">
        <v>354</v>
      </c>
      <c r="C507" s="4" t="s">
        <v>13</v>
      </c>
      <c r="D507" s="4" t="s">
        <v>14</v>
      </c>
      <c r="E507" s="4">
        <v>28.0</v>
      </c>
      <c r="F507" s="36" t="s">
        <v>1137</v>
      </c>
      <c r="G507" s="4" t="s">
        <v>2020</v>
      </c>
      <c r="H507" s="4">
        <v>808.0</v>
      </c>
      <c r="I507" s="4">
        <v>872.0</v>
      </c>
      <c r="J507" s="4">
        <v>1680.0</v>
      </c>
      <c r="K507" s="36" t="s">
        <v>2928</v>
      </c>
    </row>
    <row r="508">
      <c r="A508" s="4">
        <v>2014.0</v>
      </c>
      <c r="B508" s="4" t="s">
        <v>354</v>
      </c>
      <c r="C508" s="4" t="s">
        <v>13</v>
      </c>
      <c r="D508" s="4" t="s">
        <v>14</v>
      </c>
      <c r="E508" s="36">
        <f t="shared" ref="E508:E509" si="3">29</f>
        <v>29</v>
      </c>
      <c r="F508" s="36" t="s">
        <v>3121</v>
      </c>
      <c r="G508" s="4" t="s">
        <v>2182</v>
      </c>
      <c r="H508" s="4">
        <v>784.0</v>
      </c>
      <c r="I508" s="4">
        <v>884.0</v>
      </c>
      <c r="J508" s="4">
        <v>1668.0</v>
      </c>
      <c r="K508" s="36" t="s">
        <v>2678</v>
      </c>
    </row>
    <row r="509">
      <c r="A509" s="4">
        <v>2014.0</v>
      </c>
      <c r="B509" s="4" t="s">
        <v>354</v>
      </c>
      <c r="C509" s="4" t="s">
        <v>13</v>
      </c>
      <c r="D509" s="4" t="s">
        <v>14</v>
      </c>
      <c r="E509" s="36">
        <f t="shared" si="3"/>
        <v>29</v>
      </c>
      <c r="F509" s="36" t="s">
        <v>3489</v>
      </c>
      <c r="G509" s="4" t="s">
        <v>24</v>
      </c>
      <c r="H509" s="4">
        <v>830.0</v>
      </c>
      <c r="I509" s="4">
        <v>838.0</v>
      </c>
      <c r="J509" s="4">
        <v>1668.0</v>
      </c>
      <c r="K509" s="36" t="s">
        <v>2678</v>
      </c>
    </row>
    <row r="510">
      <c r="A510" s="4">
        <v>2014.0</v>
      </c>
      <c r="B510" s="4" t="s">
        <v>354</v>
      </c>
      <c r="C510" s="4" t="s">
        <v>13</v>
      </c>
      <c r="D510" s="4" t="s">
        <v>14</v>
      </c>
      <c r="E510" s="4">
        <v>31.0</v>
      </c>
      <c r="F510" s="36" t="s">
        <v>3490</v>
      </c>
      <c r="G510" s="4" t="s">
        <v>1953</v>
      </c>
      <c r="H510" s="4">
        <v>806.0</v>
      </c>
      <c r="I510" s="4">
        <v>858.0</v>
      </c>
      <c r="J510" s="4">
        <v>1664.0</v>
      </c>
      <c r="K510" s="36" t="s">
        <v>2682</v>
      </c>
    </row>
    <row r="511">
      <c r="A511" s="4">
        <v>2014.0</v>
      </c>
      <c r="B511" s="4" t="s">
        <v>354</v>
      </c>
      <c r="C511" s="4" t="s">
        <v>13</v>
      </c>
      <c r="D511" s="4" t="s">
        <v>14</v>
      </c>
      <c r="E511" s="4">
        <v>32.0</v>
      </c>
      <c r="F511" s="36" t="s">
        <v>2690</v>
      </c>
      <c r="G511" s="4" t="s">
        <v>2055</v>
      </c>
      <c r="H511" s="4">
        <v>838.0</v>
      </c>
      <c r="I511" s="4">
        <v>824.0</v>
      </c>
      <c r="J511" s="4">
        <v>1662.0</v>
      </c>
      <c r="K511" s="36" t="s">
        <v>2679</v>
      </c>
    </row>
    <row r="512">
      <c r="A512" s="4">
        <v>2014.0</v>
      </c>
      <c r="B512" s="4" t="s">
        <v>354</v>
      </c>
      <c r="C512" s="4" t="s">
        <v>13</v>
      </c>
      <c r="D512" s="4" t="s">
        <v>14</v>
      </c>
      <c r="E512" s="4">
        <v>33.0</v>
      </c>
      <c r="F512" s="36" t="s">
        <v>3379</v>
      </c>
      <c r="G512" s="4" t="s">
        <v>3425</v>
      </c>
      <c r="H512" s="4">
        <v>804.0</v>
      </c>
      <c r="I512" s="4">
        <v>846.0</v>
      </c>
      <c r="J512" s="4">
        <v>1650.0</v>
      </c>
      <c r="K512" s="36" t="s">
        <v>2678</v>
      </c>
    </row>
    <row r="513">
      <c r="A513" s="4">
        <v>2014.0</v>
      </c>
      <c r="B513" s="4" t="s">
        <v>354</v>
      </c>
      <c r="C513" s="4" t="s">
        <v>13</v>
      </c>
      <c r="D513" s="4" t="s">
        <v>14</v>
      </c>
      <c r="E513" s="4">
        <v>34.0</v>
      </c>
      <c r="F513" s="36" t="s">
        <v>3381</v>
      </c>
      <c r="G513" s="4" t="s">
        <v>2129</v>
      </c>
      <c r="H513" s="4">
        <v>810.0</v>
      </c>
      <c r="I513" s="4">
        <v>836.0</v>
      </c>
      <c r="J513" s="4">
        <v>1646.0</v>
      </c>
      <c r="K513" s="36" t="s">
        <v>2681</v>
      </c>
    </row>
    <row r="514">
      <c r="A514" s="4">
        <v>2014.0</v>
      </c>
      <c r="B514" s="4" t="s">
        <v>354</v>
      </c>
      <c r="C514" s="4" t="s">
        <v>13</v>
      </c>
      <c r="D514" s="4" t="s">
        <v>14</v>
      </c>
      <c r="E514" s="4">
        <v>35.0</v>
      </c>
      <c r="F514" s="36" t="s">
        <v>259</v>
      </c>
      <c r="G514" s="4" t="s">
        <v>2467</v>
      </c>
      <c r="H514" s="4">
        <v>800.0</v>
      </c>
      <c r="I514" s="4">
        <v>840.0</v>
      </c>
      <c r="J514" s="4">
        <v>1640.0</v>
      </c>
      <c r="K514" s="36" t="s">
        <v>2930</v>
      </c>
    </row>
    <row r="515">
      <c r="A515" s="4">
        <v>2014.0</v>
      </c>
      <c r="B515" s="4" t="s">
        <v>354</v>
      </c>
      <c r="C515" s="4" t="s">
        <v>13</v>
      </c>
      <c r="D515" s="4" t="s">
        <v>14</v>
      </c>
      <c r="E515" s="4">
        <v>36.0</v>
      </c>
      <c r="F515" s="36" t="s">
        <v>3127</v>
      </c>
      <c r="G515" s="4" t="s">
        <v>1975</v>
      </c>
      <c r="H515" s="4">
        <v>802.0</v>
      </c>
      <c r="I515" s="4">
        <v>834.0</v>
      </c>
      <c r="J515" s="4">
        <v>1636.0</v>
      </c>
      <c r="K515" s="36" t="s">
        <v>2930</v>
      </c>
    </row>
    <row r="516">
      <c r="A516" s="4">
        <v>2014.0</v>
      </c>
      <c r="B516" s="4" t="s">
        <v>354</v>
      </c>
      <c r="C516" s="4" t="s">
        <v>13</v>
      </c>
      <c r="D516" s="4" t="s">
        <v>14</v>
      </c>
      <c r="E516" s="4">
        <v>37.0</v>
      </c>
      <c r="F516" s="36" t="s">
        <v>2948</v>
      </c>
      <c r="G516" s="4" t="s">
        <v>2270</v>
      </c>
      <c r="H516" s="4">
        <v>806.0</v>
      </c>
      <c r="I516" s="4">
        <v>824.0</v>
      </c>
      <c r="J516" s="4">
        <v>1630.0</v>
      </c>
      <c r="K516" s="36" t="s">
        <v>2681</v>
      </c>
    </row>
    <row r="517">
      <c r="A517" s="4">
        <v>2014.0</v>
      </c>
      <c r="B517" s="4" t="s">
        <v>354</v>
      </c>
      <c r="C517" s="4" t="s">
        <v>13</v>
      </c>
      <c r="D517" s="4" t="s">
        <v>14</v>
      </c>
      <c r="E517" s="4">
        <v>38.0</v>
      </c>
      <c r="F517" s="36" t="s">
        <v>2572</v>
      </c>
      <c r="G517" s="4" t="s">
        <v>2256</v>
      </c>
      <c r="H517" s="4">
        <v>816.0</v>
      </c>
      <c r="I517" s="4">
        <v>812.0</v>
      </c>
      <c r="J517" s="4">
        <v>1628.0</v>
      </c>
      <c r="K517" s="36" t="s">
        <v>2679</v>
      </c>
    </row>
    <row r="518">
      <c r="A518" s="4">
        <v>2014.0</v>
      </c>
      <c r="B518" s="4" t="s">
        <v>354</v>
      </c>
      <c r="C518" s="4" t="s">
        <v>13</v>
      </c>
      <c r="D518" s="4" t="s">
        <v>14</v>
      </c>
      <c r="E518" s="4">
        <v>39.0</v>
      </c>
      <c r="F518" s="36" t="s">
        <v>3491</v>
      </c>
      <c r="G518" s="4" t="s">
        <v>24</v>
      </c>
      <c r="H518" s="4">
        <v>782.0</v>
      </c>
      <c r="I518" s="4">
        <v>840.0</v>
      </c>
      <c r="J518" s="4">
        <v>1622.0</v>
      </c>
      <c r="K518" s="36" t="s">
        <v>2684</v>
      </c>
    </row>
    <row r="519">
      <c r="A519" s="4">
        <v>2014.0</v>
      </c>
      <c r="B519" s="4" t="s">
        <v>354</v>
      </c>
      <c r="C519" s="4" t="s">
        <v>13</v>
      </c>
      <c r="D519" s="4" t="s">
        <v>14</v>
      </c>
      <c r="E519" s="4">
        <v>40.0</v>
      </c>
      <c r="F519" s="36" t="s">
        <v>3492</v>
      </c>
      <c r="G519" s="4" t="s">
        <v>2435</v>
      </c>
      <c r="H519" s="4">
        <v>780.0</v>
      </c>
      <c r="I519" s="4">
        <v>838.0</v>
      </c>
      <c r="J519" s="4">
        <v>1618.0</v>
      </c>
      <c r="K519" s="36" t="s">
        <v>2681</v>
      </c>
    </row>
    <row r="520">
      <c r="A520" s="4">
        <v>2014.0</v>
      </c>
      <c r="B520" s="4" t="s">
        <v>354</v>
      </c>
      <c r="C520" s="4" t="s">
        <v>13</v>
      </c>
      <c r="D520" s="4" t="s">
        <v>14</v>
      </c>
      <c r="E520" s="4">
        <v>41.0</v>
      </c>
      <c r="F520" s="36" t="s">
        <v>1733</v>
      </c>
      <c r="G520" s="4" t="s">
        <v>1860</v>
      </c>
      <c r="H520" s="4">
        <v>770.0</v>
      </c>
      <c r="I520" s="4">
        <v>840.0</v>
      </c>
      <c r="J520" s="4">
        <v>1610.0</v>
      </c>
      <c r="K520" s="36" t="s">
        <v>2593</v>
      </c>
    </row>
    <row r="521">
      <c r="A521" s="4">
        <v>2014.0</v>
      </c>
      <c r="B521" s="4" t="s">
        <v>354</v>
      </c>
      <c r="C521" s="4" t="s">
        <v>13</v>
      </c>
      <c r="D521" s="4" t="s">
        <v>14</v>
      </c>
      <c r="E521" s="4">
        <v>42.0</v>
      </c>
      <c r="F521" s="36" t="s">
        <v>1250</v>
      </c>
      <c r="G521" s="4" t="s">
        <v>2158</v>
      </c>
      <c r="H521" s="4">
        <v>796.0</v>
      </c>
      <c r="I521" s="4">
        <v>798.0</v>
      </c>
      <c r="J521" s="4">
        <v>1594.0</v>
      </c>
      <c r="K521" s="36" t="s">
        <v>2679</v>
      </c>
    </row>
    <row r="522">
      <c r="A522" s="4">
        <v>2014.0</v>
      </c>
      <c r="B522" s="4" t="s">
        <v>354</v>
      </c>
      <c r="C522" s="4" t="s">
        <v>13</v>
      </c>
      <c r="D522" s="4" t="s">
        <v>14</v>
      </c>
      <c r="E522" s="4">
        <v>43.0</v>
      </c>
      <c r="F522" s="36" t="s">
        <v>2754</v>
      </c>
      <c r="G522" s="4" t="s">
        <v>3334</v>
      </c>
      <c r="H522" s="4">
        <v>772.0</v>
      </c>
      <c r="I522" s="4">
        <v>812.0</v>
      </c>
      <c r="J522" s="4">
        <v>1584.0</v>
      </c>
      <c r="K522" s="36" t="s">
        <v>2686</v>
      </c>
    </row>
    <row r="523">
      <c r="A523" s="4">
        <v>2014.0</v>
      </c>
      <c r="B523" s="4" t="s">
        <v>354</v>
      </c>
      <c r="C523" s="4" t="s">
        <v>13</v>
      </c>
      <c r="D523" s="4" t="s">
        <v>14</v>
      </c>
      <c r="E523" s="4">
        <v>44.0</v>
      </c>
      <c r="F523" s="36" t="s">
        <v>3493</v>
      </c>
      <c r="G523" s="37" t="s">
        <v>3081</v>
      </c>
      <c r="H523" s="4">
        <v>744.0</v>
      </c>
      <c r="I523" s="4">
        <v>824.0</v>
      </c>
      <c r="J523" s="4">
        <v>1568.0</v>
      </c>
      <c r="K523" s="36" t="s">
        <v>2619</v>
      </c>
    </row>
    <row r="524">
      <c r="A524" s="4">
        <v>2014.0</v>
      </c>
      <c r="B524" s="4" t="s">
        <v>354</v>
      </c>
      <c r="C524" s="4" t="s">
        <v>13</v>
      </c>
      <c r="D524" s="4" t="s">
        <v>14</v>
      </c>
      <c r="E524" s="4">
        <v>45.0</v>
      </c>
      <c r="F524" s="36" t="s">
        <v>3494</v>
      </c>
      <c r="G524" s="4" t="s">
        <v>2435</v>
      </c>
      <c r="H524" s="4">
        <v>764.0</v>
      </c>
      <c r="I524" s="4">
        <v>784.0</v>
      </c>
      <c r="J524" s="4">
        <v>1548.0</v>
      </c>
      <c r="K524" s="36" t="s">
        <v>2598</v>
      </c>
    </row>
    <row r="525">
      <c r="A525" s="4">
        <v>2014.0</v>
      </c>
      <c r="B525" s="4" t="s">
        <v>354</v>
      </c>
      <c r="C525" s="4" t="s">
        <v>13</v>
      </c>
      <c r="D525" s="4" t="s">
        <v>14</v>
      </c>
      <c r="E525" s="4">
        <v>46.0</v>
      </c>
      <c r="F525" s="36" t="s">
        <v>585</v>
      </c>
      <c r="G525" s="4" t="s">
        <v>3495</v>
      </c>
      <c r="H525" s="4">
        <v>716.0</v>
      </c>
      <c r="I525" s="4">
        <v>824.0</v>
      </c>
      <c r="J525" s="4">
        <v>1540.0</v>
      </c>
      <c r="K525" s="36" t="s">
        <v>2598</v>
      </c>
    </row>
    <row r="526">
      <c r="A526" s="4">
        <v>2014.0</v>
      </c>
      <c r="B526" s="4" t="s">
        <v>354</v>
      </c>
      <c r="C526" s="4" t="s">
        <v>13</v>
      </c>
      <c r="D526" s="4" t="s">
        <v>14</v>
      </c>
      <c r="E526" s="4">
        <v>47.0</v>
      </c>
      <c r="F526" s="36" t="s">
        <v>3299</v>
      </c>
      <c r="G526" s="4" t="s">
        <v>2055</v>
      </c>
      <c r="H526" s="4">
        <v>744.0</v>
      </c>
      <c r="I526" s="4">
        <v>794.0</v>
      </c>
      <c r="J526" s="4">
        <v>1538.0</v>
      </c>
      <c r="K526" s="36" t="s">
        <v>2598</v>
      </c>
    </row>
    <row r="527">
      <c r="A527" s="4">
        <v>2014.0</v>
      </c>
      <c r="B527" s="4" t="s">
        <v>354</v>
      </c>
      <c r="C527" s="4" t="s">
        <v>13</v>
      </c>
      <c r="D527" s="4" t="s">
        <v>14</v>
      </c>
      <c r="E527" s="4">
        <v>48.0</v>
      </c>
      <c r="F527" s="36" t="s">
        <v>1251</v>
      </c>
      <c r="G527" s="4" t="s">
        <v>452</v>
      </c>
      <c r="H527" s="4">
        <v>724.0</v>
      </c>
      <c r="I527" s="4">
        <v>812.0</v>
      </c>
      <c r="J527" s="4">
        <v>1536.0</v>
      </c>
      <c r="K527" s="36" t="s">
        <v>2619</v>
      </c>
    </row>
    <row r="528">
      <c r="A528" s="4">
        <v>2014.0</v>
      </c>
      <c r="B528" s="4" t="s">
        <v>354</v>
      </c>
      <c r="C528" s="4" t="s">
        <v>13</v>
      </c>
      <c r="D528" s="4" t="s">
        <v>14</v>
      </c>
      <c r="E528" s="4">
        <v>49.0</v>
      </c>
      <c r="F528" s="36" t="s">
        <v>2609</v>
      </c>
      <c r="G528" s="4" t="s">
        <v>3323</v>
      </c>
      <c r="H528" s="4">
        <v>746.0</v>
      </c>
      <c r="I528" s="4">
        <v>764.0</v>
      </c>
      <c r="J528" s="4">
        <v>1510.0</v>
      </c>
      <c r="K528" s="36" t="s">
        <v>2600</v>
      </c>
    </row>
    <row r="529">
      <c r="A529" s="4">
        <v>2014.0</v>
      </c>
      <c r="B529" s="4" t="s">
        <v>354</v>
      </c>
      <c r="C529" s="4" t="s">
        <v>13</v>
      </c>
      <c r="D529" s="4" t="s">
        <v>14</v>
      </c>
      <c r="E529" s="4">
        <v>50.0</v>
      </c>
      <c r="F529" s="36" t="s">
        <v>2583</v>
      </c>
      <c r="G529" s="37" t="s">
        <v>3081</v>
      </c>
      <c r="H529" s="4">
        <v>744.0</v>
      </c>
      <c r="I529" s="4">
        <v>748.0</v>
      </c>
      <c r="J529" s="4">
        <v>1492.0</v>
      </c>
      <c r="K529" s="36" t="s">
        <v>2602</v>
      </c>
    </row>
    <row r="530">
      <c r="A530" s="4">
        <v>2014.0</v>
      </c>
      <c r="B530" s="4" t="s">
        <v>354</v>
      </c>
      <c r="C530" s="4" t="s">
        <v>13</v>
      </c>
      <c r="D530" s="4" t="s">
        <v>14</v>
      </c>
      <c r="E530" s="4">
        <v>51.0</v>
      </c>
      <c r="F530" s="36" t="s">
        <v>2440</v>
      </c>
      <c r="G530" s="4" t="s">
        <v>2312</v>
      </c>
      <c r="H530" s="4">
        <v>712.0</v>
      </c>
      <c r="I530" s="4">
        <v>762.0</v>
      </c>
      <c r="J530" s="4">
        <v>1474.0</v>
      </c>
      <c r="K530" s="36" t="s">
        <v>2602</v>
      </c>
    </row>
    <row r="531">
      <c r="A531" s="4">
        <v>2014.0</v>
      </c>
      <c r="B531" s="4" t="s">
        <v>354</v>
      </c>
      <c r="C531" s="4" t="s">
        <v>13</v>
      </c>
      <c r="D531" s="4" t="s">
        <v>14</v>
      </c>
      <c r="E531" s="4">
        <v>52.0</v>
      </c>
      <c r="F531" s="36" t="s">
        <v>2046</v>
      </c>
      <c r="G531" s="4" t="s">
        <v>2308</v>
      </c>
      <c r="H531" s="4">
        <v>724.0</v>
      </c>
      <c r="I531" s="4">
        <v>678.0</v>
      </c>
      <c r="J531" s="4">
        <v>1402.0</v>
      </c>
      <c r="K531" s="36" t="s">
        <v>2558</v>
      </c>
    </row>
    <row r="532">
      <c r="A532" s="4">
        <v>2014.0</v>
      </c>
      <c r="B532" s="4" t="s">
        <v>354</v>
      </c>
      <c r="C532" s="4" t="s">
        <v>13</v>
      </c>
      <c r="D532" s="4" t="s">
        <v>14</v>
      </c>
      <c r="E532" s="4">
        <v>53.0</v>
      </c>
      <c r="F532" s="36" t="s">
        <v>3349</v>
      </c>
      <c r="G532" s="4" t="s">
        <v>2479</v>
      </c>
      <c r="H532" s="4">
        <v>638.0</v>
      </c>
      <c r="I532" s="4">
        <v>754.0</v>
      </c>
      <c r="J532" s="4">
        <v>1392.0</v>
      </c>
      <c r="K532" s="36" t="s">
        <v>2554</v>
      </c>
    </row>
    <row r="533">
      <c r="A533" s="4">
        <v>2014.0</v>
      </c>
      <c r="B533" s="4" t="s">
        <v>354</v>
      </c>
      <c r="C533" s="4" t="s">
        <v>13</v>
      </c>
      <c r="D533" s="4" t="s">
        <v>14</v>
      </c>
      <c r="E533" s="4">
        <v>54.0</v>
      </c>
      <c r="F533" s="36" t="s">
        <v>3173</v>
      </c>
      <c r="G533" s="4" t="s">
        <v>663</v>
      </c>
      <c r="H533" s="4">
        <v>666.0</v>
      </c>
      <c r="I533" s="4">
        <v>678.0</v>
      </c>
      <c r="J533" s="4">
        <v>1344.0</v>
      </c>
      <c r="K533" s="36" t="s">
        <v>2557</v>
      </c>
    </row>
    <row r="534">
      <c r="A534" s="4">
        <v>2014.0</v>
      </c>
      <c r="B534" s="4" t="s">
        <v>354</v>
      </c>
      <c r="C534" s="4" t="s">
        <v>13</v>
      </c>
      <c r="D534" s="4" t="s">
        <v>14</v>
      </c>
      <c r="E534" s="4">
        <v>55.0</v>
      </c>
      <c r="F534" s="36" t="s">
        <v>1827</v>
      </c>
      <c r="G534" s="4" t="s">
        <v>3334</v>
      </c>
      <c r="H534" s="4">
        <v>732.0</v>
      </c>
      <c r="J534" s="4">
        <v>732.0</v>
      </c>
      <c r="K534" s="36" t="s">
        <v>2530</v>
      </c>
    </row>
    <row r="535">
      <c r="A535" s="4">
        <v>2014.0</v>
      </c>
      <c r="B535" s="4" t="s">
        <v>354</v>
      </c>
      <c r="C535" s="4" t="s">
        <v>13</v>
      </c>
      <c r="D535" s="4" t="s">
        <v>14</v>
      </c>
      <c r="E535" s="4">
        <v>56.0</v>
      </c>
      <c r="F535" s="36" t="s">
        <v>3496</v>
      </c>
      <c r="G535" s="4" t="s">
        <v>1953</v>
      </c>
      <c r="H535" s="4">
        <v>690.0</v>
      </c>
      <c r="J535" s="4">
        <v>690.0</v>
      </c>
      <c r="K535" s="36" t="s">
        <v>2533</v>
      </c>
    </row>
    <row r="536">
      <c r="A536" s="4">
        <v>2014.0</v>
      </c>
      <c r="B536" s="4" t="s">
        <v>354</v>
      </c>
      <c r="C536" s="4" t="s">
        <v>13</v>
      </c>
      <c r="D536" s="4" t="s">
        <v>14</v>
      </c>
      <c r="E536" s="4">
        <v>57.0</v>
      </c>
      <c r="F536" s="36" t="s">
        <v>3497</v>
      </c>
      <c r="G536" s="4" t="s">
        <v>1953</v>
      </c>
      <c r="H536" s="4">
        <v>660.0</v>
      </c>
      <c r="J536" s="4">
        <v>660.0</v>
      </c>
      <c r="K536" s="36" t="s">
        <v>2557</v>
      </c>
    </row>
    <row r="537">
      <c r="A537" s="4">
        <v>2014.0</v>
      </c>
      <c r="B537" s="4" t="s">
        <v>354</v>
      </c>
      <c r="C537" s="4" t="s">
        <v>57</v>
      </c>
      <c r="D537" s="4" t="s">
        <v>14</v>
      </c>
      <c r="E537" s="4">
        <v>1.0</v>
      </c>
      <c r="F537" s="36" t="s">
        <v>3385</v>
      </c>
      <c r="G537" s="4" t="s">
        <v>3119</v>
      </c>
      <c r="H537" s="4">
        <v>862.0</v>
      </c>
      <c r="I537" s="4">
        <v>920.0</v>
      </c>
      <c r="J537" s="4">
        <v>1782.0</v>
      </c>
      <c r="K537" s="36" t="s">
        <v>2922</v>
      </c>
    </row>
    <row r="538">
      <c r="A538" s="4">
        <v>2014.0</v>
      </c>
      <c r="B538" s="4" t="s">
        <v>354</v>
      </c>
      <c r="C538" s="4" t="s">
        <v>57</v>
      </c>
      <c r="D538" s="4" t="s">
        <v>14</v>
      </c>
      <c r="E538" s="4">
        <v>2.0</v>
      </c>
      <c r="F538" s="36" t="s">
        <v>498</v>
      </c>
      <c r="G538" s="4" t="s">
        <v>2256</v>
      </c>
      <c r="H538" s="4">
        <v>874.0</v>
      </c>
      <c r="I538" s="4">
        <v>866.0</v>
      </c>
      <c r="J538" s="4">
        <v>1740.0</v>
      </c>
      <c r="K538" s="36" t="s">
        <v>3292</v>
      </c>
    </row>
    <row r="539">
      <c r="A539" s="4">
        <v>2014.0</v>
      </c>
      <c r="B539" s="4" t="s">
        <v>354</v>
      </c>
      <c r="C539" s="4" t="s">
        <v>57</v>
      </c>
      <c r="D539" s="4" t="s">
        <v>14</v>
      </c>
      <c r="E539" s="4">
        <v>3.0</v>
      </c>
      <c r="F539" s="36" t="s">
        <v>204</v>
      </c>
      <c r="G539" s="4" t="s">
        <v>2298</v>
      </c>
      <c r="H539" s="4">
        <v>848.0</v>
      </c>
      <c r="I539" s="4">
        <v>838.0</v>
      </c>
      <c r="J539" s="4">
        <v>1686.0</v>
      </c>
      <c r="K539" s="36" t="s">
        <v>2674</v>
      </c>
    </row>
    <row r="540">
      <c r="A540" s="4">
        <v>2014.0</v>
      </c>
      <c r="B540" s="4" t="s">
        <v>354</v>
      </c>
      <c r="C540" s="4" t="s">
        <v>57</v>
      </c>
      <c r="D540" s="4" t="s">
        <v>14</v>
      </c>
      <c r="E540" s="4">
        <v>4.0</v>
      </c>
      <c r="F540" s="36" t="s">
        <v>2982</v>
      </c>
      <c r="G540" s="4" t="s">
        <v>2256</v>
      </c>
      <c r="H540" s="4">
        <v>826.0</v>
      </c>
      <c r="I540" s="4">
        <v>854.0</v>
      </c>
      <c r="J540" s="4">
        <v>1680.0</v>
      </c>
      <c r="K540" s="36" t="s">
        <v>2677</v>
      </c>
    </row>
    <row r="541">
      <c r="A541" s="4">
        <v>2014.0</v>
      </c>
      <c r="B541" s="4" t="s">
        <v>354</v>
      </c>
      <c r="C541" s="4" t="s">
        <v>57</v>
      </c>
      <c r="D541" s="4" t="s">
        <v>14</v>
      </c>
      <c r="E541" s="4">
        <v>5.0</v>
      </c>
      <c r="F541" s="36" t="s">
        <v>117</v>
      </c>
      <c r="G541" s="4" t="s">
        <v>24</v>
      </c>
      <c r="H541" s="4">
        <v>782.0</v>
      </c>
      <c r="I541" s="4">
        <v>846.0</v>
      </c>
      <c r="J541" s="4">
        <v>1628.0</v>
      </c>
      <c r="K541" s="36" t="s">
        <v>2593</v>
      </c>
    </row>
    <row r="542">
      <c r="A542" s="4">
        <v>2014.0</v>
      </c>
      <c r="B542" s="4" t="s">
        <v>354</v>
      </c>
      <c r="C542" s="4" t="s">
        <v>57</v>
      </c>
      <c r="D542" s="4" t="s">
        <v>14</v>
      </c>
      <c r="E542" s="4">
        <v>6.0</v>
      </c>
      <c r="F542" s="36" t="s">
        <v>1983</v>
      </c>
      <c r="G542" s="4" t="s">
        <v>2273</v>
      </c>
      <c r="H542" s="4">
        <v>774.0</v>
      </c>
      <c r="I542" s="4">
        <v>848.0</v>
      </c>
      <c r="J542" s="4">
        <v>1622.0</v>
      </c>
      <c r="K542" s="36" t="s">
        <v>2684</v>
      </c>
    </row>
    <row r="543">
      <c r="A543" s="4">
        <v>2014.0</v>
      </c>
      <c r="B543" s="4" t="s">
        <v>354</v>
      </c>
      <c r="C543" s="4" t="s">
        <v>57</v>
      </c>
      <c r="D543" s="4" t="s">
        <v>14</v>
      </c>
      <c r="E543" s="4">
        <v>7.0</v>
      </c>
      <c r="F543" s="36" t="s">
        <v>206</v>
      </c>
      <c r="G543" s="4" t="s">
        <v>2256</v>
      </c>
      <c r="H543" s="4">
        <v>780.0</v>
      </c>
      <c r="I543" s="4">
        <v>822.0</v>
      </c>
      <c r="J543" s="4">
        <v>1602.0</v>
      </c>
      <c r="K543" s="36" t="s">
        <v>2592</v>
      </c>
    </row>
    <row r="544">
      <c r="A544" s="4">
        <v>2014.0</v>
      </c>
      <c r="B544" s="4" t="s">
        <v>354</v>
      </c>
      <c r="C544" s="4" t="s">
        <v>57</v>
      </c>
      <c r="D544" s="4" t="s">
        <v>14</v>
      </c>
      <c r="E544" s="4">
        <v>8.0</v>
      </c>
      <c r="F544" s="36" t="s">
        <v>3302</v>
      </c>
      <c r="G544" s="4" t="s">
        <v>99</v>
      </c>
      <c r="H544" s="4">
        <v>754.0</v>
      </c>
      <c r="I544" s="4">
        <v>820.0</v>
      </c>
      <c r="J544" s="4">
        <v>1574.0</v>
      </c>
      <c r="K544" s="36" t="s">
        <v>2684</v>
      </c>
    </row>
    <row r="545">
      <c r="A545" s="4">
        <v>2014.0</v>
      </c>
      <c r="B545" s="4" t="s">
        <v>354</v>
      </c>
      <c r="C545" s="4" t="s">
        <v>57</v>
      </c>
      <c r="D545" s="4" t="s">
        <v>14</v>
      </c>
      <c r="E545" s="4">
        <v>9.0</v>
      </c>
      <c r="F545" s="36" t="s">
        <v>3498</v>
      </c>
      <c r="G545" s="4" t="s">
        <v>2273</v>
      </c>
      <c r="H545" s="4">
        <v>724.0</v>
      </c>
      <c r="I545" s="4">
        <v>770.0</v>
      </c>
      <c r="J545" s="4">
        <v>1494.0</v>
      </c>
      <c r="K545" s="36" t="s">
        <v>2598</v>
      </c>
    </row>
    <row r="546">
      <c r="A546" s="4">
        <v>2014.0</v>
      </c>
      <c r="B546" s="4" t="s">
        <v>354</v>
      </c>
      <c r="C546" s="4" t="s">
        <v>57</v>
      </c>
      <c r="D546" s="4" t="s">
        <v>14</v>
      </c>
      <c r="E546" s="4">
        <v>10.0</v>
      </c>
      <c r="F546" s="36" t="s">
        <v>2038</v>
      </c>
      <c r="G546" s="4" t="s">
        <v>1578</v>
      </c>
      <c r="H546" s="4">
        <v>762.0</v>
      </c>
      <c r="I546" s="4">
        <v>726.0</v>
      </c>
      <c r="J546" s="4">
        <v>1488.0</v>
      </c>
      <c r="K546" s="36" t="s">
        <v>2689</v>
      </c>
    </row>
    <row r="547">
      <c r="A547" s="4">
        <v>2014.0</v>
      </c>
      <c r="B547" s="4" t="s">
        <v>354</v>
      </c>
      <c r="C547" s="4" t="s">
        <v>57</v>
      </c>
      <c r="D547" s="4" t="s">
        <v>14</v>
      </c>
      <c r="E547" s="4">
        <v>11.0</v>
      </c>
      <c r="F547" s="36" t="s">
        <v>2588</v>
      </c>
      <c r="G547" s="4" t="s">
        <v>2256</v>
      </c>
      <c r="H547" s="4">
        <v>700.0</v>
      </c>
      <c r="I547" s="4">
        <v>766.0</v>
      </c>
      <c r="J547" s="4">
        <v>1466.0</v>
      </c>
      <c r="K547" s="36" t="s">
        <v>2527</v>
      </c>
    </row>
    <row r="548">
      <c r="A548" s="4">
        <v>2014.0</v>
      </c>
      <c r="B548" s="4" t="s">
        <v>354</v>
      </c>
      <c r="C548" s="4" t="s">
        <v>57</v>
      </c>
      <c r="D548" s="4" t="s">
        <v>14</v>
      </c>
      <c r="E548" s="4">
        <v>12.0</v>
      </c>
      <c r="F548" s="36" t="s">
        <v>3387</v>
      </c>
      <c r="G548" s="4" t="s">
        <v>2256</v>
      </c>
      <c r="H548" s="4">
        <v>702.0</v>
      </c>
      <c r="I548" s="4">
        <v>746.0</v>
      </c>
      <c r="J548" s="4">
        <v>1448.0</v>
      </c>
      <c r="K548" s="36" t="s">
        <v>2555</v>
      </c>
    </row>
    <row r="549">
      <c r="A549" s="4">
        <v>2014.0</v>
      </c>
      <c r="B549" s="4" t="s">
        <v>354</v>
      </c>
      <c r="C549" s="4" t="s">
        <v>57</v>
      </c>
      <c r="D549" s="4" t="s">
        <v>14</v>
      </c>
      <c r="E549" s="4">
        <v>13.0</v>
      </c>
      <c r="F549" s="36" t="s">
        <v>3136</v>
      </c>
      <c r="G549" s="4" t="s">
        <v>1952</v>
      </c>
      <c r="H549" s="4">
        <v>700.0</v>
      </c>
      <c r="I549" s="4">
        <v>708.0</v>
      </c>
      <c r="J549" s="4">
        <v>1408.0</v>
      </c>
      <c r="K549" s="36" t="s">
        <v>2554</v>
      </c>
    </row>
    <row r="550">
      <c r="A550" s="4">
        <v>2014.0</v>
      </c>
      <c r="B550" s="4" t="s">
        <v>354</v>
      </c>
      <c r="C550" s="4" t="s">
        <v>57</v>
      </c>
      <c r="D550" s="4" t="s">
        <v>14</v>
      </c>
      <c r="E550" s="4">
        <v>14.0</v>
      </c>
      <c r="F550" s="36" t="s">
        <v>1429</v>
      </c>
      <c r="G550" s="4" t="s">
        <v>24</v>
      </c>
      <c r="H550" s="4">
        <v>672.0</v>
      </c>
      <c r="I550" s="4">
        <v>730.0</v>
      </c>
      <c r="J550" s="4">
        <v>1402.0</v>
      </c>
      <c r="K550" s="36" t="s">
        <v>2527</v>
      </c>
    </row>
    <row r="551">
      <c r="A551" s="4">
        <v>2014.0</v>
      </c>
      <c r="B551" s="4" t="s">
        <v>354</v>
      </c>
      <c r="C551" s="4" t="s">
        <v>57</v>
      </c>
      <c r="D551" s="4" t="s">
        <v>14</v>
      </c>
      <c r="E551" s="4">
        <v>15.0</v>
      </c>
      <c r="F551" s="36" t="s">
        <v>2178</v>
      </c>
      <c r="G551" s="4" t="s">
        <v>2273</v>
      </c>
      <c r="H551" s="4">
        <v>626.0</v>
      </c>
      <c r="I551" s="4">
        <v>770.0</v>
      </c>
      <c r="J551" s="4">
        <v>1396.0</v>
      </c>
      <c r="K551" s="36" t="s">
        <v>2555</v>
      </c>
    </row>
    <row r="552">
      <c r="A552" s="4">
        <v>2014.0</v>
      </c>
      <c r="B552" s="4" t="s">
        <v>354</v>
      </c>
      <c r="C552" s="4" t="s">
        <v>57</v>
      </c>
      <c r="D552" s="4" t="s">
        <v>14</v>
      </c>
      <c r="E552" s="4">
        <v>16.0</v>
      </c>
      <c r="F552" s="36" t="s">
        <v>2834</v>
      </c>
      <c r="G552" s="4" t="s">
        <v>3334</v>
      </c>
      <c r="H552" s="4">
        <v>766.0</v>
      </c>
      <c r="J552" s="4">
        <v>766.0</v>
      </c>
      <c r="K552" s="36" t="s">
        <v>2554</v>
      </c>
    </row>
    <row r="553">
      <c r="A553" s="4">
        <v>2014.0</v>
      </c>
      <c r="B553" s="4" t="s">
        <v>354</v>
      </c>
      <c r="C553" s="4" t="s">
        <v>57</v>
      </c>
      <c r="D553" s="4" t="s">
        <v>14</v>
      </c>
      <c r="E553" s="4">
        <v>17.0</v>
      </c>
      <c r="F553" s="36" t="s">
        <v>2855</v>
      </c>
      <c r="G553" s="4" t="s">
        <v>1975</v>
      </c>
      <c r="H553" s="4">
        <v>760.0</v>
      </c>
      <c r="J553" s="4">
        <v>760.0</v>
      </c>
      <c r="K553" s="36" t="s">
        <v>2528</v>
      </c>
    </row>
    <row r="554">
      <c r="A554" s="4">
        <v>2014.0</v>
      </c>
      <c r="B554" s="4" t="s">
        <v>354</v>
      </c>
      <c r="C554" s="4" t="s">
        <v>57</v>
      </c>
      <c r="D554" s="4" t="s">
        <v>14</v>
      </c>
      <c r="E554" s="4">
        <v>18.0</v>
      </c>
      <c r="F554" s="36" t="s">
        <v>3499</v>
      </c>
      <c r="G554" s="4" t="s">
        <v>452</v>
      </c>
      <c r="H554" s="4">
        <v>706.0</v>
      </c>
      <c r="J554" s="4">
        <v>706.0</v>
      </c>
      <c r="K554" s="36" t="s">
        <v>2530</v>
      </c>
    </row>
  </sheetData>
  <hyperlinks>
    <hyperlink r:id="rId1" ref="G489"/>
    <hyperlink r:id="rId2" ref="G490"/>
    <hyperlink r:id="rId3" ref="G523"/>
    <hyperlink r:id="rId4" ref="G529"/>
  </hyperlinks>
  <drawing r:id="rId5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.75"/>
    <col customWidth="1" min="3" max="3" width="5.13"/>
    <col customWidth="1" min="4" max="4" width="8.0"/>
    <col customWidth="1" min="5" max="5" width="2.88"/>
    <col customWidth="1" min="6" max="6" width="23.0"/>
    <col customWidth="1" min="7" max="7" width="24.13"/>
    <col customWidth="1" min="8" max="9" width="5.38"/>
    <col customWidth="1" min="10" max="10" width="4.75"/>
    <col customWidth="1" min="11" max="11" width="3.63"/>
    <col customWidth="1" min="12" max="12" width="5.38"/>
  </cols>
  <sheetData>
    <row r="1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6</v>
      </c>
      <c r="H1" s="38" t="s">
        <v>7</v>
      </c>
      <c r="I1" s="38" t="s">
        <v>8</v>
      </c>
      <c r="J1" s="38" t="s">
        <v>9</v>
      </c>
      <c r="K1" s="3" t="s">
        <v>10</v>
      </c>
      <c r="L1" s="38" t="s">
        <v>11</v>
      </c>
    </row>
    <row r="2">
      <c r="A2" s="4">
        <v>2014.0</v>
      </c>
      <c r="B2" s="4" t="s">
        <v>12</v>
      </c>
      <c r="C2" s="4" t="s">
        <v>13</v>
      </c>
      <c r="D2" s="4" t="s">
        <v>398</v>
      </c>
      <c r="E2" s="4">
        <v>1.0</v>
      </c>
      <c r="F2" s="36" t="s">
        <v>2790</v>
      </c>
      <c r="G2" s="4" t="s">
        <v>2273</v>
      </c>
      <c r="H2" s="4">
        <v>678.0</v>
      </c>
      <c r="I2" s="4">
        <v>654.0</v>
      </c>
      <c r="J2" s="4">
        <v>1332.0</v>
      </c>
      <c r="K2" s="36" t="s">
        <v>2531</v>
      </c>
    </row>
    <row r="3">
      <c r="A3" s="4">
        <v>2014.0</v>
      </c>
      <c r="B3" s="4" t="s">
        <v>12</v>
      </c>
      <c r="C3" s="4" t="s">
        <v>13</v>
      </c>
      <c r="D3" s="4" t="s">
        <v>398</v>
      </c>
      <c r="E3" s="4">
        <v>2.0</v>
      </c>
      <c r="F3" s="36" t="s">
        <v>3388</v>
      </c>
      <c r="G3" s="4" t="s">
        <v>2506</v>
      </c>
      <c r="H3" s="4">
        <v>576.0</v>
      </c>
      <c r="I3" s="4">
        <v>642.0</v>
      </c>
      <c r="J3" s="4">
        <v>1218.0</v>
      </c>
      <c r="K3" s="36" t="s">
        <v>2557</v>
      </c>
    </row>
    <row r="4">
      <c r="A4" s="4">
        <v>2014.0</v>
      </c>
      <c r="B4" s="4" t="s">
        <v>12</v>
      </c>
      <c r="C4" s="4" t="s">
        <v>13</v>
      </c>
      <c r="D4" s="4" t="s">
        <v>398</v>
      </c>
      <c r="E4" s="4">
        <v>3.0</v>
      </c>
      <c r="F4" s="36" t="s">
        <v>2374</v>
      </c>
      <c r="G4" s="4" t="s">
        <v>2273</v>
      </c>
      <c r="H4" s="4">
        <v>578.0</v>
      </c>
      <c r="I4" s="4">
        <v>634.0</v>
      </c>
      <c r="J4" s="4">
        <v>1212.0</v>
      </c>
      <c r="K4" s="36" t="s">
        <v>2536</v>
      </c>
    </row>
    <row r="5">
      <c r="A5" s="4">
        <v>2014.0</v>
      </c>
      <c r="B5" s="4" t="s">
        <v>12</v>
      </c>
      <c r="C5" s="4" t="s">
        <v>13</v>
      </c>
      <c r="D5" s="4" t="s">
        <v>398</v>
      </c>
      <c r="E5" s="4">
        <v>4.0</v>
      </c>
      <c r="F5" s="36" t="s">
        <v>1847</v>
      </c>
      <c r="G5" s="4" t="s">
        <v>3500</v>
      </c>
      <c r="H5" s="4">
        <v>574.0</v>
      </c>
      <c r="I5" s="4">
        <v>636.0</v>
      </c>
      <c r="J5" s="4">
        <v>1210.0</v>
      </c>
      <c r="K5" s="36" t="s">
        <v>2533</v>
      </c>
    </row>
    <row r="6">
      <c r="A6" s="4">
        <v>2014.0</v>
      </c>
      <c r="B6" s="4" t="s">
        <v>12</v>
      </c>
      <c r="C6" s="4" t="s">
        <v>13</v>
      </c>
      <c r="D6" s="4" t="s">
        <v>398</v>
      </c>
      <c r="E6" s="4">
        <v>5.0</v>
      </c>
      <c r="F6" s="36" t="s">
        <v>34</v>
      </c>
      <c r="G6" s="4" t="s">
        <v>24</v>
      </c>
      <c r="H6" s="4">
        <v>570.0</v>
      </c>
      <c r="I6" s="4">
        <v>626.0</v>
      </c>
      <c r="J6" s="4">
        <v>1196.0</v>
      </c>
      <c r="K6" s="36" t="s">
        <v>2557</v>
      </c>
    </row>
    <row r="7">
      <c r="A7" s="4">
        <v>2014.0</v>
      </c>
      <c r="B7" s="4" t="s">
        <v>12</v>
      </c>
      <c r="C7" s="4" t="s">
        <v>13</v>
      </c>
      <c r="D7" s="4" t="s">
        <v>398</v>
      </c>
      <c r="E7" s="4">
        <v>6.0</v>
      </c>
      <c r="F7" s="36" t="s">
        <v>2276</v>
      </c>
      <c r="G7" s="4" t="s">
        <v>135</v>
      </c>
      <c r="H7" s="4">
        <v>566.0</v>
      </c>
      <c r="I7" s="4">
        <v>616.0</v>
      </c>
      <c r="J7" s="4">
        <v>1182.0</v>
      </c>
      <c r="K7" s="36" t="s">
        <v>2533</v>
      </c>
    </row>
    <row r="8">
      <c r="A8" s="4">
        <v>2014.0</v>
      </c>
      <c r="B8" s="4" t="s">
        <v>12</v>
      </c>
      <c r="C8" s="4" t="s">
        <v>13</v>
      </c>
      <c r="D8" s="4" t="s">
        <v>398</v>
      </c>
      <c r="E8" s="4">
        <v>7.0</v>
      </c>
      <c r="F8" s="36" t="s">
        <v>400</v>
      </c>
      <c r="G8" s="4" t="s">
        <v>1956</v>
      </c>
      <c r="H8" s="4">
        <v>552.0</v>
      </c>
      <c r="I8" s="4">
        <v>608.0</v>
      </c>
      <c r="J8" s="4">
        <v>1160.0</v>
      </c>
      <c r="K8" s="36" t="s">
        <v>2533</v>
      </c>
    </row>
    <row r="9">
      <c r="A9" s="4">
        <v>2014.0</v>
      </c>
      <c r="B9" s="4" t="s">
        <v>12</v>
      </c>
      <c r="C9" s="4" t="s">
        <v>13</v>
      </c>
      <c r="D9" s="4" t="s">
        <v>398</v>
      </c>
      <c r="E9" s="4">
        <v>8.0</v>
      </c>
      <c r="F9" s="36" t="s">
        <v>1390</v>
      </c>
      <c r="G9" s="4" t="s">
        <v>469</v>
      </c>
      <c r="H9" s="4">
        <v>526.0</v>
      </c>
      <c r="I9" s="4">
        <v>626.0</v>
      </c>
      <c r="J9" s="4">
        <v>1152.0</v>
      </c>
      <c r="K9" s="36" t="s">
        <v>2538</v>
      </c>
    </row>
    <row r="10">
      <c r="A10" s="4">
        <v>2014.0</v>
      </c>
      <c r="B10" s="4" t="s">
        <v>12</v>
      </c>
      <c r="C10" s="4" t="s">
        <v>13</v>
      </c>
      <c r="D10" s="4" t="s">
        <v>398</v>
      </c>
      <c r="E10" s="4">
        <v>9.0</v>
      </c>
      <c r="F10" s="36" t="s">
        <v>3303</v>
      </c>
      <c r="G10" s="4" t="s">
        <v>1975</v>
      </c>
      <c r="H10" s="4">
        <v>566.0</v>
      </c>
      <c r="I10" s="4">
        <v>550.0</v>
      </c>
      <c r="J10" s="4">
        <v>1116.0</v>
      </c>
      <c r="K10" s="36" t="s">
        <v>2533</v>
      </c>
    </row>
    <row r="11">
      <c r="A11" s="4">
        <v>2014.0</v>
      </c>
      <c r="B11" s="4" t="s">
        <v>12</v>
      </c>
      <c r="C11" s="4" t="s">
        <v>13</v>
      </c>
      <c r="D11" s="4" t="s">
        <v>398</v>
      </c>
      <c r="E11" s="4">
        <v>10.0</v>
      </c>
      <c r="F11" s="36" t="s">
        <v>2132</v>
      </c>
      <c r="G11" s="4" t="s">
        <v>24</v>
      </c>
      <c r="H11" s="4">
        <v>536.0</v>
      </c>
      <c r="I11" s="4">
        <v>572.0</v>
      </c>
      <c r="J11" s="4">
        <v>1108.0</v>
      </c>
      <c r="K11" s="36" t="s">
        <v>2533</v>
      </c>
    </row>
    <row r="12">
      <c r="A12" s="4">
        <v>2014.0</v>
      </c>
      <c r="B12" s="4" t="s">
        <v>12</v>
      </c>
      <c r="C12" s="4" t="s">
        <v>13</v>
      </c>
      <c r="D12" s="4" t="s">
        <v>398</v>
      </c>
      <c r="E12" s="4">
        <v>11.0</v>
      </c>
      <c r="F12" s="36" t="s">
        <v>2956</v>
      </c>
      <c r="G12" s="4" t="s">
        <v>2158</v>
      </c>
      <c r="H12" s="4">
        <v>546.0</v>
      </c>
      <c r="I12" s="4">
        <v>550.0</v>
      </c>
      <c r="J12" s="4">
        <v>1096.0</v>
      </c>
      <c r="K12" s="36" t="s">
        <v>2533</v>
      </c>
    </row>
    <row r="13">
      <c r="A13" s="4">
        <v>2014.0</v>
      </c>
      <c r="B13" s="4" t="s">
        <v>12</v>
      </c>
      <c r="C13" s="4" t="s">
        <v>13</v>
      </c>
      <c r="D13" s="4" t="s">
        <v>398</v>
      </c>
      <c r="E13" s="4">
        <v>12.0</v>
      </c>
      <c r="F13" s="36" t="s">
        <v>3306</v>
      </c>
      <c r="G13" s="4" t="s">
        <v>2312</v>
      </c>
      <c r="H13" s="4">
        <v>504.0</v>
      </c>
      <c r="I13" s="4">
        <v>572.0</v>
      </c>
      <c r="J13" s="4">
        <v>1076.0</v>
      </c>
      <c r="K13" s="36" t="s">
        <v>2538</v>
      </c>
    </row>
    <row r="14">
      <c r="A14" s="4">
        <v>2014.0</v>
      </c>
      <c r="B14" s="4" t="s">
        <v>12</v>
      </c>
      <c r="C14" s="4" t="s">
        <v>13</v>
      </c>
      <c r="D14" s="4" t="s">
        <v>398</v>
      </c>
      <c r="E14" s="4">
        <v>13.0</v>
      </c>
      <c r="F14" s="36" t="s">
        <v>989</v>
      </c>
      <c r="G14" s="4" t="s">
        <v>2305</v>
      </c>
      <c r="H14" s="4">
        <v>488.0</v>
      </c>
      <c r="I14" s="4">
        <v>580.0</v>
      </c>
      <c r="J14" s="4">
        <v>1068.0</v>
      </c>
      <c r="K14" s="36" t="s">
        <v>2537</v>
      </c>
    </row>
    <row r="15">
      <c r="A15" s="4">
        <v>2014.0</v>
      </c>
      <c r="B15" s="4" t="s">
        <v>12</v>
      </c>
      <c r="C15" s="4" t="s">
        <v>13</v>
      </c>
      <c r="D15" s="4" t="s">
        <v>398</v>
      </c>
      <c r="E15" s="36">
        <f t="shared" ref="E15:E16" si="1">14</f>
        <v>14</v>
      </c>
      <c r="F15" s="36" t="s">
        <v>590</v>
      </c>
      <c r="G15" s="4" t="s">
        <v>1588</v>
      </c>
      <c r="H15" s="4">
        <v>500.0</v>
      </c>
      <c r="I15" s="4">
        <v>562.0</v>
      </c>
      <c r="J15" s="4">
        <v>1062.0</v>
      </c>
      <c r="K15" s="36" t="s">
        <v>2533</v>
      </c>
    </row>
    <row r="16">
      <c r="A16" s="4">
        <v>2014.0</v>
      </c>
      <c r="B16" s="4" t="s">
        <v>12</v>
      </c>
      <c r="C16" s="4" t="s">
        <v>13</v>
      </c>
      <c r="D16" s="4" t="s">
        <v>398</v>
      </c>
      <c r="E16" s="36">
        <f t="shared" si="1"/>
        <v>14</v>
      </c>
      <c r="F16" s="36" t="s">
        <v>1612</v>
      </c>
      <c r="G16" s="4" t="s">
        <v>24</v>
      </c>
      <c r="H16" s="4">
        <v>488.0</v>
      </c>
      <c r="I16" s="4">
        <v>574.0</v>
      </c>
      <c r="J16" s="4">
        <v>1062.0</v>
      </c>
      <c r="K16" s="36" t="s">
        <v>2533</v>
      </c>
    </row>
    <row r="17">
      <c r="A17" s="4">
        <v>2014.0</v>
      </c>
      <c r="B17" s="4" t="s">
        <v>12</v>
      </c>
      <c r="C17" s="4" t="s">
        <v>13</v>
      </c>
      <c r="D17" s="4" t="s">
        <v>398</v>
      </c>
      <c r="E17" s="4">
        <v>16.0</v>
      </c>
      <c r="F17" s="36" t="s">
        <v>3390</v>
      </c>
      <c r="G17" s="4" t="s">
        <v>2237</v>
      </c>
      <c r="H17" s="4">
        <v>498.0</v>
      </c>
      <c r="I17" s="4">
        <v>560.0</v>
      </c>
      <c r="J17" s="4">
        <v>1058.0</v>
      </c>
      <c r="K17" s="36" t="s">
        <v>2533</v>
      </c>
    </row>
    <row r="18">
      <c r="A18" s="4">
        <v>2014.0</v>
      </c>
      <c r="B18" s="4" t="s">
        <v>12</v>
      </c>
      <c r="C18" s="4" t="s">
        <v>13</v>
      </c>
      <c r="D18" s="4" t="s">
        <v>398</v>
      </c>
      <c r="E18" s="36">
        <f t="shared" ref="E18:E19" si="2">17</f>
        <v>17</v>
      </c>
      <c r="F18" s="36" t="s">
        <v>1341</v>
      </c>
      <c r="G18" s="4" t="s">
        <v>2144</v>
      </c>
      <c r="H18" s="4">
        <v>518.0</v>
      </c>
      <c r="I18" s="4">
        <v>526.0</v>
      </c>
      <c r="J18" s="4">
        <v>1044.0</v>
      </c>
      <c r="K18" s="36" t="s">
        <v>2533</v>
      </c>
    </row>
    <row r="19">
      <c r="A19" s="4">
        <v>2014.0</v>
      </c>
      <c r="B19" s="4" t="s">
        <v>12</v>
      </c>
      <c r="C19" s="4" t="s">
        <v>13</v>
      </c>
      <c r="D19" s="4" t="s">
        <v>398</v>
      </c>
      <c r="E19" s="36">
        <f t="shared" si="2"/>
        <v>17</v>
      </c>
      <c r="F19" s="36" t="s">
        <v>1080</v>
      </c>
      <c r="G19" s="4" t="s">
        <v>1578</v>
      </c>
      <c r="H19" s="4">
        <v>462.0</v>
      </c>
      <c r="I19" s="4">
        <v>582.0</v>
      </c>
      <c r="J19" s="4">
        <v>1044.0</v>
      </c>
      <c r="K19" s="36" t="s">
        <v>2533</v>
      </c>
    </row>
    <row r="20">
      <c r="A20" s="4">
        <v>2014.0</v>
      </c>
      <c r="B20" s="4" t="s">
        <v>12</v>
      </c>
      <c r="C20" s="4" t="s">
        <v>13</v>
      </c>
      <c r="D20" s="4" t="s">
        <v>398</v>
      </c>
      <c r="E20" s="4">
        <v>19.0</v>
      </c>
      <c r="F20" s="36" t="s">
        <v>3093</v>
      </c>
      <c r="G20" s="4" t="s">
        <v>1952</v>
      </c>
      <c r="H20" s="4">
        <v>488.0</v>
      </c>
      <c r="I20" s="4">
        <v>548.0</v>
      </c>
      <c r="J20" s="4">
        <v>1036.0</v>
      </c>
      <c r="K20" s="36" t="s">
        <v>2533</v>
      </c>
    </row>
    <row r="21">
      <c r="A21" s="4">
        <v>2014.0</v>
      </c>
      <c r="B21" s="4" t="s">
        <v>12</v>
      </c>
      <c r="C21" s="4" t="s">
        <v>13</v>
      </c>
      <c r="D21" s="4" t="s">
        <v>398</v>
      </c>
      <c r="E21" s="4">
        <v>20.0</v>
      </c>
      <c r="F21" s="36" t="s">
        <v>3304</v>
      </c>
      <c r="G21" s="4" t="s">
        <v>2445</v>
      </c>
      <c r="H21" s="4">
        <v>458.0</v>
      </c>
      <c r="I21" s="4">
        <v>570.0</v>
      </c>
      <c r="J21" s="4">
        <v>1028.0</v>
      </c>
      <c r="K21" s="36" t="s">
        <v>2536</v>
      </c>
    </row>
    <row r="22">
      <c r="A22" s="4">
        <v>2014.0</v>
      </c>
      <c r="B22" s="4" t="s">
        <v>12</v>
      </c>
      <c r="C22" s="4" t="s">
        <v>13</v>
      </c>
      <c r="D22" s="4" t="s">
        <v>398</v>
      </c>
      <c r="E22" s="4">
        <v>21.0</v>
      </c>
      <c r="F22" s="36" t="s">
        <v>3310</v>
      </c>
      <c r="G22" s="4" t="s">
        <v>2129</v>
      </c>
      <c r="H22" s="4">
        <v>452.0</v>
      </c>
      <c r="I22" s="4">
        <v>574.0</v>
      </c>
      <c r="J22" s="4">
        <v>1026.0</v>
      </c>
      <c r="K22" s="36" t="s">
        <v>2536</v>
      </c>
    </row>
    <row r="23">
      <c r="A23" s="4">
        <v>2014.0</v>
      </c>
      <c r="B23" s="4" t="s">
        <v>12</v>
      </c>
      <c r="C23" s="4" t="s">
        <v>13</v>
      </c>
      <c r="D23" s="4" t="s">
        <v>398</v>
      </c>
      <c r="E23" s="4">
        <v>22.0</v>
      </c>
      <c r="F23" s="36" t="s">
        <v>401</v>
      </c>
      <c r="G23" s="4" t="s">
        <v>1949</v>
      </c>
      <c r="H23" s="4">
        <v>476.0</v>
      </c>
      <c r="I23" s="4">
        <v>544.0</v>
      </c>
      <c r="J23" s="4">
        <v>1020.0</v>
      </c>
      <c r="K23" s="36" t="s">
        <v>2533</v>
      </c>
    </row>
    <row r="24">
      <c r="A24" s="4">
        <v>2014.0</v>
      </c>
      <c r="B24" s="4" t="s">
        <v>12</v>
      </c>
      <c r="C24" s="4" t="s">
        <v>13</v>
      </c>
      <c r="D24" s="4" t="s">
        <v>398</v>
      </c>
      <c r="E24" s="4">
        <v>23.0</v>
      </c>
      <c r="F24" s="36" t="s">
        <v>2796</v>
      </c>
      <c r="G24" s="4" t="s">
        <v>2797</v>
      </c>
      <c r="H24" s="4">
        <v>404.0</v>
      </c>
      <c r="I24" s="4">
        <v>600.0</v>
      </c>
      <c r="J24" s="4">
        <v>1004.0</v>
      </c>
      <c r="K24" s="36" t="s">
        <v>2538</v>
      </c>
    </row>
    <row r="25">
      <c r="A25" s="4">
        <v>2014.0</v>
      </c>
      <c r="B25" s="4" t="s">
        <v>12</v>
      </c>
      <c r="C25" s="4" t="s">
        <v>13</v>
      </c>
      <c r="D25" s="4" t="s">
        <v>398</v>
      </c>
      <c r="E25" s="4">
        <v>24.0</v>
      </c>
      <c r="F25" s="36" t="s">
        <v>3459</v>
      </c>
      <c r="G25" s="4" t="s">
        <v>2266</v>
      </c>
      <c r="H25" s="4">
        <v>470.0</v>
      </c>
      <c r="I25" s="4">
        <v>528.0</v>
      </c>
      <c r="J25" s="4">
        <v>998.0</v>
      </c>
      <c r="K25" s="36" t="s">
        <v>2543</v>
      </c>
    </row>
    <row r="26">
      <c r="A26" s="4">
        <v>2014.0</v>
      </c>
      <c r="B26" s="4" t="s">
        <v>12</v>
      </c>
      <c r="C26" s="4" t="s">
        <v>13</v>
      </c>
      <c r="D26" s="4" t="s">
        <v>398</v>
      </c>
      <c r="E26" s="4">
        <v>25.0</v>
      </c>
      <c r="F26" s="36" t="s">
        <v>3030</v>
      </c>
      <c r="G26" s="4" t="s">
        <v>2273</v>
      </c>
      <c r="H26" s="4">
        <v>452.0</v>
      </c>
      <c r="I26" s="4">
        <v>536.0</v>
      </c>
      <c r="J26" s="4">
        <v>988.0</v>
      </c>
      <c r="K26" s="36" t="s">
        <v>2533</v>
      </c>
    </row>
    <row r="27">
      <c r="A27" s="4">
        <v>2014.0</v>
      </c>
      <c r="B27" s="4" t="s">
        <v>12</v>
      </c>
      <c r="C27" s="4" t="s">
        <v>13</v>
      </c>
      <c r="D27" s="4" t="s">
        <v>398</v>
      </c>
      <c r="E27" s="4">
        <v>26.0</v>
      </c>
      <c r="F27" s="36" t="s">
        <v>3392</v>
      </c>
      <c r="G27" s="4" t="s">
        <v>129</v>
      </c>
      <c r="H27" s="4">
        <v>476.0</v>
      </c>
      <c r="I27" s="4">
        <v>470.0</v>
      </c>
      <c r="J27" s="4">
        <v>946.0</v>
      </c>
      <c r="K27" s="36" t="s">
        <v>2543</v>
      </c>
    </row>
    <row r="28">
      <c r="A28" s="4">
        <v>2014.0</v>
      </c>
      <c r="B28" s="4" t="s">
        <v>12</v>
      </c>
      <c r="C28" s="4" t="s">
        <v>13</v>
      </c>
      <c r="D28" s="4" t="s">
        <v>398</v>
      </c>
      <c r="E28" s="4">
        <v>27.0</v>
      </c>
      <c r="F28" s="36" t="s">
        <v>3029</v>
      </c>
      <c r="G28" s="4" t="s">
        <v>3389</v>
      </c>
      <c r="H28" s="4">
        <v>472.0</v>
      </c>
      <c r="I28" s="4">
        <v>470.0</v>
      </c>
      <c r="J28" s="4">
        <v>942.0</v>
      </c>
    </row>
    <row r="29">
      <c r="A29" s="4">
        <v>2014.0</v>
      </c>
      <c r="B29" s="4" t="s">
        <v>12</v>
      </c>
      <c r="C29" s="4" t="s">
        <v>13</v>
      </c>
      <c r="D29" s="4" t="s">
        <v>398</v>
      </c>
      <c r="E29" s="4">
        <v>28.0</v>
      </c>
      <c r="F29" s="36" t="s">
        <v>3391</v>
      </c>
      <c r="G29" s="4" t="s">
        <v>2445</v>
      </c>
      <c r="H29" s="4">
        <v>406.0</v>
      </c>
      <c r="I29" s="4">
        <v>504.0</v>
      </c>
      <c r="J29" s="4">
        <v>910.0</v>
      </c>
      <c r="K29" s="36" t="s">
        <v>2536</v>
      </c>
    </row>
    <row r="30">
      <c r="A30" s="4">
        <v>2014.0</v>
      </c>
      <c r="B30" s="4" t="s">
        <v>12</v>
      </c>
      <c r="C30" s="4" t="s">
        <v>13</v>
      </c>
      <c r="D30" s="4" t="s">
        <v>398</v>
      </c>
      <c r="E30" s="4">
        <v>29.0</v>
      </c>
      <c r="F30" s="36" t="s">
        <v>1103</v>
      </c>
      <c r="G30" s="4" t="s">
        <v>1956</v>
      </c>
      <c r="H30" s="4">
        <v>444.0</v>
      </c>
      <c r="I30" s="4">
        <v>460.0</v>
      </c>
      <c r="J30" s="4">
        <v>904.0</v>
      </c>
      <c r="K30" s="36" t="s">
        <v>2543</v>
      </c>
    </row>
    <row r="31">
      <c r="A31" s="4">
        <v>2014.0</v>
      </c>
      <c r="B31" s="4" t="s">
        <v>12</v>
      </c>
      <c r="C31" s="4" t="s">
        <v>13</v>
      </c>
      <c r="D31" s="4" t="s">
        <v>398</v>
      </c>
      <c r="E31" s="4">
        <v>30.0</v>
      </c>
      <c r="F31" s="36" t="s">
        <v>134</v>
      </c>
      <c r="G31" s="4" t="s">
        <v>2284</v>
      </c>
      <c r="H31" s="4">
        <v>438.0</v>
      </c>
      <c r="I31" s="4">
        <v>444.0</v>
      </c>
      <c r="J31" s="4">
        <v>882.0</v>
      </c>
      <c r="K31" s="36" t="s">
        <v>2536</v>
      </c>
    </row>
    <row r="32">
      <c r="A32" s="4">
        <v>2014.0</v>
      </c>
      <c r="B32" s="4" t="s">
        <v>12</v>
      </c>
      <c r="C32" s="4" t="s">
        <v>13</v>
      </c>
      <c r="D32" s="4" t="s">
        <v>398</v>
      </c>
      <c r="E32" s="4">
        <v>31.0</v>
      </c>
      <c r="F32" s="36" t="s">
        <v>2744</v>
      </c>
      <c r="G32" s="4" t="s">
        <v>129</v>
      </c>
      <c r="H32" s="4">
        <v>332.0</v>
      </c>
      <c r="I32" s="4">
        <v>540.0</v>
      </c>
      <c r="J32" s="4">
        <v>872.0</v>
      </c>
      <c r="K32" s="36" t="s">
        <v>2543</v>
      </c>
    </row>
    <row r="33">
      <c r="A33" s="4">
        <v>2014.0</v>
      </c>
      <c r="B33" s="4" t="s">
        <v>12</v>
      </c>
      <c r="C33" s="4" t="s">
        <v>13</v>
      </c>
      <c r="D33" s="4" t="s">
        <v>398</v>
      </c>
      <c r="E33" s="4">
        <v>32.0</v>
      </c>
      <c r="F33" s="36" t="s">
        <v>3501</v>
      </c>
      <c r="G33" s="4" t="s">
        <v>3502</v>
      </c>
      <c r="H33" s="4">
        <v>368.0</v>
      </c>
      <c r="I33" s="4">
        <v>488.0</v>
      </c>
      <c r="J33" s="4">
        <v>856.0</v>
      </c>
      <c r="K33" s="36" t="s">
        <v>2537</v>
      </c>
    </row>
    <row r="34">
      <c r="A34" s="4">
        <v>2014.0</v>
      </c>
      <c r="B34" s="4" t="s">
        <v>12</v>
      </c>
      <c r="C34" s="4" t="s">
        <v>13</v>
      </c>
      <c r="D34" s="4" t="s">
        <v>398</v>
      </c>
      <c r="E34" s="4">
        <v>33.0</v>
      </c>
      <c r="F34" s="36" t="s">
        <v>2792</v>
      </c>
      <c r="G34" s="4" t="s">
        <v>24</v>
      </c>
      <c r="H34" s="4">
        <v>330.0</v>
      </c>
      <c r="I34" s="4">
        <v>496.0</v>
      </c>
      <c r="J34" s="4">
        <v>826.0</v>
      </c>
      <c r="K34" s="36" t="s">
        <v>2543</v>
      </c>
    </row>
    <row r="35">
      <c r="A35" s="4">
        <v>2014.0</v>
      </c>
      <c r="B35" s="4" t="s">
        <v>12</v>
      </c>
      <c r="C35" s="4" t="s">
        <v>13</v>
      </c>
      <c r="D35" s="4" t="s">
        <v>398</v>
      </c>
      <c r="E35" s="4">
        <v>34.0</v>
      </c>
      <c r="F35" s="36" t="s">
        <v>3503</v>
      </c>
      <c r="G35" s="4" t="s">
        <v>663</v>
      </c>
      <c r="H35" s="4">
        <v>360.0</v>
      </c>
      <c r="I35" s="4">
        <v>452.0</v>
      </c>
      <c r="J35" s="4">
        <v>812.0</v>
      </c>
      <c r="K35" s="36" t="s">
        <v>2537</v>
      </c>
    </row>
    <row r="36">
      <c r="A36" s="4">
        <v>2014.0</v>
      </c>
      <c r="B36" s="4" t="s">
        <v>12</v>
      </c>
      <c r="C36" s="4" t="s">
        <v>13</v>
      </c>
      <c r="D36" s="4" t="s">
        <v>398</v>
      </c>
      <c r="E36" s="4">
        <v>35.0</v>
      </c>
      <c r="F36" s="36" t="s">
        <v>3393</v>
      </c>
      <c r="G36" s="4" t="s">
        <v>469</v>
      </c>
      <c r="H36" s="4">
        <v>352.0</v>
      </c>
      <c r="I36" s="4">
        <v>458.0</v>
      </c>
      <c r="J36" s="4">
        <v>810.0</v>
      </c>
      <c r="K36" s="36" t="s">
        <v>2536</v>
      </c>
    </row>
    <row r="37">
      <c r="A37" s="4">
        <v>2014.0</v>
      </c>
      <c r="B37" s="4" t="s">
        <v>12</v>
      </c>
      <c r="C37" s="4" t="s">
        <v>13</v>
      </c>
      <c r="D37" s="4" t="s">
        <v>398</v>
      </c>
      <c r="E37" s="4">
        <v>36.0</v>
      </c>
      <c r="F37" s="36" t="s">
        <v>3394</v>
      </c>
      <c r="G37" s="4" t="s">
        <v>1966</v>
      </c>
      <c r="H37" s="4">
        <v>382.0</v>
      </c>
      <c r="I37" s="4">
        <v>426.0</v>
      </c>
      <c r="J37" s="4">
        <v>808.0</v>
      </c>
      <c r="K37" s="36" t="s">
        <v>2537</v>
      </c>
    </row>
    <row r="38">
      <c r="A38" s="4">
        <v>2014.0</v>
      </c>
      <c r="B38" s="4" t="s">
        <v>12</v>
      </c>
      <c r="C38" s="4" t="s">
        <v>13</v>
      </c>
      <c r="D38" s="4" t="s">
        <v>398</v>
      </c>
      <c r="E38" s="4">
        <v>37.0</v>
      </c>
      <c r="F38" s="36" t="s">
        <v>3504</v>
      </c>
      <c r="G38" s="4" t="s">
        <v>2284</v>
      </c>
      <c r="H38" s="4">
        <v>332.0</v>
      </c>
      <c r="I38" s="4">
        <v>446.0</v>
      </c>
      <c r="J38" s="4">
        <v>778.0</v>
      </c>
    </row>
    <row r="39">
      <c r="A39" s="4">
        <v>2014.0</v>
      </c>
      <c r="B39" s="4" t="s">
        <v>12</v>
      </c>
      <c r="C39" s="4" t="s">
        <v>13</v>
      </c>
      <c r="D39" s="4" t="s">
        <v>398</v>
      </c>
      <c r="E39" s="4">
        <v>38.0</v>
      </c>
      <c r="F39" s="36" t="s">
        <v>3505</v>
      </c>
      <c r="G39" s="4" t="s">
        <v>2281</v>
      </c>
      <c r="H39" s="4">
        <v>294.0</v>
      </c>
      <c r="I39" s="4">
        <v>398.0</v>
      </c>
      <c r="J39" s="4">
        <v>692.0</v>
      </c>
      <c r="K39" s="36" t="s">
        <v>2543</v>
      </c>
    </row>
    <row r="40">
      <c r="A40" s="4">
        <v>2014.0</v>
      </c>
      <c r="B40" s="4" t="s">
        <v>12</v>
      </c>
      <c r="C40" s="4" t="s">
        <v>13</v>
      </c>
      <c r="D40" s="4" t="s">
        <v>398</v>
      </c>
      <c r="E40" s="4">
        <v>39.0</v>
      </c>
      <c r="F40" s="36" t="s">
        <v>1574</v>
      </c>
      <c r="G40" s="4" t="s">
        <v>1956</v>
      </c>
      <c r="H40" s="4">
        <v>180.0</v>
      </c>
      <c r="I40" s="4">
        <v>400.0</v>
      </c>
      <c r="J40" s="4">
        <v>580.0</v>
      </c>
      <c r="K40" s="36" t="s">
        <v>2533</v>
      </c>
    </row>
    <row r="41">
      <c r="A41" s="4">
        <v>2014.0</v>
      </c>
      <c r="B41" s="4" t="s">
        <v>12</v>
      </c>
      <c r="C41" s="4" t="s">
        <v>13</v>
      </c>
      <c r="D41" s="4" t="s">
        <v>398</v>
      </c>
      <c r="E41" s="4">
        <v>40.0</v>
      </c>
      <c r="F41" s="36" t="s">
        <v>1978</v>
      </c>
      <c r="G41" s="4" t="s">
        <v>2129</v>
      </c>
      <c r="H41" s="4">
        <v>484.0</v>
      </c>
      <c r="J41" s="4">
        <v>484.0</v>
      </c>
    </row>
    <row r="42">
      <c r="A42" s="4">
        <v>2014.0</v>
      </c>
      <c r="B42" s="4" t="s">
        <v>12</v>
      </c>
      <c r="C42" s="4" t="s">
        <v>13</v>
      </c>
      <c r="D42" s="4" t="s">
        <v>398</v>
      </c>
      <c r="E42" s="4">
        <v>41.0</v>
      </c>
      <c r="F42" s="36" t="s">
        <v>1622</v>
      </c>
      <c r="G42" s="4" t="s">
        <v>95</v>
      </c>
      <c r="H42" s="4">
        <v>0.0</v>
      </c>
      <c r="I42" s="4">
        <v>402.0</v>
      </c>
      <c r="J42" s="4">
        <v>402.0</v>
      </c>
      <c r="K42" s="36" t="s">
        <v>2543</v>
      </c>
    </row>
    <row r="43">
      <c r="A43" s="4">
        <v>2014.0</v>
      </c>
      <c r="B43" s="4" t="s">
        <v>12</v>
      </c>
      <c r="C43" s="4" t="s">
        <v>57</v>
      </c>
      <c r="D43" s="4" t="s">
        <v>398</v>
      </c>
      <c r="E43" s="4">
        <v>1.0</v>
      </c>
      <c r="F43" s="36" t="s">
        <v>2222</v>
      </c>
      <c r="G43" s="4" t="s">
        <v>129</v>
      </c>
      <c r="H43" s="4">
        <v>508.0</v>
      </c>
      <c r="I43" s="4">
        <v>552.0</v>
      </c>
      <c r="J43" s="4">
        <v>1060.0</v>
      </c>
      <c r="K43" s="36" t="s">
        <v>2536</v>
      </c>
    </row>
    <row r="44">
      <c r="A44" s="4">
        <v>2014.0</v>
      </c>
      <c r="B44" s="4" t="s">
        <v>12</v>
      </c>
      <c r="C44" s="4" t="s">
        <v>57</v>
      </c>
      <c r="D44" s="4" t="s">
        <v>398</v>
      </c>
      <c r="E44" s="4">
        <v>2.0</v>
      </c>
      <c r="F44" s="36" t="s">
        <v>2962</v>
      </c>
      <c r="G44" s="4" t="s">
        <v>24</v>
      </c>
      <c r="H44" s="4">
        <v>524.0</v>
      </c>
      <c r="I44" s="4">
        <v>500.0</v>
      </c>
      <c r="J44" s="4">
        <v>1024.0</v>
      </c>
      <c r="K44" s="36" t="s">
        <v>2537</v>
      </c>
    </row>
    <row r="45">
      <c r="A45" s="4">
        <v>2014.0</v>
      </c>
      <c r="B45" s="4" t="s">
        <v>12</v>
      </c>
      <c r="C45" s="4" t="s">
        <v>57</v>
      </c>
      <c r="D45" s="4" t="s">
        <v>398</v>
      </c>
      <c r="E45" s="4">
        <v>3.0</v>
      </c>
      <c r="F45" s="36" t="s">
        <v>3037</v>
      </c>
      <c r="G45" s="4" t="s">
        <v>2139</v>
      </c>
      <c r="H45" s="4">
        <v>414.0</v>
      </c>
      <c r="I45" s="4">
        <v>558.0</v>
      </c>
      <c r="J45" s="4">
        <v>972.0</v>
      </c>
    </row>
    <row r="46">
      <c r="A46" s="4">
        <v>2014.0</v>
      </c>
      <c r="B46" s="4" t="s">
        <v>12</v>
      </c>
      <c r="C46" s="4" t="s">
        <v>57</v>
      </c>
      <c r="D46" s="4" t="s">
        <v>398</v>
      </c>
      <c r="E46" s="4">
        <v>4.0</v>
      </c>
      <c r="F46" s="36" t="s">
        <v>1985</v>
      </c>
      <c r="G46" s="4" t="s">
        <v>1968</v>
      </c>
      <c r="H46" s="4">
        <v>428.0</v>
      </c>
      <c r="I46" s="4">
        <v>542.0</v>
      </c>
      <c r="J46" s="4">
        <v>970.0</v>
      </c>
      <c r="K46" s="36" t="s">
        <v>2536</v>
      </c>
    </row>
    <row r="47">
      <c r="A47" s="4">
        <v>2014.0</v>
      </c>
      <c r="B47" s="4" t="s">
        <v>12</v>
      </c>
      <c r="C47" s="4" t="s">
        <v>57</v>
      </c>
      <c r="D47" s="4" t="s">
        <v>398</v>
      </c>
      <c r="E47" s="4">
        <v>5.0</v>
      </c>
      <c r="F47" s="36" t="s">
        <v>65</v>
      </c>
      <c r="G47" s="4" t="s">
        <v>24</v>
      </c>
      <c r="H47" s="4">
        <v>442.0</v>
      </c>
      <c r="I47" s="4">
        <v>494.0</v>
      </c>
      <c r="J47" s="4">
        <v>936.0</v>
      </c>
      <c r="K47" s="36" t="s">
        <v>2536</v>
      </c>
    </row>
    <row r="48">
      <c r="A48" s="4">
        <v>2014.0</v>
      </c>
      <c r="B48" s="4" t="s">
        <v>12</v>
      </c>
      <c r="C48" s="4" t="s">
        <v>57</v>
      </c>
      <c r="D48" s="4" t="s">
        <v>398</v>
      </c>
      <c r="E48" s="4">
        <v>6.0</v>
      </c>
      <c r="F48" s="36" t="s">
        <v>3111</v>
      </c>
      <c r="G48" s="4" t="s">
        <v>2797</v>
      </c>
      <c r="H48" s="4">
        <v>442.0</v>
      </c>
      <c r="I48" s="4">
        <v>474.0</v>
      </c>
      <c r="J48" s="4">
        <v>916.0</v>
      </c>
      <c r="K48" s="36" t="s">
        <v>2543</v>
      </c>
    </row>
    <row r="49">
      <c r="A49" s="4">
        <v>2014.0</v>
      </c>
      <c r="B49" s="4" t="s">
        <v>12</v>
      </c>
      <c r="C49" s="4" t="s">
        <v>57</v>
      </c>
      <c r="D49" s="4" t="s">
        <v>398</v>
      </c>
      <c r="E49" s="4">
        <v>7.0</v>
      </c>
      <c r="F49" s="36" t="s">
        <v>1916</v>
      </c>
      <c r="G49" s="4" t="s">
        <v>3500</v>
      </c>
      <c r="H49" s="4">
        <v>414.0</v>
      </c>
      <c r="I49" s="4">
        <v>490.0</v>
      </c>
      <c r="J49" s="4">
        <v>904.0</v>
      </c>
      <c r="K49" s="36" t="s">
        <v>2543</v>
      </c>
    </row>
    <row r="50">
      <c r="A50" s="4">
        <v>2014.0</v>
      </c>
      <c r="B50" s="4" t="s">
        <v>12</v>
      </c>
      <c r="C50" s="4" t="s">
        <v>57</v>
      </c>
      <c r="D50" s="4" t="s">
        <v>398</v>
      </c>
      <c r="E50" s="4">
        <v>8.0</v>
      </c>
      <c r="F50" s="36" t="s">
        <v>418</v>
      </c>
      <c r="G50" s="4" t="s">
        <v>24</v>
      </c>
      <c r="H50" s="4">
        <v>456.0</v>
      </c>
      <c r="I50" s="4">
        <v>430.0</v>
      </c>
      <c r="J50" s="4">
        <v>886.0</v>
      </c>
      <c r="K50" s="36" t="s">
        <v>2536</v>
      </c>
    </row>
    <row r="51">
      <c r="A51" s="4">
        <v>2014.0</v>
      </c>
      <c r="B51" s="4" t="s">
        <v>12</v>
      </c>
      <c r="C51" s="4" t="s">
        <v>57</v>
      </c>
      <c r="D51" s="4" t="s">
        <v>398</v>
      </c>
      <c r="E51" s="4">
        <v>9.0</v>
      </c>
      <c r="F51" s="36" t="s">
        <v>3397</v>
      </c>
      <c r="G51" s="4" t="s">
        <v>2273</v>
      </c>
      <c r="H51" s="4">
        <v>356.0</v>
      </c>
      <c r="I51" s="4">
        <v>464.0</v>
      </c>
      <c r="J51" s="4">
        <v>820.0</v>
      </c>
      <c r="K51" s="36" t="s">
        <v>2537</v>
      </c>
    </row>
    <row r="52">
      <c r="A52" s="4">
        <v>2014.0</v>
      </c>
      <c r="B52" s="4" t="s">
        <v>12</v>
      </c>
      <c r="C52" s="4" t="s">
        <v>57</v>
      </c>
      <c r="D52" s="4" t="s">
        <v>398</v>
      </c>
      <c r="E52" s="4">
        <v>10.0</v>
      </c>
      <c r="F52" s="36" t="s">
        <v>3005</v>
      </c>
      <c r="G52" s="4" t="s">
        <v>24</v>
      </c>
      <c r="H52" s="4">
        <v>362.0</v>
      </c>
      <c r="I52" s="4">
        <v>454.0</v>
      </c>
      <c r="J52" s="4">
        <v>816.0</v>
      </c>
      <c r="K52" s="36" t="s">
        <v>2537</v>
      </c>
    </row>
    <row r="53">
      <c r="A53" s="4">
        <v>2014.0</v>
      </c>
      <c r="B53" s="4" t="s">
        <v>12</v>
      </c>
      <c r="C53" s="4" t="s">
        <v>57</v>
      </c>
      <c r="D53" s="4" t="s">
        <v>398</v>
      </c>
      <c r="E53" s="4">
        <v>11.0</v>
      </c>
      <c r="F53" s="36" t="s">
        <v>3285</v>
      </c>
      <c r="G53" s="4" t="s">
        <v>135</v>
      </c>
      <c r="H53" s="4">
        <v>404.0</v>
      </c>
      <c r="I53" s="4">
        <v>398.0</v>
      </c>
      <c r="J53" s="4">
        <v>802.0</v>
      </c>
      <c r="K53" s="36" t="s">
        <v>2543</v>
      </c>
    </row>
    <row r="54">
      <c r="A54" s="4">
        <v>2014.0</v>
      </c>
      <c r="B54" s="4" t="s">
        <v>12</v>
      </c>
      <c r="C54" s="4" t="s">
        <v>57</v>
      </c>
      <c r="D54" s="4" t="s">
        <v>398</v>
      </c>
      <c r="E54" s="4">
        <v>12.0</v>
      </c>
      <c r="F54" s="36" t="s">
        <v>1695</v>
      </c>
      <c r="G54" s="4" t="s">
        <v>2144</v>
      </c>
      <c r="H54" s="4">
        <v>354.0</v>
      </c>
      <c r="I54" s="4">
        <v>392.0</v>
      </c>
      <c r="J54" s="4">
        <v>746.0</v>
      </c>
      <c r="K54" s="36" t="s">
        <v>2543</v>
      </c>
    </row>
    <row r="55">
      <c r="A55" s="4">
        <v>2014.0</v>
      </c>
      <c r="B55" s="4" t="s">
        <v>12</v>
      </c>
      <c r="C55" s="4" t="s">
        <v>57</v>
      </c>
      <c r="D55" s="4" t="s">
        <v>398</v>
      </c>
      <c r="E55" s="4">
        <v>13.0</v>
      </c>
      <c r="F55" s="36" t="s">
        <v>3506</v>
      </c>
      <c r="G55" s="4" t="s">
        <v>663</v>
      </c>
      <c r="H55" s="4">
        <v>230.0</v>
      </c>
      <c r="I55" s="4">
        <v>312.0</v>
      </c>
      <c r="J55" s="4">
        <v>542.0</v>
      </c>
      <c r="K55" s="36" t="s">
        <v>2536</v>
      </c>
    </row>
    <row r="56">
      <c r="A56" s="4">
        <v>2014.0</v>
      </c>
      <c r="B56" s="4" t="s">
        <v>12</v>
      </c>
      <c r="C56" s="4" t="s">
        <v>57</v>
      </c>
      <c r="D56" s="4" t="s">
        <v>398</v>
      </c>
      <c r="E56" s="4">
        <v>14.0</v>
      </c>
      <c r="F56" s="36" t="s">
        <v>2155</v>
      </c>
      <c r="G56" s="4" t="s">
        <v>1578</v>
      </c>
      <c r="H56" s="4">
        <v>152.0</v>
      </c>
      <c r="I56" s="4">
        <v>238.0</v>
      </c>
      <c r="J56" s="4">
        <v>390.0</v>
      </c>
    </row>
    <row r="57">
      <c r="A57" s="4">
        <v>2014.0</v>
      </c>
      <c r="B57" s="4" t="s">
        <v>70</v>
      </c>
      <c r="C57" s="4" t="s">
        <v>13</v>
      </c>
      <c r="D57" s="4" t="s">
        <v>398</v>
      </c>
      <c r="E57" s="4">
        <v>1.0</v>
      </c>
      <c r="F57" s="36" t="s">
        <v>1287</v>
      </c>
      <c r="G57" s="4" t="s">
        <v>95</v>
      </c>
      <c r="H57" s="4">
        <v>784.0</v>
      </c>
      <c r="I57" s="4">
        <v>668.0</v>
      </c>
      <c r="J57" s="4">
        <v>1452.0</v>
      </c>
      <c r="K57" s="36" t="s">
        <v>2601</v>
      </c>
    </row>
    <row r="58">
      <c r="A58" s="4">
        <v>2014.0</v>
      </c>
      <c r="B58" s="4" t="s">
        <v>70</v>
      </c>
      <c r="C58" s="4" t="s">
        <v>13</v>
      </c>
      <c r="D58" s="4" t="s">
        <v>398</v>
      </c>
      <c r="E58" s="4">
        <v>2.0</v>
      </c>
      <c r="F58" s="36" t="s">
        <v>1946</v>
      </c>
      <c r="G58" s="4" t="s">
        <v>129</v>
      </c>
      <c r="H58" s="4">
        <v>742.0</v>
      </c>
      <c r="I58" s="4">
        <v>694.0</v>
      </c>
      <c r="J58" s="4">
        <v>1436.0</v>
      </c>
      <c r="K58" s="36" t="s">
        <v>2556</v>
      </c>
    </row>
    <row r="59">
      <c r="A59" s="4">
        <v>2014.0</v>
      </c>
      <c r="B59" s="4" t="s">
        <v>70</v>
      </c>
      <c r="C59" s="4" t="s">
        <v>13</v>
      </c>
      <c r="D59" s="4" t="s">
        <v>398</v>
      </c>
      <c r="E59" s="4">
        <v>3.0</v>
      </c>
      <c r="F59" s="36" t="s">
        <v>2994</v>
      </c>
      <c r="G59" s="4" t="s">
        <v>24</v>
      </c>
      <c r="H59" s="4">
        <v>744.0</v>
      </c>
      <c r="I59" s="4">
        <v>672.0</v>
      </c>
      <c r="J59" s="4">
        <v>1416.0</v>
      </c>
      <c r="K59" s="36" t="s">
        <v>2558</v>
      </c>
    </row>
    <row r="60">
      <c r="A60" s="4">
        <v>2014.0</v>
      </c>
      <c r="B60" s="4" t="s">
        <v>70</v>
      </c>
      <c r="C60" s="4" t="s">
        <v>13</v>
      </c>
      <c r="D60" s="4" t="s">
        <v>398</v>
      </c>
      <c r="E60" s="4">
        <v>4.0</v>
      </c>
      <c r="F60" s="36" t="s">
        <v>72</v>
      </c>
      <c r="G60" s="4" t="s">
        <v>2298</v>
      </c>
      <c r="H60" s="4">
        <v>730.0</v>
      </c>
      <c r="I60" s="4">
        <v>680.0</v>
      </c>
      <c r="J60" s="4">
        <v>1410.0</v>
      </c>
      <c r="K60" s="36" t="s">
        <v>2557</v>
      </c>
    </row>
    <row r="61">
      <c r="A61" s="4">
        <v>2014.0</v>
      </c>
      <c r="B61" s="4" t="s">
        <v>70</v>
      </c>
      <c r="C61" s="4" t="s">
        <v>13</v>
      </c>
      <c r="D61" s="4" t="s">
        <v>398</v>
      </c>
      <c r="E61" s="4">
        <v>5.0</v>
      </c>
      <c r="F61" s="36" t="s">
        <v>3315</v>
      </c>
      <c r="G61" s="4" t="s">
        <v>2157</v>
      </c>
      <c r="H61" s="4">
        <v>700.0</v>
      </c>
      <c r="I61" s="4">
        <v>704.0</v>
      </c>
      <c r="J61" s="4">
        <v>1404.0</v>
      </c>
      <c r="K61" s="36" t="s">
        <v>2556</v>
      </c>
    </row>
    <row r="62">
      <c r="A62" s="4">
        <v>2014.0</v>
      </c>
      <c r="B62" s="4" t="s">
        <v>70</v>
      </c>
      <c r="C62" s="4" t="s">
        <v>13</v>
      </c>
      <c r="D62" s="4" t="s">
        <v>398</v>
      </c>
      <c r="E62" s="4">
        <v>6.0</v>
      </c>
      <c r="F62" s="36" t="s">
        <v>422</v>
      </c>
      <c r="G62" s="4" t="s">
        <v>2139</v>
      </c>
      <c r="H62" s="4">
        <v>702.0</v>
      </c>
      <c r="I62" s="4">
        <v>682.0</v>
      </c>
      <c r="J62" s="4">
        <v>1384.0</v>
      </c>
      <c r="K62" s="36" t="s">
        <v>2531</v>
      </c>
    </row>
    <row r="63">
      <c r="A63" s="4">
        <v>2014.0</v>
      </c>
      <c r="B63" s="4" t="s">
        <v>70</v>
      </c>
      <c r="C63" s="4" t="s">
        <v>13</v>
      </c>
      <c r="D63" s="4" t="s">
        <v>398</v>
      </c>
      <c r="E63" s="4">
        <v>7.0</v>
      </c>
      <c r="F63" s="36" t="s">
        <v>425</v>
      </c>
      <c r="G63" s="4" t="s">
        <v>2158</v>
      </c>
      <c r="H63" s="4">
        <v>736.0</v>
      </c>
      <c r="I63" s="4">
        <v>640.0</v>
      </c>
      <c r="J63" s="4">
        <v>1376.0</v>
      </c>
      <c r="K63" s="36" t="s">
        <v>2528</v>
      </c>
    </row>
    <row r="64">
      <c r="A64" s="4">
        <v>2014.0</v>
      </c>
      <c r="B64" s="4" t="s">
        <v>70</v>
      </c>
      <c r="C64" s="4" t="s">
        <v>13</v>
      </c>
      <c r="D64" s="4" t="s">
        <v>398</v>
      </c>
      <c r="E64" s="4">
        <v>8.0</v>
      </c>
      <c r="F64" s="36" t="s">
        <v>3507</v>
      </c>
      <c r="G64" s="4" t="s">
        <v>1396</v>
      </c>
      <c r="H64" s="4">
        <v>674.0</v>
      </c>
      <c r="I64" s="4">
        <v>650.0</v>
      </c>
      <c r="J64" s="4">
        <v>1324.0</v>
      </c>
      <c r="K64" s="36" t="s">
        <v>2557</v>
      </c>
    </row>
    <row r="65">
      <c r="A65" s="4">
        <v>2014.0</v>
      </c>
      <c r="B65" s="4" t="s">
        <v>70</v>
      </c>
      <c r="C65" s="4" t="s">
        <v>13</v>
      </c>
      <c r="D65" s="4" t="s">
        <v>398</v>
      </c>
      <c r="E65" s="4">
        <v>9.0</v>
      </c>
      <c r="F65" s="36" t="s">
        <v>3205</v>
      </c>
      <c r="G65" s="4" t="s">
        <v>1953</v>
      </c>
      <c r="H65" s="4">
        <v>660.0</v>
      </c>
      <c r="I65" s="4">
        <v>652.0</v>
      </c>
      <c r="J65" s="4">
        <v>1312.0</v>
      </c>
      <c r="K65" s="36" t="s">
        <v>2556</v>
      </c>
    </row>
    <row r="66">
      <c r="A66" s="4">
        <v>2014.0</v>
      </c>
      <c r="B66" s="4" t="s">
        <v>70</v>
      </c>
      <c r="C66" s="4" t="s">
        <v>13</v>
      </c>
      <c r="D66" s="4" t="s">
        <v>398</v>
      </c>
      <c r="E66" s="4">
        <v>10.0</v>
      </c>
      <c r="F66" s="36" t="s">
        <v>2302</v>
      </c>
      <c r="G66" s="4" t="s">
        <v>719</v>
      </c>
      <c r="H66" s="4">
        <v>632.0</v>
      </c>
      <c r="I66" s="4">
        <v>666.0</v>
      </c>
      <c r="J66" s="4">
        <v>1298.0</v>
      </c>
      <c r="K66" s="36" t="s">
        <v>2532</v>
      </c>
    </row>
    <row r="67">
      <c r="A67" s="4">
        <v>2014.0</v>
      </c>
      <c r="B67" s="4" t="s">
        <v>70</v>
      </c>
      <c r="C67" s="4" t="s">
        <v>13</v>
      </c>
      <c r="D67" s="4" t="s">
        <v>398</v>
      </c>
      <c r="E67" s="4">
        <v>11.0</v>
      </c>
      <c r="F67" s="36" t="s">
        <v>2712</v>
      </c>
      <c r="G67" s="4" t="s">
        <v>2160</v>
      </c>
      <c r="H67" s="4">
        <v>656.0</v>
      </c>
      <c r="I67" s="4">
        <v>634.0</v>
      </c>
      <c r="J67" s="4">
        <v>1290.0</v>
      </c>
      <c r="K67" s="36" t="s">
        <v>2558</v>
      </c>
    </row>
    <row r="68">
      <c r="A68" s="4">
        <v>2014.0</v>
      </c>
      <c r="B68" s="4" t="s">
        <v>70</v>
      </c>
      <c r="C68" s="4" t="s">
        <v>13</v>
      </c>
      <c r="D68" s="4" t="s">
        <v>398</v>
      </c>
      <c r="E68" s="4">
        <v>12.0</v>
      </c>
      <c r="F68" s="36" t="s">
        <v>3201</v>
      </c>
      <c r="G68" s="4" t="s">
        <v>3425</v>
      </c>
      <c r="H68" s="4">
        <v>700.0</v>
      </c>
      <c r="I68" s="4">
        <v>576.0</v>
      </c>
      <c r="J68" s="4">
        <v>1276.0</v>
      </c>
      <c r="K68" s="36" t="s">
        <v>2531</v>
      </c>
    </row>
    <row r="69">
      <c r="A69" s="4">
        <v>2014.0</v>
      </c>
      <c r="B69" s="4" t="s">
        <v>70</v>
      </c>
      <c r="C69" s="4" t="s">
        <v>13</v>
      </c>
      <c r="D69" s="4" t="s">
        <v>398</v>
      </c>
      <c r="E69" s="4">
        <v>13.0</v>
      </c>
      <c r="F69" s="36" t="s">
        <v>3051</v>
      </c>
      <c r="G69" s="4" t="s">
        <v>2273</v>
      </c>
      <c r="H69" s="4">
        <v>652.0</v>
      </c>
      <c r="I69" s="4">
        <v>612.0</v>
      </c>
      <c r="J69" s="4">
        <v>1264.0</v>
      </c>
      <c r="K69" s="36" t="s">
        <v>2530</v>
      </c>
    </row>
    <row r="70">
      <c r="A70" s="4">
        <v>2014.0</v>
      </c>
      <c r="B70" s="4" t="s">
        <v>70</v>
      </c>
      <c r="C70" s="4" t="s">
        <v>13</v>
      </c>
      <c r="D70" s="4" t="s">
        <v>398</v>
      </c>
      <c r="E70" s="4">
        <v>14.0</v>
      </c>
      <c r="F70" s="36" t="s">
        <v>77</v>
      </c>
      <c r="G70" s="4" t="s">
        <v>2160</v>
      </c>
      <c r="H70" s="4">
        <v>624.0</v>
      </c>
      <c r="I70" s="4">
        <v>610.0</v>
      </c>
      <c r="J70" s="4">
        <v>1234.0</v>
      </c>
      <c r="K70" s="36" t="s">
        <v>2533</v>
      </c>
    </row>
    <row r="71">
      <c r="A71" s="4">
        <v>2014.0</v>
      </c>
      <c r="B71" s="4" t="s">
        <v>70</v>
      </c>
      <c r="C71" s="4" t="s">
        <v>13</v>
      </c>
      <c r="D71" s="4" t="s">
        <v>398</v>
      </c>
      <c r="E71" s="4">
        <v>15.0</v>
      </c>
      <c r="F71" s="36" t="s">
        <v>927</v>
      </c>
      <c r="G71" s="4" t="s">
        <v>2188</v>
      </c>
      <c r="H71" s="4">
        <v>678.0</v>
      </c>
      <c r="I71" s="4">
        <v>552.0</v>
      </c>
      <c r="J71" s="4">
        <v>1230.0</v>
      </c>
      <c r="K71" s="36" t="s">
        <v>2532</v>
      </c>
    </row>
    <row r="72">
      <c r="A72" s="4">
        <v>2014.0</v>
      </c>
      <c r="B72" s="4" t="s">
        <v>70</v>
      </c>
      <c r="C72" s="4" t="s">
        <v>13</v>
      </c>
      <c r="D72" s="4" t="s">
        <v>398</v>
      </c>
      <c r="E72" s="4">
        <v>16.0</v>
      </c>
      <c r="F72" s="36" t="s">
        <v>3322</v>
      </c>
      <c r="G72" s="4" t="s">
        <v>2158</v>
      </c>
      <c r="H72" s="4">
        <v>656.0</v>
      </c>
      <c r="I72" s="4">
        <v>568.0</v>
      </c>
      <c r="J72" s="4">
        <v>1224.0</v>
      </c>
      <c r="K72" s="36" t="s">
        <v>2556</v>
      </c>
    </row>
    <row r="73">
      <c r="A73" s="4">
        <v>2014.0</v>
      </c>
      <c r="B73" s="4" t="s">
        <v>70</v>
      </c>
      <c r="C73" s="4" t="s">
        <v>13</v>
      </c>
      <c r="D73" s="4" t="s">
        <v>398</v>
      </c>
      <c r="E73" s="4">
        <v>17.0</v>
      </c>
      <c r="F73" s="36" t="s">
        <v>86</v>
      </c>
      <c r="G73" s="4" t="s">
        <v>2160</v>
      </c>
      <c r="H73" s="4">
        <v>596.0</v>
      </c>
      <c r="I73" s="4">
        <v>614.0</v>
      </c>
      <c r="J73" s="4">
        <v>1210.0</v>
      </c>
      <c r="K73" s="36" t="s">
        <v>2537</v>
      </c>
    </row>
    <row r="74">
      <c r="A74" s="4">
        <v>2014.0</v>
      </c>
      <c r="B74" s="4" t="s">
        <v>70</v>
      </c>
      <c r="C74" s="4" t="s">
        <v>13</v>
      </c>
      <c r="D74" s="4" t="s">
        <v>398</v>
      </c>
      <c r="E74" s="4">
        <v>18.0</v>
      </c>
      <c r="F74" s="36" t="s">
        <v>3508</v>
      </c>
      <c r="G74" s="4" t="s">
        <v>2284</v>
      </c>
      <c r="H74" s="4">
        <v>594.0</v>
      </c>
      <c r="I74" s="4">
        <v>612.0</v>
      </c>
      <c r="J74" s="4">
        <v>1206.0</v>
      </c>
      <c r="K74" s="36" t="s">
        <v>2530</v>
      </c>
    </row>
    <row r="75">
      <c r="A75" s="4">
        <v>2014.0</v>
      </c>
      <c r="B75" s="4" t="s">
        <v>70</v>
      </c>
      <c r="C75" s="4" t="s">
        <v>13</v>
      </c>
      <c r="D75" s="4" t="s">
        <v>398</v>
      </c>
      <c r="E75" s="4">
        <v>19.0</v>
      </c>
      <c r="F75" s="36" t="s">
        <v>302</v>
      </c>
      <c r="G75" s="4" t="s">
        <v>24</v>
      </c>
      <c r="H75" s="4">
        <v>630.0</v>
      </c>
      <c r="I75" s="4">
        <v>554.0</v>
      </c>
      <c r="J75" s="4">
        <v>1184.0</v>
      </c>
      <c r="K75" s="36" t="s">
        <v>2537</v>
      </c>
    </row>
    <row r="76">
      <c r="A76" s="4">
        <v>2014.0</v>
      </c>
      <c r="B76" s="4" t="s">
        <v>70</v>
      </c>
      <c r="C76" s="4" t="s">
        <v>13</v>
      </c>
      <c r="D76" s="4" t="s">
        <v>398</v>
      </c>
      <c r="E76" s="4">
        <v>20.0</v>
      </c>
      <c r="F76" s="36" t="s">
        <v>276</v>
      </c>
      <c r="G76" s="4" t="s">
        <v>654</v>
      </c>
      <c r="H76" s="4">
        <v>622.0</v>
      </c>
      <c r="I76" s="4">
        <v>554.0</v>
      </c>
      <c r="J76" s="4">
        <v>1176.0</v>
      </c>
      <c r="K76" s="36" t="s">
        <v>2530</v>
      </c>
    </row>
    <row r="77">
      <c r="A77" s="4">
        <v>2014.0</v>
      </c>
      <c r="B77" s="4" t="s">
        <v>70</v>
      </c>
      <c r="C77" s="4" t="s">
        <v>13</v>
      </c>
      <c r="D77" s="4" t="s">
        <v>398</v>
      </c>
      <c r="E77" s="4">
        <v>21.0</v>
      </c>
      <c r="F77" s="36" t="s">
        <v>3327</v>
      </c>
      <c r="G77" s="4" t="s">
        <v>2281</v>
      </c>
      <c r="H77" s="4">
        <v>602.0</v>
      </c>
      <c r="I77" s="4">
        <v>568.0</v>
      </c>
      <c r="J77" s="4">
        <v>1170.0</v>
      </c>
      <c r="K77" s="36" t="s">
        <v>2532</v>
      </c>
    </row>
    <row r="78">
      <c r="A78" s="4">
        <v>2014.0</v>
      </c>
      <c r="B78" s="4" t="s">
        <v>70</v>
      </c>
      <c r="C78" s="4" t="s">
        <v>13</v>
      </c>
      <c r="D78" s="4" t="s">
        <v>398</v>
      </c>
      <c r="E78" s="4">
        <v>22.0</v>
      </c>
      <c r="F78" s="36" t="s">
        <v>1996</v>
      </c>
      <c r="G78" s="4" t="s">
        <v>2160</v>
      </c>
      <c r="H78" s="4">
        <v>620.0</v>
      </c>
      <c r="I78" s="4">
        <v>548.0</v>
      </c>
      <c r="J78" s="4">
        <v>1168.0</v>
      </c>
      <c r="K78" s="36" t="s">
        <v>2538</v>
      </c>
    </row>
    <row r="79">
      <c r="A79" s="4">
        <v>2014.0</v>
      </c>
      <c r="B79" s="4" t="s">
        <v>70</v>
      </c>
      <c r="C79" s="4" t="s">
        <v>13</v>
      </c>
      <c r="D79" s="4" t="s">
        <v>398</v>
      </c>
      <c r="E79" s="4">
        <v>23.0</v>
      </c>
      <c r="F79" s="36" t="s">
        <v>3509</v>
      </c>
      <c r="G79" s="4" t="s">
        <v>1396</v>
      </c>
      <c r="H79" s="4">
        <v>610.0</v>
      </c>
      <c r="I79" s="4">
        <v>550.0</v>
      </c>
      <c r="J79" s="4">
        <v>1160.0</v>
      </c>
      <c r="K79" s="36" t="s">
        <v>2538</v>
      </c>
    </row>
    <row r="80">
      <c r="A80" s="4">
        <v>2014.0</v>
      </c>
      <c r="B80" s="4" t="s">
        <v>70</v>
      </c>
      <c r="C80" s="4" t="s">
        <v>13</v>
      </c>
      <c r="D80" s="4" t="s">
        <v>398</v>
      </c>
      <c r="E80" s="4">
        <v>24.0</v>
      </c>
      <c r="F80" s="36" t="s">
        <v>3324</v>
      </c>
      <c r="G80" s="4" t="s">
        <v>1396</v>
      </c>
      <c r="H80" s="4">
        <v>646.0</v>
      </c>
      <c r="I80" s="4">
        <v>490.0</v>
      </c>
      <c r="J80" s="4">
        <v>1136.0</v>
      </c>
      <c r="K80" s="36" t="s">
        <v>2528</v>
      </c>
    </row>
    <row r="81">
      <c r="A81" s="4">
        <v>2014.0</v>
      </c>
      <c r="B81" s="4" t="s">
        <v>70</v>
      </c>
      <c r="C81" s="4" t="s">
        <v>13</v>
      </c>
      <c r="D81" s="4" t="s">
        <v>398</v>
      </c>
      <c r="E81" s="4">
        <v>25.0</v>
      </c>
      <c r="F81" s="36" t="s">
        <v>2821</v>
      </c>
      <c r="G81" s="4" t="s">
        <v>2308</v>
      </c>
      <c r="H81" s="4">
        <v>598.0</v>
      </c>
      <c r="I81" s="4">
        <v>536.0</v>
      </c>
      <c r="J81" s="4">
        <v>1134.0</v>
      </c>
      <c r="K81" s="36" t="s">
        <v>2537</v>
      </c>
    </row>
    <row r="82">
      <c r="A82" s="4">
        <v>2014.0</v>
      </c>
      <c r="B82" s="4" t="s">
        <v>70</v>
      </c>
      <c r="C82" s="4" t="s">
        <v>13</v>
      </c>
      <c r="D82" s="4" t="s">
        <v>398</v>
      </c>
      <c r="E82" s="4">
        <v>26.0</v>
      </c>
      <c r="F82" s="36" t="s">
        <v>3472</v>
      </c>
      <c r="G82" s="4" t="s">
        <v>2139</v>
      </c>
      <c r="H82" s="4">
        <v>546.0</v>
      </c>
      <c r="I82" s="4">
        <v>578.0</v>
      </c>
      <c r="J82" s="4">
        <v>1124.0</v>
      </c>
      <c r="K82" s="36" t="s">
        <v>2536</v>
      </c>
    </row>
    <row r="83">
      <c r="A83" s="4">
        <v>2014.0</v>
      </c>
      <c r="B83" s="4" t="s">
        <v>70</v>
      </c>
      <c r="C83" s="4" t="s">
        <v>13</v>
      </c>
      <c r="D83" s="4" t="s">
        <v>398</v>
      </c>
      <c r="E83" s="4">
        <v>27.0</v>
      </c>
      <c r="F83" s="36" t="s">
        <v>661</v>
      </c>
      <c r="G83" s="4" t="s">
        <v>719</v>
      </c>
      <c r="H83" s="4">
        <v>562.0</v>
      </c>
      <c r="I83" s="4">
        <v>556.0</v>
      </c>
      <c r="J83" s="4">
        <v>1118.0</v>
      </c>
      <c r="K83" s="36" t="s">
        <v>2536</v>
      </c>
    </row>
    <row r="84">
      <c r="A84" s="4">
        <v>2014.0</v>
      </c>
      <c r="B84" s="4" t="s">
        <v>70</v>
      </c>
      <c r="C84" s="4" t="s">
        <v>13</v>
      </c>
      <c r="D84" s="4" t="s">
        <v>398</v>
      </c>
      <c r="E84" s="4">
        <v>28.0</v>
      </c>
      <c r="F84" s="36" t="s">
        <v>3410</v>
      </c>
      <c r="G84" s="4" t="s">
        <v>3510</v>
      </c>
      <c r="H84" s="4">
        <v>576.0</v>
      </c>
      <c r="I84" s="4">
        <v>530.0</v>
      </c>
      <c r="J84" s="4">
        <v>1106.0</v>
      </c>
      <c r="K84" s="36" t="s">
        <v>2536</v>
      </c>
    </row>
    <row r="85">
      <c r="A85" s="4">
        <v>2014.0</v>
      </c>
      <c r="B85" s="4" t="s">
        <v>70</v>
      </c>
      <c r="C85" s="4" t="s">
        <v>13</v>
      </c>
      <c r="D85" s="4" t="s">
        <v>398</v>
      </c>
      <c r="E85" s="4">
        <v>29.0</v>
      </c>
      <c r="F85" s="36" t="s">
        <v>3019</v>
      </c>
      <c r="G85" s="4" t="s">
        <v>654</v>
      </c>
      <c r="H85" s="4">
        <v>530.0</v>
      </c>
      <c r="I85" s="4">
        <v>556.0</v>
      </c>
      <c r="J85" s="4">
        <v>1086.0</v>
      </c>
      <c r="K85" s="36" t="s">
        <v>2538</v>
      </c>
    </row>
    <row r="86">
      <c r="A86" s="4">
        <v>2014.0</v>
      </c>
      <c r="B86" s="4" t="s">
        <v>70</v>
      </c>
      <c r="C86" s="4" t="s">
        <v>13</v>
      </c>
      <c r="D86" s="4" t="s">
        <v>398</v>
      </c>
      <c r="E86" s="4">
        <v>30.0</v>
      </c>
      <c r="F86" s="36" t="s">
        <v>658</v>
      </c>
      <c r="G86" s="4" t="s">
        <v>3405</v>
      </c>
      <c r="H86" s="4">
        <v>554.0</v>
      </c>
      <c r="I86" s="4">
        <v>530.0</v>
      </c>
      <c r="J86" s="4">
        <v>1084.0</v>
      </c>
      <c r="K86" s="36" t="s">
        <v>2533</v>
      </c>
    </row>
    <row r="87">
      <c r="A87" s="4">
        <v>2014.0</v>
      </c>
      <c r="B87" s="4" t="s">
        <v>70</v>
      </c>
      <c r="C87" s="4" t="s">
        <v>13</v>
      </c>
      <c r="D87" s="4" t="s">
        <v>398</v>
      </c>
      <c r="E87" s="4">
        <v>31.0</v>
      </c>
      <c r="F87" s="36" t="s">
        <v>1374</v>
      </c>
      <c r="G87" s="4" t="s">
        <v>2160</v>
      </c>
      <c r="H87" s="4">
        <v>566.0</v>
      </c>
      <c r="I87" s="4">
        <v>506.0</v>
      </c>
      <c r="J87" s="4">
        <v>1072.0</v>
      </c>
      <c r="K87" s="36" t="s">
        <v>2533</v>
      </c>
    </row>
    <row r="88">
      <c r="A88" s="4">
        <v>2014.0</v>
      </c>
      <c r="B88" s="4" t="s">
        <v>70</v>
      </c>
      <c r="C88" s="4" t="s">
        <v>13</v>
      </c>
      <c r="D88" s="4" t="s">
        <v>398</v>
      </c>
      <c r="E88" s="4">
        <v>32.0</v>
      </c>
      <c r="F88" s="36" t="s">
        <v>3409</v>
      </c>
      <c r="G88" s="4" t="s">
        <v>3511</v>
      </c>
      <c r="H88" s="4">
        <v>506.0</v>
      </c>
      <c r="I88" s="4">
        <v>544.0</v>
      </c>
      <c r="J88" s="4">
        <v>1050.0</v>
      </c>
      <c r="K88" s="36" t="s">
        <v>2533</v>
      </c>
    </row>
    <row r="89">
      <c r="A89" s="4">
        <v>2014.0</v>
      </c>
      <c r="B89" s="4" t="s">
        <v>70</v>
      </c>
      <c r="C89" s="4" t="s">
        <v>13</v>
      </c>
      <c r="D89" s="4" t="s">
        <v>398</v>
      </c>
      <c r="E89" s="4">
        <v>33.0</v>
      </c>
      <c r="F89" s="36" t="s">
        <v>3512</v>
      </c>
      <c r="G89" s="4" t="s">
        <v>2281</v>
      </c>
      <c r="H89" s="4">
        <v>542.0</v>
      </c>
      <c r="I89" s="4">
        <v>500.0</v>
      </c>
      <c r="J89" s="4">
        <v>1042.0</v>
      </c>
      <c r="K89" s="36" t="s">
        <v>2537</v>
      </c>
    </row>
    <row r="90">
      <c r="A90" s="4">
        <v>2014.0</v>
      </c>
      <c r="B90" s="4" t="s">
        <v>70</v>
      </c>
      <c r="C90" s="4" t="s">
        <v>13</v>
      </c>
      <c r="D90" s="4" t="s">
        <v>398</v>
      </c>
      <c r="E90" s="4">
        <v>34.0</v>
      </c>
      <c r="F90" s="36" t="s">
        <v>3404</v>
      </c>
      <c r="G90" s="4" t="s">
        <v>2467</v>
      </c>
      <c r="H90" s="4">
        <v>536.0</v>
      </c>
      <c r="I90" s="4">
        <v>478.0</v>
      </c>
      <c r="J90" s="4">
        <v>1014.0</v>
      </c>
      <c r="K90" s="36" t="s">
        <v>2536</v>
      </c>
    </row>
    <row r="91">
      <c r="A91" s="4">
        <v>2014.0</v>
      </c>
      <c r="B91" s="4" t="s">
        <v>70</v>
      </c>
      <c r="C91" s="4" t="s">
        <v>13</v>
      </c>
      <c r="D91" s="4" t="s">
        <v>398</v>
      </c>
      <c r="E91" s="4">
        <v>35.0</v>
      </c>
      <c r="F91" s="36" t="s">
        <v>1039</v>
      </c>
      <c r="G91" s="4" t="s">
        <v>1578</v>
      </c>
      <c r="H91" s="4">
        <v>500.0</v>
      </c>
      <c r="I91" s="4">
        <v>478.0</v>
      </c>
      <c r="J91" s="4">
        <v>978.0</v>
      </c>
      <c r="K91" s="36" t="s">
        <v>2543</v>
      </c>
    </row>
    <row r="92">
      <c r="A92" s="4">
        <v>2014.0</v>
      </c>
      <c r="B92" s="4" t="s">
        <v>70</v>
      </c>
      <c r="C92" s="4" t="s">
        <v>13</v>
      </c>
      <c r="D92" s="4" t="s">
        <v>398</v>
      </c>
      <c r="E92" s="4">
        <v>36.0</v>
      </c>
      <c r="F92" s="36" t="s">
        <v>3210</v>
      </c>
      <c r="G92" s="4" t="s">
        <v>654</v>
      </c>
      <c r="H92" s="4">
        <v>510.0</v>
      </c>
      <c r="I92" s="4">
        <v>464.0</v>
      </c>
      <c r="J92" s="4">
        <v>974.0</v>
      </c>
      <c r="K92" s="36" t="s">
        <v>2538</v>
      </c>
    </row>
    <row r="93">
      <c r="A93" s="4">
        <v>2014.0</v>
      </c>
      <c r="B93" s="4" t="s">
        <v>70</v>
      </c>
      <c r="C93" s="4" t="s">
        <v>13</v>
      </c>
      <c r="D93" s="4" t="s">
        <v>398</v>
      </c>
      <c r="E93" s="4">
        <v>37.0</v>
      </c>
      <c r="F93" s="36" t="s">
        <v>3513</v>
      </c>
      <c r="G93" s="4" t="s">
        <v>3514</v>
      </c>
      <c r="H93" s="4">
        <v>530.0</v>
      </c>
      <c r="I93" s="4">
        <v>424.0</v>
      </c>
      <c r="J93" s="4">
        <v>954.0</v>
      </c>
      <c r="K93" s="36" t="s">
        <v>2543</v>
      </c>
    </row>
    <row r="94">
      <c r="A94" s="4">
        <v>2014.0</v>
      </c>
      <c r="B94" s="4" t="s">
        <v>70</v>
      </c>
      <c r="C94" s="4" t="s">
        <v>13</v>
      </c>
      <c r="D94" s="4" t="s">
        <v>398</v>
      </c>
      <c r="E94" s="4">
        <v>38.0</v>
      </c>
      <c r="F94" s="36" t="s">
        <v>3515</v>
      </c>
      <c r="G94" s="4" t="s">
        <v>3514</v>
      </c>
      <c r="H94" s="4">
        <v>498.0</v>
      </c>
      <c r="I94" s="4">
        <v>436.0</v>
      </c>
      <c r="J94" s="4">
        <v>934.0</v>
      </c>
    </row>
    <row r="95">
      <c r="A95" s="4">
        <v>2014.0</v>
      </c>
      <c r="B95" s="4" t="s">
        <v>70</v>
      </c>
      <c r="C95" s="4" t="s">
        <v>13</v>
      </c>
      <c r="D95" s="4" t="s">
        <v>398</v>
      </c>
      <c r="E95" s="4">
        <v>39.0</v>
      </c>
      <c r="F95" s="36" t="s">
        <v>3516</v>
      </c>
      <c r="G95" s="4" t="s">
        <v>1966</v>
      </c>
      <c r="H95" s="4">
        <v>424.0</v>
      </c>
      <c r="I95" s="4">
        <v>354.0</v>
      </c>
      <c r="J95" s="4">
        <v>778.0</v>
      </c>
    </row>
    <row r="96">
      <c r="A96" s="4">
        <v>2014.0</v>
      </c>
      <c r="B96" s="4" t="s">
        <v>70</v>
      </c>
      <c r="C96" s="4" t="s">
        <v>13</v>
      </c>
      <c r="D96" s="4" t="s">
        <v>398</v>
      </c>
      <c r="E96" s="4">
        <v>40.0</v>
      </c>
      <c r="F96" s="36" t="s">
        <v>3328</v>
      </c>
      <c r="G96" s="4" t="s">
        <v>95</v>
      </c>
      <c r="H96" s="4">
        <v>452.0</v>
      </c>
      <c r="I96" s="4">
        <v>288.0</v>
      </c>
      <c r="J96" s="4">
        <v>740.0</v>
      </c>
      <c r="K96" s="36" t="s">
        <v>2543</v>
      </c>
    </row>
    <row r="97">
      <c r="A97" s="4">
        <v>2014.0</v>
      </c>
      <c r="B97" s="4" t="s">
        <v>70</v>
      </c>
      <c r="C97" s="4" t="s">
        <v>13</v>
      </c>
      <c r="D97" s="4" t="s">
        <v>398</v>
      </c>
      <c r="E97" s="4">
        <v>41.0</v>
      </c>
      <c r="F97" s="36" t="s">
        <v>3517</v>
      </c>
      <c r="G97" s="4" t="s">
        <v>654</v>
      </c>
      <c r="H97" s="4">
        <v>258.0</v>
      </c>
      <c r="I97" s="4">
        <v>298.0</v>
      </c>
      <c r="J97" s="4">
        <v>556.0</v>
      </c>
    </row>
    <row r="98">
      <c r="A98" s="4">
        <v>2014.0</v>
      </c>
      <c r="B98" s="4" t="s">
        <v>70</v>
      </c>
      <c r="C98" s="4" t="s">
        <v>57</v>
      </c>
      <c r="D98" s="4" t="s">
        <v>398</v>
      </c>
      <c r="E98" s="4">
        <v>1.0</v>
      </c>
      <c r="F98" s="36" t="s">
        <v>1134</v>
      </c>
      <c r="G98" s="4" t="s">
        <v>2305</v>
      </c>
      <c r="H98" s="4">
        <v>666.0</v>
      </c>
      <c r="I98" s="4">
        <v>644.0</v>
      </c>
      <c r="J98" s="4">
        <v>1310.0</v>
      </c>
      <c r="K98" s="36" t="s">
        <v>2558</v>
      </c>
    </row>
    <row r="99">
      <c r="A99" s="4">
        <v>2014.0</v>
      </c>
      <c r="B99" s="4" t="s">
        <v>70</v>
      </c>
      <c r="C99" s="4" t="s">
        <v>57</v>
      </c>
      <c r="D99" s="4" t="s">
        <v>398</v>
      </c>
      <c r="E99" s="4">
        <v>2.0</v>
      </c>
      <c r="F99" s="36" t="s">
        <v>3053</v>
      </c>
      <c r="G99" s="4" t="s">
        <v>24</v>
      </c>
      <c r="H99" s="4">
        <v>596.0</v>
      </c>
      <c r="I99" s="4">
        <v>652.0</v>
      </c>
      <c r="J99" s="4">
        <v>1248.0</v>
      </c>
      <c r="K99" s="36" t="s">
        <v>2530</v>
      </c>
    </row>
    <row r="100">
      <c r="A100" s="4">
        <v>2014.0</v>
      </c>
      <c r="B100" s="4" t="s">
        <v>70</v>
      </c>
      <c r="C100" s="4" t="s">
        <v>57</v>
      </c>
      <c r="D100" s="4" t="s">
        <v>398</v>
      </c>
      <c r="E100" s="4">
        <v>3.0</v>
      </c>
      <c r="F100" s="36" t="s">
        <v>821</v>
      </c>
      <c r="G100" s="4" t="s">
        <v>2157</v>
      </c>
      <c r="H100" s="4">
        <v>586.0</v>
      </c>
      <c r="I100" s="4">
        <v>560.0</v>
      </c>
      <c r="J100" s="4">
        <v>1146.0</v>
      </c>
      <c r="K100" s="36" t="s">
        <v>2538</v>
      </c>
    </row>
    <row r="101">
      <c r="A101" s="4">
        <v>2014.0</v>
      </c>
      <c r="B101" s="4" t="s">
        <v>70</v>
      </c>
      <c r="C101" s="4" t="s">
        <v>57</v>
      </c>
      <c r="D101" s="4" t="s">
        <v>398</v>
      </c>
      <c r="E101" s="4">
        <v>4.0</v>
      </c>
      <c r="F101" s="36" t="s">
        <v>3417</v>
      </c>
      <c r="G101" s="4" t="s">
        <v>502</v>
      </c>
      <c r="H101" s="4">
        <v>592.0</v>
      </c>
      <c r="I101" s="4">
        <v>534.0</v>
      </c>
      <c r="J101" s="4">
        <v>1126.0</v>
      </c>
      <c r="K101" s="36" t="s">
        <v>2557</v>
      </c>
    </row>
    <row r="102">
      <c r="A102" s="4">
        <v>2014.0</v>
      </c>
      <c r="B102" s="4" t="s">
        <v>70</v>
      </c>
      <c r="C102" s="4" t="s">
        <v>57</v>
      </c>
      <c r="D102" s="4" t="s">
        <v>398</v>
      </c>
      <c r="E102" s="4">
        <v>5.0</v>
      </c>
      <c r="F102" s="36" t="s">
        <v>2578</v>
      </c>
      <c r="G102" s="4" t="s">
        <v>239</v>
      </c>
      <c r="H102" s="4">
        <v>576.0</v>
      </c>
      <c r="I102" s="4">
        <v>518.0</v>
      </c>
      <c r="J102" s="4">
        <v>1094.0</v>
      </c>
      <c r="K102" s="36" t="s">
        <v>2536</v>
      </c>
    </row>
    <row r="103">
      <c r="A103" s="4">
        <v>2014.0</v>
      </c>
      <c r="B103" s="4" t="s">
        <v>70</v>
      </c>
      <c r="C103" s="4" t="s">
        <v>57</v>
      </c>
      <c r="D103" s="4" t="s">
        <v>398</v>
      </c>
      <c r="E103" s="4">
        <v>6.0</v>
      </c>
      <c r="F103" s="36" t="s">
        <v>2836</v>
      </c>
      <c r="G103" s="4" t="s">
        <v>2560</v>
      </c>
      <c r="H103" s="4">
        <v>542.0</v>
      </c>
      <c r="I103" s="4">
        <v>522.0</v>
      </c>
      <c r="J103" s="4">
        <v>1064.0</v>
      </c>
      <c r="K103" s="36" t="s">
        <v>2532</v>
      </c>
    </row>
    <row r="104">
      <c r="A104" s="4">
        <v>2014.0</v>
      </c>
      <c r="B104" s="4" t="s">
        <v>70</v>
      </c>
      <c r="C104" s="4" t="s">
        <v>57</v>
      </c>
      <c r="D104" s="4" t="s">
        <v>398</v>
      </c>
      <c r="E104" s="4">
        <v>7.0</v>
      </c>
      <c r="F104" s="36" t="s">
        <v>3055</v>
      </c>
      <c r="G104" s="4" t="s">
        <v>2273</v>
      </c>
      <c r="H104" s="4">
        <v>586.0</v>
      </c>
      <c r="I104" s="4">
        <v>478.0</v>
      </c>
      <c r="J104" s="4">
        <v>1064.0</v>
      </c>
      <c r="K104" s="36" t="s">
        <v>2538</v>
      </c>
    </row>
    <row r="105">
      <c r="A105" s="4">
        <v>2014.0</v>
      </c>
      <c r="B105" s="4" t="s">
        <v>70</v>
      </c>
      <c r="C105" s="4" t="s">
        <v>57</v>
      </c>
      <c r="D105" s="4" t="s">
        <v>398</v>
      </c>
      <c r="E105" s="4">
        <v>8.0</v>
      </c>
      <c r="F105" s="36" t="s">
        <v>3418</v>
      </c>
      <c r="G105" s="4" t="s">
        <v>2157</v>
      </c>
      <c r="H105" s="4">
        <v>600.0</v>
      </c>
      <c r="I105" s="4">
        <v>458.0</v>
      </c>
      <c r="J105" s="4">
        <v>1058.0</v>
      </c>
    </row>
    <row r="106">
      <c r="A106" s="4">
        <v>2014.0</v>
      </c>
      <c r="B106" s="4" t="s">
        <v>70</v>
      </c>
      <c r="C106" s="4" t="s">
        <v>57</v>
      </c>
      <c r="D106" s="4" t="s">
        <v>398</v>
      </c>
      <c r="E106" s="4">
        <v>9.0</v>
      </c>
      <c r="F106" s="36" t="s">
        <v>3421</v>
      </c>
      <c r="G106" s="4" t="s">
        <v>2455</v>
      </c>
      <c r="H106" s="4">
        <v>526.0</v>
      </c>
      <c r="I106" s="4">
        <v>526.0</v>
      </c>
      <c r="J106" s="4">
        <v>1052.0</v>
      </c>
      <c r="K106" s="36" t="s">
        <v>2537</v>
      </c>
    </row>
    <row r="107">
      <c r="A107" s="4">
        <v>2014.0</v>
      </c>
      <c r="B107" s="4" t="s">
        <v>70</v>
      </c>
      <c r="C107" s="4" t="s">
        <v>57</v>
      </c>
      <c r="D107" s="4" t="s">
        <v>398</v>
      </c>
      <c r="E107" s="4">
        <v>10.0</v>
      </c>
      <c r="F107" s="36" t="s">
        <v>3518</v>
      </c>
      <c r="G107" s="4" t="s">
        <v>3407</v>
      </c>
      <c r="H107" s="4">
        <v>514.0</v>
      </c>
      <c r="I107" s="4">
        <v>506.0</v>
      </c>
      <c r="J107" s="4">
        <v>1020.0</v>
      </c>
      <c r="K107" s="36" t="s">
        <v>2536</v>
      </c>
    </row>
    <row r="108">
      <c r="A108" s="4">
        <v>2014.0</v>
      </c>
      <c r="B108" s="4" t="s">
        <v>70</v>
      </c>
      <c r="C108" s="4" t="s">
        <v>57</v>
      </c>
      <c r="D108" s="4" t="s">
        <v>398</v>
      </c>
      <c r="E108" s="36">
        <f t="shared" ref="E108:E109" si="3">11</f>
        <v>11</v>
      </c>
      <c r="F108" s="36" t="s">
        <v>3423</v>
      </c>
      <c r="G108" s="4" t="s">
        <v>2129</v>
      </c>
      <c r="H108" s="4">
        <v>506.0</v>
      </c>
      <c r="I108" s="4">
        <v>448.0</v>
      </c>
      <c r="J108" s="4">
        <v>954.0</v>
      </c>
      <c r="K108" s="36" t="s">
        <v>2536</v>
      </c>
    </row>
    <row r="109">
      <c r="A109" s="4">
        <v>2014.0</v>
      </c>
      <c r="B109" s="4" t="s">
        <v>70</v>
      </c>
      <c r="C109" s="4" t="s">
        <v>57</v>
      </c>
      <c r="D109" s="4" t="s">
        <v>398</v>
      </c>
      <c r="E109" s="36">
        <f t="shared" si="3"/>
        <v>11</v>
      </c>
      <c r="F109" s="36" t="s">
        <v>3519</v>
      </c>
      <c r="G109" s="4" t="s">
        <v>2160</v>
      </c>
      <c r="H109" s="4">
        <v>480.0</v>
      </c>
      <c r="I109" s="4">
        <v>474.0</v>
      </c>
      <c r="J109" s="4">
        <v>954.0</v>
      </c>
      <c r="K109" s="36" t="s">
        <v>2536</v>
      </c>
    </row>
    <row r="110">
      <c r="A110" s="4">
        <v>2014.0</v>
      </c>
      <c r="B110" s="4" t="s">
        <v>70</v>
      </c>
      <c r="C110" s="4" t="s">
        <v>57</v>
      </c>
      <c r="D110" s="4" t="s">
        <v>398</v>
      </c>
      <c r="E110" s="4">
        <v>13.0</v>
      </c>
      <c r="F110" s="36" t="s">
        <v>3520</v>
      </c>
      <c r="G110" s="4" t="s">
        <v>3510</v>
      </c>
      <c r="H110" s="4">
        <v>482.0</v>
      </c>
      <c r="I110" s="4">
        <v>432.0</v>
      </c>
      <c r="J110" s="4">
        <v>914.0</v>
      </c>
      <c r="K110" s="36" t="s">
        <v>2543</v>
      </c>
    </row>
    <row r="111">
      <c r="A111" s="4">
        <v>2014.0</v>
      </c>
      <c r="B111" s="4" t="s">
        <v>70</v>
      </c>
      <c r="C111" s="4" t="s">
        <v>57</v>
      </c>
      <c r="D111" s="4" t="s">
        <v>398</v>
      </c>
      <c r="E111" s="4">
        <v>14.0</v>
      </c>
      <c r="F111" s="36" t="s">
        <v>1356</v>
      </c>
      <c r="G111" s="4" t="s">
        <v>1578</v>
      </c>
      <c r="H111" s="4">
        <v>436.0</v>
      </c>
      <c r="I111" s="4">
        <v>446.0</v>
      </c>
      <c r="J111" s="4">
        <v>882.0</v>
      </c>
      <c r="K111" s="36" t="s">
        <v>2543</v>
      </c>
    </row>
    <row r="112">
      <c r="A112" s="4">
        <v>2014.0</v>
      </c>
      <c r="B112" s="4" t="s">
        <v>70</v>
      </c>
      <c r="C112" s="4" t="s">
        <v>57</v>
      </c>
      <c r="D112" s="4" t="s">
        <v>398</v>
      </c>
      <c r="E112" s="4">
        <v>15.0</v>
      </c>
      <c r="F112" s="36" t="s">
        <v>3521</v>
      </c>
      <c r="G112" s="4" t="s">
        <v>95</v>
      </c>
      <c r="H112" s="4">
        <v>424.0</v>
      </c>
      <c r="I112" s="4">
        <v>248.0</v>
      </c>
      <c r="J112" s="4">
        <v>672.0</v>
      </c>
    </row>
    <row r="113">
      <c r="A113" s="4">
        <v>2014.0</v>
      </c>
      <c r="B113" s="4" t="s">
        <v>70</v>
      </c>
      <c r="C113" s="4" t="s">
        <v>57</v>
      </c>
      <c r="D113" s="4" t="s">
        <v>398</v>
      </c>
      <c r="E113" s="4">
        <v>16.0</v>
      </c>
      <c r="F113" s="36" t="s">
        <v>3522</v>
      </c>
      <c r="G113" s="4" t="s">
        <v>3511</v>
      </c>
      <c r="H113" s="4">
        <v>286.0</v>
      </c>
      <c r="I113" s="4">
        <v>222.0</v>
      </c>
      <c r="J113" s="4">
        <v>508.0</v>
      </c>
    </row>
    <row r="114">
      <c r="A114" s="4">
        <v>2014.0</v>
      </c>
      <c r="B114" s="4" t="s">
        <v>123</v>
      </c>
      <c r="C114" s="4" t="s">
        <v>13</v>
      </c>
      <c r="D114" s="4" t="s">
        <v>398</v>
      </c>
      <c r="E114" s="4">
        <v>1.0</v>
      </c>
      <c r="F114" s="36" t="s">
        <v>3445</v>
      </c>
      <c r="G114" s="4" t="s">
        <v>3500</v>
      </c>
      <c r="H114" s="4">
        <v>766.0</v>
      </c>
      <c r="I114" s="4">
        <v>720.0</v>
      </c>
      <c r="J114" s="4">
        <v>1486.0</v>
      </c>
      <c r="K114" s="36" t="s">
        <v>2559</v>
      </c>
    </row>
    <row r="115">
      <c r="A115" s="4">
        <v>2014.0</v>
      </c>
      <c r="B115" s="4" t="s">
        <v>123</v>
      </c>
      <c r="C115" s="4" t="s">
        <v>13</v>
      </c>
      <c r="D115" s="4" t="s">
        <v>398</v>
      </c>
      <c r="E115" s="4">
        <v>2.0</v>
      </c>
      <c r="F115" s="36" t="s">
        <v>2327</v>
      </c>
      <c r="G115" s="4" t="s">
        <v>3425</v>
      </c>
      <c r="H115" s="4">
        <v>758.0</v>
      </c>
      <c r="I115" s="4">
        <v>724.0</v>
      </c>
      <c r="J115" s="4">
        <v>1482.0</v>
      </c>
      <c r="K115" s="36" t="s">
        <v>2602</v>
      </c>
    </row>
    <row r="116">
      <c r="A116" s="4">
        <v>2014.0</v>
      </c>
      <c r="B116" s="4" t="s">
        <v>123</v>
      </c>
      <c r="C116" s="4" t="s">
        <v>13</v>
      </c>
      <c r="D116" s="4" t="s">
        <v>398</v>
      </c>
      <c r="E116" s="4">
        <v>3.0</v>
      </c>
      <c r="F116" s="36" t="s">
        <v>126</v>
      </c>
      <c r="G116" s="4" t="s">
        <v>3523</v>
      </c>
      <c r="H116" s="4">
        <v>754.0</v>
      </c>
      <c r="I116" s="4">
        <v>704.0</v>
      </c>
      <c r="J116" s="4">
        <v>1458.0</v>
      </c>
      <c r="K116" s="36" t="s">
        <v>2554</v>
      </c>
    </row>
    <row r="117">
      <c r="A117" s="4">
        <v>2014.0</v>
      </c>
      <c r="B117" s="4" t="s">
        <v>123</v>
      </c>
      <c r="C117" s="4" t="s">
        <v>13</v>
      </c>
      <c r="D117" s="4" t="s">
        <v>398</v>
      </c>
      <c r="E117" s="4">
        <v>4.0</v>
      </c>
      <c r="F117" s="36" t="s">
        <v>1138</v>
      </c>
      <c r="G117" s="4" t="s">
        <v>2083</v>
      </c>
      <c r="H117" s="4">
        <v>696.0</v>
      </c>
      <c r="I117" s="4">
        <v>720.0</v>
      </c>
      <c r="J117" s="4">
        <v>1416.0</v>
      </c>
      <c r="K117" s="36" t="s">
        <v>2528</v>
      </c>
    </row>
    <row r="118">
      <c r="A118" s="4">
        <v>2014.0</v>
      </c>
      <c r="B118" s="4" t="s">
        <v>123</v>
      </c>
      <c r="C118" s="4" t="s">
        <v>13</v>
      </c>
      <c r="D118" s="4" t="s">
        <v>398</v>
      </c>
      <c r="E118" s="4">
        <v>5.0</v>
      </c>
      <c r="F118" s="36" t="s">
        <v>2187</v>
      </c>
      <c r="G118" s="4" t="s">
        <v>2188</v>
      </c>
      <c r="H118" s="4">
        <v>686.0</v>
      </c>
      <c r="I118" s="4">
        <v>702.0</v>
      </c>
      <c r="J118" s="4">
        <v>1388.0</v>
      </c>
      <c r="K118" s="36" t="s">
        <v>2528</v>
      </c>
    </row>
    <row r="119">
      <c r="A119" s="4">
        <v>2014.0</v>
      </c>
      <c r="B119" s="4" t="s">
        <v>123</v>
      </c>
      <c r="C119" s="4" t="s">
        <v>13</v>
      </c>
      <c r="D119" s="4" t="s">
        <v>398</v>
      </c>
      <c r="E119" s="4">
        <v>6.0</v>
      </c>
      <c r="F119" s="36" t="s">
        <v>130</v>
      </c>
      <c r="G119" s="4" t="s">
        <v>2041</v>
      </c>
      <c r="H119" s="4">
        <v>698.0</v>
      </c>
      <c r="I119" s="4">
        <v>688.0</v>
      </c>
      <c r="J119" s="4">
        <v>1386.0</v>
      </c>
      <c r="K119" s="36" t="s">
        <v>2558</v>
      </c>
    </row>
    <row r="120">
      <c r="A120" s="4">
        <v>2014.0</v>
      </c>
      <c r="B120" s="4" t="s">
        <v>123</v>
      </c>
      <c r="C120" s="4" t="s">
        <v>13</v>
      </c>
      <c r="D120" s="4" t="s">
        <v>398</v>
      </c>
      <c r="E120" s="4">
        <v>7.0</v>
      </c>
      <c r="F120" s="36" t="s">
        <v>3200</v>
      </c>
      <c r="G120" s="4" t="s">
        <v>3524</v>
      </c>
      <c r="H120" s="4">
        <v>692.0</v>
      </c>
      <c r="I120" s="4">
        <v>684.0</v>
      </c>
      <c r="J120" s="4">
        <v>1376.0</v>
      </c>
      <c r="K120" s="36" t="s">
        <v>2538</v>
      </c>
    </row>
    <row r="121">
      <c r="A121" s="4">
        <v>2014.0</v>
      </c>
      <c r="B121" s="4" t="s">
        <v>123</v>
      </c>
      <c r="C121" s="4" t="s">
        <v>13</v>
      </c>
      <c r="D121" s="4" t="s">
        <v>398</v>
      </c>
      <c r="E121" s="4">
        <v>8.0</v>
      </c>
      <c r="F121" s="36" t="s">
        <v>1862</v>
      </c>
      <c r="G121" s="4" t="s">
        <v>1952</v>
      </c>
      <c r="H121" s="4">
        <v>690.0</v>
      </c>
      <c r="I121" s="4">
        <v>682.0</v>
      </c>
      <c r="J121" s="4">
        <v>1372.0</v>
      </c>
      <c r="K121" s="36" t="s">
        <v>2527</v>
      </c>
    </row>
    <row r="122">
      <c r="A122" s="4">
        <v>2014.0</v>
      </c>
      <c r="B122" s="4" t="s">
        <v>123</v>
      </c>
      <c r="C122" s="4" t="s">
        <v>13</v>
      </c>
      <c r="D122" s="4" t="s">
        <v>398</v>
      </c>
      <c r="E122" s="4">
        <v>9.0</v>
      </c>
      <c r="F122" s="36" t="s">
        <v>472</v>
      </c>
      <c r="G122" s="4" t="s">
        <v>469</v>
      </c>
      <c r="H122" s="4">
        <v>692.0</v>
      </c>
      <c r="I122" s="4">
        <v>660.0</v>
      </c>
      <c r="J122" s="4">
        <v>1352.0</v>
      </c>
      <c r="K122" s="36" t="s">
        <v>2531</v>
      </c>
    </row>
    <row r="123">
      <c r="A123" s="4">
        <v>2014.0</v>
      </c>
      <c r="B123" s="4" t="s">
        <v>123</v>
      </c>
      <c r="C123" s="4" t="s">
        <v>13</v>
      </c>
      <c r="D123" s="4" t="s">
        <v>398</v>
      </c>
      <c r="E123" s="4">
        <v>10.0</v>
      </c>
      <c r="F123" s="36" t="s">
        <v>3525</v>
      </c>
      <c r="G123" s="4" t="s">
        <v>2266</v>
      </c>
      <c r="H123" s="4">
        <v>690.0</v>
      </c>
      <c r="I123" s="4">
        <v>622.0</v>
      </c>
      <c r="J123" s="4">
        <v>1312.0</v>
      </c>
      <c r="K123" s="36" t="s">
        <v>2532</v>
      </c>
    </row>
    <row r="124">
      <c r="A124" s="4">
        <v>2014.0</v>
      </c>
      <c r="B124" s="4" t="s">
        <v>123</v>
      </c>
      <c r="C124" s="4" t="s">
        <v>13</v>
      </c>
      <c r="D124" s="4" t="s">
        <v>398</v>
      </c>
      <c r="E124" s="4">
        <v>11.0</v>
      </c>
      <c r="F124" s="36" t="s">
        <v>2122</v>
      </c>
      <c r="G124" s="4" t="s">
        <v>1578</v>
      </c>
      <c r="H124" s="4">
        <v>680.0</v>
      </c>
      <c r="I124" s="4">
        <v>630.0</v>
      </c>
      <c r="J124" s="4">
        <v>1310.0</v>
      </c>
      <c r="K124" s="36" t="s">
        <v>2531</v>
      </c>
    </row>
    <row r="125">
      <c r="A125" s="4">
        <v>2014.0</v>
      </c>
      <c r="B125" s="4" t="s">
        <v>123</v>
      </c>
      <c r="C125" s="4" t="s">
        <v>13</v>
      </c>
      <c r="D125" s="4" t="s">
        <v>398</v>
      </c>
      <c r="E125" s="4">
        <v>12.0</v>
      </c>
      <c r="F125" s="36" t="s">
        <v>146</v>
      </c>
      <c r="G125" s="4" t="s">
        <v>2172</v>
      </c>
      <c r="H125" s="4">
        <v>638.0</v>
      </c>
      <c r="I125" s="4">
        <v>672.0</v>
      </c>
      <c r="J125" s="4">
        <v>1310.0</v>
      </c>
      <c r="K125" s="36" t="s">
        <v>2530</v>
      </c>
    </row>
    <row r="126">
      <c r="A126" s="4">
        <v>2014.0</v>
      </c>
      <c r="B126" s="4" t="s">
        <v>123</v>
      </c>
      <c r="C126" s="4" t="s">
        <v>13</v>
      </c>
      <c r="D126" s="4" t="s">
        <v>398</v>
      </c>
      <c r="E126" s="4">
        <v>13.0</v>
      </c>
      <c r="F126" s="36" t="s">
        <v>3336</v>
      </c>
      <c r="G126" s="4" t="s">
        <v>2083</v>
      </c>
      <c r="H126" s="4">
        <v>668.0</v>
      </c>
      <c r="I126" s="4">
        <v>636.0</v>
      </c>
      <c r="J126" s="4">
        <v>1304.0</v>
      </c>
      <c r="K126" s="36" t="s">
        <v>2538</v>
      </c>
    </row>
    <row r="127">
      <c r="A127" s="4">
        <v>2014.0</v>
      </c>
      <c r="B127" s="4" t="s">
        <v>123</v>
      </c>
      <c r="C127" s="4" t="s">
        <v>13</v>
      </c>
      <c r="D127" s="4" t="s">
        <v>398</v>
      </c>
      <c r="E127" s="4">
        <v>14.0</v>
      </c>
      <c r="F127" s="36" t="s">
        <v>1306</v>
      </c>
      <c r="G127" s="4" t="s">
        <v>2455</v>
      </c>
      <c r="H127" s="4">
        <v>674.0</v>
      </c>
      <c r="I127" s="4">
        <v>598.0</v>
      </c>
      <c r="J127" s="4">
        <v>1272.0</v>
      </c>
      <c r="K127" s="36" t="s">
        <v>2532</v>
      </c>
    </row>
    <row r="128">
      <c r="A128" s="4">
        <v>2014.0</v>
      </c>
      <c r="B128" s="4" t="s">
        <v>123</v>
      </c>
      <c r="C128" s="4" t="s">
        <v>13</v>
      </c>
      <c r="D128" s="4" t="s">
        <v>398</v>
      </c>
      <c r="E128" s="4">
        <v>15.0</v>
      </c>
      <c r="F128" s="36" t="s">
        <v>3526</v>
      </c>
      <c r="G128" s="4" t="s">
        <v>2129</v>
      </c>
      <c r="H128" s="4">
        <v>672.0</v>
      </c>
      <c r="I128" s="4">
        <v>596.0</v>
      </c>
      <c r="J128" s="4">
        <v>1268.0</v>
      </c>
      <c r="K128" s="36" t="s">
        <v>2527</v>
      </c>
    </row>
    <row r="129">
      <c r="A129" s="4">
        <v>2014.0</v>
      </c>
      <c r="B129" s="4" t="s">
        <v>123</v>
      </c>
      <c r="C129" s="4" t="s">
        <v>13</v>
      </c>
      <c r="D129" s="4" t="s">
        <v>398</v>
      </c>
      <c r="E129" s="4">
        <v>16.0</v>
      </c>
      <c r="F129" s="36" t="s">
        <v>468</v>
      </c>
      <c r="G129" s="4" t="s">
        <v>469</v>
      </c>
      <c r="H129" s="4">
        <v>654.0</v>
      </c>
      <c r="I129" s="4">
        <v>604.0</v>
      </c>
      <c r="J129" s="4">
        <v>1258.0</v>
      </c>
      <c r="K129" s="36" t="s">
        <v>2532</v>
      </c>
    </row>
    <row r="130">
      <c r="A130" s="4">
        <v>2014.0</v>
      </c>
      <c r="B130" s="4" t="s">
        <v>123</v>
      </c>
      <c r="C130" s="4" t="s">
        <v>13</v>
      </c>
      <c r="D130" s="4" t="s">
        <v>398</v>
      </c>
      <c r="E130" s="4">
        <v>17.0</v>
      </c>
      <c r="F130" s="36" t="s">
        <v>2845</v>
      </c>
      <c r="G130" s="4" t="s">
        <v>3425</v>
      </c>
      <c r="H130" s="4">
        <v>644.0</v>
      </c>
      <c r="I130" s="4">
        <v>610.0</v>
      </c>
      <c r="J130" s="4">
        <v>1254.0</v>
      </c>
      <c r="K130" s="36" t="s">
        <v>2533</v>
      </c>
    </row>
    <row r="131">
      <c r="A131" s="4">
        <v>2014.0</v>
      </c>
      <c r="B131" s="4" t="s">
        <v>123</v>
      </c>
      <c r="C131" s="4" t="s">
        <v>13</v>
      </c>
      <c r="D131" s="4" t="s">
        <v>398</v>
      </c>
      <c r="E131" s="4">
        <v>18.0</v>
      </c>
      <c r="F131" s="36" t="s">
        <v>1263</v>
      </c>
      <c r="G131" s="4" t="s">
        <v>2021</v>
      </c>
      <c r="H131" s="4">
        <v>634.0</v>
      </c>
      <c r="I131" s="4">
        <v>612.0</v>
      </c>
      <c r="J131" s="4">
        <v>1246.0</v>
      </c>
      <c r="K131" s="36" t="s">
        <v>2537</v>
      </c>
    </row>
    <row r="132">
      <c r="A132" s="4">
        <v>2014.0</v>
      </c>
      <c r="B132" s="4" t="s">
        <v>123</v>
      </c>
      <c r="C132" s="4" t="s">
        <v>13</v>
      </c>
      <c r="D132" s="4" t="s">
        <v>398</v>
      </c>
      <c r="E132" s="4">
        <v>19.0</v>
      </c>
      <c r="F132" s="36" t="s">
        <v>1295</v>
      </c>
      <c r="G132" s="4" t="s">
        <v>1578</v>
      </c>
      <c r="H132" s="4">
        <v>620.0</v>
      </c>
      <c r="I132" s="4">
        <v>546.0</v>
      </c>
      <c r="J132" s="4">
        <v>1166.0</v>
      </c>
      <c r="K132" s="36" t="s">
        <v>2532</v>
      </c>
    </row>
    <row r="133">
      <c r="A133" s="4">
        <v>2014.0</v>
      </c>
      <c r="B133" s="4" t="s">
        <v>123</v>
      </c>
      <c r="C133" s="4" t="s">
        <v>13</v>
      </c>
      <c r="D133" s="4" t="s">
        <v>398</v>
      </c>
      <c r="E133" s="4">
        <v>20.0</v>
      </c>
      <c r="F133" s="36" t="s">
        <v>3427</v>
      </c>
      <c r="G133" s="4" t="s">
        <v>2455</v>
      </c>
      <c r="H133" s="4">
        <v>600.0</v>
      </c>
      <c r="I133" s="4">
        <v>542.0</v>
      </c>
      <c r="J133" s="4">
        <v>1142.0</v>
      </c>
      <c r="K133" s="36" t="s">
        <v>2537</v>
      </c>
    </row>
    <row r="134">
      <c r="A134" s="4">
        <v>2014.0</v>
      </c>
      <c r="B134" s="4" t="s">
        <v>123</v>
      </c>
      <c r="C134" s="4" t="s">
        <v>13</v>
      </c>
      <c r="D134" s="4" t="s">
        <v>398</v>
      </c>
      <c r="E134" s="4">
        <v>21.0</v>
      </c>
      <c r="F134" s="36" t="s">
        <v>1438</v>
      </c>
      <c r="G134" s="4" t="s">
        <v>2455</v>
      </c>
      <c r="H134" s="4">
        <v>616.0</v>
      </c>
      <c r="I134" s="4">
        <v>522.0</v>
      </c>
      <c r="J134" s="4">
        <v>1138.0</v>
      </c>
      <c r="K134" s="36" t="s">
        <v>2533</v>
      </c>
    </row>
    <row r="135">
      <c r="A135" s="4">
        <v>2014.0</v>
      </c>
      <c r="B135" s="4" t="s">
        <v>123</v>
      </c>
      <c r="C135" s="4" t="s">
        <v>13</v>
      </c>
      <c r="D135" s="4" t="s">
        <v>398</v>
      </c>
      <c r="E135" s="4">
        <v>22.0</v>
      </c>
      <c r="F135" s="36" t="s">
        <v>3062</v>
      </c>
      <c r="G135" s="4" t="s">
        <v>2172</v>
      </c>
      <c r="H135" s="4">
        <v>574.0</v>
      </c>
      <c r="I135" s="4">
        <v>544.0</v>
      </c>
      <c r="J135" s="4">
        <v>1118.0</v>
      </c>
      <c r="K135" s="36" t="s">
        <v>2543</v>
      </c>
    </row>
    <row r="136">
      <c r="A136" s="4">
        <v>2014.0</v>
      </c>
      <c r="B136" s="4" t="s">
        <v>123</v>
      </c>
      <c r="C136" s="4" t="s">
        <v>13</v>
      </c>
      <c r="D136" s="4" t="s">
        <v>398</v>
      </c>
      <c r="E136" s="4">
        <v>23.0</v>
      </c>
      <c r="F136" s="36" t="s">
        <v>3426</v>
      </c>
      <c r="G136" s="4" t="s">
        <v>2455</v>
      </c>
      <c r="H136" s="4">
        <v>556.0</v>
      </c>
      <c r="I136" s="4">
        <v>558.0</v>
      </c>
      <c r="J136" s="4">
        <v>1114.0</v>
      </c>
      <c r="K136" s="36" t="s">
        <v>2537</v>
      </c>
    </row>
    <row r="137">
      <c r="A137" s="4">
        <v>2014.0</v>
      </c>
      <c r="B137" s="4" t="s">
        <v>123</v>
      </c>
      <c r="C137" s="4" t="s">
        <v>13</v>
      </c>
      <c r="D137" s="4" t="s">
        <v>398</v>
      </c>
      <c r="E137" s="4">
        <v>24.0</v>
      </c>
      <c r="F137" s="36" t="s">
        <v>138</v>
      </c>
      <c r="G137" s="4" t="s">
        <v>2158</v>
      </c>
      <c r="H137" s="4">
        <v>640.0</v>
      </c>
      <c r="I137" s="4">
        <v>362.0</v>
      </c>
      <c r="J137" s="4">
        <v>1002.0</v>
      </c>
      <c r="K137" s="36" t="s">
        <v>2532</v>
      </c>
    </row>
    <row r="138">
      <c r="A138" s="4">
        <v>2014.0</v>
      </c>
      <c r="B138" s="4" t="s">
        <v>123</v>
      </c>
      <c r="C138" s="4" t="s">
        <v>57</v>
      </c>
      <c r="D138" s="4" t="s">
        <v>398</v>
      </c>
      <c r="E138" s="4">
        <v>1.0</v>
      </c>
      <c r="F138" s="36" t="s">
        <v>1488</v>
      </c>
      <c r="G138" s="4" t="s">
        <v>1578</v>
      </c>
      <c r="H138" s="4">
        <v>704.0</v>
      </c>
      <c r="I138" s="4">
        <v>658.0</v>
      </c>
      <c r="J138" s="4">
        <v>1362.0</v>
      </c>
      <c r="K138" s="36" t="s">
        <v>2557</v>
      </c>
    </row>
    <row r="139">
      <c r="A139" s="4">
        <v>2014.0</v>
      </c>
      <c r="B139" s="4" t="s">
        <v>123</v>
      </c>
      <c r="C139" s="4" t="s">
        <v>57</v>
      </c>
      <c r="D139" s="4" t="s">
        <v>398</v>
      </c>
      <c r="E139" s="4">
        <v>2.0</v>
      </c>
      <c r="F139" s="36" t="s">
        <v>1447</v>
      </c>
      <c r="G139" s="4" t="s">
        <v>2273</v>
      </c>
      <c r="H139" s="4">
        <v>664.0</v>
      </c>
      <c r="I139" s="4">
        <v>622.0</v>
      </c>
      <c r="J139" s="4">
        <v>1286.0</v>
      </c>
      <c r="K139" s="36" t="s">
        <v>2532</v>
      </c>
    </row>
    <row r="140">
      <c r="A140" s="4">
        <v>2014.0</v>
      </c>
      <c r="B140" s="4" t="s">
        <v>123</v>
      </c>
      <c r="C140" s="4" t="s">
        <v>57</v>
      </c>
      <c r="D140" s="4" t="s">
        <v>398</v>
      </c>
      <c r="E140" s="4">
        <v>3.0</v>
      </c>
      <c r="F140" s="36" t="s">
        <v>162</v>
      </c>
      <c r="G140" s="4" t="s">
        <v>1952</v>
      </c>
      <c r="H140" s="4">
        <v>638.0</v>
      </c>
      <c r="I140" s="4">
        <v>596.0</v>
      </c>
      <c r="J140" s="4">
        <v>1234.0</v>
      </c>
      <c r="K140" s="36" t="s">
        <v>2530</v>
      </c>
    </row>
    <row r="141">
      <c r="A141" s="4">
        <v>2014.0</v>
      </c>
      <c r="B141" s="4" t="s">
        <v>123</v>
      </c>
      <c r="C141" s="4" t="s">
        <v>57</v>
      </c>
      <c r="D141" s="4" t="s">
        <v>398</v>
      </c>
      <c r="E141" s="4">
        <v>4.0</v>
      </c>
      <c r="F141" s="36" t="s">
        <v>2035</v>
      </c>
      <c r="G141" s="4" t="s">
        <v>2188</v>
      </c>
      <c r="H141" s="4">
        <v>622.0</v>
      </c>
      <c r="I141" s="4">
        <v>566.0</v>
      </c>
      <c r="J141" s="4">
        <v>1188.0</v>
      </c>
      <c r="K141" s="36" t="s">
        <v>2533</v>
      </c>
    </row>
    <row r="142">
      <c r="A142" s="4">
        <v>2014.0</v>
      </c>
      <c r="B142" s="4" t="s">
        <v>123</v>
      </c>
      <c r="C142" s="4" t="s">
        <v>57</v>
      </c>
      <c r="D142" s="4" t="s">
        <v>398</v>
      </c>
      <c r="E142" s="4">
        <v>5.0</v>
      </c>
      <c r="F142" s="36" t="s">
        <v>208</v>
      </c>
      <c r="G142" s="4" t="s">
        <v>1952</v>
      </c>
      <c r="H142" s="4">
        <v>626.0</v>
      </c>
      <c r="I142" s="4">
        <v>538.0</v>
      </c>
      <c r="J142" s="4">
        <v>1164.0</v>
      </c>
      <c r="K142" s="36" t="s">
        <v>2536</v>
      </c>
    </row>
    <row r="143">
      <c r="A143" s="4">
        <v>2014.0</v>
      </c>
      <c r="B143" s="4" t="s">
        <v>123</v>
      </c>
      <c r="C143" s="4" t="s">
        <v>57</v>
      </c>
      <c r="D143" s="4" t="s">
        <v>398</v>
      </c>
      <c r="E143" s="4">
        <v>6.0</v>
      </c>
      <c r="F143" s="36" t="s">
        <v>2811</v>
      </c>
      <c r="G143" s="4" t="s">
        <v>3425</v>
      </c>
      <c r="H143" s="4">
        <v>644.0</v>
      </c>
      <c r="I143" s="4">
        <v>490.0</v>
      </c>
      <c r="J143" s="4">
        <v>1134.0</v>
      </c>
      <c r="K143" s="36" t="s">
        <v>2533</v>
      </c>
    </row>
    <row r="144">
      <c r="A144" s="4">
        <v>2014.0</v>
      </c>
      <c r="B144" s="4" t="s">
        <v>123</v>
      </c>
      <c r="C144" s="4" t="s">
        <v>57</v>
      </c>
      <c r="D144" s="4" t="s">
        <v>398</v>
      </c>
      <c r="E144" s="4">
        <v>7.0</v>
      </c>
      <c r="F144" s="36" t="s">
        <v>1428</v>
      </c>
      <c r="G144" s="4" t="s">
        <v>2273</v>
      </c>
      <c r="H144" s="4">
        <v>568.0</v>
      </c>
      <c r="I144" s="4">
        <v>562.0</v>
      </c>
      <c r="J144" s="4">
        <v>1130.0</v>
      </c>
      <c r="K144" s="36" t="s">
        <v>2533</v>
      </c>
    </row>
    <row r="145">
      <c r="A145" s="4">
        <v>2014.0</v>
      </c>
      <c r="B145" s="4" t="s">
        <v>123</v>
      </c>
      <c r="C145" s="4" t="s">
        <v>57</v>
      </c>
      <c r="D145" s="4" t="s">
        <v>398</v>
      </c>
      <c r="E145" s="4">
        <v>8.0</v>
      </c>
      <c r="F145" s="36" t="s">
        <v>2726</v>
      </c>
      <c r="G145" s="4" t="s">
        <v>2129</v>
      </c>
      <c r="H145" s="4">
        <v>582.0</v>
      </c>
      <c r="I145" s="4">
        <v>518.0</v>
      </c>
      <c r="J145" s="4">
        <v>1100.0</v>
      </c>
      <c r="K145" s="36" t="s">
        <v>2533</v>
      </c>
    </row>
    <row r="146">
      <c r="A146" s="4">
        <v>2014.0</v>
      </c>
      <c r="B146" s="4" t="s">
        <v>123</v>
      </c>
      <c r="C146" s="4" t="s">
        <v>57</v>
      </c>
      <c r="D146" s="4" t="s">
        <v>398</v>
      </c>
      <c r="E146" s="4">
        <v>9.0</v>
      </c>
      <c r="F146" s="36" t="s">
        <v>166</v>
      </c>
      <c r="G146" s="4" t="s">
        <v>2172</v>
      </c>
      <c r="H146" s="4">
        <v>596.0</v>
      </c>
      <c r="I146" s="4">
        <v>458.0</v>
      </c>
      <c r="J146" s="4">
        <v>1054.0</v>
      </c>
      <c r="K146" s="36" t="s">
        <v>2538</v>
      </c>
    </row>
    <row r="147">
      <c r="A147" s="4">
        <v>2014.0</v>
      </c>
      <c r="B147" s="4" t="s">
        <v>123</v>
      </c>
      <c r="C147" s="4" t="s">
        <v>57</v>
      </c>
      <c r="D147" s="4" t="s">
        <v>398</v>
      </c>
      <c r="E147" s="4">
        <v>10.0</v>
      </c>
      <c r="F147" s="36" t="s">
        <v>3527</v>
      </c>
      <c r="G147" s="4" t="s">
        <v>1966</v>
      </c>
      <c r="H147" s="4">
        <v>458.0</v>
      </c>
      <c r="I147" s="4">
        <v>496.0</v>
      </c>
      <c r="J147" s="4">
        <v>954.0</v>
      </c>
      <c r="K147" s="36" t="s">
        <v>2532</v>
      </c>
    </row>
    <row r="148">
      <c r="A148" s="4">
        <v>2014.0</v>
      </c>
      <c r="B148" s="4" t="s">
        <v>176</v>
      </c>
      <c r="C148" s="4" t="s">
        <v>13</v>
      </c>
      <c r="D148" s="4" t="s">
        <v>398</v>
      </c>
      <c r="E148" s="4">
        <v>1.0</v>
      </c>
      <c r="F148" s="36" t="s">
        <v>2350</v>
      </c>
      <c r="G148" s="4" t="s">
        <v>239</v>
      </c>
      <c r="H148" s="4">
        <v>802.0</v>
      </c>
      <c r="I148" s="4">
        <v>828.0</v>
      </c>
      <c r="J148" s="4">
        <v>1630.0</v>
      </c>
      <c r="K148" s="36" t="s">
        <v>2593</v>
      </c>
    </row>
    <row r="149">
      <c r="A149" s="4">
        <v>2014.0</v>
      </c>
      <c r="B149" s="4" t="s">
        <v>176</v>
      </c>
      <c r="C149" s="4" t="s">
        <v>13</v>
      </c>
      <c r="D149" s="4" t="s">
        <v>398</v>
      </c>
      <c r="E149" s="4">
        <v>2.0</v>
      </c>
      <c r="F149" s="36" t="s">
        <v>2341</v>
      </c>
      <c r="G149" s="4" t="s">
        <v>2083</v>
      </c>
      <c r="H149" s="4">
        <v>756.0</v>
      </c>
      <c r="I149" s="4">
        <v>832.0</v>
      </c>
      <c r="J149" s="4">
        <v>1588.0</v>
      </c>
      <c r="K149" s="36" t="s">
        <v>2619</v>
      </c>
    </row>
    <row r="150">
      <c r="A150" s="4">
        <v>2014.0</v>
      </c>
      <c r="B150" s="4" t="s">
        <v>176</v>
      </c>
      <c r="C150" s="4" t="s">
        <v>13</v>
      </c>
      <c r="D150" s="4" t="s">
        <v>398</v>
      </c>
      <c r="E150" s="4">
        <v>3.0</v>
      </c>
      <c r="F150" s="36" t="s">
        <v>3528</v>
      </c>
      <c r="G150" s="4" t="s">
        <v>239</v>
      </c>
      <c r="H150" s="4">
        <v>776.0</v>
      </c>
      <c r="I150" s="4">
        <v>788.0</v>
      </c>
      <c r="J150" s="4">
        <v>1564.0</v>
      </c>
      <c r="K150" s="36" t="s">
        <v>2596</v>
      </c>
    </row>
    <row r="151">
      <c r="A151" s="4">
        <v>2014.0</v>
      </c>
      <c r="B151" s="4" t="s">
        <v>176</v>
      </c>
      <c r="C151" s="4" t="s">
        <v>13</v>
      </c>
      <c r="D151" s="4" t="s">
        <v>398</v>
      </c>
      <c r="E151" s="4">
        <v>4.0</v>
      </c>
      <c r="F151" s="36" t="s">
        <v>3229</v>
      </c>
      <c r="G151" s="4" t="s">
        <v>3425</v>
      </c>
      <c r="H151" s="4">
        <v>762.0</v>
      </c>
      <c r="I151" s="4">
        <v>748.0</v>
      </c>
      <c r="J151" s="4">
        <v>1510.0</v>
      </c>
      <c r="K151" s="36" t="s">
        <v>2555</v>
      </c>
    </row>
    <row r="152">
      <c r="A152" s="4">
        <v>2014.0</v>
      </c>
      <c r="B152" s="4" t="s">
        <v>176</v>
      </c>
      <c r="C152" s="4" t="s">
        <v>13</v>
      </c>
      <c r="D152" s="4" t="s">
        <v>398</v>
      </c>
      <c r="E152" s="4">
        <v>5.0</v>
      </c>
      <c r="F152" s="36" t="s">
        <v>151</v>
      </c>
      <c r="G152" s="4" t="s">
        <v>95</v>
      </c>
      <c r="H152" s="4">
        <v>766.0</v>
      </c>
      <c r="I152" s="4">
        <v>734.0</v>
      </c>
      <c r="J152" s="4">
        <v>1500.0</v>
      </c>
      <c r="K152" s="36" t="s">
        <v>2600</v>
      </c>
    </row>
    <row r="153">
      <c r="A153" s="4">
        <v>2014.0</v>
      </c>
      <c r="B153" s="4" t="s">
        <v>176</v>
      </c>
      <c r="C153" s="4" t="s">
        <v>13</v>
      </c>
      <c r="D153" s="4" t="s">
        <v>398</v>
      </c>
      <c r="E153" s="4">
        <v>6.0</v>
      </c>
      <c r="F153" s="36" t="s">
        <v>2030</v>
      </c>
      <c r="G153" s="4" t="s">
        <v>2188</v>
      </c>
      <c r="H153" s="4">
        <v>676.0</v>
      </c>
      <c r="I153" s="4">
        <v>784.0</v>
      </c>
      <c r="J153" s="4">
        <v>1460.0</v>
      </c>
      <c r="K153" s="36" t="s">
        <v>2602</v>
      </c>
    </row>
    <row r="154">
      <c r="A154" s="4">
        <v>2014.0</v>
      </c>
      <c r="B154" s="4" t="s">
        <v>176</v>
      </c>
      <c r="C154" s="4" t="s">
        <v>13</v>
      </c>
      <c r="D154" s="4" t="s">
        <v>398</v>
      </c>
      <c r="E154" s="4">
        <v>7.0</v>
      </c>
      <c r="F154" s="36" t="s">
        <v>1747</v>
      </c>
      <c r="G154" s="4" t="s">
        <v>2273</v>
      </c>
      <c r="H154" s="4">
        <v>672.0</v>
      </c>
      <c r="I154" s="4">
        <v>782.0</v>
      </c>
      <c r="J154" s="4">
        <v>1454.0</v>
      </c>
      <c r="K154" s="36" t="s">
        <v>2692</v>
      </c>
    </row>
    <row r="155">
      <c r="A155" s="4">
        <v>2014.0</v>
      </c>
      <c r="B155" s="4" t="s">
        <v>176</v>
      </c>
      <c r="C155" s="4" t="s">
        <v>13</v>
      </c>
      <c r="D155" s="4" t="s">
        <v>398</v>
      </c>
      <c r="E155" s="4">
        <v>8.0</v>
      </c>
      <c r="F155" s="36" t="s">
        <v>2007</v>
      </c>
      <c r="G155" s="4" t="s">
        <v>2129</v>
      </c>
      <c r="H155" s="4">
        <v>690.0</v>
      </c>
      <c r="I155" s="4">
        <v>744.0</v>
      </c>
      <c r="J155" s="4">
        <v>1434.0</v>
      </c>
      <c r="K155" s="36" t="s">
        <v>2554</v>
      </c>
    </row>
    <row r="156">
      <c r="A156" s="4">
        <v>2014.0</v>
      </c>
      <c r="B156" s="4" t="s">
        <v>176</v>
      </c>
      <c r="C156" s="4" t="s">
        <v>13</v>
      </c>
      <c r="D156" s="4" t="s">
        <v>398</v>
      </c>
      <c r="E156" s="4">
        <v>9.0</v>
      </c>
      <c r="F156" s="36" t="s">
        <v>497</v>
      </c>
      <c r="G156" s="4" t="s">
        <v>2158</v>
      </c>
      <c r="H156" s="4">
        <v>698.0</v>
      </c>
      <c r="I156" s="4">
        <v>680.0</v>
      </c>
      <c r="J156" s="4">
        <v>1378.0</v>
      </c>
      <c r="K156" s="36" t="s">
        <v>2557</v>
      </c>
    </row>
    <row r="157">
      <c r="A157" s="4">
        <v>2014.0</v>
      </c>
      <c r="B157" s="4" t="s">
        <v>176</v>
      </c>
      <c r="C157" s="4" t="s">
        <v>57</v>
      </c>
      <c r="D157" s="4" t="s">
        <v>398</v>
      </c>
      <c r="E157" s="4">
        <v>1.0</v>
      </c>
      <c r="F157" s="36" t="s">
        <v>2788</v>
      </c>
      <c r="G157" s="4" t="s">
        <v>95</v>
      </c>
      <c r="H157" s="4">
        <v>724.0</v>
      </c>
      <c r="I157" s="4">
        <v>766.0</v>
      </c>
      <c r="J157" s="4">
        <v>1490.0</v>
      </c>
      <c r="K157" s="36" t="s">
        <v>2555</v>
      </c>
    </row>
    <row r="158">
      <c r="A158" s="4">
        <v>2014.0</v>
      </c>
      <c r="B158" s="4" t="s">
        <v>176</v>
      </c>
      <c r="C158" s="4" t="s">
        <v>57</v>
      </c>
      <c r="D158" s="4" t="s">
        <v>398</v>
      </c>
      <c r="E158" s="4">
        <v>2.0</v>
      </c>
      <c r="F158" s="36" t="s">
        <v>205</v>
      </c>
      <c r="G158" s="4" t="s">
        <v>2298</v>
      </c>
      <c r="H158" s="4">
        <v>668.0</v>
      </c>
      <c r="I158" s="4">
        <v>668.0</v>
      </c>
      <c r="J158" s="4">
        <v>1336.0</v>
      </c>
      <c r="K158" s="36" t="s">
        <v>2532</v>
      </c>
    </row>
    <row r="159">
      <c r="A159" s="4">
        <v>2014.0</v>
      </c>
      <c r="B159" s="4" t="s">
        <v>176</v>
      </c>
      <c r="C159" s="4" t="s">
        <v>57</v>
      </c>
      <c r="D159" s="4" t="s">
        <v>398</v>
      </c>
      <c r="E159" s="4">
        <v>3.0</v>
      </c>
      <c r="F159" s="36" t="s">
        <v>499</v>
      </c>
      <c r="G159" s="4" t="s">
        <v>24</v>
      </c>
      <c r="H159" s="4">
        <v>612.0</v>
      </c>
      <c r="I159" s="4">
        <v>706.0</v>
      </c>
      <c r="J159" s="4">
        <v>1318.0</v>
      </c>
      <c r="K159" s="36" t="s">
        <v>2528</v>
      </c>
    </row>
    <row r="160">
      <c r="A160" s="4">
        <v>2014.0</v>
      </c>
      <c r="B160" s="4" t="s">
        <v>176</v>
      </c>
      <c r="C160" s="4" t="s">
        <v>57</v>
      </c>
      <c r="D160" s="4" t="s">
        <v>398</v>
      </c>
      <c r="E160" s="4">
        <v>4.0</v>
      </c>
      <c r="F160" s="36" t="s">
        <v>2893</v>
      </c>
      <c r="G160" s="4" t="s">
        <v>135</v>
      </c>
      <c r="H160" s="4">
        <v>618.0</v>
      </c>
      <c r="I160" s="4">
        <v>650.0</v>
      </c>
      <c r="J160" s="4">
        <v>1268.0</v>
      </c>
      <c r="K160" s="36" t="s">
        <v>2528</v>
      </c>
    </row>
    <row r="161">
      <c r="A161" s="4">
        <v>2014.0</v>
      </c>
      <c r="B161" s="4" t="s">
        <v>176</v>
      </c>
      <c r="C161" s="4" t="s">
        <v>57</v>
      </c>
      <c r="D161" s="4" t="s">
        <v>398</v>
      </c>
      <c r="E161" s="4">
        <v>5.0</v>
      </c>
      <c r="F161" s="36" t="s">
        <v>3398</v>
      </c>
      <c r="G161" s="4" t="s">
        <v>3529</v>
      </c>
      <c r="H161" s="4">
        <v>544.0</v>
      </c>
      <c r="I161" s="4">
        <v>502.0</v>
      </c>
      <c r="J161" s="4">
        <v>1046.0</v>
      </c>
      <c r="K161" s="36" t="s">
        <v>2536</v>
      </c>
    </row>
    <row r="162">
      <c r="A162" s="4">
        <v>2014.0</v>
      </c>
      <c r="B162" s="4" t="s">
        <v>212</v>
      </c>
      <c r="C162" s="4" t="s">
        <v>13</v>
      </c>
      <c r="D162" s="4" t="s">
        <v>398</v>
      </c>
      <c r="E162" s="4">
        <v>1.0</v>
      </c>
      <c r="F162" s="36" t="s">
        <v>1892</v>
      </c>
      <c r="G162" s="4" t="s">
        <v>1796</v>
      </c>
      <c r="H162" s="4">
        <v>870.0</v>
      </c>
      <c r="I162" s="4">
        <v>894.0</v>
      </c>
      <c r="J162" s="4">
        <v>1764.0</v>
      </c>
      <c r="K162" s="36" t="s">
        <v>2924</v>
      </c>
    </row>
    <row r="163">
      <c r="A163" s="4">
        <v>2014.0</v>
      </c>
      <c r="B163" s="4" t="s">
        <v>212</v>
      </c>
      <c r="C163" s="4" t="s">
        <v>13</v>
      </c>
      <c r="D163" s="4" t="s">
        <v>398</v>
      </c>
      <c r="E163" s="4">
        <v>2.0</v>
      </c>
      <c r="F163" s="36" t="s">
        <v>2040</v>
      </c>
      <c r="G163" s="4" t="s">
        <v>3181</v>
      </c>
      <c r="H163" s="4">
        <v>850.0</v>
      </c>
      <c r="I163" s="4">
        <v>900.0</v>
      </c>
      <c r="J163" s="4">
        <v>1750.0</v>
      </c>
      <c r="K163" s="36" t="s">
        <v>2675</v>
      </c>
    </row>
    <row r="164">
      <c r="A164" s="4">
        <v>2014.0</v>
      </c>
      <c r="B164" s="4" t="s">
        <v>212</v>
      </c>
      <c r="C164" s="4" t="s">
        <v>13</v>
      </c>
      <c r="D164" s="4" t="s">
        <v>398</v>
      </c>
      <c r="E164" s="4">
        <v>3.0</v>
      </c>
      <c r="F164" s="36" t="s">
        <v>85</v>
      </c>
      <c r="G164" s="4" t="s">
        <v>2158</v>
      </c>
      <c r="H164" s="4">
        <v>836.0</v>
      </c>
      <c r="I164" s="4">
        <v>840.0</v>
      </c>
      <c r="J164" s="4">
        <v>1676.0</v>
      </c>
      <c r="K164" s="36" t="s">
        <v>2778</v>
      </c>
    </row>
    <row r="165">
      <c r="A165" s="4">
        <v>2014.0</v>
      </c>
      <c r="B165" s="4" t="s">
        <v>212</v>
      </c>
      <c r="C165" s="4" t="s">
        <v>13</v>
      </c>
      <c r="D165" s="4" t="s">
        <v>398</v>
      </c>
      <c r="E165" s="4">
        <v>4.0</v>
      </c>
      <c r="F165" s="36" t="s">
        <v>315</v>
      </c>
      <c r="G165" s="4" t="s">
        <v>3530</v>
      </c>
      <c r="H165" s="4">
        <v>774.0</v>
      </c>
      <c r="I165" s="4">
        <v>810.0</v>
      </c>
      <c r="J165" s="4">
        <v>1584.0</v>
      </c>
      <c r="K165" s="36" t="s">
        <v>2598</v>
      </c>
    </row>
    <row r="166">
      <c r="A166" s="4">
        <v>2014.0</v>
      </c>
      <c r="B166" s="4" t="s">
        <v>212</v>
      </c>
      <c r="C166" s="4" t="s">
        <v>13</v>
      </c>
      <c r="D166" s="4" t="s">
        <v>398</v>
      </c>
      <c r="E166" s="4">
        <v>5.0</v>
      </c>
      <c r="F166" s="36" t="s">
        <v>3436</v>
      </c>
      <c r="G166" s="4" t="s">
        <v>2103</v>
      </c>
      <c r="H166" s="4">
        <v>732.0</v>
      </c>
      <c r="I166" s="4">
        <v>838.0</v>
      </c>
      <c r="J166" s="4">
        <v>1570.0</v>
      </c>
      <c r="K166" s="36" t="s">
        <v>2689</v>
      </c>
    </row>
    <row r="167">
      <c r="A167" s="4">
        <v>2014.0</v>
      </c>
      <c r="B167" s="4" t="s">
        <v>212</v>
      </c>
      <c r="C167" s="4" t="s">
        <v>13</v>
      </c>
      <c r="D167" s="4" t="s">
        <v>398</v>
      </c>
      <c r="E167" s="4">
        <v>6.0</v>
      </c>
      <c r="F167" s="36" t="s">
        <v>3438</v>
      </c>
      <c r="G167" s="4" t="s">
        <v>2055</v>
      </c>
      <c r="H167" s="4">
        <v>772.0</v>
      </c>
      <c r="I167" s="4">
        <v>790.0</v>
      </c>
      <c r="J167" s="4">
        <v>1562.0</v>
      </c>
      <c r="K167" s="36" t="s">
        <v>2602</v>
      </c>
    </row>
    <row r="168">
      <c r="A168" s="4">
        <v>2014.0</v>
      </c>
      <c r="B168" s="4" t="s">
        <v>212</v>
      </c>
      <c r="C168" s="4" t="s">
        <v>13</v>
      </c>
      <c r="D168" s="4" t="s">
        <v>398</v>
      </c>
      <c r="E168" s="4">
        <v>7.0</v>
      </c>
      <c r="F168" s="36" t="s">
        <v>1799</v>
      </c>
      <c r="G168" s="4" t="s">
        <v>1975</v>
      </c>
      <c r="H168" s="4">
        <v>748.0</v>
      </c>
      <c r="I168" s="4">
        <v>760.0</v>
      </c>
      <c r="J168" s="4">
        <v>1508.0</v>
      </c>
      <c r="K168" s="36" t="s">
        <v>2555</v>
      </c>
    </row>
    <row r="169">
      <c r="A169" s="4">
        <v>2014.0</v>
      </c>
      <c r="B169" s="4" t="s">
        <v>212</v>
      </c>
      <c r="C169" s="4" t="s">
        <v>13</v>
      </c>
      <c r="D169" s="4" t="s">
        <v>398</v>
      </c>
      <c r="E169" s="4">
        <v>8.0</v>
      </c>
      <c r="F169" s="36" t="s">
        <v>311</v>
      </c>
      <c r="G169" s="4" t="s">
        <v>654</v>
      </c>
      <c r="H169" s="4">
        <v>706.0</v>
      </c>
      <c r="I169" s="4">
        <v>792.0</v>
      </c>
      <c r="J169" s="4">
        <v>1498.0</v>
      </c>
      <c r="K169" s="36" t="s">
        <v>2559</v>
      </c>
    </row>
    <row r="170">
      <c r="A170" s="4">
        <v>2014.0</v>
      </c>
      <c r="B170" s="4" t="s">
        <v>212</v>
      </c>
      <c r="C170" s="4" t="s">
        <v>13</v>
      </c>
      <c r="D170" s="4" t="s">
        <v>398</v>
      </c>
      <c r="E170" s="4">
        <v>9.0</v>
      </c>
      <c r="F170" s="36" t="s">
        <v>795</v>
      </c>
      <c r="G170" s="4" t="s">
        <v>2266</v>
      </c>
      <c r="H170" s="4">
        <v>670.0</v>
      </c>
      <c r="I170" s="4">
        <v>694.0</v>
      </c>
      <c r="J170" s="4">
        <v>1364.0</v>
      </c>
      <c r="K170" s="36" t="s">
        <v>2558</v>
      </c>
    </row>
    <row r="171">
      <c r="A171" s="4">
        <v>2014.0</v>
      </c>
      <c r="B171" s="4" t="s">
        <v>212</v>
      </c>
      <c r="C171" s="4" t="s">
        <v>13</v>
      </c>
      <c r="D171" s="4" t="s">
        <v>398</v>
      </c>
      <c r="E171" s="4">
        <v>10.0</v>
      </c>
      <c r="F171" s="36" t="s">
        <v>89</v>
      </c>
      <c r="G171" s="4" t="s">
        <v>1952</v>
      </c>
      <c r="H171" s="4">
        <v>656.0</v>
      </c>
      <c r="I171" s="4">
        <v>666.0</v>
      </c>
      <c r="J171" s="4">
        <v>1322.0</v>
      </c>
      <c r="K171" s="36" t="s">
        <v>2557</v>
      </c>
    </row>
    <row r="172">
      <c r="A172" s="4">
        <v>2014.0</v>
      </c>
      <c r="B172" s="4" t="s">
        <v>212</v>
      </c>
      <c r="C172" s="4" t="s">
        <v>13</v>
      </c>
      <c r="D172" s="4" t="s">
        <v>398</v>
      </c>
      <c r="E172" s="4">
        <v>11.0</v>
      </c>
      <c r="F172" s="36" t="s">
        <v>281</v>
      </c>
      <c r="G172" s="4" t="s">
        <v>20</v>
      </c>
      <c r="H172" s="4">
        <v>604.0</v>
      </c>
      <c r="I172" s="4">
        <v>674.0</v>
      </c>
      <c r="J172" s="4">
        <v>1278.0</v>
      </c>
      <c r="K172" s="36" t="s">
        <v>2530</v>
      </c>
    </row>
    <row r="173">
      <c r="A173" s="4">
        <v>2014.0</v>
      </c>
      <c r="B173" s="4" t="s">
        <v>212</v>
      </c>
      <c r="C173" s="4" t="s">
        <v>13</v>
      </c>
      <c r="D173" s="4" t="s">
        <v>398</v>
      </c>
      <c r="E173" s="4">
        <v>12.0</v>
      </c>
      <c r="F173" s="36" t="s">
        <v>188</v>
      </c>
      <c r="G173" s="4" t="s">
        <v>654</v>
      </c>
      <c r="H173" s="4">
        <v>806.0</v>
      </c>
      <c r="J173" s="4">
        <v>806.0</v>
      </c>
      <c r="K173" s="36" t="s">
        <v>2528</v>
      </c>
    </row>
    <row r="174">
      <c r="A174" s="4">
        <v>2014.0</v>
      </c>
      <c r="B174" s="4" t="s">
        <v>216</v>
      </c>
      <c r="C174" s="4" t="s">
        <v>13</v>
      </c>
      <c r="D174" s="4" t="s">
        <v>398</v>
      </c>
      <c r="E174" s="4">
        <v>1.0</v>
      </c>
      <c r="F174" s="36" t="s">
        <v>421</v>
      </c>
      <c r="G174" s="4" t="s">
        <v>2157</v>
      </c>
      <c r="H174" s="4">
        <v>772.0</v>
      </c>
      <c r="I174" s="4">
        <v>816.0</v>
      </c>
      <c r="J174" s="4">
        <v>1588.0</v>
      </c>
      <c r="K174" s="36" t="s">
        <v>2620</v>
      </c>
    </row>
    <row r="175">
      <c r="A175" s="4">
        <v>2014.0</v>
      </c>
      <c r="B175" s="4" t="s">
        <v>216</v>
      </c>
      <c r="C175" s="4" t="s">
        <v>13</v>
      </c>
      <c r="D175" s="4" t="s">
        <v>398</v>
      </c>
      <c r="E175" s="4">
        <v>2.0</v>
      </c>
      <c r="F175" s="36" t="s">
        <v>3531</v>
      </c>
      <c r="G175" s="4" t="s">
        <v>24</v>
      </c>
      <c r="H175" s="4">
        <v>718.0</v>
      </c>
      <c r="I175" s="4">
        <v>790.0</v>
      </c>
      <c r="J175" s="4">
        <v>1508.0</v>
      </c>
      <c r="K175" s="36" t="s">
        <v>2559</v>
      </c>
    </row>
    <row r="176">
      <c r="A176" s="4">
        <v>2014.0</v>
      </c>
      <c r="B176" s="4" t="s">
        <v>216</v>
      </c>
      <c r="C176" s="4" t="s">
        <v>13</v>
      </c>
      <c r="D176" s="4" t="s">
        <v>398</v>
      </c>
      <c r="E176" s="4">
        <v>3.0</v>
      </c>
      <c r="F176" s="36" t="s">
        <v>91</v>
      </c>
      <c r="G176" s="4" t="s">
        <v>2015</v>
      </c>
      <c r="H176" s="4">
        <v>736.0</v>
      </c>
      <c r="I176" s="4">
        <v>758.0</v>
      </c>
      <c r="J176" s="4">
        <v>1494.0</v>
      </c>
      <c r="K176" s="36" t="s">
        <v>2554</v>
      </c>
    </row>
    <row r="177">
      <c r="A177" s="4">
        <v>2014.0</v>
      </c>
      <c r="B177" s="4" t="s">
        <v>216</v>
      </c>
      <c r="C177" s="4" t="s">
        <v>13</v>
      </c>
      <c r="D177" s="4" t="s">
        <v>398</v>
      </c>
      <c r="E177" s="4">
        <v>4.0</v>
      </c>
      <c r="F177" s="36" t="s">
        <v>221</v>
      </c>
      <c r="G177" s="4" t="s">
        <v>2407</v>
      </c>
      <c r="H177" s="4">
        <v>682.0</v>
      </c>
      <c r="I177" s="4">
        <v>732.0</v>
      </c>
      <c r="J177" s="4">
        <v>1414.0</v>
      </c>
      <c r="K177" s="36" t="s">
        <v>2528</v>
      </c>
    </row>
    <row r="178">
      <c r="A178" s="4">
        <v>2014.0</v>
      </c>
      <c r="B178" s="4" t="s">
        <v>216</v>
      </c>
      <c r="C178" s="4" t="s">
        <v>13</v>
      </c>
      <c r="D178" s="4" t="s">
        <v>398</v>
      </c>
      <c r="E178" s="4">
        <v>5.0</v>
      </c>
      <c r="F178" s="36" t="s">
        <v>3240</v>
      </c>
      <c r="G178" s="4" t="s">
        <v>24</v>
      </c>
      <c r="H178" s="4">
        <v>674.0</v>
      </c>
      <c r="I178" s="4">
        <v>716.0</v>
      </c>
      <c r="J178" s="4">
        <v>1390.0</v>
      </c>
      <c r="K178" s="36" t="s">
        <v>2554</v>
      </c>
    </row>
    <row r="179">
      <c r="A179" s="4">
        <v>2014.0</v>
      </c>
      <c r="B179" s="4" t="s">
        <v>216</v>
      </c>
      <c r="C179" s="4" t="s">
        <v>13</v>
      </c>
      <c r="D179" s="4" t="s">
        <v>398</v>
      </c>
      <c r="E179" s="4">
        <v>6.0</v>
      </c>
      <c r="F179" s="36" t="s">
        <v>1895</v>
      </c>
      <c r="G179" s="4" t="s">
        <v>1975</v>
      </c>
      <c r="H179" s="4">
        <v>652.0</v>
      </c>
      <c r="I179" s="4">
        <v>698.0</v>
      </c>
      <c r="J179" s="4">
        <v>1350.0</v>
      </c>
      <c r="K179" s="36" t="s">
        <v>2538</v>
      </c>
    </row>
    <row r="180">
      <c r="A180" s="4">
        <v>2014.0</v>
      </c>
      <c r="B180" s="4" t="s">
        <v>216</v>
      </c>
      <c r="C180" s="4" t="s">
        <v>13</v>
      </c>
      <c r="D180" s="4" t="s">
        <v>398</v>
      </c>
      <c r="E180" s="4">
        <v>7.0</v>
      </c>
      <c r="F180" s="36" t="s">
        <v>3439</v>
      </c>
      <c r="G180" s="4" t="s">
        <v>3425</v>
      </c>
      <c r="H180" s="4">
        <v>610.0</v>
      </c>
      <c r="I180" s="4">
        <v>710.0</v>
      </c>
      <c r="J180" s="4">
        <v>1320.0</v>
      </c>
      <c r="K180" s="36" t="s">
        <v>2531</v>
      </c>
    </row>
    <row r="181">
      <c r="A181" s="4">
        <v>2014.0</v>
      </c>
      <c r="B181" s="4" t="s">
        <v>216</v>
      </c>
      <c r="C181" s="4" t="s">
        <v>13</v>
      </c>
      <c r="D181" s="4" t="s">
        <v>398</v>
      </c>
      <c r="E181" s="4">
        <v>8.0</v>
      </c>
      <c r="F181" s="36" t="s">
        <v>509</v>
      </c>
      <c r="G181" s="4" t="s">
        <v>3532</v>
      </c>
      <c r="H181" s="4">
        <v>632.0</v>
      </c>
      <c r="I181" s="4">
        <v>682.0</v>
      </c>
      <c r="J181" s="4">
        <v>1314.0</v>
      </c>
      <c r="K181" s="36" t="s">
        <v>2532</v>
      </c>
    </row>
    <row r="182">
      <c r="A182" s="4">
        <v>2014.0</v>
      </c>
      <c r="B182" s="4" t="s">
        <v>216</v>
      </c>
      <c r="C182" s="4" t="s">
        <v>13</v>
      </c>
      <c r="D182" s="4" t="s">
        <v>398</v>
      </c>
      <c r="E182" s="4">
        <v>9.0</v>
      </c>
      <c r="F182" s="36" t="s">
        <v>3533</v>
      </c>
      <c r="G182" s="4" t="s">
        <v>24</v>
      </c>
      <c r="H182" s="4">
        <v>634.0</v>
      </c>
      <c r="I182" s="4">
        <v>648.0</v>
      </c>
      <c r="J182" s="4">
        <v>1282.0</v>
      </c>
      <c r="K182" s="36" t="s">
        <v>2532</v>
      </c>
    </row>
    <row r="183">
      <c r="A183" s="4">
        <v>2014.0</v>
      </c>
      <c r="B183" s="4" t="s">
        <v>216</v>
      </c>
      <c r="C183" s="4" t="s">
        <v>13</v>
      </c>
      <c r="D183" s="4" t="s">
        <v>398</v>
      </c>
      <c r="E183" s="4">
        <v>10.0</v>
      </c>
      <c r="F183" s="36" t="s">
        <v>2044</v>
      </c>
      <c r="G183" s="4" t="s">
        <v>2160</v>
      </c>
      <c r="H183" s="4">
        <v>574.0</v>
      </c>
      <c r="I183" s="4">
        <v>668.0</v>
      </c>
      <c r="J183" s="4">
        <v>1242.0</v>
      </c>
      <c r="K183" s="36" t="s">
        <v>2538</v>
      </c>
    </row>
    <row r="184">
      <c r="A184" s="4">
        <v>2014.0</v>
      </c>
      <c r="B184" s="4" t="s">
        <v>216</v>
      </c>
      <c r="C184" s="4" t="s">
        <v>13</v>
      </c>
      <c r="D184" s="4" t="s">
        <v>398</v>
      </c>
      <c r="E184" s="4">
        <v>11.0</v>
      </c>
      <c r="F184" s="36" t="s">
        <v>3534</v>
      </c>
      <c r="G184" s="4" t="s">
        <v>2324</v>
      </c>
      <c r="H184" s="4">
        <v>578.0</v>
      </c>
      <c r="I184" s="4">
        <v>624.0</v>
      </c>
      <c r="J184" s="4">
        <v>1202.0</v>
      </c>
      <c r="K184" s="36" t="s">
        <v>2538</v>
      </c>
    </row>
    <row r="185">
      <c r="A185" s="4">
        <v>2014.0</v>
      </c>
      <c r="B185" s="4" t="s">
        <v>216</v>
      </c>
      <c r="C185" s="4" t="s">
        <v>13</v>
      </c>
      <c r="D185" s="4" t="s">
        <v>398</v>
      </c>
      <c r="E185" s="4">
        <v>12.0</v>
      </c>
      <c r="F185" s="36" t="s">
        <v>3535</v>
      </c>
      <c r="G185" s="4" t="s">
        <v>1975</v>
      </c>
      <c r="H185" s="4">
        <v>556.0</v>
      </c>
      <c r="I185" s="4">
        <v>562.0</v>
      </c>
      <c r="J185" s="4">
        <v>1118.0</v>
      </c>
      <c r="K185" s="36" t="s">
        <v>2530</v>
      </c>
    </row>
    <row r="186">
      <c r="A186" s="4">
        <v>2014.0</v>
      </c>
      <c r="B186" s="4" t="s">
        <v>216</v>
      </c>
      <c r="C186" s="4" t="s">
        <v>13</v>
      </c>
      <c r="D186" s="4" t="s">
        <v>398</v>
      </c>
      <c r="E186" s="4">
        <v>13.0</v>
      </c>
      <c r="F186" s="36" t="s">
        <v>2871</v>
      </c>
      <c r="G186" s="4" t="s">
        <v>3441</v>
      </c>
      <c r="H186" s="4">
        <v>530.0</v>
      </c>
      <c r="I186" s="4">
        <v>568.0</v>
      </c>
      <c r="J186" s="4">
        <v>1098.0</v>
      </c>
      <c r="K186" s="36" t="s">
        <v>2533</v>
      </c>
    </row>
    <row r="187">
      <c r="A187" s="4">
        <v>2014.0</v>
      </c>
      <c r="B187" s="4" t="s">
        <v>216</v>
      </c>
      <c r="C187" s="4" t="s">
        <v>57</v>
      </c>
      <c r="D187" s="4" t="s">
        <v>398</v>
      </c>
      <c r="E187" s="4">
        <v>1.0</v>
      </c>
      <c r="F187" s="36" t="s">
        <v>2481</v>
      </c>
      <c r="G187" s="4" t="s">
        <v>2407</v>
      </c>
      <c r="H187" s="4">
        <v>680.0</v>
      </c>
      <c r="I187" s="4">
        <v>746.0</v>
      </c>
      <c r="J187" s="4">
        <v>1426.0</v>
      </c>
      <c r="K187" s="36" t="s">
        <v>2559</v>
      </c>
    </row>
    <row r="188">
      <c r="A188" s="4">
        <v>2014.0</v>
      </c>
      <c r="B188" s="4" t="s">
        <v>216</v>
      </c>
      <c r="C188" s="4" t="s">
        <v>57</v>
      </c>
      <c r="D188" s="4" t="s">
        <v>398</v>
      </c>
      <c r="E188" s="4">
        <v>2.0</v>
      </c>
      <c r="F188" s="36" t="s">
        <v>1900</v>
      </c>
      <c r="G188" s="4" t="s">
        <v>2157</v>
      </c>
      <c r="H188" s="4">
        <v>632.0</v>
      </c>
      <c r="I188" s="4">
        <v>726.0</v>
      </c>
      <c r="J188" s="4">
        <v>1358.0</v>
      </c>
      <c r="K188" s="36" t="s">
        <v>2531</v>
      </c>
    </row>
    <row r="189">
      <c r="A189" s="4">
        <v>2014.0</v>
      </c>
      <c r="B189" s="4" t="s">
        <v>216</v>
      </c>
      <c r="C189" s="4" t="s">
        <v>57</v>
      </c>
      <c r="D189" s="4" t="s">
        <v>398</v>
      </c>
      <c r="E189" s="4">
        <v>3.0</v>
      </c>
      <c r="F189" s="36" t="s">
        <v>3246</v>
      </c>
      <c r="G189" s="4" t="s">
        <v>24</v>
      </c>
      <c r="H189" s="4">
        <v>644.0</v>
      </c>
      <c r="I189" s="4">
        <v>696.0</v>
      </c>
      <c r="J189" s="4">
        <v>1340.0</v>
      </c>
      <c r="K189" s="36" t="s">
        <v>2533</v>
      </c>
    </row>
    <row r="190">
      <c r="A190" s="4">
        <v>2014.0</v>
      </c>
      <c r="B190" s="4" t="s">
        <v>216</v>
      </c>
      <c r="C190" s="4" t="s">
        <v>57</v>
      </c>
      <c r="D190" s="4" t="s">
        <v>398</v>
      </c>
      <c r="E190" s="4">
        <v>4.0</v>
      </c>
      <c r="F190" s="36" t="s">
        <v>516</v>
      </c>
      <c r="G190" s="4" t="s">
        <v>2157</v>
      </c>
      <c r="H190" s="4">
        <v>596.0</v>
      </c>
      <c r="I190" s="4">
        <v>716.0</v>
      </c>
      <c r="J190" s="4">
        <v>1312.0</v>
      </c>
      <c r="K190" s="36" t="s">
        <v>2531</v>
      </c>
    </row>
    <row r="191">
      <c r="A191" s="4">
        <v>2014.0</v>
      </c>
      <c r="B191" s="4" t="s">
        <v>216</v>
      </c>
      <c r="C191" s="4" t="s">
        <v>57</v>
      </c>
      <c r="D191" s="4" t="s">
        <v>398</v>
      </c>
      <c r="E191" s="4">
        <v>5.0</v>
      </c>
      <c r="F191" s="36" t="s">
        <v>3084</v>
      </c>
      <c r="G191" s="4" t="s">
        <v>3532</v>
      </c>
      <c r="H191" s="4">
        <v>596.0</v>
      </c>
      <c r="I191" s="4">
        <v>600.0</v>
      </c>
      <c r="J191" s="4">
        <v>1196.0</v>
      </c>
      <c r="K191" s="36" t="s">
        <v>2533</v>
      </c>
    </row>
    <row r="192">
      <c r="A192" s="4">
        <v>2014.0</v>
      </c>
      <c r="B192" s="4" t="s">
        <v>216</v>
      </c>
      <c r="C192" s="4" t="s">
        <v>57</v>
      </c>
      <c r="D192" s="4" t="s">
        <v>398</v>
      </c>
      <c r="E192" s="4">
        <v>6.0</v>
      </c>
      <c r="F192" s="36" t="s">
        <v>3247</v>
      </c>
      <c r="G192" s="4" t="s">
        <v>2015</v>
      </c>
      <c r="H192" s="4">
        <v>586.0</v>
      </c>
      <c r="I192" s="4">
        <v>588.0</v>
      </c>
      <c r="J192" s="4">
        <v>1174.0</v>
      </c>
      <c r="K192" s="36" t="s">
        <v>2538</v>
      </c>
    </row>
    <row r="193">
      <c r="A193" s="4">
        <v>2014.0</v>
      </c>
      <c r="B193" s="4" t="s">
        <v>233</v>
      </c>
      <c r="C193" s="4" t="s">
        <v>13</v>
      </c>
      <c r="D193" s="4" t="s">
        <v>398</v>
      </c>
      <c r="E193" s="4">
        <v>1.0</v>
      </c>
      <c r="F193" s="36" t="s">
        <v>3351</v>
      </c>
      <c r="G193" s="4" t="s">
        <v>129</v>
      </c>
      <c r="H193" s="4">
        <v>632.0</v>
      </c>
      <c r="I193" s="4">
        <v>696.0</v>
      </c>
      <c r="J193" s="4">
        <v>1328.0</v>
      </c>
      <c r="K193" s="36" t="s">
        <v>2528</v>
      </c>
    </row>
    <row r="194">
      <c r="A194" s="4">
        <v>2014.0</v>
      </c>
      <c r="B194" s="4" t="s">
        <v>233</v>
      </c>
      <c r="C194" s="4" t="s">
        <v>13</v>
      </c>
      <c r="D194" s="4" t="s">
        <v>398</v>
      </c>
      <c r="E194" s="4">
        <v>2.0</v>
      </c>
      <c r="F194" s="36" t="s">
        <v>1320</v>
      </c>
      <c r="G194" s="4" t="s">
        <v>2470</v>
      </c>
      <c r="H194" s="4">
        <v>626.0</v>
      </c>
      <c r="I194" s="4">
        <v>680.0</v>
      </c>
      <c r="J194" s="4">
        <v>1306.0</v>
      </c>
      <c r="K194" s="36" t="s">
        <v>2558</v>
      </c>
    </row>
    <row r="195">
      <c r="A195" s="4">
        <v>2014.0</v>
      </c>
      <c r="B195" s="4" t="s">
        <v>233</v>
      </c>
      <c r="C195" s="4" t="s">
        <v>13</v>
      </c>
      <c r="D195" s="4" t="s">
        <v>398</v>
      </c>
      <c r="E195" s="4">
        <v>3.0</v>
      </c>
      <c r="F195" s="36" t="s">
        <v>242</v>
      </c>
      <c r="G195" s="4" t="s">
        <v>2128</v>
      </c>
      <c r="H195" s="4">
        <v>636.0</v>
      </c>
      <c r="I195" s="4">
        <v>660.0</v>
      </c>
      <c r="J195" s="4">
        <v>1296.0</v>
      </c>
      <c r="K195" s="36" t="s">
        <v>2557</v>
      </c>
    </row>
    <row r="196">
      <c r="A196" s="4">
        <v>2014.0</v>
      </c>
      <c r="B196" s="4" t="s">
        <v>233</v>
      </c>
      <c r="C196" s="4" t="s">
        <v>13</v>
      </c>
      <c r="D196" s="4" t="s">
        <v>398</v>
      </c>
      <c r="E196" s="4">
        <v>4.0</v>
      </c>
      <c r="F196" s="36" t="s">
        <v>2540</v>
      </c>
      <c r="G196" s="4" t="s">
        <v>2128</v>
      </c>
      <c r="H196" s="4">
        <v>606.0</v>
      </c>
      <c r="I196" s="4">
        <v>666.0</v>
      </c>
      <c r="J196" s="4">
        <v>1272.0</v>
      </c>
      <c r="K196" s="36" t="s">
        <v>2531</v>
      </c>
    </row>
    <row r="197">
      <c r="A197" s="4">
        <v>2014.0</v>
      </c>
      <c r="B197" s="4" t="s">
        <v>233</v>
      </c>
      <c r="C197" s="4" t="s">
        <v>13</v>
      </c>
      <c r="D197" s="4" t="s">
        <v>398</v>
      </c>
      <c r="E197" s="4">
        <v>5.0</v>
      </c>
      <c r="F197" s="36" t="s">
        <v>2892</v>
      </c>
      <c r="G197" s="4" t="s">
        <v>24</v>
      </c>
      <c r="H197" s="4">
        <v>624.0</v>
      </c>
      <c r="I197" s="4">
        <v>646.0</v>
      </c>
      <c r="J197" s="4">
        <v>1270.0</v>
      </c>
      <c r="K197" s="36" t="s">
        <v>2532</v>
      </c>
    </row>
    <row r="198">
      <c r="A198" s="4">
        <v>2014.0</v>
      </c>
      <c r="B198" s="4" t="s">
        <v>233</v>
      </c>
      <c r="C198" s="4" t="s">
        <v>13</v>
      </c>
      <c r="D198" s="4" t="s">
        <v>398</v>
      </c>
      <c r="E198" s="4">
        <v>6.0</v>
      </c>
      <c r="F198" s="36" t="s">
        <v>1703</v>
      </c>
      <c r="G198" s="4" t="s">
        <v>2128</v>
      </c>
      <c r="H198" s="4">
        <v>592.0</v>
      </c>
      <c r="I198" s="4">
        <v>666.0</v>
      </c>
      <c r="J198" s="4">
        <v>1258.0</v>
      </c>
      <c r="K198" s="36" t="s">
        <v>2538</v>
      </c>
    </row>
    <row r="199">
      <c r="A199" s="4">
        <v>2014.0</v>
      </c>
      <c r="B199" s="4" t="s">
        <v>233</v>
      </c>
      <c r="C199" s="4" t="s">
        <v>13</v>
      </c>
      <c r="D199" s="4" t="s">
        <v>398</v>
      </c>
      <c r="E199" s="4">
        <v>7.0</v>
      </c>
      <c r="F199" s="36" t="s">
        <v>524</v>
      </c>
      <c r="G199" s="4" t="s">
        <v>2139</v>
      </c>
      <c r="H199" s="4">
        <v>608.0</v>
      </c>
      <c r="I199" s="4">
        <v>648.0</v>
      </c>
      <c r="J199" s="4">
        <v>1256.0</v>
      </c>
      <c r="K199" s="36" t="s">
        <v>2538</v>
      </c>
    </row>
    <row r="200">
      <c r="A200" s="4">
        <v>2014.0</v>
      </c>
      <c r="B200" s="4" t="s">
        <v>233</v>
      </c>
      <c r="C200" s="4" t="s">
        <v>13</v>
      </c>
      <c r="D200" s="4" t="s">
        <v>398</v>
      </c>
      <c r="E200" s="4">
        <v>8.0</v>
      </c>
      <c r="F200" s="36" t="s">
        <v>238</v>
      </c>
      <c r="G200" s="4" t="s">
        <v>239</v>
      </c>
      <c r="H200" s="4">
        <v>604.0</v>
      </c>
      <c r="I200" s="4">
        <v>634.0</v>
      </c>
      <c r="J200" s="4">
        <v>1238.0</v>
      </c>
      <c r="K200" s="36" t="s">
        <v>2530</v>
      </c>
    </row>
    <row r="201">
      <c r="A201" s="4">
        <v>2014.0</v>
      </c>
      <c r="B201" s="4" t="s">
        <v>233</v>
      </c>
      <c r="C201" s="4" t="s">
        <v>13</v>
      </c>
      <c r="D201" s="4" t="s">
        <v>398</v>
      </c>
      <c r="E201" s="4">
        <v>9.0</v>
      </c>
      <c r="F201" s="36" t="s">
        <v>3486</v>
      </c>
      <c r="G201" s="4" t="s">
        <v>2273</v>
      </c>
      <c r="H201" s="4">
        <v>586.0</v>
      </c>
      <c r="I201" s="4">
        <v>640.0</v>
      </c>
      <c r="J201" s="4">
        <v>1226.0</v>
      </c>
      <c r="K201" s="36" t="s">
        <v>2530</v>
      </c>
    </row>
    <row r="202">
      <c r="A202" s="4">
        <v>2014.0</v>
      </c>
      <c r="B202" s="4" t="s">
        <v>233</v>
      </c>
      <c r="C202" s="4" t="s">
        <v>13</v>
      </c>
      <c r="D202" s="4" t="s">
        <v>398</v>
      </c>
      <c r="E202" s="4">
        <v>10.0</v>
      </c>
      <c r="F202" s="36" t="s">
        <v>651</v>
      </c>
      <c r="G202" s="4" t="s">
        <v>2158</v>
      </c>
      <c r="H202" s="4">
        <v>544.0</v>
      </c>
      <c r="I202" s="4">
        <v>672.0</v>
      </c>
      <c r="J202" s="4">
        <v>1216.0</v>
      </c>
      <c r="K202" s="36" t="s">
        <v>2531</v>
      </c>
    </row>
    <row r="203">
      <c r="A203" s="4">
        <v>2014.0</v>
      </c>
      <c r="B203" s="4" t="s">
        <v>233</v>
      </c>
      <c r="C203" s="4" t="s">
        <v>13</v>
      </c>
      <c r="D203" s="4" t="s">
        <v>398</v>
      </c>
      <c r="E203" s="4">
        <v>11.0</v>
      </c>
      <c r="F203" s="36" t="s">
        <v>236</v>
      </c>
      <c r="G203" s="4" t="s">
        <v>3352</v>
      </c>
      <c r="H203" s="4">
        <v>586.0</v>
      </c>
      <c r="I203" s="4">
        <v>614.0</v>
      </c>
      <c r="J203" s="4">
        <v>1200.0</v>
      </c>
      <c r="K203" s="36" t="s">
        <v>2531</v>
      </c>
    </row>
    <row r="204">
      <c r="A204" s="4">
        <v>2014.0</v>
      </c>
      <c r="B204" s="4" t="s">
        <v>233</v>
      </c>
      <c r="C204" s="4" t="s">
        <v>13</v>
      </c>
      <c r="D204" s="4" t="s">
        <v>398</v>
      </c>
      <c r="E204" s="4">
        <v>12.0</v>
      </c>
      <c r="F204" s="36" t="s">
        <v>3262</v>
      </c>
      <c r="G204" s="4" t="s">
        <v>3536</v>
      </c>
      <c r="H204" s="4">
        <v>574.0</v>
      </c>
      <c r="I204" s="4">
        <v>604.0</v>
      </c>
      <c r="J204" s="4">
        <v>1178.0</v>
      </c>
      <c r="K204" s="36" t="s">
        <v>2532</v>
      </c>
    </row>
    <row r="205">
      <c r="A205" s="4">
        <v>2014.0</v>
      </c>
      <c r="B205" s="4" t="s">
        <v>233</v>
      </c>
      <c r="C205" s="4" t="s">
        <v>13</v>
      </c>
      <c r="D205" s="4" t="s">
        <v>398</v>
      </c>
      <c r="E205" s="4">
        <v>13.0</v>
      </c>
      <c r="F205" s="36" t="s">
        <v>3444</v>
      </c>
      <c r="G205" s="4" t="s">
        <v>2429</v>
      </c>
      <c r="H205" s="4">
        <v>574.0</v>
      </c>
      <c r="I205" s="4">
        <v>594.0</v>
      </c>
      <c r="J205" s="4">
        <v>1168.0</v>
      </c>
      <c r="K205" s="36" t="s">
        <v>2530</v>
      </c>
    </row>
    <row r="206">
      <c r="A206" s="4">
        <v>2014.0</v>
      </c>
      <c r="B206" s="4" t="s">
        <v>233</v>
      </c>
      <c r="C206" s="4" t="s">
        <v>13</v>
      </c>
      <c r="D206" s="4" t="s">
        <v>398</v>
      </c>
      <c r="E206" s="4">
        <v>14.0</v>
      </c>
      <c r="F206" s="36" t="s">
        <v>3537</v>
      </c>
      <c r="G206" s="4" t="s">
        <v>2284</v>
      </c>
      <c r="H206" s="4">
        <v>582.0</v>
      </c>
      <c r="I206" s="4">
        <v>586.0</v>
      </c>
      <c r="J206" s="4">
        <v>1168.0</v>
      </c>
      <c r="K206" s="36" t="s">
        <v>2538</v>
      </c>
    </row>
    <row r="207">
      <c r="A207" s="4">
        <v>2014.0</v>
      </c>
      <c r="B207" s="4" t="s">
        <v>233</v>
      </c>
      <c r="C207" s="4" t="s">
        <v>13</v>
      </c>
      <c r="D207" s="4" t="s">
        <v>398</v>
      </c>
      <c r="E207" s="4">
        <v>15.0</v>
      </c>
      <c r="F207" s="36" t="s">
        <v>2483</v>
      </c>
      <c r="G207" s="4" t="s">
        <v>2128</v>
      </c>
      <c r="H207" s="4">
        <v>578.0</v>
      </c>
      <c r="I207" s="4">
        <v>580.0</v>
      </c>
      <c r="J207" s="4">
        <v>1158.0</v>
      </c>
      <c r="K207" s="36" t="s">
        <v>2536</v>
      </c>
    </row>
    <row r="208">
      <c r="A208" s="4">
        <v>2014.0</v>
      </c>
      <c r="B208" s="4" t="s">
        <v>233</v>
      </c>
      <c r="C208" s="4" t="s">
        <v>13</v>
      </c>
      <c r="D208" s="4" t="s">
        <v>398</v>
      </c>
      <c r="E208" s="4">
        <v>16.0</v>
      </c>
      <c r="F208" s="36" t="s">
        <v>2997</v>
      </c>
      <c r="G208" s="4" t="s">
        <v>2158</v>
      </c>
      <c r="H208" s="4">
        <v>508.0</v>
      </c>
      <c r="I208" s="4">
        <v>630.0</v>
      </c>
      <c r="J208" s="4">
        <v>1138.0</v>
      </c>
      <c r="K208" s="36" t="s">
        <v>2536</v>
      </c>
    </row>
    <row r="209">
      <c r="A209" s="4">
        <v>2014.0</v>
      </c>
      <c r="B209" s="4" t="s">
        <v>233</v>
      </c>
      <c r="C209" s="4" t="s">
        <v>13</v>
      </c>
      <c r="D209" s="4" t="s">
        <v>398</v>
      </c>
      <c r="E209" s="4">
        <v>17.0</v>
      </c>
      <c r="F209" s="36" t="s">
        <v>2879</v>
      </c>
      <c r="G209" s="4" t="s">
        <v>663</v>
      </c>
      <c r="H209" s="4">
        <v>534.0</v>
      </c>
      <c r="I209" s="4">
        <v>588.0</v>
      </c>
      <c r="J209" s="4">
        <v>1122.0</v>
      </c>
      <c r="K209" s="36" t="s">
        <v>2537</v>
      </c>
    </row>
    <row r="210">
      <c r="A210" s="4">
        <v>2014.0</v>
      </c>
      <c r="B210" s="4" t="s">
        <v>233</v>
      </c>
      <c r="C210" s="4" t="s">
        <v>13</v>
      </c>
      <c r="D210" s="4" t="s">
        <v>398</v>
      </c>
      <c r="E210" s="4">
        <v>18.0</v>
      </c>
      <c r="F210" s="36" t="s">
        <v>543</v>
      </c>
      <c r="G210" s="4" t="s">
        <v>2158</v>
      </c>
      <c r="H210" s="4">
        <v>558.0</v>
      </c>
      <c r="I210" s="4">
        <v>536.0</v>
      </c>
      <c r="J210" s="4">
        <v>1094.0</v>
      </c>
      <c r="K210" s="36" t="s">
        <v>2538</v>
      </c>
    </row>
    <row r="211">
      <c r="A211" s="4">
        <v>2014.0</v>
      </c>
      <c r="B211" s="4" t="s">
        <v>233</v>
      </c>
      <c r="C211" s="4" t="s">
        <v>13</v>
      </c>
      <c r="D211" s="4" t="s">
        <v>398</v>
      </c>
      <c r="E211" s="4">
        <v>19.0</v>
      </c>
      <c r="F211" s="36" t="s">
        <v>2484</v>
      </c>
      <c r="G211" s="4" t="s">
        <v>24</v>
      </c>
      <c r="H211" s="4">
        <v>530.0</v>
      </c>
      <c r="I211" s="4">
        <v>564.0</v>
      </c>
      <c r="J211" s="4">
        <v>1094.0</v>
      </c>
      <c r="K211" s="36" t="s">
        <v>2536</v>
      </c>
    </row>
    <row r="212">
      <c r="A212" s="4">
        <v>2014.0</v>
      </c>
      <c r="B212" s="4" t="s">
        <v>233</v>
      </c>
      <c r="C212" s="4" t="s">
        <v>13</v>
      </c>
      <c r="D212" s="4" t="s">
        <v>398</v>
      </c>
      <c r="E212" s="4">
        <v>20.0</v>
      </c>
      <c r="F212" s="36" t="s">
        <v>3538</v>
      </c>
      <c r="G212" s="4" t="s">
        <v>3352</v>
      </c>
      <c r="H212" s="4">
        <v>510.0</v>
      </c>
      <c r="I212" s="4">
        <v>582.0</v>
      </c>
      <c r="J212" s="4">
        <v>1092.0</v>
      </c>
      <c r="K212" s="36" t="s">
        <v>2538</v>
      </c>
    </row>
    <row r="213">
      <c r="A213" s="4">
        <v>2014.0</v>
      </c>
      <c r="B213" s="4" t="s">
        <v>233</v>
      </c>
      <c r="C213" s="4" t="s">
        <v>13</v>
      </c>
      <c r="D213" s="4" t="s">
        <v>398</v>
      </c>
      <c r="E213" s="4">
        <v>21.0</v>
      </c>
      <c r="F213" s="36" t="s">
        <v>3261</v>
      </c>
      <c r="G213" s="4" t="s">
        <v>1047</v>
      </c>
      <c r="H213" s="4">
        <v>520.0</v>
      </c>
      <c r="I213" s="4">
        <v>570.0</v>
      </c>
      <c r="J213" s="4">
        <v>1090.0</v>
      </c>
      <c r="K213" s="36" t="s">
        <v>2536</v>
      </c>
    </row>
    <row r="214">
      <c r="A214" s="4">
        <v>2014.0</v>
      </c>
      <c r="B214" s="4" t="s">
        <v>233</v>
      </c>
      <c r="C214" s="4" t="s">
        <v>13</v>
      </c>
      <c r="D214" s="4" t="s">
        <v>398</v>
      </c>
      <c r="E214" s="4">
        <v>22.0</v>
      </c>
      <c r="F214" s="36" t="s">
        <v>2639</v>
      </c>
      <c r="G214" s="4" t="s">
        <v>149</v>
      </c>
      <c r="H214" s="4">
        <v>546.0</v>
      </c>
      <c r="I214" s="4">
        <v>540.0</v>
      </c>
      <c r="J214" s="4">
        <v>1086.0</v>
      </c>
      <c r="K214" s="36" t="s">
        <v>2531</v>
      </c>
    </row>
    <row r="215">
      <c r="A215" s="4">
        <v>2014.0</v>
      </c>
      <c r="B215" s="4" t="s">
        <v>233</v>
      </c>
      <c r="C215" s="4" t="s">
        <v>13</v>
      </c>
      <c r="D215" s="4" t="s">
        <v>398</v>
      </c>
      <c r="E215" s="4">
        <v>23.0</v>
      </c>
      <c r="F215" s="36" t="s">
        <v>2168</v>
      </c>
      <c r="G215" s="4" t="s">
        <v>2129</v>
      </c>
      <c r="H215" s="4">
        <v>492.0</v>
      </c>
      <c r="I215" s="4">
        <v>564.0</v>
      </c>
      <c r="J215" s="4">
        <v>1056.0</v>
      </c>
      <c r="K215" s="36" t="s">
        <v>2533</v>
      </c>
    </row>
    <row r="216">
      <c r="A216" s="4">
        <v>2014.0</v>
      </c>
      <c r="B216" s="4" t="s">
        <v>233</v>
      </c>
      <c r="C216" s="4" t="s">
        <v>13</v>
      </c>
      <c r="D216" s="4" t="s">
        <v>398</v>
      </c>
      <c r="E216" s="4">
        <v>24.0</v>
      </c>
      <c r="F216" s="36" t="s">
        <v>3258</v>
      </c>
      <c r="G216" s="4" t="s">
        <v>2134</v>
      </c>
      <c r="H216" s="4">
        <v>492.0</v>
      </c>
      <c r="I216" s="4">
        <v>562.0</v>
      </c>
      <c r="J216" s="4">
        <v>1054.0</v>
      </c>
      <c r="K216" s="36" t="s">
        <v>2537</v>
      </c>
    </row>
    <row r="217">
      <c r="A217" s="4">
        <v>2014.0</v>
      </c>
      <c r="B217" s="4" t="s">
        <v>233</v>
      </c>
      <c r="C217" s="4" t="s">
        <v>13</v>
      </c>
      <c r="D217" s="4" t="s">
        <v>398</v>
      </c>
      <c r="E217" s="4">
        <v>25.0</v>
      </c>
      <c r="F217" s="36" t="s">
        <v>1909</v>
      </c>
      <c r="G217" s="4" t="s">
        <v>667</v>
      </c>
      <c r="H217" s="4">
        <v>466.0</v>
      </c>
      <c r="I217" s="4">
        <v>584.0</v>
      </c>
      <c r="J217" s="4">
        <v>1050.0</v>
      </c>
      <c r="K217" s="36" t="s">
        <v>2532</v>
      </c>
    </row>
    <row r="218">
      <c r="A218" s="4">
        <v>2014.0</v>
      </c>
      <c r="B218" s="4" t="s">
        <v>233</v>
      </c>
      <c r="C218" s="4" t="s">
        <v>13</v>
      </c>
      <c r="D218" s="4" t="s">
        <v>398</v>
      </c>
      <c r="E218" s="4">
        <v>26.0</v>
      </c>
      <c r="F218" s="36" t="s">
        <v>3086</v>
      </c>
      <c r="G218" s="4" t="s">
        <v>2445</v>
      </c>
      <c r="H218" s="4">
        <v>480.0</v>
      </c>
      <c r="I218" s="4">
        <v>566.0</v>
      </c>
      <c r="J218" s="4">
        <v>1046.0</v>
      </c>
      <c r="K218" s="36" t="s">
        <v>2533</v>
      </c>
    </row>
    <row r="219">
      <c r="A219" s="4">
        <v>2014.0</v>
      </c>
      <c r="B219" s="4" t="s">
        <v>233</v>
      </c>
      <c r="C219" s="4" t="s">
        <v>13</v>
      </c>
      <c r="D219" s="4" t="s">
        <v>398</v>
      </c>
      <c r="E219" s="4">
        <v>27.0</v>
      </c>
      <c r="F219" s="36" t="s">
        <v>972</v>
      </c>
      <c r="G219" s="4" t="s">
        <v>239</v>
      </c>
      <c r="H219" s="4">
        <v>482.0</v>
      </c>
      <c r="I219" s="4">
        <v>564.0</v>
      </c>
      <c r="J219" s="4">
        <v>1046.0</v>
      </c>
      <c r="K219" s="36" t="s">
        <v>2537</v>
      </c>
    </row>
    <row r="220">
      <c r="A220" s="4">
        <v>2014.0</v>
      </c>
      <c r="B220" s="4" t="s">
        <v>233</v>
      </c>
      <c r="C220" s="4" t="s">
        <v>13</v>
      </c>
      <c r="D220" s="4" t="s">
        <v>398</v>
      </c>
      <c r="E220" s="4">
        <v>28.0</v>
      </c>
      <c r="F220" s="36" t="s">
        <v>2886</v>
      </c>
      <c r="G220" s="4" t="s">
        <v>663</v>
      </c>
      <c r="H220" s="4">
        <v>448.0</v>
      </c>
      <c r="I220" s="4">
        <v>568.0</v>
      </c>
      <c r="J220" s="4">
        <v>1016.0</v>
      </c>
      <c r="K220" s="36" t="s">
        <v>2537</v>
      </c>
    </row>
    <row r="221">
      <c r="A221" s="4">
        <v>2014.0</v>
      </c>
      <c r="B221" s="4" t="s">
        <v>233</v>
      </c>
      <c r="C221" s="4" t="s">
        <v>13</v>
      </c>
      <c r="D221" s="4" t="s">
        <v>398</v>
      </c>
      <c r="E221" s="4">
        <v>29.0</v>
      </c>
      <c r="F221" s="36" t="s">
        <v>845</v>
      </c>
      <c r="G221" s="4" t="s">
        <v>2237</v>
      </c>
      <c r="H221" s="4">
        <v>484.0</v>
      </c>
      <c r="I221" s="4">
        <v>526.0</v>
      </c>
      <c r="J221" s="4">
        <v>1010.0</v>
      </c>
      <c r="K221" s="36" t="s">
        <v>2543</v>
      </c>
    </row>
    <row r="222">
      <c r="A222" s="4">
        <v>2014.0</v>
      </c>
      <c r="B222" s="4" t="s">
        <v>233</v>
      </c>
      <c r="C222" s="4" t="s">
        <v>13</v>
      </c>
      <c r="D222" s="4" t="s">
        <v>398</v>
      </c>
      <c r="E222" s="4">
        <v>30.0</v>
      </c>
      <c r="F222" s="36" t="s">
        <v>143</v>
      </c>
      <c r="G222" s="4" t="s">
        <v>1952</v>
      </c>
      <c r="H222" s="4">
        <v>422.0</v>
      </c>
      <c r="I222" s="4">
        <v>576.0</v>
      </c>
      <c r="J222" s="4">
        <v>998.0</v>
      </c>
      <c r="K222" s="36" t="s">
        <v>2532</v>
      </c>
    </row>
    <row r="223">
      <c r="A223" s="4">
        <v>2014.0</v>
      </c>
      <c r="B223" s="4" t="s">
        <v>233</v>
      </c>
      <c r="C223" s="4" t="s">
        <v>13</v>
      </c>
      <c r="D223" s="4" t="s">
        <v>398</v>
      </c>
      <c r="E223" s="4">
        <v>31.0</v>
      </c>
      <c r="F223" s="36" t="s">
        <v>3087</v>
      </c>
      <c r="G223" s="4" t="s">
        <v>1122</v>
      </c>
      <c r="H223" s="4">
        <v>476.0</v>
      </c>
      <c r="I223" s="4">
        <v>502.0</v>
      </c>
      <c r="J223" s="4">
        <v>978.0</v>
      </c>
    </row>
    <row r="224">
      <c r="A224" s="4">
        <v>2014.0</v>
      </c>
      <c r="B224" s="4" t="s">
        <v>233</v>
      </c>
      <c r="C224" s="4" t="s">
        <v>13</v>
      </c>
      <c r="D224" s="4" t="s">
        <v>398</v>
      </c>
      <c r="E224" s="4">
        <v>32.0</v>
      </c>
      <c r="F224" s="36" t="s">
        <v>1907</v>
      </c>
      <c r="G224" s="4" t="s">
        <v>2373</v>
      </c>
      <c r="H224" s="4">
        <v>422.0</v>
      </c>
      <c r="I224" s="4">
        <v>552.0</v>
      </c>
      <c r="J224" s="4">
        <v>974.0</v>
      </c>
      <c r="K224" s="36" t="s">
        <v>2543</v>
      </c>
    </row>
    <row r="225">
      <c r="A225" s="4">
        <v>2014.0</v>
      </c>
      <c r="B225" s="4" t="s">
        <v>233</v>
      </c>
      <c r="C225" s="4" t="s">
        <v>13</v>
      </c>
      <c r="D225" s="4" t="s">
        <v>398</v>
      </c>
      <c r="E225" s="4">
        <v>33.0</v>
      </c>
      <c r="F225" s="36" t="s">
        <v>559</v>
      </c>
      <c r="G225" s="4" t="s">
        <v>1956</v>
      </c>
      <c r="H225" s="4">
        <v>446.0</v>
      </c>
      <c r="I225" s="4">
        <v>484.0</v>
      </c>
      <c r="J225" s="4">
        <v>930.0</v>
      </c>
      <c r="K225" s="36" t="s">
        <v>2533</v>
      </c>
    </row>
    <row r="226">
      <c r="A226" s="4">
        <v>2014.0</v>
      </c>
      <c r="B226" s="4" t="s">
        <v>233</v>
      </c>
      <c r="C226" s="4" t="s">
        <v>13</v>
      </c>
      <c r="D226" s="4" t="s">
        <v>398</v>
      </c>
      <c r="E226" s="4">
        <v>34.0</v>
      </c>
      <c r="F226" s="36" t="s">
        <v>2638</v>
      </c>
      <c r="G226" s="4" t="s">
        <v>149</v>
      </c>
      <c r="H226" s="4">
        <v>396.0</v>
      </c>
      <c r="I226" s="4">
        <v>524.0</v>
      </c>
      <c r="J226" s="4">
        <v>920.0</v>
      </c>
      <c r="K226" s="36" t="s">
        <v>2537</v>
      </c>
    </row>
    <row r="227">
      <c r="A227" s="4">
        <v>2014.0</v>
      </c>
      <c r="B227" s="4" t="s">
        <v>233</v>
      </c>
      <c r="C227" s="4" t="s">
        <v>13</v>
      </c>
      <c r="D227" s="4" t="s">
        <v>398</v>
      </c>
      <c r="E227" s="4">
        <v>35.0</v>
      </c>
      <c r="F227" s="36" t="s">
        <v>3449</v>
      </c>
      <c r="G227" s="4" t="s">
        <v>95</v>
      </c>
      <c r="H227" s="4">
        <v>484.0</v>
      </c>
      <c r="I227" s="4">
        <v>412.0</v>
      </c>
      <c r="J227" s="4">
        <v>896.0</v>
      </c>
      <c r="K227" s="36" t="s">
        <v>2536</v>
      </c>
    </row>
    <row r="228">
      <c r="A228" s="4">
        <v>2014.0</v>
      </c>
      <c r="B228" s="4" t="s">
        <v>233</v>
      </c>
      <c r="C228" s="4" t="s">
        <v>13</v>
      </c>
      <c r="D228" s="4" t="s">
        <v>398</v>
      </c>
      <c r="E228" s="4">
        <v>36.0</v>
      </c>
      <c r="F228" s="36" t="s">
        <v>3539</v>
      </c>
      <c r="G228" s="4" t="s">
        <v>95</v>
      </c>
      <c r="H228" s="4">
        <v>462.0</v>
      </c>
      <c r="I228" s="4">
        <v>432.0</v>
      </c>
      <c r="J228" s="4">
        <v>894.0</v>
      </c>
    </row>
    <row r="229">
      <c r="A229" s="4">
        <v>2014.0</v>
      </c>
      <c r="B229" s="4" t="s">
        <v>233</v>
      </c>
      <c r="C229" s="4" t="s">
        <v>13</v>
      </c>
      <c r="D229" s="4" t="s">
        <v>398</v>
      </c>
      <c r="E229" s="4">
        <v>37.0</v>
      </c>
      <c r="F229" s="36" t="s">
        <v>3363</v>
      </c>
      <c r="G229" s="4" t="s">
        <v>1956</v>
      </c>
      <c r="H229" s="4">
        <v>386.0</v>
      </c>
      <c r="I229" s="4">
        <v>476.0</v>
      </c>
      <c r="J229" s="4">
        <v>862.0</v>
      </c>
      <c r="K229" s="36" t="s">
        <v>2536</v>
      </c>
    </row>
    <row r="230">
      <c r="A230" s="4">
        <v>2014.0</v>
      </c>
      <c r="B230" s="4" t="s">
        <v>233</v>
      </c>
      <c r="C230" s="4" t="s">
        <v>13</v>
      </c>
      <c r="D230" s="4" t="s">
        <v>398</v>
      </c>
      <c r="E230" s="4">
        <v>38.0</v>
      </c>
      <c r="F230" s="36" t="s">
        <v>3540</v>
      </c>
      <c r="G230" s="4" t="s">
        <v>2435</v>
      </c>
      <c r="H230" s="4">
        <v>416.0</v>
      </c>
      <c r="I230" s="4">
        <v>440.0</v>
      </c>
      <c r="J230" s="4">
        <v>856.0</v>
      </c>
      <c r="K230" s="36" t="s">
        <v>2543</v>
      </c>
    </row>
    <row r="231">
      <c r="A231" s="4">
        <v>2014.0</v>
      </c>
      <c r="B231" s="4" t="s">
        <v>233</v>
      </c>
      <c r="C231" s="4" t="s">
        <v>13</v>
      </c>
      <c r="D231" s="4" t="s">
        <v>398</v>
      </c>
      <c r="E231" s="4">
        <v>39.0</v>
      </c>
      <c r="F231" s="36" t="s">
        <v>3541</v>
      </c>
      <c r="G231" s="4" t="s">
        <v>3477</v>
      </c>
      <c r="H231" s="4">
        <v>372.0</v>
      </c>
      <c r="I231" s="4">
        <v>454.0</v>
      </c>
      <c r="J231" s="4">
        <v>826.0</v>
      </c>
      <c r="K231" s="36" t="s">
        <v>2537</v>
      </c>
    </row>
    <row r="232">
      <c r="A232" s="4">
        <v>2014.0</v>
      </c>
      <c r="B232" s="4" t="s">
        <v>233</v>
      </c>
      <c r="C232" s="4" t="s">
        <v>13</v>
      </c>
      <c r="D232" s="4" t="s">
        <v>398</v>
      </c>
      <c r="E232" s="4">
        <v>40.0</v>
      </c>
      <c r="F232" s="36" t="s">
        <v>557</v>
      </c>
      <c r="G232" s="4" t="s">
        <v>1956</v>
      </c>
      <c r="H232" s="4">
        <v>308.0</v>
      </c>
      <c r="I232" s="4">
        <v>486.0</v>
      </c>
      <c r="J232" s="4">
        <v>794.0</v>
      </c>
    </row>
    <row r="233">
      <c r="A233" s="4">
        <v>2014.0</v>
      </c>
      <c r="B233" s="4" t="s">
        <v>233</v>
      </c>
      <c r="C233" s="4" t="s">
        <v>13</v>
      </c>
      <c r="D233" s="4" t="s">
        <v>398</v>
      </c>
      <c r="E233" s="4">
        <v>41.0</v>
      </c>
      <c r="F233" s="36" t="s">
        <v>39</v>
      </c>
      <c r="G233" s="4" t="s">
        <v>1966</v>
      </c>
      <c r="H233" s="4">
        <v>354.0</v>
      </c>
      <c r="I233" s="4">
        <v>438.0</v>
      </c>
      <c r="J233" s="4">
        <v>792.0</v>
      </c>
    </row>
    <row r="234">
      <c r="A234" s="4">
        <v>2014.0</v>
      </c>
      <c r="B234" s="4" t="s">
        <v>233</v>
      </c>
      <c r="C234" s="4" t="s">
        <v>13</v>
      </c>
      <c r="D234" s="4" t="s">
        <v>398</v>
      </c>
      <c r="E234" s="4">
        <v>42.0</v>
      </c>
      <c r="F234" s="36" t="s">
        <v>3361</v>
      </c>
      <c r="G234" s="4" t="s">
        <v>1956</v>
      </c>
      <c r="H234" s="4">
        <v>350.0</v>
      </c>
      <c r="I234" s="4">
        <v>424.0</v>
      </c>
      <c r="J234" s="4">
        <v>774.0</v>
      </c>
      <c r="K234" s="36" t="s">
        <v>2537</v>
      </c>
    </row>
    <row r="235">
      <c r="A235" s="4">
        <v>2014.0</v>
      </c>
      <c r="B235" s="4" t="s">
        <v>233</v>
      </c>
      <c r="C235" s="4" t="s">
        <v>13</v>
      </c>
      <c r="D235" s="4" t="s">
        <v>398</v>
      </c>
      <c r="E235" s="4">
        <v>43.0</v>
      </c>
      <c r="F235" s="36" t="s">
        <v>528</v>
      </c>
      <c r="G235" s="4" t="s">
        <v>2049</v>
      </c>
      <c r="H235" s="4">
        <v>352.0</v>
      </c>
      <c r="I235" s="4">
        <v>392.0</v>
      </c>
      <c r="J235" s="4">
        <v>744.0</v>
      </c>
      <c r="K235" s="36" t="s">
        <v>2543</v>
      </c>
    </row>
    <row r="236">
      <c r="A236" s="4">
        <v>2014.0</v>
      </c>
      <c r="B236" s="4" t="s">
        <v>233</v>
      </c>
      <c r="C236" s="4" t="s">
        <v>13</v>
      </c>
      <c r="D236" s="4" t="s">
        <v>398</v>
      </c>
      <c r="E236" s="4">
        <v>44.0</v>
      </c>
      <c r="F236" s="36" t="s">
        <v>339</v>
      </c>
      <c r="G236" s="4" t="s">
        <v>24</v>
      </c>
      <c r="H236" s="4">
        <v>292.0</v>
      </c>
      <c r="I236" s="4">
        <v>406.0</v>
      </c>
      <c r="J236" s="4">
        <v>698.0</v>
      </c>
      <c r="K236" s="36" t="s">
        <v>2543</v>
      </c>
    </row>
    <row r="237">
      <c r="A237" s="4">
        <v>2014.0</v>
      </c>
      <c r="B237" s="4" t="s">
        <v>233</v>
      </c>
      <c r="C237" s="4" t="s">
        <v>13</v>
      </c>
      <c r="D237" s="4" t="s">
        <v>398</v>
      </c>
      <c r="E237" s="4">
        <v>45.0</v>
      </c>
      <c r="F237" s="36" t="s">
        <v>2891</v>
      </c>
      <c r="G237" s="4" t="s">
        <v>1956</v>
      </c>
      <c r="H237" s="4">
        <v>242.0</v>
      </c>
      <c r="I237" s="4">
        <v>366.0</v>
      </c>
      <c r="J237" s="4">
        <v>608.0</v>
      </c>
    </row>
    <row r="238">
      <c r="A238" s="4">
        <v>2014.0</v>
      </c>
      <c r="B238" s="4" t="s">
        <v>233</v>
      </c>
      <c r="C238" s="4" t="s">
        <v>57</v>
      </c>
      <c r="D238" s="4" t="s">
        <v>398</v>
      </c>
      <c r="E238" s="4">
        <v>1.0</v>
      </c>
      <c r="F238" s="36" t="s">
        <v>2392</v>
      </c>
      <c r="G238" s="4" t="s">
        <v>2158</v>
      </c>
      <c r="H238" s="4">
        <v>574.0</v>
      </c>
      <c r="I238" s="4">
        <v>610.0</v>
      </c>
      <c r="J238" s="4">
        <v>1184.0</v>
      </c>
      <c r="K238" s="36" t="s">
        <v>2533</v>
      </c>
    </row>
    <row r="239">
      <c r="A239" s="4">
        <v>2014.0</v>
      </c>
      <c r="B239" s="4" t="s">
        <v>233</v>
      </c>
      <c r="C239" s="4" t="s">
        <v>57</v>
      </c>
      <c r="D239" s="4" t="s">
        <v>398</v>
      </c>
      <c r="E239" s="4">
        <v>2.0</v>
      </c>
      <c r="F239" s="36" t="s">
        <v>1548</v>
      </c>
      <c r="G239" s="4" t="s">
        <v>24</v>
      </c>
      <c r="H239" s="4">
        <v>566.0</v>
      </c>
      <c r="I239" s="4">
        <v>590.0</v>
      </c>
      <c r="J239" s="4">
        <v>1156.0</v>
      </c>
      <c r="K239" s="36" t="s">
        <v>2532</v>
      </c>
    </row>
    <row r="240">
      <c r="A240" s="4">
        <v>2014.0</v>
      </c>
      <c r="B240" s="4" t="s">
        <v>233</v>
      </c>
      <c r="C240" s="4" t="s">
        <v>57</v>
      </c>
      <c r="D240" s="4" t="s">
        <v>398</v>
      </c>
      <c r="E240" s="4">
        <v>3.0</v>
      </c>
      <c r="F240" s="36" t="s">
        <v>58</v>
      </c>
      <c r="G240" s="4" t="s">
        <v>2129</v>
      </c>
      <c r="H240" s="4">
        <v>564.0</v>
      </c>
      <c r="I240" s="4">
        <v>574.0</v>
      </c>
      <c r="J240" s="4">
        <v>1138.0</v>
      </c>
      <c r="K240" s="36" t="s">
        <v>2532</v>
      </c>
    </row>
    <row r="241">
      <c r="A241" s="4">
        <v>2014.0</v>
      </c>
      <c r="B241" s="4" t="s">
        <v>233</v>
      </c>
      <c r="C241" s="4" t="s">
        <v>57</v>
      </c>
      <c r="D241" s="4" t="s">
        <v>398</v>
      </c>
      <c r="E241" s="4">
        <v>4.0</v>
      </c>
      <c r="F241" s="36" t="s">
        <v>3542</v>
      </c>
      <c r="G241" s="4" t="s">
        <v>24</v>
      </c>
      <c r="H241" s="4">
        <v>542.0</v>
      </c>
      <c r="I241" s="4">
        <v>588.0</v>
      </c>
      <c r="J241" s="4">
        <v>1130.0</v>
      </c>
      <c r="K241" s="36" t="s">
        <v>2530</v>
      </c>
    </row>
    <row r="242">
      <c r="A242" s="4">
        <v>2014.0</v>
      </c>
      <c r="B242" s="4" t="s">
        <v>233</v>
      </c>
      <c r="C242" s="4" t="s">
        <v>57</v>
      </c>
      <c r="D242" s="4" t="s">
        <v>398</v>
      </c>
      <c r="E242" s="4">
        <v>5.0</v>
      </c>
      <c r="F242" s="36" t="s">
        <v>287</v>
      </c>
      <c r="G242" s="4" t="s">
        <v>3352</v>
      </c>
      <c r="H242" s="4">
        <v>516.0</v>
      </c>
      <c r="I242" s="4">
        <v>602.0</v>
      </c>
      <c r="J242" s="4">
        <v>1118.0</v>
      </c>
      <c r="K242" s="36" t="s">
        <v>2532</v>
      </c>
    </row>
    <row r="243">
      <c r="A243" s="4">
        <v>2014.0</v>
      </c>
      <c r="B243" s="4" t="s">
        <v>233</v>
      </c>
      <c r="C243" s="4" t="s">
        <v>57</v>
      </c>
      <c r="D243" s="4" t="s">
        <v>398</v>
      </c>
      <c r="E243" s="4">
        <v>6.0</v>
      </c>
      <c r="F243" s="36" t="s">
        <v>2837</v>
      </c>
      <c r="G243" s="4" t="s">
        <v>663</v>
      </c>
      <c r="H243" s="4">
        <v>494.0</v>
      </c>
      <c r="I243" s="4">
        <v>480.0</v>
      </c>
      <c r="J243" s="4">
        <v>974.0</v>
      </c>
      <c r="K243" s="36" t="s">
        <v>2543</v>
      </c>
    </row>
    <row r="244">
      <c r="A244" s="4">
        <v>2014.0</v>
      </c>
      <c r="B244" s="4" t="s">
        <v>233</v>
      </c>
      <c r="C244" s="4" t="s">
        <v>57</v>
      </c>
      <c r="D244" s="4" t="s">
        <v>398</v>
      </c>
      <c r="E244" s="4">
        <v>7.0</v>
      </c>
      <c r="F244" s="36" t="s">
        <v>1913</v>
      </c>
      <c r="G244" s="4" t="s">
        <v>1047</v>
      </c>
      <c r="H244" s="4">
        <v>456.0</v>
      </c>
      <c r="I244" s="4">
        <v>514.0</v>
      </c>
      <c r="J244" s="4">
        <v>970.0</v>
      </c>
      <c r="K244" s="36" t="s">
        <v>2537</v>
      </c>
    </row>
    <row r="245">
      <c r="A245" s="4">
        <v>2014.0</v>
      </c>
      <c r="B245" s="4" t="s">
        <v>233</v>
      </c>
      <c r="C245" s="4" t="s">
        <v>57</v>
      </c>
      <c r="D245" s="4" t="s">
        <v>398</v>
      </c>
      <c r="E245" s="4">
        <v>8.0</v>
      </c>
      <c r="F245" s="36" t="s">
        <v>3002</v>
      </c>
      <c r="G245" s="4" t="s">
        <v>2103</v>
      </c>
      <c r="H245" s="4">
        <v>428.0</v>
      </c>
      <c r="I245" s="4">
        <v>536.0</v>
      </c>
      <c r="J245" s="4">
        <v>964.0</v>
      </c>
      <c r="K245" s="36" t="s">
        <v>2536</v>
      </c>
    </row>
    <row r="246">
      <c r="A246" s="4">
        <v>2014.0</v>
      </c>
      <c r="B246" s="4" t="s">
        <v>233</v>
      </c>
      <c r="C246" s="4" t="s">
        <v>57</v>
      </c>
      <c r="D246" s="4" t="s">
        <v>398</v>
      </c>
      <c r="E246" s="4">
        <v>9.0</v>
      </c>
      <c r="F246" s="36" t="s">
        <v>3004</v>
      </c>
      <c r="G246" s="4" t="s">
        <v>2131</v>
      </c>
      <c r="H246" s="4">
        <v>432.0</v>
      </c>
      <c r="I246" s="4">
        <v>442.0</v>
      </c>
      <c r="J246" s="4">
        <v>874.0</v>
      </c>
      <c r="K246" s="36" t="s">
        <v>2543</v>
      </c>
    </row>
    <row r="247">
      <c r="A247" s="4">
        <v>2014.0</v>
      </c>
      <c r="B247" s="4" t="s">
        <v>233</v>
      </c>
      <c r="C247" s="4" t="s">
        <v>57</v>
      </c>
      <c r="D247" s="4" t="s">
        <v>398</v>
      </c>
      <c r="E247" s="4">
        <v>10.0</v>
      </c>
      <c r="F247" s="36" t="s">
        <v>569</v>
      </c>
      <c r="G247" s="4" t="s">
        <v>2158</v>
      </c>
      <c r="H247" s="4">
        <v>390.0</v>
      </c>
      <c r="I247" s="4">
        <v>478.0</v>
      </c>
      <c r="J247" s="4">
        <v>868.0</v>
      </c>
      <c r="K247" s="36" t="s">
        <v>2543</v>
      </c>
    </row>
    <row r="248">
      <c r="A248" s="4">
        <v>2014.0</v>
      </c>
      <c r="B248" s="4" t="s">
        <v>233</v>
      </c>
      <c r="C248" s="4" t="s">
        <v>57</v>
      </c>
      <c r="D248" s="4" t="s">
        <v>398</v>
      </c>
      <c r="E248" s="4">
        <v>11.0</v>
      </c>
      <c r="F248" s="36" t="s">
        <v>3288</v>
      </c>
      <c r="G248" s="4" t="s">
        <v>149</v>
      </c>
      <c r="H248" s="4">
        <v>460.0</v>
      </c>
      <c r="I248" s="4">
        <v>386.0</v>
      </c>
      <c r="J248" s="4">
        <v>846.0</v>
      </c>
      <c r="K248" s="36" t="s">
        <v>2538</v>
      </c>
    </row>
    <row r="249">
      <c r="A249" s="4">
        <v>2014.0</v>
      </c>
      <c r="B249" s="4" t="s">
        <v>233</v>
      </c>
      <c r="C249" s="4" t="s">
        <v>57</v>
      </c>
      <c r="D249" s="4" t="s">
        <v>398</v>
      </c>
      <c r="E249" s="4">
        <v>12.0</v>
      </c>
      <c r="F249" s="36" t="s">
        <v>1815</v>
      </c>
      <c r="G249" s="4" t="s">
        <v>24</v>
      </c>
      <c r="H249" s="4">
        <v>398.0</v>
      </c>
      <c r="I249" s="4">
        <v>426.0</v>
      </c>
      <c r="J249" s="4">
        <v>824.0</v>
      </c>
      <c r="K249" s="36" t="s">
        <v>2536</v>
      </c>
    </row>
    <row r="250">
      <c r="A250" s="4">
        <v>2014.0</v>
      </c>
      <c r="B250" s="4" t="s">
        <v>233</v>
      </c>
      <c r="C250" s="4" t="s">
        <v>57</v>
      </c>
      <c r="D250" s="4" t="s">
        <v>398</v>
      </c>
      <c r="E250" s="4">
        <v>13.0</v>
      </c>
      <c r="F250" s="36" t="s">
        <v>3543</v>
      </c>
      <c r="G250" s="4" t="s">
        <v>3477</v>
      </c>
      <c r="H250" s="4">
        <v>326.0</v>
      </c>
      <c r="I250" s="4">
        <v>482.0</v>
      </c>
      <c r="J250" s="4">
        <v>808.0</v>
      </c>
      <c r="K250" s="36" t="s">
        <v>2537</v>
      </c>
    </row>
    <row r="251">
      <c r="A251" s="4">
        <v>2014.0</v>
      </c>
      <c r="B251" s="4" t="s">
        <v>233</v>
      </c>
      <c r="C251" s="4" t="s">
        <v>57</v>
      </c>
      <c r="D251" s="4" t="s">
        <v>398</v>
      </c>
      <c r="E251" s="4">
        <v>14.0</v>
      </c>
      <c r="F251" s="36" t="s">
        <v>2897</v>
      </c>
      <c r="G251" s="4" t="s">
        <v>469</v>
      </c>
      <c r="H251" s="4">
        <v>352.0</v>
      </c>
      <c r="I251" s="4">
        <v>442.0</v>
      </c>
      <c r="J251" s="4">
        <v>794.0</v>
      </c>
      <c r="K251" s="36" t="s">
        <v>2537</v>
      </c>
    </row>
    <row r="252">
      <c r="A252" s="4">
        <v>2014.0</v>
      </c>
      <c r="B252" s="4" t="s">
        <v>233</v>
      </c>
      <c r="C252" s="4" t="s">
        <v>57</v>
      </c>
      <c r="D252" s="4" t="s">
        <v>398</v>
      </c>
      <c r="E252" s="4">
        <v>15.0</v>
      </c>
      <c r="F252" s="36" t="s">
        <v>1045</v>
      </c>
      <c r="G252" s="4" t="s">
        <v>2128</v>
      </c>
      <c r="H252" s="4">
        <v>334.0</v>
      </c>
      <c r="I252" s="4">
        <v>430.0</v>
      </c>
      <c r="J252" s="4">
        <v>764.0</v>
      </c>
    </row>
    <row r="253">
      <c r="A253" s="4">
        <v>2014.0</v>
      </c>
      <c r="B253" s="4" t="s">
        <v>233</v>
      </c>
      <c r="C253" s="4" t="s">
        <v>57</v>
      </c>
      <c r="D253" s="4" t="s">
        <v>398</v>
      </c>
      <c r="E253" s="4">
        <v>16.0</v>
      </c>
      <c r="F253" s="36" t="s">
        <v>3461</v>
      </c>
      <c r="G253" s="4" t="s">
        <v>663</v>
      </c>
      <c r="H253" s="4">
        <v>202.0</v>
      </c>
      <c r="I253" s="4">
        <v>556.0</v>
      </c>
      <c r="J253" s="4">
        <v>758.0</v>
      </c>
      <c r="K253" s="36" t="s">
        <v>2533</v>
      </c>
    </row>
    <row r="254">
      <c r="A254" s="4">
        <v>2014.0</v>
      </c>
      <c r="B254" s="4" t="s">
        <v>233</v>
      </c>
      <c r="C254" s="4" t="s">
        <v>57</v>
      </c>
      <c r="D254" s="4" t="s">
        <v>398</v>
      </c>
      <c r="E254" s="4">
        <v>17.0</v>
      </c>
      <c r="F254" s="36" t="s">
        <v>347</v>
      </c>
      <c r="G254" s="4" t="s">
        <v>1047</v>
      </c>
      <c r="H254" s="4">
        <v>316.0</v>
      </c>
      <c r="I254" s="4">
        <v>404.0</v>
      </c>
      <c r="J254" s="4">
        <v>720.0</v>
      </c>
      <c r="K254" s="36" t="s">
        <v>2537</v>
      </c>
    </row>
    <row r="255">
      <c r="A255" s="4">
        <v>2014.0</v>
      </c>
      <c r="B255" s="4" t="s">
        <v>233</v>
      </c>
      <c r="C255" s="4" t="s">
        <v>57</v>
      </c>
      <c r="D255" s="4" t="s">
        <v>398</v>
      </c>
      <c r="E255" s="4">
        <v>18.0</v>
      </c>
      <c r="F255" s="36" t="s">
        <v>3010</v>
      </c>
      <c r="G255" s="4" t="s">
        <v>2158</v>
      </c>
      <c r="H255" s="4">
        <v>318.0</v>
      </c>
      <c r="I255" s="4">
        <v>398.0</v>
      </c>
      <c r="J255" s="4">
        <v>716.0</v>
      </c>
      <c r="K255" s="36" t="s">
        <v>2536</v>
      </c>
    </row>
    <row r="256">
      <c r="A256" s="4">
        <v>2014.0</v>
      </c>
      <c r="B256" s="4" t="s">
        <v>233</v>
      </c>
      <c r="C256" s="4" t="s">
        <v>57</v>
      </c>
      <c r="D256" s="4" t="s">
        <v>398</v>
      </c>
      <c r="E256" s="4">
        <v>19.0</v>
      </c>
      <c r="F256" s="36" t="s">
        <v>288</v>
      </c>
      <c r="G256" s="4" t="s">
        <v>2049</v>
      </c>
      <c r="H256" s="4">
        <v>328.0</v>
      </c>
      <c r="I256" s="4">
        <v>386.0</v>
      </c>
      <c r="J256" s="4">
        <v>714.0</v>
      </c>
      <c r="K256" s="36" t="s">
        <v>2536</v>
      </c>
    </row>
    <row r="257">
      <c r="A257" s="4">
        <v>2014.0</v>
      </c>
      <c r="B257" s="4" t="s">
        <v>233</v>
      </c>
      <c r="C257" s="4" t="s">
        <v>57</v>
      </c>
      <c r="D257" s="4" t="s">
        <v>398</v>
      </c>
      <c r="E257" s="4">
        <v>20.0</v>
      </c>
      <c r="F257" s="36" t="s">
        <v>3544</v>
      </c>
      <c r="G257" s="4" t="s">
        <v>3500</v>
      </c>
      <c r="H257" s="4">
        <v>284.0</v>
      </c>
      <c r="I257" s="4">
        <v>386.0</v>
      </c>
      <c r="J257" s="4">
        <v>670.0</v>
      </c>
    </row>
    <row r="258">
      <c r="A258" s="4">
        <v>2014.0</v>
      </c>
      <c r="B258" s="4" t="s">
        <v>233</v>
      </c>
      <c r="C258" s="4" t="s">
        <v>57</v>
      </c>
      <c r="D258" s="4" t="s">
        <v>398</v>
      </c>
      <c r="E258" s="4">
        <v>21.0</v>
      </c>
      <c r="F258" s="36" t="s">
        <v>3463</v>
      </c>
      <c r="G258" s="4" t="s">
        <v>2237</v>
      </c>
      <c r="H258" s="4">
        <v>258.0</v>
      </c>
      <c r="I258" s="4">
        <v>392.0</v>
      </c>
      <c r="J258" s="4">
        <v>650.0</v>
      </c>
      <c r="K258" s="36" t="s">
        <v>2543</v>
      </c>
    </row>
    <row r="259">
      <c r="A259" s="4">
        <v>2014.0</v>
      </c>
      <c r="B259" s="4" t="s">
        <v>233</v>
      </c>
      <c r="C259" s="4" t="s">
        <v>57</v>
      </c>
      <c r="D259" s="4" t="s">
        <v>398</v>
      </c>
      <c r="E259" s="4">
        <v>22.0</v>
      </c>
      <c r="F259" s="36" t="s">
        <v>2396</v>
      </c>
      <c r="G259" s="4" t="s">
        <v>24</v>
      </c>
      <c r="H259" s="4">
        <v>206.0</v>
      </c>
      <c r="I259" s="4">
        <v>304.0</v>
      </c>
      <c r="J259" s="4">
        <v>510.0</v>
      </c>
      <c r="K259" s="36" t="s">
        <v>2543</v>
      </c>
    </row>
    <row r="260">
      <c r="A260" s="4">
        <v>2014.0</v>
      </c>
      <c r="B260" s="4" t="s">
        <v>233</v>
      </c>
      <c r="C260" s="4" t="s">
        <v>57</v>
      </c>
      <c r="D260" s="4" t="s">
        <v>398</v>
      </c>
      <c r="E260" s="4">
        <v>23.0</v>
      </c>
      <c r="F260" s="36" t="s">
        <v>3424</v>
      </c>
      <c r="G260" s="4" t="s">
        <v>2467</v>
      </c>
      <c r="H260" s="4">
        <v>166.0</v>
      </c>
      <c r="I260" s="4">
        <v>318.0</v>
      </c>
      <c r="J260" s="4">
        <v>484.0</v>
      </c>
    </row>
    <row r="261">
      <c r="A261" s="4">
        <v>2014.0</v>
      </c>
      <c r="B261" s="4" t="s">
        <v>233</v>
      </c>
      <c r="C261" s="4" t="s">
        <v>57</v>
      </c>
      <c r="D261" s="4" t="s">
        <v>398</v>
      </c>
      <c r="E261" s="4">
        <v>24.0</v>
      </c>
      <c r="F261" s="36" t="s">
        <v>350</v>
      </c>
      <c r="G261" s="4" t="s">
        <v>3530</v>
      </c>
      <c r="H261" s="4">
        <v>210.0</v>
      </c>
      <c r="I261" s="4">
        <v>272.0</v>
      </c>
      <c r="J261" s="4">
        <v>482.0</v>
      </c>
    </row>
    <row r="262">
      <c r="A262" s="4">
        <v>2014.0</v>
      </c>
      <c r="B262" s="4" t="s">
        <v>233</v>
      </c>
      <c r="C262" s="4" t="s">
        <v>57</v>
      </c>
      <c r="D262" s="4" t="s">
        <v>398</v>
      </c>
      <c r="E262" s="4">
        <v>25.0</v>
      </c>
      <c r="F262" s="36" t="s">
        <v>3465</v>
      </c>
      <c r="G262" s="4" t="s">
        <v>2467</v>
      </c>
      <c r="H262" s="4">
        <v>146.0</v>
      </c>
      <c r="I262" s="4">
        <v>302.0</v>
      </c>
      <c r="J262" s="4">
        <v>448.0</v>
      </c>
    </row>
    <row r="263">
      <c r="A263" s="4">
        <v>2014.0</v>
      </c>
      <c r="B263" s="4" t="s">
        <v>233</v>
      </c>
      <c r="C263" s="4" t="s">
        <v>57</v>
      </c>
      <c r="D263" s="4" t="s">
        <v>398</v>
      </c>
      <c r="E263" s="4">
        <v>26.0</v>
      </c>
      <c r="F263" s="36" t="s">
        <v>3545</v>
      </c>
      <c r="G263" s="4" t="s">
        <v>24</v>
      </c>
      <c r="H263" s="4">
        <v>158.0</v>
      </c>
      <c r="I263" s="4">
        <v>240.0</v>
      </c>
      <c r="J263" s="4">
        <v>398.0</v>
      </c>
    </row>
    <row r="264">
      <c r="A264" s="4">
        <v>2014.0</v>
      </c>
      <c r="B264" s="4" t="s">
        <v>298</v>
      </c>
      <c r="C264" s="4" t="s">
        <v>13</v>
      </c>
      <c r="D264" s="4" t="s">
        <v>398</v>
      </c>
      <c r="E264" s="4">
        <v>1.0</v>
      </c>
      <c r="F264" s="36" t="s">
        <v>635</v>
      </c>
      <c r="G264" s="4" t="s">
        <v>135</v>
      </c>
      <c r="H264" s="4">
        <v>612.0</v>
      </c>
      <c r="I264" s="4">
        <v>592.0</v>
      </c>
      <c r="J264" s="4">
        <v>1204.0</v>
      </c>
      <c r="K264" s="36" t="s">
        <v>2538</v>
      </c>
    </row>
    <row r="265">
      <c r="A265" s="4">
        <v>2014.0</v>
      </c>
      <c r="B265" s="4" t="s">
        <v>298</v>
      </c>
      <c r="C265" s="4" t="s">
        <v>13</v>
      </c>
      <c r="D265" s="4" t="s">
        <v>398</v>
      </c>
      <c r="E265" s="4">
        <v>2.0</v>
      </c>
      <c r="F265" s="36" t="s">
        <v>2399</v>
      </c>
      <c r="G265" s="4" t="s">
        <v>3536</v>
      </c>
      <c r="H265" s="4">
        <v>602.0</v>
      </c>
      <c r="I265" s="4">
        <v>576.0</v>
      </c>
      <c r="J265" s="4">
        <v>1178.0</v>
      </c>
      <c r="K265" s="36" t="s">
        <v>2538</v>
      </c>
    </row>
    <row r="266">
      <c r="A266" s="4">
        <v>2014.0</v>
      </c>
      <c r="B266" s="4" t="s">
        <v>298</v>
      </c>
      <c r="C266" s="4" t="s">
        <v>13</v>
      </c>
      <c r="D266" s="4" t="s">
        <v>398</v>
      </c>
      <c r="E266" s="4">
        <v>3.0</v>
      </c>
      <c r="F266" s="36" t="s">
        <v>1702</v>
      </c>
      <c r="G266" s="4" t="s">
        <v>663</v>
      </c>
      <c r="H266" s="4">
        <v>618.0</v>
      </c>
      <c r="I266" s="4">
        <v>520.0</v>
      </c>
      <c r="J266" s="4">
        <v>1138.0</v>
      </c>
      <c r="K266" s="36" t="s">
        <v>2538</v>
      </c>
    </row>
    <row r="267">
      <c r="A267" s="4">
        <v>2014.0</v>
      </c>
      <c r="B267" s="4" t="s">
        <v>298</v>
      </c>
      <c r="C267" s="4" t="s">
        <v>13</v>
      </c>
      <c r="D267" s="4" t="s">
        <v>398</v>
      </c>
      <c r="E267" s="4">
        <v>4.0</v>
      </c>
      <c r="F267" s="36" t="s">
        <v>1493</v>
      </c>
      <c r="G267" s="4" t="s">
        <v>2071</v>
      </c>
      <c r="H267" s="4">
        <v>582.0</v>
      </c>
      <c r="I267" s="4">
        <v>526.0</v>
      </c>
      <c r="J267" s="4">
        <v>1108.0</v>
      </c>
      <c r="K267" s="36" t="s">
        <v>2537</v>
      </c>
    </row>
    <row r="268">
      <c r="A268" s="4">
        <v>2014.0</v>
      </c>
      <c r="B268" s="4" t="s">
        <v>298</v>
      </c>
      <c r="C268" s="4" t="s">
        <v>13</v>
      </c>
      <c r="D268" s="4" t="s">
        <v>398</v>
      </c>
      <c r="E268" s="4">
        <v>5.0</v>
      </c>
      <c r="F268" s="36" t="s">
        <v>3097</v>
      </c>
      <c r="G268" s="4" t="s">
        <v>327</v>
      </c>
      <c r="H268" s="4">
        <v>574.0</v>
      </c>
      <c r="I268" s="4">
        <v>494.0</v>
      </c>
      <c r="J268" s="4">
        <v>1068.0</v>
      </c>
      <c r="K268" s="36" t="s">
        <v>2538</v>
      </c>
    </row>
    <row r="269">
      <c r="A269" s="4">
        <v>2014.0</v>
      </c>
      <c r="B269" s="4" t="s">
        <v>298</v>
      </c>
      <c r="C269" s="4" t="s">
        <v>13</v>
      </c>
      <c r="D269" s="4" t="s">
        <v>398</v>
      </c>
      <c r="E269" s="4">
        <v>6.0</v>
      </c>
      <c r="F269" s="36" t="s">
        <v>1503</v>
      </c>
      <c r="G269" s="4" t="s">
        <v>1966</v>
      </c>
      <c r="H269" s="4">
        <v>566.0</v>
      </c>
      <c r="I269" s="4">
        <v>472.0</v>
      </c>
      <c r="J269" s="4">
        <v>1038.0</v>
      </c>
      <c r="K269" s="36" t="s">
        <v>2537</v>
      </c>
    </row>
    <row r="270">
      <c r="A270" s="4">
        <v>2014.0</v>
      </c>
      <c r="B270" s="4" t="s">
        <v>298</v>
      </c>
      <c r="C270" s="4" t="s">
        <v>13</v>
      </c>
      <c r="D270" s="4" t="s">
        <v>398</v>
      </c>
      <c r="E270" s="4">
        <v>7.0</v>
      </c>
      <c r="F270" s="36" t="s">
        <v>3367</v>
      </c>
      <c r="G270" s="4" t="s">
        <v>239</v>
      </c>
      <c r="H270" s="4">
        <v>490.0</v>
      </c>
      <c r="I270" s="4">
        <v>528.0</v>
      </c>
      <c r="J270" s="4">
        <v>1018.0</v>
      </c>
      <c r="K270" s="36" t="s">
        <v>2538</v>
      </c>
    </row>
    <row r="271">
      <c r="A271" s="4">
        <v>2014.0</v>
      </c>
      <c r="B271" s="4" t="s">
        <v>298</v>
      </c>
      <c r="C271" s="4" t="s">
        <v>13</v>
      </c>
      <c r="D271" s="4" t="s">
        <v>398</v>
      </c>
      <c r="E271" s="4">
        <v>8.0</v>
      </c>
      <c r="F271" s="36" t="s">
        <v>308</v>
      </c>
      <c r="G271" s="4" t="s">
        <v>2284</v>
      </c>
      <c r="H271" s="4">
        <v>466.0</v>
      </c>
      <c r="I271" s="4">
        <v>530.0</v>
      </c>
      <c r="J271" s="4">
        <v>996.0</v>
      </c>
      <c r="K271" s="36" t="s">
        <v>2543</v>
      </c>
    </row>
    <row r="272">
      <c r="A272" s="4">
        <v>2014.0</v>
      </c>
      <c r="B272" s="4" t="s">
        <v>298</v>
      </c>
      <c r="C272" s="4" t="s">
        <v>13</v>
      </c>
      <c r="D272" s="4" t="s">
        <v>398</v>
      </c>
      <c r="E272" s="4">
        <v>9.0</v>
      </c>
      <c r="F272" s="36" t="s">
        <v>2651</v>
      </c>
      <c r="G272" s="4" t="s">
        <v>3529</v>
      </c>
      <c r="H272" s="4">
        <v>542.0</v>
      </c>
      <c r="I272" s="4">
        <v>448.0</v>
      </c>
      <c r="J272" s="4">
        <v>990.0</v>
      </c>
      <c r="K272" s="36" t="s">
        <v>2536</v>
      </c>
    </row>
    <row r="273">
      <c r="A273" s="4">
        <v>2014.0</v>
      </c>
      <c r="B273" s="4" t="s">
        <v>298</v>
      </c>
      <c r="C273" s="4" t="s">
        <v>13</v>
      </c>
      <c r="D273" s="4" t="s">
        <v>398</v>
      </c>
      <c r="E273" s="4">
        <v>10.0</v>
      </c>
      <c r="F273" s="36" t="s">
        <v>2087</v>
      </c>
      <c r="G273" s="4" t="s">
        <v>2237</v>
      </c>
      <c r="H273" s="4">
        <v>504.0</v>
      </c>
      <c r="I273" s="4">
        <v>458.0</v>
      </c>
      <c r="J273" s="4">
        <v>962.0</v>
      </c>
      <c r="K273" s="36" t="s">
        <v>2536</v>
      </c>
    </row>
    <row r="274">
      <c r="A274" s="4">
        <v>2014.0</v>
      </c>
      <c r="B274" s="4" t="s">
        <v>298</v>
      </c>
      <c r="C274" s="4" t="s">
        <v>13</v>
      </c>
      <c r="D274" s="4" t="s">
        <v>398</v>
      </c>
      <c r="E274" s="36">
        <f t="shared" ref="E274:E275" si="4">11</f>
        <v>11</v>
      </c>
      <c r="F274" s="36" t="s">
        <v>1551</v>
      </c>
      <c r="G274" s="4" t="s">
        <v>469</v>
      </c>
      <c r="H274" s="4">
        <v>514.0</v>
      </c>
      <c r="I274" s="4">
        <v>444.0</v>
      </c>
      <c r="J274" s="4">
        <v>958.0</v>
      </c>
      <c r="K274" s="36" t="s">
        <v>2533</v>
      </c>
    </row>
    <row r="275">
      <c r="A275" s="4">
        <v>2014.0</v>
      </c>
      <c r="B275" s="4" t="s">
        <v>298</v>
      </c>
      <c r="C275" s="4" t="s">
        <v>13</v>
      </c>
      <c r="D275" s="4" t="s">
        <v>398</v>
      </c>
      <c r="E275" s="36">
        <f t="shared" si="4"/>
        <v>11</v>
      </c>
      <c r="F275" s="36" t="s">
        <v>321</v>
      </c>
      <c r="G275" s="4" t="s">
        <v>654</v>
      </c>
      <c r="H275" s="4">
        <v>514.0</v>
      </c>
      <c r="I275" s="4">
        <v>444.0</v>
      </c>
      <c r="J275" s="4">
        <v>958.0</v>
      </c>
      <c r="K275" s="36" t="s">
        <v>2533</v>
      </c>
    </row>
    <row r="276">
      <c r="A276" s="4">
        <v>2014.0</v>
      </c>
      <c r="B276" s="4" t="s">
        <v>298</v>
      </c>
      <c r="C276" s="4" t="s">
        <v>13</v>
      </c>
      <c r="D276" s="4" t="s">
        <v>398</v>
      </c>
      <c r="E276" s="4">
        <v>13.0</v>
      </c>
      <c r="F276" s="36" t="s">
        <v>3546</v>
      </c>
      <c r="G276" s="4" t="s">
        <v>663</v>
      </c>
      <c r="H276" s="4">
        <v>474.0</v>
      </c>
      <c r="I276" s="4">
        <v>484.0</v>
      </c>
      <c r="J276" s="4">
        <v>958.0</v>
      </c>
      <c r="K276" s="36" t="s">
        <v>2536</v>
      </c>
    </row>
    <row r="277">
      <c r="A277" s="4">
        <v>2014.0</v>
      </c>
      <c r="B277" s="4" t="s">
        <v>298</v>
      </c>
      <c r="C277" s="4" t="s">
        <v>13</v>
      </c>
      <c r="D277" s="4" t="s">
        <v>398</v>
      </c>
      <c r="E277" s="4">
        <v>14.0</v>
      </c>
      <c r="F277" s="36" t="s">
        <v>2405</v>
      </c>
      <c r="G277" s="4" t="s">
        <v>1640</v>
      </c>
      <c r="H277" s="4">
        <v>552.0</v>
      </c>
      <c r="I277" s="4">
        <v>404.0</v>
      </c>
      <c r="J277" s="4">
        <v>956.0</v>
      </c>
      <c r="K277" s="36" t="s">
        <v>2537</v>
      </c>
    </row>
    <row r="278">
      <c r="A278" s="4">
        <v>2014.0</v>
      </c>
      <c r="B278" s="4" t="s">
        <v>298</v>
      </c>
      <c r="C278" s="4" t="s">
        <v>13</v>
      </c>
      <c r="D278" s="4" t="s">
        <v>398</v>
      </c>
      <c r="E278" s="4">
        <v>15.0</v>
      </c>
      <c r="F278" s="36" t="s">
        <v>3277</v>
      </c>
      <c r="G278" s="4" t="s">
        <v>3547</v>
      </c>
      <c r="H278" s="4">
        <v>504.0</v>
      </c>
      <c r="I278" s="4">
        <v>450.0</v>
      </c>
      <c r="J278" s="4">
        <v>954.0</v>
      </c>
      <c r="K278" s="36" t="s">
        <v>2543</v>
      </c>
    </row>
    <row r="279">
      <c r="A279" s="4">
        <v>2014.0</v>
      </c>
      <c r="B279" s="4" t="s">
        <v>298</v>
      </c>
      <c r="C279" s="4" t="s">
        <v>13</v>
      </c>
      <c r="D279" s="4" t="s">
        <v>398</v>
      </c>
      <c r="E279" s="4">
        <v>16.0</v>
      </c>
      <c r="F279" s="36" t="s">
        <v>3366</v>
      </c>
      <c r="G279" s="4" t="s">
        <v>2158</v>
      </c>
      <c r="H279" s="4">
        <v>528.0</v>
      </c>
      <c r="I279" s="4">
        <v>426.0</v>
      </c>
      <c r="J279" s="4">
        <v>954.0</v>
      </c>
    </row>
    <row r="280">
      <c r="A280" s="4">
        <v>2014.0</v>
      </c>
      <c r="B280" s="4" t="s">
        <v>298</v>
      </c>
      <c r="C280" s="4" t="s">
        <v>13</v>
      </c>
      <c r="D280" s="4" t="s">
        <v>398</v>
      </c>
      <c r="E280" s="4">
        <v>17.0</v>
      </c>
      <c r="F280" s="36" t="s">
        <v>2411</v>
      </c>
      <c r="G280" s="4" t="s">
        <v>3536</v>
      </c>
      <c r="H280" s="4">
        <v>554.0</v>
      </c>
      <c r="I280" s="4">
        <v>388.0</v>
      </c>
      <c r="J280" s="4">
        <v>942.0</v>
      </c>
      <c r="K280" s="36" t="s">
        <v>2543</v>
      </c>
    </row>
    <row r="281">
      <c r="A281" s="4">
        <v>2014.0</v>
      </c>
      <c r="B281" s="4" t="s">
        <v>298</v>
      </c>
      <c r="C281" s="4" t="s">
        <v>13</v>
      </c>
      <c r="D281" s="4" t="s">
        <v>398</v>
      </c>
      <c r="E281" s="4">
        <v>18.0</v>
      </c>
      <c r="F281" s="36" t="s">
        <v>2164</v>
      </c>
      <c r="G281" s="4" t="s">
        <v>469</v>
      </c>
      <c r="H281" s="4">
        <v>494.0</v>
      </c>
      <c r="I281" s="4">
        <v>442.0</v>
      </c>
      <c r="J281" s="4">
        <v>936.0</v>
      </c>
      <c r="K281" s="36" t="s">
        <v>2543</v>
      </c>
    </row>
    <row r="282">
      <c r="A282" s="4">
        <v>2014.0</v>
      </c>
      <c r="B282" s="4" t="s">
        <v>298</v>
      </c>
      <c r="C282" s="4" t="s">
        <v>13</v>
      </c>
      <c r="D282" s="4" t="s">
        <v>398</v>
      </c>
      <c r="E282" s="4">
        <v>19.0</v>
      </c>
      <c r="F282" s="36" t="s">
        <v>3548</v>
      </c>
      <c r="G282" s="4" t="s">
        <v>646</v>
      </c>
      <c r="H282" s="4">
        <v>492.0</v>
      </c>
      <c r="I282" s="4">
        <v>436.0</v>
      </c>
      <c r="J282" s="4">
        <v>928.0</v>
      </c>
      <c r="K282" s="36" t="s">
        <v>2538</v>
      </c>
    </row>
    <row r="283">
      <c r="A283" s="4">
        <v>2014.0</v>
      </c>
      <c r="B283" s="4" t="s">
        <v>298</v>
      </c>
      <c r="C283" s="4" t="s">
        <v>13</v>
      </c>
      <c r="D283" s="4" t="s">
        <v>398</v>
      </c>
      <c r="E283" s="4">
        <v>20.0</v>
      </c>
      <c r="F283" s="36" t="s">
        <v>1856</v>
      </c>
      <c r="G283" s="4" t="s">
        <v>469</v>
      </c>
      <c r="H283" s="4">
        <v>512.0</v>
      </c>
      <c r="I283" s="4">
        <v>406.0</v>
      </c>
      <c r="J283" s="4">
        <v>918.0</v>
      </c>
      <c r="K283" s="36" t="s">
        <v>2537</v>
      </c>
    </row>
    <row r="284">
      <c r="A284" s="4">
        <v>2014.0</v>
      </c>
      <c r="B284" s="4" t="s">
        <v>298</v>
      </c>
      <c r="C284" s="4" t="s">
        <v>13</v>
      </c>
      <c r="D284" s="4" t="s">
        <v>398</v>
      </c>
      <c r="E284" s="4">
        <v>21.0</v>
      </c>
      <c r="F284" s="36" t="s">
        <v>2906</v>
      </c>
      <c r="G284" s="4" t="s">
        <v>663</v>
      </c>
      <c r="H284" s="4">
        <v>464.0</v>
      </c>
      <c r="I284" s="4">
        <v>454.0</v>
      </c>
      <c r="J284" s="4">
        <v>918.0</v>
      </c>
      <c r="K284" s="36" t="s">
        <v>2543</v>
      </c>
    </row>
    <row r="285">
      <c r="A285" s="4">
        <v>2014.0</v>
      </c>
      <c r="B285" s="4" t="s">
        <v>298</v>
      </c>
      <c r="C285" s="4" t="s">
        <v>13</v>
      </c>
      <c r="D285" s="4" t="s">
        <v>398</v>
      </c>
      <c r="E285" s="4">
        <v>22.0</v>
      </c>
      <c r="F285" s="36" t="s">
        <v>2904</v>
      </c>
      <c r="G285" s="4" t="s">
        <v>2266</v>
      </c>
      <c r="H285" s="4">
        <v>474.0</v>
      </c>
      <c r="I285" s="4">
        <v>440.0</v>
      </c>
      <c r="J285" s="4">
        <v>914.0</v>
      </c>
      <c r="K285" s="36" t="s">
        <v>2537</v>
      </c>
    </row>
    <row r="286">
      <c r="A286" s="4">
        <v>2014.0</v>
      </c>
      <c r="B286" s="4" t="s">
        <v>298</v>
      </c>
      <c r="C286" s="4" t="s">
        <v>13</v>
      </c>
      <c r="D286" s="4" t="s">
        <v>398</v>
      </c>
      <c r="E286" s="4">
        <v>23.0</v>
      </c>
      <c r="F286" s="36" t="s">
        <v>577</v>
      </c>
      <c r="G286" s="4" t="s">
        <v>2158</v>
      </c>
      <c r="H286" s="4">
        <v>482.0</v>
      </c>
      <c r="I286" s="4">
        <v>412.0</v>
      </c>
      <c r="J286" s="4">
        <v>894.0</v>
      </c>
    </row>
    <row r="287">
      <c r="A287" s="4">
        <v>2014.0</v>
      </c>
      <c r="B287" s="4" t="s">
        <v>298</v>
      </c>
      <c r="C287" s="4" t="s">
        <v>13</v>
      </c>
      <c r="D287" s="4" t="s">
        <v>398</v>
      </c>
      <c r="E287" s="4">
        <v>24.0</v>
      </c>
      <c r="F287" s="36" t="s">
        <v>662</v>
      </c>
      <c r="G287" s="4" t="s">
        <v>2129</v>
      </c>
      <c r="H287" s="4">
        <v>486.0</v>
      </c>
      <c r="I287" s="4">
        <v>360.0</v>
      </c>
      <c r="J287" s="4">
        <v>846.0</v>
      </c>
      <c r="K287" s="36" t="s">
        <v>2543</v>
      </c>
    </row>
    <row r="288">
      <c r="A288" s="4">
        <v>2014.0</v>
      </c>
      <c r="B288" s="4" t="s">
        <v>298</v>
      </c>
      <c r="C288" s="4" t="s">
        <v>13</v>
      </c>
      <c r="D288" s="4" t="s">
        <v>398</v>
      </c>
      <c r="E288" s="4">
        <v>25.0</v>
      </c>
      <c r="F288" s="36" t="s">
        <v>3549</v>
      </c>
      <c r="G288" s="4" t="s">
        <v>2398</v>
      </c>
      <c r="H288" s="4">
        <v>420.0</v>
      </c>
      <c r="I288" s="4">
        <v>400.0</v>
      </c>
      <c r="J288" s="4">
        <v>820.0</v>
      </c>
    </row>
    <row r="289">
      <c r="A289" s="4">
        <v>2014.0</v>
      </c>
      <c r="B289" s="4" t="s">
        <v>298</v>
      </c>
      <c r="C289" s="4" t="s">
        <v>13</v>
      </c>
      <c r="D289" s="4" t="s">
        <v>398</v>
      </c>
      <c r="E289" s="4">
        <v>26.0</v>
      </c>
      <c r="F289" s="36" t="s">
        <v>1629</v>
      </c>
      <c r="G289" s="4" t="s">
        <v>2129</v>
      </c>
      <c r="H289" s="4">
        <v>414.0</v>
      </c>
      <c r="I289" s="4">
        <v>400.0</v>
      </c>
      <c r="J289" s="4">
        <v>814.0</v>
      </c>
      <c r="K289" s="36" t="s">
        <v>2543</v>
      </c>
    </row>
    <row r="290">
      <c r="A290" s="4">
        <v>2014.0</v>
      </c>
      <c r="B290" s="4" t="s">
        <v>298</v>
      </c>
      <c r="C290" s="4" t="s">
        <v>13</v>
      </c>
      <c r="D290" s="4" t="s">
        <v>398</v>
      </c>
      <c r="E290" s="4">
        <v>27.0</v>
      </c>
      <c r="F290" s="36" t="s">
        <v>3100</v>
      </c>
      <c r="G290" s="4" t="s">
        <v>3467</v>
      </c>
      <c r="H290" s="4">
        <v>426.0</v>
      </c>
      <c r="I290" s="4">
        <v>374.0</v>
      </c>
      <c r="J290" s="4">
        <v>800.0</v>
      </c>
      <c r="K290" s="36" t="s">
        <v>2533</v>
      </c>
    </row>
    <row r="291">
      <c r="A291" s="4">
        <v>2014.0</v>
      </c>
      <c r="B291" s="4" t="s">
        <v>298</v>
      </c>
      <c r="C291" s="4" t="s">
        <v>13</v>
      </c>
      <c r="D291" s="4" t="s">
        <v>398</v>
      </c>
      <c r="E291" s="4">
        <v>28.0</v>
      </c>
      <c r="F291" s="36" t="s">
        <v>3468</v>
      </c>
      <c r="G291" s="4" t="s">
        <v>2237</v>
      </c>
      <c r="H291" s="4">
        <v>408.0</v>
      </c>
      <c r="I291" s="4">
        <v>380.0</v>
      </c>
      <c r="J291" s="4">
        <v>788.0</v>
      </c>
      <c r="K291" s="36" t="s">
        <v>2536</v>
      </c>
    </row>
    <row r="292">
      <c r="A292" s="4">
        <v>2014.0</v>
      </c>
      <c r="B292" s="4" t="s">
        <v>298</v>
      </c>
      <c r="C292" s="4" t="s">
        <v>13</v>
      </c>
      <c r="D292" s="4" t="s">
        <v>398</v>
      </c>
      <c r="E292" s="4">
        <v>29.0</v>
      </c>
      <c r="F292" s="36" t="s">
        <v>3550</v>
      </c>
      <c r="G292" s="4" t="s">
        <v>1396</v>
      </c>
      <c r="H292" s="4">
        <v>422.0</v>
      </c>
      <c r="I292" s="4">
        <v>262.0</v>
      </c>
      <c r="J292" s="4">
        <v>684.0</v>
      </c>
      <c r="K292" s="36" t="s">
        <v>2543</v>
      </c>
    </row>
    <row r="293">
      <c r="A293" s="4">
        <v>2014.0</v>
      </c>
      <c r="B293" s="4" t="s">
        <v>298</v>
      </c>
      <c r="C293" s="4" t="s">
        <v>57</v>
      </c>
      <c r="D293" s="4" t="s">
        <v>398</v>
      </c>
      <c r="E293" s="4">
        <v>1.0</v>
      </c>
      <c r="F293" s="36" t="s">
        <v>1276</v>
      </c>
      <c r="G293" s="4" t="s">
        <v>2273</v>
      </c>
      <c r="H293" s="4">
        <v>570.0</v>
      </c>
      <c r="I293" s="4">
        <v>468.0</v>
      </c>
      <c r="J293" s="4">
        <v>1038.0</v>
      </c>
      <c r="K293" s="36" t="s">
        <v>2532</v>
      </c>
    </row>
    <row r="294">
      <c r="A294" s="4">
        <v>2014.0</v>
      </c>
      <c r="B294" s="4" t="s">
        <v>298</v>
      </c>
      <c r="C294" s="4" t="s">
        <v>57</v>
      </c>
      <c r="D294" s="4" t="s">
        <v>398</v>
      </c>
      <c r="E294" s="4">
        <v>2.0</v>
      </c>
      <c r="F294" s="36" t="s">
        <v>1625</v>
      </c>
      <c r="G294" s="4" t="s">
        <v>3547</v>
      </c>
      <c r="H294" s="4">
        <v>520.0</v>
      </c>
      <c r="I294" s="4">
        <v>494.0</v>
      </c>
      <c r="J294" s="4">
        <v>1014.0</v>
      </c>
      <c r="K294" s="36" t="s">
        <v>2536</v>
      </c>
    </row>
    <row r="295">
      <c r="A295" s="4">
        <v>2014.0</v>
      </c>
      <c r="B295" s="4" t="s">
        <v>298</v>
      </c>
      <c r="C295" s="4" t="s">
        <v>57</v>
      </c>
      <c r="D295" s="4" t="s">
        <v>398</v>
      </c>
      <c r="E295" s="4">
        <v>3.0</v>
      </c>
      <c r="F295" s="36" t="s">
        <v>2420</v>
      </c>
      <c r="G295" s="4" t="s">
        <v>1640</v>
      </c>
      <c r="H295" s="4">
        <v>400.0</v>
      </c>
      <c r="I295" s="4">
        <v>370.0</v>
      </c>
      <c r="J295" s="4">
        <v>770.0</v>
      </c>
    </row>
    <row r="296">
      <c r="A296" s="4">
        <v>2014.0</v>
      </c>
      <c r="B296" s="4" t="s">
        <v>298</v>
      </c>
      <c r="C296" s="4" t="s">
        <v>57</v>
      </c>
      <c r="D296" s="4" t="s">
        <v>398</v>
      </c>
      <c r="E296" s="4">
        <v>4.0</v>
      </c>
      <c r="F296" s="36" t="s">
        <v>2075</v>
      </c>
      <c r="G296" s="4" t="s">
        <v>1047</v>
      </c>
      <c r="H296" s="4">
        <v>434.0</v>
      </c>
      <c r="I296" s="4">
        <v>310.0</v>
      </c>
      <c r="J296" s="4">
        <v>744.0</v>
      </c>
      <c r="K296" s="36" t="s">
        <v>2536</v>
      </c>
    </row>
    <row r="297">
      <c r="A297" s="4">
        <v>2014.0</v>
      </c>
      <c r="B297" s="4" t="s">
        <v>298</v>
      </c>
      <c r="C297" s="4" t="s">
        <v>57</v>
      </c>
      <c r="D297" s="4" t="s">
        <v>398</v>
      </c>
      <c r="E297" s="4">
        <v>5.0</v>
      </c>
      <c r="F297" s="36" t="s">
        <v>3551</v>
      </c>
      <c r="G297" s="4" t="s">
        <v>1233</v>
      </c>
      <c r="H297" s="4">
        <v>370.0</v>
      </c>
      <c r="I297" s="4">
        <v>356.0</v>
      </c>
      <c r="J297" s="4">
        <v>726.0</v>
      </c>
    </row>
    <row r="298">
      <c r="A298" s="4">
        <v>2014.0</v>
      </c>
      <c r="B298" s="4" t="s">
        <v>298</v>
      </c>
      <c r="C298" s="4" t="s">
        <v>57</v>
      </c>
      <c r="D298" s="4" t="s">
        <v>398</v>
      </c>
      <c r="E298" s="4">
        <v>6.0</v>
      </c>
      <c r="F298" s="36" t="s">
        <v>2661</v>
      </c>
      <c r="G298" s="4" t="s">
        <v>2158</v>
      </c>
      <c r="H298" s="4">
        <v>344.0</v>
      </c>
      <c r="I298" s="4">
        <v>312.0</v>
      </c>
      <c r="J298" s="4">
        <v>656.0</v>
      </c>
    </row>
    <row r="299">
      <c r="A299" s="4">
        <v>2014.0</v>
      </c>
      <c r="B299" s="4" t="s">
        <v>298</v>
      </c>
      <c r="C299" s="4" t="s">
        <v>57</v>
      </c>
      <c r="D299" s="4" t="s">
        <v>398</v>
      </c>
      <c r="E299" s="4">
        <v>7.0</v>
      </c>
      <c r="F299" s="36" t="s">
        <v>2105</v>
      </c>
      <c r="G299" s="4" t="s">
        <v>469</v>
      </c>
      <c r="H299" s="4">
        <v>328.0</v>
      </c>
      <c r="I299" s="4">
        <v>288.0</v>
      </c>
      <c r="J299" s="4">
        <v>616.0</v>
      </c>
    </row>
    <row r="300">
      <c r="A300" s="4">
        <v>2014.0</v>
      </c>
      <c r="B300" s="4" t="s">
        <v>298</v>
      </c>
      <c r="C300" s="4" t="s">
        <v>57</v>
      </c>
      <c r="D300" s="4" t="s">
        <v>398</v>
      </c>
      <c r="E300" s="4">
        <v>8.0</v>
      </c>
      <c r="F300" s="36" t="s">
        <v>1514</v>
      </c>
      <c r="G300" s="4" t="s">
        <v>1966</v>
      </c>
      <c r="H300" s="4">
        <v>370.0</v>
      </c>
      <c r="I300" s="4">
        <v>244.0</v>
      </c>
      <c r="J300" s="4">
        <v>614.0</v>
      </c>
      <c r="K300" s="36" t="s">
        <v>2543</v>
      </c>
    </row>
    <row r="301">
      <c r="A301" s="4">
        <v>2014.0</v>
      </c>
      <c r="B301" s="4" t="s">
        <v>1835</v>
      </c>
      <c r="C301" s="4" t="s">
        <v>13</v>
      </c>
      <c r="D301" s="4" t="s">
        <v>398</v>
      </c>
      <c r="E301" s="4">
        <v>1.0</v>
      </c>
      <c r="F301" s="36" t="s">
        <v>2772</v>
      </c>
      <c r="G301" s="4" t="s">
        <v>2266</v>
      </c>
      <c r="H301" s="4">
        <v>526.0</v>
      </c>
      <c r="I301" s="4">
        <v>630.0</v>
      </c>
      <c r="J301" s="4">
        <v>1156.0</v>
      </c>
      <c r="K301" s="36" t="s">
        <v>2538</v>
      </c>
    </row>
    <row r="302">
      <c r="A302" s="4">
        <v>2014.0</v>
      </c>
      <c r="B302" s="4" t="s">
        <v>1835</v>
      </c>
      <c r="C302" s="4" t="s">
        <v>13</v>
      </c>
      <c r="D302" s="4" t="s">
        <v>398</v>
      </c>
      <c r="E302" s="4">
        <v>2.0</v>
      </c>
      <c r="F302" s="36" t="s">
        <v>1819</v>
      </c>
      <c r="G302" s="4" t="s">
        <v>2134</v>
      </c>
      <c r="H302" s="4">
        <v>430.0</v>
      </c>
      <c r="I302" s="4">
        <v>626.0</v>
      </c>
      <c r="J302" s="4">
        <v>1056.0</v>
      </c>
      <c r="K302" s="36" t="s">
        <v>2537</v>
      </c>
    </row>
    <row r="303">
      <c r="A303" s="4">
        <v>2014.0</v>
      </c>
      <c r="B303" s="4" t="s">
        <v>1835</v>
      </c>
      <c r="C303" s="4" t="s">
        <v>13</v>
      </c>
      <c r="D303" s="4" t="s">
        <v>398</v>
      </c>
      <c r="E303" s="4">
        <v>3.0</v>
      </c>
      <c r="F303" s="36" t="s">
        <v>2086</v>
      </c>
      <c r="G303" s="4" t="s">
        <v>1233</v>
      </c>
      <c r="H303" s="4">
        <v>482.0</v>
      </c>
      <c r="I303" s="4">
        <v>554.0</v>
      </c>
      <c r="J303" s="4">
        <v>1036.0</v>
      </c>
      <c r="K303" s="36" t="s">
        <v>2536</v>
      </c>
    </row>
    <row r="304">
      <c r="A304" s="4">
        <v>2014.0</v>
      </c>
      <c r="B304" s="4" t="s">
        <v>1835</v>
      </c>
      <c r="C304" s="4" t="s">
        <v>13</v>
      </c>
      <c r="D304" s="4" t="s">
        <v>398</v>
      </c>
      <c r="E304" s="4">
        <v>4.0</v>
      </c>
      <c r="F304" s="36" t="s">
        <v>2010</v>
      </c>
      <c r="G304" s="4" t="s">
        <v>1578</v>
      </c>
      <c r="H304" s="4">
        <v>454.0</v>
      </c>
      <c r="I304" s="4">
        <v>518.0</v>
      </c>
      <c r="J304" s="4">
        <v>972.0</v>
      </c>
      <c r="K304" s="36" t="s">
        <v>2543</v>
      </c>
    </row>
    <row r="305">
      <c r="A305" s="4">
        <v>2014.0</v>
      </c>
      <c r="B305" s="4" t="s">
        <v>1835</v>
      </c>
      <c r="C305" s="4" t="s">
        <v>13</v>
      </c>
      <c r="D305" s="4" t="s">
        <v>398</v>
      </c>
      <c r="E305" s="4">
        <v>5.0</v>
      </c>
      <c r="F305" s="36" t="s">
        <v>3289</v>
      </c>
      <c r="G305" s="4" t="s">
        <v>2797</v>
      </c>
      <c r="H305" s="4">
        <v>464.0</v>
      </c>
      <c r="I305" s="4">
        <v>478.0</v>
      </c>
      <c r="J305" s="4">
        <v>942.0</v>
      </c>
      <c r="K305" s="36" t="s">
        <v>2532</v>
      </c>
    </row>
    <row r="306">
      <c r="A306" s="4">
        <v>2014.0</v>
      </c>
      <c r="B306" s="4" t="s">
        <v>1835</v>
      </c>
      <c r="C306" s="4" t="s">
        <v>13</v>
      </c>
      <c r="D306" s="4" t="s">
        <v>398</v>
      </c>
      <c r="E306" s="4">
        <v>6.0</v>
      </c>
      <c r="F306" s="36" t="s">
        <v>2514</v>
      </c>
      <c r="G306" s="4" t="s">
        <v>2266</v>
      </c>
      <c r="H306" s="4">
        <v>392.0</v>
      </c>
      <c r="I306" s="4">
        <v>486.0</v>
      </c>
      <c r="J306" s="4">
        <v>878.0</v>
      </c>
      <c r="K306" s="36" t="s">
        <v>2543</v>
      </c>
    </row>
    <row r="307">
      <c r="A307" s="4">
        <v>2014.0</v>
      </c>
      <c r="B307" s="4" t="s">
        <v>1835</v>
      </c>
      <c r="C307" s="4" t="s">
        <v>13</v>
      </c>
      <c r="D307" s="4" t="s">
        <v>398</v>
      </c>
      <c r="E307" s="4">
        <v>7.0</v>
      </c>
      <c r="F307" s="36" t="s">
        <v>1592</v>
      </c>
      <c r="G307" s="4" t="s">
        <v>2916</v>
      </c>
      <c r="H307" s="4">
        <v>322.0</v>
      </c>
      <c r="I307" s="4">
        <v>498.0</v>
      </c>
      <c r="J307" s="4">
        <v>820.0</v>
      </c>
      <c r="K307" s="36" t="s">
        <v>2536</v>
      </c>
    </row>
    <row r="308">
      <c r="A308" s="4">
        <v>2014.0</v>
      </c>
      <c r="B308" s="4" t="s">
        <v>1835</v>
      </c>
      <c r="C308" s="4" t="s">
        <v>13</v>
      </c>
      <c r="D308" s="4" t="s">
        <v>398</v>
      </c>
      <c r="E308" s="4">
        <v>8.0</v>
      </c>
      <c r="F308" s="36" t="s">
        <v>2632</v>
      </c>
      <c r="G308" s="4" t="s">
        <v>24</v>
      </c>
      <c r="H308" s="4">
        <v>320.0</v>
      </c>
      <c r="I308" s="4">
        <v>494.0</v>
      </c>
      <c r="J308" s="4">
        <v>814.0</v>
      </c>
      <c r="K308" s="36" t="s">
        <v>2536</v>
      </c>
    </row>
    <row r="309">
      <c r="A309" s="4">
        <v>2014.0</v>
      </c>
      <c r="B309" s="4" t="s">
        <v>1835</v>
      </c>
      <c r="C309" s="4" t="s">
        <v>13</v>
      </c>
      <c r="D309" s="4" t="s">
        <v>398</v>
      </c>
      <c r="E309" s="4">
        <v>9.0</v>
      </c>
      <c r="F309" s="36" t="s">
        <v>1836</v>
      </c>
      <c r="G309" s="4" t="s">
        <v>1837</v>
      </c>
      <c r="H309" s="4">
        <v>310.0</v>
      </c>
      <c r="I309" s="4">
        <v>278.0</v>
      </c>
      <c r="J309" s="4">
        <v>588.0</v>
      </c>
      <c r="K309" s="36" t="s">
        <v>2543</v>
      </c>
    </row>
    <row r="310">
      <c r="A310" s="4">
        <v>2014.0</v>
      </c>
      <c r="B310" s="4" t="s">
        <v>1835</v>
      </c>
      <c r="C310" s="4" t="s">
        <v>57</v>
      </c>
      <c r="D310" s="4" t="s">
        <v>398</v>
      </c>
      <c r="E310" s="4">
        <v>1.0</v>
      </c>
      <c r="F310" s="36" t="s">
        <v>2912</v>
      </c>
      <c r="G310" s="4" t="s">
        <v>327</v>
      </c>
      <c r="H310" s="4">
        <v>432.0</v>
      </c>
      <c r="I310" s="4">
        <v>438.0</v>
      </c>
      <c r="J310" s="4">
        <v>870.0</v>
      </c>
      <c r="K310" s="36" t="s">
        <v>2543</v>
      </c>
    </row>
    <row r="311">
      <c r="A311" s="4">
        <v>2014.0</v>
      </c>
      <c r="B311" s="4" t="s">
        <v>1835</v>
      </c>
      <c r="C311" s="4" t="s">
        <v>57</v>
      </c>
      <c r="D311" s="4" t="s">
        <v>398</v>
      </c>
      <c r="E311" s="4">
        <v>2.0</v>
      </c>
      <c r="F311" s="36" t="s">
        <v>1240</v>
      </c>
      <c r="G311" s="4" t="s">
        <v>1949</v>
      </c>
      <c r="H311" s="4">
        <v>164.0</v>
      </c>
      <c r="I311" s="4">
        <v>294.0</v>
      </c>
      <c r="J311" s="4">
        <v>458.0</v>
      </c>
      <c r="K311" s="36" t="s">
        <v>2543</v>
      </c>
    </row>
    <row r="312">
      <c r="A312" s="4">
        <v>2014.0</v>
      </c>
      <c r="B312" s="4" t="s">
        <v>354</v>
      </c>
      <c r="C312" s="4" t="s">
        <v>13</v>
      </c>
      <c r="D312" s="4" t="s">
        <v>398</v>
      </c>
      <c r="E312" s="4">
        <v>1.0</v>
      </c>
      <c r="F312" s="36" t="s">
        <v>361</v>
      </c>
      <c r="G312" s="4" t="s">
        <v>2256</v>
      </c>
      <c r="H312" s="4">
        <v>910.0</v>
      </c>
      <c r="I312" s="4">
        <v>896.0</v>
      </c>
      <c r="J312" s="4">
        <v>1806.0</v>
      </c>
      <c r="K312" s="36" t="s">
        <v>2670</v>
      </c>
    </row>
    <row r="313">
      <c r="A313" s="4">
        <v>2014.0</v>
      </c>
      <c r="B313" s="4" t="s">
        <v>354</v>
      </c>
      <c r="C313" s="4" t="s">
        <v>13</v>
      </c>
      <c r="D313" s="4" t="s">
        <v>398</v>
      </c>
      <c r="E313" s="4">
        <v>2.0</v>
      </c>
      <c r="F313" s="36" t="s">
        <v>359</v>
      </c>
      <c r="G313" s="4" t="s">
        <v>2256</v>
      </c>
      <c r="H313" s="4">
        <v>902.0</v>
      </c>
      <c r="I313" s="4">
        <v>900.0</v>
      </c>
      <c r="J313" s="4">
        <v>1802.0</v>
      </c>
      <c r="K313" s="36" t="s">
        <v>2670</v>
      </c>
    </row>
    <row r="314">
      <c r="A314" s="4">
        <v>2014.0</v>
      </c>
      <c r="B314" s="4" t="s">
        <v>354</v>
      </c>
      <c r="C314" s="4" t="s">
        <v>13</v>
      </c>
      <c r="D314" s="4" t="s">
        <v>398</v>
      </c>
      <c r="E314" s="4">
        <v>3.0</v>
      </c>
      <c r="F314" s="36" t="s">
        <v>2926</v>
      </c>
      <c r="G314" s="4" t="s">
        <v>3181</v>
      </c>
      <c r="H314" s="4">
        <v>912.0</v>
      </c>
      <c r="I314" s="4">
        <v>888.0</v>
      </c>
      <c r="J314" s="4">
        <v>1800.0</v>
      </c>
      <c r="K314" s="36" t="s">
        <v>2671</v>
      </c>
    </row>
    <row r="315">
      <c r="A315" s="4">
        <v>2014.0</v>
      </c>
      <c r="B315" s="4" t="s">
        <v>354</v>
      </c>
      <c r="C315" s="4" t="s">
        <v>13</v>
      </c>
      <c r="D315" s="4" t="s">
        <v>398</v>
      </c>
      <c r="E315" s="4">
        <v>4.0</v>
      </c>
      <c r="F315" s="36" t="s">
        <v>3015</v>
      </c>
      <c r="G315" s="4" t="s">
        <v>3181</v>
      </c>
      <c r="H315" s="4">
        <v>904.0</v>
      </c>
      <c r="I315" s="4">
        <v>888.0</v>
      </c>
      <c r="J315" s="4">
        <v>1792.0</v>
      </c>
      <c r="K315" s="36" t="s">
        <v>2925</v>
      </c>
    </row>
    <row r="316">
      <c r="A316" s="4">
        <v>2014.0</v>
      </c>
      <c r="B316" s="4" t="s">
        <v>354</v>
      </c>
      <c r="C316" s="4" t="s">
        <v>13</v>
      </c>
      <c r="D316" s="4" t="s">
        <v>398</v>
      </c>
      <c r="E316" s="4">
        <v>5.0</v>
      </c>
      <c r="F316" s="36" t="s">
        <v>362</v>
      </c>
      <c r="G316" s="4" t="s">
        <v>2429</v>
      </c>
      <c r="H316" s="4">
        <v>868.0</v>
      </c>
      <c r="I316" s="4">
        <v>906.0</v>
      </c>
      <c r="J316" s="4">
        <v>1774.0</v>
      </c>
      <c r="K316" s="36" t="s">
        <v>2927</v>
      </c>
    </row>
    <row r="317">
      <c r="A317" s="4">
        <v>2014.0</v>
      </c>
      <c r="B317" s="4" t="s">
        <v>354</v>
      </c>
      <c r="C317" s="4" t="s">
        <v>13</v>
      </c>
      <c r="D317" s="4" t="s">
        <v>398</v>
      </c>
      <c r="E317" s="4">
        <v>6.0</v>
      </c>
      <c r="F317" s="36" t="s">
        <v>3129</v>
      </c>
      <c r="G317" s="4" t="s">
        <v>1952</v>
      </c>
      <c r="H317" s="4">
        <v>878.0</v>
      </c>
      <c r="I317" s="4">
        <v>854.0</v>
      </c>
      <c r="J317" s="4">
        <v>1732.0</v>
      </c>
      <c r="K317" s="36" t="s">
        <v>2674</v>
      </c>
    </row>
    <row r="318">
      <c r="A318" s="4">
        <v>2014.0</v>
      </c>
      <c r="B318" s="4" t="s">
        <v>354</v>
      </c>
      <c r="C318" s="4" t="s">
        <v>13</v>
      </c>
      <c r="D318" s="4" t="s">
        <v>398</v>
      </c>
      <c r="E318" s="4">
        <v>7.0</v>
      </c>
      <c r="F318" s="36" t="s">
        <v>366</v>
      </c>
      <c r="G318" s="4" t="s">
        <v>95</v>
      </c>
      <c r="H318" s="4">
        <v>860.0</v>
      </c>
      <c r="I318" s="4">
        <v>872.0</v>
      </c>
      <c r="J318" s="4">
        <v>1732.0</v>
      </c>
      <c r="K318" s="36" t="s">
        <v>3123</v>
      </c>
    </row>
    <row r="319">
      <c r="A319" s="4">
        <v>2014.0</v>
      </c>
      <c r="B319" s="4" t="s">
        <v>354</v>
      </c>
      <c r="C319" s="4" t="s">
        <v>13</v>
      </c>
      <c r="D319" s="4" t="s">
        <v>398</v>
      </c>
      <c r="E319" s="4">
        <v>8.0</v>
      </c>
      <c r="F319" s="36" t="s">
        <v>385</v>
      </c>
      <c r="G319" s="4" t="s">
        <v>2256</v>
      </c>
      <c r="H319" s="4">
        <v>882.0</v>
      </c>
      <c r="I319" s="4">
        <v>840.0</v>
      </c>
      <c r="J319" s="4">
        <v>1722.0</v>
      </c>
      <c r="K319" s="36" t="s">
        <v>2928</v>
      </c>
    </row>
    <row r="320">
      <c r="A320" s="4">
        <v>2014.0</v>
      </c>
      <c r="B320" s="4" t="s">
        <v>354</v>
      </c>
      <c r="C320" s="4" t="s">
        <v>13</v>
      </c>
      <c r="D320" s="4" t="s">
        <v>398</v>
      </c>
      <c r="E320" s="4">
        <v>9.0</v>
      </c>
      <c r="F320" s="36" t="s">
        <v>1249</v>
      </c>
      <c r="G320" s="4" t="s">
        <v>24</v>
      </c>
      <c r="H320" s="4">
        <v>856.0</v>
      </c>
      <c r="I320" s="4">
        <v>860.0</v>
      </c>
      <c r="J320" s="4">
        <v>1716.0</v>
      </c>
      <c r="K320" s="36" t="s">
        <v>2682</v>
      </c>
    </row>
    <row r="321">
      <c r="A321" s="4">
        <v>2014.0</v>
      </c>
      <c r="B321" s="4" t="s">
        <v>354</v>
      </c>
      <c r="C321" s="4" t="s">
        <v>13</v>
      </c>
      <c r="D321" s="4" t="s">
        <v>398</v>
      </c>
      <c r="E321" s="4">
        <v>10.0</v>
      </c>
      <c r="F321" s="36" t="s">
        <v>765</v>
      </c>
      <c r="G321" s="4" t="s">
        <v>2256</v>
      </c>
      <c r="H321" s="4">
        <v>820.0</v>
      </c>
      <c r="I321" s="4">
        <v>848.0</v>
      </c>
      <c r="J321" s="4">
        <v>1668.0</v>
      </c>
      <c r="K321" s="36" t="s">
        <v>2681</v>
      </c>
    </row>
    <row r="322">
      <c r="A322" s="4">
        <v>2014.0</v>
      </c>
      <c r="B322" s="4" t="s">
        <v>354</v>
      </c>
      <c r="C322" s="4" t="s">
        <v>13</v>
      </c>
      <c r="D322" s="4" t="s">
        <v>398</v>
      </c>
      <c r="E322" s="4">
        <v>11.0</v>
      </c>
      <c r="F322" s="36" t="s">
        <v>383</v>
      </c>
      <c r="G322" s="4" t="s">
        <v>2041</v>
      </c>
      <c r="H322" s="4">
        <v>820.0</v>
      </c>
      <c r="I322" s="4">
        <v>844.0</v>
      </c>
      <c r="J322" s="4">
        <v>1664.0</v>
      </c>
      <c r="K322" s="36" t="s">
        <v>2686</v>
      </c>
    </row>
    <row r="323">
      <c r="A323" s="4">
        <v>2014.0</v>
      </c>
      <c r="B323" s="4" t="s">
        <v>354</v>
      </c>
      <c r="C323" s="4" t="s">
        <v>13</v>
      </c>
      <c r="D323" s="4" t="s">
        <v>398</v>
      </c>
      <c r="E323" s="4">
        <v>12.0</v>
      </c>
      <c r="F323" s="36" t="s">
        <v>3380</v>
      </c>
      <c r="G323" s="4" t="s">
        <v>2312</v>
      </c>
      <c r="H323" s="4">
        <v>838.0</v>
      </c>
      <c r="I323" s="4">
        <v>818.0</v>
      </c>
      <c r="J323" s="4">
        <v>1656.0</v>
      </c>
      <c r="K323" s="36" t="s">
        <v>2930</v>
      </c>
    </row>
    <row r="324">
      <c r="A324" s="4">
        <v>2014.0</v>
      </c>
      <c r="B324" s="4" t="s">
        <v>354</v>
      </c>
      <c r="C324" s="4" t="s">
        <v>13</v>
      </c>
      <c r="D324" s="4" t="s">
        <v>398</v>
      </c>
      <c r="E324" s="4">
        <v>13.0</v>
      </c>
      <c r="F324" s="36" t="s">
        <v>124</v>
      </c>
      <c r="G324" s="4" t="s">
        <v>2256</v>
      </c>
      <c r="H324" s="4">
        <v>850.0</v>
      </c>
      <c r="I324" s="4">
        <v>804.0</v>
      </c>
      <c r="J324" s="4">
        <v>1654.0</v>
      </c>
      <c r="K324" s="36" t="s">
        <v>2592</v>
      </c>
    </row>
    <row r="325">
      <c r="A325" s="4">
        <v>2014.0</v>
      </c>
      <c r="B325" s="4" t="s">
        <v>354</v>
      </c>
      <c r="C325" s="4" t="s">
        <v>13</v>
      </c>
      <c r="D325" s="4" t="s">
        <v>398</v>
      </c>
      <c r="E325" s="4">
        <v>14.0</v>
      </c>
      <c r="F325" s="36" t="s">
        <v>3381</v>
      </c>
      <c r="G325" s="4" t="s">
        <v>2129</v>
      </c>
      <c r="H325" s="4">
        <v>812.0</v>
      </c>
      <c r="I325" s="4">
        <v>818.0</v>
      </c>
      <c r="J325" s="4">
        <v>1630.0</v>
      </c>
      <c r="K325" s="36" t="s">
        <v>2686</v>
      </c>
    </row>
    <row r="326">
      <c r="A326" s="4">
        <v>2014.0</v>
      </c>
      <c r="B326" s="4" t="s">
        <v>354</v>
      </c>
      <c r="C326" s="4" t="s">
        <v>13</v>
      </c>
      <c r="D326" s="4" t="s">
        <v>398</v>
      </c>
      <c r="E326" s="4">
        <v>15.0</v>
      </c>
      <c r="F326" s="36" t="s">
        <v>1788</v>
      </c>
      <c r="G326" s="4" t="s">
        <v>452</v>
      </c>
      <c r="H326" s="4">
        <v>806.0</v>
      </c>
      <c r="I326" s="4">
        <v>824.0</v>
      </c>
      <c r="J326" s="4">
        <v>1630.0</v>
      </c>
      <c r="K326" s="36" t="s">
        <v>2778</v>
      </c>
    </row>
    <row r="327">
      <c r="A327" s="4">
        <v>2014.0</v>
      </c>
      <c r="B327" s="4" t="s">
        <v>354</v>
      </c>
      <c r="C327" s="4" t="s">
        <v>13</v>
      </c>
      <c r="D327" s="4" t="s">
        <v>398</v>
      </c>
      <c r="E327" s="4">
        <v>16.0</v>
      </c>
      <c r="F327" s="36" t="s">
        <v>3379</v>
      </c>
      <c r="G327" s="4" t="s">
        <v>3425</v>
      </c>
      <c r="H327" s="4">
        <v>822.0</v>
      </c>
      <c r="I327" s="4">
        <v>790.0</v>
      </c>
      <c r="J327" s="4">
        <v>1612.0</v>
      </c>
      <c r="K327" s="36" t="s">
        <v>2592</v>
      </c>
    </row>
    <row r="328">
      <c r="A328" s="4">
        <v>2014.0</v>
      </c>
      <c r="B328" s="4" t="s">
        <v>354</v>
      </c>
      <c r="C328" s="4" t="s">
        <v>13</v>
      </c>
      <c r="D328" s="4" t="s">
        <v>398</v>
      </c>
      <c r="E328" s="4">
        <v>17.0</v>
      </c>
      <c r="F328" s="36" t="s">
        <v>76</v>
      </c>
      <c r="G328" s="4" t="s">
        <v>2298</v>
      </c>
      <c r="H328" s="4">
        <v>794.0</v>
      </c>
      <c r="I328" s="4">
        <v>810.0</v>
      </c>
      <c r="J328" s="4">
        <v>1604.0</v>
      </c>
      <c r="K328" s="36" t="s">
        <v>2778</v>
      </c>
    </row>
    <row r="329">
      <c r="A329" s="4">
        <v>2014.0</v>
      </c>
      <c r="B329" s="4" t="s">
        <v>354</v>
      </c>
      <c r="C329" s="4" t="s">
        <v>13</v>
      </c>
      <c r="D329" s="4" t="s">
        <v>398</v>
      </c>
      <c r="E329" s="4">
        <v>18.0</v>
      </c>
      <c r="F329" s="36" t="s">
        <v>2523</v>
      </c>
      <c r="G329" s="4" t="s">
        <v>2506</v>
      </c>
      <c r="H329" s="4">
        <v>808.0</v>
      </c>
      <c r="I329" s="4">
        <v>786.0</v>
      </c>
      <c r="J329" s="4">
        <v>1594.0</v>
      </c>
      <c r="K329" s="36" t="s">
        <v>2686</v>
      </c>
    </row>
    <row r="330">
      <c r="A330" s="4">
        <v>2014.0</v>
      </c>
      <c r="B330" s="4" t="s">
        <v>354</v>
      </c>
      <c r="C330" s="4" t="s">
        <v>13</v>
      </c>
      <c r="D330" s="4" t="s">
        <v>398</v>
      </c>
      <c r="E330" s="4">
        <v>19.0</v>
      </c>
      <c r="F330" s="36" t="s">
        <v>3383</v>
      </c>
      <c r="G330" s="4" t="s">
        <v>33</v>
      </c>
      <c r="H330" s="4">
        <v>800.0</v>
      </c>
      <c r="I330" s="4">
        <v>768.0</v>
      </c>
      <c r="J330" s="4">
        <v>1568.0</v>
      </c>
      <c r="K330" s="36" t="s">
        <v>2689</v>
      </c>
    </row>
    <row r="331">
      <c r="A331" s="4">
        <v>2014.0</v>
      </c>
      <c r="B331" s="4" t="s">
        <v>354</v>
      </c>
      <c r="C331" s="4" t="s">
        <v>13</v>
      </c>
      <c r="D331" s="4" t="s">
        <v>398</v>
      </c>
      <c r="E331" s="4">
        <v>20.0</v>
      </c>
      <c r="F331" s="36" t="s">
        <v>388</v>
      </c>
      <c r="G331" s="4" t="s">
        <v>2158</v>
      </c>
      <c r="H331" s="4">
        <v>802.0</v>
      </c>
      <c r="I331" s="4">
        <v>728.0</v>
      </c>
      <c r="J331" s="4">
        <v>1530.0</v>
      </c>
      <c r="K331" s="36" t="s">
        <v>2600</v>
      </c>
    </row>
    <row r="332">
      <c r="A332" s="4">
        <v>2014.0</v>
      </c>
      <c r="B332" s="4" t="s">
        <v>354</v>
      </c>
      <c r="C332" s="4" t="s">
        <v>13</v>
      </c>
      <c r="D332" s="4" t="s">
        <v>398</v>
      </c>
      <c r="E332" s="4">
        <v>21.0</v>
      </c>
      <c r="F332" s="36" t="s">
        <v>1167</v>
      </c>
      <c r="G332" s="4" t="s">
        <v>24</v>
      </c>
      <c r="H332" s="4">
        <v>810.0</v>
      </c>
      <c r="I332" s="4">
        <v>704.0</v>
      </c>
      <c r="J332" s="4">
        <v>1514.0</v>
      </c>
      <c r="K332" s="36" t="s">
        <v>2601</v>
      </c>
    </row>
    <row r="333">
      <c r="A333" s="4">
        <v>2014.0</v>
      </c>
      <c r="B333" s="4" t="s">
        <v>354</v>
      </c>
      <c r="C333" s="4" t="s">
        <v>13</v>
      </c>
      <c r="D333" s="4" t="s">
        <v>398</v>
      </c>
      <c r="E333" s="4">
        <v>22.0</v>
      </c>
      <c r="F333" s="36" t="s">
        <v>3552</v>
      </c>
      <c r="G333" s="4" t="s">
        <v>2324</v>
      </c>
      <c r="H333" s="4">
        <v>740.0</v>
      </c>
      <c r="I333" s="4">
        <v>760.0</v>
      </c>
      <c r="J333" s="4">
        <v>1500.0</v>
      </c>
      <c r="K333" s="36" t="s">
        <v>2554</v>
      </c>
    </row>
    <row r="334">
      <c r="A334" s="4">
        <v>2014.0</v>
      </c>
      <c r="B334" s="4" t="s">
        <v>354</v>
      </c>
      <c r="C334" s="4" t="s">
        <v>13</v>
      </c>
      <c r="D334" s="4" t="s">
        <v>398</v>
      </c>
      <c r="E334" s="4">
        <v>23.0</v>
      </c>
      <c r="F334" s="36" t="s">
        <v>2948</v>
      </c>
      <c r="G334" s="4" t="s">
        <v>3511</v>
      </c>
      <c r="H334" s="4">
        <v>788.0</v>
      </c>
      <c r="I334" s="4">
        <v>694.0</v>
      </c>
      <c r="J334" s="4">
        <v>1482.0</v>
      </c>
      <c r="K334" s="36" t="s">
        <v>2620</v>
      </c>
    </row>
    <row r="335">
      <c r="A335" s="4">
        <v>2014.0</v>
      </c>
      <c r="B335" s="4" t="s">
        <v>354</v>
      </c>
      <c r="C335" s="4" t="s">
        <v>13</v>
      </c>
      <c r="D335" s="4" t="s">
        <v>398</v>
      </c>
      <c r="E335" s="4">
        <v>24.0</v>
      </c>
      <c r="F335" s="36" t="s">
        <v>1251</v>
      </c>
      <c r="G335" s="4" t="s">
        <v>452</v>
      </c>
      <c r="H335" s="4">
        <v>746.0</v>
      </c>
      <c r="I335" s="4">
        <v>682.0</v>
      </c>
      <c r="J335" s="4">
        <v>1428.0</v>
      </c>
      <c r="K335" s="36" t="s">
        <v>2556</v>
      </c>
    </row>
    <row r="336">
      <c r="A336" s="4">
        <v>2014.0</v>
      </c>
      <c r="B336" s="4" t="s">
        <v>354</v>
      </c>
      <c r="C336" s="4" t="s">
        <v>13</v>
      </c>
      <c r="D336" s="4" t="s">
        <v>398</v>
      </c>
      <c r="E336" s="4">
        <v>25.0</v>
      </c>
      <c r="F336" s="36" t="s">
        <v>3349</v>
      </c>
      <c r="G336" s="4" t="s">
        <v>3532</v>
      </c>
      <c r="H336" s="4">
        <v>752.0</v>
      </c>
      <c r="I336" s="4">
        <v>674.0</v>
      </c>
      <c r="J336" s="4">
        <v>1426.0</v>
      </c>
      <c r="K336" s="36" t="s">
        <v>2528</v>
      </c>
    </row>
    <row r="337">
      <c r="A337" s="4">
        <v>2014.0</v>
      </c>
      <c r="B337" s="4" t="s">
        <v>354</v>
      </c>
      <c r="C337" s="4" t="s">
        <v>13</v>
      </c>
      <c r="D337" s="4" t="s">
        <v>398</v>
      </c>
      <c r="E337" s="4">
        <v>26.0</v>
      </c>
      <c r="F337" s="36" t="s">
        <v>3553</v>
      </c>
      <c r="G337" s="4" t="s">
        <v>2467</v>
      </c>
      <c r="H337" s="4">
        <v>728.0</v>
      </c>
      <c r="I337" s="4">
        <v>682.0</v>
      </c>
      <c r="J337" s="4">
        <v>1410.0</v>
      </c>
      <c r="K337" s="36" t="s">
        <v>2558</v>
      </c>
    </row>
    <row r="338">
      <c r="A338" s="4">
        <v>2014.0</v>
      </c>
      <c r="B338" s="4" t="s">
        <v>354</v>
      </c>
      <c r="C338" s="4" t="s">
        <v>13</v>
      </c>
      <c r="D338" s="4" t="s">
        <v>398</v>
      </c>
      <c r="E338" s="4">
        <v>27.0</v>
      </c>
      <c r="F338" s="36" t="s">
        <v>3554</v>
      </c>
      <c r="G338" s="4" t="s">
        <v>3555</v>
      </c>
      <c r="H338" s="4">
        <v>718.0</v>
      </c>
      <c r="I338" s="4">
        <v>678.0</v>
      </c>
      <c r="J338" s="4">
        <v>1396.0</v>
      </c>
      <c r="K338" s="36" t="s">
        <v>2557</v>
      </c>
    </row>
    <row r="339">
      <c r="A339" s="4">
        <v>2014.0</v>
      </c>
      <c r="B339" s="4" t="s">
        <v>354</v>
      </c>
      <c r="C339" s="4" t="s">
        <v>13</v>
      </c>
      <c r="D339" s="4" t="s">
        <v>398</v>
      </c>
      <c r="E339" s="4">
        <v>28.0</v>
      </c>
      <c r="F339" s="36" t="s">
        <v>3556</v>
      </c>
      <c r="G339" s="4" t="s">
        <v>3555</v>
      </c>
      <c r="H339" s="4">
        <v>688.0</v>
      </c>
      <c r="I339" s="4">
        <v>694.0</v>
      </c>
      <c r="J339" s="4">
        <v>1382.0</v>
      </c>
      <c r="K339" s="36" t="s">
        <v>2556</v>
      </c>
    </row>
    <row r="340">
      <c r="A340" s="4">
        <v>2014.0</v>
      </c>
      <c r="B340" s="4" t="s">
        <v>354</v>
      </c>
      <c r="C340" s="4" t="s">
        <v>13</v>
      </c>
      <c r="D340" s="4" t="s">
        <v>398</v>
      </c>
      <c r="E340" s="4">
        <v>29.0</v>
      </c>
      <c r="F340" s="36" t="s">
        <v>2440</v>
      </c>
      <c r="G340" s="4" t="s">
        <v>2312</v>
      </c>
      <c r="H340" s="4">
        <v>682.0</v>
      </c>
      <c r="I340" s="4">
        <v>684.0</v>
      </c>
      <c r="J340" s="4">
        <v>1366.0</v>
      </c>
      <c r="K340" s="36" t="s">
        <v>2528</v>
      </c>
    </row>
    <row r="341">
      <c r="A341" s="4">
        <v>2014.0</v>
      </c>
      <c r="B341" s="4" t="s">
        <v>354</v>
      </c>
      <c r="C341" s="4" t="s">
        <v>13</v>
      </c>
      <c r="D341" s="4" t="s">
        <v>398</v>
      </c>
      <c r="E341" s="4">
        <v>30.0</v>
      </c>
      <c r="F341" s="36" t="s">
        <v>2784</v>
      </c>
      <c r="G341" s="4" t="s">
        <v>2158</v>
      </c>
      <c r="H341" s="4">
        <v>678.0</v>
      </c>
      <c r="I341" s="4">
        <v>570.0</v>
      </c>
      <c r="J341" s="4">
        <v>1248.0</v>
      </c>
      <c r="K341" s="36" t="s">
        <v>2532</v>
      </c>
    </row>
    <row r="342">
      <c r="A342" s="4">
        <v>2014.0</v>
      </c>
      <c r="B342" s="4" t="s">
        <v>354</v>
      </c>
      <c r="C342" s="4" t="s">
        <v>13</v>
      </c>
      <c r="D342" s="4" t="s">
        <v>398</v>
      </c>
      <c r="E342" s="4">
        <v>31.0</v>
      </c>
      <c r="F342" s="36" t="s">
        <v>3126</v>
      </c>
      <c r="G342" s="4" t="s">
        <v>3181</v>
      </c>
      <c r="H342" s="4">
        <v>838.0</v>
      </c>
      <c r="I342" s="4">
        <v>368.0</v>
      </c>
      <c r="J342" s="4">
        <v>1206.0</v>
      </c>
      <c r="K342" s="36" t="s">
        <v>2596</v>
      </c>
    </row>
    <row r="343">
      <c r="A343" s="4">
        <v>2014.0</v>
      </c>
      <c r="B343" s="4" t="s">
        <v>354</v>
      </c>
      <c r="C343" s="4" t="s">
        <v>57</v>
      </c>
      <c r="D343" s="4" t="s">
        <v>398</v>
      </c>
      <c r="E343" s="4">
        <v>1.0</v>
      </c>
      <c r="F343" s="36" t="s">
        <v>3385</v>
      </c>
      <c r="G343" s="4" t="s">
        <v>3181</v>
      </c>
      <c r="H343" s="4">
        <v>896.0</v>
      </c>
      <c r="I343" s="4">
        <v>834.0</v>
      </c>
      <c r="J343" s="4">
        <v>1730.0</v>
      </c>
      <c r="K343" s="36" t="s">
        <v>2674</v>
      </c>
    </row>
    <row r="344">
      <c r="A344" s="4">
        <v>2014.0</v>
      </c>
      <c r="B344" s="4" t="s">
        <v>354</v>
      </c>
      <c r="C344" s="4" t="s">
        <v>57</v>
      </c>
      <c r="D344" s="4" t="s">
        <v>398</v>
      </c>
      <c r="E344" s="4">
        <v>2.0</v>
      </c>
      <c r="F344" s="36" t="s">
        <v>498</v>
      </c>
      <c r="G344" s="4" t="s">
        <v>2256</v>
      </c>
      <c r="H344" s="4">
        <v>842.0</v>
      </c>
      <c r="I344" s="4">
        <v>816.0</v>
      </c>
      <c r="J344" s="4">
        <v>1658.0</v>
      </c>
      <c r="K344" s="36" t="s">
        <v>2686</v>
      </c>
    </row>
    <row r="345">
      <c r="A345" s="4">
        <v>2014.0</v>
      </c>
      <c r="B345" s="4" t="s">
        <v>354</v>
      </c>
      <c r="C345" s="4" t="s">
        <v>57</v>
      </c>
      <c r="D345" s="4" t="s">
        <v>398</v>
      </c>
      <c r="E345" s="4">
        <v>3.0</v>
      </c>
      <c r="F345" s="36" t="s">
        <v>2982</v>
      </c>
      <c r="G345" s="4" t="s">
        <v>2256</v>
      </c>
      <c r="H345" s="4">
        <v>798.0</v>
      </c>
      <c r="I345" s="4">
        <v>802.0</v>
      </c>
      <c r="J345" s="4">
        <v>1600.0</v>
      </c>
      <c r="K345" s="36" t="s">
        <v>2619</v>
      </c>
    </row>
    <row r="346">
      <c r="A346" s="4">
        <v>2014.0</v>
      </c>
      <c r="B346" s="4" t="s">
        <v>354</v>
      </c>
      <c r="C346" s="4" t="s">
        <v>57</v>
      </c>
      <c r="D346" s="4" t="s">
        <v>398</v>
      </c>
      <c r="E346" s="4">
        <v>4.0</v>
      </c>
      <c r="F346" s="36" t="s">
        <v>204</v>
      </c>
      <c r="G346" s="4" t="s">
        <v>2298</v>
      </c>
      <c r="H346" s="4">
        <v>776.0</v>
      </c>
      <c r="I346" s="4">
        <v>770.0</v>
      </c>
      <c r="J346" s="4">
        <v>1546.0</v>
      </c>
      <c r="K346" s="36" t="s">
        <v>2602</v>
      </c>
    </row>
    <row r="347">
      <c r="A347" s="4">
        <v>2014.0</v>
      </c>
      <c r="B347" s="4" t="s">
        <v>354</v>
      </c>
      <c r="C347" s="4" t="s">
        <v>57</v>
      </c>
      <c r="D347" s="4" t="s">
        <v>398</v>
      </c>
      <c r="E347" s="4">
        <v>5.0</v>
      </c>
      <c r="F347" s="36" t="s">
        <v>206</v>
      </c>
      <c r="G347" s="4" t="s">
        <v>2256</v>
      </c>
      <c r="H347" s="4">
        <v>810.0</v>
      </c>
      <c r="I347" s="4">
        <v>734.0</v>
      </c>
      <c r="J347" s="4">
        <v>1544.0</v>
      </c>
      <c r="K347" s="36" t="s">
        <v>2689</v>
      </c>
    </row>
    <row r="348">
      <c r="A348" s="4">
        <v>2014.0</v>
      </c>
      <c r="B348" s="4" t="s">
        <v>354</v>
      </c>
      <c r="C348" s="4" t="s">
        <v>57</v>
      </c>
      <c r="D348" s="4" t="s">
        <v>398</v>
      </c>
      <c r="E348" s="4">
        <v>6.0</v>
      </c>
      <c r="F348" s="36" t="s">
        <v>2038</v>
      </c>
      <c r="G348" s="4" t="s">
        <v>1578</v>
      </c>
      <c r="H348" s="4">
        <v>736.0</v>
      </c>
      <c r="I348" s="4">
        <v>766.0</v>
      </c>
      <c r="J348" s="4">
        <v>1502.0</v>
      </c>
      <c r="K348" s="36" t="s">
        <v>2600</v>
      </c>
    </row>
    <row r="349">
      <c r="A349" s="4">
        <v>2014.0</v>
      </c>
      <c r="B349" s="4" t="s">
        <v>354</v>
      </c>
      <c r="C349" s="4" t="s">
        <v>57</v>
      </c>
      <c r="D349" s="4" t="s">
        <v>398</v>
      </c>
      <c r="E349" s="4">
        <v>7.0</v>
      </c>
      <c r="F349" s="36" t="s">
        <v>3557</v>
      </c>
      <c r="G349" s="4" t="s">
        <v>2506</v>
      </c>
      <c r="H349" s="4">
        <v>764.0</v>
      </c>
      <c r="I349" s="4">
        <v>714.0</v>
      </c>
      <c r="J349" s="4">
        <v>1478.0</v>
      </c>
      <c r="K349" s="36" t="s">
        <v>2527</v>
      </c>
    </row>
    <row r="350">
      <c r="A350" s="4">
        <v>2014.0</v>
      </c>
      <c r="B350" s="4" t="s">
        <v>354</v>
      </c>
      <c r="C350" s="4" t="s">
        <v>57</v>
      </c>
      <c r="D350" s="4" t="s">
        <v>398</v>
      </c>
      <c r="E350" s="4">
        <v>8.0</v>
      </c>
      <c r="F350" s="36" t="s">
        <v>394</v>
      </c>
      <c r="G350" s="4" t="s">
        <v>2158</v>
      </c>
      <c r="H350" s="4">
        <v>716.0</v>
      </c>
      <c r="I350" s="4">
        <v>750.0</v>
      </c>
      <c r="J350" s="4">
        <v>1466.0</v>
      </c>
      <c r="K350" s="36" t="s">
        <v>2602</v>
      </c>
    </row>
    <row r="351">
      <c r="A351" s="4">
        <v>2014.0</v>
      </c>
      <c r="B351" s="4" t="s">
        <v>354</v>
      </c>
      <c r="C351" s="4" t="s">
        <v>57</v>
      </c>
      <c r="D351" s="4" t="s">
        <v>398</v>
      </c>
      <c r="E351" s="4">
        <v>9.0</v>
      </c>
      <c r="F351" s="36" t="s">
        <v>3498</v>
      </c>
      <c r="G351" s="4" t="s">
        <v>2273</v>
      </c>
      <c r="H351" s="4">
        <v>742.0</v>
      </c>
      <c r="I351" s="4">
        <v>710.0</v>
      </c>
      <c r="J351" s="4">
        <v>1452.0</v>
      </c>
      <c r="K351" s="36" t="s">
        <v>2554</v>
      </c>
    </row>
    <row r="352">
      <c r="A352" s="4">
        <v>2014.0</v>
      </c>
      <c r="B352" s="4" t="s">
        <v>354</v>
      </c>
      <c r="C352" s="4" t="s">
        <v>57</v>
      </c>
      <c r="D352" s="4" t="s">
        <v>398</v>
      </c>
      <c r="E352" s="4">
        <v>10.0</v>
      </c>
      <c r="F352" s="36" t="s">
        <v>3558</v>
      </c>
      <c r="G352" s="4" t="s">
        <v>2429</v>
      </c>
      <c r="H352" s="4">
        <v>614.0</v>
      </c>
      <c r="I352" s="4">
        <v>652.0</v>
      </c>
      <c r="J352" s="4">
        <v>1266.0</v>
      </c>
      <c r="K352" s="36" t="s">
        <v>2532</v>
      </c>
    </row>
    <row r="353">
      <c r="A353" s="4">
        <v>2014.0</v>
      </c>
      <c r="B353" s="4" t="s">
        <v>354</v>
      </c>
      <c r="C353" s="4" t="s">
        <v>57</v>
      </c>
      <c r="D353" s="4" t="s">
        <v>398</v>
      </c>
      <c r="E353" s="4">
        <v>11.0</v>
      </c>
      <c r="F353" s="36" t="s">
        <v>3136</v>
      </c>
      <c r="G353" s="4" t="s">
        <v>3514</v>
      </c>
      <c r="H353" s="4">
        <v>678.0</v>
      </c>
      <c r="I353" s="4">
        <v>574.0</v>
      </c>
      <c r="J353" s="4">
        <v>1252.0</v>
      </c>
      <c r="K353" s="36" t="s">
        <v>2538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.75"/>
    <col customWidth="1" min="3" max="3" width="5.13"/>
    <col customWidth="1" min="4" max="4" width="7.25"/>
    <col customWidth="1" min="5" max="5" width="2.88"/>
    <col customWidth="1" min="6" max="6" width="19.63"/>
    <col customWidth="1" min="7" max="7" width="25.0"/>
    <col customWidth="1" min="8" max="9" width="5.38"/>
    <col customWidth="1" min="10" max="10" width="4.75"/>
    <col customWidth="1" min="11" max="11" width="3.63"/>
    <col customWidth="1" min="12" max="12" width="5.38"/>
  </cols>
  <sheetData>
    <row r="1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6</v>
      </c>
      <c r="H1" s="38" t="s">
        <v>7</v>
      </c>
      <c r="I1" s="38" t="s">
        <v>8</v>
      </c>
      <c r="J1" s="38" t="s">
        <v>9</v>
      </c>
      <c r="K1" s="39" t="s">
        <v>10</v>
      </c>
      <c r="L1" s="38" t="s">
        <v>11</v>
      </c>
    </row>
    <row r="2">
      <c r="A2" s="4">
        <v>2015.0</v>
      </c>
      <c r="B2" s="4" t="s">
        <v>12</v>
      </c>
      <c r="C2" s="4" t="s">
        <v>13</v>
      </c>
      <c r="D2" s="4" t="s">
        <v>14</v>
      </c>
      <c r="E2" s="4">
        <v>1.0</v>
      </c>
      <c r="F2" s="36" t="s">
        <v>2790</v>
      </c>
      <c r="G2" s="4" t="s">
        <v>2273</v>
      </c>
      <c r="H2" s="4">
        <v>660.0</v>
      </c>
      <c r="I2" s="4">
        <v>620.0</v>
      </c>
      <c r="J2" s="4">
        <v>1280.0</v>
      </c>
      <c r="K2" s="36" t="s">
        <v>2595</v>
      </c>
    </row>
    <row r="3">
      <c r="A3" s="4">
        <v>2015.0</v>
      </c>
      <c r="B3" s="4" t="s">
        <v>12</v>
      </c>
      <c r="C3" s="4" t="s">
        <v>13</v>
      </c>
      <c r="D3" s="4" t="s">
        <v>14</v>
      </c>
      <c r="E3" s="4">
        <v>2.0</v>
      </c>
      <c r="F3" s="36" t="s">
        <v>34</v>
      </c>
      <c r="G3" s="4" t="s">
        <v>24</v>
      </c>
      <c r="H3" s="4">
        <v>566.0</v>
      </c>
      <c r="I3" s="4">
        <v>618.0</v>
      </c>
      <c r="J3" s="4">
        <v>1184.0</v>
      </c>
      <c r="K3" s="36" t="s">
        <v>2527</v>
      </c>
    </row>
    <row r="4">
      <c r="A4" s="4">
        <v>2015.0</v>
      </c>
      <c r="B4" s="4" t="s">
        <v>12</v>
      </c>
      <c r="C4" s="4" t="s">
        <v>13</v>
      </c>
      <c r="D4" s="4" t="s">
        <v>14</v>
      </c>
      <c r="E4" s="4">
        <v>3.0</v>
      </c>
      <c r="F4" s="36" t="s">
        <v>2138</v>
      </c>
      <c r="G4" s="4" t="s">
        <v>2134</v>
      </c>
      <c r="H4" s="4">
        <v>600.0</v>
      </c>
      <c r="I4" s="4">
        <v>580.0</v>
      </c>
      <c r="J4" s="4">
        <v>1180.0</v>
      </c>
      <c r="K4" s="36" t="s">
        <v>2531</v>
      </c>
    </row>
    <row r="5">
      <c r="A5" s="4">
        <v>2015.0</v>
      </c>
      <c r="B5" s="4" t="s">
        <v>12</v>
      </c>
      <c r="C5" s="4" t="s">
        <v>13</v>
      </c>
      <c r="D5" s="4" t="s">
        <v>14</v>
      </c>
      <c r="E5" s="4">
        <v>4.0</v>
      </c>
      <c r="F5" s="36" t="s">
        <v>590</v>
      </c>
      <c r="G5" s="4" t="s">
        <v>2277</v>
      </c>
      <c r="H5" s="4">
        <v>590.0</v>
      </c>
      <c r="I5" s="4">
        <v>586.0</v>
      </c>
      <c r="J5" s="4">
        <v>1176.0</v>
      </c>
      <c r="K5" s="36" t="s">
        <v>2531</v>
      </c>
    </row>
    <row r="6">
      <c r="A6" s="4">
        <v>2015.0</v>
      </c>
      <c r="B6" s="4" t="s">
        <v>12</v>
      </c>
      <c r="C6" s="4" t="s">
        <v>13</v>
      </c>
      <c r="D6" s="4" t="s">
        <v>14</v>
      </c>
      <c r="E6" s="4">
        <v>5.0</v>
      </c>
      <c r="F6" s="36" t="s">
        <v>937</v>
      </c>
      <c r="G6" s="4" t="s">
        <v>3559</v>
      </c>
      <c r="H6" s="4">
        <v>574.0</v>
      </c>
      <c r="I6" s="4">
        <v>590.0</v>
      </c>
      <c r="J6" s="4">
        <v>1164.0</v>
      </c>
      <c r="K6" s="36" t="s">
        <v>2557</v>
      </c>
    </row>
    <row r="7">
      <c r="A7" s="4">
        <v>2015.0</v>
      </c>
      <c r="B7" s="4" t="s">
        <v>12</v>
      </c>
      <c r="C7" s="4" t="s">
        <v>13</v>
      </c>
      <c r="D7" s="4" t="s">
        <v>14</v>
      </c>
      <c r="E7" s="4">
        <v>6.0</v>
      </c>
      <c r="F7" s="36" t="s">
        <v>3305</v>
      </c>
      <c r="G7" s="4" t="s">
        <v>327</v>
      </c>
      <c r="H7" s="4">
        <v>576.0</v>
      </c>
      <c r="I7" s="4">
        <v>584.0</v>
      </c>
      <c r="J7" s="4">
        <v>1160.0</v>
      </c>
      <c r="K7" s="36" t="s">
        <v>2530</v>
      </c>
    </row>
    <row r="8">
      <c r="A8" s="4">
        <v>2015.0</v>
      </c>
      <c r="B8" s="4" t="s">
        <v>12</v>
      </c>
      <c r="C8" s="4" t="s">
        <v>13</v>
      </c>
      <c r="D8" s="4" t="s">
        <v>14</v>
      </c>
      <c r="E8" s="4">
        <v>7.0</v>
      </c>
      <c r="F8" s="36" t="s">
        <v>17</v>
      </c>
      <c r="G8" s="4" t="s">
        <v>129</v>
      </c>
      <c r="H8" s="4">
        <v>630.0</v>
      </c>
      <c r="I8" s="4">
        <v>528.0</v>
      </c>
      <c r="J8" s="4">
        <v>1158.0</v>
      </c>
      <c r="K8" s="36" t="s">
        <v>2528</v>
      </c>
    </row>
    <row r="9">
      <c r="A9" s="4">
        <v>2015.0</v>
      </c>
      <c r="B9" s="4" t="s">
        <v>12</v>
      </c>
      <c r="C9" s="4" t="s">
        <v>13</v>
      </c>
      <c r="D9" s="4" t="s">
        <v>14</v>
      </c>
      <c r="E9" s="4">
        <v>8.0</v>
      </c>
      <c r="F9" s="36" t="s">
        <v>3560</v>
      </c>
      <c r="G9" s="4" t="s">
        <v>2506</v>
      </c>
      <c r="H9" s="4">
        <v>598.0</v>
      </c>
      <c r="I9" s="4">
        <v>558.0</v>
      </c>
      <c r="J9" s="4">
        <v>1156.0</v>
      </c>
      <c r="K9" s="36" t="s">
        <v>2532</v>
      </c>
    </row>
    <row r="10">
      <c r="A10" s="4">
        <v>2015.0</v>
      </c>
      <c r="B10" s="4" t="s">
        <v>12</v>
      </c>
      <c r="C10" s="4" t="s">
        <v>13</v>
      </c>
      <c r="D10" s="4" t="s">
        <v>14</v>
      </c>
      <c r="E10" s="4">
        <v>9.0</v>
      </c>
      <c r="F10" s="36" t="s">
        <v>2374</v>
      </c>
      <c r="G10" s="4" t="s">
        <v>2273</v>
      </c>
      <c r="H10" s="4">
        <v>612.0</v>
      </c>
      <c r="I10" s="4">
        <v>528.0</v>
      </c>
      <c r="J10" s="4">
        <v>1140.0</v>
      </c>
      <c r="K10" s="36" t="s">
        <v>2530</v>
      </c>
    </row>
    <row r="11">
      <c r="A11" s="4">
        <v>2015.0</v>
      </c>
      <c r="B11" s="4" t="s">
        <v>12</v>
      </c>
      <c r="C11" s="4" t="s">
        <v>13</v>
      </c>
      <c r="D11" s="4" t="s">
        <v>14</v>
      </c>
      <c r="E11" s="4">
        <v>10.0</v>
      </c>
      <c r="F11" s="36" t="s">
        <v>3306</v>
      </c>
      <c r="G11" s="4" t="s">
        <v>2312</v>
      </c>
      <c r="H11" s="4">
        <v>552.0</v>
      </c>
      <c r="I11" s="4">
        <v>584.0</v>
      </c>
      <c r="J11" s="4">
        <v>1136.0</v>
      </c>
      <c r="K11" s="36" t="s">
        <v>2528</v>
      </c>
    </row>
    <row r="12">
      <c r="A12" s="4">
        <v>2015.0</v>
      </c>
      <c r="B12" s="4" t="s">
        <v>12</v>
      </c>
      <c r="C12" s="4" t="s">
        <v>13</v>
      </c>
      <c r="D12" s="4" t="s">
        <v>14</v>
      </c>
      <c r="E12" s="4">
        <v>11.0</v>
      </c>
      <c r="F12" s="36" t="s">
        <v>651</v>
      </c>
      <c r="G12" s="4" t="s">
        <v>2158</v>
      </c>
      <c r="H12" s="4">
        <v>568.0</v>
      </c>
      <c r="I12" s="4">
        <v>560.0</v>
      </c>
      <c r="J12" s="4">
        <v>1128.0</v>
      </c>
      <c r="K12" s="36" t="s">
        <v>2532</v>
      </c>
    </row>
    <row r="13">
      <c r="A13" s="4">
        <v>2015.0</v>
      </c>
      <c r="B13" s="4" t="s">
        <v>12</v>
      </c>
      <c r="C13" s="4" t="s">
        <v>13</v>
      </c>
      <c r="D13" s="4" t="s">
        <v>14</v>
      </c>
      <c r="E13" s="4">
        <v>12.0</v>
      </c>
      <c r="F13" s="36" t="s">
        <v>3030</v>
      </c>
      <c r="G13" s="4" t="s">
        <v>2273</v>
      </c>
      <c r="H13" s="4">
        <v>546.0</v>
      </c>
      <c r="I13" s="4">
        <v>576.0</v>
      </c>
      <c r="J13" s="4">
        <v>1122.0</v>
      </c>
      <c r="K13" s="36" t="s">
        <v>2557</v>
      </c>
    </row>
    <row r="14">
      <c r="A14" s="4">
        <v>2015.0</v>
      </c>
      <c r="B14" s="4" t="s">
        <v>12</v>
      </c>
      <c r="C14" s="4" t="s">
        <v>13</v>
      </c>
      <c r="D14" s="4" t="s">
        <v>14</v>
      </c>
      <c r="E14" s="4">
        <v>13.0</v>
      </c>
      <c r="F14" s="36" t="s">
        <v>3390</v>
      </c>
      <c r="G14" s="4" t="s">
        <v>2237</v>
      </c>
      <c r="H14" s="4">
        <v>556.0</v>
      </c>
      <c r="I14" s="4">
        <v>560.0</v>
      </c>
      <c r="J14" s="4">
        <v>1116.0</v>
      </c>
      <c r="K14" s="36" t="s">
        <v>2530</v>
      </c>
    </row>
    <row r="15">
      <c r="A15" s="4">
        <v>2015.0</v>
      </c>
      <c r="B15" s="4" t="s">
        <v>12</v>
      </c>
      <c r="C15" s="4" t="s">
        <v>13</v>
      </c>
      <c r="D15" s="4" t="s">
        <v>14</v>
      </c>
      <c r="E15" s="4">
        <v>14.0</v>
      </c>
      <c r="F15" s="36" t="s">
        <v>3561</v>
      </c>
      <c r="G15" s="4" t="s">
        <v>129</v>
      </c>
      <c r="H15" s="4">
        <v>550.0</v>
      </c>
      <c r="I15" s="4">
        <v>564.0</v>
      </c>
      <c r="J15" s="4">
        <v>1114.0</v>
      </c>
      <c r="K15" s="36" t="s">
        <v>2532</v>
      </c>
    </row>
    <row r="16">
      <c r="A16" s="4">
        <v>2015.0</v>
      </c>
      <c r="B16" s="4" t="s">
        <v>12</v>
      </c>
      <c r="C16" s="4" t="s">
        <v>13</v>
      </c>
      <c r="D16" s="4" t="s">
        <v>14</v>
      </c>
      <c r="E16" s="4">
        <v>15.0</v>
      </c>
      <c r="F16" s="36" t="s">
        <v>335</v>
      </c>
      <c r="G16" s="4" t="s">
        <v>24</v>
      </c>
      <c r="H16" s="4">
        <v>568.0</v>
      </c>
      <c r="I16" s="4">
        <v>544.0</v>
      </c>
      <c r="J16" s="4">
        <v>1112.0</v>
      </c>
      <c r="K16" s="36" t="s">
        <v>2538</v>
      </c>
    </row>
    <row r="17">
      <c r="A17" s="4">
        <v>2015.0</v>
      </c>
      <c r="B17" s="4" t="s">
        <v>12</v>
      </c>
      <c r="C17" s="4" t="s">
        <v>13</v>
      </c>
      <c r="D17" s="4" t="s">
        <v>14</v>
      </c>
      <c r="E17" s="4">
        <v>16.0</v>
      </c>
      <c r="F17" s="36" t="s">
        <v>3562</v>
      </c>
      <c r="G17" s="4" t="s">
        <v>2131</v>
      </c>
      <c r="H17" s="4">
        <v>538.0</v>
      </c>
      <c r="I17" s="4">
        <v>552.0</v>
      </c>
      <c r="J17" s="4">
        <v>1090.0</v>
      </c>
      <c r="K17" s="36" t="s">
        <v>2532</v>
      </c>
    </row>
    <row r="18">
      <c r="A18" s="4">
        <v>2015.0</v>
      </c>
      <c r="B18" s="4" t="s">
        <v>12</v>
      </c>
      <c r="C18" s="4" t="s">
        <v>13</v>
      </c>
      <c r="D18" s="4" t="s">
        <v>14</v>
      </c>
      <c r="E18" s="4">
        <v>17.0</v>
      </c>
      <c r="F18" s="36" t="s">
        <v>3563</v>
      </c>
      <c r="G18" s="4" t="s">
        <v>2445</v>
      </c>
      <c r="H18" s="4">
        <v>562.0</v>
      </c>
      <c r="I18" s="4">
        <v>522.0</v>
      </c>
      <c r="J18" s="4">
        <v>1084.0</v>
      </c>
      <c r="K18" s="36" t="s">
        <v>2538</v>
      </c>
    </row>
    <row r="19">
      <c r="A19" s="4">
        <v>2015.0</v>
      </c>
      <c r="B19" s="4" t="s">
        <v>12</v>
      </c>
      <c r="C19" s="4" t="s">
        <v>13</v>
      </c>
      <c r="D19" s="4" t="s">
        <v>14</v>
      </c>
      <c r="E19" s="4">
        <v>18.0</v>
      </c>
      <c r="F19" s="36" t="s">
        <v>989</v>
      </c>
      <c r="G19" s="4" t="s">
        <v>2305</v>
      </c>
      <c r="H19" s="4">
        <v>572.0</v>
      </c>
      <c r="I19" s="4">
        <v>510.0</v>
      </c>
      <c r="J19" s="4">
        <v>1082.0</v>
      </c>
      <c r="K19" s="36" t="s">
        <v>2532</v>
      </c>
    </row>
    <row r="20">
      <c r="A20" s="4">
        <v>2015.0</v>
      </c>
      <c r="B20" s="4" t="s">
        <v>12</v>
      </c>
      <c r="C20" s="4" t="s">
        <v>13</v>
      </c>
      <c r="D20" s="4" t="s">
        <v>14</v>
      </c>
      <c r="E20" s="4">
        <v>19.0</v>
      </c>
      <c r="F20" s="36" t="s">
        <v>259</v>
      </c>
      <c r="G20" s="4" t="s">
        <v>2467</v>
      </c>
      <c r="H20" s="4">
        <v>576.0</v>
      </c>
      <c r="I20" s="4">
        <v>490.0</v>
      </c>
      <c r="J20" s="4">
        <v>1066.0</v>
      </c>
      <c r="K20" s="36" t="s">
        <v>2530</v>
      </c>
    </row>
    <row r="21">
      <c r="A21" s="4">
        <v>2015.0</v>
      </c>
      <c r="B21" s="4" t="s">
        <v>12</v>
      </c>
      <c r="C21" s="4" t="s">
        <v>13</v>
      </c>
      <c r="D21" s="4" t="s">
        <v>14</v>
      </c>
      <c r="E21" s="4">
        <v>20.0</v>
      </c>
      <c r="F21" s="36" t="s">
        <v>1808</v>
      </c>
      <c r="G21" s="4" t="s">
        <v>3564</v>
      </c>
      <c r="H21" s="4">
        <v>514.0</v>
      </c>
      <c r="I21" s="4">
        <v>548.0</v>
      </c>
      <c r="J21" s="4">
        <v>1062.0</v>
      </c>
      <c r="K21" s="36" t="s">
        <v>2538</v>
      </c>
    </row>
    <row r="22">
      <c r="A22" s="4">
        <v>2015.0</v>
      </c>
      <c r="B22" s="4" t="s">
        <v>12</v>
      </c>
      <c r="C22" s="4" t="s">
        <v>13</v>
      </c>
      <c r="D22" s="4" t="s">
        <v>14</v>
      </c>
      <c r="E22" s="4">
        <v>21.0</v>
      </c>
      <c r="F22" s="36" t="s">
        <v>3310</v>
      </c>
      <c r="G22" s="4" t="s">
        <v>469</v>
      </c>
      <c r="H22" s="4">
        <v>562.0</v>
      </c>
      <c r="I22" s="4">
        <v>494.0</v>
      </c>
      <c r="J22" s="4">
        <v>1056.0</v>
      </c>
      <c r="K22" s="36" t="s">
        <v>2538</v>
      </c>
    </row>
    <row r="23">
      <c r="A23" s="4">
        <v>2015.0</v>
      </c>
      <c r="B23" s="4" t="s">
        <v>12</v>
      </c>
      <c r="C23" s="4" t="s">
        <v>13</v>
      </c>
      <c r="D23" s="4" t="s">
        <v>14</v>
      </c>
      <c r="E23" s="4">
        <v>22.0</v>
      </c>
      <c r="F23" s="36" t="s">
        <v>3093</v>
      </c>
      <c r="G23" s="4" t="s">
        <v>1952</v>
      </c>
      <c r="H23" s="4">
        <v>544.0</v>
      </c>
      <c r="I23" s="4">
        <v>504.0</v>
      </c>
      <c r="J23" s="4">
        <v>1048.0</v>
      </c>
      <c r="K23" s="36" t="s">
        <v>2537</v>
      </c>
    </row>
    <row r="24">
      <c r="A24" s="4">
        <v>2015.0</v>
      </c>
      <c r="B24" s="4" t="s">
        <v>12</v>
      </c>
      <c r="C24" s="4" t="s">
        <v>13</v>
      </c>
      <c r="D24" s="4" t="s">
        <v>14</v>
      </c>
      <c r="E24" s="4">
        <v>23.0</v>
      </c>
      <c r="F24" s="36" t="s">
        <v>400</v>
      </c>
      <c r="G24" s="4" t="s">
        <v>1956</v>
      </c>
      <c r="H24" s="4">
        <v>544.0</v>
      </c>
      <c r="I24" s="4">
        <v>500.0</v>
      </c>
      <c r="J24" s="4">
        <v>1044.0</v>
      </c>
      <c r="K24" s="36" t="s">
        <v>2536</v>
      </c>
    </row>
    <row r="25">
      <c r="A25" s="4">
        <v>2015.0</v>
      </c>
      <c r="B25" s="4" t="s">
        <v>12</v>
      </c>
      <c r="C25" s="4" t="s">
        <v>13</v>
      </c>
      <c r="D25" s="4" t="s">
        <v>14</v>
      </c>
      <c r="E25" s="4">
        <v>24.0</v>
      </c>
      <c r="F25" s="36" t="s">
        <v>134</v>
      </c>
      <c r="G25" s="4" t="s">
        <v>3565</v>
      </c>
      <c r="H25" s="4">
        <v>526.0</v>
      </c>
      <c r="I25" s="4">
        <v>516.0</v>
      </c>
      <c r="J25" s="4">
        <v>1042.0</v>
      </c>
      <c r="K25" s="36" t="s">
        <v>2530</v>
      </c>
    </row>
    <row r="26">
      <c r="A26" s="4">
        <v>2015.0</v>
      </c>
      <c r="B26" s="4" t="s">
        <v>12</v>
      </c>
      <c r="C26" s="4" t="s">
        <v>13</v>
      </c>
      <c r="D26" s="4" t="s">
        <v>14</v>
      </c>
      <c r="E26" s="4">
        <v>25.0</v>
      </c>
      <c r="F26" s="36" t="s">
        <v>3566</v>
      </c>
      <c r="G26" s="4" t="s">
        <v>327</v>
      </c>
      <c r="H26" s="4">
        <v>494.0</v>
      </c>
      <c r="I26" s="4">
        <v>548.0</v>
      </c>
      <c r="J26" s="4">
        <v>1042.0</v>
      </c>
      <c r="K26" s="36" t="s">
        <v>2533</v>
      </c>
    </row>
    <row r="27">
      <c r="A27" s="4">
        <v>2015.0</v>
      </c>
      <c r="B27" s="4" t="s">
        <v>12</v>
      </c>
      <c r="C27" s="4" t="s">
        <v>13</v>
      </c>
      <c r="D27" s="4" t="s">
        <v>14</v>
      </c>
      <c r="E27" s="4">
        <v>26.0</v>
      </c>
      <c r="F27" s="36" t="s">
        <v>2956</v>
      </c>
      <c r="G27" s="4" t="s">
        <v>2158</v>
      </c>
      <c r="H27" s="4">
        <v>490.0</v>
      </c>
      <c r="I27" s="4">
        <v>544.0</v>
      </c>
      <c r="J27" s="4">
        <v>1034.0</v>
      </c>
      <c r="K27" s="36" t="s">
        <v>2538</v>
      </c>
    </row>
    <row r="28">
      <c r="A28" s="4">
        <v>2015.0</v>
      </c>
      <c r="B28" s="4" t="s">
        <v>12</v>
      </c>
      <c r="C28" s="4" t="s">
        <v>13</v>
      </c>
      <c r="D28" s="4" t="s">
        <v>14</v>
      </c>
      <c r="E28" s="4">
        <v>27.0</v>
      </c>
      <c r="F28" s="36" t="s">
        <v>785</v>
      </c>
      <c r="G28" s="4" t="s">
        <v>129</v>
      </c>
      <c r="H28" s="4">
        <v>536.0</v>
      </c>
      <c r="I28" s="4">
        <v>492.0</v>
      </c>
      <c r="J28" s="4">
        <v>1028.0</v>
      </c>
      <c r="K28" s="36" t="s">
        <v>2532</v>
      </c>
    </row>
    <row r="29">
      <c r="A29" s="4">
        <v>2015.0</v>
      </c>
      <c r="B29" s="4" t="s">
        <v>12</v>
      </c>
      <c r="C29" s="4" t="s">
        <v>13</v>
      </c>
      <c r="D29" s="4" t="s">
        <v>14</v>
      </c>
      <c r="E29" s="4">
        <v>28.0</v>
      </c>
      <c r="F29" s="36" t="s">
        <v>2796</v>
      </c>
      <c r="G29" s="4" t="s">
        <v>2797</v>
      </c>
      <c r="H29" s="4">
        <v>500.0</v>
      </c>
      <c r="I29" s="4">
        <v>524.0</v>
      </c>
      <c r="J29" s="4">
        <v>1024.0</v>
      </c>
      <c r="K29" s="36" t="s">
        <v>2538</v>
      </c>
    </row>
    <row r="30">
      <c r="A30" s="4">
        <v>2015.0</v>
      </c>
      <c r="B30" s="4" t="s">
        <v>12</v>
      </c>
      <c r="C30" s="4" t="s">
        <v>13</v>
      </c>
      <c r="D30" s="4" t="s">
        <v>14</v>
      </c>
      <c r="E30" s="4">
        <v>29.0</v>
      </c>
      <c r="F30" s="36" t="s">
        <v>3029</v>
      </c>
      <c r="G30" s="4" t="s">
        <v>3389</v>
      </c>
      <c r="H30" s="4">
        <v>498.0</v>
      </c>
      <c r="I30" s="4">
        <v>526.0</v>
      </c>
      <c r="J30" s="4">
        <v>1024.0</v>
      </c>
      <c r="K30" s="36" t="s">
        <v>2533</v>
      </c>
    </row>
    <row r="31">
      <c r="A31" s="4">
        <v>2015.0</v>
      </c>
      <c r="B31" s="4" t="s">
        <v>12</v>
      </c>
      <c r="C31" s="4" t="s">
        <v>13</v>
      </c>
      <c r="D31" s="4" t="s">
        <v>14</v>
      </c>
      <c r="E31" s="4">
        <v>30.0</v>
      </c>
      <c r="F31" s="36" t="s">
        <v>3393</v>
      </c>
      <c r="G31" s="4" t="s">
        <v>469</v>
      </c>
      <c r="H31" s="4">
        <v>544.0</v>
      </c>
      <c r="I31" s="4">
        <v>478.0</v>
      </c>
      <c r="J31" s="4">
        <v>1022.0</v>
      </c>
      <c r="K31" s="36" t="s">
        <v>2557</v>
      </c>
    </row>
    <row r="32">
      <c r="A32" s="4">
        <v>2015.0</v>
      </c>
      <c r="B32" s="4" t="s">
        <v>12</v>
      </c>
      <c r="C32" s="4" t="s">
        <v>13</v>
      </c>
      <c r="D32" s="4" t="s">
        <v>14</v>
      </c>
      <c r="E32" s="4">
        <v>31.0</v>
      </c>
      <c r="F32" s="36" t="s">
        <v>1969</v>
      </c>
      <c r="G32" s="4" t="s">
        <v>24</v>
      </c>
      <c r="H32" s="4">
        <v>530.0</v>
      </c>
      <c r="I32" s="4">
        <v>490.0</v>
      </c>
      <c r="J32" s="4">
        <v>1020.0</v>
      </c>
      <c r="K32" s="36" t="s">
        <v>2538</v>
      </c>
    </row>
    <row r="33">
      <c r="A33" s="4">
        <v>2015.0</v>
      </c>
      <c r="B33" s="4" t="s">
        <v>12</v>
      </c>
      <c r="C33" s="4" t="s">
        <v>13</v>
      </c>
      <c r="D33" s="4" t="s">
        <v>14</v>
      </c>
      <c r="E33" s="4">
        <v>32.0</v>
      </c>
      <c r="F33" s="36" t="s">
        <v>3567</v>
      </c>
      <c r="G33" s="4" t="s">
        <v>2797</v>
      </c>
      <c r="H33" s="4">
        <v>538.0</v>
      </c>
      <c r="I33" s="4">
        <v>474.0</v>
      </c>
      <c r="J33" s="4">
        <v>1012.0</v>
      </c>
      <c r="K33" s="36" t="s">
        <v>2532</v>
      </c>
    </row>
    <row r="34">
      <c r="A34" s="4">
        <v>2015.0</v>
      </c>
      <c r="B34" s="4" t="s">
        <v>12</v>
      </c>
      <c r="C34" s="4" t="s">
        <v>13</v>
      </c>
      <c r="D34" s="4" t="s">
        <v>14</v>
      </c>
      <c r="E34" s="4">
        <v>33.0</v>
      </c>
      <c r="F34" s="36" t="s">
        <v>1594</v>
      </c>
      <c r="G34" s="4" t="s">
        <v>24</v>
      </c>
      <c r="H34" s="4">
        <v>522.0</v>
      </c>
      <c r="I34" s="4">
        <v>490.0</v>
      </c>
      <c r="J34" s="4">
        <v>1012.0</v>
      </c>
      <c r="K34" s="36" t="s">
        <v>2538</v>
      </c>
    </row>
    <row r="35">
      <c r="A35" s="4">
        <v>2015.0</v>
      </c>
      <c r="B35" s="4" t="s">
        <v>12</v>
      </c>
      <c r="C35" s="4" t="s">
        <v>13</v>
      </c>
      <c r="D35" s="4" t="s">
        <v>14</v>
      </c>
      <c r="E35" s="4">
        <v>34.0</v>
      </c>
      <c r="F35" s="36" t="s">
        <v>3375</v>
      </c>
      <c r="G35" s="4" t="s">
        <v>439</v>
      </c>
      <c r="H35" s="4">
        <v>452.0</v>
      </c>
      <c r="I35" s="4">
        <v>554.0</v>
      </c>
      <c r="J35" s="4">
        <v>1006.0</v>
      </c>
      <c r="K35" s="36" t="s">
        <v>2538</v>
      </c>
    </row>
    <row r="36">
      <c r="A36" s="4">
        <v>2015.0</v>
      </c>
      <c r="B36" s="4" t="s">
        <v>12</v>
      </c>
      <c r="C36" s="4" t="s">
        <v>13</v>
      </c>
      <c r="D36" s="4" t="s">
        <v>14</v>
      </c>
      <c r="E36" s="4">
        <v>35.0</v>
      </c>
      <c r="F36" s="36" t="s">
        <v>3568</v>
      </c>
      <c r="G36" s="4" t="s">
        <v>3569</v>
      </c>
      <c r="H36" s="4">
        <v>540.0</v>
      </c>
      <c r="I36" s="4">
        <v>464.0</v>
      </c>
      <c r="J36" s="4">
        <v>1004.0</v>
      </c>
      <c r="K36" s="36" t="s">
        <v>2538</v>
      </c>
    </row>
    <row r="37">
      <c r="A37" s="4">
        <v>2015.0</v>
      </c>
      <c r="B37" s="4" t="s">
        <v>12</v>
      </c>
      <c r="C37" s="4" t="s">
        <v>13</v>
      </c>
      <c r="D37" s="4" t="s">
        <v>14</v>
      </c>
      <c r="E37" s="4">
        <v>36.0</v>
      </c>
      <c r="F37" s="36" t="s">
        <v>3570</v>
      </c>
      <c r="G37" s="4" t="s">
        <v>663</v>
      </c>
      <c r="H37" s="4">
        <v>504.0</v>
      </c>
      <c r="I37" s="4">
        <v>490.0</v>
      </c>
      <c r="J37" s="4">
        <v>994.0</v>
      </c>
      <c r="K37" s="36" t="s">
        <v>2538</v>
      </c>
    </row>
    <row r="38">
      <c r="A38" s="4">
        <v>2015.0</v>
      </c>
      <c r="B38" s="4" t="s">
        <v>12</v>
      </c>
      <c r="C38" s="4" t="s">
        <v>13</v>
      </c>
      <c r="D38" s="4" t="s">
        <v>14</v>
      </c>
      <c r="E38" s="4">
        <v>37.0</v>
      </c>
      <c r="F38" s="36" t="s">
        <v>2804</v>
      </c>
      <c r="G38" s="4" t="s">
        <v>2284</v>
      </c>
      <c r="H38" s="4">
        <v>516.0</v>
      </c>
      <c r="I38" s="4">
        <v>462.0</v>
      </c>
      <c r="J38" s="4">
        <v>978.0</v>
      </c>
      <c r="K38" s="36" t="s">
        <v>2537</v>
      </c>
    </row>
    <row r="39">
      <c r="A39" s="4">
        <v>2015.0</v>
      </c>
      <c r="B39" s="4" t="s">
        <v>12</v>
      </c>
      <c r="C39" s="4" t="s">
        <v>13</v>
      </c>
      <c r="D39" s="4" t="s">
        <v>14</v>
      </c>
      <c r="E39" s="4">
        <v>38.0</v>
      </c>
      <c r="F39" s="36" t="s">
        <v>1103</v>
      </c>
      <c r="G39" s="4" t="s">
        <v>1956</v>
      </c>
      <c r="H39" s="4">
        <v>454.0</v>
      </c>
      <c r="I39" s="4">
        <v>502.0</v>
      </c>
      <c r="J39" s="4">
        <v>956.0</v>
      </c>
      <c r="K39" s="36" t="s">
        <v>2533</v>
      </c>
    </row>
    <row r="40">
      <c r="A40" s="4">
        <v>2015.0</v>
      </c>
      <c r="B40" s="4" t="s">
        <v>12</v>
      </c>
      <c r="C40" s="4" t="s">
        <v>13</v>
      </c>
      <c r="D40" s="4" t="s">
        <v>14</v>
      </c>
      <c r="E40" s="4">
        <v>39.0</v>
      </c>
      <c r="F40" s="36" t="s">
        <v>3504</v>
      </c>
      <c r="G40" s="4" t="s">
        <v>2284</v>
      </c>
      <c r="H40" s="4">
        <v>486.0</v>
      </c>
      <c r="I40" s="4">
        <v>458.0</v>
      </c>
      <c r="J40" s="4">
        <v>944.0</v>
      </c>
      <c r="K40" s="36" t="s">
        <v>2536</v>
      </c>
    </row>
    <row r="41">
      <c r="A41" s="4">
        <v>2015.0</v>
      </c>
      <c r="B41" s="4" t="s">
        <v>12</v>
      </c>
      <c r="C41" s="4" t="s">
        <v>13</v>
      </c>
      <c r="D41" s="4" t="s">
        <v>14</v>
      </c>
      <c r="E41" s="4">
        <v>40.0</v>
      </c>
      <c r="F41" s="36" t="s">
        <v>2414</v>
      </c>
      <c r="G41" s="4" t="s">
        <v>2801</v>
      </c>
      <c r="H41" s="4">
        <v>486.0</v>
      </c>
      <c r="I41" s="4">
        <v>444.0</v>
      </c>
      <c r="J41" s="4">
        <v>930.0</v>
      </c>
      <c r="K41" s="36" t="s">
        <v>2533</v>
      </c>
    </row>
    <row r="42">
      <c r="A42" s="4">
        <v>2015.0</v>
      </c>
      <c r="B42" s="4" t="s">
        <v>12</v>
      </c>
      <c r="C42" s="4" t="s">
        <v>13</v>
      </c>
      <c r="D42" s="4" t="s">
        <v>14</v>
      </c>
      <c r="E42" s="36">
        <f t="shared" ref="E42:E43" si="1">41</f>
        <v>41</v>
      </c>
      <c r="F42" s="36" t="s">
        <v>2744</v>
      </c>
      <c r="G42" s="4" t="s">
        <v>129</v>
      </c>
      <c r="H42" s="4">
        <v>468.0</v>
      </c>
      <c r="I42" s="4">
        <v>462.0</v>
      </c>
      <c r="J42" s="4">
        <v>930.0</v>
      </c>
      <c r="K42" s="36" t="s">
        <v>2537</v>
      </c>
    </row>
    <row r="43">
      <c r="A43" s="4">
        <v>2015.0</v>
      </c>
      <c r="B43" s="4" t="s">
        <v>12</v>
      </c>
      <c r="C43" s="4" t="s">
        <v>13</v>
      </c>
      <c r="D43" s="4" t="s">
        <v>14</v>
      </c>
      <c r="E43" s="36">
        <f t="shared" si="1"/>
        <v>41</v>
      </c>
      <c r="F43" s="36" t="s">
        <v>2494</v>
      </c>
      <c r="G43" s="4" t="s">
        <v>1953</v>
      </c>
      <c r="H43" s="4">
        <v>480.0</v>
      </c>
      <c r="I43" s="4">
        <v>450.0</v>
      </c>
      <c r="J43" s="4">
        <v>930.0</v>
      </c>
      <c r="K43" s="36" t="s">
        <v>2537</v>
      </c>
    </row>
    <row r="44">
      <c r="A44" s="4">
        <v>2015.0</v>
      </c>
      <c r="B44" s="4" t="s">
        <v>12</v>
      </c>
      <c r="C44" s="4" t="s">
        <v>13</v>
      </c>
      <c r="D44" s="4" t="s">
        <v>14</v>
      </c>
      <c r="E44" s="4">
        <v>43.0</v>
      </c>
      <c r="F44" s="36" t="s">
        <v>2803</v>
      </c>
      <c r="G44" s="4" t="s">
        <v>129</v>
      </c>
      <c r="H44" s="4">
        <v>448.0</v>
      </c>
      <c r="I44" s="4">
        <v>480.0</v>
      </c>
      <c r="J44" s="4">
        <v>928.0</v>
      </c>
      <c r="K44" s="36" t="s">
        <v>2533</v>
      </c>
    </row>
    <row r="45">
      <c r="A45" s="4">
        <v>2015.0</v>
      </c>
      <c r="B45" s="4" t="s">
        <v>12</v>
      </c>
      <c r="C45" s="4" t="s">
        <v>13</v>
      </c>
      <c r="D45" s="4" t="s">
        <v>14</v>
      </c>
      <c r="E45" s="4">
        <v>44.0</v>
      </c>
      <c r="F45" s="36" t="s">
        <v>3392</v>
      </c>
      <c r="G45" s="4" t="s">
        <v>129</v>
      </c>
      <c r="H45" s="4">
        <v>464.0</v>
      </c>
      <c r="I45" s="4">
        <v>452.0</v>
      </c>
      <c r="J45" s="4">
        <v>916.0</v>
      </c>
      <c r="K45" s="36" t="s">
        <v>2538</v>
      </c>
    </row>
    <row r="46">
      <c r="A46" s="4">
        <v>2015.0</v>
      </c>
      <c r="B46" s="4" t="s">
        <v>12</v>
      </c>
      <c r="C46" s="4" t="s">
        <v>13</v>
      </c>
      <c r="D46" s="4" t="s">
        <v>14</v>
      </c>
      <c r="E46" s="4">
        <v>45.0</v>
      </c>
      <c r="F46" s="36" t="s">
        <v>3469</v>
      </c>
      <c r="G46" s="4" t="s">
        <v>1953</v>
      </c>
      <c r="H46" s="4">
        <v>496.0</v>
      </c>
      <c r="I46" s="4">
        <v>420.0</v>
      </c>
      <c r="J46" s="4">
        <v>916.0</v>
      </c>
      <c r="K46" s="36" t="s">
        <v>2533</v>
      </c>
    </row>
    <row r="47">
      <c r="A47" s="4">
        <v>2015.0</v>
      </c>
      <c r="B47" s="4" t="s">
        <v>12</v>
      </c>
      <c r="C47" s="4" t="s">
        <v>13</v>
      </c>
      <c r="D47" s="4" t="s">
        <v>14</v>
      </c>
      <c r="E47" s="4">
        <v>46.0</v>
      </c>
      <c r="F47" s="36" t="s">
        <v>3571</v>
      </c>
      <c r="G47" s="4" t="s">
        <v>24</v>
      </c>
      <c r="H47" s="4">
        <v>418.0</v>
      </c>
      <c r="I47" s="4">
        <v>444.0</v>
      </c>
      <c r="J47" s="4">
        <v>862.0</v>
      </c>
      <c r="K47" s="36" t="s">
        <v>2536</v>
      </c>
    </row>
    <row r="48">
      <c r="A48" s="4">
        <v>2015.0</v>
      </c>
      <c r="B48" s="4" t="s">
        <v>12</v>
      </c>
      <c r="C48" s="4" t="s">
        <v>13</v>
      </c>
      <c r="D48" s="4" t="s">
        <v>14</v>
      </c>
      <c r="E48" s="4">
        <v>47.0</v>
      </c>
      <c r="F48" s="36" t="s">
        <v>3572</v>
      </c>
      <c r="G48" s="4" t="s">
        <v>3451</v>
      </c>
      <c r="H48" s="4">
        <v>476.0</v>
      </c>
      <c r="I48" s="4">
        <v>382.0</v>
      </c>
      <c r="J48" s="4">
        <v>858.0</v>
      </c>
      <c r="K48" s="36" t="s">
        <v>2538</v>
      </c>
    </row>
    <row r="49">
      <c r="A49" s="4">
        <v>2015.0</v>
      </c>
      <c r="B49" s="4" t="s">
        <v>12</v>
      </c>
      <c r="C49" s="4" t="s">
        <v>13</v>
      </c>
      <c r="D49" s="4" t="s">
        <v>14</v>
      </c>
      <c r="E49" s="4">
        <v>48.0</v>
      </c>
      <c r="F49" s="36" t="s">
        <v>40</v>
      </c>
      <c r="G49" s="4" t="s">
        <v>2144</v>
      </c>
      <c r="H49" s="4">
        <v>404.0</v>
      </c>
      <c r="I49" s="4">
        <v>442.0</v>
      </c>
      <c r="J49" s="4">
        <v>846.0</v>
      </c>
      <c r="K49" s="36" t="s">
        <v>2533</v>
      </c>
    </row>
    <row r="50">
      <c r="A50" s="4">
        <v>2015.0</v>
      </c>
      <c r="B50" s="4" t="s">
        <v>12</v>
      </c>
      <c r="C50" s="4" t="s">
        <v>13</v>
      </c>
      <c r="D50" s="4" t="s">
        <v>14</v>
      </c>
      <c r="E50" s="4">
        <v>49.0</v>
      </c>
      <c r="F50" s="36" t="s">
        <v>967</v>
      </c>
      <c r="G50" s="4" t="s">
        <v>3573</v>
      </c>
      <c r="H50" s="4">
        <v>504.0</v>
      </c>
      <c r="I50" s="4">
        <v>318.0</v>
      </c>
      <c r="J50" s="4">
        <v>822.0</v>
      </c>
      <c r="K50" s="36" t="s">
        <v>2537</v>
      </c>
    </row>
    <row r="51">
      <c r="A51" s="4">
        <v>2015.0</v>
      </c>
      <c r="B51" s="4" t="s">
        <v>12</v>
      </c>
      <c r="C51" s="4" t="s">
        <v>13</v>
      </c>
      <c r="D51" s="4" t="s">
        <v>14</v>
      </c>
      <c r="E51" s="4">
        <v>50.0</v>
      </c>
      <c r="F51" s="36" t="s">
        <v>2122</v>
      </c>
      <c r="G51" s="4" t="s">
        <v>1578</v>
      </c>
      <c r="H51" s="4">
        <v>398.0</v>
      </c>
      <c r="I51" s="4">
        <v>376.0</v>
      </c>
      <c r="J51" s="4">
        <v>774.0</v>
      </c>
      <c r="K51" s="36" t="s">
        <v>2533</v>
      </c>
    </row>
    <row r="52">
      <c r="A52" s="4">
        <v>2015.0</v>
      </c>
      <c r="B52" s="4" t="s">
        <v>12</v>
      </c>
      <c r="C52" s="4" t="s">
        <v>13</v>
      </c>
      <c r="D52" s="4" t="s">
        <v>14</v>
      </c>
      <c r="E52" s="4">
        <v>51.0</v>
      </c>
      <c r="F52" s="36" t="s">
        <v>52</v>
      </c>
      <c r="G52" s="4" t="s">
        <v>2281</v>
      </c>
      <c r="H52" s="4">
        <v>354.0</v>
      </c>
      <c r="I52" s="4">
        <v>398.0</v>
      </c>
      <c r="J52" s="4">
        <v>752.0</v>
      </c>
      <c r="K52" s="36" t="s">
        <v>2536</v>
      </c>
    </row>
    <row r="53">
      <c r="A53" s="4">
        <v>2015.0</v>
      </c>
      <c r="B53" s="4" t="s">
        <v>12</v>
      </c>
      <c r="C53" s="4" t="s">
        <v>13</v>
      </c>
      <c r="D53" s="4" t="s">
        <v>14</v>
      </c>
      <c r="E53" s="4">
        <v>52.0</v>
      </c>
      <c r="F53" s="36" t="s">
        <v>3574</v>
      </c>
      <c r="G53" s="4" t="s">
        <v>24</v>
      </c>
      <c r="H53" s="4">
        <v>300.0</v>
      </c>
      <c r="I53" s="4">
        <v>260.0</v>
      </c>
      <c r="J53" s="4">
        <v>560.0</v>
      </c>
      <c r="K53" s="36" t="s">
        <v>2536</v>
      </c>
    </row>
    <row r="54">
      <c r="A54" s="4">
        <v>2015.0</v>
      </c>
      <c r="B54" s="4" t="s">
        <v>12</v>
      </c>
      <c r="C54" s="4" t="s">
        <v>57</v>
      </c>
      <c r="D54" s="4" t="s">
        <v>14</v>
      </c>
      <c r="E54" s="4">
        <v>1.0</v>
      </c>
      <c r="F54" s="36" t="s">
        <v>2222</v>
      </c>
      <c r="G54" s="4" t="s">
        <v>129</v>
      </c>
      <c r="H54" s="4">
        <v>598.0</v>
      </c>
      <c r="I54" s="4">
        <v>524.0</v>
      </c>
      <c r="J54" s="4">
        <v>1122.0</v>
      </c>
      <c r="K54" s="36" t="s">
        <v>2530</v>
      </c>
    </row>
    <row r="55">
      <c r="A55" s="4">
        <v>2015.0</v>
      </c>
      <c r="B55" s="4" t="s">
        <v>12</v>
      </c>
      <c r="C55" s="4" t="s">
        <v>57</v>
      </c>
      <c r="D55" s="4" t="s">
        <v>14</v>
      </c>
      <c r="E55" s="4">
        <v>2.0</v>
      </c>
      <c r="F55" s="36" t="s">
        <v>3313</v>
      </c>
      <c r="G55" s="4" t="s">
        <v>24</v>
      </c>
      <c r="H55" s="4">
        <v>554.0</v>
      </c>
      <c r="I55" s="4">
        <v>546.0</v>
      </c>
      <c r="J55" s="4">
        <v>1100.0</v>
      </c>
      <c r="K55" s="36" t="s">
        <v>2532</v>
      </c>
    </row>
    <row r="56">
      <c r="A56" s="4">
        <v>2015.0</v>
      </c>
      <c r="B56" s="4" t="s">
        <v>12</v>
      </c>
      <c r="C56" s="4" t="s">
        <v>57</v>
      </c>
      <c r="D56" s="4" t="s">
        <v>14</v>
      </c>
      <c r="E56" s="4">
        <v>3.0</v>
      </c>
      <c r="F56" s="36" t="s">
        <v>1778</v>
      </c>
      <c r="G56" s="4" t="s">
        <v>129</v>
      </c>
      <c r="H56" s="4">
        <v>586.0</v>
      </c>
      <c r="I56" s="4">
        <v>506.0</v>
      </c>
      <c r="J56" s="4">
        <v>1092.0</v>
      </c>
      <c r="K56" s="36" t="s">
        <v>2533</v>
      </c>
    </row>
    <row r="57">
      <c r="A57" s="4">
        <v>2015.0</v>
      </c>
      <c r="B57" s="4" t="s">
        <v>12</v>
      </c>
      <c r="C57" s="4" t="s">
        <v>57</v>
      </c>
      <c r="D57" s="4" t="s">
        <v>14</v>
      </c>
      <c r="E57" s="4">
        <v>4.0</v>
      </c>
      <c r="F57" s="36" t="s">
        <v>3037</v>
      </c>
      <c r="G57" s="4" t="s">
        <v>2139</v>
      </c>
      <c r="H57" s="4">
        <v>568.0</v>
      </c>
      <c r="I57" s="4">
        <v>512.0</v>
      </c>
      <c r="J57" s="4">
        <v>1080.0</v>
      </c>
      <c r="K57" s="36" t="s">
        <v>2533</v>
      </c>
    </row>
    <row r="58">
      <c r="A58" s="4">
        <v>2015.0</v>
      </c>
      <c r="B58" s="4" t="s">
        <v>12</v>
      </c>
      <c r="C58" s="4" t="s">
        <v>57</v>
      </c>
      <c r="D58" s="4" t="s">
        <v>14</v>
      </c>
      <c r="E58" s="4">
        <v>5.0</v>
      </c>
      <c r="F58" s="36" t="s">
        <v>65</v>
      </c>
      <c r="G58" s="4" t="s">
        <v>24</v>
      </c>
      <c r="H58" s="4">
        <v>536.0</v>
      </c>
      <c r="I58" s="4">
        <v>524.0</v>
      </c>
      <c r="J58" s="4">
        <v>1060.0</v>
      </c>
      <c r="K58" s="36" t="s">
        <v>2538</v>
      </c>
    </row>
    <row r="59">
      <c r="A59" s="4">
        <v>2015.0</v>
      </c>
      <c r="B59" s="4" t="s">
        <v>12</v>
      </c>
      <c r="C59" s="4" t="s">
        <v>57</v>
      </c>
      <c r="D59" s="4" t="s">
        <v>14</v>
      </c>
      <c r="E59" s="4">
        <v>6.0</v>
      </c>
      <c r="F59" s="36" t="s">
        <v>1985</v>
      </c>
      <c r="G59" s="4" t="s">
        <v>1968</v>
      </c>
      <c r="H59" s="4">
        <v>562.0</v>
      </c>
      <c r="I59" s="4">
        <v>456.0</v>
      </c>
      <c r="J59" s="4">
        <v>1018.0</v>
      </c>
      <c r="K59" s="36" t="s">
        <v>2531</v>
      </c>
    </row>
    <row r="60">
      <c r="A60" s="4">
        <v>2015.0</v>
      </c>
      <c r="B60" s="4" t="s">
        <v>12</v>
      </c>
      <c r="C60" s="4" t="s">
        <v>57</v>
      </c>
      <c r="D60" s="4" t="s">
        <v>14</v>
      </c>
      <c r="E60" s="4">
        <v>7.0</v>
      </c>
      <c r="F60" s="36" t="s">
        <v>3312</v>
      </c>
      <c r="G60" s="4" t="s">
        <v>469</v>
      </c>
      <c r="H60" s="4">
        <v>504.0</v>
      </c>
      <c r="I60" s="4">
        <v>510.0</v>
      </c>
      <c r="J60" s="4">
        <v>1014.0</v>
      </c>
      <c r="K60" s="36" t="s">
        <v>2533</v>
      </c>
    </row>
    <row r="61">
      <c r="A61" s="4">
        <v>2015.0</v>
      </c>
      <c r="B61" s="4" t="s">
        <v>12</v>
      </c>
      <c r="C61" s="4" t="s">
        <v>57</v>
      </c>
      <c r="D61" s="4" t="s">
        <v>14</v>
      </c>
      <c r="E61" s="4">
        <v>8.0</v>
      </c>
      <c r="F61" s="36" t="s">
        <v>3575</v>
      </c>
      <c r="G61" s="4" t="s">
        <v>24</v>
      </c>
      <c r="H61" s="4">
        <v>494.0</v>
      </c>
      <c r="I61" s="4">
        <v>492.0</v>
      </c>
      <c r="J61" s="4">
        <v>986.0</v>
      </c>
      <c r="K61" s="36" t="s">
        <v>2536</v>
      </c>
    </row>
    <row r="62">
      <c r="A62" s="4">
        <v>2015.0</v>
      </c>
      <c r="B62" s="4" t="s">
        <v>12</v>
      </c>
      <c r="C62" s="4" t="s">
        <v>57</v>
      </c>
      <c r="D62" s="4" t="s">
        <v>14</v>
      </c>
      <c r="E62" s="4">
        <v>9.0</v>
      </c>
      <c r="F62" s="36" t="s">
        <v>3576</v>
      </c>
      <c r="G62" s="4" t="s">
        <v>327</v>
      </c>
      <c r="H62" s="4">
        <v>496.0</v>
      </c>
      <c r="I62" s="4">
        <v>460.0</v>
      </c>
      <c r="J62" s="4">
        <v>956.0</v>
      </c>
      <c r="K62" s="36" t="s">
        <v>2533</v>
      </c>
    </row>
    <row r="63">
      <c r="A63" s="4">
        <v>2015.0</v>
      </c>
      <c r="B63" s="4" t="s">
        <v>12</v>
      </c>
      <c r="C63" s="4" t="s">
        <v>57</v>
      </c>
      <c r="D63" s="4" t="s">
        <v>14</v>
      </c>
      <c r="E63" s="4">
        <v>10.0</v>
      </c>
      <c r="F63" s="36" t="s">
        <v>394</v>
      </c>
      <c r="G63" s="4" t="s">
        <v>2158</v>
      </c>
      <c r="H63" s="4">
        <v>478.0</v>
      </c>
      <c r="I63" s="4">
        <v>426.0</v>
      </c>
      <c r="J63" s="4">
        <v>904.0</v>
      </c>
      <c r="K63" s="36" t="s">
        <v>2537</v>
      </c>
    </row>
    <row r="64">
      <c r="A64" s="4">
        <v>2015.0</v>
      </c>
      <c r="B64" s="4" t="s">
        <v>12</v>
      </c>
      <c r="C64" s="4" t="s">
        <v>57</v>
      </c>
      <c r="D64" s="4" t="s">
        <v>14</v>
      </c>
      <c r="E64" s="4">
        <v>11.0</v>
      </c>
      <c r="F64" s="36" t="s">
        <v>2642</v>
      </c>
      <c r="G64" s="4" t="s">
        <v>2273</v>
      </c>
      <c r="H64" s="4">
        <v>470.0</v>
      </c>
      <c r="I64" s="4">
        <v>424.0</v>
      </c>
      <c r="J64" s="4">
        <v>894.0</v>
      </c>
      <c r="K64" s="36" t="s">
        <v>2536</v>
      </c>
    </row>
    <row r="65">
      <c r="A65" s="4">
        <v>2015.0</v>
      </c>
      <c r="B65" s="4" t="s">
        <v>12</v>
      </c>
      <c r="C65" s="4" t="s">
        <v>57</v>
      </c>
      <c r="D65" s="4" t="s">
        <v>14</v>
      </c>
      <c r="E65" s="4">
        <v>12.0</v>
      </c>
      <c r="F65" s="36" t="s">
        <v>3506</v>
      </c>
      <c r="G65" s="4" t="s">
        <v>663</v>
      </c>
      <c r="H65" s="4">
        <v>450.0</v>
      </c>
      <c r="I65" s="4">
        <v>432.0</v>
      </c>
      <c r="J65" s="4">
        <v>882.0</v>
      </c>
      <c r="K65" s="36" t="s">
        <v>2536</v>
      </c>
    </row>
    <row r="66">
      <c r="A66" s="4">
        <v>2015.0</v>
      </c>
      <c r="B66" s="4" t="s">
        <v>12</v>
      </c>
      <c r="C66" s="4" t="s">
        <v>57</v>
      </c>
      <c r="D66" s="4" t="s">
        <v>14</v>
      </c>
      <c r="E66" s="4">
        <v>13.0</v>
      </c>
      <c r="F66" s="36" t="s">
        <v>2231</v>
      </c>
      <c r="G66" s="4" t="s">
        <v>469</v>
      </c>
      <c r="H66" s="4">
        <v>428.0</v>
      </c>
      <c r="I66" s="4">
        <v>430.0</v>
      </c>
      <c r="J66" s="4">
        <v>858.0</v>
      </c>
      <c r="K66" s="36" t="s">
        <v>2543</v>
      </c>
    </row>
    <row r="67">
      <c r="A67" s="4">
        <v>2015.0</v>
      </c>
      <c r="B67" s="4" t="s">
        <v>12</v>
      </c>
      <c r="C67" s="4" t="s">
        <v>57</v>
      </c>
      <c r="D67" s="4" t="s">
        <v>14</v>
      </c>
      <c r="E67" s="4">
        <v>14.0</v>
      </c>
      <c r="F67" s="36" t="s">
        <v>2805</v>
      </c>
      <c r="G67" s="4" t="s">
        <v>2797</v>
      </c>
      <c r="H67" s="4">
        <v>446.0</v>
      </c>
      <c r="I67" s="4">
        <v>378.0</v>
      </c>
      <c r="J67" s="4">
        <v>824.0</v>
      </c>
      <c r="K67" s="36" t="s">
        <v>2536</v>
      </c>
    </row>
    <row r="68">
      <c r="A68" s="4">
        <v>2015.0</v>
      </c>
      <c r="B68" s="4" t="s">
        <v>12</v>
      </c>
      <c r="C68" s="4" t="s">
        <v>57</v>
      </c>
      <c r="D68" s="4" t="s">
        <v>14</v>
      </c>
      <c r="E68" s="4">
        <v>15.0</v>
      </c>
      <c r="F68" s="36" t="s">
        <v>2812</v>
      </c>
      <c r="G68" s="4" t="s">
        <v>129</v>
      </c>
      <c r="H68" s="4">
        <v>404.0</v>
      </c>
      <c r="I68" s="4">
        <v>410.0</v>
      </c>
      <c r="J68" s="4">
        <v>814.0</v>
      </c>
      <c r="K68" s="36" t="s">
        <v>2543</v>
      </c>
    </row>
    <row r="69">
      <c r="A69" s="4">
        <v>2015.0</v>
      </c>
      <c r="B69" s="4" t="s">
        <v>12</v>
      </c>
      <c r="C69" s="4" t="s">
        <v>57</v>
      </c>
      <c r="D69" s="4" t="s">
        <v>14</v>
      </c>
      <c r="E69" s="4">
        <v>16.0</v>
      </c>
      <c r="F69" s="36" t="s">
        <v>2711</v>
      </c>
      <c r="G69" s="4" t="s">
        <v>439</v>
      </c>
      <c r="H69" s="4">
        <v>410.0</v>
      </c>
      <c r="I69" s="4">
        <v>388.0</v>
      </c>
      <c r="J69" s="4">
        <v>798.0</v>
      </c>
      <c r="K69" s="36" t="s">
        <v>2536</v>
      </c>
    </row>
    <row r="70">
      <c r="A70" s="4">
        <v>2015.0</v>
      </c>
      <c r="B70" s="4" t="s">
        <v>12</v>
      </c>
      <c r="C70" s="4" t="s">
        <v>57</v>
      </c>
      <c r="D70" s="4" t="s">
        <v>14</v>
      </c>
      <c r="E70" s="4">
        <v>17.0</v>
      </c>
      <c r="F70" s="36" t="s">
        <v>3136</v>
      </c>
      <c r="G70" s="4" t="s">
        <v>3514</v>
      </c>
      <c r="H70" s="4">
        <v>376.0</v>
      </c>
      <c r="I70" s="4">
        <v>412.0</v>
      </c>
      <c r="J70" s="4">
        <v>788.0</v>
      </c>
      <c r="K70" s="36" t="s">
        <v>2543</v>
      </c>
    </row>
    <row r="71">
      <c r="A71" s="4">
        <v>2015.0</v>
      </c>
      <c r="B71" s="4" t="s">
        <v>12</v>
      </c>
      <c r="C71" s="4" t="s">
        <v>57</v>
      </c>
      <c r="D71" s="4" t="s">
        <v>14</v>
      </c>
      <c r="E71" s="4">
        <v>18.0</v>
      </c>
      <c r="F71" s="36" t="s">
        <v>3005</v>
      </c>
      <c r="G71" s="4" t="s">
        <v>24</v>
      </c>
      <c r="H71" s="4">
        <v>396.0</v>
      </c>
      <c r="I71" s="4">
        <v>370.0</v>
      </c>
      <c r="J71" s="4">
        <v>766.0</v>
      </c>
    </row>
    <row r="72">
      <c r="A72" s="4">
        <v>2015.0</v>
      </c>
      <c r="B72" s="4" t="s">
        <v>12</v>
      </c>
      <c r="C72" s="4" t="s">
        <v>57</v>
      </c>
      <c r="D72" s="4" t="s">
        <v>14</v>
      </c>
      <c r="E72" s="4">
        <v>19.0</v>
      </c>
      <c r="F72" s="36" t="s">
        <v>3397</v>
      </c>
      <c r="G72" s="4" t="s">
        <v>2273</v>
      </c>
      <c r="H72" s="4">
        <v>428.0</v>
      </c>
      <c r="I72" s="4">
        <v>336.0</v>
      </c>
      <c r="J72" s="4">
        <v>764.0</v>
      </c>
      <c r="K72" s="36" t="s">
        <v>2536</v>
      </c>
    </row>
    <row r="73">
      <c r="A73" s="4">
        <v>2015.0</v>
      </c>
      <c r="B73" s="4" t="s">
        <v>12</v>
      </c>
      <c r="C73" s="4" t="s">
        <v>57</v>
      </c>
      <c r="D73" s="4" t="s">
        <v>14</v>
      </c>
      <c r="E73" s="4">
        <v>20.0</v>
      </c>
      <c r="F73" s="36" t="s">
        <v>3577</v>
      </c>
      <c r="G73" s="4" t="s">
        <v>1233</v>
      </c>
      <c r="H73" s="4">
        <v>384.0</v>
      </c>
      <c r="I73" s="4">
        <v>290.0</v>
      </c>
      <c r="J73" s="4">
        <v>674.0</v>
      </c>
      <c r="K73" s="36" t="s">
        <v>2543</v>
      </c>
    </row>
    <row r="74">
      <c r="A74" s="4">
        <v>2015.0</v>
      </c>
      <c r="B74" s="4" t="s">
        <v>12</v>
      </c>
      <c r="C74" s="4" t="s">
        <v>57</v>
      </c>
      <c r="D74" s="4" t="s">
        <v>14</v>
      </c>
      <c r="E74" s="4">
        <v>21.0</v>
      </c>
      <c r="F74" s="36" t="s">
        <v>68</v>
      </c>
      <c r="G74" s="4" t="s">
        <v>2305</v>
      </c>
      <c r="H74" s="4">
        <v>376.0</v>
      </c>
      <c r="I74" s="4">
        <v>296.0</v>
      </c>
      <c r="J74" s="4">
        <v>672.0</v>
      </c>
      <c r="K74" s="36" t="s">
        <v>2543</v>
      </c>
    </row>
    <row r="75">
      <c r="A75" s="4">
        <v>2015.0</v>
      </c>
      <c r="B75" s="4" t="s">
        <v>12</v>
      </c>
      <c r="C75" s="4" t="s">
        <v>57</v>
      </c>
      <c r="D75" s="4" t="s">
        <v>14</v>
      </c>
      <c r="E75" s="4">
        <v>22.0</v>
      </c>
      <c r="F75" s="36" t="s">
        <v>3578</v>
      </c>
      <c r="G75" s="4" t="s">
        <v>2130</v>
      </c>
      <c r="H75" s="4">
        <v>346.0</v>
      </c>
      <c r="I75" s="4">
        <v>312.0</v>
      </c>
      <c r="J75" s="4">
        <v>658.0</v>
      </c>
    </row>
    <row r="76">
      <c r="A76" s="4">
        <v>2015.0</v>
      </c>
      <c r="B76" s="4" t="s">
        <v>12</v>
      </c>
      <c r="C76" s="4" t="s">
        <v>57</v>
      </c>
      <c r="D76" s="4" t="s">
        <v>14</v>
      </c>
      <c r="E76" s="4">
        <v>23.0</v>
      </c>
      <c r="F76" s="36" t="s">
        <v>2155</v>
      </c>
      <c r="G76" s="4" t="s">
        <v>1578</v>
      </c>
      <c r="H76" s="4">
        <v>338.0</v>
      </c>
      <c r="I76" s="4">
        <v>308.0</v>
      </c>
      <c r="J76" s="4">
        <v>646.0</v>
      </c>
      <c r="K76" s="36" t="s">
        <v>2536</v>
      </c>
    </row>
    <row r="77">
      <c r="A77" s="4">
        <v>2015.0</v>
      </c>
      <c r="B77" s="4" t="s">
        <v>12</v>
      </c>
      <c r="C77" s="4" t="s">
        <v>57</v>
      </c>
      <c r="D77" s="4" t="s">
        <v>14</v>
      </c>
      <c r="E77" s="4">
        <v>24.0</v>
      </c>
      <c r="F77" s="36" t="s">
        <v>2127</v>
      </c>
      <c r="G77" s="4" t="s">
        <v>2158</v>
      </c>
      <c r="H77" s="4">
        <v>296.0</v>
      </c>
      <c r="I77" s="4">
        <v>206.0</v>
      </c>
      <c r="J77" s="4">
        <v>502.0</v>
      </c>
    </row>
    <row r="78">
      <c r="A78" s="4">
        <v>2015.0</v>
      </c>
      <c r="B78" s="4" t="s">
        <v>12</v>
      </c>
      <c r="C78" s="4" t="s">
        <v>57</v>
      </c>
      <c r="D78" s="4" t="s">
        <v>14</v>
      </c>
      <c r="E78" s="4">
        <v>25.0</v>
      </c>
      <c r="F78" s="36" t="s">
        <v>353</v>
      </c>
      <c r="G78" s="4" t="s">
        <v>24</v>
      </c>
      <c r="H78" s="4">
        <v>72.0</v>
      </c>
      <c r="I78" s="4">
        <v>98.0</v>
      </c>
      <c r="J78" s="4">
        <v>170.0</v>
      </c>
    </row>
    <row r="79">
      <c r="A79" s="4">
        <v>2015.0</v>
      </c>
      <c r="B79" s="4" t="s">
        <v>70</v>
      </c>
      <c r="C79" s="4" t="s">
        <v>13</v>
      </c>
      <c r="D79" s="4" t="s">
        <v>14</v>
      </c>
      <c r="E79" s="4">
        <v>1.0</v>
      </c>
      <c r="F79" s="36" t="s">
        <v>72</v>
      </c>
      <c r="G79" s="4" t="s">
        <v>2298</v>
      </c>
      <c r="H79" s="4">
        <v>684.0</v>
      </c>
      <c r="I79" s="4">
        <v>654.0</v>
      </c>
      <c r="J79" s="4">
        <v>1338.0</v>
      </c>
      <c r="K79" s="36" t="s">
        <v>2620</v>
      </c>
    </row>
    <row r="80">
      <c r="A80" s="4">
        <v>2015.0</v>
      </c>
      <c r="B80" s="4" t="s">
        <v>70</v>
      </c>
      <c r="C80" s="4" t="s">
        <v>13</v>
      </c>
      <c r="D80" s="4" t="s">
        <v>14</v>
      </c>
      <c r="E80" s="4">
        <v>2.0</v>
      </c>
      <c r="F80" s="36" t="s">
        <v>3315</v>
      </c>
      <c r="G80" s="4" t="s">
        <v>2157</v>
      </c>
      <c r="H80" s="4">
        <v>656.0</v>
      </c>
      <c r="I80" s="4">
        <v>666.0</v>
      </c>
      <c r="J80" s="4">
        <v>1322.0</v>
      </c>
      <c r="K80" s="36" t="s">
        <v>2558</v>
      </c>
    </row>
    <row r="81">
      <c r="A81" s="4">
        <v>2015.0</v>
      </c>
      <c r="B81" s="4" t="s">
        <v>70</v>
      </c>
      <c r="C81" s="4" t="s">
        <v>13</v>
      </c>
      <c r="D81" s="4" t="s">
        <v>14</v>
      </c>
      <c r="E81" s="4">
        <v>3.0</v>
      </c>
      <c r="F81" s="36" t="s">
        <v>2302</v>
      </c>
      <c r="G81" s="4" t="s">
        <v>1122</v>
      </c>
      <c r="H81" s="4">
        <v>642.0</v>
      </c>
      <c r="I81" s="4">
        <v>674.0</v>
      </c>
      <c r="J81" s="4">
        <v>1316.0</v>
      </c>
      <c r="K81" s="36" t="s">
        <v>2555</v>
      </c>
    </row>
    <row r="82">
      <c r="A82" s="4">
        <v>2015.0</v>
      </c>
      <c r="B82" s="4" t="s">
        <v>70</v>
      </c>
      <c r="C82" s="4" t="s">
        <v>13</v>
      </c>
      <c r="D82" s="4" t="s">
        <v>14</v>
      </c>
      <c r="E82" s="4">
        <v>4.0</v>
      </c>
      <c r="F82" s="36" t="s">
        <v>1287</v>
      </c>
      <c r="G82" s="4" t="s">
        <v>95</v>
      </c>
      <c r="H82" s="4">
        <v>686.0</v>
      </c>
      <c r="I82" s="4">
        <v>628.0</v>
      </c>
      <c r="J82" s="4">
        <v>1314.0</v>
      </c>
      <c r="K82" s="36" t="s">
        <v>2559</v>
      </c>
    </row>
    <row r="83">
      <c r="A83" s="4">
        <v>2015.0</v>
      </c>
      <c r="B83" s="4" t="s">
        <v>70</v>
      </c>
      <c r="C83" s="4" t="s">
        <v>13</v>
      </c>
      <c r="D83" s="4" t="s">
        <v>14</v>
      </c>
      <c r="E83" s="4">
        <v>5.0</v>
      </c>
      <c r="F83" s="36" t="s">
        <v>3351</v>
      </c>
      <c r="G83" s="4" t="s">
        <v>129</v>
      </c>
      <c r="H83" s="4">
        <v>654.0</v>
      </c>
      <c r="I83" s="4">
        <v>612.0</v>
      </c>
      <c r="J83" s="4">
        <v>1266.0</v>
      </c>
      <c r="K83" s="36" t="s">
        <v>2528</v>
      </c>
    </row>
    <row r="84">
      <c r="A84" s="4">
        <v>2015.0</v>
      </c>
      <c r="B84" s="4" t="s">
        <v>70</v>
      </c>
      <c r="C84" s="4" t="s">
        <v>13</v>
      </c>
      <c r="D84" s="4" t="s">
        <v>14</v>
      </c>
      <c r="E84" s="4">
        <v>6.0</v>
      </c>
      <c r="F84" s="36" t="s">
        <v>1946</v>
      </c>
      <c r="G84" s="4" t="s">
        <v>129</v>
      </c>
      <c r="H84" s="4">
        <v>606.0</v>
      </c>
      <c r="I84" s="4">
        <v>636.0</v>
      </c>
      <c r="J84" s="4">
        <v>1242.0</v>
      </c>
      <c r="K84" s="36" t="s">
        <v>2554</v>
      </c>
    </row>
    <row r="85">
      <c r="A85" s="4">
        <v>2015.0</v>
      </c>
      <c r="B85" s="4" t="s">
        <v>70</v>
      </c>
      <c r="C85" s="4" t="s">
        <v>13</v>
      </c>
      <c r="D85" s="4" t="s">
        <v>14</v>
      </c>
      <c r="E85" s="4">
        <v>7.0</v>
      </c>
      <c r="F85" s="36" t="s">
        <v>3318</v>
      </c>
      <c r="G85" s="4" t="s">
        <v>2281</v>
      </c>
      <c r="H85" s="4">
        <v>606.0</v>
      </c>
      <c r="I85" s="4">
        <v>624.0</v>
      </c>
      <c r="J85" s="4">
        <v>1230.0</v>
      </c>
      <c r="K85" s="36" t="s">
        <v>2558</v>
      </c>
    </row>
    <row r="86">
      <c r="A86" s="4">
        <v>2015.0</v>
      </c>
      <c r="B86" s="4" t="s">
        <v>70</v>
      </c>
      <c r="C86" s="4" t="s">
        <v>13</v>
      </c>
      <c r="D86" s="4" t="s">
        <v>14</v>
      </c>
      <c r="E86" s="4">
        <v>8.0</v>
      </c>
      <c r="F86" s="36" t="s">
        <v>74</v>
      </c>
      <c r="G86" s="4" t="s">
        <v>2158</v>
      </c>
      <c r="H86" s="4">
        <v>580.0</v>
      </c>
      <c r="I86" s="4">
        <v>648.0</v>
      </c>
      <c r="J86" s="4">
        <v>1228.0</v>
      </c>
      <c r="K86" s="36" t="s">
        <v>2528</v>
      </c>
    </row>
    <row r="87">
      <c r="A87" s="4">
        <v>2015.0</v>
      </c>
      <c r="B87" s="4" t="s">
        <v>70</v>
      </c>
      <c r="C87" s="4" t="s">
        <v>13</v>
      </c>
      <c r="D87" s="4" t="s">
        <v>14</v>
      </c>
      <c r="E87" s="4">
        <v>9.0</v>
      </c>
      <c r="F87" s="36" t="s">
        <v>3401</v>
      </c>
      <c r="G87" s="4" t="s">
        <v>2273</v>
      </c>
      <c r="H87" s="4">
        <v>580.0</v>
      </c>
      <c r="I87" s="4">
        <v>634.0</v>
      </c>
      <c r="J87" s="4">
        <v>1214.0</v>
      </c>
      <c r="K87" s="36" t="s">
        <v>2527</v>
      </c>
    </row>
    <row r="88">
      <c r="A88" s="4">
        <v>2015.0</v>
      </c>
      <c r="B88" s="4" t="s">
        <v>70</v>
      </c>
      <c r="C88" s="4" t="s">
        <v>13</v>
      </c>
      <c r="D88" s="4" t="s">
        <v>14</v>
      </c>
      <c r="E88" s="4">
        <v>10.0</v>
      </c>
      <c r="F88" s="36" t="s">
        <v>77</v>
      </c>
      <c r="G88" s="4" t="s">
        <v>2160</v>
      </c>
      <c r="H88" s="4">
        <v>606.0</v>
      </c>
      <c r="I88" s="4">
        <v>598.0</v>
      </c>
      <c r="J88" s="4">
        <v>1204.0</v>
      </c>
      <c r="K88" s="36" t="s">
        <v>2532</v>
      </c>
    </row>
    <row r="89">
      <c r="A89" s="4">
        <v>2015.0</v>
      </c>
      <c r="B89" s="4" t="s">
        <v>70</v>
      </c>
      <c r="C89" s="4" t="s">
        <v>13</v>
      </c>
      <c r="D89" s="4" t="s">
        <v>14</v>
      </c>
      <c r="E89" s="4">
        <v>11.0</v>
      </c>
      <c r="F89" s="36" t="s">
        <v>425</v>
      </c>
      <c r="G89" s="4" t="s">
        <v>2158</v>
      </c>
      <c r="H89" s="4">
        <v>630.0</v>
      </c>
      <c r="I89" s="4">
        <v>542.0</v>
      </c>
      <c r="J89" s="4">
        <v>1172.0</v>
      </c>
      <c r="K89" s="36" t="s">
        <v>2557</v>
      </c>
    </row>
    <row r="90">
      <c r="A90" s="4">
        <v>2015.0</v>
      </c>
      <c r="B90" s="4" t="s">
        <v>70</v>
      </c>
      <c r="C90" s="4" t="s">
        <v>13</v>
      </c>
      <c r="D90" s="4" t="s">
        <v>14</v>
      </c>
      <c r="E90" s="4">
        <v>12.0</v>
      </c>
      <c r="F90" s="36" t="s">
        <v>3322</v>
      </c>
      <c r="G90" s="4" t="s">
        <v>2158</v>
      </c>
      <c r="H90" s="4">
        <v>558.0</v>
      </c>
      <c r="I90" s="4">
        <v>610.0</v>
      </c>
      <c r="J90" s="4">
        <v>1168.0</v>
      </c>
      <c r="K90" s="36" t="s">
        <v>2531</v>
      </c>
    </row>
    <row r="91">
      <c r="A91" s="4">
        <v>2015.0</v>
      </c>
      <c r="B91" s="4" t="s">
        <v>70</v>
      </c>
      <c r="C91" s="4" t="s">
        <v>13</v>
      </c>
      <c r="D91" s="4" t="s">
        <v>14</v>
      </c>
      <c r="E91" s="4">
        <v>13.0</v>
      </c>
      <c r="F91" s="36" t="s">
        <v>3579</v>
      </c>
      <c r="G91" s="4" t="s">
        <v>2198</v>
      </c>
      <c r="H91" s="4">
        <v>550.0</v>
      </c>
      <c r="I91" s="4">
        <v>616.0</v>
      </c>
      <c r="J91" s="4">
        <v>1166.0</v>
      </c>
      <c r="K91" s="36" t="s">
        <v>2527</v>
      </c>
    </row>
    <row r="92">
      <c r="A92" s="4">
        <v>2015.0</v>
      </c>
      <c r="B92" s="4" t="s">
        <v>70</v>
      </c>
      <c r="C92" s="4" t="s">
        <v>13</v>
      </c>
      <c r="D92" s="4" t="s">
        <v>14</v>
      </c>
      <c r="E92" s="4">
        <v>14.0</v>
      </c>
      <c r="F92" s="36" t="s">
        <v>3204</v>
      </c>
      <c r="G92" s="4" t="s">
        <v>99</v>
      </c>
      <c r="H92" s="4">
        <v>580.0</v>
      </c>
      <c r="I92" s="4">
        <v>572.0</v>
      </c>
      <c r="J92" s="4">
        <v>1152.0</v>
      </c>
      <c r="K92" s="36" t="s">
        <v>2531</v>
      </c>
    </row>
    <row r="93">
      <c r="A93" s="4">
        <v>2015.0</v>
      </c>
      <c r="B93" s="4" t="s">
        <v>70</v>
      </c>
      <c r="C93" s="4" t="s">
        <v>13</v>
      </c>
      <c r="D93" s="4" t="s">
        <v>14</v>
      </c>
      <c r="E93" s="4">
        <v>15.0</v>
      </c>
      <c r="F93" s="36" t="s">
        <v>927</v>
      </c>
      <c r="G93" s="4" t="s">
        <v>2188</v>
      </c>
      <c r="H93" s="4">
        <v>576.0</v>
      </c>
      <c r="I93" s="4">
        <v>574.0</v>
      </c>
      <c r="J93" s="4">
        <v>1150.0</v>
      </c>
      <c r="K93" s="36" t="s">
        <v>2531</v>
      </c>
    </row>
    <row r="94">
      <c r="A94" s="4">
        <v>2015.0</v>
      </c>
      <c r="B94" s="4" t="s">
        <v>70</v>
      </c>
      <c r="C94" s="4" t="s">
        <v>13</v>
      </c>
      <c r="D94" s="4" t="s">
        <v>14</v>
      </c>
      <c r="E94" s="4">
        <v>16.0</v>
      </c>
      <c r="F94" s="36" t="s">
        <v>2165</v>
      </c>
      <c r="G94" s="4" t="s">
        <v>2129</v>
      </c>
      <c r="H94" s="4">
        <v>574.0</v>
      </c>
      <c r="I94" s="4">
        <v>576.0</v>
      </c>
      <c r="J94" s="4">
        <v>1150.0</v>
      </c>
      <c r="K94" s="36" t="s">
        <v>2530</v>
      </c>
    </row>
    <row r="95">
      <c r="A95" s="4">
        <v>2015.0</v>
      </c>
      <c r="B95" s="4" t="s">
        <v>70</v>
      </c>
      <c r="C95" s="4" t="s">
        <v>13</v>
      </c>
      <c r="D95" s="4" t="s">
        <v>14</v>
      </c>
      <c r="E95" s="4">
        <v>17.0</v>
      </c>
      <c r="F95" s="36" t="s">
        <v>3051</v>
      </c>
      <c r="G95" s="4" t="s">
        <v>2273</v>
      </c>
      <c r="H95" s="4">
        <v>586.0</v>
      </c>
      <c r="I95" s="4">
        <v>562.0</v>
      </c>
      <c r="J95" s="4">
        <v>1148.0</v>
      </c>
      <c r="K95" s="36" t="s">
        <v>2531</v>
      </c>
    </row>
    <row r="96">
      <c r="A96" s="4">
        <v>2015.0</v>
      </c>
      <c r="B96" s="4" t="s">
        <v>70</v>
      </c>
      <c r="C96" s="4" t="s">
        <v>13</v>
      </c>
      <c r="D96" s="4" t="s">
        <v>14</v>
      </c>
      <c r="E96" s="4">
        <v>18.0</v>
      </c>
      <c r="F96" s="36" t="s">
        <v>3580</v>
      </c>
      <c r="G96" s="4" t="s">
        <v>2470</v>
      </c>
      <c r="H96" s="4">
        <v>570.0</v>
      </c>
      <c r="I96" s="4">
        <v>572.0</v>
      </c>
      <c r="J96" s="4">
        <v>1142.0</v>
      </c>
      <c r="K96" s="36" t="s">
        <v>2530</v>
      </c>
    </row>
    <row r="97">
      <c r="A97" s="4">
        <v>2015.0</v>
      </c>
      <c r="B97" s="4" t="s">
        <v>70</v>
      </c>
      <c r="C97" s="4" t="s">
        <v>13</v>
      </c>
      <c r="D97" s="4" t="s">
        <v>14</v>
      </c>
      <c r="E97" s="4">
        <v>19.0</v>
      </c>
      <c r="F97" s="36" t="s">
        <v>3033</v>
      </c>
      <c r="G97" s="4" t="s">
        <v>24</v>
      </c>
      <c r="H97" s="4">
        <v>570.0</v>
      </c>
      <c r="I97" s="4">
        <v>572.0</v>
      </c>
      <c r="J97" s="4">
        <v>1142.0</v>
      </c>
      <c r="K97" s="36" t="s">
        <v>2538</v>
      </c>
    </row>
    <row r="98">
      <c r="A98" s="4">
        <v>2015.0</v>
      </c>
      <c r="B98" s="4" t="s">
        <v>70</v>
      </c>
      <c r="C98" s="4" t="s">
        <v>13</v>
      </c>
      <c r="D98" s="4" t="s">
        <v>14</v>
      </c>
      <c r="E98" s="4">
        <v>20.0</v>
      </c>
      <c r="F98" s="36" t="s">
        <v>3581</v>
      </c>
      <c r="G98" s="4" t="s">
        <v>2157</v>
      </c>
      <c r="H98" s="4">
        <v>552.0</v>
      </c>
      <c r="I98" s="4">
        <v>586.0</v>
      </c>
      <c r="J98" s="4">
        <v>1138.0</v>
      </c>
      <c r="K98" s="36" t="s">
        <v>2530</v>
      </c>
    </row>
    <row r="99">
      <c r="A99" s="4">
        <v>2015.0</v>
      </c>
      <c r="B99" s="4" t="s">
        <v>70</v>
      </c>
      <c r="C99" s="4" t="s">
        <v>13</v>
      </c>
      <c r="D99" s="4" t="s">
        <v>14</v>
      </c>
      <c r="E99" s="4">
        <v>21.0</v>
      </c>
      <c r="F99" s="36" t="s">
        <v>3206</v>
      </c>
      <c r="G99" s="4" t="s">
        <v>1953</v>
      </c>
      <c r="H99" s="4">
        <v>570.0</v>
      </c>
      <c r="I99" s="4">
        <v>566.0</v>
      </c>
      <c r="J99" s="4">
        <v>1136.0</v>
      </c>
      <c r="K99" s="36" t="s">
        <v>2537</v>
      </c>
    </row>
    <row r="100">
      <c r="A100" s="4">
        <v>2015.0</v>
      </c>
      <c r="B100" s="4" t="s">
        <v>70</v>
      </c>
      <c r="C100" s="4" t="s">
        <v>13</v>
      </c>
      <c r="D100" s="4" t="s">
        <v>14</v>
      </c>
      <c r="E100" s="4">
        <v>22.0</v>
      </c>
      <c r="F100" s="36" t="s">
        <v>3256</v>
      </c>
      <c r="G100" s="4" t="s">
        <v>3334</v>
      </c>
      <c r="H100" s="4">
        <v>570.0</v>
      </c>
      <c r="I100" s="4">
        <v>562.0</v>
      </c>
      <c r="J100" s="4">
        <v>1132.0</v>
      </c>
      <c r="K100" s="36" t="s">
        <v>2532</v>
      </c>
    </row>
    <row r="101">
      <c r="A101" s="4">
        <v>2015.0</v>
      </c>
      <c r="B101" s="4" t="s">
        <v>70</v>
      </c>
      <c r="C101" s="4" t="s">
        <v>13</v>
      </c>
      <c r="D101" s="4" t="s">
        <v>14</v>
      </c>
      <c r="E101" s="4">
        <v>23.0</v>
      </c>
      <c r="F101" s="36" t="s">
        <v>1999</v>
      </c>
      <c r="G101" s="4" t="s">
        <v>24</v>
      </c>
      <c r="H101" s="4">
        <v>586.0</v>
      </c>
      <c r="I101" s="4">
        <v>542.0</v>
      </c>
      <c r="J101" s="4">
        <v>1128.0</v>
      </c>
      <c r="K101" s="36" t="s">
        <v>2531</v>
      </c>
    </row>
    <row r="102">
      <c r="A102" s="4">
        <v>2015.0</v>
      </c>
      <c r="B102" s="4" t="s">
        <v>70</v>
      </c>
      <c r="C102" s="4" t="s">
        <v>13</v>
      </c>
      <c r="D102" s="4" t="s">
        <v>14</v>
      </c>
      <c r="E102" s="4">
        <v>24.0</v>
      </c>
      <c r="F102" s="36" t="s">
        <v>3472</v>
      </c>
      <c r="G102" s="4" t="s">
        <v>2139</v>
      </c>
      <c r="H102" s="4">
        <v>578.0</v>
      </c>
      <c r="I102" s="4">
        <v>542.0</v>
      </c>
      <c r="J102" s="4">
        <v>1120.0</v>
      </c>
      <c r="K102" s="36" t="s">
        <v>2530</v>
      </c>
    </row>
    <row r="103">
      <c r="A103" s="4">
        <v>2015.0</v>
      </c>
      <c r="B103" s="4" t="s">
        <v>70</v>
      </c>
      <c r="C103" s="4" t="s">
        <v>13</v>
      </c>
      <c r="D103" s="4" t="s">
        <v>14</v>
      </c>
      <c r="E103" s="4">
        <v>25.0</v>
      </c>
      <c r="F103" s="36" t="s">
        <v>86</v>
      </c>
      <c r="G103" s="4" t="s">
        <v>2160</v>
      </c>
      <c r="H103" s="4">
        <v>550.0</v>
      </c>
      <c r="I103" s="4">
        <v>570.0</v>
      </c>
      <c r="J103" s="4">
        <v>1120.0</v>
      </c>
      <c r="K103" s="36" t="s">
        <v>2532</v>
      </c>
    </row>
    <row r="104">
      <c r="A104" s="4">
        <v>2015.0</v>
      </c>
      <c r="B104" s="4" t="s">
        <v>70</v>
      </c>
      <c r="C104" s="4" t="s">
        <v>13</v>
      </c>
      <c r="D104" s="4" t="s">
        <v>14</v>
      </c>
      <c r="E104" s="4">
        <v>26.0</v>
      </c>
      <c r="F104" s="36" t="s">
        <v>3402</v>
      </c>
      <c r="G104" s="4" t="s">
        <v>2308</v>
      </c>
      <c r="H104" s="4">
        <v>526.0</v>
      </c>
      <c r="I104" s="4">
        <v>592.0</v>
      </c>
      <c r="J104" s="4">
        <v>1118.0</v>
      </c>
      <c r="K104" s="36" t="s">
        <v>2538</v>
      </c>
    </row>
    <row r="105">
      <c r="A105" s="4">
        <v>2015.0</v>
      </c>
      <c r="B105" s="4" t="s">
        <v>70</v>
      </c>
      <c r="C105" s="4" t="s">
        <v>13</v>
      </c>
      <c r="D105" s="4" t="s">
        <v>14</v>
      </c>
      <c r="E105" s="4">
        <v>27.0</v>
      </c>
      <c r="F105" s="36" t="s">
        <v>2008</v>
      </c>
      <c r="G105" s="4" t="s">
        <v>2239</v>
      </c>
      <c r="H105" s="4">
        <v>564.0</v>
      </c>
      <c r="I105" s="4">
        <v>552.0</v>
      </c>
      <c r="J105" s="4">
        <v>1116.0</v>
      </c>
      <c r="K105" s="36" t="s">
        <v>2538</v>
      </c>
    </row>
    <row r="106">
      <c r="A106" s="4">
        <v>2015.0</v>
      </c>
      <c r="B106" s="4" t="s">
        <v>70</v>
      </c>
      <c r="C106" s="4" t="s">
        <v>13</v>
      </c>
      <c r="D106" s="4" t="s">
        <v>14</v>
      </c>
      <c r="E106" s="4">
        <v>28.0</v>
      </c>
      <c r="F106" s="36" t="s">
        <v>1922</v>
      </c>
      <c r="G106" s="4" t="s">
        <v>2363</v>
      </c>
      <c r="H106" s="4">
        <v>556.0</v>
      </c>
      <c r="I106" s="4">
        <v>556.0</v>
      </c>
      <c r="J106" s="4">
        <v>1112.0</v>
      </c>
      <c r="K106" s="36" t="s">
        <v>2531</v>
      </c>
    </row>
    <row r="107">
      <c r="A107" s="4">
        <v>2015.0</v>
      </c>
      <c r="B107" s="4" t="s">
        <v>70</v>
      </c>
      <c r="C107" s="4" t="s">
        <v>13</v>
      </c>
      <c r="D107" s="4" t="s">
        <v>14</v>
      </c>
      <c r="E107" s="4">
        <v>29.0</v>
      </c>
      <c r="F107" s="36" t="s">
        <v>3327</v>
      </c>
      <c r="G107" s="4" t="s">
        <v>2281</v>
      </c>
      <c r="H107" s="4">
        <v>528.0</v>
      </c>
      <c r="I107" s="4">
        <v>584.0</v>
      </c>
      <c r="J107" s="4">
        <v>1112.0</v>
      </c>
      <c r="K107" s="36" t="s">
        <v>2530</v>
      </c>
    </row>
    <row r="108">
      <c r="A108" s="4">
        <v>2015.0</v>
      </c>
      <c r="B108" s="4" t="s">
        <v>70</v>
      </c>
      <c r="C108" s="4" t="s">
        <v>13</v>
      </c>
      <c r="D108" s="4" t="s">
        <v>14</v>
      </c>
      <c r="E108" s="4">
        <v>30.0</v>
      </c>
      <c r="F108" s="36" t="s">
        <v>2716</v>
      </c>
      <c r="G108" s="4" t="s">
        <v>3197</v>
      </c>
      <c r="H108" s="4">
        <v>544.0</v>
      </c>
      <c r="I108" s="4">
        <v>568.0</v>
      </c>
      <c r="J108" s="4">
        <v>1112.0</v>
      </c>
      <c r="K108" s="36" t="s">
        <v>2533</v>
      </c>
    </row>
    <row r="109">
      <c r="A109" s="4">
        <v>2015.0</v>
      </c>
      <c r="B109" s="4" t="s">
        <v>70</v>
      </c>
      <c r="C109" s="4" t="s">
        <v>13</v>
      </c>
      <c r="D109" s="4" t="s">
        <v>14</v>
      </c>
      <c r="E109" s="4">
        <v>31.0</v>
      </c>
      <c r="F109" s="36" t="s">
        <v>3582</v>
      </c>
      <c r="G109" s="4" t="s">
        <v>2467</v>
      </c>
      <c r="H109" s="4">
        <v>548.0</v>
      </c>
      <c r="I109" s="4">
        <v>562.0</v>
      </c>
      <c r="J109" s="4">
        <v>1110.0</v>
      </c>
      <c r="K109" s="36" t="s">
        <v>2530</v>
      </c>
    </row>
    <row r="110">
      <c r="A110" s="4">
        <v>2015.0</v>
      </c>
      <c r="B110" s="4" t="s">
        <v>70</v>
      </c>
      <c r="C110" s="4" t="s">
        <v>13</v>
      </c>
      <c r="D110" s="4" t="s">
        <v>14</v>
      </c>
      <c r="E110" s="4">
        <v>32.0</v>
      </c>
      <c r="F110" s="36" t="s">
        <v>661</v>
      </c>
      <c r="G110" s="4" t="s">
        <v>1122</v>
      </c>
      <c r="H110" s="4">
        <v>528.0</v>
      </c>
      <c r="I110" s="4">
        <v>572.0</v>
      </c>
      <c r="J110" s="4">
        <v>1100.0</v>
      </c>
      <c r="K110" s="36" t="s">
        <v>2538</v>
      </c>
    </row>
    <row r="111">
      <c r="A111" s="4">
        <v>2015.0</v>
      </c>
      <c r="B111" s="4" t="s">
        <v>70</v>
      </c>
      <c r="C111" s="4" t="s">
        <v>13</v>
      </c>
      <c r="D111" s="4" t="s">
        <v>14</v>
      </c>
      <c r="E111" s="4">
        <v>33.0</v>
      </c>
      <c r="F111" s="36" t="s">
        <v>424</v>
      </c>
      <c r="G111" s="4" t="s">
        <v>24</v>
      </c>
      <c r="H111" s="4">
        <v>560.0</v>
      </c>
      <c r="I111" s="4">
        <v>536.0</v>
      </c>
      <c r="J111" s="4">
        <v>1096.0</v>
      </c>
      <c r="K111" s="36" t="s">
        <v>2532</v>
      </c>
    </row>
    <row r="112">
      <c r="A112" s="4">
        <v>2015.0</v>
      </c>
      <c r="B112" s="4" t="s">
        <v>70</v>
      </c>
      <c r="C112" s="4" t="s">
        <v>13</v>
      </c>
      <c r="D112" s="4" t="s">
        <v>14</v>
      </c>
      <c r="E112" s="4">
        <v>34.0</v>
      </c>
      <c r="F112" s="36" t="s">
        <v>3583</v>
      </c>
      <c r="G112" s="4" t="s">
        <v>3584</v>
      </c>
      <c r="H112" s="4">
        <v>562.0</v>
      </c>
      <c r="I112" s="4">
        <v>532.0</v>
      </c>
      <c r="J112" s="4">
        <v>1094.0</v>
      </c>
      <c r="K112" s="36" t="s">
        <v>2533</v>
      </c>
    </row>
    <row r="113">
      <c r="A113" s="4">
        <v>2015.0</v>
      </c>
      <c r="B113" s="4" t="s">
        <v>70</v>
      </c>
      <c r="C113" s="4" t="s">
        <v>13</v>
      </c>
      <c r="D113" s="4" t="s">
        <v>14</v>
      </c>
      <c r="E113" s="4">
        <v>35.0</v>
      </c>
      <c r="F113" s="36" t="s">
        <v>276</v>
      </c>
      <c r="G113" s="4" t="s">
        <v>24</v>
      </c>
      <c r="H113" s="4">
        <v>544.0</v>
      </c>
      <c r="I113" s="4">
        <v>548.0</v>
      </c>
      <c r="J113" s="4">
        <v>1092.0</v>
      </c>
      <c r="K113" s="36" t="s">
        <v>2533</v>
      </c>
    </row>
    <row r="114">
      <c r="A114" s="4">
        <v>2015.0</v>
      </c>
      <c r="B114" s="4" t="s">
        <v>70</v>
      </c>
      <c r="C114" s="4" t="s">
        <v>13</v>
      </c>
      <c r="D114" s="4" t="s">
        <v>14</v>
      </c>
      <c r="E114" s="4">
        <v>36.0</v>
      </c>
      <c r="F114" s="36" t="s">
        <v>3205</v>
      </c>
      <c r="G114" s="4" t="s">
        <v>1953</v>
      </c>
      <c r="H114" s="4">
        <v>530.0</v>
      </c>
      <c r="I114" s="4">
        <v>558.0</v>
      </c>
      <c r="J114" s="4">
        <v>1088.0</v>
      </c>
      <c r="K114" s="36" t="s">
        <v>2533</v>
      </c>
    </row>
    <row r="115">
      <c r="A115" s="4">
        <v>2015.0</v>
      </c>
      <c r="B115" s="4" t="s">
        <v>70</v>
      </c>
      <c r="C115" s="4" t="s">
        <v>13</v>
      </c>
      <c r="D115" s="4" t="s">
        <v>14</v>
      </c>
      <c r="E115" s="4">
        <v>37.0</v>
      </c>
      <c r="F115" s="36" t="s">
        <v>3585</v>
      </c>
      <c r="G115" s="4" t="s">
        <v>2129</v>
      </c>
      <c r="H115" s="4">
        <v>562.0</v>
      </c>
      <c r="I115" s="4">
        <v>526.0</v>
      </c>
      <c r="J115" s="4">
        <v>1088.0</v>
      </c>
      <c r="K115" s="36" t="s">
        <v>2537</v>
      </c>
    </row>
    <row r="116">
      <c r="A116" s="4">
        <v>2015.0</v>
      </c>
      <c r="B116" s="4" t="s">
        <v>70</v>
      </c>
      <c r="C116" s="4" t="s">
        <v>13</v>
      </c>
      <c r="D116" s="4" t="s">
        <v>14</v>
      </c>
      <c r="E116" s="4">
        <v>38.0</v>
      </c>
      <c r="F116" s="36" t="s">
        <v>2821</v>
      </c>
      <c r="G116" s="4" t="s">
        <v>2308</v>
      </c>
      <c r="H116" s="4">
        <v>508.0</v>
      </c>
      <c r="I116" s="4">
        <v>564.0</v>
      </c>
      <c r="J116" s="4">
        <v>1072.0</v>
      </c>
      <c r="K116" s="36" t="s">
        <v>2531</v>
      </c>
    </row>
    <row r="117">
      <c r="A117" s="4">
        <v>2015.0</v>
      </c>
      <c r="B117" s="4" t="s">
        <v>70</v>
      </c>
      <c r="C117" s="4" t="s">
        <v>13</v>
      </c>
      <c r="D117" s="4" t="s">
        <v>14</v>
      </c>
      <c r="E117" s="4">
        <v>39.0</v>
      </c>
      <c r="F117" s="36" t="s">
        <v>3586</v>
      </c>
      <c r="G117" s="4" t="s">
        <v>2198</v>
      </c>
      <c r="H117" s="4">
        <v>568.0</v>
      </c>
      <c r="I117" s="4">
        <v>500.0</v>
      </c>
      <c r="J117" s="4">
        <v>1068.0</v>
      </c>
      <c r="K117" s="36" t="s">
        <v>2533</v>
      </c>
    </row>
    <row r="118">
      <c r="A118" s="4">
        <v>2015.0</v>
      </c>
      <c r="B118" s="4" t="s">
        <v>70</v>
      </c>
      <c r="C118" s="4" t="s">
        <v>13</v>
      </c>
      <c r="D118" s="4" t="s">
        <v>14</v>
      </c>
      <c r="E118" s="4">
        <v>40.0</v>
      </c>
      <c r="F118" s="36" t="s">
        <v>3587</v>
      </c>
      <c r="G118" s="4" t="s">
        <v>2273</v>
      </c>
      <c r="H118" s="4">
        <v>524.0</v>
      </c>
      <c r="I118" s="4">
        <v>542.0</v>
      </c>
      <c r="J118" s="4">
        <v>1066.0</v>
      </c>
      <c r="K118" s="36" t="s">
        <v>2537</v>
      </c>
    </row>
    <row r="119">
      <c r="A119" s="4">
        <v>2015.0</v>
      </c>
      <c r="B119" s="4" t="s">
        <v>70</v>
      </c>
      <c r="C119" s="4" t="s">
        <v>13</v>
      </c>
      <c r="D119" s="4" t="s">
        <v>14</v>
      </c>
      <c r="E119" s="4">
        <v>41.0</v>
      </c>
      <c r="F119" s="36" t="s">
        <v>658</v>
      </c>
      <c r="G119" s="4" t="s">
        <v>3405</v>
      </c>
      <c r="H119" s="4">
        <v>548.0</v>
      </c>
      <c r="I119" s="4">
        <v>516.0</v>
      </c>
      <c r="J119" s="4">
        <v>1064.0</v>
      </c>
      <c r="K119" s="36" t="s">
        <v>2533</v>
      </c>
    </row>
    <row r="120">
      <c r="A120" s="4">
        <v>2015.0</v>
      </c>
      <c r="B120" s="4" t="s">
        <v>70</v>
      </c>
      <c r="C120" s="4" t="s">
        <v>13</v>
      </c>
      <c r="D120" s="4" t="s">
        <v>14</v>
      </c>
      <c r="E120" s="4">
        <v>42.0</v>
      </c>
      <c r="F120" s="36" t="s">
        <v>3588</v>
      </c>
      <c r="G120" s="4" t="s">
        <v>2280</v>
      </c>
      <c r="H120" s="4">
        <v>550.0</v>
      </c>
      <c r="I120" s="4">
        <v>512.0</v>
      </c>
      <c r="J120" s="4">
        <v>1062.0</v>
      </c>
      <c r="K120" s="36" t="s">
        <v>2533</v>
      </c>
    </row>
    <row r="121">
      <c r="A121" s="4">
        <v>2015.0</v>
      </c>
      <c r="B121" s="4" t="s">
        <v>70</v>
      </c>
      <c r="C121" s="4" t="s">
        <v>13</v>
      </c>
      <c r="D121" s="4" t="s">
        <v>14</v>
      </c>
      <c r="E121" s="4">
        <v>43.0</v>
      </c>
      <c r="F121" s="36" t="s">
        <v>3042</v>
      </c>
      <c r="G121" s="4" t="s">
        <v>2157</v>
      </c>
      <c r="H121" s="4">
        <v>528.0</v>
      </c>
      <c r="I121" s="4">
        <v>518.0</v>
      </c>
      <c r="J121" s="4">
        <v>1046.0</v>
      </c>
      <c r="K121" s="36" t="s">
        <v>2533</v>
      </c>
    </row>
    <row r="122">
      <c r="A122" s="4">
        <v>2015.0</v>
      </c>
      <c r="B122" s="4" t="s">
        <v>70</v>
      </c>
      <c r="C122" s="4" t="s">
        <v>13</v>
      </c>
      <c r="D122" s="4" t="s">
        <v>14</v>
      </c>
      <c r="E122" s="4">
        <v>44.0</v>
      </c>
      <c r="F122" s="36" t="s">
        <v>1612</v>
      </c>
      <c r="G122" s="4" t="s">
        <v>24</v>
      </c>
      <c r="H122" s="4">
        <v>526.0</v>
      </c>
      <c r="I122" s="4">
        <v>514.0</v>
      </c>
      <c r="J122" s="4">
        <v>1040.0</v>
      </c>
      <c r="K122" s="36" t="s">
        <v>2543</v>
      </c>
    </row>
    <row r="123">
      <c r="A123" s="4">
        <v>2015.0</v>
      </c>
      <c r="B123" s="4" t="s">
        <v>70</v>
      </c>
      <c r="C123" s="4" t="s">
        <v>13</v>
      </c>
      <c r="D123" s="4" t="s">
        <v>14</v>
      </c>
      <c r="E123" s="4">
        <v>45.0</v>
      </c>
      <c r="F123" s="36" t="s">
        <v>3589</v>
      </c>
      <c r="G123" s="4" t="s">
        <v>2312</v>
      </c>
      <c r="H123" s="4">
        <v>554.0</v>
      </c>
      <c r="I123" s="4">
        <v>474.0</v>
      </c>
      <c r="J123" s="4">
        <v>1028.0</v>
      </c>
      <c r="K123" s="36" t="s">
        <v>2532</v>
      </c>
    </row>
    <row r="124">
      <c r="A124" s="4">
        <v>2015.0</v>
      </c>
      <c r="B124" s="4" t="s">
        <v>70</v>
      </c>
      <c r="C124" s="4" t="s">
        <v>13</v>
      </c>
      <c r="D124" s="4" t="s">
        <v>14</v>
      </c>
      <c r="E124" s="4">
        <v>46.0</v>
      </c>
      <c r="F124" s="36" t="s">
        <v>3590</v>
      </c>
      <c r="G124" s="4" t="s">
        <v>3467</v>
      </c>
      <c r="H124" s="4">
        <v>482.0</v>
      </c>
      <c r="I124" s="4">
        <v>544.0</v>
      </c>
      <c r="J124" s="4">
        <v>1026.0</v>
      </c>
      <c r="K124" s="36" t="s">
        <v>2533</v>
      </c>
    </row>
    <row r="125">
      <c r="A125" s="4">
        <v>2015.0</v>
      </c>
      <c r="B125" s="4" t="s">
        <v>70</v>
      </c>
      <c r="C125" s="4" t="s">
        <v>13</v>
      </c>
      <c r="D125" s="4" t="s">
        <v>14</v>
      </c>
      <c r="E125" s="4">
        <v>47.0</v>
      </c>
      <c r="F125" s="36" t="s">
        <v>3591</v>
      </c>
      <c r="G125" s="4" t="s">
        <v>42</v>
      </c>
      <c r="H125" s="4">
        <v>500.0</v>
      </c>
      <c r="I125" s="4">
        <v>506.0</v>
      </c>
      <c r="J125" s="4">
        <v>1006.0</v>
      </c>
      <c r="K125" s="36" t="s">
        <v>2532</v>
      </c>
    </row>
    <row r="126">
      <c r="A126" s="4">
        <v>2015.0</v>
      </c>
      <c r="B126" s="4" t="s">
        <v>70</v>
      </c>
      <c r="C126" s="4" t="s">
        <v>13</v>
      </c>
      <c r="D126" s="4" t="s">
        <v>14</v>
      </c>
      <c r="E126" s="4">
        <v>48.0</v>
      </c>
      <c r="F126" s="36" t="s">
        <v>3592</v>
      </c>
      <c r="G126" s="4" t="s">
        <v>3407</v>
      </c>
      <c r="H126" s="4">
        <v>476.0</v>
      </c>
      <c r="I126" s="4">
        <v>528.0</v>
      </c>
      <c r="J126" s="4">
        <v>1004.0</v>
      </c>
      <c r="K126" s="36" t="s">
        <v>2532</v>
      </c>
    </row>
    <row r="127">
      <c r="A127" s="4">
        <v>2015.0</v>
      </c>
      <c r="B127" s="4" t="s">
        <v>70</v>
      </c>
      <c r="C127" s="4" t="s">
        <v>13</v>
      </c>
      <c r="D127" s="4" t="s">
        <v>14</v>
      </c>
      <c r="E127" s="4">
        <v>49.0</v>
      </c>
      <c r="F127" s="36" t="s">
        <v>1872</v>
      </c>
      <c r="G127" s="4" t="s">
        <v>24</v>
      </c>
      <c r="H127" s="4">
        <v>464.0</v>
      </c>
      <c r="I127" s="4">
        <v>512.0</v>
      </c>
      <c r="J127" s="4">
        <v>976.0</v>
      </c>
      <c r="K127" s="36" t="s">
        <v>2543</v>
      </c>
    </row>
    <row r="128">
      <c r="A128" s="4">
        <v>2015.0</v>
      </c>
      <c r="B128" s="4" t="s">
        <v>70</v>
      </c>
      <c r="C128" s="4" t="s">
        <v>13</v>
      </c>
      <c r="D128" s="4" t="s">
        <v>14</v>
      </c>
      <c r="E128" s="4">
        <v>50.0</v>
      </c>
      <c r="F128" s="36" t="s">
        <v>3406</v>
      </c>
      <c r="G128" s="4" t="s">
        <v>3407</v>
      </c>
      <c r="H128" s="4">
        <v>484.0</v>
      </c>
      <c r="I128" s="4">
        <v>484.0</v>
      </c>
      <c r="J128" s="4">
        <v>968.0</v>
      </c>
      <c r="K128" s="36" t="s">
        <v>2536</v>
      </c>
    </row>
    <row r="129">
      <c r="A129" s="4">
        <v>2015.0</v>
      </c>
      <c r="B129" s="4" t="s">
        <v>70</v>
      </c>
      <c r="C129" s="4" t="s">
        <v>13</v>
      </c>
      <c r="D129" s="4" t="s">
        <v>14</v>
      </c>
      <c r="E129" s="4">
        <v>51.0</v>
      </c>
      <c r="F129" s="36" t="s">
        <v>3593</v>
      </c>
      <c r="G129" s="4" t="s">
        <v>3454</v>
      </c>
      <c r="H129" s="4">
        <v>474.0</v>
      </c>
      <c r="I129" s="4">
        <v>494.0</v>
      </c>
      <c r="J129" s="4">
        <v>968.0</v>
      </c>
      <c r="K129" s="36" t="s">
        <v>2543</v>
      </c>
    </row>
    <row r="130">
      <c r="A130" s="4">
        <v>2015.0</v>
      </c>
      <c r="B130" s="4" t="s">
        <v>70</v>
      </c>
      <c r="C130" s="4" t="s">
        <v>13</v>
      </c>
      <c r="D130" s="4" t="s">
        <v>14</v>
      </c>
      <c r="E130" s="4">
        <v>52.0</v>
      </c>
      <c r="F130" s="36" t="s">
        <v>819</v>
      </c>
      <c r="G130" s="4" t="s">
        <v>2160</v>
      </c>
      <c r="H130" s="4">
        <v>470.0</v>
      </c>
      <c r="I130" s="4">
        <v>492.0</v>
      </c>
      <c r="J130" s="4">
        <v>962.0</v>
      </c>
      <c r="K130" s="36" t="s">
        <v>2543</v>
      </c>
    </row>
    <row r="131">
      <c r="A131" s="4">
        <v>2015.0</v>
      </c>
      <c r="B131" s="4" t="s">
        <v>70</v>
      </c>
      <c r="C131" s="4" t="s">
        <v>13</v>
      </c>
      <c r="D131" s="4" t="s">
        <v>14</v>
      </c>
      <c r="E131" s="4">
        <v>53.0</v>
      </c>
      <c r="F131" s="36" t="s">
        <v>1863</v>
      </c>
      <c r="G131" s="4" t="s">
        <v>2308</v>
      </c>
      <c r="H131" s="4">
        <v>510.0</v>
      </c>
      <c r="I131" s="4">
        <v>450.0</v>
      </c>
      <c r="J131" s="4">
        <v>960.0</v>
      </c>
      <c r="K131" s="36" t="s">
        <v>2536</v>
      </c>
    </row>
    <row r="132">
      <c r="A132" s="4">
        <v>2015.0</v>
      </c>
      <c r="B132" s="4" t="s">
        <v>70</v>
      </c>
      <c r="C132" s="4" t="s">
        <v>13</v>
      </c>
      <c r="D132" s="4" t="s">
        <v>14</v>
      </c>
      <c r="E132" s="4">
        <v>54.0</v>
      </c>
      <c r="F132" s="36" t="s">
        <v>3453</v>
      </c>
      <c r="G132" s="4" t="s">
        <v>129</v>
      </c>
      <c r="H132" s="4">
        <v>392.0</v>
      </c>
      <c r="I132" s="4">
        <v>496.0</v>
      </c>
      <c r="J132" s="4">
        <v>888.0</v>
      </c>
      <c r="K132" s="36" t="s">
        <v>2537</v>
      </c>
    </row>
    <row r="133">
      <c r="A133" s="4">
        <v>2015.0</v>
      </c>
      <c r="B133" s="4" t="s">
        <v>70</v>
      </c>
      <c r="C133" s="4" t="s">
        <v>13</v>
      </c>
      <c r="D133" s="4" t="s">
        <v>14</v>
      </c>
      <c r="E133" s="4">
        <v>55.0</v>
      </c>
      <c r="F133" s="36" t="s">
        <v>3594</v>
      </c>
      <c r="G133" s="4" t="s">
        <v>3323</v>
      </c>
      <c r="H133" s="4">
        <v>424.0</v>
      </c>
      <c r="I133" s="4">
        <v>458.0</v>
      </c>
      <c r="J133" s="4">
        <v>882.0</v>
      </c>
      <c r="K133" s="36" t="s">
        <v>2537</v>
      </c>
    </row>
    <row r="134">
      <c r="A134" s="4">
        <v>2015.0</v>
      </c>
      <c r="B134" s="4" t="s">
        <v>70</v>
      </c>
      <c r="C134" s="4" t="s">
        <v>13</v>
      </c>
      <c r="D134" s="4" t="s">
        <v>14</v>
      </c>
      <c r="E134" s="4">
        <v>56.0</v>
      </c>
      <c r="F134" s="36" t="s">
        <v>3516</v>
      </c>
      <c r="G134" s="4" t="s">
        <v>2144</v>
      </c>
      <c r="H134" s="4">
        <v>362.0</v>
      </c>
      <c r="I134" s="4">
        <v>392.0</v>
      </c>
      <c r="J134" s="4">
        <v>754.0</v>
      </c>
      <c r="K134" s="36" t="s">
        <v>2536</v>
      </c>
    </row>
    <row r="135">
      <c r="A135" s="4">
        <v>2015.0</v>
      </c>
      <c r="B135" s="4" t="s">
        <v>70</v>
      </c>
      <c r="C135" s="4" t="s">
        <v>57</v>
      </c>
      <c r="D135" s="4" t="s">
        <v>14</v>
      </c>
      <c r="E135" s="4">
        <v>1.0</v>
      </c>
      <c r="F135" s="36" t="s">
        <v>2177</v>
      </c>
      <c r="G135" s="4" t="s">
        <v>452</v>
      </c>
      <c r="H135" s="4">
        <v>582.0</v>
      </c>
      <c r="I135" s="4">
        <v>578.0</v>
      </c>
      <c r="J135" s="4">
        <v>1160.0</v>
      </c>
      <c r="K135" s="36" t="s">
        <v>2532</v>
      </c>
    </row>
    <row r="136">
      <c r="A136" s="4">
        <v>2015.0</v>
      </c>
      <c r="B136" s="4" t="s">
        <v>70</v>
      </c>
      <c r="C136" s="4" t="s">
        <v>57</v>
      </c>
      <c r="D136" s="4" t="s">
        <v>14</v>
      </c>
      <c r="E136" s="4">
        <v>2.0</v>
      </c>
      <c r="F136" s="36" t="s">
        <v>1548</v>
      </c>
      <c r="G136" s="4" t="s">
        <v>24</v>
      </c>
      <c r="H136" s="4">
        <v>556.0</v>
      </c>
      <c r="I136" s="4">
        <v>570.0</v>
      </c>
      <c r="J136" s="4">
        <v>1126.0</v>
      </c>
      <c r="K136" s="36" t="s">
        <v>2557</v>
      </c>
    </row>
    <row r="137">
      <c r="A137" s="4">
        <v>2015.0</v>
      </c>
      <c r="B137" s="4" t="s">
        <v>70</v>
      </c>
      <c r="C137" s="4" t="s">
        <v>57</v>
      </c>
      <c r="D137" s="4" t="s">
        <v>14</v>
      </c>
      <c r="E137" s="4">
        <v>3.0</v>
      </c>
      <c r="F137" s="36" t="s">
        <v>3417</v>
      </c>
      <c r="G137" s="4" t="s">
        <v>2245</v>
      </c>
      <c r="H137" s="4">
        <v>608.0</v>
      </c>
      <c r="I137" s="4">
        <v>512.0</v>
      </c>
      <c r="J137" s="4">
        <v>1120.0</v>
      </c>
      <c r="K137" s="36" t="s">
        <v>2557</v>
      </c>
    </row>
    <row r="138">
      <c r="A138" s="4">
        <v>2015.0</v>
      </c>
      <c r="B138" s="4" t="s">
        <v>70</v>
      </c>
      <c r="C138" s="4" t="s">
        <v>57</v>
      </c>
      <c r="D138" s="4" t="s">
        <v>14</v>
      </c>
      <c r="E138" s="4">
        <v>4.0</v>
      </c>
      <c r="F138" s="36" t="s">
        <v>3055</v>
      </c>
      <c r="G138" s="4" t="s">
        <v>2273</v>
      </c>
      <c r="H138" s="4">
        <v>562.0</v>
      </c>
      <c r="I138" s="4">
        <v>552.0</v>
      </c>
      <c r="J138" s="4">
        <v>1114.0</v>
      </c>
      <c r="K138" s="36" t="s">
        <v>2530</v>
      </c>
    </row>
    <row r="139">
      <c r="A139" s="4">
        <v>2015.0</v>
      </c>
      <c r="B139" s="4" t="s">
        <v>70</v>
      </c>
      <c r="C139" s="4" t="s">
        <v>57</v>
      </c>
      <c r="D139" s="4" t="s">
        <v>14</v>
      </c>
      <c r="E139" s="4">
        <v>5.0</v>
      </c>
      <c r="F139" s="36" t="s">
        <v>3053</v>
      </c>
      <c r="G139" s="4" t="s">
        <v>24</v>
      </c>
      <c r="H139" s="4">
        <v>570.0</v>
      </c>
      <c r="I139" s="4">
        <v>536.0</v>
      </c>
      <c r="J139" s="4">
        <v>1106.0</v>
      </c>
      <c r="K139" s="36" t="s">
        <v>2528</v>
      </c>
    </row>
    <row r="140">
      <c r="A140" s="4">
        <v>2015.0</v>
      </c>
      <c r="B140" s="4" t="s">
        <v>70</v>
      </c>
      <c r="C140" s="4" t="s">
        <v>57</v>
      </c>
      <c r="D140" s="4" t="s">
        <v>14</v>
      </c>
      <c r="E140" s="4">
        <v>6.0</v>
      </c>
      <c r="F140" s="36" t="s">
        <v>2578</v>
      </c>
      <c r="G140" s="4" t="s">
        <v>2198</v>
      </c>
      <c r="H140" s="4">
        <v>548.0</v>
      </c>
      <c r="I140" s="4">
        <v>558.0</v>
      </c>
      <c r="J140" s="4">
        <v>1106.0</v>
      </c>
      <c r="K140" s="36" t="s">
        <v>2531</v>
      </c>
    </row>
    <row r="141">
      <c r="A141" s="4">
        <v>2015.0</v>
      </c>
      <c r="B141" s="4" t="s">
        <v>70</v>
      </c>
      <c r="C141" s="4" t="s">
        <v>57</v>
      </c>
      <c r="D141" s="4" t="s">
        <v>14</v>
      </c>
      <c r="E141" s="4">
        <v>7.0</v>
      </c>
      <c r="F141" s="36" t="s">
        <v>3420</v>
      </c>
      <c r="G141" s="4" t="s">
        <v>2445</v>
      </c>
      <c r="H141" s="4">
        <v>504.0</v>
      </c>
      <c r="I141" s="4">
        <v>510.0</v>
      </c>
      <c r="J141" s="4">
        <v>1014.0</v>
      </c>
      <c r="K141" s="36" t="s">
        <v>2532</v>
      </c>
    </row>
    <row r="142">
      <c r="A142" s="4">
        <v>2015.0</v>
      </c>
      <c r="B142" s="4" t="s">
        <v>70</v>
      </c>
      <c r="C142" s="4" t="s">
        <v>57</v>
      </c>
      <c r="D142" s="4" t="s">
        <v>14</v>
      </c>
      <c r="E142" s="4">
        <v>8.0</v>
      </c>
      <c r="F142" s="36" t="s">
        <v>3418</v>
      </c>
      <c r="G142" s="4" t="s">
        <v>2157</v>
      </c>
      <c r="H142" s="4">
        <v>510.0</v>
      </c>
      <c r="I142" s="4">
        <v>502.0</v>
      </c>
      <c r="J142" s="4">
        <v>1012.0</v>
      </c>
      <c r="K142" s="36" t="s">
        <v>2538</v>
      </c>
    </row>
    <row r="143">
      <c r="A143" s="4">
        <v>2015.0</v>
      </c>
      <c r="B143" s="4" t="s">
        <v>70</v>
      </c>
      <c r="C143" s="4" t="s">
        <v>57</v>
      </c>
      <c r="D143" s="4" t="s">
        <v>14</v>
      </c>
      <c r="E143" s="4">
        <v>9.0</v>
      </c>
      <c r="F143" s="36" t="s">
        <v>3518</v>
      </c>
      <c r="G143" s="4" t="s">
        <v>3407</v>
      </c>
      <c r="H143" s="4">
        <v>468.0</v>
      </c>
      <c r="I143" s="4">
        <v>522.0</v>
      </c>
      <c r="J143" s="4">
        <v>990.0</v>
      </c>
      <c r="K143" s="36" t="s">
        <v>2538</v>
      </c>
    </row>
    <row r="144">
      <c r="A144" s="4">
        <v>2015.0</v>
      </c>
      <c r="B144" s="4" t="s">
        <v>70</v>
      </c>
      <c r="C144" s="4" t="s">
        <v>57</v>
      </c>
      <c r="D144" s="4" t="s">
        <v>14</v>
      </c>
      <c r="E144" s="4">
        <v>10.0</v>
      </c>
      <c r="F144" s="36" t="s">
        <v>3595</v>
      </c>
      <c r="G144" s="4" t="s">
        <v>3407</v>
      </c>
      <c r="H144" s="4">
        <v>468.0</v>
      </c>
      <c r="I144" s="4">
        <v>480.0</v>
      </c>
      <c r="J144" s="4">
        <v>948.0</v>
      </c>
      <c r="K144" s="36" t="s">
        <v>2536</v>
      </c>
    </row>
    <row r="145">
      <c r="A145" s="4">
        <v>2015.0</v>
      </c>
      <c r="B145" s="4" t="s">
        <v>70</v>
      </c>
      <c r="C145" s="4" t="s">
        <v>57</v>
      </c>
      <c r="D145" s="4" t="s">
        <v>14</v>
      </c>
      <c r="E145" s="4">
        <v>11.0</v>
      </c>
      <c r="F145" s="36" t="s">
        <v>3596</v>
      </c>
      <c r="G145" s="4" t="s">
        <v>2467</v>
      </c>
      <c r="H145" s="4">
        <v>434.0</v>
      </c>
      <c r="I145" s="4">
        <v>508.0</v>
      </c>
      <c r="J145" s="4">
        <v>942.0</v>
      </c>
      <c r="K145" s="36" t="s">
        <v>2532</v>
      </c>
    </row>
    <row r="146">
      <c r="A146" s="4">
        <v>2015.0</v>
      </c>
      <c r="B146" s="4" t="s">
        <v>70</v>
      </c>
      <c r="C146" s="4" t="s">
        <v>57</v>
      </c>
      <c r="D146" s="4" t="s">
        <v>14</v>
      </c>
      <c r="E146" s="4">
        <v>12.0</v>
      </c>
      <c r="F146" s="36" t="s">
        <v>3275</v>
      </c>
      <c r="G146" s="4" t="s">
        <v>3334</v>
      </c>
      <c r="H146" s="4">
        <v>418.0</v>
      </c>
      <c r="I146" s="4">
        <v>504.0</v>
      </c>
      <c r="J146" s="4">
        <v>922.0</v>
      </c>
      <c r="K146" s="36" t="s">
        <v>2533</v>
      </c>
    </row>
    <row r="147">
      <c r="A147" s="4">
        <v>2015.0</v>
      </c>
      <c r="B147" s="4" t="s">
        <v>70</v>
      </c>
      <c r="C147" s="4" t="s">
        <v>57</v>
      </c>
      <c r="D147" s="4" t="s">
        <v>14</v>
      </c>
      <c r="E147" s="4">
        <v>13.0</v>
      </c>
      <c r="F147" s="36" t="s">
        <v>1642</v>
      </c>
      <c r="G147" s="4" t="s">
        <v>2129</v>
      </c>
      <c r="H147" s="4">
        <v>436.0</v>
      </c>
      <c r="I147" s="4">
        <v>460.0</v>
      </c>
      <c r="J147" s="4">
        <v>896.0</v>
      </c>
      <c r="K147" s="36" t="s">
        <v>2537</v>
      </c>
    </row>
    <row r="148">
      <c r="A148" s="4">
        <v>2015.0</v>
      </c>
      <c r="B148" s="4" t="s">
        <v>70</v>
      </c>
      <c r="C148" s="4" t="s">
        <v>57</v>
      </c>
      <c r="D148" s="4" t="s">
        <v>14</v>
      </c>
      <c r="E148" s="4">
        <v>14.0</v>
      </c>
      <c r="F148" s="36" t="s">
        <v>1641</v>
      </c>
      <c r="G148" s="4" t="s">
        <v>2157</v>
      </c>
      <c r="H148" s="4">
        <v>466.0</v>
      </c>
      <c r="I148" s="4">
        <v>424.0</v>
      </c>
      <c r="J148" s="4">
        <v>890.0</v>
      </c>
      <c r="K148" s="36" t="s">
        <v>2536</v>
      </c>
    </row>
    <row r="149">
      <c r="A149" s="4">
        <v>2015.0</v>
      </c>
      <c r="B149" s="4" t="s">
        <v>70</v>
      </c>
      <c r="C149" s="4" t="s">
        <v>57</v>
      </c>
      <c r="D149" s="4" t="s">
        <v>14</v>
      </c>
      <c r="E149" s="4">
        <v>15.0</v>
      </c>
      <c r="F149" s="36" t="s">
        <v>3423</v>
      </c>
      <c r="G149" s="4" t="s">
        <v>2129</v>
      </c>
      <c r="H149" s="4">
        <v>400.0</v>
      </c>
      <c r="I149" s="4">
        <v>486.0</v>
      </c>
      <c r="J149" s="4">
        <v>886.0</v>
      </c>
      <c r="K149" s="36" t="s">
        <v>2543</v>
      </c>
    </row>
    <row r="150">
      <c r="A150" s="4">
        <v>2015.0</v>
      </c>
      <c r="B150" s="4" t="s">
        <v>70</v>
      </c>
      <c r="C150" s="4" t="s">
        <v>57</v>
      </c>
      <c r="D150" s="4" t="s">
        <v>14</v>
      </c>
      <c r="E150" s="4">
        <v>16.0</v>
      </c>
      <c r="F150" s="36" t="s">
        <v>3597</v>
      </c>
      <c r="G150" s="4" t="s">
        <v>2281</v>
      </c>
      <c r="H150" s="4">
        <v>460.0</v>
      </c>
      <c r="I150" s="4">
        <v>396.0</v>
      </c>
      <c r="J150" s="4">
        <v>856.0</v>
      </c>
      <c r="K150" s="36" t="s">
        <v>2536</v>
      </c>
    </row>
    <row r="151">
      <c r="A151" s="4">
        <v>2015.0</v>
      </c>
      <c r="B151" s="4" t="s">
        <v>70</v>
      </c>
      <c r="C151" s="4" t="s">
        <v>57</v>
      </c>
      <c r="D151" s="4" t="s">
        <v>14</v>
      </c>
      <c r="E151" s="4">
        <v>17.0</v>
      </c>
      <c r="F151" s="36" t="s">
        <v>3598</v>
      </c>
      <c r="G151" s="4" t="s">
        <v>2324</v>
      </c>
      <c r="H151" s="4">
        <v>410.0</v>
      </c>
      <c r="I151" s="4">
        <v>392.0</v>
      </c>
      <c r="J151" s="4">
        <v>802.0</v>
      </c>
    </row>
    <row r="152">
      <c r="A152" s="4">
        <v>2015.0</v>
      </c>
      <c r="B152" s="4" t="s">
        <v>70</v>
      </c>
      <c r="C152" s="4" t="s">
        <v>57</v>
      </c>
      <c r="D152" s="4" t="s">
        <v>14</v>
      </c>
      <c r="E152" s="4">
        <v>18.0</v>
      </c>
      <c r="F152" s="36" t="s">
        <v>3599</v>
      </c>
      <c r="G152" s="4" t="s">
        <v>1953</v>
      </c>
      <c r="H152" s="4">
        <v>406.0</v>
      </c>
      <c r="I152" s="4">
        <v>386.0</v>
      </c>
      <c r="J152" s="4">
        <v>792.0</v>
      </c>
      <c r="K152" s="36" t="s">
        <v>2533</v>
      </c>
    </row>
    <row r="153">
      <c r="A153" s="4">
        <v>2015.0</v>
      </c>
      <c r="B153" s="4" t="s">
        <v>70</v>
      </c>
      <c r="C153" s="4" t="s">
        <v>57</v>
      </c>
      <c r="D153" s="4" t="s">
        <v>14</v>
      </c>
      <c r="E153" s="4">
        <v>19.0</v>
      </c>
      <c r="F153" s="36" t="s">
        <v>3600</v>
      </c>
      <c r="G153" s="4" t="s">
        <v>3454</v>
      </c>
      <c r="H153" s="4">
        <v>356.0</v>
      </c>
      <c r="I153" s="4">
        <v>414.0</v>
      </c>
      <c r="J153" s="4">
        <v>770.0</v>
      </c>
      <c r="K153" s="36" t="s">
        <v>2537</v>
      </c>
    </row>
    <row r="154">
      <c r="A154" s="4">
        <v>2015.0</v>
      </c>
      <c r="B154" s="4" t="s">
        <v>123</v>
      </c>
      <c r="C154" s="4" t="s">
        <v>13</v>
      </c>
      <c r="D154" s="4" t="s">
        <v>14</v>
      </c>
      <c r="E154" s="4">
        <v>1.0</v>
      </c>
      <c r="F154" s="36" t="s">
        <v>1137</v>
      </c>
      <c r="G154" s="4" t="s">
        <v>2020</v>
      </c>
      <c r="H154" s="4">
        <v>728.0</v>
      </c>
      <c r="I154" s="4">
        <v>722.0</v>
      </c>
      <c r="J154" s="4">
        <v>1450.0</v>
      </c>
      <c r="K154" s="36" t="s">
        <v>2596</v>
      </c>
    </row>
    <row r="155">
      <c r="A155" s="4">
        <v>2015.0</v>
      </c>
      <c r="B155" s="4" t="s">
        <v>123</v>
      </c>
      <c r="C155" s="4" t="s">
        <v>13</v>
      </c>
      <c r="D155" s="4" t="s">
        <v>14</v>
      </c>
      <c r="E155" s="4">
        <v>2.0</v>
      </c>
      <c r="F155" s="36" t="s">
        <v>131</v>
      </c>
      <c r="G155" s="4" t="s">
        <v>129</v>
      </c>
      <c r="H155" s="4">
        <v>658.0</v>
      </c>
      <c r="I155" s="4">
        <v>676.0</v>
      </c>
      <c r="J155" s="4">
        <v>1334.0</v>
      </c>
      <c r="K155" s="36" t="s">
        <v>2554</v>
      </c>
    </row>
    <row r="156">
      <c r="A156" s="4">
        <v>2015.0</v>
      </c>
      <c r="B156" s="4" t="s">
        <v>123</v>
      </c>
      <c r="C156" s="4" t="s">
        <v>13</v>
      </c>
      <c r="D156" s="4" t="s">
        <v>14</v>
      </c>
      <c r="E156" s="4">
        <v>3.0</v>
      </c>
      <c r="F156" s="36" t="s">
        <v>130</v>
      </c>
      <c r="G156" s="4" t="s">
        <v>2041</v>
      </c>
      <c r="H156" s="4">
        <v>660.0</v>
      </c>
      <c r="I156" s="4">
        <v>664.0</v>
      </c>
      <c r="J156" s="4">
        <v>1324.0</v>
      </c>
      <c r="K156" s="36" t="s">
        <v>2559</v>
      </c>
    </row>
    <row r="157">
      <c r="A157" s="4">
        <v>2015.0</v>
      </c>
      <c r="B157" s="4" t="s">
        <v>123</v>
      </c>
      <c r="C157" s="4" t="s">
        <v>13</v>
      </c>
      <c r="D157" s="4" t="s">
        <v>14</v>
      </c>
      <c r="E157" s="4">
        <v>4.0</v>
      </c>
      <c r="F157" s="36" t="s">
        <v>126</v>
      </c>
      <c r="G157" s="4" t="s">
        <v>2130</v>
      </c>
      <c r="H157" s="4">
        <v>668.0</v>
      </c>
      <c r="I157" s="4">
        <v>646.0</v>
      </c>
      <c r="J157" s="4">
        <v>1314.0</v>
      </c>
      <c r="K157" s="36" t="s">
        <v>2559</v>
      </c>
    </row>
    <row r="158">
      <c r="A158" s="4">
        <v>2015.0</v>
      </c>
      <c r="B158" s="4" t="s">
        <v>123</v>
      </c>
      <c r="C158" s="4" t="s">
        <v>13</v>
      </c>
      <c r="D158" s="4" t="s">
        <v>14</v>
      </c>
      <c r="E158" s="4">
        <v>5.0</v>
      </c>
      <c r="F158" s="36" t="s">
        <v>2029</v>
      </c>
      <c r="G158" s="4" t="s">
        <v>2305</v>
      </c>
      <c r="H158" s="4">
        <v>656.0</v>
      </c>
      <c r="I158" s="4">
        <v>656.0</v>
      </c>
      <c r="J158" s="4">
        <v>1312.0</v>
      </c>
      <c r="K158" s="36" t="s">
        <v>2559</v>
      </c>
    </row>
    <row r="159">
      <c r="A159" s="4">
        <v>2015.0</v>
      </c>
      <c r="B159" s="4" t="s">
        <v>123</v>
      </c>
      <c r="C159" s="4" t="s">
        <v>13</v>
      </c>
      <c r="D159" s="4" t="s">
        <v>14</v>
      </c>
      <c r="E159" s="4">
        <v>6.0</v>
      </c>
      <c r="F159" s="36" t="s">
        <v>1172</v>
      </c>
      <c r="G159" s="4" t="s">
        <v>667</v>
      </c>
      <c r="H159" s="4">
        <v>648.0</v>
      </c>
      <c r="I159" s="4">
        <v>662.0</v>
      </c>
      <c r="J159" s="4">
        <v>1310.0</v>
      </c>
      <c r="K159" s="36" t="s">
        <v>2602</v>
      </c>
    </row>
    <row r="160">
      <c r="A160" s="4">
        <v>2015.0</v>
      </c>
      <c r="B160" s="4" t="s">
        <v>123</v>
      </c>
      <c r="C160" s="4" t="s">
        <v>13</v>
      </c>
      <c r="D160" s="4" t="s">
        <v>14</v>
      </c>
      <c r="E160" s="4">
        <v>7.0</v>
      </c>
      <c r="F160" s="36" t="s">
        <v>3200</v>
      </c>
      <c r="G160" s="4" t="s">
        <v>2280</v>
      </c>
      <c r="H160" s="4">
        <v>634.0</v>
      </c>
      <c r="I160" s="4">
        <v>662.0</v>
      </c>
      <c r="J160" s="4">
        <v>1296.0</v>
      </c>
      <c r="K160" s="36" t="s">
        <v>2554</v>
      </c>
    </row>
    <row r="161">
      <c r="A161" s="4">
        <v>2015.0</v>
      </c>
      <c r="B161" s="4" t="s">
        <v>123</v>
      </c>
      <c r="C161" s="4" t="s">
        <v>13</v>
      </c>
      <c r="D161" s="4" t="s">
        <v>14</v>
      </c>
      <c r="E161" s="4">
        <v>8.0</v>
      </c>
      <c r="F161" s="36" t="s">
        <v>2845</v>
      </c>
      <c r="G161" s="4" t="s">
        <v>3425</v>
      </c>
      <c r="H161" s="4">
        <v>650.0</v>
      </c>
      <c r="I161" s="4">
        <v>632.0</v>
      </c>
      <c r="J161" s="4">
        <v>1282.0</v>
      </c>
      <c r="K161" s="36" t="s">
        <v>2555</v>
      </c>
    </row>
    <row r="162">
      <c r="A162" s="4">
        <v>2015.0</v>
      </c>
      <c r="B162" s="4" t="s">
        <v>123</v>
      </c>
      <c r="C162" s="4" t="s">
        <v>13</v>
      </c>
      <c r="D162" s="4" t="s">
        <v>14</v>
      </c>
      <c r="E162" s="4">
        <v>9.0</v>
      </c>
      <c r="F162" s="36" t="s">
        <v>1138</v>
      </c>
      <c r="G162" s="4" t="s">
        <v>2083</v>
      </c>
      <c r="H162" s="4">
        <v>640.0</v>
      </c>
      <c r="I162" s="4">
        <v>640.0</v>
      </c>
      <c r="J162" s="4">
        <v>1280.0</v>
      </c>
      <c r="K162" s="36" t="s">
        <v>2554</v>
      </c>
    </row>
    <row r="163">
      <c r="A163" s="4">
        <v>2015.0</v>
      </c>
      <c r="B163" s="4" t="s">
        <v>123</v>
      </c>
      <c r="C163" s="4" t="s">
        <v>13</v>
      </c>
      <c r="D163" s="4" t="s">
        <v>14</v>
      </c>
      <c r="E163" s="4">
        <v>10.0</v>
      </c>
      <c r="F163" s="36" t="s">
        <v>1033</v>
      </c>
      <c r="G163" s="4" t="s">
        <v>24</v>
      </c>
      <c r="H163" s="4">
        <v>620.0</v>
      </c>
      <c r="I163" s="4">
        <v>660.0</v>
      </c>
      <c r="J163" s="4">
        <v>1280.0</v>
      </c>
      <c r="K163" s="36" t="s">
        <v>2528</v>
      </c>
    </row>
    <row r="164">
      <c r="A164" s="4">
        <v>2015.0</v>
      </c>
      <c r="B164" s="4" t="s">
        <v>123</v>
      </c>
      <c r="C164" s="4" t="s">
        <v>13</v>
      </c>
      <c r="D164" s="4" t="s">
        <v>14</v>
      </c>
      <c r="E164" s="4">
        <v>11.0</v>
      </c>
      <c r="F164" s="36" t="s">
        <v>1139</v>
      </c>
      <c r="G164" s="4" t="s">
        <v>2131</v>
      </c>
      <c r="H164" s="4">
        <v>640.0</v>
      </c>
      <c r="I164" s="4">
        <v>638.0</v>
      </c>
      <c r="J164" s="4">
        <v>1278.0</v>
      </c>
      <c r="K164" s="36" t="s">
        <v>2531</v>
      </c>
    </row>
    <row r="165">
      <c r="A165" s="4">
        <v>2015.0</v>
      </c>
      <c r="B165" s="4" t="s">
        <v>123</v>
      </c>
      <c r="C165" s="4" t="s">
        <v>13</v>
      </c>
      <c r="D165" s="4" t="s">
        <v>14</v>
      </c>
      <c r="E165" s="4">
        <v>12.0</v>
      </c>
      <c r="F165" s="36" t="s">
        <v>468</v>
      </c>
      <c r="G165" s="4" t="s">
        <v>469</v>
      </c>
      <c r="H165" s="4">
        <v>604.0</v>
      </c>
      <c r="I165" s="4">
        <v>650.0</v>
      </c>
      <c r="J165" s="4">
        <v>1254.0</v>
      </c>
      <c r="K165" s="36" t="s">
        <v>2559</v>
      </c>
    </row>
    <row r="166">
      <c r="A166" s="4">
        <v>2015.0</v>
      </c>
      <c r="B166" s="4" t="s">
        <v>123</v>
      </c>
      <c r="C166" s="4" t="s">
        <v>13</v>
      </c>
      <c r="D166" s="4" t="s">
        <v>14</v>
      </c>
      <c r="E166" s="4">
        <v>13.0</v>
      </c>
      <c r="F166" s="36" t="s">
        <v>2187</v>
      </c>
      <c r="G166" s="4" t="s">
        <v>2188</v>
      </c>
      <c r="H166" s="4">
        <v>620.0</v>
      </c>
      <c r="I166" s="4">
        <v>618.0</v>
      </c>
      <c r="J166" s="4">
        <v>1238.0</v>
      </c>
      <c r="K166" s="36" t="s">
        <v>2558</v>
      </c>
    </row>
    <row r="167">
      <c r="A167" s="4">
        <v>2015.0</v>
      </c>
      <c r="B167" s="4" t="s">
        <v>123</v>
      </c>
      <c r="C167" s="4" t="s">
        <v>13</v>
      </c>
      <c r="D167" s="4" t="s">
        <v>14</v>
      </c>
      <c r="E167" s="4">
        <v>14.0</v>
      </c>
      <c r="F167" s="36" t="s">
        <v>3526</v>
      </c>
      <c r="G167" s="4" t="s">
        <v>3569</v>
      </c>
      <c r="H167" s="4">
        <v>638.0</v>
      </c>
      <c r="I167" s="4">
        <v>596.0</v>
      </c>
      <c r="J167" s="4">
        <v>1234.0</v>
      </c>
      <c r="K167" s="36" t="s">
        <v>2557</v>
      </c>
    </row>
    <row r="168">
      <c r="A168" s="4">
        <v>2015.0</v>
      </c>
      <c r="B168" s="4" t="s">
        <v>123</v>
      </c>
      <c r="C168" s="4" t="s">
        <v>13</v>
      </c>
      <c r="D168" s="4" t="s">
        <v>14</v>
      </c>
      <c r="E168" s="4">
        <v>15.0</v>
      </c>
      <c r="F168" s="36" t="s">
        <v>3201</v>
      </c>
      <c r="G168" s="4" t="s">
        <v>1953</v>
      </c>
      <c r="H168" s="4">
        <v>622.0</v>
      </c>
      <c r="I168" s="4">
        <v>612.0</v>
      </c>
      <c r="J168" s="4">
        <v>1234.0</v>
      </c>
      <c r="K168" s="36" t="s">
        <v>2531</v>
      </c>
    </row>
    <row r="169">
      <c r="A169" s="4">
        <v>2015.0</v>
      </c>
      <c r="B169" s="4" t="s">
        <v>123</v>
      </c>
      <c r="C169" s="4" t="s">
        <v>13</v>
      </c>
      <c r="D169" s="4" t="s">
        <v>14</v>
      </c>
      <c r="E169" s="4">
        <v>16.0</v>
      </c>
      <c r="F169" s="36" t="s">
        <v>2847</v>
      </c>
      <c r="G169" s="4" t="s">
        <v>24</v>
      </c>
      <c r="H169" s="4">
        <v>580.0</v>
      </c>
      <c r="I169" s="4">
        <v>590.0</v>
      </c>
      <c r="J169" s="4">
        <v>1170.0</v>
      </c>
      <c r="K169" s="36" t="s">
        <v>2557</v>
      </c>
    </row>
    <row r="170">
      <c r="A170" s="4">
        <v>2015.0</v>
      </c>
      <c r="B170" s="4" t="s">
        <v>123</v>
      </c>
      <c r="C170" s="4" t="s">
        <v>13</v>
      </c>
      <c r="D170" s="4" t="s">
        <v>14</v>
      </c>
      <c r="E170" s="4">
        <v>17.0</v>
      </c>
      <c r="F170" s="36" t="s">
        <v>1263</v>
      </c>
      <c r="G170" s="4" t="s">
        <v>2182</v>
      </c>
      <c r="H170" s="4">
        <v>594.0</v>
      </c>
      <c r="I170" s="4">
        <v>570.0</v>
      </c>
      <c r="J170" s="4">
        <v>1164.0</v>
      </c>
      <c r="K170" s="36" t="s">
        <v>2533</v>
      </c>
    </row>
    <row r="171">
      <c r="A171" s="4">
        <v>2015.0</v>
      </c>
      <c r="B171" s="4" t="s">
        <v>123</v>
      </c>
      <c r="C171" s="4" t="s">
        <v>13</v>
      </c>
      <c r="D171" s="4" t="s">
        <v>14</v>
      </c>
      <c r="E171" s="4">
        <v>18.0</v>
      </c>
      <c r="F171" s="36" t="s">
        <v>2720</v>
      </c>
      <c r="G171" s="4" t="s">
        <v>439</v>
      </c>
      <c r="H171" s="4">
        <v>550.0</v>
      </c>
      <c r="I171" s="4">
        <v>606.0</v>
      </c>
      <c r="J171" s="4">
        <v>1156.0</v>
      </c>
      <c r="K171" s="36" t="s">
        <v>2532</v>
      </c>
    </row>
    <row r="172">
      <c r="A172" s="4">
        <v>2015.0</v>
      </c>
      <c r="B172" s="4" t="s">
        <v>123</v>
      </c>
      <c r="C172" s="4" t="s">
        <v>13</v>
      </c>
      <c r="D172" s="4" t="s">
        <v>14</v>
      </c>
      <c r="E172" s="4">
        <v>19.0</v>
      </c>
      <c r="F172" s="36" t="s">
        <v>142</v>
      </c>
      <c r="G172" s="4" t="s">
        <v>24</v>
      </c>
      <c r="H172" s="4">
        <v>606.0</v>
      </c>
      <c r="I172" s="4">
        <v>544.0</v>
      </c>
      <c r="J172" s="4">
        <v>1150.0</v>
      </c>
      <c r="K172" s="36" t="s">
        <v>2533</v>
      </c>
    </row>
    <row r="173">
      <c r="A173" s="4">
        <v>2015.0</v>
      </c>
      <c r="B173" s="4" t="s">
        <v>123</v>
      </c>
      <c r="C173" s="4" t="s">
        <v>13</v>
      </c>
      <c r="D173" s="4" t="s">
        <v>14</v>
      </c>
      <c r="E173" s="4">
        <v>20.0</v>
      </c>
      <c r="F173" s="36" t="s">
        <v>3427</v>
      </c>
      <c r="G173" s="4" t="s">
        <v>2455</v>
      </c>
      <c r="H173" s="4">
        <v>562.0</v>
      </c>
      <c r="I173" s="4">
        <v>576.0</v>
      </c>
      <c r="J173" s="4">
        <v>1138.0</v>
      </c>
      <c r="K173" s="36" t="s">
        <v>2528</v>
      </c>
    </row>
    <row r="174">
      <c r="A174" s="4">
        <v>2015.0</v>
      </c>
      <c r="B174" s="4" t="s">
        <v>123</v>
      </c>
      <c r="C174" s="4" t="s">
        <v>13</v>
      </c>
      <c r="D174" s="4" t="s">
        <v>14</v>
      </c>
      <c r="E174" s="4">
        <v>21.0</v>
      </c>
      <c r="F174" s="36" t="s">
        <v>1437</v>
      </c>
      <c r="G174" s="4" t="s">
        <v>24</v>
      </c>
      <c r="H174" s="4">
        <v>560.0</v>
      </c>
      <c r="I174" s="4">
        <v>556.0</v>
      </c>
      <c r="J174" s="4">
        <v>1116.0</v>
      </c>
      <c r="K174" s="36" t="s">
        <v>2538</v>
      </c>
    </row>
    <row r="175">
      <c r="A175" s="4">
        <v>2015.0</v>
      </c>
      <c r="B175" s="4" t="s">
        <v>123</v>
      </c>
      <c r="C175" s="4" t="s">
        <v>13</v>
      </c>
      <c r="D175" s="4" t="s">
        <v>14</v>
      </c>
      <c r="E175" s="4">
        <v>22.0</v>
      </c>
      <c r="F175" s="36" t="s">
        <v>3172</v>
      </c>
      <c r="G175" s="4" t="s">
        <v>2506</v>
      </c>
      <c r="H175" s="4">
        <v>548.0</v>
      </c>
      <c r="I175" s="4">
        <v>544.0</v>
      </c>
      <c r="J175" s="4">
        <v>1092.0</v>
      </c>
      <c r="K175" s="36" t="s">
        <v>2533</v>
      </c>
    </row>
    <row r="176">
      <c r="A176" s="4">
        <v>2015.0</v>
      </c>
      <c r="B176" s="4" t="s">
        <v>123</v>
      </c>
      <c r="C176" s="4" t="s">
        <v>13</v>
      </c>
      <c r="D176" s="4" t="s">
        <v>14</v>
      </c>
      <c r="E176" s="4">
        <v>23.0</v>
      </c>
      <c r="F176" s="36" t="s">
        <v>3426</v>
      </c>
      <c r="G176" s="4" t="s">
        <v>2455</v>
      </c>
      <c r="H176" s="4">
        <v>520.0</v>
      </c>
      <c r="I176" s="4">
        <v>564.0</v>
      </c>
      <c r="J176" s="4">
        <v>1084.0</v>
      </c>
      <c r="K176" s="36" t="s">
        <v>2533</v>
      </c>
    </row>
    <row r="177">
      <c r="A177" s="4">
        <v>2015.0</v>
      </c>
      <c r="B177" s="4" t="s">
        <v>123</v>
      </c>
      <c r="C177" s="4" t="s">
        <v>13</v>
      </c>
      <c r="D177" s="4" t="s">
        <v>14</v>
      </c>
      <c r="E177" s="4">
        <v>24.0</v>
      </c>
      <c r="F177" s="36" t="s">
        <v>829</v>
      </c>
      <c r="G177" s="4" t="s">
        <v>101</v>
      </c>
      <c r="H177" s="4">
        <v>482.0</v>
      </c>
      <c r="I177" s="4">
        <v>470.0</v>
      </c>
      <c r="J177" s="4">
        <v>952.0</v>
      </c>
      <c r="K177" s="36" t="s">
        <v>2536</v>
      </c>
    </row>
    <row r="178">
      <c r="A178" s="4">
        <v>2015.0</v>
      </c>
      <c r="B178" s="4" t="s">
        <v>123</v>
      </c>
      <c r="C178" s="4" t="s">
        <v>13</v>
      </c>
      <c r="D178" s="4" t="s">
        <v>14</v>
      </c>
      <c r="E178" s="4">
        <v>25.0</v>
      </c>
      <c r="F178" s="36" t="s">
        <v>599</v>
      </c>
      <c r="G178" s="4" t="s">
        <v>2083</v>
      </c>
      <c r="H178" s="4">
        <v>384.0</v>
      </c>
      <c r="I178" s="4">
        <v>392.0</v>
      </c>
      <c r="J178" s="4">
        <v>776.0</v>
      </c>
      <c r="K178" s="36" t="s">
        <v>2537</v>
      </c>
    </row>
    <row r="179">
      <c r="A179" s="4">
        <v>2015.0</v>
      </c>
      <c r="B179" s="4" t="s">
        <v>123</v>
      </c>
      <c r="C179" s="4" t="s">
        <v>13</v>
      </c>
      <c r="D179" s="4" t="s">
        <v>14</v>
      </c>
      <c r="E179" s="4">
        <v>26.0</v>
      </c>
      <c r="F179" s="36" t="s">
        <v>901</v>
      </c>
      <c r="G179" s="4" t="s">
        <v>24</v>
      </c>
      <c r="H179" s="4">
        <v>542.0</v>
      </c>
      <c r="J179" s="4">
        <v>542.0</v>
      </c>
      <c r="K179" s="36" t="s">
        <v>2537</v>
      </c>
    </row>
    <row r="180">
      <c r="A180" s="4">
        <v>2015.0</v>
      </c>
      <c r="B180" s="4" t="s">
        <v>123</v>
      </c>
      <c r="C180" s="4" t="s">
        <v>13</v>
      </c>
      <c r="D180" s="4" t="s">
        <v>14</v>
      </c>
      <c r="E180" s="4">
        <v>27.0</v>
      </c>
      <c r="F180" s="36" t="s">
        <v>3190</v>
      </c>
      <c r="G180" s="4" t="s">
        <v>2964</v>
      </c>
      <c r="H180" s="4">
        <v>472.0</v>
      </c>
      <c r="J180" s="4">
        <v>472.0</v>
      </c>
      <c r="K180" s="36" t="s">
        <v>2543</v>
      </c>
    </row>
    <row r="181">
      <c r="A181" s="4">
        <v>2015.0</v>
      </c>
      <c r="B181" s="4" t="s">
        <v>123</v>
      </c>
      <c r="C181" s="4" t="s">
        <v>57</v>
      </c>
      <c r="D181" s="4" t="s">
        <v>14</v>
      </c>
      <c r="E181" s="4">
        <v>1.0</v>
      </c>
      <c r="F181" s="36" t="s">
        <v>1447</v>
      </c>
      <c r="G181" s="4" t="s">
        <v>2273</v>
      </c>
      <c r="H181" s="4">
        <v>596.0</v>
      </c>
      <c r="I181" s="4">
        <v>632.0</v>
      </c>
      <c r="J181" s="4">
        <v>1228.0</v>
      </c>
      <c r="K181" s="36" t="s">
        <v>2557</v>
      </c>
    </row>
    <row r="182">
      <c r="A182" s="4">
        <v>2015.0</v>
      </c>
      <c r="B182" s="4" t="s">
        <v>123</v>
      </c>
      <c r="C182" s="4" t="s">
        <v>57</v>
      </c>
      <c r="D182" s="4" t="s">
        <v>14</v>
      </c>
      <c r="E182" s="4">
        <v>2.0</v>
      </c>
      <c r="F182" s="36" t="s">
        <v>2811</v>
      </c>
      <c r="G182" s="4" t="s">
        <v>3425</v>
      </c>
      <c r="H182" s="4">
        <v>622.0</v>
      </c>
      <c r="I182" s="4">
        <v>602.0</v>
      </c>
      <c r="J182" s="4">
        <v>1224.0</v>
      </c>
      <c r="K182" s="36" t="s">
        <v>2558</v>
      </c>
    </row>
    <row r="183">
      <c r="A183" s="4">
        <v>2015.0</v>
      </c>
      <c r="B183" s="4" t="s">
        <v>123</v>
      </c>
      <c r="C183" s="4" t="s">
        <v>57</v>
      </c>
      <c r="D183" s="4" t="s">
        <v>14</v>
      </c>
      <c r="E183" s="4">
        <v>3.0</v>
      </c>
      <c r="F183" s="36" t="s">
        <v>2035</v>
      </c>
      <c r="G183" s="4" t="s">
        <v>2188</v>
      </c>
      <c r="H183" s="4">
        <v>584.0</v>
      </c>
      <c r="I183" s="4">
        <v>540.0</v>
      </c>
      <c r="J183" s="4">
        <v>1124.0</v>
      </c>
      <c r="K183" s="36" t="s">
        <v>2538</v>
      </c>
    </row>
    <row r="184">
      <c r="A184" s="4">
        <v>2015.0</v>
      </c>
      <c r="B184" s="4" t="s">
        <v>123</v>
      </c>
      <c r="C184" s="4" t="s">
        <v>57</v>
      </c>
      <c r="D184" s="4" t="s">
        <v>14</v>
      </c>
      <c r="E184" s="4">
        <v>4.0</v>
      </c>
      <c r="F184" s="36" t="s">
        <v>2181</v>
      </c>
      <c r="G184" s="4" t="s">
        <v>3569</v>
      </c>
      <c r="H184" s="4">
        <v>562.0</v>
      </c>
      <c r="I184" s="4">
        <v>554.0</v>
      </c>
      <c r="J184" s="4">
        <v>1116.0</v>
      </c>
      <c r="K184" s="36" t="s">
        <v>2533</v>
      </c>
    </row>
    <row r="185">
      <c r="A185" s="4">
        <v>2015.0</v>
      </c>
      <c r="B185" s="4" t="s">
        <v>123</v>
      </c>
      <c r="C185" s="4" t="s">
        <v>57</v>
      </c>
      <c r="D185" s="4" t="s">
        <v>14</v>
      </c>
      <c r="E185" s="4">
        <v>5.0</v>
      </c>
      <c r="F185" s="36" t="s">
        <v>1428</v>
      </c>
      <c r="G185" s="4" t="s">
        <v>2273</v>
      </c>
      <c r="H185" s="4">
        <v>532.0</v>
      </c>
      <c r="I185" s="4">
        <v>574.0</v>
      </c>
      <c r="J185" s="4">
        <v>1106.0</v>
      </c>
      <c r="K185" s="36" t="s">
        <v>2538</v>
      </c>
    </row>
    <row r="186">
      <c r="A186" s="4">
        <v>2015.0</v>
      </c>
      <c r="B186" s="4" t="s">
        <v>123</v>
      </c>
      <c r="C186" s="4" t="s">
        <v>57</v>
      </c>
      <c r="D186" s="4" t="s">
        <v>14</v>
      </c>
      <c r="E186" s="4">
        <v>6.0</v>
      </c>
      <c r="F186" s="36" t="s">
        <v>739</v>
      </c>
      <c r="G186" s="4" t="s">
        <v>24</v>
      </c>
      <c r="H186" s="4">
        <v>552.0</v>
      </c>
      <c r="I186" s="4">
        <v>528.0</v>
      </c>
      <c r="J186" s="4">
        <v>1080.0</v>
      </c>
      <c r="K186" s="36" t="s">
        <v>2530</v>
      </c>
    </row>
    <row r="187">
      <c r="A187" s="4">
        <v>2015.0</v>
      </c>
      <c r="B187" s="4" t="s">
        <v>123</v>
      </c>
      <c r="C187" s="4" t="s">
        <v>57</v>
      </c>
      <c r="D187" s="4" t="s">
        <v>14</v>
      </c>
      <c r="E187" s="4">
        <v>7.0</v>
      </c>
      <c r="F187" s="36" t="s">
        <v>3601</v>
      </c>
      <c r="G187" s="4" t="s">
        <v>24</v>
      </c>
      <c r="H187" s="4">
        <v>470.0</v>
      </c>
      <c r="I187" s="4">
        <v>452.0</v>
      </c>
      <c r="J187" s="4">
        <v>922.0</v>
      </c>
      <c r="K187" s="36" t="s">
        <v>2536</v>
      </c>
    </row>
    <row r="188">
      <c r="A188" s="4">
        <v>2015.0</v>
      </c>
      <c r="B188" s="4" t="s">
        <v>123</v>
      </c>
      <c r="C188" s="4" t="s">
        <v>57</v>
      </c>
      <c r="D188" s="4" t="s">
        <v>14</v>
      </c>
      <c r="E188" s="4">
        <v>8.0</v>
      </c>
      <c r="F188" s="36" t="s">
        <v>3430</v>
      </c>
      <c r="G188" s="4" t="s">
        <v>2964</v>
      </c>
      <c r="H188" s="4">
        <v>402.0</v>
      </c>
      <c r="I188" s="4">
        <v>458.0</v>
      </c>
      <c r="J188" s="4">
        <v>860.0</v>
      </c>
      <c r="K188" s="36" t="s">
        <v>2533</v>
      </c>
    </row>
    <row r="189">
      <c r="A189" s="4">
        <v>2015.0</v>
      </c>
      <c r="B189" s="4" t="s">
        <v>176</v>
      </c>
      <c r="C189" s="4" t="s">
        <v>13</v>
      </c>
      <c r="D189" s="4" t="s">
        <v>14</v>
      </c>
      <c r="E189" s="4">
        <v>1.0</v>
      </c>
      <c r="F189" s="36" t="s">
        <v>1451</v>
      </c>
      <c r="G189" s="4" t="s">
        <v>3564</v>
      </c>
      <c r="H189" s="4">
        <v>816.0</v>
      </c>
      <c r="I189" s="4">
        <v>766.0</v>
      </c>
      <c r="J189" s="4">
        <v>1582.0</v>
      </c>
      <c r="K189" s="36" t="s">
        <v>3180</v>
      </c>
    </row>
    <row r="190">
      <c r="A190" s="4">
        <v>2015.0</v>
      </c>
      <c r="B190" s="4" t="s">
        <v>176</v>
      </c>
      <c r="C190" s="4" t="s">
        <v>13</v>
      </c>
      <c r="D190" s="4" t="s">
        <v>14</v>
      </c>
      <c r="E190" s="4">
        <v>2.0</v>
      </c>
      <c r="F190" s="36" t="s">
        <v>2341</v>
      </c>
      <c r="G190" s="4" t="s">
        <v>2083</v>
      </c>
      <c r="H190" s="4">
        <v>766.0</v>
      </c>
      <c r="I190" s="4">
        <v>742.0</v>
      </c>
      <c r="J190" s="4">
        <v>1508.0</v>
      </c>
      <c r="K190" s="36" t="s">
        <v>2684</v>
      </c>
    </row>
    <row r="191">
      <c r="A191" s="4">
        <v>2015.0</v>
      </c>
      <c r="B191" s="4" t="s">
        <v>176</v>
      </c>
      <c r="C191" s="4" t="s">
        <v>13</v>
      </c>
      <c r="D191" s="4" t="s">
        <v>14</v>
      </c>
      <c r="E191" s="4">
        <v>3.0</v>
      </c>
      <c r="F191" s="36" t="s">
        <v>2350</v>
      </c>
      <c r="G191" s="4" t="s">
        <v>3602</v>
      </c>
      <c r="H191" s="4">
        <v>736.0</v>
      </c>
      <c r="I191" s="4">
        <v>716.0</v>
      </c>
      <c r="J191" s="4">
        <v>1452.0</v>
      </c>
      <c r="K191" s="36" t="s">
        <v>2777</v>
      </c>
    </row>
    <row r="192">
      <c r="A192" s="4">
        <v>2015.0</v>
      </c>
      <c r="B192" s="4" t="s">
        <v>176</v>
      </c>
      <c r="C192" s="4" t="s">
        <v>13</v>
      </c>
      <c r="D192" s="4" t="s">
        <v>14</v>
      </c>
      <c r="E192" s="4">
        <v>4.0</v>
      </c>
      <c r="F192" s="36" t="s">
        <v>2697</v>
      </c>
      <c r="G192" s="4" t="s">
        <v>2198</v>
      </c>
      <c r="H192" s="4">
        <v>694.0</v>
      </c>
      <c r="I192" s="4">
        <v>702.0</v>
      </c>
      <c r="J192" s="4">
        <v>1396.0</v>
      </c>
      <c r="K192" s="36" t="s">
        <v>2598</v>
      </c>
    </row>
    <row r="193">
      <c r="A193" s="4">
        <v>2015.0</v>
      </c>
      <c r="B193" s="4" t="s">
        <v>176</v>
      </c>
      <c r="C193" s="4" t="s">
        <v>13</v>
      </c>
      <c r="D193" s="4" t="s">
        <v>14</v>
      </c>
      <c r="E193" s="4">
        <v>5.0</v>
      </c>
      <c r="F193" s="36" t="s">
        <v>2007</v>
      </c>
      <c r="G193" s="4" t="s">
        <v>3569</v>
      </c>
      <c r="H193" s="4">
        <v>692.0</v>
      </c>
      <c r="I193" s="4">
        <v>694.0</v>
      </c>
      <c r="J193" s="4">
        <v>1386.0</v>
      </c>
      <c r="K193" s="36" t="s">
        <v>2601</v>
      </c>
    </row>
    <row r="194">
      <c r="A194" s="4">
        <v>2015.0</v>
      </c>
      <c r="B194" s="4" t="s">
        <v>176</v>
      </c>
      <c r="C194" s="4" t="s">
        <v>13</v>
      </c>
      <c r="D194" s="4" t="s">
        <v>14</v>
      </c>
      <c r="E194" s="4">
        <v>6.0</v>
      </c>
      <c r="F194" s="36" t="s">
        <v>3229</v>
      </c>
      <c r="G194" s="4" t="s">
        <v>3425</v>
      </c>
      <c r="H194" s="4">
        <v>676.0</v>
      </c>
      <c r="I194" s="4">
        <v>702.0</v>
      </c>
      <c r="J194" s="4">
        <v>1378.0</v>
      </c>
      <c r="K194" s="36" t="s">
        <v>2595</v>
      </c>
    </row>
    <row r="195">
      <c r="A195" s="4">
        <v>2015.0</v>
      </c>
      <c r="B195" s="4" t="s">
        <v>176</v>
      </c>
      <c r="C195" s="4" t="s">
        <v>13</v>
      </c>
      <c r="D195" s="4" t="s">
        <v>14</v>
      </c>
      <c r="E195" s="4">
        <v>7.0</v>
      </c>
      <c r="F195" s="36" t="s">
        <v>3227</v>
      </c>
      <c r="G195" s="4" t="s">
        <v>3603</v>
      </c>
      <c r="H195" s="4">
        <v>680.0</v>
      </c>
      <c r="I195" s="4">
        <v>684.0</v>
      </c>
      <c r="J195" s="4">
        <v>1364.0</v>
      </c>
      <c r="K195" s="36" t="s">
        <v>2601</v>
      </c>
    </row>
    <row r="196">
      <c r="A196" s="4">
        <v>2015.0</v>
      </c>
      <c r="B196" s="4" t="s">
        <v>176</v>
      </c>
      <c r="C196" s="4" t="s">
        <v>13</v>
      </c>
      <c r="D196" s="4" t="s">
        <v>14</v>
      </c>
      <c r="E196" s="4">
        <v>8.0</v>
      </c>
      <c r="F196" s="36" t="s">
        <v>3439</v>
      </c>
      <c r="G196" s="4" t="s">
        <v>3425</v>
      </c>
      <c r="H196" s="4">
        <v>692.0</v>
      </c>
      <c r="I196" s="4">
        <v>662.0</v>
      </c>
      <c r="J196" s="4">
        <v>1354.0</v>
      </c>
      <c r="K196" s="36" t="s">
        <v>2689</v>
      </c>
    </row>
    <row r="197">
      <c r="A197" s="4">
        <v>2015.0</v>
      </c>
      <c r="B197" s="4" t="s">
        <v>176</v>
      </c>
      <c r="C197" s="4" t="s">
        <v>13</v>
      </c>
      <c r="D197" s="4" t="s">
        <v>14</v>
      </c>
      <c r="E197" s="4">
        <v>9.0</v>
      </c>
      <c r="F197" s="36" t="s">
        <v>1782</v>
      </c>
      <c r="G197" s="4" t="s">
        <v>2273</v>
      </c>
      <c r="H197" s="4">
        <v>690.0</v>
      </c>
      <c r="I197" s="4">
        <v>660.0</v>
      </c>
      <c r="J197" s="4">
        <v>1350.0</v>
      </c>
      <c r="K197" s="36" t="s">
        <v>2620</v>
      </c>
    </row>
    <row r="198">
      <c r="A198" s="4">
        <v>2015.0</v>
      </c>
      <c r="B198" s="4" t="s">
        <v>176</v>
      </c>
      <c r="C198" s="4" t="s">
        <v>13</v>
      </c>
      <c r="D198" s="4" t="s">
        <v>14</v>
      </c>
      <c r="E198" s="4">
        <v>10.0</v>
      </c>
      <c r="F198" s="36" t="s">
        <v>848</v>
      </c>
      <c r="G198" s="4" t="s">
        <v>24</v>
      </c>
      <c r="H198" s="4">
        <v>692.0</v>
      </c>
      <c r="I198" s="4">
        <v>644.0</v>
      </c>
      <c r="J198" s="4">
        <v>1336.0</v>
      </c>
      <c r="K198" s="36" t="s">
        <v>2602</v>
      </c>
    </row>
    <row r="199">
      <c r="A199" s="4">
        <v>2015.0</v>
      </c>
      <c r="B199" s="4" t="s">
        <v>176</v>
      </c>
      <c r="C199" s="4" t="s">
        <v>13</v>
      </c>
      <c r="D199" s="4" t="s">
        <v>14</v>
      </c>
      <c r="E199" s="4">
        <v>11.0</v>
      </c>
      <c r="F199" s="36" t="s">
        <v>2030</v>
      </c>
      <c r="G199" s="4" t="s">
        <v>2188</v>
      </c>
      <c r="H199" s="4">
        <v>648.0</v>
      </c>
      <c r="I199" s="4">
        <v>650.0</v>
      </c>
      <c r="J199" s="4">
        <v>1298.0</v>
      </c>
      <c r="K199" s="36" t="s">
        <v>2555</v>
      </c>
    </row>
    <row r="200">
      <c r="A200" s="4">
        <v>2015.0</v>
      </c>
      <c r="B200" s="4" t="s">
        <v>176</v>
      </c>
      <c r="C200" s="4" t="s">
        <v>13</v>
      </c>
      <c r="D200" s="4" t="s">
        <v>14</v>
      </c>
      <c r="E200" s="4">
        <v>12.0</v>
      </c>
      <c r="F200" s="36" t="s">
        <v>3341</v>
      </c>
      <c r="G200" s="4" t="s">
        <v>667</v>
      </c>
      <c r="H200" s="4">
        <v>636.0</v>
      </c>
      <c r="I200" s="4">
        <v>660.0</v>
      </c>
      <c r="J200" s="4">
        <v>1296.0</v>
      </c>
      <c r="K200" s="36" t="s">
        <v>2558</v>
      </c>
    </row>
    <row r="201">
      <c r="A201" s="4">
        <v>2015.0</v>
      </c>
      <c r="B201" s="4" t="s">
        <v>176</v>
      </c>
      <c r="C201" s="4" t="s">
        <v>13</v>
      </c>
      <c r="D201" s="4" t="s">
        <v>14</v>
      </c>
      <c r="E201" s="4">
        <v>13.0</v>
      </c>
      <c r="F201" s="36" t="s">
        <v>188</v>
      </c>
      <c r="G201" s="4" t="s">
        <v>654</v>
      </c>
      <c r="H201" s="4">
        <v>632.0</v>
      </c>
      <c r="I201" s="4">
        <v>636.0</v>
      </c>
      <c r="J201" s="4">
        <v>1268.0</v>
      </c>
      <c r="K201" s="36" t="s">
        <v>2559</v>
      </c>
    </row>
    <row r="202">
      <c r="A202" s="4">
        <v>2015.0</v>
      </c>
      <c r="B202" s="4" t="s">
        <v>176</v>
      </c>
      <c r="C202" s="4" t="s">
        <v>13</v>
      </c>
      <c r="D202" s="4" t="s">
        <v>14</v>
      </c>
      <c r="E202" s="4">
        <v>14.0</v>
      </c>
      <c r="F202" s="36" t="s">
        <v>3311</v>
      </c>
      <c r="G202" s="4" t="s">
        <v>95</v>
      </c>
      <c r="H202" s="4">
        <v>612.0</v>
      </c>
      <c r="I202" s="4">
        <v>650.0</v>
      </c>
      <c r="J202" s="4">
        <v>1262.0</v>
      </c>
      <c r="K202" s="36" t="s">
        <v>2557</v>
      </c>
    </row>
    <row r="203">
      <c r="A203" s="4">
        <v>2015.0</v>
      </c>
      <c r="B203" s="4" t="s">
        <v>176</v>
      </c>
      <c r="C203" s="4" t="s">
        <v>13</v>
      </c>
      <c r="D203" s="4" t="s">
        <v>14</v>
      </c>
      <c r="E203" s="4">
        <v>15.0</v>
      </c>
      <c r="F203" s="36" t="s">
        <v>3230</v>
      </c>
      <c r="G203" s="4" t="s">
        <v>1860</v>
      </c>
      <c r="H203" s="4">
        <v>624.0</v>
      </c>
      <c r="I203" s="4">
        <v>630.0</v>
      </c>
      <c r="J203" s="4">
        <v>1254.0</v>
      </c>
      <c r="K203" s="36" t="s">
        <v>2557</v>
      </c>
    </row>
    <row r="204">
      <c r="A204" s="4">
        <v>2015.0</v>
      </c>
      <c r="B204" s="4" t="s">
        <v>176</v>
      </c>
      <c r="C204" s="4" t="s">
        <v>13</v>
      </c>
      <c r="D204" s="4" t="s">
        <v>14</v>
      </c>
      <c r="E204" s="4">
        <v>16.0</v>
      </c>
      <c r="F204" s="36" t="s">
        <v>1793</v>
      </c>
      <c r="G204" s="4" t="s">
        <v>2316</v>
      </c>
      <c r="H204" s="4">
        <v>626.0</v>
      </c>
      <c r="I204" s="4">
        <v>614.0</v>
      </c>
      <c r="J204" s="4">
        <v>1240.0</v>
      </c>
      <c r="K204" s="36" t="s">
        <v>2530</v>
      </c>
    </row>
    <row r="205">
      <c r="A205" s="4">
        <v>2015.0</v>
      </c>
      <c r="B205" s="4" t="s">
        <v>176</v>
      </c>
      <c r="C205" s="4" t="s">
        <v>13</v>
      </c>
      <c r="D205" s="4" t="s">
        <v>14</v>
      </c>
      <c r="E205" s="4">
        <v>17.0</v>
      </c>
      <c r="F205" s="36" t="s">
        <v>2984</v>
      </c>
      <c r="G205" s="4" t="s">
        <v>1860</v>
      </c>
      <c r="H205" s="4">
        <v>610.0</v>
      </c>
      <c r="I205" s="4">
        <v>612.0</v>
      </c>
      <c r="J205" s="4">
        <v>1222.0</v>
      </c>
      <c r="K205" s="36" t="s">
        <v>2531</v>
      </c>
    </row>
    <row r="206">
      <c r="A206" s="4">
        <v>2015.0</v>
      </c>
      <c r="B206" s="4" t="s">
        <v>176</v>
      </c>
      <c r="C206" s="4" t="s">
        <v>13</v>
      </c>
      <c r="D206" s="4" t="s">
        <v>14</v>
      </c>
      <c r="E206" s="4">
        <v>18.0</v>
      </c>
      <c r="F206" s="36" t="s">
        <v>3604</v>
      </c>
      <c r="G206" s="4" t="s">
        <v>2281</v>
      </c>
      <c r="H206" s="4">
        <v>550.0</v>
      </c>
      <c r="I206" s="4">
        <v>584.0</v>
      </c>
      <c r="J206" s="4">
        <v>1134.0</v>
      </c>
      <c r="K206" s="36" t="s">
        <v>2533</v>
      </c>
    </row>
    <row r="207">
      <c r="A207" s="4">
        <v>2015.0</v>
      </c>
      <c r="B207" s="4" t="s">
        <v>176</v>
      </c>
      <c r="C207" s="4" t="s">
        <v>13</v>
      </c>
      <c r="D207" s="4" t="s">
        <v>14</v>
      </c>
      <c r="E207" s="4">
        <v>19.0</v>
      </c>
      <c r="F207" s="36" t="s">
        <v>3605</v>
      </c>
      <c r="G207" s="4" t="s">
        <v>2280</v>
      </c>
      <c r="H207" s="4">
        <v>546.0</v>
      </c>
      <c r="I207" s="4">
        <v>550.0</v>
      </c>
      <c r="J207" s="4">
        <v>1096.0</v>
      </c>
      <c r="K207" s="36" t="s">
        <v>2536</v>
      </c>
    </row>
    <row r="208">
      <c r="A208" s="4">
        <v>2015.0</v>
      </c>
      <c r="B208" s="4" t="s">
        <v>176</v>
      </c>
      <c r="C208" s="4" t="s">
        <v>13</v>
      </c>
      <c r="D208" s="4" t="s">
        <v>14</v>
      </c>
      <c r="E208" s="4">
        <v>20.0</v>
      </c>
      <c r="F208" s="36" t="s">
        <v>1036</v>
      </c>
      <c r="G208" s="4" t="s">
        <v>3606</v>
      </c>
      <c r="H208" s="4">
        <v>622.0</v>
      </c>
      <c r="I208" s="4">
        <v>196.0</v>
      </c>
      <c r="J208" s="4">
        <v>818.0</v>
      </c>
      <c r="K208" s="36" t="s">
        <v>2557</v>
      </c>
    </row>
    <row r="209">
      <c r="A209" s="4">
        <v>2015.0</v>
      </c>
      <c r="B209" s="4" t="s">
        <v>176</v>
      </c>
      <c r="C209" s="4" t="s">
        <v>57</v>
      </c>
      <c r="D209" s="4" t="s">
        <v>14</v>
      </c>
      <c r="E209" s="4">
        <v>1.0</v>
      </c>
      <c r="F209" s="36" t="s">
        <v>2788</v>
      </c>
      <c r="G209" s="4" t="s">
        <v>95</v>
      </c>
      <c r="H209" s="4">
        <v>638.0</v>
      </c>
      <c r="I209" s="4">
        <v>646.0</v>
      </c>
      <c r="J209" s="4">
        <v>1284.0</v>
      </c>
      <c r="K209" s="36" t="s">
        <v>2557</v>
      </c>
    </row>
    <row r="210">
      <c r="A210" s="4">
        <v>2015.0</v>
      </c>
      <c r="B210" s="4" t="s">
        <v>176</v>
      </c>
      <c r="C210" s="4" t="s">
        <v>57</v>
      </c>
      <c r="D210" s="4" t="s">
        <v>14</v>
      </c>
      <c r="E210" s="4">
        <v>2.0</v>
      </c>
      <c r="F210" s="36" t="s">
        <v>851</v>
      </c>
      <c r="G210" s="4" t="s">
        <v>2298</v>
      </c>
      <c r="H210" s="4">
        <v>588.0</v>
      </c>
      <c r="I210" s="4">
        <v>612.0</v>
      </c>
      <c r="J210" s="4">
        <v>1200.0</v>
      </c>
      <c r="K210" s="36" t="s">
        <v>2557</v>
      </c>
    </row>
    <row r="211">
      <c r="A211" s="4">
        <v>2015.0</v>
      </c>
      <c r="B211" s="4" t="s">
        <v>176</v>
      </c>
      <c r="C211" s="4" t="s">
        <v>57</v>
      </c>
      <c r="D211" s="4" t="s">
        <v>14</v>
      </c>
      <c r="E211" s="4">
        <v>3.0</v>
      </c>
      <c r="F211" s="36" t="s">
        <v>499</v>
      </c>
      <c r="G211" s="4" t="s">
        <v>24</v>
      </c>
      <c r="H211" s="4">
        <v>566.0</v>
      </c>
      <c r="I211" s="4">
        <v>612.0</v>
      </c>
      <c r="J211" s="4">
        <v>1178.0</v>
      </c>
      <c r="K211" s="36" t="s">
        <v>2531</v>
      </c>
    </row>
    <row r="212">
      <c r="A212" s="4">
        <v>2015.0</v>
      </c>
      <c r="B212" s="4" t="s">
        <v>176</v>
      </c>
      <c r="C212" s="4" t="s">
        <v>57</v>
      </c>
      <c r="D212" s="4" t="s">
        <v>14</v>
      </c>
      <c r="E212" s="4">
        <v>4.0</v>
      </c>
      <c r="F212" s="36" t="s">
        <v>3607</v>
      </c>
      <c r="G212" s="4" t="s">
        <v>95</v>
      </c>
      <c r="H212" s="4">
        <v>494.0</v>
      </c>
      <c r="I212" s="4">
        <v>544.0</v>
      </c>
      <c r="J212" s="4">
        <v>1038.0</v>
      </c>
      <c r="K212" s="36" t="s">
        <v>2533</v>
      </c>
    </row>
    <row r="213">
      <c r="A213" s="4">
        <v>2015.0</v>
      </c>
      <c r="B213" s="4" t="s">
        <v>212</v>
      </c>
      <c r="C213" s="4" t="s">
        <v>13</v>
      </c>
      <c r="D213" s="4" t="s">
        <v>14</v>
      </c>
      <c r="E213" s="4">
        <v>1.0</v>
      </c>
      <c r="F213" s="36" t="s">
        <v>2040</v>
      </c>
      <c r="G213" s="4" t="s">
        <v>3119</v>
      </c>
      <c r="H213" s="4">
        <v>756.0</v>
      </c>
      <c r="I213" s="4">
        <v>828.0</v>
      </c>
      <c r="J213" s="4">
        <v>1584.0</v>
      </c>
      <c r="K213" s="36" t="s">
        <v>2675</v>
      </c>
    </row>
    <row r="214">
      <c r="A214" s="4">
        <v>2015.0</v>
      </c>
      <c r="B214" s="4" t="s">
        <v>212</v>
      </c>
      <c r="C214" s="4" t="s">
        <v>13</v>
      </c>
      <c r="D214" s="4" t="s">
        <v>14</v>
      </c>
      <c r="E214" s="4">
        <v>2.0</v>
      </c>
      <c r="F214" s="36" t="s">
        <v>85</v>
      </c>
      <c r="G214" s="4" t="s">
        <v>2158</v>
      </c>
      <c r="H214" s="4">
        <v>748.0</v>
      </c>
      <c r="I214" s="4">
        <v>816.0</v>
      </c>
      <c r="J214" s="4">
        <v>1564.0</v>
      </c>
      <c r="K214" s="36" t="s">
        <v>2677</v>
      </c>
    </row>
    <row r="215">
      <c r="A215" s="4">
        <v>2015.0</v>
      </c>
      <c r="B215" s="4" t="s">
        <v>212</v>
      </c>
      <c r="C215" s="4" t="s">
        <v>13</v>
      </c>
      <c r="D215" s="4" t="s">
        <v>14</v>
      </c>
      <c r="E215" s="4">
        <v>3.0</v>
      </c>
      <c r="F215" s="36" t="s">
        <v>1892</v>
      </c>
      <c r="G215" s="4" t="s">
        <v>1796</v>
      </c>
      <c r="H215" s="4">
        <v>766.0</v>
      </c>
      <c r="I215" s="4">
        <v>780.0</v>
      </c>
      <c r="J215" s="4">
        <v>1546.0</v>
      </c>
      <c r="K215" s="36" t="s">
        <v>2928</v>
      </c>
    </row>
    <row r="216">
      <c r="A216" s="4">
        <v>2015.0</v>
      </c>
      <c r="B216" s="4" t="s">
        <v>212</v>
      </c>
      <c r="C216" s="4" t="s">
        <v>13</v>
      </c>
      <c r="D216" s="4" t="s">
        <v>14</v>
      </c>
      <c r="E216" s="4">
        <v>4.0</v>
      </c>
      <c r="F216" s="36" t="s">
        <v>2861</v>
      </c>
      <c r="G216" s="4" t="s">
        <v>24</v>
      </c>
      <c r="H216" s="4">
        <v>742.0</v>
      </c>
      <c r="I216" s="4">
        <v>764.0</v>
      </c>
      <c r="J216" s="4">
        <v>1506.0</v>
      </c>
      <c r="K216" s="36" t="s">
        <v>2679</v>
      </c>
    </row>
    <row r="217">
      <c r="A217" s="4">
        <v>2015.0</v>
      </c>
      <c r="B217" s="4" t="s">
        <v>212</v>
      </c>
      <c r="C217" s="4" t="s">
        <v>13</v>
      </c>
      <c r="D217" s="4" t="s">
        <v>14</v>
      </c>
      <c r="E217" s="4">
        <v>5.0</v>
      </c>
      <c r="F217" s="36" t="s">
        <v>2164</v>
      </c>
      <c r="G217" s="4" t="s">
        <v>469</v>
      </c>
      <c r="H217" s="4">
        <v>776.0</v>
      </c>
      <c r="I217" s="4">
        <v>724.0</v>
      </c>
      <c r="J217" s="4">
        <v>1500.0</v>
      </c>
      <c r="K217" s="36" t="s">
        <v>2681</v>
      </c>
    </row>
    <row r="218">
      <c r="A218" s="4">
        <v>2015.0</v>
      </c>
      <c r="B218" s="4" t="s">
        <v>212</v>
      </c>
      <c r="C218" s="4" t="s">
        <v>13</v>
      </c>
      <c r="D218" s="4" t="s">
        <v>14</v>
      </c>
      <c r="E218" s="4">
        <v>6.0</v>
      </c>
      <c r="F218" s="36" t="s">
        <v>3436</v>
      </c>
      <c r="G218" s="4" t="s">
        <v>2103</v>
      </c>
      <c r="H218" s="4">
        <v>706.0</v>
      </c>
      <c r="I218" s="4">
        <v>726.0</v>
      </c>
      <c r="J218" s="4">
        <v>1432.0</v>
      </c>
      <c r="K218" s="36" t="s">
        <v>2777</v>
      </c>
    </row>
    <row r="219">
      <c r="A219" s="4">
        <v>2015.0</v>
      </c>
      <c r="B219" s="4" t="s">
        <v>212</v>
      </c>
      <c r="C219" s="4" t="s">
        <v>13</v>
      </c>
      <c r="D219" s="4" t="s">
        <v>14</v>
      </c>
      <c r="E219" s="4">
        <v>7.0</v>
      </c>
      <c r="F219" s="36" t="s">
        <v>1799</v>
      </c>
      <c r="G219" s="4" t="s">
        <v>1975</v>
      </c>
      <c r="H219" s="4">
        <v>704.0</v>
      </c>
      <c r="I219" s="4">
        <v>704.0</v>
      </c>
      <c r="J219" s="4">
        <v>1408.0</v>
      </c>
      <c r="K219" s="36" t="s">
        <v>2596</v>
      </c>
    </row>
    <row r="220">
      <c r="A220" s="4">
        <v>2015.0</v>
      </c>
      <c r="B220" s="4" t="s">
        <v>212</v>
      </c>
      <c r="C220" s="4" t="s">
        <v>13</v>
      </c>
      <c r="D220" s="4" t="s">
        <v>14</v>
      </c>
      <c r="E220" s="4">
        <v>8.0</v>
      </c>
      <c r="F220" s="36" t="s">
        <v>537</v>
      </c>
      <c r="G220" s="4" t="s">
        <v>110</v>
      </c>
      <c r="H220" s="4">
        <v>624.0</v>
      </c>
      <c r="I220" s="4">
        <v>646.0</v>
      </c>
      <c r="J220" s="4">
        <v>1270.0</v>
      </c>
      <c r="K220" s="36" t="s">
        <v>2558</v>
      </c>
    </row>
    <row r="221">
      <c r="A221" s="4">
        <v>2015.0</v>
      </c>
      <c r="B221" s="4" t="s">
        <v>212</v>
      </c>
      <c r="C221" s="4" t="s">
        <v>13</v>
      </c>
      <c r="D221" s="4" t="s">
        <v>14</v>
      </c>
      <c r="E221" s="4">
        <v>9.0</v>
      </c>
      <c r="F221" s="36" t="s">
        <v>315</v>
      </c>
      <c r="G221" s="4" t="s">
        <v>3530</v>
      </c>
      <c r="H221" s="4">
        <v>0.0</v>
      </c>
      <c r="I221" s="4">
        <v>758.0</v>
      </c>
      <c r="J221" s="4">
        <v>758.0</v>
      </c>
      <c r="K221" s="36" t="s">
        <v>2620</v>
      </c>
    </row>
    <row r="222">
      <c r="A222" s="4">
        <v>2015.0</v>
      </c>
      <c r="B222" s="4" t="s">
        <v>212</v>
      </c>
      <c r="C222" s="4" t="s">
        <v>57</v>
      </c>
      <c r="D222" s="4" t="s">
        <v>14</v>
      </c>
      <c r="E222" s="4">
        <v>1.0</v>
      </c>
      <c r="F222" s="36" t="s">
        <v>2867</v>
      </c>
      <c r="G222" s="4" t="s">
        <v>24</v>
      </c>
      <c r="H222" s="4">
        <v>686.0</v>
      </c>
      <c r="I222" s="4">
        <v>672.0</v>
      </c>
      <c r="J222" s="4">
        <v>1358.0</v>
      </c>
      <c r="K222" s="36" t="s">
        <v>2600</v>
      </c>
    </row>
    <row r="223">
      <c r="A223" s="4">
        <v>2015.0</v>
      </c>
      <c r="B223" s="4" t="s">
        <v>216</v>
      </c>
      <c r="C223" s="4" t="s">
        <v>13</v>
      </c>
      <c r="D223" s="4" t="s">
        <v>14</v>
      </c>
      <c r="E223" s="4">
        <v>1.0</v>
      </c>
      <c r="F223" s="36" t="s">
        <v>421</v>
      </c>
      <c r="G223" s="4" t="s">
        <v>2157</v>
      </c>
      <c r="H223" s="4">
        <v>732.0</v>
      </c>
      <c r="I223" s="4">
        <v>720.0</v>
      </c>
      <c r="J223" s="4">
        <v>1452.0</v>
      </c>
      <c r="K223" s="36" t="s">
        <v>2593</v>
      </c>
    </row>
    <row r="224">
      <c r="A224" s="4">
        <v>2015.0</v>
      </c>
      <c r="B224" s="4" t="s">
        <v>216</v>
      </c>
      <c r="C224" s="4" t="s">
        <v>13</v>
      </c>
      <c r="D224" s="4" t="s">
        <v>14</v>
      </c>
      <c r="E224" s="4">
        <v>2.0</v>
      </c>
      <c r="F224" s="36" t="s">
        <v>91</v>
      </c>
      <c r="G224" s="4" t="s">
        <v>2367</v>
      </c>
      <c r="H224" s="4">
        <v>702.0</v>
      </c>
      <c r="I224" s="4">
        <v>742.0</v>
      </c>
      <c r="J224" s="4">
        <v>1444.0</v>
      </c>
      <c r="K224" s="36" t="s">
        <v>2596</v>
      </c>
    </row>
    <row r="225">
      <c r="A225" s="4">
        <v>2015.0</v>
      </c>
      <c r="B225" s="4" t="s">
        <v>216</v>
      </c>
      <c r="C225" s="4" t="s">
        <v>13</v>
      </c>
      <c r="D225" s="4" t="s">
        <v>14</v>
      </c>
      <c r="E225" s="4">
        <v>3.0</v>
      </c>
      <c r="F225" s="36" t="s">
        <v>3531</v>
      </c>
      <c r="G225" s="4" t="s">
        <v>24</v>
      </c>
      <c r="H225" s="4">
        <v>720.0</v>
      </c>
      <c r="I225" s="4">
        <v>666.0</v>
      </c>
      <c r="J225" s="4">
        <v>1386.0</v>
      </c>
      <c r="K225" s="36" t="s">
        <v>2620</v>
      </c>
    </row>
    <row r="226">
      <c r="A226" s="4">
        <v>2015.0</v>
      </c>
      <c r="B226" s="4" t="s">
        <v>216</v>
      </c>
      <c r="C226" s="4" t="s">
        <v>13</v>
      </c>
      <c r="D226" s="4" t="s">
        <v>14</v>
      </c>
      <c r="E226" s="4">
        <v>4.0</v>
      </c>
      <c r="F226" s="36" t="s">
        <v>2348</v>
      </c>
      <c r="G226" s="4" t="s">
        <v>2273</v>
      </c>
      <c r="H226" s="4">
        <v>676.0</v>
      </c>
      <c r="I226" s="4">
        <v>690.0</v>
      </c>
      <c r="J226" s="4">
        <v>1366.0</v>
      </c>
      <c r="K226" s="36" t="s">
        <v>2596</v>
      </c>
    </row>
    <row r="227">
      <c r="A227" s="4">
        <v>2015.0</v>
      </c>
      <c r="B227" s="4" t="s">
        <v>216</v>
      </c>
      <c r="C227" s="4" t="s">
        <v>13</v>
      </c>
      <c r="D227" s="4" t="s">
        <v>14</v>
      </c>
      <c r="E227" s="4">
        <v>5.0</v>
      </c>
      <c r="F227" s="36" t="s">
        <v>3347</v>
      </c>
      <c r="G227" s="4" t="s">
        <v>3348</v>
      </c>
      <c r="H227" s="4">
        <v>666.0</v>
      </c>
      <c r="I227" s="4">
        <v>640.0</v>
      </c>
      <c r="J227" s="4">
        <v>1306.0</v>
      </c>
      <c r="K227" s="36" t="s">
        <v>2559</v>
      </c>
    </row>
    <row r="228">
      <c r="A228" s="4">
        <v>2015.0</v>
      </c>
      <c r="B228" s="4" t="s">
        <v>216</v>
      </c>
      <c r="C228" s="4" t="s">
        <v>13</v>
      </c>
      <c r="D228" s="4" t="s">
        <v>14</v>
      </c>
      <c r="E228" s="4">
        <v>6.0</v>
      </c>
      <c r="F228" s="36" t="s">
        <v>3240</v>
      </c>
      <c r="G228" s="4" t="s">
        <v>24</v>
      </c>
      <c r="H228" s="4">
        <v>638.0</v>
      </c>
      <c r="I228" s="4">
        <v>640.0</v>
      </c>
      <c r="J228" s="4">
        <v>1278.0</v>
      </c>
      <c r="K228" s="36" t="s">
        <v>2602</v>
      </c>
    </row>
    <row r="229">
      <c r="A229" s="4">
        <v>2015.0</v>
      </c>
      <c r="B229" s="4" t="s">
        <v>216</v>
      </c>
      <c r="C229" s="4" t="s">
        <v>13</v>
      </c>
      <c r="D229" s="4" t="s">
        <v>14</v>
      </c>
      <c r="E229" s="4">
        <v>7.0</v>
      </c>
      <c r="F229" s="36" t="s">
        <v>3241</v>
      </c>
      <c r="G229" s="4" t="s">
        <v>1995</v>
      </c>
      <c r="H229" s="4">
        <v>636.0</v>
      </c>
      <c r="I229" s="4">
        <v>618.0</v>
      </c>
      <c r="J229" s="4">
        <v>1254.0</v>
      </c>
      <c r="K229" s="36" t="s">
        <v>2528</v>
      </c>
    </row>
    <row r="230">
      <c r="A230" s="4">
        <v>2015.0</v>
      </c>
      <c r="B230" s="4" t="s">
        <v>216</v>
      </c>
      <c r="C230" s="4" t="s">
        <v>13</v>
      </c>
      <c r="D230" s="4" t="s">
        <v>14</v>
      </c>
      <c r="E230" s="4">
        <v>8.0</v>
      </c>
      <c r="F230" s="36" t="s">
        <v>1628</v>
      </c>
      <c r="G230" s="4" t="s">
        <v>2157</v>
      </c>
      <c r="H230" s="4">
        <v>626.0</v>
      </c>
      <c r="I230" s="4">
        <v>622.0</v>
      </c>
      <c r="J230" s="4">
        <v>1248.0</v>
      </c>
      <c r="K230" s="36" t="s">
        <v>2556</v>
      </c>
    </row>
    <row r="231">
      <c r="A231" s="4">
        <v>2015.0</v>
      </c>
      <c r="B231" s="4" t="s">
        <v>216</v>
      </c>
      <c r="C231" s="4" t="s">
        <v>13</v>
      </c>
      <c r="D231" s="4" t="s">
        <v>14</v>
      </c>
      <c r="E231" s="4">
        <v>9.0</v>
      </c>
      <c r="F231" s="36" t="s">
        <v>2044</v>
      </c>
      <c r="G231" s="4" t="s">
        <v>2160</v>
      </c>
      <c r="H231" s="4">
        <v>592.0</v>
      </c>
      <c r="I231" s="4">
        <v>622.0</v>
      </c>
      <c r="J231" s="4">
        <v>1214.0</v>
      </c>
      <c r="K231" s="36" t="s">
        <v>2528</v>
      </c>
    </row>
    <row r="232">
      <c r="A232" s="4">
        <v>2015.0</v>
      </c>
      <c r="B232" s="4" t="s">
        <v>216</v>
      </c>
      <c r="C232" s="4" t="s">
        <v>13</v>
      </c>
      <c r="D232" s="4" t="s">
        <v>14</v>
      </c>
      <c r="E232" s="4">
        <v>10.0</v>
      </c>
      <c r="F232" s="36" t="s">
        <v>1467</v>
      </c>
      <c r="G232" s="4" t="s">
        <v>3608</v>
      </c>
      <c r="H232" s="4">
        <v>574.0</v>
      </c>
      <c r="I232" s="4">
        <v>636.0</v>
      </c>
      <c r="J232" s="4">
        <v>1210.0</v>
      </c>
      <c r="K232" s="36" t="s">
        <v>2527</v>
      </c>
    </row>
    <row r="233">
      <c r="A233" s="4">
        <v>2015.0</v>
      </c>
      <c r="B233" s="4" t="s">
        <v>216</v>
      </c>
      <c r="C233" s="4" t="s">
        <v>13</v>
      </c>
      <c r="D233" s="4" t="s">
        <v>14</v>
      </c>
      <c r="E233" s="4">
        <v>11.0</v>
      </c>
      <c r="F233" s="36" t="s">
        <v>227</v>
      </c>
      <c r="G233" s="4" t="s">
        <v>24</v>
      </c>
      <c r="H233" s="4">
        <v>592.0</v>
      </c>
      <c r="I233" s="4">
        <v>588.0</v>
      </c>
      <c r="J233" s="4">
        <v>1180.0</v>
      </c>
      <c r="K233" s="36" t="s">
        <v>2531</v>
      </c>
    </row>
    <row r="234">
      <c r="A234" s="4">
        <v>2015.0</v>
      </c>
      <c r="B234" s="4" t="s">
        <v>216</v>
      </c>
      <c r="C234" s="4" t="s">
        <v>13</v>
      </c>
      <c r="D234" s="4" t="s">
        <v>14</v>
      </c>
      <c r="E234" s="4">
        <v>12.0</v>
      </c>
      <c r="F234" s="36" t="s">
        <v>1895</v>
      </c>
      <c r="G234" s="4" t="s">
        <v>1975</v>
      </c>
      <c r="H234" s="4">
        <v>582.0</v>
      </c>
      <c r="I234" s="4">
        <v>594.0</v>
      </c>
      <c r="J234" s="4">
        <v>1176.0</v>
      </c>
      <c r="K234" s="36" t="s">
        <v>2531</v>
      </c>
    </row>
    <row r="235">
      <c r="A235" s="4">
        <v>2015.0</v>
      </c>
      <c r="B235" s="4" t="s">
        <v>216</v>
      </c>
      <c r="C235" s="4" t="s">
        <v>13</v>
      </c>
      <c r="D235" s="4" t="s">
        <v>14</v>
      </c>
      <c r="E235" s="4">
        <v>13.0</v>
      </c>
      <c r="F235" s="36" t="s">
        <v>3609</v>
      </c>
      <c r="G235" s="4" t="s">
        <v>2131</v>
      </c>
      <c r="H235" s="4">
        <v>596.0</v>
      </c>
      <c r="I235" s="4">
        <v>570.0</v>
      </c>
      <c r="J235" s="4">
        <v>1166.0</v>
      </c>
      <c r="K235" s="36" t="s">
        <v>2530</v>
      </c>
    </row>
    <row r="236">
      <c r="A236" s="4">
        <v>2015.0</v>
      </c>
      <c r="B236" s="4" t="s">
        <v>216</v>
      </c>
      <c r="C236" s="4" t="s">
        <v>13</v>
      </c>
      <c r="D236" s="4" t="s">
        <v>14</v>
      </c>
      <c r="E236" s="4">
        <v>14.0</v>
      </c>
      <c r="F236" s="36" t="s">
        <v>1897</v>
      </c>
      <c r="G236" s="4" t="s">
        <v>1975</v>
      </c>
      <c r="H236" s="4">
        <v>526.0</v>
      </c>
      <c r="I236" s="4">
        <v>600.0</v>
      </c>
      <c r="J236" s="4">
        <v>1126.0</v>
      </c>
      <c r="K236" s="36" t="s">
        <v>2558</v>
      </c>
    </row>
    <row r="237">
      <c r="A237" s="4">
        <v>2015.0</v>
      </c>
      <c r="B237" s="4" t="s">
        <v>216</v>
      </c>
      <c r="C237" s="4" t="s">
        <v>13</v>
      </c>
      <c r="D237" s="4" t="s">
        <v>14</v>
      </c>
      <c r="E237" s="4">
        <v>15.0</v>
      </c>
      <c r="F237" s="36" t="s">
        <v>3534</v>
      </c>
      <c r="G237" s="4" t="s">
        <v>2324</v>
      </c>
      <c r="H237" s="4">
        <v>552.0</v>
      </c>
      <c r="I237" s="4">
        <v>560.0</v>
      </c>
      <c r="J237" s="4">
        <v>1112.0</v>
      </c>
      <c r="K237" s="36" t="s">
        <v>2557</v>
      </c>
    </row>
    <row r="238">
      <c r="A238" s="4">
        <v>2015.0</v>
      </c>
      <c r="B238" s="4" t="s">
        <v>216</v>
      </c>
      <c r="C238" s="4" t="s">
        <v>13</v>
      </c>
      <c r="D238" s="4" t="s">
        <v>14</v>
      </c>
      <c r="E238" s="4">
        <v>16.0</v>
      </c>
      <c r="F238" s="36" t="s">
        <v>2871</v>
      </c>
      <c r="G238" s="4" t="s">
        <v>3441</v>
      </c>
      <c r="H238" s="4">
        <v>506.0</v>
      </c>
      <c r="I238" s="4">
        <v>450.0</v>
      </c>
      <c r="J238" s="4">
        <v>956.0</v>
      </c>
      <c r="K238" s="36" t="s">
        <v>2533</v>
      </c>
    </row>
    <row r="239">
      <c r="A239" s="4">
        <v>2015.0</v>
      </c>
      <c r="B239" s="4" t="s">
        <v>216</v>
      </c>
      <c r="C239" s="4" t="s">
        <v>13</v>
      </c>
      <c r="D239" s="4" t="s">
        <v>14</v>
      </c>
      <c r="E239" s="4">
        <v>17.0</v>
      </c>
      <c r="F239" s="36" t="s">
        <v>3166</v>
      </c>
      <c r="G239" s="4" t="s">
        <v>1975</v>
      </c>
      <c r="H239" s="4">
        <v>410.0</v>
      </c>
      <c r="I239" s="4">
        <v>540.0</v>
      </c>
      <c r="J239" s="4">
        <v>950.0</v>
      </c>
      <c r="K239" s="36" t="s">
        <v>2538</v>
      </c>
    </row>
    <row r="240">
      <c r="A240" s="4">
        <v>2015.0</v>
      </c>
      <c r="B240" s="4" t="s">
        <v>216</v>
      </c>
      <c r="C240" s="4" t="s">
        <v>57</v>
      </c>
      <c r="D240" s="4" t="s">
        <v>14</v>
      </c>
      <c r="E240" s="4">
        <v>1.0</v>
      </c>
      <c r="F240" s="36" t="s">
        <v>2481</v>
      </c>
      <c r="G240" s="4" t="s">
        <v>2407</v>
      </c>
      <c r="H240" s="4">
        <v>646.0</v>
      </c>
      <c r="I240" s="4">
        <v>668.0</v>
      </c>
      <c r="J240" s="4">
        <v>1314.0</v>
      </c>
      <c r="K240" s="36" t="s">
        <v>2554</v>
      </c>
    </row>
    <row r="241">
      <c r="A241" s="4">
        <v>2015.0</v>
      </c>
      <c r="B241" s="4" t="s">
        <v>216</v>
      </c>
      <c r="C241" s="4" t="s">
        <v>57</v>
      </c>
      <c r="D241" s="4" t="s">
        <v>14</v>
      </c>
      <c r="E241" s="4">
        <v>2.0</v>
      </c>
      <c r="F241" s="36" t="s">
        <v>3350</v>
      </c>
      <c r="G241" s="4" t="s">
        <v>3602</v>
      </c>
      <c r="H241" s="4">
        <v>580.0</v>
      </c>
      <c r="I241" s="4">
        <v>624.0</v>
      </c>
      <c r="J241" s="4">
        <v>1204.0</v>
      </c>
      <c r="K241" s="36" t="s">
        <v>2556</v>
      </c>
    </row>
    <row r="242">
      <c r="A242" s="4">
        <v>2015.0</v>
      </c>
      <c r="B242" s="4" t="s">
        <v>216</v>
      </c>
      <c r="C242" s="4" t="s">
        <v>57</v>
      </c>
      <c r="D242" s="4" t="s">
        <v>14</v>
      </c>
      <c r="E242" s="4">
        <v>3.0</v>
      </c>
      <c r="F242" s="36" t="s">
        <v>1900</v>
      </c>
      <c r="G242" s="4" t="s">
        <v>2157</v>
      </c>
      <c r="H242" s="4">
        <v>594.0</v>
      </c>
      <c r="I242" s="4">
        <v>582.0</v>
      </c>
      <c r="J242" s="4">
        <v>1176.0</v>
      </c>
      <c r="K242" s="36" t="s">
        <v>2557</v>
      </c>
    </row>
    <row r="243">
      <c r="A243" s="4">
        <v>2015.0</v>
      </c>
      <c r="B243" s="4" t="s">
        <v>216</v>
      </c>
      <c r="C243" s="4" t="s">
        <v>57</v>
      </c>
      <c r="D243" s="4" t="s">
        <v>14</v>
      </c>
      <c r="E243" s="4">
        <v>4.0</v>
      </c>
      <c r="F243" s="36" t="s">
        <v>516</v>
      </c>
      <c r="G243" s="4" t="s">
        <v>2157</v>
      </c>
      <c r="H243" s="4">
        <v>566.0</v>
      </c>
      <c r="I243" s="4">
        <v>604.0</v>
      </c>
      <c r="J243" s="4">
        <v>1170.0</v>
      </c>
      <c r="K243" s="36" t="s">
        <v>2530</v>
      </c>
    </row>
    <row r="244">
      <c r="A244" s="4">
        <v>2015.0</v>
      </c>
      <c r="B244" s="4" t="s">
        <v>216</v>
      </c>
      <c r="C244" s="4" t="s">
        <v>57</v>
      </c>
      <c r="D244" s="4" t="s">
        <v>14</v>
      </c>
      <c r="E244" s="4">
        <v>5.0</v>
      </c>
      <c r="F244" s="36" t="s">
        <v>3443</v>
      </c>
      <c r="G244" s="4" t="s">
        <v>3323</v>
      </c>
      <c r="H244" s="4">
        <v>552.0</v>
      </c>
      <c r="I244" s="4">
        <v>596.0</v>
      </c>
      <c r="J244" s="4">
        <v>1148.0</v>
      </c>
      <c r="K244" s="36" t="s">
        <v>2538</v>
      </c>
    </row>
    <row r="245">
      <c r="A245" s="4">
        <v>2015.0</v>
      </c>
      <c r="B245" s="4" t="s">
        <v>216</v>
      </c>
      <c r="C245" s="4" t="s">
        <v>57</v>
      </c>
      <c r="D245" s="4" t="s">
        <v>14</v>
      </c>
      <c r="E245" s="4">
        <v>6.0</v>
      </c>
      <c r="F245" s="36" t="s">
        <v>3247</v>
      </c>
      <c r="G245" s="4" t="s">
        <v>2367</v>
      </c>
      <c r="H245" s="4">
        <v>564.0</v>
      </c>
      <c r="I245" s="4">
        <v>576.0</v>
      </c>
      <c r="J245" s="4">
        <v>1140.0</v>
      </c>
      <c r="K245" s="36" t="s">
        <v>2532</v>
      </c>
    </row>
    <row r="246">
      <c r="A246" s="4">
        <v>2015.0</v>
      </c>
      <c r="B246" s="4" t="s">
        <v>216</v>
      </c>
      <c r="C246" s="4" t="s">
        <v>57</v>
      </c>
      <c r="D246" s="4" t="s">
        <v>14</v>
      </c>
      <c r="E246" s="4">
        <v>7.0</v>
      </c>
      <c r="F246" s="36" t="s">
        <v>3246</v>
      </c>
      <c r="G246" s="4" t="s">
        <v>24</v>
      </c>
      <c r="H246" s="4">
        <v>560.0</v>
      </c>
      <c r="I246" s="4">
        <v>572.0</v>
      </c>
      <c r="J246" s="4">
        <v>1132.0</v>
      </c>
      <c r="K246" s="36" t="s">
        <v>2531</v>
      </c>
    </row>
    <row r="247">
      <c r="A247" s="4">
        <v>2015.0</v>
      </c>
      <c r="B247" s="4" t="s">
        <v>216</v>
      </c>
      <c r="C247" s="4" t="s">
        <v>57</v>
      </c>
      <c r="D247" s="4" t="s">
        <v>14</v>
      </c>
      <c r="E247" s="4">
        <v>8.0</v>
      </c>
      <c r="F247" s="36" t="s">
        <v>909</v>
      </c>
      <c r="G247" s="4" t="s">
        <v>2134</v>
      </c>
      <c r="H247" s="4">
        <v>476.0</v>
      </c>
      <c r="I247" s="4">
        <v>560.0</v>
      </c>
      <c r="J247" s="4">
        <v>1036.0</v>
      </c>
      <c r="K247" s="36" t="s">
        <v>2532</v>
      </c>
    </row>
    <row r="248">
      <c r="A248" s="4">
        <v>2015.0</v>
      </c>
      <c r="B248" s="4" t="s">
        <v>216</v>
      </c>
      <c r="C248" s="4" t="s">
        <v>57</v>
      </c>
      <c r="D248" s="4" t="s">
        <v>14</v>
      </c>
      <c r="E248" s="4">
        <v>9.0</v>
      </c>
      <c r="F248" s="36" t="s">
        <v>3610</v>
      </c>
      <c r="G248" s="4" t="s">
        <v>3441</v>
      </c>
      <c r="H248" s="4">
        <v>262.0</v>
      </c>
      <c r="I248" s="4">
        <v>254.0</v>
      </c>
      <c r="J248" s="4">
        <v>516.0</v>
      </c>
      <c r="K248" s="36" t="s">
        <v>2543</v>
      </c>
    </row>
    <row r="249">
      <c r="A249" s="4">
        <v>2015.0</v>
      </c>
      <c r="B249" s="4" t="s">
        <v>233</v>
      </c>
      <c r="C249" s="4" t="s">
        <v>13</v>
      </c>
      <c r="D249" s="4" t="s">
        <v>14</v>
      </c>
      <c r="E249" s="4">
        <v>1.0</v>
      </c>
      <c r="F249" s="36" t="s">
        <v>2892</v>
      </c>
      <c r="G249" s="4" t="s">
        <v>2129</v>
      </c>
      <c r="H249" s="4">
        <v>646.0</v>
      </c>
      <c r="I249" s="4">
        <v>622.0</v>
      </c>
      <c r="J249" s="4">
        <v>1268.0</v>
      </c>
      <c r="K249" s="36" t="s">
        <v>2555</v>
      </c>
    </row>
    <row r="250">
      <c r="A250" s="4">
        <v>2015.0</v>
      </c>
      <c r="B250" s="4" t="s">
        <v>233</v>
      </c>
      <c r="C250" s="4" t="s">
        <v>13</v>
      </c>
      <c r="D250" s="4" t="s">
        <v>14</v>
      </c>
      <c r="E250" s="4">
        <v>2.0</v>
      </c>
      <c r="F250" s="36" t="s">
        <v>1320</v>
      </c>
      <c r="G250" s="4" t="s">
        <v>3352</v>
      </c>
      <c r="H250" s="4">
        <v>616.0</v>
      </c>
      <c r="I250" s="4">
        <v>624.0</v>
      </c>
      <c r="J250" s="4">
        <v>1240.0</v>
      </c>
      <c r="K250" s="36" t="s">
        <v>2558</v>
      </c>
    </row>
    <row r="251">
      <c r="A251" s="4">
        <v>2015.0</v>
      </c>
      <c r="B251" s="4" t="s">
        <v>233</v>
      </c>
      <c r="C251" s="4" t="s">
        <v>13</v>
      </c>
      <c r="D251" s="4" t="s">
        <v>14</v>
      </c>
      <c r="E251" s="4">
        <v>3.0</v>
      </c>
      <c r="F251" s="36" t="s">
        <v>2053</v>
      </c>
      <c r="G251" s="4" t="s">
        <v>24</v>
      </c>
      <c r="H251" s="4">
        <v>632.0</v>
      </c>
      <c r="I251" s="4">
        <v>604.0</v>
      </c>
      <c r="J251" s="4">
        <v>1236.0</v>
      </c>
      <c r="K251" s="36" t="s">
        <v>2558</v>
      </c>
    </row>
    <row r="252">
      <c r="A252" s="4">
        <v>2015.0</v>
      </c>
      <c r="B252" s="4" t="s">
        <v>233</v>
      </c>
      <c r="C252" s="4" t="s">
        <v>13</v>
      </c>
      <c r="D252" s="4" t="s">
        <v>14</v>
      </c>
      <c r="E252" s="4">
        <v>4.0</v>
      </c>
      <c r="F252" s="36" t="s">
        <v>2540</v>
      </c>
      <c r="G252" s="4" t="s">
        <v>2128</v>
      </c>
      <c r="H252" s="4">
        <v>608.0</v>
      </c>
      <c r="I252" s="4">
        <v>622.0</v>
      </c>
      <c r="J252" s="4">
        <v>1230.0</v>
      </c>
      <c r="K252" s="36" t="s">
        <v>2528</v>
      </c>
    </row>
    <row r="253">
      <c r="A253" s="4">
        <v>2015.0</v>
      </c>
      <c r="B253" s="4" t="s">
        <v>233</v>
      </c>
      <c r="C253" s="4" t="s">
        <v>13</v>
      </c>
      <c r="D253" s="4" t="s">
        <v>14</v>
      </c>
      <c r="E253" s="4">
        <v>5.0</v>
      </c>
      <c r="F253" s="36" t="s">
        <v>884</v>
      </c>
      <c r="G253" s="4" t="s">
        <v>24</v>
      </c>
      <c r="H253" s="4">
        <v>610.0</v>
      </c>
      <c r="I253" s="4">
        <v>606.0</v>
      </c>
      <c r="J253" s="4">
        <v>1216.0</v>
      </c>
      <c r="K253" s="36" t="s">
        <v>2527</v>
      </c>
    </row>
    <row r="254">
      <c r="A254" s="4">
        <v>2015.0</v>
      </c>
      <c r="B254" s="4" t="s">
        <v>233</v>
      </c>
      <c r="C254" s="4" t="s">
        <v>13</v>
      </c>
      <c r="D254" s="4" t="s">
        <v>14</v>
      </c>
      <c r="E254" s="4">
        <v>6.0</v>
      </c>
      <c r="F254" s="36" t="s">
        <v>3611</v>
      </c>
      <c r="G254" s="4" t="s">
        <v>3179</v>
      </c>
      <c r="H254" s="4">
        <v>628.0</v>
      </c>
      <c r="I254" s="4">
        <v>574.0</v>
      </c>
      <c r="J254" s="4">
        <v>1202.0</v>
      </c>
      <c r="K254" s="36" t="s">
        <v>2557</v>
      </c>
    </row>
    <row r="255">
      <c r="A255" s="4">
        <v>2015.0</v>
      </c>
      <c r="B255" s="4" t="s">
        <v>233</v>
      </c>
      <c r="C255" s="4" t="s">
        <v>13</v>
      </c>
      <c r="D255" s="4" t="s">
        <v>14</v>
      </c>
      <c r="E255" s="4">
        <v>7.0</v>
      </c>
      <c r="F255" s="36" t="s">
        <v>2267</v>
      </c>
      <c r="G255" s="4" t="s">
        <v>24</v>
      </c>
      <c r="H255" s="4">
        <v>570.0</v>
      </c>
      <c r="I255" s="4">
        <v>624.0</v>
      </c>
      <c r="J255" s="4">
        <v>1194.0</v>
      </c>
      <c r="K255" s="36" t="s">
        <v>2556</v>
      </c>
    </row>
    <row r="256">
      <c r="A256" s="4">
        <v>2015.0</v>
      </c>
      <c r="B256" s="4" t="s">
        <v>233</v>
      </c>
      <c r="C256" s="4" t="s">
        <v>13</v>
      </c>
      <c r="D256" s="4" t="s">
        <v>14</v>
      </c>
      <c r="E256" s="4">
        <v>8.0</v>
      </c>
      <c r="F256" s="36" t="s">
        <v>3129</v>
      </c>
      <c r="G256" s="4" t="s">
        <v>3514</v>
      </c>
      <c r="H256" s="4">
        <v>606.0</v>
      </c>
      <c r="I256" s="4">
        <v>572.0</v>
      </c>
      <c r="J256" s="4">
        <v>1178.0</v>
      </c>
      <c r="K256" s="36" t="s">
        <v>2556</v>
      </c>
    </row>
    <row r="257">
      <c r="A257" s="4">
        <v>2015.0</v>
      </c>
      <c r="B257" s="4" t="s">
        <v>233</v>
      </c>
      <c r="C257" s="4" t="s">
        <v>13</v>
      </c>
      <c r="D257" s="4" t="s">
        <v>14</v>
      </c>
      <c r="E257" s="4">
        <v>9.0</v>
      </c>
      <c r="F257" s="36" t="s">
        <v>882</v>
      </c>
      <c r="G257" s="4" t="s">
        <v>110</v>
      </c>
      <c r="H257" s="4">
        <v>580.0</v>
      </c>
      <c r="I257" s="4">
        <v>590.0</v>
      </c>
      <c r="J257" s="4">
        <v>1170.0</v>
      </c>
      <c r="K257" s="36" t="s">
        <v>2532</v>
      </c>
    </row>
    <row r="258">
      <c r="A258" s="4">
        <v>2015.0</v>
      </c>
      <c r="B258" s="4" t="s">
        <v>233</v>
      </c>
      <c r="C258" s="4" t="s">
        <v>13</v>
      </c>
      <c r="D258" s="4" t="s">
        <v>14</v>
      </c>
      <c r="E258" s="4">
        <v>10.0</v>
      </c>
      <c r="F258" s="36" t="s">
        <v>3289</v>
      </c>
      <c r="G258" s="4" t="s">
        <v>2797</v>
      </c>
      <c r="H258" s="4">
        <v>566.0</v>
      </c>
      <c r="I258" s="4">
        <v>590.0</v>
      </c>
      <c r="J258" s="4">
        <v>1156.0</v>
      </c>
      <c r="K258" s="36" t="s">
        <v>2530</v>
      </c>
    </row>
    <row r="259">
      <c r="A259" s="4">
        <v>2015.0</v>
      </c>
      <c r="B259" s="4" t="s">
        <v>233</v>
      </c>
      <c r="C259" s="4" t="s">
        <v>13</v>
      </c>
      <c r="D259" s="4" t="s">
        <v>14</v>
      </c>
      <c r="E259" s="4">
        <v>11.0</v>
      </c>
      <c r="F259" s="36" t="s">
        <v>3612</v>
      </c>
      <c r="G259" s="4" t="s">
        <v>2280</v>
      </c>
      <c r="H259" s="4">
        <v>548.0</v>
      </c>
      <c r="I259" s="4">
        <v>602.0</v>
      </c>
      <c r="J259" s="4">
        <v>1150.0</v>
      </c>
      <c r="K259" s="36" t="s">
        <v>2531</v>
      </c>
    </row>
    <row r="260">
      <c r="A260" s="4">
        <v>2015.0</v>
      </c>
      <c r="B260" s="4" t="s">
        <v>233</v>
      </c>
      <c r="C260" s="4" t="s">
        <v>13</v>
      </c>
      <c r="D260" s="4" t="s">
        <v>14</v>
      </c>
      <c r="E260" s="4">
        <v>12.0</v>
      </c>
      <c r="F260" s="36" t="s">
        <v>3262</v>
      </c>
      <c r="G260" s="4" t="s">
        <v>2706</v>
      </c>
      <c r="H260" s="4">
        <v>568.0</v>
      </c>
      <c r="I260" s="4">
        <v>580.0</v>
      </c>
      <c r="J260" s="4">
        <v>1148.0</v>
      </c>
      <c r="K260" s="36" t="s">
        <v>2530</v>
      </c>
    </row>
    <row r="261">
      <c r="A261" s="4">
        <v>2015.0</v>
      </c>
      <c r="B261" s="4" t="s">
        <v>233</v>
      </c>
      <c r="C261" s="4" t="s">
        <v>13</v>
      </c>
      <c r="D261" s="4" t="s">
        <v>14</v>
      </c>
      <c r="E261" s="4">
        <v>13.0</v>
      </c>
      <c r="F261" s="36" t="s">
        <v>524</v>
      </c>
      <c r="G261" s="4" t="s">
        <v>2139</v>
      </c>
      <c r="H261" s="4">
        <v>540.0</v>
      </c>
      <c r="I261" s="4">
        <v>604.0</v>
      </c>
      <c r="J261" s="4">
        <v>1144.0</v>
      </c>
      <c r="K261" s="36" t="s">
        <v>2538</v>
      </c>
    </row>
    <row r="262">
      <c r="A262" s="4">
        <v>2015.0</v>
      </c>
      <c r="B262" s="4" t="s">
        <v>233</v>
      </c>
      <c r="C262" s="4" t="s">
        <v>13</v>
      </c>
      <c r="D262" s="4" t="s">
        <v>14</v>
      </c>
      <c r="E262" s="36">
        <f t="shared" ref="E262:E263" si="2">14</f>
        <v>14</v>
      </c>
      <c r="F262" s="36" t="s">
        <v>236</v>
      </c>
      <c r="G262" s="4" t="s">
        <v>3352</v>
      </c>
      <c r="H262" s="4">
        <v>572.0</v>
      </c>
      <c r="I262" s="4">
        <v>564.0</v>
      </c>
      <c r="J262" s="4">
        <v>1136.0</v>
      </c>
      <c r="K262" s="36" t="s">
        <v>2531</v>
      </c>
    </row>
    <row r="263">
      <c r="A263" s="4">
        <v>2015.0</v>
      </c>
      <c r="B263" s="4" t="s">
        <v>233</v>
      </c>
      <c r="C263" s="4" t="s">
        <v>13</v>
      </c>
      <c r="D263" s="4" t="s">
        <v>14</v>
      </c>
      <c r="E263" s="36">
        <f t="shared" si="2"/>
        <v>14</v>
      </c>
      <c r="F263" s="36" t="s">
        <v>2484</v>
      </c>
      <c r="G263" s="4" t="s">
        <v>2569</v>
      </c>
      <c r="H263" s="4">
        <v>534.0</v>
      </c>
      <c r="I263" s="4">
        <v>602.0</v>
      </c>
      <c r="J263" s="4">
        <v>1136.0</v>
      </c>
      <c r="K263" s="36" t="s">
        <v>2531</v>
      </c>
    </row>
    <row r="264">
      <c r="A264" s="4">
        <v>2015.0</v>
      </c>
      <c r="B264" s="4" t="s">
        <v>233</v>
      </c>
      <c r="C264" s="4" t="s">
        <v>13</v>
      </c>
      <c r="D264" s="4" t="s">
        <v>14</v>
      </c>
      <c r="E264" s="4">
        <v>16.0</v>
      </c>
      <c r="F264" s="36" t="s">
        <v>3260</v>
      </c>
      <c r="G264" s="4" t="s">
        <v>3352</v>
      </c>
      <c r="H264" s="4">
        <v>552.0</v>
      </c>
      <c r="I264" s="4">
        <v>564.0</v>
      </c>
      <c r="J264" s="4">
        <v>1116.0</v>
      </c>
      <c r="K264" s="36" t="s">
        <v>2557</v>
      </c>
    </row>
    <row r="265">
      <c r="A265" s="4">
        <v>2015.0</v>
      </c>
      <c r="B265" s="4" t="s">
        <v>233</v>
      </c>
      <c r="C265" s="4" t="s">
        <v>13</v>
      </c>
      <c r="D265" s="4" t="s">
        <v>14</v>
      </c>
      <c r="E265" s="4">
        <v>17.0</v>
      </c>
      <c r="F265" s="36" t="s">
        <v>3251</v>
      </c>
      <c r="G265" s="4" t="s">
        <v>3446</v>
      </c>
      <c r="H265" s="4">
        <v>524.0</v>
      </c>
      <c r="I265" s="4">
        <v>588.0</v>
      </c>
      <c r="J265" s="4">
        <v>1112.0</v>
      </c>
      <c r="K265" s="36" t="s">
        <v>2530</v>
      </c>
    </row>
    <row r="266">
      <c r="A266" s="4">
        <v>2015.0</v>
      </c>
      <c r="B266" s="4" t="s">
        <v>233</v>
      </c>
      <c r="C266" s="4" t="s">
        <v>13</v>
      </c>
      <c r="D266" s="4" t="s">
        <v>14</v>
      </c>
      <c r="E266" s="4">
        <v>18.0</v>
      </c>
      <c r="F266" s="36" t="s">
        <v>140</v>
      </c>
      <c r="G266" s="4" t="s">
        <v>2172</v>
      </c>
      <c r="H266" s="4">
        <v>522.0</v>
      </c>
      <c r="I266" s="4">
        <v>586.0</v>
      </c>
      <c r="J266" s="4">
        <v>1108.0</v>
      </c>
      <c r="K266" s="36" t="s">
        <v>2533</v>
      </c>
    </row>
    <row r="267">
      <c r="A267" s="4">
        <v>2015.0</v>
      </c>
      <c r="B267" s="4" t="s">
        <v>233</v>
      </c>
      <c r="C267" s="4" t="s">
        <v>13</v>
      </c>
      <c r="D267" s="4" t="s">
        <v>14</v>
      </c>
      <c r="E267" s="4">
        <v>19.0</v>
      </c>
      <c r="F267" s="36" t="s">
        <v>3086</v>
      </c>
      <c r="G267" s="4" t="s">
        <v>24</v>
      </c>
      <c r="H267" s="4">
        <v>560.0</v>
      </c>
      <c r="I267" s="4">
        <v>546.0</v>
      </c>
      <c r="J267" s="4">
        <v>1106.0</v>
      </c>
      <c r="K267" s="36" t="s">
        <v>2530</v>
      </c>
    </row>
    <row r="268">
      <c r="A268" s="4">
        <v>2015.0</v>
      </c>
      <c r="B268" s="4" t="s">
        <v>233</v>
      </c>
      <c r="C268" s="4" t="s">
        <v>13</v>
      </c>
      <c r="D268" s="4" t="s">
        <v>14</v>
      </c>
      <c r="E268" s="4">
        <v>20.0</v>
      </c>
      <c r="F268" s="36" t="s">
        <v>3261</v>
      </c>
      <c r="G268" s="4" t="s">
        <v>1047</v>
      </c>
      <c r="H268" s="4">
        <v>558.0</v>
      </c>
      <c r="I268" s="4">
        <v>538.0</v>
      </c>
      <c r="J268" s="4">
        <v>1096.0</v>
      </c>
      <c r="K268" s="36" t="s">
        <v>2531</v>
      </c>
    </row>
    <row r="269">
      <c r="A269" s="4">
        <v>2015.0</v>
      </c>
      <c r="B269" s="4" t="s">
        <v>233</v>
      </c>
      <c r="C269" s="4" t="s">
        <v>13</v>
      </c>
      <c r="D269" s="4" t="s">
        <v>14</v>
      </c>
      <c r="E269" s="4">
        <v>21.0</v>
      </c>
      <c r="F269" s="36" t="s">
        <v>545</v>
      </c>
      <c r="G269" s="4" t="s">
        <v>2280</v>
      </c>
      <c r="H269" s="4">
        <v>514.0</v>
      </c>
      <c r="I269" s="4">
        <v>580.0</v>
      </c>
      <c r="J269" s="4">
        <v>1094.0</v>
      </c>
      <c r="K269" s="36" t="s">
        <v>2538</v>
      </c>
    </row>
    <row r="270">
      <c r="A270" s="4">
        <v>2015.0</v>
      </c>
      <c r="B270" s="4" t="s">
        <v>233</v>
      </c>
      <c r="C270" s="4" t="s">
        <v>13</v>
      </c>
      <c r="D270" s="4" t="s">
        <v>14</v>
      </c>
      <c r="E270" s="4">
        <v>22.0</v>
      </c>
      <c r="F270" s="36" t="s">
        <v>238</v>
      </c>
      <c r="G270" s="4" t="s">
        <v>2198</v>
      </c>
      <c r="H270" s="4">
        <v>564.0</v>
      </c>
      <c r="I270" s="4">
        <v>528.0</v>
      </c>
      <c r="J270" s="4">
        <v>1092.0</v>
      </c>
      <c r="K270" s="36" t="s">
        <v>2538</v>
      </c>
    </row>
    <row r="271">
      <c r="A271" s="4">
        <v>2015.0</v>
      </c>
      <c r="B271" s="4" t="s">
        <v>233</v>
      </c>
      <c r="C271" s="4" t="s">
        <v>13</v>
      </c>
      <c r="D271" s="4" t="s">
        <v>14</v>
      </c>
      <c r="E271" s="4">
        <v>23.0</v>
      </c>
      <c r="F271" s="36" t="s">
        <v>1102</v>
      </c>
      <c r="G271" s="4" t="s">
        <v>129</v>
      </c>
      <c r="H271" s="4">
        <v>536.0</v>
      </c>
      <c r="I271" s="4">
        <v>550.0</v>
      </c>
      <c r="J271" s="4">
        <v>1086.0</v>
      </c>
      <c r="K271" s="36" t="s">
        <v>2533</v>
      </c>
    </row>
    <row r="272">
      <c r="A272" s="4">
        <v>2015.0</v>
      </c>
      <c r="B272" s="4" t="s">
        <v>233</v>
      </c>
      <c r="C272" s="4" t="s">
        <v>13</v>
      </c>
      <c r="D272" s="4" t="s">
        <v>14</v>
      </c>
      <c r="E272" s="4">
        <v>24.0</v>
      </c>
      <c r="F272" s="36" t="s">
        <v>2879</v>
      </c>
      <c r="G272" s="4" t="s">
        <v>663</v>
      </c>
      <c r="H272" s="4">
        <v>522.0</v>
      </c>
      <c r="I272" s="4">
        <v>552.0</v>
      </c>
      <c r="J272" s="4">
        <v>1074.0</v>
      </c>
      <c r="K272" s="36" t="s">
        <v>2530</v>
      </c>
    </row>
    <row r="273">
      <c r="A273" s="4">
        <v>2015.0</v>
      </c>
      <c r="B273" s="4" t="s">
        <v>233</v>
      </c>
      <c r="C273" s="4" t="s">
        <v>13</v>
      </c>
      <c r="D273" s="4" t="s">
        <v>14</v>
      </c>
      <c r="E273" s="4">
        <v>25.0</v>
      </c>
      <c r="F273" s="36" t="s">
        <v>2878</v>
      </c>
      <c r="G273" s="4" t="s">
        <v>2270</v>
      </c>
      <c r="H273" s="4">
        <v>522.0</v>
      </c>
      <c r="I273" s="4">
        <v>542.0</v>
      </c>
      <c r="J273" s="4">
        <v>1064.0</v>
      </c>
      <c r="K273" s="36" t="s">
        <v>2532</v>
      </c>
    </row>
    <row r="274">
      <c r="A274" s="4">
        <v>2015.0</v>
      </c>
      <c r="B274" s="4" t="s">
        <v>233</v>
      </c>
      <c r="C274" s="4" t="s">
        <v>13</v>
      </c>
      <c r="D274" s="4" t="s">
        <v>14</v>
      </c>
      <c r="E274" s="4">
        <v>26.0</v>
      </c>
      <c r="F274" s="36" t="s">
        <v>3258</v>
      </c>
      <c r="G274" s="4" t="s">
        <v>2134</v>
      </c>
      <c r="H274" s="4">
        <v>540.0</v>
      </c>
      <c r="I274" s="4">
        <v>520.0</v>
      </c>
      <c r="J274" s="4">
        <v>1060.0</v>
      </c>
      <c r="K274" s="36" t="s">
        <v>2538</v>
      </c>
    </row>
    <row r="275">
      <c r="A275" s="4">
        <v>2015.0</v>
      </c>
      <c r="B275" s="4" t="s">
        <v>233</v>
      </c>
      <c r="C275" s="4" t="s">
        <v>13</v>
      </c>
      <c r="D275" s="4" t="s">
        <v>14</v>
      </c>
      <c r="E275" s="4">
        <v>27.0</v>
      </c>
      <c r="F275" s="36" t="s">
        <v>3613</v>
      </c>
      <c r="G275" s="4" t="s">
        <v>2158</v>
      </c>
      <c r="H275" s="4">
        <v>536.0</v>
      </c>
      <c r="I275" s="4">
        <v>522.0</v>
      </c>
      <c r="J275" s="4">
        <v>1058.0</v>
      </c>
      <c r="K275" s="36" t="s">
        <v>2538</v>
      </c>
    </row>
    <row r="276">
      <c r="A276" s="4">
        <v>2015.0</v>
      </c>
      <c r="B276" s="4" t="s">
        <v>233</v>
      </c>
      <c r="C276" s="4" t="s">
        <v>13</v>
      </c>
      <c r="D276" s="4" t="s">
        <v>14</v>
      </c>
      <c r="E276" s="4">
        <v>28.0</v>
      </c>
      <c r="F276" s="36" t="s">
        <v>3614</v>
      </c>
      <c r="G276" s="4" t="s">
        <v>24</v>
      </c>
      <c r="H276" s="4">
        <v>480.0</v>
      </c>
      <c r="I276" s="4">
        <v>564.0</v>
      </c>
      <c r="J276" s="4">
        <v>1044.0</v>
      </c>
      <c r="K276" s="36" t="s">
        <v>2538</v>
      </c>
    </row>
    <row r="277">
      <c r="A277" s="4">
        <v>2015.0</v>
      </c>
      <c r="B277" s="4" t="s">
        <v>233</v>
      </c>
      <c r="C277" s="4" t="s">
        <v>13</v>
      </c>
      <c r="D277" s="4" t="s">
        <v>14</v>
      </c>
      <c r="E277" s="4">
        <v>29.0</v>
      </c>
      <c r="F277" s="36" t="s">
        <v>519</v>
      </c>
      <c r="G277" s="4" t="s">
        <v>95</v>
      </c>
      <c r="H277" s="4">
        <v>492.0</v>
      </c>
      <c r="I277" s="4">
        <v>550.0</v>
      </c>
      <c r="J277" s="4">
        <v>1042.0</v>
      </c>
      <c r="K277" s="36" t="s">
        <v>2557</v>
      </c>
    </row>
    <row r="278">
      <c r="A278" s="4">
        <v>2015.0</v>
      </c>
      <c r="B278" s="4" t="s">
        <v>233</v>
      </c>
      <c r="C278" s="4" t="s">
        <v>13</v>
      </c>
      <c r="D278" s="4" t="s">
        <v>14</v>
      </c>
      <c r="E278" s="4">
        <v>30.0</v>
      </c>
      <c r="F278" s="36" t="s">
        <v>2639</v>
      </c>
      <c r="G278" s="4" t="s">
        <v>3446</v>
      </c>
      <c r="H278" s="4">
        <v>496.0</v>
      </c>
      <c r="I278" s="4">
        <v>546.0</v>
      </c>
      <c r="J278" s="4">
        <v>1042.0</v>
      </c>
      <c r="K278" s="36" t="s">
        <v>2530</v>
      </c>
    </row>
    <row r="279">
      <c r="A279" s="4">
        <v>2015.0</v>
      </c>
      <c r="B279" s="4" t="s">
        <v>233</v>
      </c>
      <c r="C279" s="4" t="s">
        <v>13</v>
      </c>
      <c r="D279" s="4" t="s">
        <v>14</v>
      </c>
      <c r="E279" s="4">
        <v>31.0</v>
      </c>
      <c r="F279" s="36" t="s">
        <v>3471</v>
      </c>
      <c r="G279" s="4" t="s">
        <v>3602</v>
      </c>
      <c r="H279" s="4">
        <v>498.0</v>
      </c>
      <c r="I279" s="4">
        <v>534.0</v>
      </c>
      <c r="J279" s="4">
        <v>1032.0</v>
      </c>
      <c r="K279" s="36" t="s">
        <v>2533</v>
      </c>
    </row>
    <row r="280">
      <c r="A280" s="4">
        <v>2015.0</v>
      </c>
      <c r="B280" s="4" t="s">
        <v>233</v>
      </c>
      <c r="C280" s="4" t="s">
        <v>13</v>
      </c>
      <c r="D280" s="4" t="s">
        <v>14</v>
      </c>
      <c r="E280" s="4">
        <v>32.0</v>
      </c>
      <c r="F280" s="36" t="s">
        <v>3615</v>
      </c>
      <c r="G280" s="4" t="s">
        <v>24</v>
      </c>
      <c r="H280" s="4">
        <v>544.0</v>
      </c>
      <c r="I280" s="4">
        <v>484.0</v>
      </c>
      <c r="J280" s="4">
        <v>1028.0</v>
      </c>
      <c r="K280" s="36" t="s">
        <v>2531</v>
      </c>
    </row>
    <row r="281">
      <c r="A281" s="4">
        <v>2015.0</v>
      </c>
      <c r="B281" s="4" t="s">
        <v>233</v>
      </c>
      <c r="C281" s="4" t="s">
        <v>13</v>
      </c>
      <c r="D281" s="4" t="s">
        <v>14</v>
      </c>
      <c r="E281" s="4">
        <v>33.0</v>
      </c>
      <c r="F281" s="36" t="s">
        <v>2168</v>
      </c>
      <c r="G281" s="4" t="s">
        <v>2129</v>
      </c>
      <c r="H281" s="4">
        <v>536.0</v>
      </c>
      <c r="I281" s="4">
        <v>476.0</v>
      </c>
      <c r="J281" s="4">
        <v>1012.0</v>
      </c>
      <c r="K281" s="36" t="s">
        <v>2530</v>
      </c>
    </row>
    <row r="282">
      <c r="A282" s="4">
        <v>2015.0</v>
      </c>
      <c r="B282" s="4" t="s">
        <v>233</v>
      </c>
      <c r="C282" s="4" t="s">
        <v>13</v>
      </c>
      <c r="D282" s="4" t="s">
        <v>14</v>
      </c>
      <c r="E282" s="4">
        <v>34.0</v>
      </c>
      <c r="F282" s="36" t="s">
        <v>483</v>
      </c>
      <c r="G282" s="4" t="s">
        <v>24</v>
      </c>
      <c r="H282" s="4">
        <v>466.0</v>
      </c>
      <c r="I282" s="4">
        <v>546.0</v>
      </c>
      <c r="J282" s="4">
        <v>1012.0</v>
      </c>
      <c r="K282" s="36" t="s">
        <v>2533</v>
      </c>
    </row>
    <row r="283">
      <c r="A283" s="4">
        <v>2015.0</v>
      </c>
      <c r="B283" s="4" t="s">
        <v>233</v>
      </c>
      <c r="C283" s="4" t="s">
        <v>13</v>
      </c>
      <c r="D283" s="4" t="s">
        <v>14</v>
      </c>
      <c r="E283" s="4">
        <v>35.0</v>
      </c>
      <c r="F283" s="36" t="s">
        <v>3264</v>
      </c>
      <c r="G283" s="4" t="s">
        <v>3616</v>
      </c>
      <c r="H283" s="4">
        <v>494.0</v>
      </c>
      <c r="I283" s="4">
        <v>516.0</v>
      </c>
      <c r="J283" s="4">
        <v>1010.0</v>
      </c>
      <c r="K283" s="36" t="s">
        <v>2538</v>
      </c>
    </row>
    <row r="284">
      <c r="A284" s="4">
        <v>2015.0</v>
      </c>
      <c r="B284" s="4" t="s">
        <v>233</v>
      </c>
      <c r="C284" s="4" t="s">
        <v>13</v>
      </c>
      <c r="D284" s="4" t="s">
        <v>14</v>
      </c>
      <c r="E284" s="4">
        <v>36.0</v>
      </c>
      <c r="F284" s="36" t="s">
        <v>972</v>
      </c>
      <c r="G284" s="4" t="s">
        <v>2198</v>
      </c>
      <c r="H284" s="4">
        <v>480.0</v>
      </c>
      <c r="I284" s="4">
        <v>520.0</v>
      </c>
      <c r="J284" s="4">
        <v>1000.0</v>
      </c>
      <c r="K284" s="36" t="s">
        <v>2538</v>
      </c>
    </row>
    <row r="285">
      <c r="A285" s="4">
        <v>2015.0</v>
      </c>
      <c r="B285" s="4" t="s">
        <v>233</v>
      </c>
      <c r="C285" s="4" t="s">
        <v>13</v>
      </c>
      <c r="D285" s="4" t="s">
        <v>14</v>
      </c>
      <c r="E285" s="4">
        <v>37.0</v>
      </c>
      <c r="F285" s="36" t="s">
        <v>3617</v>
      </c>
      <c r="G285" s="4" t="s">
        <v>3179</v>
      </c>
      <c r="H285" s="4">
        <v>476.0</v>
      </c>
      <c r="I285" s="4">
        <v>518.0</v>
      </c>
      <c r="J285" s="4">
        <v>994.0</v>
      </c>
      <c r="K285" s="36" t="s">
        <v>2532</v>
      </c>
    </row>
    <row r="286">
      <c r="A286" s="4">
        <v>2015.0</v>
      </c>
      <c r="B286" s="4" t="s">
        <v>233</v>
      </c>
      <c r="C286" s="4" t="s">
        <v>13</v>
      </c>
      <c r="D286" s="4" t="s">
        <v>14</v>
      </c>
      <c r="E286" s="4">
        <v>38.0</v>
      </c>
      <c r="F286" s="36" t="s">
        <v>3618</v>
      </c>
      <c r="G286" s="4" t="s">
        <v>3179</v>
      </c>
      <c r="H286" s="4">
        <v>488.0</v>
      </c>
      <c r="I286" s="4">
        <v>502.0</v>
      </c>
      <c r="J286" s="4">
        <v>990.0</v>
      </c>
      <c r="K286" s="36" t="s">
        <v>2537</v>
      </c>
    </row>
    <row r="287">
      <c r="A287" s="4">
        <v>2015.0</v>
      </c>
      <c r="B287" s="4" t="s">
        <v>233</v>
      </c>
      <c r="C287" s="4" t="s">
        <v>13</v>
      </c>
      <c r="D287" s="4" t="s">
        <v>14</v>
      </c>
      <c r="E287" s="4">
        <v>39.0</v>
      </c>
      <c r="F287" s="36" t="s">
        <v>3619</v>
      </c>
      <c r="G287" s="4" t="s">
        <v>95</v>
      </c>
      <c r="H287" s="4">
        <v>458.0</v>
      </c>
      <c r="I287" s="4">
        <v>530.0</v>
      </c>
      <c r="J287" s="4">
        <v>988.0</v>
      </c>
      <c r="K287" s="36" t="s">
        <v>2538</v>
      </c>
    </row>
    <row r="288">
      <c r="A288" s="4">
        <v>2015.0</v>
      </c>
      <c r="B288" s="4" t="s">
        <v>233</v>
      </c>
      <c r="C288" s="4" t="s">
        <v>13</v>
      </c>
      <c r="D288" s="4" t="s">
        <v>14</v>
      </c>
      <c r="E288" s="4">
        <v>40.0</v>
      </c>
      <c r="F288" s="36" t="s">
        <v>3361</v>
      </c>
      <c r="G288" s="4" t="s">
        <v>1956</v>
      </c>
      <c r="H288" s="4">
        <v>446.0</v>
      </c>
      <c r="I288" s="4">
        <v>536.0</v>
      </c>
      <c r="J288" s="4">
        <v>982.0</v>
      </c>
      <c r="K288" s="36" t="s">
        <v>2538</v>
      </c>
    </row>
    <row r="289">
      <c r="A289" s="4">
        <v>2015.0</v>
      </c>
      <c r="B289" s="4" t="s">
        <v>233</v>
      </c>
      <c r="C289" s="4" t="s">
        <v>13</v>
      </c>
      <c r="D289" s="4" t="s">
        <v>14</v>
      </c>
      <c r="E289" s="4">
        <v>41.0</v>
      </c>
      <c r="F289" s="36" t="s">
        <v>1343</v>
      </c>
      <c r="G289" s="4" t="s">
        <v>3620</v>
      </c>
      <c r="H289" s="4">
        <v>484.0</v>
      </c>
      <c r="I289" s="4">
        <v>492.0</v>
      </c>
      <c r="J289" s="4">
        <v>976.0</v>
      </c>
      <c r="K289" s="36" t="s">
        <v>2537</v>
      </c>
    </row>
    <row r="290">
      <c r="A290" s="4">
        <v>2015.0</v>
      </c>
      <c r="B290" s="4" t="s">
        <v>233</v>
      </c>
      <c r="C290" s="4" t="s">
        <v>13</v>
      </c>
      <c r="D290" s="4" t="s">
        <v>14</v>
      </c>
      <c r="E290" s="4">
        <v>42.0</v>
      </c>
      <c r="F290" s="36" t="s">
        <v>1202</v>
      </c>
      <c r="G290" s="4" t="s">
        <v>110</v>
      </c>
      <c r="H290" s="4">
        <v>458.0</v>
      </c>
      <c r="I290" s="4">
        <v>518.0</v>
      </c>
      <c r="J290" s="4">
        <v>976.0</v>
      </c>
      <c r="K290" s="36" t="s">
        <v>2536</v>
      </c>
    </row>
    <row r="291">
      <c r="A291" s="4">
        <v>2015.0</v>
      </c>
      <c r="B291" s="4" t="s">
        <v>233</v>
      </c>
      <c r="C291" s="4" t="s">
        <v>13</v>
      </c>
      <c r="D291" s="4" t="s">
        <v>14</v>
      </c>
      <c r="E291" s="36">
        <f t="shared" ref="E291:E292" si="3">43</f>
        <v>43</v>
      </c>
      <c r="F291" s="36" t="s">
        <v>2760</v>
      </c>
      <c r="G291" s="4" t="s">
        <v>452</v>
      </c>
      <c r="H291" s="4">
        <v>474.0</v>
      </c>
      <c r="I291" s="4">
        <v>500.0</v>
      </c>
      <c r="J291" s="4">
        <v>974.0</v>
      </c>
      <c r="K291" s="36" t="s">
        <v>2537</v>
      </c>
    </row>
    <row r="292">
      <c r="A292" s="4">
        <v>2015.0</v>
      </c>
      <c r="B292" s="4" t="s">
        <v>233</v>
      </c>
      <c r="C292" s="4" t="s">
        <v>13</v>
      </c>
      <c r="D292" s="4" t="s">
        <v>14</v>
      </c>
      <c r="E292" s="36">
        <f t="shared" si="3"/>
        <v>43</v>
      </c>
      <c r="F292" s="36" t="s">
        <v>2638</v>
      </c>
      <c r="G292" s="4" t="s">
        <v>3446</v>
      </c>
      <c r="H292" s="4">
        <v>484.0</v>
      </c>
      <c r="I292" s="4">
        <v>490.0</v>
      </c>
      <c r="J292" s="4">
        <v>974.0</v>
      </c>
      <c r="K292" s="36" t="s">
        <v>2537</v>
      </c>
    </row>
    <row r="293">
      <c r="A293" s="4">
        <v>2015.0</v>
      </c>
      <c r="B293" s="4" t="s">
        <v>233</v>
      </c>
      <c r="C293" s="4" t="s">
        <v>13</v>
      </c>
      <c r="D293" s="4" t="s">
        <v>14</v>
      </c>
      <c r="E293" s="4">
        <v>45.0</v>
      </c>
      <c r="F293" s="36" t="s">
        <v>3450</v>
      </c>
      <c r="G293" s="4" t="s">
        <v>2284</v>
      </c>
      <c r="H293" s="4">
        <v>454.0</v>
      </c>
      <c r="I293" s="4">
        <v>516.0</v>
      </c>
      <c r="J293" s="4">
        <v>970.0</v>
      </c>
      <c r="K293" s="36" t="s">
        <v>2533</v>
      </c>
    </row>
    <row r="294">
      <c r="A294" s="4">
        <v>2015.0</v>
      </c>
      <c r="B294" s="4" t="s">
        <v>233</v>
      </c>
      <c r="C294" s="4" t="s">
        <v>13</v>
      </c>
      <c r="D294" s="4" t="s">
        <v>14</v>
      </c>
      <c r="E294" s="4">
        <v>46.0</v>
      </c>
      <c r="F294" s="36" t="s">
        <v>779</v>
      </c>
      <c r="G294" s="4" t="s">
        <v>129</v>
      </c>
      <c r="H294" s="4">
        <v>478.0</v>
      </c>
      <c r="I294" s="4">
        <v>490.0</v>
      </c>
      <c r="J294" s="4">
        <v>968.0</v>
      </c>
      <c r="K294" s="36" t="s">
        <v>2533</v>
      </c>
    </row>
    <row r="295">
      <c r="A295" s="4">
        <v>2015.0</v>
      </c>
      <c r="B295" s="4" t="s">
        <v>233</v>
      </c>
      <c r="C295" s="4" t="s">
        <v>13</v>
      </c>
      <c r="D295" s="4" t="s">
        <v>14</v>
      </c>
      <c r="E295" s="4">
        <v>47.0</v>
      </c>
      <c r="F295" s="36" t="s">
        <v>3621</v>
      </c>
      <c r="G295" s="4" t="s">
        <v>2041</v>
      </c>
      <c r="H295" s="4">
        <v>462.0</v>
      </c>
      <c r="I295" s="4">
        <v>494.0</v>
      </c>
      <c r="J295" s="4">
        <v>956.0</v>
      </c>
      <c r="K295" s="36" t="s">
        <v>2536</v>
      </c>
    </row>
    <row r="296">
      <c r="A296" s="4">
        <v>2015.0</v>
      </c>
      <c r="B296" s="4" t="s">
        <v>233</v>
      </c>
      <c r="C296" s="4" t="s">
        <v>13</v>
      </c>
      <c r="D296" s="4" t="s">
        <v>14</v>
      </c>
      <c r="E296" s="4">
        <v>48.0</v>
      </c>
      <c r="F296" s="36" t="s">
        <v>3622</v>
      </c>
      <c r="G296" s="4" t="s">
        <v>2506</v>
      </c>
      <c r="H296" s="4">
        <v>466.0</v>
      </c>
      <c r="I296" s="4">
        <v>486.0</v>
      </c>
      <c r="J296" s="4">
        <v>952.0</v>
      </c>
      <c r="K296" s="36" t="s">
        <v>2538</v>
      </c>
    </row>
    <row r="297">
      <c r="A297" s="4">
        <v>2015.0</v>
      </c>
      <c r="B297" s="4" t="s">
        <v>233</v>
      </c>
      <c r="C297" s="4" t="s">
        <v>13</v>
      </c>
      <c r="D297" s="4" t="s">
        <v>14</v>
      </c>
      <c r="E297" s="4">
        <v>49.0</v>
      </c>
      <c r="F297" s="36" t="s">
        <v>3452</v>
      </c>
      <c r="G297" s="4" t="s">
        <v>129</v>
      </c>
      <c r="H297" s="4">
        <v>460.0</v>
      </c>
      <c r="I297" s="4">
        <v>492.0</v>
      </c>
      <c r="J297" s="4">
        <v>952.0</v>
      </c>
      <c r="K297" s="36" t="s">
        <v>2536</v>
      </c>
    </row>
    <row r="298">
      <c r="A298" s="4">
        <v>2015.0</v>
      </c>
      <c r="B298" s="4" t="s">
        <v>233</v>
      </c>
      <c r="C298" s="4" t="s">
        <v>13</v>
      </c>
      <c r="D298" s="4" t="s">
        <v>14</v>
      </c>
      <c r="E298" s="4">
        <v>50.0</v>
      </c>
      <c r="F298" s="36" t="s">
        <v>3263</v>
      </c>
      <c r="G298" s="4" t="s">
        <v>3451</v>
      </c>
      <c r="H298" s="4">
        <v>430.0</v>
      </c>
      <c r="I298" s="4">
        <v>492.0</v>
      </c>
      <c r="J298" s="4">
        <v>922.0</v>
      </c>
      <c r="K298" s="36" t="s">
        <v>2537</v>
      </c>
    </row>
    <row r="299">
      <c r="A299" s="4">
        <v>2015.0</v>
      </c>
      <c r="B299" s="4" t="s">
        <v>233</v>
      </c>
      <c r="C299" s="4" t="s">
        <v>13</v>
      </c>
      <c r="D299" s="4" t="s">
        <v>14</v>
      </c>
      <c r="E299" s="4">
        <v>51.0</v>
      </c>
      <c r="F299" s="36" t="s">
        <v>559</v>
      </c>
      <c r="G299" s="4" t="s">
        <v>1956</v>
      </c>
      <c r="H299" s="4">
        <v>430.0</v>
      </c>
      <c r="I299" s="4">
        <v>488.0</v>
      </c>
      <c r="J299" s="4">
        <v>918.0</v>
      </c>
      <c r="K299" s="36" t="s">
        <v>2533</v>
      </c>
    </row>
    <row r="300">
      <c r="A300" s="4">
        <v>2015.0</v>
      </c>
      <c r="B300" s="4" t="s">
        <v>233</v>
      </c>
      <c r="C300" s="4" t="s">
        <v>13</v>
      </c>
      <c r="D300" s="4" t="s">
        <v>14</v>
      </c>
      <c r="E300" s="4">
        <v>52.0</v>
      </c>
      <c r="F300" s="36" t="s">
        <v>1530</v>
      </c>
      <c r="G300" s="4" t="s">
        <v>1047</v>
      </c>
      <c r="H300" s="4">
        <v>460.0</v>
      </c>
      <c r="I300" s="4">
        <v>452.0</v>
      </c>
      <c r="J300" s="4">
        <v>912.0</v>
      </c>
      <c r="K300" s="36" t="s">
        <v>2532</v>
      </c>
    </row>
    <row r="301">
      <c r="A301" s="4">
        <v>2015.0</v>
      </c>
      <c r="B301" s="4" t="s">
        <v>233</v>
      </c>
      <c r="C301" s="4" t="s">
        <v>13</v>
      </c>
      <c r="D301" s="4" t="s">
        <v>14</v>
      </c>
      <c r="E301" s="4">
        <v>53.0</v>
      </c>
      <c r="F301" s="36" t="s">
        <v>3623</v>
      </c>
      <c r="G301" s="4" t="s">
        <v>3369</v>
      </c>
      <c r="H301" s="4">
        <v>438.0</v>
      </c>
      <c r="I301" s="4">
        <v>468.0</v>
      </c>
      <c r="J301" s="4">
        <v>906.0</v>
      </c>
      <c r="K301" s="36" t="s">
        <v>2532</v>
      </c>
    </row>
    <row r="302">
      <c r="A302" s="4">
        <v>2015.0</v>
      </c>
      <c r="B302" s="4" t="s">
        <v>233</v>
      </c>
      <c r="C302" s="4" t="s">
        <v>13</v>
      </c>
      <c r="D302" s="4" t="s">
        <v>14</v>
      </c>
      <c r="E302" s="4">
        <v>54.0</v>
      </c>
      <c r="F302" s="36" t="s">
        <v>3624</v>
      </c>
      <c r="G302" s="4" t="s">
        <v>3625</v>
      </c>
      <c r="H302" s="4">
        <v>422.0</v>
      </c>
      <c r="I302" s="4">
        <v>482.0</v>
      </c>
      <c r="J302" s="4">
        <v>904.0</v>
      </c>
      <c r="K302" s="36" t="s">
        <v>2537</v>
      </c>
    </row>
    <row r="303">
      <c r="A303" s="4">
        <v>2015.0</v>
      </c>
      <c r="B303" s="4" t="s">
        <v>233</v>
      </c>
      <c r="C303" s="4" t="s">
        <v>13</v>
      </c>
      <c r="D303" s="4" t="s">
        <v>14</v>
      </c>
      <c r="E303" s="4">
        <v>55.0</v>
      </c>
      <c r="F303" s="36" t="s">
        <v>3363</v>
      </c>
      <c r="G303" s="4" t="s">
        <v>1956</v>
      </c>
      <c r="H303" s="4">
        <v>408.0</v>
      </c>
      <c r="I303" s="4">
        <v>496.0</v>
      </c>
      <c r="J303" s="4">
        <v>904.0</v>
      </c>
      <c r="K303" s="36" t="s">
        <v>2536</v>
      </c>
    </row>
    <row r="304">
      <c r="A304" s="4">
        <v>2015.0</v>
      </c>
      <c r="B304" s="4" t="s">
        <v>233</v>
      </c>
      <c r="C304" s="4" t="s">
        <v>13</v>
      </c>
      <c r="D304" s="4" t="s">
        <v>14</v>
      </c>
      <c r="E304" s="4">
        <v>56.0</v>
      </c>
      <c r="F304" s="36" t="s">
        <v>557</v>
      </c>
      <c r="G304" s="4" t="s">
        <v>1956</v>
      </c>
      <c r="H304" s="4">
        <v>450.0</v>
      </c>
      <c r="I304" s="4">
        <v>444.0</v>
      </c>
      <c r="J304" s="4">
        <v>894.0</v>
      </c>
      <c r="K304" s="36" t="s">
        <v>2543</v>
      </c>
    </row>
    <row r="305">
      <c r="A305" s="4">
        <v>2015.0</v>
      </c>
      <c r="B305" s="4" t="s">
        <v>233</v>
      </c>
      <c r="C305" s="4" t="s">
        <v>13</v>
      </c>
      <c r="D305" s="4" t="s">
        <v>14</v>
      </c>
      <c r="E305" s="4">
        <v>57.0</v>
      </c>
      <c r="F305" s="36" t="s">
        <v>3539</v>
      </c>
      <c r="G305" s="4" t="s">
        <v>95</v>
      </c>
      <c r="H305" s="4">
        <v>410.0</v>
      </c>
      <c r="I305" s="4">
        <v>482.0</v>
      </c>
      <c r="J305" s="4">
        <v>892.0</v>
      </c>
      <c r="K305" s="36" t="s">
        <v>2538</v>
      </c>
    </row>
    <row r="306">
      <c r="A306" s="4">
        <v>2015.0</v>
      </c>
      <c r="B306" s="4" t="s">
        <v>233</v>
      </c>
      <c r="C306" s="4" t="s">
        <v>13</v>
      </c>
      <c r="D306" s="4" t="s">
        <v>14</v>
      </c>
      <c r="E306" s="4">
        <v>58.0</v>
      </c>
      <c r="F306" s="36" t="s">
        <v>1333</v>
      </c>
      <c r="G306" s="4" t="s">
        <v>439</v>
      </c>
      <c r="H306" s="4">
        <v>344.0</v>
      </c>
      <c r="I306" s="4">
        <v>532.0</v>
      </c>
      <c r="J306" s="4">
        <v>876.0</v>
      </c>
      <c r="K306" s="36" t="s">
        <v>2532</v>
      </c>
    </row>
    <row r="307">
      <c r="A307" s="4">
        <v>2015.0</v>
      </c>
      <c r="B307" s="4" t="s">
        <v>233</v>
      </c>
      <c r="C307" s="4" t="s">
        <v>13</v>
      </c>
      <c r="D307" s="4" t="s">
        <v>14</v>
      </c>
      <c r="E307" s="4">
        <v>59.0</v>
      </c>
      <c r="F307" s="36" t="s">
        <v>3626</v>
      </c>
      <c r="G307" s="4" t="s">
        <v>1953</v>
      </c>
      <c r="H307" s="4">
        <v>434.0</v>
      </c>
      <c r="I307" s="4">
        <v>422.0</v>
      </c>
      <c r="J307" s="4">
        <v>856.0</v>
      </c>
      <c r="K307" s="36" t="s">
        <v>2543</v>
      </c>
    </row>
    <row r="308">
      <c r="A308" s="4">
        <v>2015.0</v>
      </c>
      <c r="B308" s="4" t="s">
        <v>233</v>
      </c>
      <c r="C308" s="4" t="s">
        <v>13</v>
      </c>
      <c r="D308" s="4" t="s">
        <v>14</v>
      </c>
      <c r="E308" s="4">
        <v>60.0</v>
      </c>
      <c r="F308" s="36" t="s">
        <v>528</v>
      </c>
      <c r="G308" s="4" t="s">
        <v>2198</v>
      </c>
      <c r="H308" s="4">
        <v>404.0</v>
      </c>
      <c r="I308" s="4">
        <v>434.0</v>
      </c>
      <c r="J308" s="4">
        <v>838.0</v>
      </c>
      <c r="K308" s="36" t="s">
        <v>2538</v>
      </c>
    </row>
    <row r="309">
      <c r="A309" s="4">
        <v>2015.0</v>
      </c>
      <c r="B309" s="4" t="s">
        <v>233</v>
      </c>
      <c r="C309" s="4" t="s">
        <v>13</v>
      </c>
      <c r="D309" s="4" t="s">
        <v>14</v>
      </c>
      <c r="E309" s="4">
        <v>61.0</v>
      </c>
      <c r="F309" s="36" t="s">
        <v>3394</v>
      </c>
      <c r="G309" s="4" t="s">
        <v>2144</v>
      </c>
      <c r="H309" s="4">
        <v>380.0</v>
      </c>
      <c r="I309" s="4">
        <v>456.0</v>
      </c>
      <c r="J309" s="4">
        <v>836.0</v>
      </c>
      <c r="K309" s="36" t="s">
        <v>2533</v>
      </c>
    </row>
    <row r="310">
      <c r="A310" s="4">
        <v>2015.0</v>
      </c>
      <c r="B310" s="4" t="s">
        <v>233</v>
      </c>
      <c r="C310" s="4" t="s">
        <v>13</v>
      </c>
      <c r="D310" s="4" t="s">
        <v>14</v>
      </c>
      <c r="E310" s="4">
        <v>62.0</v>
      </c>
      <c r="F310" s="36" t="s">
        <v>339</v>
      </c>
      <c r="G310" s="4" t="s">
        <v>24</v>
      </c>
      <c r="H310" s="4">
        <v>424.0</v>
      </c>
      <c r="I310" s="4">
        <v>400.0</v>
      </c>
      <c r="J310" s="4">
        <v>824.0</v>
      </c>
      <c r="K310" s="36" t="s">
        <v>2533</v>
      </c>
    </row>
    <row r="311">
      <c r="A311" s="4">
        <v>2015.0</v>
      </c>
      <c r="B311" s="4" t="s">
        <v>233</v>
      </c>
      <c r="C311" s="4" t="s">
        <v>13</v>
      </c>
      <c r="D311" s="4" t="s">
        <v>14</v>
      </c>
      <c r="E311" s="4">
        <v>63.0</v>
      </c>
      <c r="F311" s="36" t="s">
        <v>3627</v>
      </c>
      <c r="G311" s="4" t="s">
        <v>110</v>
      </c>
      <c r="H311" s="4">
        <v>352.0</v>
      </c>
      <c r="I311" s="4">
        <v>472.0</v>
      </c>
      <c r="J311" s="4">
        <v>824.0</v>
      </c>
      <c r="K311" s="36" t="s">
        <v>2536</v>
      </c>
    </row>
    <row r="312">
      <c r="A312" s="4">
        <v>2015.0</v>
      </c>
      <c r="B312" s="4" t="s">
        <v>233</v>
      </c>
      <c r="C312" s="4" t="s">
        <v>13</v>
      </c>
      <c r="D312" s="4" t="s">
        <v>14</v>
      </c>
      <c r="E312" s="4">
        <v>64.0</v>
      </c>
      <c r="F312" s="36" t="s">
        <v>1034</v>
      </c>
      <c r="G312" s="4" t="s">
        <v>24</v>
      </c>
      <c r="H312" s="4">
        <v>414.0</v>
      </c>
      <c r="I312" s="4">
        <v>410.0</v>
      </c>
      <c r="J312" s="4">
        <v>824.0</v>
      </c>
    </row>
    <row r="313">
      <c r="A313" s="4">
        <v>2015.0</v>
      </c>
      <c r="B313" s="4" t="s">
        <v>233</v>
      </c>
      <c r="C313" s="4" t="s">
        <v>13</v>
      </c>
      <c r="D313" s="4" t="s">
        <v>14</v>
      </c>
      <c r="E313" s="4">
        <v>65.0</v>
      </c>
      <c r="F313" s="36" t="s">
        <v>3090</v>
      </c>
      <c r="G313" s="4" t="s">
        <v>2398</v>
      </c>
      <c r="H313" s="4">
        <v>392.0</v>
      </c>
      <c r="I313" s="4">
        <v>400.0</v>
      </c>
      <c r="J313" s="4">
        <v>792.0</v>
      </c>
      <c r="K313" s="36" t="s">
        <v>2543</v>
      </c>
    </row>
    <row r="314">
      <c r="A314" s="4">
        <v>2015.0</v>
      </c>
      <c r="B314" s="4" t="s">
        <v>233</v>
      </c>
      <c r="C314" s="4" t="s">
        <v>13</v>
      </c>
      <c r="D314" s="4" t="s">
        <v>14</v>
      </c>
      <c r="E314" s="4">
        <v>66.0</v>
      </c>
      <c r="F314" s="36" t="s">
        <v>1201</v>
      </c>
      <c r="G314" s="4" t="s">
        <v>3628</v>
      </c>
      <c r="H314" s="4">
        <v>378.0</v>
      </c>
      <c r="I314" s="4">
        <v>410.0</v>
      </c>
      <c r="J314" s="4">
        <v>788.0</v>
      </c>
      <c r="K314" s="36" t="s">
        <v>2536</v>
      </c>
    </row>
    <row r="315">
      <c r="A315" s="4">
        <v>2015.0</v>
      </c>
      <c r="B315" s="4" t="s">
        <v>233</v>
      </c>
      <c r="C315" s="4" t="s">
        <v>13</v>
      </c>
      <c r="D315" s="4" t="s">
        <v>14</v>
      </c>
      <c r="E315" s="4">
        <v>67.0</v>
      </c>
      <c r="F315" s="36" t="s">
        <v>3360</v>
      </c>
      <c r="G315" s="4" t="s">
        <v>1956</v>
      </c>
      <c r="H315" s="4">
        <v>334.0</v>
      </c>
      <c r="I315" s="4">
        <v>396.0</v>
      </c>
      <c r="J315" s="4">
        <v>730.0</v>
      </c>
      <c r="K315" s="36" t="s">
        <v>2536</v>
      </c>
    </row>
    <row r="316">
      <c r="A316" s="4">
        <v>2015.0</v>
      </c>
      <c r="B316" s="4" t="s">
        <v>233</v>
      </c>
      <c r="C316" s="4" t="s">
        <v>13</v>
      </c>
      <c r="D316" s="4" t="s">
        <v>14</v>
      </c>
      <c r="E316" s="4">
        <v>68.0</v>
      </c>
      <c r="F316" s="36" t="s">
        <v>3629</v>
      </c>
      <c r="G316" s="4" t="s">
        <v>1968</v>
      </c>
      <c r="H316" s="4">
        <v>318.0</v>
      </c>
      <c r="I316" s="4">
        <v>410.0</v>
      </c>
      <c r="J316" s="4">
        <v>728.0</v>
      </c>
      <c r="K316" s="36" t="s">
        <v>2543</v>
      </c>
    </row>
    <row r="317">
      <c r="A317" s="4">
        <v>2015.0</v>
      </c>
      <c r="B317" s="4" t="s">
        <v>233</v>
      </c>
      <c r="C317" s="4" t="s">
        <v>13</v>
      </c>
      <c r="D317" s="4" t="s">
        <v>14</v>
      </c>
      <c r="E317" s="4">
        <v>69.0</v>
      </c>
      <c r="F317" s="36" t="s">
        <v>3630</v>
      </c>
      <c r="G317" s="4" t="s">
        <v>95</v>
      </c>
      <c r="H317" s="4">
        <v>304.0</v>
      </c>
      <c r="I317" s="4">
        <v>388.0</v>
      </c>
      <c r="J317" s="4">
        <v>692.0</v>
      </c>
      <c r="K317" s="36" t="s">
        <v>2533</v>
      </c>
    </row>
    <row r="318">
      <c r="A318" s="4">
        <v>2015.0</v>
      </c>
      <c r="B318" s="4" t="s">
        <v>233</v>
      </c>
      <c r="C318" s="4" t="s">
        <v>13</v>
      </c>
      <c r="D318" s="4" t="s">
        <v>14</v>
      </c>
      <c r="E318" s="4">
        <v>70.0</v>
      </c>
      <c r="F318" s="36" t="s">
        <v>3631</v>
      </c>
      <c r="G318" s="4" t="s">
        <v>1233</v>
      </c>
      <c r="H318" s="4">
        <v>260.0</v>
      </c>
      <c r="I318" s="4">
        <v>350.0</v>
      </c>
      <c r="J318" s="4">
        <v>610.0</v>
      </c>
      <c r="K318" s="36" t="s">
        <v>2543</v>
      </c>
    </row>
    <row r="319">
      <c r="A319" s="4">
        <v>2015.0</v>
      </c>
      <c r="B319" s="4" t="s">
        <v>233</v>
      </c>
      <c r="C319" s="4" t="s">
        <v>13</v>
      </c>
      <c r="D319" s="4" t="s">
        <v>14</v>
      </c>
      <c r="E319" s="4">
        <v>71.0</v>
      </c>
      <c r="F319" s="36" t="s">
        <v>3448</v>
      </c>
      <c r="G319" s="4" t="s">
        <v>663</v>
      </c>
      <c r="H319" s="4">
        <v>528.0</v>
      </c>
      <c r="J319" s="4">
        <v>528.0</v>
      </c>
      <c r="K319" s="36" t="s">
        <v>2537</v>
      </c>
    </row>
    <row r="320">
      <c r="A320" s="4">
        <v>2015.0</v>
      </c>
      <c r="B320" s="4" t="s">
        <v>233</v>
      </c>
      <c r="C320" s="4" t="s">
        <v>57</v>
      </c>
      <c r="D320" s="4" t="s">
        <v>14</v>
      </c>
      <c r="E320" s="4">
        <v>1.0</v>
      </c>
      <c r="F320" s="36" t="s">
        <v>2392</v>
      </c>
      <c r="G320" s="4" t="s">
        <v>2158</v>
      </c>
      <c r="H320" s="4">
        <v>542.0</v>
      </c>
      <c r="I320" s="4">
        <v>614.0</v>
      </c>
      <c r="J320" s="4">
        <v>1156.0</v>
      </c>
      <c r="K320" s="36" t="s">
        <v>2531</v>
      </c>
    </row>
    <row r="321">
      <c r="A321" s="4">
        <v>2015.0</v>
      </c>
      <c r="B321" s="4" t="s">
        <v>233</v>
      </c>
      <c r="C321" s="4" t="s">
        <v>57</v>
      </c>
      <c r="D321" s="4" t="s">
        <v>14</v>
      </c>
      <c r="E321" s="4">
        <v>2.0</v>
      </c>
      <c r="F321" s="36" t="s">
        <v>2384</v>
      </c>
      <c r="G321" s="4" t="s">
        <v>2020</v>
      </c>
      <c r="H321" s="4">
        <v>538.0</v>
      </c>
      <c r="I321" s="4">
        <v>546.0</v>
      </c>
      <c r="J321" s="4">
        <v>1084.0</v>
      </c>
      <c r="K321" s="36" t="s">
        <v>2530</v>
      </c>
    </row>
    <row r="322">
      <c r="A322" s="4">
        <v>2015.0</v>
      </c>
      <c r="B322" s="4" t="s">
        <v>233</v>
      </c>
      <c r="C322" s="4" t="s">
        <v>57</v>
      </c>
      <c r="D322" s="4" t="s">
        <v>14</v>
      </c>
      <c r="E322" s="4">
        <v>3.0</v>
      </c>
      <c r="F322" s="36" t="s">
        <v>287</v>
      </c>
      <c r="G322" s="4" t="s">
        <v>3352</v>
      </c>
      <c r="H322" s="4">
        <v>506.0</v>
      </c>
      <c r="I322" s="4">
        <v>560.0</v>
      </c>
      <c r="J322" s="4">
        <v>1066.0</v>
      </c>
      <c r="K322" s="36" t="s">
        <v>2538</v>
      </c>
    </row>
    <row r="323">
      <c r="A323" s="4">
        <v>2015.0</v>
      </c>
      <c r="B323" s="4" t="s">
        <v>233</v>
      </c>
      <c r="C323" s="4" t="s">
        <v>57</v>
      </c>
      <c r="D323" s="4" t="s">
        <v>14</v>
      </c>
      <c r="E323" s="4">
        <v>4.0</v>
      </c>
      <c r="F323" s="36" t="s">
        <v>3002</v>
      </c>
      <c r="G323" s="4" t="s">
        <v>2103</v>
      </c>
      <c r="H323" s="4">
        <v>488.0</v>
      </c>
      <c r="I323" s="4">
        <v>554.0</v>
      </c>
      <c r="J323" s="4">
        <v>1042.0</v>
      </c>
      <c r="K323" s="36" t="s">
        <v>2532</v>
      </c>
    </row>
    <row r="324">
      <c r="A324" s="4">
        <v>2015.0</v>
      </c>
      <c r="B324" s="4" t="s">
        <v>233</v>
      </c>
      <c r="C324" s="4" t="s">
        <v>57</v>
      </c>
      <c r="D324" s="4" t="s">
        <v>14</v>
      </c>
      <c r="E324" s="4">
        <v>5.0</v>
      </c>
      <c r="F324" s="36" t="s">
        <v>3460</v>
      </c>
      <c r="G324" s="4" t="s">
        <v>24</v>
      </c>
      <c r="H324" s="4">
        <v>504.0</v>
      </c>
      <c r="I324" s="4">
        <v>536.0</v>
      </c>
      <c r="J324" s="4">
        <v>1040.0</v>
      </c>
      <c r="K324" s="36" t="s">
        <v>2530</v>
      </c>
    </row>
    <row r="325">
      <c r="A325" s="4">
        <v>2015.0</v>
      </c>
      <c r="B325" s="4" t="s">
        <v>233</v>
      </c>
      <c r="C325" s="4" t="s">
        <v>57</v>
      </c>
      <c r="D325" s="4" t="s">
        <v>14</v>
      </c>
      <c r="E325" s="4">
        <v>6.0</v>
      </c>
      <c r="F325" s="36" t="s">
        <v>58</v>
      </c>
      <c r="G325" s="4" t="s">
        <v>3569</v>
      </c>
      <c r="H325" s="4">
        <v>464.0</v>
      </c>
      <c r="I325" s="4">
        <v>544.0</v>
      </c>
      <c r="J325" s="4">
        <v>1008.0</v>
      </c>
      <c r="K325" s="36" t="s">
        <v>2533</v>
      </c>
    </row>
    <row r="326">
      <c r="A326" s="4">
        <v>2015.0</v>
      </c>
      <c r="B326" s="4" t="s">
        <v>233</v>
      </c>
      <c r="C326" s="4" t="s">
        <v>57</v>
      </c>
      <c r="D326" s="4" t="s">
        <v>14</v>
      </c>
      <c r="E326" s="4">
        <v>7.0</v>
      </c>
      <c r="F326" s="36" t="s">
        <v>3288</v>
      </c>
      <c r="G326" s="4" t="s">
        <v>3446</v>
      </c>
      <c r="H326" s="4">
        <v>474.0</v>
      </c>
      <c r="I326" s="4">
        <v>516.0</v>
      </c>
      <c r="J326" s="4">
        <v>990.0</v>
      </c>
      <c r="K326" s="36" t="s">
        <v>2530</v>
      </c>
    </row>
    <row r="327">
      <c r="A327" s="4">
        <v>2015.0</v>
      </c>
      <c r="B327" s="4" t="s">
        <v>233</v>
      </c>
      <c r="C327" s="4" t="s">
        <v>57</v>
      </c>
      <c r="D327" s="4" t="s">
        <v>14</v>
      </c>
      <c r="E327" s="4">
        <v>8.0</v>
      </c>
      <c r="F327" s="36" t="s">
        <v>1913</v>
      </c>
      <c r="G327" s="4" t="s">
        <v>1047</v>
      </c>
      <c r="H327" s="4">
        <v>514.0</v>
      </c>
      <c r="I327" s="4">
        <v>468.0</v>
      </c>
      <c r="J327" s="4">
        <v>982.0</v>
      </c>
      <c r="K327" s="36" t="s">
        <v>2533</v>
      </c>
    </row>
    <row r="328">
      <c r="A328" s="4">
        <v>2015.0</v>
      </c>
      <c r="B328" s="4" t="s">
        <v>233</v>
      </c>
      <c r="C328" s="4" t="s">
        <v>57</v>
      </c>
      <c r="D328" s="4" t="s">
        <v>14</v>
      </c>
      <c r="E328" s="4">
        <v>9.0</v>
      </c>
      <c r="F328" s="36" t="s">
        <v>2451</v>
      </c>
      <c r="G328" s="4" t="s">
        <v>24</v>
      </c>
      <c r="H328" s="4">
        <v>470.0</v>
      </c>
      <c r="I328" s="4">
        <v>506.0</v>
      </c>
      <c r="J328" s="4">
        <v>976.0</v>
      </c>
      <c r="K328" s="36" t="s">
        <v>2543</v>
      </c>
    </row>
    <row r="329">
      <c r="A329" s="4">
        <v>2015.0</v>
      </c>
      <c r="B329" s="4" t="s">
        <v>233</v>
      </c>
      <c r="C329" s="4" t="s">
        <v>57</v>
      </c>
      <c r="D329" s="4" t="s">
        <v>14</v>
      </c>
      <c r="E329" s="4">
        <v>10.0</v>
      </c>
      <c r="F329" s="36" t="s">
        <v>3004</v>
      </c>
      <c r="G329" s="4" t="s">
        <v>2131</v>
      </c>
      <c r="H329" s="4">
        <v>464.0</v>
      </c>
      <c r="I329" s="4">
        <v>466.0</v>
      </c>
      <c r="J329" s="4">
        <v>930.0</v>
      </c>
      <c r="K329" s="36" t="s">
        <v>2533</v>
      </c>
    </row>
    <row r="330">
      <c r="A330" s="4">
        <v>2015.0</v>
      </c>
      <c r="B330" s="4" t="s">
        <v>233</v>
      </c>
      <c r="C330" s="4" t="s">
        <v>57</v>
      </c>
      <c r="D330" s="4" t="s">
        <v>14</v>
      </c>
      <c r="E330" s="4">
        <v>11.0</v>
      </c>
      <c r="F330" s="36" t="s">
        <v>3461</v>
      </c>
      <c r="G330" s="4" t="s">
        <v>2129</v>
      </c>
      <c r="H330" s="4">
        <v>404.0</v>
      </c>
      <c r="I330" s="4">
        <v>510.0</v>
      </c>
      <c r="J330" s="4">
        <v>914.0</v>
      </c>
    </row>
    <row r="331">
      <c r="A331" s="4">
        <v>2015.0</v>
      </c>
      <c r="B331" s="4" t="s">
        <v>233</v>
      </c>
      <c r="C331" s="4" t="s">
        <v>57</v>
      </c>
      <c r="D331" s="4" t="s">
        <v>14</v>
      </c>
      <c r="E331" s="4">
        <v>12.0</v>
      </c>
      <c r="F331" s="36" t="s">
        <v>2897</v>
      </c>
      <c r="G331" s="4" t="s">
        <v>3569</v>
      </c>
      <c r="H331" s="4">
        <v>386.0</v>
      </c>
      <c r="I331" s="4">
        <v>474.0</v>
      </c>
      <c r="J331" s="4">
        <v>860.0</v>
      </c>
      <c r="K331" s="36" t="s">
        <v>2538</v>
      </c>
    </row>
    <row r="332">
      <c r="A332" s="4">
        <v>2015.0</v>
      </c>
      <c r="B332" s="4" t="s">
        <v>233</v>
      </c>
      <c r="C332" s="4" t="s">
        <v>57</v>
      </c>
      <c r="D332" s="4" t="s">
        <v>14</v>
      </c>
      <c r="E332" s="4">
        <v>13.0</v>
      </c>
      <c r="F332" s="36" t="s">
        <v>1815</v>
      </c>
      <c r="G332" s="4" t="s">
        <v>24</v>
      </c>
      <c r="H332" s="4">
        <v>410.0</v>
      </c>
      <c r="I332" s="4">
        <v>436.0</v>
      </c>
      <c r="J332" s="4">
        <v>846.0</v>
      </c>
      <c r="K332" s="36" t="s">
        <v>2543</v>
      </c>
    </row>
    <row r="333">
      <c r="A333" s="4">
        <v>2015.0</v>
      </c>
      <c r="B333" s="4" t="s">
        <v>233</v>
      </c>
      <c r="C333" s="4" t="s">
        <v>57</v>
      </c>
      <c r="D333" s="4" t="s">
        <v>14</v>
      </c>
      <c r="E333" s="4">
        <v>14.0</v>
      </c>
      <c r="F333" s="36" t="s">
        <v>3632</v>
      </c>
      <c r="G333" s="4" t="s">
        <v>24</v>
      </c>
      <c r="H333" s="4">
        <v>350.0</v>
      </c>
      <c r="I333" s="4">
        <v>484.0</v>
      </c>
      <c r="J333" s="4">
        <v>834.0</v>
      </c>
      <c r="K333" s="36" t="s">
        <v>2536</v>
      </c>
    </row>
    <row r="334">
      <c r="A334" s="4">
        <v>2015.0</v>
      </c>
      <c r="B334" s="4" t="s">
        <v>233</v>
      </c>
      <c r="C334" s="4" t="s">
        <v>57</v>
      </c>
      <c r="D334" s="4" t="s">
        <v>14</v>
      </c>
      <c r="E334" s="4">
        <v>15.0</v>
      </c>
      <c r="F334" s="36" t="s">
        <v>1205</v>
      </c>
      <c r="G334" s="4" t="s">
        <v>2198</v>
      </c>
      <c r="H334" s="4">
        <v>370.0</v>
      </c>
      <c r="I334" s="4">
        <v>444.0</v>
      </c>
      <c r="J334" s="4">
        <v>814.0</v>
      </c>
      <c r="K334" s="36" t="s">
        <v>2543</v>
      </c>
    </row>
    <row r="335">
      <c r="A335" s="4">
        <v>2015.0</v>
      </c>
      <c r="B335" s="4" t="s">
        <v>233</v>
      </c>
      <c r="C335" s="4" t="s">
        <v>57</v>
      </c>
      <c r="D335" s="4" t="s">
        <v>14</v>
      </c>
      <c r="E335" s="4">
        <v>16.0</v>
      </c>
      <c r="F335" s="36" t="s">
        <v>3633</v>
      </c>
      <c r="G335" s="4" t="s">
        <v>2041</v>
      </c>
      <c r="H335" s="4">
        <v>344.0</v>
      </c>
      <c r="I335" s="4">
        <v>394.0</v>
      </c>
      <c r="J335" s="4">
        <v>738.0</v>
      </c>
      <c r="K335" s="36" t="s">
        <v>2537</v>
      </c>
    </row>
    <row r="336">
      <c r="A336" s="4">
        <v>2015.0</v>
      </c>
      <c r="B336" s="4" t="s">
        <v>233</v>
      </c>
      <c r="C336" s="4" t="s">
        <v>57</v>
      </c>
      <c r="D336" s="4" t="s">
        <v>14</v>
      </c>
      <c r="E336" s="4">
        <v>17.0</v>
      </c>
      <c r="F336" s="36" t="s">
        <v>350</v>
      </c>
      <c r="G336" s="4" t="s">
        <v>3530</v>
      </c>
      <c r="H336" s="4">
        <v>318.0</v>
      </c>
      <c r="I336" s="4">
        <v>360.0</v>
      </c>
      <c r="J336" s="4">
        <v>678.0</v>
      </c>
      <c r="K336" s="36" t="s">
        <v>2536</v>
      </c>
    </row>
    <row r="337">
      <c r="A337" s="4">
        <v>2015.0</v>
      </c>
      <c r="B337" s="4" t="s">
        <v>233</v>
      </c>
      <c r="C337" s="4" t="s">
        <v>57</v>
      </c>
      <c r="D337" s="4" t="s">
        <v>14</v>
      </c>
      <c r="E337" s="4">
        <v>18.0</v>
      </c>
      <c r="F337" s="36" t="s">
        <v>3634</v>
      </c>
      <c r="G337" s="4" t="s">
        <v>2158</v>
      </c>
      <c r="H337" s="4">
        <v>312.0</v>
      </c>
      <c r="I337" s="4">
        <v>360.0</v>
      </c>
      <c r="J337" s="4">
        <v>672.0</v>
      </c>
      <c r="K337" s="36" t="s">
        <v>2537</v>
      </c>
    </row>
    <row r="338">
      <c r="A338" s="4">
        <v>2015.0</v>
      </c>
      <c r="B338" s="4" t="s">
        <v>233</v>
      </c>
      <c r="C338" s="4" t="s">
        <v>57</v>
      </c>
      <c r="D338" s="4" t="s">
        <v>14</v>
      </c>
      <c r="E338" s="4">
        <v>19.0</v>
      </c>
      <c r="F338" s="36" t="s">
        <v>3635</v>
      </c>
      <c r="G338" s="4" t="s">
        <v>469</v>
      </c>
      <c r="H338" s="4">
        <v>324.0</v>
      </c>
      <c r="I338" s="4">
        <v>330.0</v>
      </c>
      <c r="J338" s="4">
        <v>654.0</v>
      </c>
    </row>
    <row r="339">
      <c r="A339" s="4">
        <v>2015.0</v>
      </c>
      <c r="B339" s="4" t="s">
        <v>233</v>
      </c>
      <c r="C339" s="4" t="s">
        <v>57</v>
      </c>
      <c r="D339" s="4" t="s">
        <v>14</v>
      </c>
      <c r="E339" s="4">
        <v>20.0</v>
      </c>
      <c r="F339" s="36" t="s">
        <v>347</v>
      </c>
      <c r="G339" s="4" t="s">
        <v>1047</v>
      </c>
      <c r="H339" s="4">
        <v>246.0</v>
      </c>
      <c r="I339" s="4">
        <v>382.0</v>
      </c>
      <c r="J339" s="4">
        <v>628.0</v>
      </c>
    </row>
    <row r="340">
      <c r="A340" s="4">
        <v>2015.0</v>
      </c>
      <c r="B340" s="4" t="s">
        <v>233</v>
      </c>
      <c r="C340" s="4" t="s">
        <v>57</v>
      </c>
      <c r="D340" s="4" t="s">
        <v>14</v>
      </c>
      <c r="E340" s="4">
        <v>21.0</v>
      </c>
      <c r="F340" s="36" t="s">
        <v>3636</v>
      </c>
      <c r="G340" s="4" t="s">
        <v>2210</v>
      </c>
      <c r="H340" s="4">
        <v>230.0</v>
      </c>
      <c r="I340" s="4">
        <v>364.0</v>
      </c>
      <c r="J340" s="4">
        <v>594.0</v>
      </c>
      <c r="K340" s="36" t="s">
        <v>2543</v>
      </c>
    </row>
    <row r="341">
      <c r="A341" s="4">
        <v>2015.0</v>
      </c>
      <c r="B341" s="4" t="s">
        <v>233</v>
      </c>
      <c r="C341" s="4" t="s">
        <v>57</v>
      </c>
      <c r="D341" s="4" t="s">
        <v>14</v>
      </c>
      <c r="E341" s="4">
        <v>22.0</v>
      </c>
      <c r="F341" s="36" t="s">
        <v>2396</v>
      </c>
      <c r="G341" s="4" t="s">
        <v>24</v>
      </c>
      <c r="H341" s="4">
        <v>246.0</v>
      </c>
      <c r="I341" s="4">
        <v>316.0</v>
      </c>
      <c r="J341" s="4">
        <v>562.0</v>
      </c>
      <c r="K341" s="36" t="s">
        <v>2536</v>
      </c>
    </row>
    <row r="342">
      <c r="A342" s="4">
        <v>2015.0</v>
      </c>
      <c r="B342" s="4" t="s">
        <v>233</v>
      </c>
      <c r="C342" s="4" t="s">
        <v>57</v>
      </c>
      <c r="D342" s="4" t="s">
        <v>14</v>
      </c>
      <c r="E342" s="4">
        <v>23.0</v>
      </c>
      <c r="F342" s="36" t="s">
        <v>1581</v>
      </c>
      <c r="G342" s="4" t="s">
        <v>110</v>
      </c>
      <c r="H342" s="4">
        <v>484.0</v>
      </c>
      <c r="J342" s="4">
        <v>484.0</v>
      </c>
      <c r="K342" s="36" t="s">
        <v>2536</v>
      </c>
    </row>
    <row r="343">
      <c r="A343" s="4">
        <v>2015.0</v>
      </c>
      <c r="B343" s="4" t="s">
        <v>298</v>
      </c>
      <c r="C343" s="4" t="s">
        <v>13</v>
      </c>
      <c r="D343" s="4" t="s">
        <v>14</v>
      </c>
      <c r="E343" s="4">
        <v>1.0</v>
      </c>
      <c r="F343" s="36" t="s">
        <v>1702</v>
      </c>
      <c r="G343" s="4" t="s">
        <v>663</v>
      </c>
      <c r="H343" s="4">
        <v>602.0</v>
      </c>
      <c r="I343" s="4">
        <v>554.0</v>
      </c>
      <c r="J343" s="4">
        <v>1156.0</v>
      </c>
      <c r="K343" s="36" t="s">
        <v>2528</v>
      </c>
    </row>
    <row r="344">
      <c r="A344" s="4">
        <v>2015.0</v>
      </c>
      <c r="B344" s="4" t="s">
        <v>298</v>
      </c>
      <c r="C344" s="4" t="s">
        <v>13</v>
      </c>
      <c r="D344" s="4" t="s">
        <v>14</v>
      </c>
      <c r="E344" s="4">
        <v>2.0</v>
      </c>
      <c r="F344" s="36" t="s">
        <v>3637</v>
      </c>
      <c r="G344" s="4" t="s">
        <v>1047</v>
      </c>
      <c r="H344" s="4">
        <v>594.0</v>
      </c>
      <c r="I344" s="4">
        <v>546.0</v>
      </c>
      <c r="J344" s="4">
        <v>1140.0</v>
      </c>
      <c r="K344" s="36" t="s">
        <v>2532</v>
      </c>
    </row>
    <row r="345">
      <c r="A345" s="4">
        <v>2015.0</v>
      </c>
      <c r="B345" s="4" t="s">
        <v>298</v>
      </c>
      <c r="C345" s="4" t="s">
        <v>13</v>
      </c>
      <c r="D345" s="4" t="s">
        <v>14</v>
      </c>
      <c r="E345" s="4">
        <v>3.0</v>
      </c>
      <c r="F345" s="36" t="s">
        <v>3277</v>
      </c>
      <c r="G345" s="4" t="s">
        <v>3547</v>
      </c>
      <c r="H345" s="4">
        <v>564.0</v>
      </c>
      <c r="I345" s="4">
        <v>534.0</v>
      </c>
      <c r="J345" s="4">
        <v>1098.0</v>
      </c>
      <c r="K345" s="36" t="s">
        <v>2531</v>
      </c>
    </row>
    <row r="346">
      <c r="A346" s="4">
        <v>2015.0</v>
      </c>
      <c r="B346" s="4" t="s">
        <v>298</v>
      </c>
      <c r="C346" s="4" t="s">
        <v>13</v>
      </c>
      <c r="D346" s="4" t="s">
        <v>14</v>
      </c>
      <c r="E346" s="4">
        <v>4.0</v>
      </c>
      <c r="F346" s="36" t="s">
        <v>3097</v>
      </c>
      <c r="G346" s="4" t="s">
        <v>327</v>
      </c>
      <c r="H346" s="4">
        <v>528.0</v>
      </c>
      <c r="I346" s="4">
        <v>570.0</v>
      </c>
      <c r="J346" s="4">
        <v>1098.0</v>
      </c>
      <c r="K346" s="36" t="s">
        <v>2530</v>
      </c>
    </row>
    <row r="347">
      <c r="A347" s="4">
        <v>2015.0</v>
      </c>
      <c r="B347" s="4" t="s">
        <v>298</v>
      </c>
      <c r="C347" s="4" t="s">
        <v>13</v>
      </c>
      <c r="D347" s="4" t="s">
        <v>14</v>
      </c>
      <c r="E347" s="4">
        <v>5.0</v>
      </c>
      <c r="F347" s="36" t="s">
        <v>2399</v>
      </c>
      <c r="G347" s="4" t="s">
        <v>2801</v>
      </c>
      <c r="H347" s="4">
        <v>556.0</v>
      </c>
      <c r="I347" s="4">
        <v>532.0</v>
      </c>
      <c r="J347" s="4">
        <v>1088.0</v>
      </c>
      <c r="K347" s="36" t="s">
        <v>2533</v>
      </c>
    </row>
    <row r="348">
      <c r="A348" s="4">
        <v>2015.0</v>
      </c>
      <c r="B348" s="4" t="s">
        <v>298</v>
      </c>
      <c r="C348" s="4" t="s">
        <v>13</v>
      </c>
      <c r="D348" s="4" t="s">
        <v>14</v>
      </c>
      <c r="E348" s="4">
        <v>6.0</v>
      </c>
      <c r="F348" s="36" t="s">
        <v>944</v>
      </c>
      <c r="G348" s="4" t="s">
        <v>1233</v>
      </c>
      <c r="H348" s="4">
        <v>568.0</v>
      </c>
      <c r="I348" s="4">
        <v>496.0</v>
      </c>
      <c r="J348" s="4">
        <v>1064.0</v>
      </c>
      <c r="K348" s="36" t="s">
        <v>2557</v>
      </c>
    </row>
    <row r="349">
      <c r="A349" s="4">
        <v>2015.0</v>
      </c>
      <c r="B349" s="4" t="s">
        <v>298</v>
      </c>
      <c r="C349" s="4" t="s">
        <v>13</v>
      </c>
      <c r="D349" s="4" t="s">
        <v>14</v>
      </c>
      <c r="E349" s="4">
        <v>7.0</v>
      </c>
      <c r="F349" s="36" t="s">
        <v>586</v>
      </c>
      <c r="G349" s="4" t="s">
        <v>24</v>
      </c>
      <c r="H349" s="4">
        <v>524.0</v>
      </c>
      <c r="I349" s="4">
        <v>540.0</v>
      </c>
      <c r="J349" s="4">
        <v>1064.0</v>
      </c>
      <c r="K349" s="36" t="s">
        <v>2530</v>
      </c>
    </row>
    <row r="350">
      <c r="A350" s="4">
        <v>2015.0</v>
      </c>
      <c r="B350" s="4" t="s">
        <v>298</v>
      </c>
      <c r="C350" s="4" t="s">
        <v>13</v>
      </c>
      <c r="D350" s="4" t="s">
        <v>14</v>
      </c>
      <c r="E350" s="4">
        <v>8.0</v>
      </c>
      <c r="F350" s="36" t="s">
        <v>3367</v>
      </c>
      <c r="G350" s="4" t="s">
        <v>2198</v>
      </c>
      <c r="H350" s="4">
        <v>530.0</v>
      </c>
      <c r="I350" s="4">
        <v>532.0</v>
      </c>
      <c r="J350" s="4">
        <v>1062.0</v>
      </c>
      <c r="K350" s="36" t="s">
        <v>2533</v>
      </c>
    </row>
    <row r="351">
      <c r="A351" s="4">
        <v>2015.0</v>
      </c>
      <c r="B351" s="4" t="s">
        <v>298</v>
      </c>
      <c r="C351" s="4" t="s">
        <v>13</v>
      </c>
      <c r="D351" s="4" t="s">
        <v>14</v>
      </c>
      <c r="E351" s="4">
        <v>9.0</v>
      </c>
      <c r="F351" s="36" t="s">
        <v>928</v>
      </c>
      <c r="G351" s="4" t="s">
        <v>2964</v>
      </c>
      <c r="H351" s="4">
        <v>542.0</v>
      </c>
      <c r="I351" s="4">
        <v>508.0</v>
      </c>
      <c r="J351" s="4">
        <v>1050.0</v>
      </c>
      <c r="K351" s="36" t="s">
        <v>2533</v>
      </c>
    </row>
    <row r="352">
      <c r="A352" s="4">
        <v>2015.0</v>
      </c>
      <c r="B352" s="4" t="s">
        <v>298</v>
      </c>
      <c r="C352" s="4" t="s">
        <v>13</v>
      </c>
      <c r="D352" s="4" t="s">
        <v>14</v>
      </c>
      <c r="E352" s="4">
        <v>10.0</v>
      </c>
      <c r="F352" s="36" t="s">
        <v>321</v>
      </c>
      <c r="G352" s="4" t="s">
        <v>654</v>
      </c>
      <c r="H352" s="4">
        <v>534.0</v>
      </c>
      <c r="I352" s="4">
        <v>510.0</v>
      </c>
      <c r="J352" s="4">
        <v>1044.0</v>
      </c>
      <c r="K352" s="36" t="s">
        <v>2532</v>
      </c>
    </row>
    <row r="353">
      <c r="A353" s="4">
        <v>2015.0</v>
      </c>
      <c r="B353" s="4" t="s">
        <v>298</v>
      </c>
      <c r="C353" s="4" t="s">
        <v>13</v>
      </c>
      <c r="D353" s="4" t="s">
        <v>14</v>
      </c>
      <c r="E353" s="4">
        <v>11.0</v>
      </c>
      <c r="F353" s="36" t="s">
        <v>1505</v>
      </c>
      <c r="G353" s="4" t="s">
        <v>1047</v>
      </c>
      <c r="H353" s="4">
        <v>584.0</v>
      </c>
      <c r="I353" s="4">
        <v>446.0</v>
      </c>
      <c r="J353" s="4">
        <v>1030.0</v>
      </c>
      <c r="K353" s="36" t="s">
        <v>2557</v>
      </c>
    </row>
    <row r="354">
      <c r="A354" s="4">
        <v>2015.0</v>
      </c>
      <c r="B354" s="4" t="s">
        <v>298</v>
      </c>
      <c r="C354" s="4" t="s">
        <v>13</v>
      </c>
      <c r="D354" s="4" t="s">
        <v>14</v>
      </c>
      <c r="E354" s="4">
        <v>12.0</v>
      </c>
      <c r="F354" s="36" t="s">
        <v>935</v>
      </c>
      <c r="G354" s="4" t="s">
        <v>24</v>
      </c>
      <c r="H354" s="4">
        <v>564.0</v>
      </c>
      <c r="I354" s="4">
        <v>462.0</v>
      </c>
      <c r="J354" s="4">
        <v>1026.0</v>
      </c>
      <c r="K354" s="36" t="s">
        <v>2556</v>
      </c>
    </row>
    <row r="355">
      <c r="A355" s="4">
        <v>2015.0</v>
      </c>
      <c r="B355" s="4" t="s">
        <v>298</v>
      </c>
      <c r="C355" s="4" t="s">
        <v>13</v>
      </c>
      <c r="D355" s="4" t="s">
        <v>14</v>
      </c>
      <c r="E355" s="4">
        <v>13.0</v>
      </c>
      <c r="F355" s="36" t="s">
        <v>3638</v>
      </c>
      <c r="G355" s="4" t="s">
        <v>2131</v>
      </c>
      <c r="H355" s="4">
        <v>540.0</v>
      </c>
      <c r="I355" s="4">
        <v>486.0</v>
      </c>
      <c r="J355" s="4">
        <v>1026.0</v>
      </c>
      <c r="K355" s="36" t="s">
        <v>2530</v>
      </c>
    </row>
    <row r="356">
      <c r="A356" s="4">
        <v>2015.0</v>
      </c>
      <c r="B356" s="4" t="s">
        <v>298</v>
      </c>
      <c r="C356" s="4" t="s">
        <v>13</v>
      </c>
      <c r="D356" s="4" t="s">
        <v>14</v>
      </c>
      <c r="E356" s="4">
        <v>14.0</v>
      </c>
      <c r="F356" s="36" t="s">
        <v>3096</v>
      </c>
      <c r="G356" s="4" t="s">
        <v>2242</v>
      </c>
      <c r="H356" s="4">
        <v>522.0</v>
      </c>
      <c r="I356" s="4">
        <v>498.0</v>
      </c>
      <c r="J356" s="4">
        <v>1020.0</v>
      </c>
      <c r="K356" s="36" t="s">
        <v>2538</v>
      </c>
    </row>
    <row r="357">
      <c r="A357" s="4">
        <v>2015.0</v>
      </c>
      <c r="B357" s="4" t="s">
        <v>298</v>
      </c>
      <c r="C357" s="4" t="s">
        <v>13</v>
      </c>
      <c r="D357" s="4" t="s">
        <v>14</v>
      </c>
      <c r="E357" s="4">
        <v>15.0</v>
      </c>
      <c r="F357" s="36" t="s">
        <v>2214</v>
      </c>
      <c r="G357" s="4" t="s">
        <v>2134</v>
      </c>
      <c r="H357" s="4">
        <v>496.0</v>
      </c>
      <c r="I357" s="4">
        <v>504.0</v>
      </c>
      <c r="J357" s="4">
        <v>1000.0</v>
      </c>
      <c r="K357" s="36" t="s">
        <v>2533</v>
      </c>
    </row>
    <row r="358">
      <c r="A358" s="4">
        <v>2015.0</v>
      </c>
      <c r="B358" s="4" t="s">
        <v>298</v>
      </c>
      <c r="C358" s="4" t="s">
        <v>13</v>
      </c>
      <c r="D358" s="4" t="s">
        <v>14</v>
      </c>
      <c r="E358" s="4">
        <v>16.0</v>
      </c>
      <c r="F358" s="36" t="s">
        <v>924</v>
      </c>
      <c r="G358" s="4" t="s">
        <v>3389</v>
      </c>
      <c r="H358" s="4">
        <v>482.0</v>
      </c>
      <c r="I358" s="4">
        <v>508.0</v>
      </c>
      <c r="J358" s="4">
        <v>990.0</v>
      </c>
      <c r="K358" s="36" t="s">
        <v>2533</v>
      </c>
    </row>
    <row r="359">
      <c r="A359" s="4">
        <v>2015.0</v>
      </c>
      <c r="B359" s="4" t="s">
        <v>298</v>
      </c>
      <c r="C359" s="4" t="s">
        <v>13</v>
      </c>
      <c r="D359" s="4" t="s">
        <v>14</v>
      </c>
      <c r="E359" s="36">
        <f t="shared" ref="E359:E360" si="4">17</f>
        <v>17</v>
      </c>
      <c r="F359" s="36" t="s">
        <v>2654</v>
      </c>
      <c r="G359" s="4" t="s">
        <v>2134</v>
      </c>
      <c r="H359" s="4">
        <v>502.0</v>
      </c>
      <c r="I359" s="4">
        <v>474.0</v>
      </c>
      <c r="J359" s="4">
        <v>976.0</v>
      </c>
      <c r="K359" s="36" t="s">
        <v>2538</v>
      </c>
    </row>
    <row r="360">
      <c r="A360" s="4">
        <v>2015.0</v>
      </c>
      <c r="B360" s="4" t="s">
        <v>298</v>
      </c>
      <c r="C360" s="4" t="s">
        <v>13</v>
      </c>
      <c r="D360" s="4" t="s">
        <v>14</v>
      </c>
      <c r="E360" s="36">
        <f t="shared" si="4"/>
        <v>17</v>
      </c>
      <c r="F360" s="36" t="s">
        <v>308</v>
      </c>
      <c r="G360" s="4" t="s">
        <v>2284</v>
      </c>
      <c r="H360" s="4">
        <v>490.0</v>
      </c>
      <c r="I360" s="4">
        <v>486.0</v>
      </c>
      <c r="J360" s="4">
        <v>976.0</v>
      </c>
      <c r="K360" s="36" t="s">
        <v>2538</v>
      </c>
    </row>
    <row r="361">
      <c r="A361" s="4">
        <v>2015.0</v>
      </c>
      <c r="B361" s="4" t="s">
        <v>298</v>
      </c>
      <c r="C361" s="4" t="s">
        <v>13</v>
      </c>
      <c r="D361" s="4" t="s">
        <v>14</v>
      </c>
      <c r="E361" s="4">
        <v>19.0</v>
      </c>
      <c r="F361" s="36" t="s">
        <v>2507</v>
      </c>
      <c r="G361" s="4" t="s">
        <v>2259</v>
      </c>
      <c r="H361" s="4">
        <v>494.0</v>
      </c>
      <c r="I361" s="4">
        <v>482.0</v>
      </c>
      <c r="J361" s="4">
        <v>976.0</v>
      </c>
      <c r="K361" s="36" t="s">
        <v>2536</v>
      </c>
    </row>
    <row r="362">
      <c r="A362" s="4">
        <v>2015.0</v>
      </c>
      <c r="B362" s="4" t="s">
        <v>298</v>
      </c>
      <c r="C362" s="4" t="s">
        <v>13</v>
      </c>
      <c r="D362" s="4" t="s">
        <v>14</v>
      </c>
      <c r="E362" s="4">
        <v>20.0</v>
      </c>
      <c r="F362" s="36" t="s">
        <v>2906</v>
      </c>
      <c r="G362" s="4" t="s">
        <v>663</v>
      </c>
      <c r="H362" s="4">
        <v>486.0</v>
      </c>
      <c r="I362" s="4">
        <v>482.0</v>
      </c>
      <c r="J362" s="4">
        <v>968.0</v>
      </c>
      <c r="K362" s="36" t="s">
        <v>2532</v>
      </c>
    </row>
    <row r="363">
      <c r="A363" s="4">
        <v>2015.0</v>
      </c>
      <c r="B363" s="4" t="s">
        <v>298</v>
      </c>
      <c r="C363" s="4" t="s">
        <v>13</v>
      </c>
      <c r="D363" s="4" t="s">
        <v>14</v>
      </c>
      <c r="E363" s="4">
        <v>21.0</v>
      </c>
      <c r="F363" s="36" t="s">
        <v>883</v>
      </c>
      <c r="G363" s="4" t="s">
        <v>110</v>
      </c>
      <c r="H363" s="4">
        <v>520.0</v>
      </c>
      <c r="I363" s="4">
        <v>448.0</v>
      </c>
      <c r="J363" s="4">
        <v>968.0</v>
      </c>
      <c r="K363" s="36" t="s">
        <v>2537</v>
      </c>
    </row>
    <row r="364">
      <c r="A364" s="4">
        <v>2015.0</v>
      </c>
      <c r="B364" s="4" t="s">
        <v>298</v>
      </c>
      <c r="C364" s="4" t="s">
        <v>13</v>
      </c>
      <c r="D364" s="4" t="s">
        <v>14</v>
      </c>
      <c r="E364" s="4">
        <v>22.0</v>
      </c>
      <c r="F364" s="36" t="s">
        <v>3639</v>
      </c>
      <c r="G364" s="4" t="s">
        <v>1233</v>
      </c>
      <c r="H364" s="4">
        <v>484.0</v>
      </c>
      <c r="I364" s="4">
        <v>476.0</v>
      </c>
      <c r="J364" s="4">
        <v>960.0</v>
      </c>
      <c r="K364" s="36" t="s">
        <v>2537</v>
      </c>
    </row>
    <row r="365">
      <c r="A365" s="4">
        <v>2015.0</v>
      </c>
      <c r="B365" s="4" t="s">
        <v>298</v>
      </c>
      <c r="C365" s="4" t="s">
        <v>13</v>
      </c>
      <c r="D365" s="4" t="s">
        <v>14</v>
      </c>
      <c r="E365" s="4">
        <v>23.0</v>
      </c>
      <c r="F365" s="36" t="s">
        <v>3640</v>
      </c>
      <c r="G365" s="4" t="s">
        <v>3369</v>
      </c>
      <c r="H365" s="4">
        <v>530.0</v>
      </c>
      <c r="I365" s="4">
        <v>420.0</v>
      </c>
      <c r="J365" s="4">
        <v>950.0</v>
      </c>
      <c r="K365" s="36" t="s">
        <v>2536</v>
      </c>
    </row>
    <row r="366">
      <c r="A366" s="4">
        <v>2015.0</v>
      </c>
      <c r="B366" s="4" t="s">
        <v>298</v>
      </c>
      <c r="C366" s="4" t="s">
        <v>13</v>
      </c>
      <c r="D366" s="4" t="s">
        <v>14</v>
      </c>
      <c r="E366" s="4">
        <v>24.0</v>
      </c>
      <c r="F366" s="36" t="s">
        <v>3102</v>
      </c>
      <c r="G366" s="4" t="s">
        <v>1061</v>
      </c>
      <c r="H366" s="4">
        <v>478.0</v>
      </c>
      <c r="I366" s="4">
        <v>466.0</v>
      </c>
      <c r="J366" s="4">
        <v>944.0</v>
      </c>
      <c r="K366" s="36" t="s">
        <v>2538</v>
      </c>
    </row>
    <row r="367">
      <c r="A367" s="4">
        <v>2015.0</v>
      </c>
      <c r="B367" s="4" t="s">
        <v>298</v>
      </c>
      <c r="C367" s="4" t="s">
        <v>13</v>
      </c>
      <c r="D367" s="4" t="s">
        <v>14</v>
      </c>
      <c r="E367" s="4">
        <v>25.0</v>
      </c>
      <c r="F367" s="36" t="s">
        <v>2508</v>
      </c>
      <c r="G367" s="4" t="s">
        <v>1233</v>
      </c>
      <c r="H367" s="4">
        <v>496.0</v>
      </c>
      <c r="I367" s="4">
        <v>448.0</v>
      </c>
      <c r="J367" s="4">
        <v>944.0</v>
      </c>
      <c r="K367" s="36" t="s">
        <v>2543</v>
      </c>
    </row>
    <row r="368">
      <c r="A368" s="4">
        <v>2015.0</v>
      </c>
      <c r="B368" s="4" t="s">
        <v>298</v>
      </c>
      <c r="C368" s="4" t="s">
        <v>13</v>
      </c>
      <c r="D368" s="4" t="s">
        <v>14</v>
      </c>
      <c r="E368" s="4">
        <v>26.0</v>
      </c>
      <c r="F368" s="36" t="s">
        <v>3641</v>
      </c>
      <c r="G368" s="4" t="s">
        <v>2130</v>
      </c>
      <c r="H368" s="4">
        <v>482.0</v>
      </c>
      <c r="I368" s="4">
        <v>456.0</v>
      </c>
      <c r="J368" s="4">
        <v>938.0</v>
      </c>
      <c r="K368" s="36" t="s">
        <v>2543</v>
      </c>
    </row>
    <row r="369">
      <c r="A369" s="4">
        <v>2015.0</v>
      </c>
      <c r="B369" s="4" t="s">
        <v>298</v>
      </c>
      <c r="C369" s="4" t="s">
        <v>13</v>
      </c>
      <c r="D369" s="4" t="s">
        <v>14</v>
      </c>
      <c r="E369" s="4">
        <v>27.0</v>
      </c>
      <c r="F369" s="36" t="s">
        <v>3642</v>
      </c>
      <c r="G369" s="4" t="s">
        <v>2513</v>
      </c>
      <c r="H369" s="4">
        <v>490.0</v>
      </c>
      <c r="I369" s="4">
        <v>446.0</v>
      </c>
      <c r="J369" s="4">
        <v>936.0</v>
      </c>
      <c r="K369" s="36" t="s">
        <v>2537</v>
      </c>
    </row>
    <row r="370">
      <c r="A370" s="4">
        <v>2015.0</v>
      </c>
      <c r="B370" s="4" t="s">
        <v>298</v>
      </c>
      <c r="C370" s="4" t="s">
        <v>13</v>
      </c>
      <c r="D370" s="4" t="s">
        <v>14</v>
      </c>
      <c r="E370" s="4">
        <v>28.0</v>
      </c>
      <c r="F370" s="36" t="s">
        <v>3100</v>
      </c>
      <c r="G370" s="4" t="s">
        <v>3643</v>
      </c>
      <c r="H370" s="4">
        <v>484.0</v>
      </c>
      <c r="I370" s="4">
        <v>442.0</v>
      </c>
      <c r="J370" s="4">
        <v>926.0</v>
      </c>
      <c r="K370" s="36" t="s">
        <v>2532</v>
      </c>
    </row>
    <row r="371">
      <c r="A371" s="4">
        <v>2015.0</v>
      </c>
      <c r="B371" s="4" t="s">
        <v>298</v>
      </c>
      <c r="C371" s="4" t="s">
        <v>13</v>
      </c>
      <c r="D371" s="4" t="s">
        <v>14</v>
      </c>
      <c r="E371" s="4">
        <v>29.0</v>
      </c>
      <c r="F371" s="36" t="s">
        <v>3368</v>
      </c>
      <c r="G371" s="4" t="s">
        <v>95</v>
      </c>
      <c r="H371" s="4">
        <v>480.0</v>
      </c>
      <c r="I371" s="4">
        <v>430.0</v>
      </c>
      <c r="J371" s="4">
        <v>910.0</v>
      </c>
      <c r="K371" s="36" t="s">
        <v>2532</v>
      </c>
    </row>
    <row r="372">
      <c r="A372" s="4">
        <v>2015.0</v>
      </c>
      <c r="B372" s="4" t="s">
        <v>298</v>
      </c>
      <c r="C372" s="4" t="s">
        <v>13</v>
      </c>
      <c r="D372" s="4" t="s">
        <v>14</v>
      </c>
      <c r="E372" s="4">
        <v>30.0</v>
      </c>
      <c r="F372" s="36" t="s">
        <v>3282</v>
      </c>
      <c r="G372" s="4" t="s">
        <v>2308</v>
      </c>
      <c r="H372" s="4">
        <v>474.0</v>
      </c>
      <c r="I372" s="4">
        <v>430.0</v>
      </c>
      <c r="J372" s="4">
        <v>904.0</v>
      </c>
      <c r="K372" s="36" t="s">
        <v>2537</v>
      </c>
    </row>
    <row r="373">
      <c r="A373" s="4">
        <v>2015.0</v>
      </c>
      <c r="B373" s="4" t="s">
        <v>298</v>
      </c>
      <c r="C373" s="4" t="s">
        <v>13</v>
      </c>
      <c r="D373" s="4" t="s">
        <v>14</v>
      </c>
      <c r="E373" s="4">
        <v>31.0</v>
      </c>
      <c r="F373" s="36" t="s">
        <v>39</v>
      </c>
      <c r="G373" s="4" t="s">
        <v>2144</v>
      </c>
      <c r="H373" s="4">
        <v>454.0</v>
      </c>
      <c r="I373" s="4">
        <v>432.0</v>
      </c>
      <c r="J373" s="4">
        <v>886.0</v>
      </c>
      <c r="K373" s="36" t="s">
        <v>2537</v>
      </c>
    </row>
    <row r="374">
      <c r="A374" s="4">
        <v>2015.0</v>
      </c>
      <c r="B374" s="4" t="s">
        <v>298</v>
      </c>
      <c r="C374" s="4" t="s">
        <v>13</v>
      </c>
      <c r="D374" s="4" t="s">
        <v>14</v>
      </c>
      <c r="E374" s="4">
        <v>32.0</v>
      </c>
      <c r="F374" s="36" t="s">
        <v>3644</v>
      </c>
      <c r="G374" s="4" t="s">
        <v>2569</v>
      </c>
      <c r="H374" s="4">
        <v>464.0</v>
      </c>
      <c r="I374" s="4">
        <v>420.0</v>
      </c>
      <c r="J374" s="4">
        <v>884.0</v>
      </c>
      <c r="K374" s="36" t="s">
        <v>2537</v>
      </c>
    </row>
    <row r="375">
      <c r="A375" s="4">
        <v>2015.0</v>
      </c>
      <c r="B375" s="4" t="s">
        <v>298</v>
      </c>
      <c r="C375" s="4" t="s">
        <v>13</v>
      </c>
      <c r="D375" s="4" t="s">
        <v>14</v>
      </c>
      <c r="E375" s="4">
        <v>33.0</v>
      </c>
      <c r="F375" s="36" t="s">
        <v>3645</v>
      </c>
      <c r="G375" s="4" t="s">
        <v>1233</v>
      </c>
      <c r="H375" s="4">
        <v>468.0</v>
      </c>
      <c r="I375" s="4">
        <v>404.0</v>
      </c>
      <c r="J375" s="4">
        <v>872.0</v>
      </c>
      <c r="K375" s="36" t="s">
        <v>2537</v>
      </c>
    </row>
    <row r="376">
      <c r="A376" s="4">
        <v>2015.0</v>
      </c>
      <c r="B376" s="4" t="s">
        <v>298</v>
      </c>
      <c r="C376" s="4" t="s">
        <v>13</v>
      </c>
      <c r="D376" s="4" t="s">
        <v>14</v>
      </c>
      <c r="E376" s="4">
        <v>34.0</v>
      </c>
      <c r="F376" s="36" t="s">
        <v>3646</v>
      </c>
      <c r="G376" s="4" t="s">
        <v>2131</v>
      </c>
      <c r="H376" s="4">
        <v>442.0</v>
      </c>
      <c r="I376" s="4">
        <v>428.0</v>
      </c>
      <c r="J376" s="4">
        <v>870.0</v>
      </c>
    </row>
    <row r="377">
      <c r="A377" s="4">
        <v>2015.0</v>
      </c>
      <c r="B377" s="4" t="s">
        <v>298</v>
      </c>
      <c r="C377" s="4" t="s">
        <v>13</v>
      </c>
      <c r="D377" s="4" t="s">
        <v>14</v>
      </c>
      <c r="E377" s="4">
        <v>35.0</v>
      </c>
      <c r="F377" s="36" t="s">
        <v>3647</v>
      </c>
      <c r="G377" s="4" t="s">
        <v>2270</v>
      </c>
      <c r="H377" s="4">
        <v>444.0</v>
      </c>
      <c r="I377" s="4">
        <v>422.0</v>
      </c>
      <c r="J377" s="4">
        <v>866.0</v>
      </c>
      <c r="K377" s="36" t="s">
        <v>2530</v>
      </c>
    </row>
    <row r="378">
      <c r="A378" s="4">
        <v>2015.0</v>
      </c>
      <c r="B378" s="4" t="s">
        <v>298</v>
      </c>
      <c r="C378" s="4" t="s">
        <v>13</v>
      </c>
      <c r="D378" s="4" t="s">
        <v>14</v>
      </c>
      <c r="E378" s="4">
        <v>36.0</v>
      </c>
      <c r="F378" s="36" t="s">
        <v>2411</v>
      </c>
      <c r="G378" s="4" t="s">
        <v>2801</v>
      </c>
      <c r="H378" s="4">
        <v>438.0</v>
      </c>
      <c r="I378" s="4">
        <v>398.0</v>
      </c>
      <c r="J378" s="4">
        <v>836.0</v>
      </c>
      <c r="K378" s="36" t="s">
        <v>2536</v>
      </c>
    </row>
    <row r="379">
      <c r="A379" s="4">
        <v>2015.0</v>
      </c>
      <c r="B379" s="4" t="s">
        <v>298</v>
      </c>
      <c r="C379" s="4" t="s">
        <v>13</v>
      </c>
      <c r="D379" s="4" t="s">
        <v>14</v>
      </c>
      <c r="E379" s="4">
        <v>37.0</v>
      </c>
      <c r="F379" s="36" t="s">
        <v>313</v>
      </c>
      <c r="G379" s="4" t="s">
        <v>2467</v>
      </c>
      <c r="H379" s="4">
        <v>396.0</v>
      </c>
      <c r="I379" s="4">
        <v>422.0</v>
      </c>
      <c r="J379" s="4">
        <v>818.0</v>
      </c>
      <c r="K379" s="36" t="s">
        <v>2543</v>
      </c>
    </row>
    <row r="380">
      <c r="A380" s="4">
        <v>2015.0</v>
      </c>
      <c r="B380" s="4" t="s">
        <v>298</v>
      </c>
      <c r="C380" s="4" t="s">
        <v>13</v>
      </c>
      <c r="D380" s="4" t="s">
        <v>14</v>
      </c>
      <c r="E380" s="4">
        <v>38.0</v>
      </c>
      <c r="F380" s="36" t="s">
        <v>1629</v>
      </c>
      <c r="G380" s="4" t="s">
        <v>2129</v>
      </c>
      <c r="H380" s="4">
        <v>432.0</v>
      </c>
      <c r="I380" s="4">
        <v>380.0</v>
      </c>
      <c r="J380" s="4">
        <v>812.0</v>
      </c>
      <c r="K380" s="36" t="s">
        <v>2543</v>
      </c>
    </row>
    <row r="381">
      <c r="A381" s="4">
        <v>2015.0</v>
      </c>
      <c r="B381" s="4" t="s">
        <v>298</v>
      </c>
      <c r="C381" s="4" t="s">
        <v>13</v>
      </c>
      <c r="D381" s="4" t="s">
        <v>14</v>
      </c>
      <c r="E381" s="4">
        <v>39.0</v>
      </c>
      <c r="F381" s="36" t="s">
        <v>334</v>
      </c>
      <c r="G381" s="4" t="s">
        <v>2158</v>
      </c>
      <c r="H381" s="4">
        <v>406.0</v>
      </c>
      <c r="I381" s="4">
        <v>396.0</v>
      </c>
      <c r="J381" s="4">
        <v>802.0</v>
      </c>
      <c r="K381" s="36" t="s">
        <v>2538</v>
      </c>
    </row>
    <row r="382">
      <c r="A382" s="4">
        <v>2015.0</v>
      </c>
      <c r="B382" s="4" t="s">
        <v>298</v>
      </c>
      <c r="C382" s="4" t="s">
        <v>13</v>
      </c>
      <c r="D382" s="4" t="s">
        <v>14</v>
      </c>
      <c r="E382" s="4">
        <v>40.0</v>
      </c>
      <c r="F382" s="36" t="s">
        <v>3648</v>
      </c>
      <c r="G382" s="4" t="s">
        <v>2951</v>
      </c>
      <c r="H382" s="4">
        <v>416.0</v>
      </c>
      <c r="I382" s="4">
        <v>384.0</v>
      </c>
      <c r="J382" s="4">
        <v>800.0</v>
      </c>
      <c r="K382" s="36" t="s">
        <v>2537</v>
      </c>
    </row>
    <row r="383">
      <c r="A383" s="4">
        <v>2015.0</v>
      </c>
      <c r="B383" s="4" t="s">
        <v>298</v>
      </c>
      <c r="C383" s="4" t="s">
        <v>13</v>
      </c>
      <c r="D383" s="4" t="s">
        <v>14</v>
      </c>
      <c r="E383" s="4">
        <v>41.0</v>
      </c>
      <c r="F383" s="36" t="s">
        <v>256</v>
      </c>
      <c r="G383" s="4" t="s">
        <v>2305</v>
      </c>
      <c r="H383" s="4">
        <v>392.0</v>
      </c>
      <c r="I383" s="4">
        <v>408.0</v>
      </c>
      <c r="J383" s="4">
        <v>800.0</v>
      </c>
      <c r="K383" s="36" t="s">
        <v>2536</v>
      </c>
    </row>
    <row r="384">
      <c r="A384" s="4">
        <v>2015.0</v>
      </c>
      <c r="B384" s="4" t="s">
        <v>298</v>
      </c>
      <c r="C384" s="4" t="s">
        <v>13</v>
      </c>
      <c r="D384" s="4" t="s">
        <v>14</v>
      </c>
      <c r="E384" s="4">
        <v>42.0</v>
      </c>
      <c r="F384" s="36" t="s">
        <v>3372</v>
      </c>
      <c r="G384" s="4" t="s">
        <v>1233</v>
      </c>
      <c r="H384" s="4">
        <v>418.0</v>
      </c>
      <c r="I384" s="4">
        <v>380.0</v>
      </c>
      <c r="J384" s="4">
        <v>798.0</v>
      </c>
      <c r="K384" s="36" t="s">
        <v>2543</v>
      </c>
    </row>
    <row r="385">
      <c r="A385" s="4">
        <v>2015.0</v>
      </c>
      <c r="B385" s="4" t="s">
        <v>298</v>
      </c>
      <c r="C385" s="4" t="s">
        <v>13</v>
      </c>
      <c r="D385" s="4" t="s">
        <v>14</v>
      </c>
      <c r="E385" s="4">
        <v>43.0</v>
      </c>
      <c r="F385" s="36" t="s">
        <v>3649</v>
      </c>
      <c r="G385" s="4" t="s">
        <v>3441</v>
      </c>
      <c r="H385" s="4">
        <v>384.0</v>
      </c>
      <c r="I385" s="4">
        <v>410.0</v>
      </c>
      <c r="J385" s="4">
        <v>794.0</v>
      </c>
      <c r="K385" s="36" t="s">
        <v>2536</v>
      </c>
    </row>
    <row r="386">
      <c r="A386" s="4">
        <v>2015.0</v>
      </c>
      <c r="B386" s="4" t="s">
        <v>298</v>
      </c>
      <c r="C386" s="4" t="s">
        <v>13</v>
      </c>
      <c r="D386" s="4" t="s">
        <v>14</v>
      </c>
      <c r="E386" s="4">
        <v>44.0</v>
      </c>
      <c r="F386" s="36" t="s">
        <v>3650</v>
      </c>
      <c r="G386" s="4" t="s">
        <v>3451</v>
      </c>
      <c r="H386" s="4">
        <v>424.0</v>
      </c>
      <c r="I386" s="4">
        <v>354.0</v>
      </c>
      <c r="J386" s="4">
        <v>778.0</v>
      </c>
      <c r="K386" s="36" t="s">
        <v>2536</v>
      </c>
    </row>
    <row r="387">
      <c r="A387" s="4">
        <v>2015.0</v>
      </c>
      <c r="B387" s="4" t="s">
        <v>298</v>
      </c>
      <c r="C387" s="4" t="s">
        <v>13</v>
      </c>
      <c r="D387" s="4" t="s">
        <v>14</v>
      </c>
      <c r="E387" s="4">
        <v>45.0</v>
      </c>
      <c r="F387" s="36" t="s">
        <v>3513</v>
      </c>
      <c r="G387" s="4" t="s">
        <v>24</v>
      </c>
      <c r="H387" s="4">
        <v>376.0</v>
      </c>
      <c r="I387" s="4">
        <v>392.0</v>
      </c>
      <c r="J387" s="4">
        <v>768.0</v>
      </c>
      <c r="K387" s="36" t="s">
        <v>2536</v>
      </c>
    </row>
    <row r="388">
      <c r="A388" s="4">
        <v>2015.0</v>
      </c>
      <c r="B388" s="4" t="s">
        <v>298</v>
      </c>
      <c r="C388" s="4" t="s">
        <v>13</v>
      </c>
      <c r="D388" s="4" t="s">
        <v>14</v>
      </c>
      <c r="E388" s="4">
        <v>46.0</v>
      </c>
      <c r="F388" s="36" t="s">
        <v>932</v>
      </c>
      <c r="G388" s="4" t="s">
        <v>3389</v>
      </c>
      <c r="H388" s="4">
        <v>396.0</v>
      </c>
      <c r="I388" s="4">
        <v>366.0</v>
      </c>
      <c r="J388" s="4">
        <v>762.0</v>
      </c>
      <c r="K388" s="36" t="s">
        <v>2536</v>
      </c>
    </row>
    <row r="389">
      <c r="A389" s="4">
        <v>2015.0</v>
      </c>
      <c r="B389" s="4" t="s">
        <v>298</v>
      </c>
      <c r="C389" s="4" t="s">
        <v>13</v>
      </c>
      <c r="D389" s="4" t="s">
        <v>14</v>
      </c>
      <c r="E389" s="4">
        <v>47.0</v>
      </c>
      <c r="F389" s="36" t="s">
        <v>3371</v>
      </c>
      <c r="G389" s="4" t="s">
        <v>24</v>
      </c>
      <c r="H389" s="4">
        <v>312.0</v>
      </c>
      <c r="I389" s="4">
        <v>428.0</v>
      </c>
      <c r="J389" s="4">
        <v>740.0</v>
      </c>
      <c r="K389" s="36" t="s">
        <v>2530</v>
      </c>
    </row>
    <row r="390">
      <c r="A390" s="4">
        <v>2015.0</v>
      </c>
      <c r="B390" s="4" t="s">
        <v>298</v>
      </c>
      <c r="C390" s="4" t="s">
        <v>13</v>
      </c>
      <c r="D390" s="4" t="s">
        <v>14</v>
      </c>
      <c r="E390" s="4">
        <v>48.0</v>
      </c>
      <c r="F390" s="36" t="s">
        <v>1219</v>
      </c>
      <c r="G390" s="4" t="s">
        <v>24</v>
      </c>
      <c r="H390" s="4">
        <v>482.0</v>
      </c>
      <c r="J390" s="4">
        <v>482.0</v>
      </c>
      <c r="K390" s="36" t="s">
        <v>2537</v>
      </c>
    </row>
    <row r="391">
      <c r="A391" s="4">
        <v>2015.0</v>
      </c>
      <c r="B391" s="4" t="s">
        <v>298</v>
      </c>
      <c r="C391" s="4" t="s">
        <v>57</v>
      </c>
      <c r="D391" s="4" t="s">
        <v>14</v>
      </c>
      <c r="E391" s="4">
        <v>1.0</v>
      </c>
      <c r="F391" s="36" t="s">
        <v>1276</v>
      </c>
      <c r="G391" s="4" t="s">
        <v>2273</v>
      </c>
      <c r="H391" s="4">
        <v>546.0</v>
      </c>
      <c r="I391" s="4">
        <v>488.0</v>
      </c>
      <c r="J391" s="4">
        <v>1034.0</v>
      </c>
      <c r="K391" s="36" t="s">
        <v>2538</v>
      </c>
    </row>
    <row r="392">
      <c r="A392" s="4">
        <v>2015.0</v>
      </c>
      <c r="B392" s="4" t="s">
        <v>298</v>
      </c>
      <c r="C392" s="4" t="s">
        <v>57</v>
      </c>
      <c r="D392" s="4" t="s">
        <v>14</v>
      </c>
      <c r="E392" s="4">
        <v>2.0</v>
      </c>
      <c r="F392" s="36" t="s">
        <v>2767</v>
      </c>
      <c r="G392" s="4" t="s">
        <v>1233</v>
      </c>
      <c r="H392" s="4">
        <v>488.0</v>
      </c>
      <c r="I392" s="4">
        <v>498.0</v>
      </c>
      <c r="J392" s="4">
        <v>986.0</v>
      </c>
      <c r="K392" s="36" t="s">
        <v>2533</v>
      </c>
    </row>
    <row r="393">
      <c r="A393" s="4">
        <v>2015.0</v>
      </c>
      <c r="B393" s="4" t="s">
        <v>298</v>
      </c>
      <c r="C393" s="4" t="s">
        <v>57</v>
      </c>
      <c r="D393" s="4" t="s">
        <v>14</v>
      </c>
      <c r="E393" s="4">
        <v>3.0</v>
      </c>
      <c r="F393" s="36" t="s">
        <v>1488</v>
      </c>
      <c r="G393" s="4" t="s">
        <v>1578</v>
      </c>
      <c r="H393" s="4">
        <v>510.0</v>
      </c>
      <c r="I393" s="4">
        <v>460.0</v>
      </c>
      <c r="J393" s="4">
        <v>970.0</v>
      </c>
      <c r="K393" s="36" t="s">
        <v>2537</v>
      </c>
    </row>
    <row r="394">
      <c r="A394" s="4">
        <v>2015.0</v>
      </c>
      <c r="B394" s="4" t="s">
        <v>298</v>
      </c>
      <c r="C394" s="4" t="s">
        <v>57</v>
      </c>
      <c r="D394" s="4" t="s">
        <v>14</v>
      </c>
      <c r="E394" s="4">
        <v>4.0</v>
      </c>
      <c r="F394" s="36" t="s">
        <v>3651</v>
      </c>
      <c r="G394" s="4" t="s">
        <v>3547</v>
      </c>
      <c r="H394" s="4">
        <v>498.0</v>
      </c>
      <c r="I394" s="4">
        <v>452.0</v>
      </c>
      <c r="J394" s="4">
        <v>950.0</v>
      </c>
      <c r="K394" s="36" t="s">
        <v>2537</v>
      </c>
    </row>
    <row r="395">
      <c r="A395" s="4">
        <v>2015.0</v>
      </c>
      <c r="B395" s="4" t="s">
        <v>298</v>
      </c>
      <c r="C395" s="4" t="s">
        <v>57</v>
      </c>
      <c r="D395" s="4" t="s">
        <v>14</v>
      </c>
      <c r="E395" s="4">
        <v>5.0</v>
      </c>
      <c r="F395" s="36" t="s">
        <v>2075</v>
      </c>
      <c r="G395" s="4" t="s">
        <v>1047</v>
      </c>
      <c r="H395" s="4">
        <v>474.0</v>
      </c>
      <c r="I395" s="4">
        <v>456.0</v>
      </c>
      <c r="J395" s="4">
        <v>930.0</v>
      </c>
      <c r="K395" s="36" t="s">
        <v>2537</v>
      </c>
    </row>
    <row r="396">
      <c r="A396" s="4">
        <v>2015.0</v>
      </c>
      <c r="B396" s="4" t="s">
        <v>298</v>
      </c>
      <c r="C396" s="4" t="s">
        <v>57</v>
      </c>
      <c r="D396" s="4" t="s">
        <v>14</v>
      </c>
      <c r="E396" s="4">
        <v>6.0</v>
      </c>
      <c r="F396" s="36" t="s">
        <v>344</v>
      </c>
      <c r="G396" s="4" t="s">
        <v>2467</v>
      </c>
      <c r="H396" s="4">
        <v>440.0</v>
      </c>
      <c r="I396" s="4">
        <v>470.0</v>
      </c>
      <c r="J396" s="4">
        <v>910.0</v>
      </c>
      <c r="K396" s="36" t="s">
        <v>2536</v>
      </c>
    </row>
    <row r="397">
      <c r="A397" s="4">
        <v>2015.0</v>
      </c>
      <c r="B397" s="4" t="s">
        <v>298</v>
      </c>
      <c r="C397" s="4" t="s">
        <v>57</v>
      </c>
      <c r="D397" s="4" t="s">
        <v>14</v>
      </c>
      <c r="E397" s="4">
        <v>7.0</v>
      </c>
      <c r="F397" s="36" t="s">
        <v>3652</v>
      </c>
      <c r="G397" s="4" t="s">
        <v>3653</v>
      </c>
      <c r="H397" s="4">
        <v>452.0</v>
      </c>
      <c r="I397" s="4">
        <v>392.0</v>
      </c>
      <c r="J397" s="4">
        <v>844.0</v>
      </c>
      <c r="K397" s="36" t="s">
        <v>2537</v>
      </c>
    </row>
    <row r="398">
      <c r="A398" s="4">
        <v>2015.0</v>
      </c>
      <c r="B398" s="4" t="s">
        <v>298</v>
      </c>
      <c r="C398" s="4" t="s">
        <v>57</v>
      </c>
      <c r="D398" s="4" t="s">
        <v>14</v>
      </c>
      <c r="E398" s="4">
        <v>8.0</v>
      </c>
      <c r="F398" s="36" t="s">
        <v>2074</v>
      </c>
      <c r="G398" s="4" t="s">
        <v>1233</v>
      </c>
      <c r="H398" s="4">
        <v>408.0</v>
      </c>
      <c r="I398" s="4">
        <v>414.0</v>
      </c>
      <c r="J398" s="4">
        <v>822.0</v>
      </c>
      <c r="K398" s="36" t="s">
        <v>2543</v>
      </c>
    </row>
    <row r="399">
      <c r="A399" s="4">
        <v>2015.0</v>
      </c>
      <c r="B399" s="4" t="s">
        <v>298</v>
      </c>
      <c r="C399" s="4" t="s">
        <v>57</v>
      </c>
      <c r="D399" s="4" t="s">
        <v>14</v>
      </c>
      <c r="E399" s="4">
        <v>9.0</v>
      </c>
      <c r="F399" s="36" t="s">
        <v>3475</v>
      </c>
      <c r="G399" s="4" t="s">
        <v>2284</v>
      </c>
      <c r="H399" s="4">
        <v>466.0</v>
      </c>
      <c r="I399" s="4">
        <v>354.0</v>
      </c>
      <c r="J399" s="4">
        <v>820.0</v>
      </c>
      <c r="K399" s="36" t="s">
        <v>2543</v>
      </c>
    </row>
    <row r="400">
      <c r="A400" s="4">
        <v>2015.0</v>
      </c>
      <c r="B400" s="4" t="s">
        <v>298</v>
      </c>
      <c r="C400" s="4" t="s">
        <v>57</v>
      </c>
      <c r="D400" s="4" t="s">
        <v>14</v>
      </c>
      <c r="E400" s="4">
        <v>10.0</v>
      </c>
      <c r="F400" s="36" t="s">
        <v>2788</v>
      </c>
      <c r="G400" s="4" t="s">
        <v>2130</v>
      </c>
      <c r="H400" s="4">
        <v>422.0</v>
      </c>
      <c r="I400" s="4">
        <v>350.0</v>
      </c>
      <c r="J400" s="4">
        <v>772.0</v>
      </c>
      <c r="K400" s="36" t="s">
        <v>2536</v>
      </c>
    </row>
    <row r="401">
      <c r="A401" s="4">
        <v>2015.0</v>
      </c>
      <c r="B401" s="4" t="s">
        <v>298</v>
      </c>
      <c r="C401" s="4" t="s">
        <v>57</v>
      </c>
      <c r="D401" s="4" t="s">
        <v>14</v>
      </c>
      <c r="E401" s="4">
        <v>11.0</v>
      </c>
      <c r="F401" s="36" t="s">
        <v>2421</v>
      </c>
      <c r="G401" s="4" t="s">
        <v>129</v>
      </c>
      <c r="H401" s="4">
        <v>406.0</v>
      </c>
      <c r="I401" s="4">
        <v>364.0</v>
      </c>
      <c r="J401" s="4">
        <v>770.0</v>
      </c>
      <c r="K401" s="36" t="s">
        <v>2543</v>
      </c>
    </row>
    <row r="402">
      <c r="A402" s="4">
        <v>2015.0</v>
      </c>
      <c r="B402" s="4" t="s">
        <v>298</v>
      </c>
      <c r="C402" s="4" t="s">
        <v>57</v>
      </c>
      <c r="D402" s="4" t="s">
        <v>14</v>
      </c>
      <c r="E402" s="4">
        <v>12.0</v>
      </c>
      <c r="F402" s="36" t="s">
        <v>3654</v>
      </c>
      <c r="G402" s="4" t="s">
        <v>2130</v>
      </c>
      <c r="H402" s="4">
        <v>420.0</v>
      </c>
      <c r="I402" s="4">
        <v>346.0</v>
      </c>
      <c r="J402" s="4">
        <v>766.0</v>
      </c>
      <c r="K402" s="36" t="s">
        <v>2533</v>
      </c>
    </row>
    <row r="403">
      <c r="A403" s="4">
        <v>2015.0</v>
      </c>
      <c r="B403" s="4" t="s">
        <v>298</v>
      </c>
      <c r="C403" s="4" t="s">
        <v>57</v>
      </c>
      <c r="D403" s="4" t="s">
        <v>14</v>
      </c>
      <c r="E403" s="4">
        <v>13.0</v>
      </c>
      <c r="F403" s="36" t="s">
        <v>956</v>
      </c>
      <c r="G403" s="4" t="s">
        <v>3389</v>
      </c>
      <c r="H403" s="4">
        <v>454.0</v>
      </c>
      <c r="I403" s="4">
        <v>302.0</v>
      </c>
      <c r="J403" s="4">
        <v>756.0</v>
      </c>
      <c r="K403" s="36" t="s">
        <v>2536</v>
      </c>
    </row>
    <row r="404">
      <c r="A404" s="4">
        <v>2015.0</v>
      </c>
      <c r="B404" s="4" t="s">
        <v>298</v>
      </c>
      <c r="C404" s="4" t="s">
        <v>57</v>
      </c>
      <c r="D404" s="4" t="s">
        <v>14</v>
      </c>
      <c r="E404" s="4">
        <v>14.0</v>
      </c>
      <c r="F404" s="36" t="s">
        <v>3655</v>
      </c>
      <c r="G404" s="4" t="s">
        <v>3653</v>
      </c>
      <c r="H404" s="4">
        <v>422.0</v>
      </c>
      <c r="I404" s="4">
        <v>316.0</v>
      </c>
      <c r="J404" s="4">
        <v>738.0</v>
      </c>
      <c r="K404" s="36" t="s">
        <v>2543</v>
      </c>
    </row>
    <row r="405">
      <c r="A405" s="4">
        <v>2015.0</v>
      </c>
      <c r="B405" s="4" t="s">
        <v>298</v>
      </c>
      <c r="C405" s="4" t="s">
        <v>57</v>
      </c>
      <c r="D405" s="4" t="s">
        <v>14</v>
      </c>
      <c r="E405" s="4">
        <v>15.0</v>
      </c>
      <c r="F405" s="36" t="s">
        <v>3113</v>
      </c>
      <c r="G405" s="4" t="s">
        <v>24</v>
      </c>
      <c r="H405" s="4">
        <v>414.0</v>
      </c>
      <c r="I405" s="4">
        <v>310.0</v>
      </c>
      <c r="J405" s="4">
        <v>724.0</v>
      </c>
      <c r="K405" s="36" t="s">
        <v>2536</v>
      </c>
    </row>
    <row r="406">
      <c r="A406" s="4">
        <v>2015.0</v>
      </c>
      <c r="B406" s="4" t="s">
        <v>298</v>
      </c>
      <c r="C406" s="4" t="s">
        <v>57</v>
      </c>
      <c r="D406" s="4" t="s">
        <v>14</v>
      </c>
      <c r="E406" s="4">
        <v>16.0</v>
      </c>
      <c r="F406" s="36" t="s">
        <v>3656</v>
      </c>
      <c r="G406" s="4" t="s">
        <v>2951</v>
      </c>
      <c r="H406" s="4">
        <v>412.0</v>
      </c>
      <c r="I406" s="4">
        <v>296.0</v>
      </c>
      <c r="J406" s="4">
        <v>708.0</v>
      </c>
      <c r="K406" s="36" t="s">
        <v>2543</v>
      </c>
    </row>
    <row r="407">
      <c r="A407" s="4">
        <v>2015.0</v>
      </c>
      <c r="B407" s="4" t="s">
        <v>298</v>
      </c>
      <c r="C407" s="4" t="s">
        <v>57</v>
      </c>
      <c r="D407" s="4" t="s">
        <v>14</v>
      </c>
      <c r="E407" s="4">
        <v>17.0</v>
      </c>
      <c r="F407" s="36" t="s">
        <v>3657</v>
      </c>
      <c r="G407" s="4" t="s">
        <v>1233</v>
      </c>
      <c r="H407" s="4">
        <v>314.0</v>
      </c>
      <c r="I407" s="4">
        <v>376.0</v>
      </c>
      <c r="J407" s="4">
        <v>690.0</v>
      </c>
      <c r="K407" s="36" t="s">
        <v>2543</v>
      </c>
    </row>
    <row r="408">
      <c r="A408" s="4">
        <v>2015.0</v>
      </c>
      <c r="B408" s="4" t="s">
        <v>298</v>
      </c>
      <c r="C408" s="4" t="s">
        <v>57</v>
      </c>
      <c r="D408" s="4" t="s">
        <v>14</v>
      </c>
      <c r="E408" s="4">
        <v>18.0</v>
      </c>
      <c r="F408" s="36" t="s">
        <v>1404</v>
      </c>
      <c r="G408" s="4" t="s">
        <v>24</v>
      </c>
      <c r="H408" s="4">
        <v>330.0</v>
      </c>
      <c r="I408" s="4">
        <v>326.0</v>
      </c>
      <c r="J408" s="4">
        <v>656.0</v>
      </c>
      <c r="K408" s="36" t="s">
        <v>2536</v>
      </c>
    </row>
    <row r="409">
      <c r="A409" s="4">
        <v>2015.0</v>
      </c>
      <c r="B409" s="4" t="s">
        <v>298</v>
      </c>
      <c r="C409" s="4" t="s">
        <v>57</v>
      </c>
      <c r="D409" s="4" t="s">
        <v>14</v>
      </c>
      <c r="E409" s="4">
        <v>19.0</v>
      </c>
      <c r="F409" s="36" t="s">
        <v>3658</v>
      </c>
      <c r="G409" s="4" t="s">
        <v>3451</v>
      </c>
      <c r="H409" s="4">
        <v>314.0</v>
      </c>
      <c r="I409" s="4">
        <v>328.0</v>
      </c>
      <c r="J409" s="4">
        <v>642.0</v>
      </c>
      <c r="K409" s="36" t="s">
        <v>2543</v>
      </c>
    </row>
    <row r="410">
      <c r="A410" s="4">
        <v>2015.0</v>
      </c>
      <c r="B410" s="4" t="s">
        <v>298</v>
      </c>
      <c r="C410" s="4" t="s">
        <v>57</v>
      </c>
      <c r="D410" s="4" t="s">
        <v>14</v>
      </c>
      <c r="E410" s="4">
        <v>20.0</v>
      </c>
      <c r="F410" s="36" t="s">
        <v>2841</v>
      </c>
      <c r="G410" s="4" t="s">
        <v>2964</v>
      </c>
      <c r="H410" s="4">
        <v>330.0</v>
      </c>
      <c r="I410" s="4">
        <v>252.0</v>
      </c>
      <c r="J410" s="4">
        <v>582.0</v>
      </c>
      <c r="K410" s="36" t="s">
        <v>2543</v>
      </c>
    </row>
    <row r="411">
      <c r="A411" s="4">
        <v>2015.0</v>
      </c>
      <c r="B411" s="4" t="s">
        <v>298</v>
      </c>
      <c r="C411" s="4" t="s">
        <v>57</v>
      </c>
      <c r="D411" s="4" t="s">
        <v>14</v>
      </c>
      <c r="E411" s="4">
        <v>21.0</v>
      </c>
      <c r="F411" s="36" t="s">
        <v>951</v>
      </c>
      <c r="G411" s="4" t="s">
        <v>3559</v>
      </c>
      <c r="H411" s="4">
        <v>110.0</v>
      </c>
      <c r="I411" s="4">
        <v>336.0</v>
      </c>
      <c r="J411" s="4">
        <v>446.0</v>
      </c>
      <c r="K411" s="36" t="s">
        <v>2543</v>
      </c>
    </row>
    <row r="412">
      <c r="A412" s="4">
        <v>2015.0</v>
      </c>
      <c r="B412" s="4" t="s">
        <v>1835</v>
      </c>
      <c r="C412" s="4" t="s">
        <v>13</v>
      </c>
      <c r="D412" s="4" t="s">
        <v>14</v>
      </c>
      <c r="E412" s="4">
        <v>1.0</v>
      </c>
      <c r="F412" s="36" t="s">
        <v>1819</v>
      </c>
      <c r="G412" s="4" t="s">
        <v>2134</v>
      </c>
      <c r="H412" s="4">
        <v>554.0</v>
      </c>
      <c r="I412" s="4">
        <v>548.0</v>
      </c>
      <c r="J412" s="4">
        <v>1102.0</v>
      </c>
      <c r="K412" s="36" t="s">
        <v>2528</v>
      </c>
    </row>
    <row r="413">
      <c r="A413" s="4">
        <v>2015.0</v>
      </c>
      <c r="B413" s="4" t="s">
        <v>1835</v>
      </c>
      <c r="C413" s="4" t="s">
        <v>13</v>
      </c>
      <c r="D413" s="4" t="s">
        <v>14</v>
      </c>
      <c r="E413" s="4">
        <v>2.0</v>
      </c>
      <c r="F413" s="36" t="s">
        <v>3377</v>
      </c>
      <c r="G413" s="4" t="s">
        <v>327</v>
      </c>
      <c r="H413" s="4">
        <v>488.0</v>
      </c>
      <c r="I413" s="4">
        <v>528.0</v>
      </c>
      <c r="J413" s="4">
        <v>1016.0</v>
      </c>
      <c r="K413" s="36" t="s">
        <v>2543</v>
      </c>
    </row>
    <row r="414">
      <c r="A414" s="4">
        <v>2015.0</v>
      </c>
      <c r="B414" s="4" t="s">
        <v>1835</v>
      </c>
      <c r="C414" s="4" t="s">
        <v>13</v>
      </c>
      <c r="D414" s="4" t="s">
        <v>14</v>
      </c>
      <c r="E414" s="4">
        <v>3.0</v>
      </c>
      <c r="F414" s="36" t="s">
        <v>2010</v>
      </c>
      <c r="G414" s="4" t="s">
        <v>1578</v>
      </c>
      <c r="H414" s="4">
        <v>466.0</v>
      </c>
      <c r="I414" s="4">
        <v>530.0</v>
      </c>
      <c r="J414" s="4">
        <v>996.0</v>
      </c>
      <c r="K414" s="36" t="s">
        <v>2533</v>
      </c>
    </row>
    <row r="415">
      <c r="A415" s="4">
        <v>2015.0</v>
      </c>
      <c r="B415" s="4" t="s">
        <v>1835</v>
      </c>
      <c r="C415" s="4" t="s">
        <v>13</v>
      </c>
      <c r="D415" s="4" t="s">
        <v>14</v>
      </c>
      <c r="E415" s="4">
        <v>4.0</v>
      </c>
      <c r="F415" s="36" t="s">
        <v>813</v>
      </c>
      <c r="G415" s="4" t="s">
        <v>3659</v>
      </c>
      <c r="H415" s="4">
        <v>466.0</v>
      </c>
      <c r="I415" s="4">
        <v>510.0</v>
      </c>
      <c r="J415" s="4">
        <v>976.0</v>
      </c>
      <c r="K415" s="36" t="s">
        <v>2537</v>
      </c>
    </row>
    <row r="416">
      <c r="A416" s="4">
        <v>2015.0</v>
      </c>
      <c r="B416" s="4" t="s">
        <v>1835</v>
      </c>
      <c r="C416" s="4" t="s">
        <v>13</v>
      </c>
      <c r="D416" s="4" t="s">
        <v>14</v>
      </c>
      <c r="E416" s="4">
        <v>5.0</v>
      </c>
      <c r="F416" s="36" t="s">
        <v>2086</v>
      </c>
      <c r="G416" s="4" t="s">
        <v>1233</v>
      </c>
      <c r="H416" s="4">
        <v>464.0</v>
      </c>
      <c r="I416" s="4">
        <v>506.0</v>
      </c>
      <c r="J416" s="4">
        <v>970.0</v>
      </c>
      <c r="K416" s="36" t="s">
        <v>2537</v>
      </c>
    </row>
    <row r="417">
      <c r="A417" s="4">
        <v>2015.0</v>
      </c>
      <c r="B417" s="4" t="s">
        <v>1835</v>
      </c>
      <c r="C417" s="4" t="s">
        <v>13</v>
      </c>
      <c r="D417" s="4" t="s">
        <v>14</v>
      </c>
      <c r="E417" s="4">
        <v>6.0</v>
      </c>
      <c r="F417" s="36" t="s">
        <v>1932</v>
      </c>
      <c r="G417" s="4" t="s">
        <v>654</v>
      </c>
      <c r="H417" s="4">
        <v>452.0</v>
      </c>
      <c r="I417" s="4">
        <v>502.0</v>
      </c>
      <c r="J417" s="4">
        <v>954.0</v>
      </c>
      <c r="K417" s="36" t="s">
        <v>2530</v>
      </c>
    </row>
    <row r="418">
      <c r="A418" s="4">
        <v>2015.0</v>
      </c>
      <c r="B418" s="4" t="s">
        <v>1835</v>
      </c>
      <c r="C418" s="4" t="s">
        <v>13</v>
      </c>
      <c r="D418" s="4" t="s">
        <v>14</v>
      </c>
      <c r="E418" s="4">
        <v>7.0</v>
      </c>
      <c r="F418" s="36" t="s">
        <v>3660</v>
      </c>
      <c r="G418" s="4" t="s">
        <v>2131</v>
      </c>
      <c r="H418" s="4">
        <v>414.0</v>
      </c>
      <c r="I418" s="4">
        <v>510.0</v>
      </c>
      <c r="J418" s="4">
        <v>924.0</v>
      </c>
      <c r="K418" s="36" t="s">
        <v>2536</v>
      </c>
    </row>
    <row r="419">
      <c r="A419" s="4">
        <v>2015.0</v>
      </c>
      <c r="B419" s="4" t="s">
        <v>1835</v>
      </c>
      <c r="C419" s="4" t="s">
        <v>13</v>
      </c>
      <c r="D419" s="4" t="s">
        <v>14</v>
      </c>
      <c r="E419" s="4">
        <v>8.0</v>
      </c>
      <c r="F419" s="36" t="s">
        <v>3661</v>
      </c>
      <c r="G419" s="4" t="s">
        <v>24</v>
      </c>
      <c r="H419" s="4">
        <v>456.0</v>
      </c>
      <c r="I419" s="4">
        <v>454.0</v>
      </c>
      <c r="J419" s="4">
        <v>910.0</v>
      </c>
      <c r="K419" s="36" t="s">
        <v>2533</v>
      </c>
    </row>
    <row r="420">
      <c r="A420" s="4">
        <v>2015.0</v>
      </c>
      <c r="B420" s="4" t="s">
        <v>1835</v>
      </c>
      <c r="C420" s="4" t="s">
        <v>13</v>
      </c>
      <c r="D420" s="4" t="s">
        <v>14</v>
      </c>
      <c r="E420" s="4">
        <v>9.0</v>
      </c>
      <c r="F420" s="36" t="s">
        <v>400</v>
      </c>
      <c r="G420" s="4" t="s">
        <v>2134</v>
      </c>
      <c r="H420" s="4">
        <v>410.0</v>
      </c>
      <c r="I420" s="4">
        <v>430.0</v>
      </c>
      <c r="J420" s="4">
        <v>840.0</v>
      </c>
      <c r="K420" s="36" t="s">
        <v>2536</v>
      </c>
    </row>
    <row r="421">
      <c r="A421" s="4">
        <v>2015.0</v>
      </c>
      <c r="B421" s="4" t="s">
        <v>1835</v>
      </c>
      <c r="C421" s="4" t="s">
        <v>13</v>
      </c>
      <c r="D421" s="4" t="s">
        <v>14</v>
      </c>
      <c r="E421" s="4">
        <v>10.0</v>
      </c>
      <c r="F421" s="36" t="s">
        <v>1592</v>
      </c>
      <c r="G421" s="4" t="s">
        <v>2916</v>
      </c>
      <c r="H421" s="4">
        <v>368.0</v>
      </c>
      <c r="I421" s="4">
        <v>434.0</v>
      </c>
      <c r="J421" s="4">
        <v>802.0</v>
      </c>
      <c r="K421" s="36" t="s">
        <v>2536</v>
      </c>
    </row>
    <row r="422">
      <c r="A422" s="4">
        <v>2015.0</v>
      </c>
      <c r="B422" s="4" t="s">
        <v>1835</v>
      </c>
      <c r="C422" s="4" t="s">
        <v>13</v>
      </c>
      <c r="D422" s="4" t="s">
        <v>14</v>
      </c>
      <c r="E422" s="4">
        <v>11.0</v>
      </c>
      <c r="F422" s="36" t="s">
        <v>1836</v>
      </c>
      <c r="G422" s="4" t="s">
        <v>1837</v>
      </c>
      <c r="H422" s="4">
        <v>374.0</v>
      </c>
      <c r="I422" s="4">
        <v>390.0</v>
      </c>
      <c r="J422" s="4">
        <v>764.0</v>
      </c>
      <c r="K422" s="36" t="s">
        <v>2543</v>
      </c>
    </row>
    <row r="423">
      <c r="A423" s="4">
        <v>2015.0</v>
      </c>
      <c r="B423" s="4" t="s">
        <v>1835</v>
      </c>
      <c r="C423" s="4" t="s">
        <v>13</v>
      </c>
      <c r="D423" s="4" t="s">
        <v>14</v>
      </c>
      <c r="E423" s="4">
        <v>12.0</v>
      </c>
      <c r="F423" s="36" t="s">
        <v>677</v>
      </c>
      <c r="G423" s="4" t="s">
        <v>24</v>
      </c>
      <c r="H423" s="4">
        <v>354.0</v>
      </c>
      <c r="I423" s="4">
        <v>402.0</v>
      </c>
      <c r="J423" s="4">
        <v>756.0</v>
      </c>
      <c r="K423" s="36" t="s">
        <v>2537</v>
      </c>
    </row>
    <row r="424">
      <c r="A424" s="4">
        <v>2015.0</v>
      </c>
      <c r="B424" s="4" t="s">
        <v>1835</v>
      </c>
      <c r="C424" s="4" t="s">
        <v>13</v>
      </c>
      <c r="D424" s="4" t="s">
        <v>14</v>
      </c>
      <c r="E424" s="4">
        <v>13.0</v>
      </c>
      <c r="F424" s="36" t="s">
        <v>2147</v>
      </c>
      <c r="G424" s="4" t="s">
        <v>1975</v>
      </c>
      <c r="H424" s="4">
        <v>334.0</v>
      </c>
      <c r="I424" s="4">
        <v>404.0</v>
      </c>
      <c r="J424" s="4">
        <v>738.0</v>
      </c>
      <c r="K424" s="36" t="s">
        <v>2543</v>
      </c>
    </row>
    <row r="425">
      <c r="A425" s="4">
        <v>2015.0</v>
      </c>
      <c r="B425" s="4" t="s">
        <v>1835</v>
      </c>
      <c r="C425" s="4" t="s">
        <v>13</v>
      </c>
      <c r="D425" s="4" t="s">
        <v>14</v>
      </c>
      <c r="E425" s="4">
        <v>14.0</v>
      </c>
      <c r="F425" s="36" t="s">
        <v>2415</v>
      </c>
      <c r="G425" s="4" t="s">
        <v>129</v>
      </c>
      <c r="H425" s="4">
        <v>360.0</v>
      </c>
      <c r="I425" s="4">
        <v>372.0</v>
      </c>
      <c r="J425" s="4">
        <v>732.0</v>
      </c>
      <c r="K425" s="36" t="s">
        <v>2543</v>
      </c>
    </row>
    <row r="426">
      <c r="A426" s="4">
        <v>2015.0</v>
      </c>
      <c r="B426" s="4" t="s">
        <v>1835</v>
      </c>
      <c r="C426" s="4" t="s">
        <v>13</v>
      </c>
      <c r="D426" s="4" t="s">
        <v>14</v>
      </c>
      <c r="E426" s="4">
        <v>15.0</v>
      </c>
      <c r="F426" s="36" t="s">
        <v>2776</v>
      </c>
      <c r="G426" s="4" t="s">
        <v>1233</v>
      </c>
      <c r="H426" s="4">
        <v>362.0</v>
      </c>
      <c r="I426" s="4">
        <v>40.0</v>
      </c>
      <c r="J426" s="4">
        <v>402.0</v>
      </c>
    </row>
    <row r="427">
      <c r="A427" s="4">
        <v>2015.0</v>
      </c>
      <c r="B427" s="4" t="s">
        <v>1835</v>
      </c>
      <c r="C427" s="4" t="s">
        <v>57</v>
      </c>
      <c r="D427" s="4" t="s">
        <v>14</v>
      </c>
      <c r="E427" s="4">
        <v>1.0</v>
      </c>
      <c r="F427" s="36" t="s">
        <v>2912</v>
      </c>
      <c r="G427" s="4" t="s">
        <v>1233</v>
      </c>
      <c r="H427" s="4">
        <v>400.0</v>
      </c>
      <c r="I427" s="4">
        <v>490.0</v>
      </c>
      <c r="J427" s="4">
        <v>890.0</v>
      </c>
      <c r="K427" s="36" t="s">
        <v>2537</v>
      </c>
    </row>
    <row r="428">
      <c r="A428" s="4">
        <v>2015.0</v>
      </c>
      <c r="B428" s="4" t="s">
        <v>1835</v>
      </c>
      <c r="C428" s="4" t="s">
        <v>57</v>
      </c>
      <c r="D428" s="4" t="s">
        <v>14</v>
      </c>
      <c r="E428" s="4">
        <v>2.0</v>
      </c>
      <c r="F428" s="36" t="s">
        <v>2226</v>
      </c>
      <c r="G428" s="4" t="s">
        <v>2134</v>
      </c>
      <c r="H428" s="4">
        <v>376.0</v>
      </c>
      <c r="I428" s="4">
        <v>470.0</v>
      </c>
      <c r="J428" s="4">
        <v>846.0</v>
      </c>
      <c r="K428" s="36" t="s">
        <v>2543</v>
      </c>
    </row>
    <row r="429">
      <c r="A429" s="4">
        <v>2015.0</v>
      </c>
      <c r="B429" s="4" t="s">
        <v>1835</v>
      </c>
      <c r="C429" s="4" t="s">
        <v>57</v>
      </c>
      <c r="D429" s="4" t="s">
        <v>14</v>
      </c>
      <c r="E429" s="4">
        <v>3.0</v>
      </c>
      <c r="F429" s="36" t="s">
        <v>1240</v>
      </c>
      <c r="G429" s="4" t="s">
        <v>1949</v>
      </c>
      <c r="H429" s="4">
        <v>294.0</v>
      </c>
      <c r="I429" s="4">
        <v>428.0</v>
      </c>
      <c r="J429" s="4">
        <v>722.0</v>
      </c>
      <c r="K429" s="36" t="s">
        <v>2536</v>
      </c>
    </row>
    <row r="430">
      <c r="A430" s="4">
        <v>2015.0</v>
      </c>
      <c r="B430" s="4" t="s">
        <v>1835</v>
      </c>
      <c r="C430" s="4" t="s">
        <v>57</v>
      </c>
      <c r="D430" s="4" t="s">
        <v>14</v>
      </c>
      <c r="E430" s="4">
        <v>4.0</v>
      </c>
      <c r="F430" s="36" t="s">
        <v>3095</v>
      </c>
      <c r="G430" s="4" t="s">
        <v>3441</v>
      </c>
      <c r="H430" s="4">
        <v>334.0</v>
      </c>
      <c r="I430" s="4">
        <v>346.0</v>
      </c>
      <c r="J430" s="4">
        <v>680.0</v>
      </c>
      <c r="K430" s="36" t="s">
        <v>2536</v>
      </c>
    </row>
    <row r="431">
      <c r="A431" s="4">
        <v>2015.0</v>
      </c>
      <c r="B431" s="4" t="s">
        <v>354</v>
      </c>
      <c r="C431" s="4" t="s">
        <v>13</v>
      </c>
      <c r="D431" s="4" t="s">
        <v>14</v>
      </c>
      <c r="E431" s="4">
        <v>1.0</v>
      </c>
      <c r="F431" s="36" t="s">
        <v>359</v>
      </c>
      <c r="G431" s="4" t="s">
        <v>125</v>
      </c>
      <c r="H431" s="4">
        <v>808.0</v>
      </c>
      <c r="I431" s="4">
        <v>840.0</v>
      </c>
      <c r="J431" s="4">
        <v>1648.0</v>
      </c>
      <c r="K431" s="36" t="s">
        <v>2670</v>
      </c>
    </row>
    <row r="432">
      <c r="A432" s="4">
        <v>2015.0</v>
      </c>
      <c r="B432" s="4" t="s">
        <v>354</v>
      </c>
      <c r="C432" s="4" t="s">
        <v>13</v>
      </c>
      <c r="D432" s="4" t="s">
        <v>14</v>
      </c>
      <c r="E432" s="4">
        <v>2.0</v>
      </c>
      <c r="F432" s="36" t="s">
        <v>3015</v>
      </c>
      <c r="G432" s="4" t="s">
        <v>3119</v>
      </c>
      <c r="H432" s="4">
        <v>800.0</v>
      </c>
      <c r="I432" s="4">
        <v>836.0</v>
      </c>
      <c r="J432" s="4">
        <v>1636.0</v>
      </c>
      <c r="K432" s="36" t="s">
        <v>2923</v>
      </c>
    </row>
    <row r="433">
      <c r="A433" s="4">
        <v>2015.0</v>
      </c>
      <c r="B433" s="4" t="s">
        <v>354</v>
      </c>
      <c r="C433" s="4" t="s">
        <v>13</v>
      </c>
      <c r="D433" s="4" t="s">
        <v>14</v>
      </c>
      <c r="E433" s="4">
        <v>3.0</v>
      </c>
      <c r="F433" s="36" t="s">
        <v>385</v>
      </c>
      <c r="G433" s="4" t="s">
        <v>2256</v>
      </c>
      <c r="H433" s="4">
        <v>788.0</v>
      </c>
      <c r="I433" s="4">
        <v>824.0</v>
      </c>
      <c r="J433" s="4">
        <v>1612.0</v>
      </c>
      <c r="K433" s="36" t="s">
        <v>3133</v>
      </c>
    </row>
    <row r="434">
      <c r="A434" s="4">
        <v>2015.0</v>
      </c>
      <c r="B434" s="4" t="s">
        <v>354</v>
      </c>
      <c r="C434" s="4" t="s">
        <v>13</v>
      </c>
      <c r="D434" s="4" t="s">
        <v>14</v>
      </c>
      <c r="E434" s="36">
        <f t="shared" ref="E434:E435" si="5">4</f>
        <v>4</v>
      </c>
      <c r="F434" s="36" t="s">
        <v>1718</v>
      </c>
      <c r="G434" s="4" t="s">
        <v>24</v>
      </c>
      <c r="H434" s="4">
        <v>792.0</v>
      </c>
      <c r="I434" s="4">
        <v>816.0</v>
      </c>
      <c r="J434" s="4">
        <v>1608.0</v>
      </c>
      <c r="K434" s="36" t="s">
        <v>3292</v>
      </c>
    </row>
    <row r="435">
      <c r="A435" s="4">
        <v>2015.0</v>
      </c>
      <c r="B435" s="4" t="s">
        <v>354</v>
      </c>
      <c r="C435" s="4" t="s">
        <v>13</v>
      </c>
      <c r="D435" s="4" t="s">
        <v>14</v>
      </c>
      <c r="E435" s="36">
        <f t="shared" si="5"/>
        <v>4</v>
      </c>
      <c r="F435" s="36" t="s">
        <v>361</v>
      </c>
      <c r="G435" s="4" t="s">
        <v>125</v>
      </c>
      <c r="H435" s="4">
        <v>804.0</v>
      </c>
      <c r="I435" s="4">
        <v>804.0</v>
      </c>
      <c r="J435" s="4">
        <v>1608.0</v>
      </c>
      <c r="K435" s="36" t="s">
        <v>3292</v>
      </c>
    </row>
    <row r="436">
      <c r="A436" s="4">
        <v>2015.0</v>
      </c>
      <c r="B436" s="4" t="s">
        <v>354</v>
      </c>
      <c r="C436" s="4" t="s">
        <v>13</v>
      </c>
      <c r="D436" s="4" t="s">
        <v>14</v>
      </c>
      <c r="E436" s="4">
        <v>6.0</v>
      </c>
      <c r="F436" s="36" t="s">
        <v>366</v>
      </c>
      <c r="G436" s="4" t="s">
        <v>95</v>
      </c>
      <c r="H436" s="4">
        <v>766.0</v>
      </c>
      <c r="I436" s="4">
        <v>814.0</v>
      </c>
      <c r="J436" s="4">
        <v>1580.0</v>
      </c>
      <c r="K436" s="36" t="s">
        <v>2927</v>
      </c>
    </row>
    <row r="437">
      <c r="A437" s="4">
        <v>2015.0</v>
      </c>
      <c r="B437" s="4" t="s">
        <v>354</v>
      </c>
      <c r="C437" s="4" t="s">
        <v>13</v>
      </c>
      <c r="D437" s="4" t="s">
        <v>14</v>
      </c>
      <c r="E437" s="4">
        <v>7.0</v>
      </c>
      <c r="F437" s="36" t="s">
        <v>3122</v>
      </c>
      <c r="G437" s="4" t="s">
        <v>2273</v>
      </c>
      <c r="H437" s="4">
        <v>768.0</v>
      </c>
      <c r="I437" s="4">
        <v>808.0</v>
      </c>
      <c r="J437" s="4">
        <v>1576.0</v>
      </c>
      <c r="K437" s="36" t="s">
        <v>3180</v>
      </c>
    </row>
    <row r="438">
      <c r="A438" s="4">
        <v>2015.0</v>
      </c>
      <c r="B438" s="4" t="s">
        <v>354</v>
      </c>
      <c r="C438" s="4" t="s">
        <v>13</v>
      </c>
      <c r="D438" s="4" t="s">
        <v>14</v>
      </c>
      <c r="E438" s="4">
        <v>8.0</v>
      </c>
      <c r="F438" s="36" t="s">
        <v>2926</v>
      </c>
      <c r="G438" s="4" t="s">
        <v>3119</v>
      </c>
      <c r="H438" s="4">
        <v>796.0</v>
      </c>
      <c r="I438" s="4">
        <v>778.0</v>
      </c>
      <c r="J438" s="4">
        <v>1574.0</v>
      </c>
      <c r="K438" s="36" t="s">
        <v>2674</v>
      </c>
    </row>
    <row r="439">
      <c r="A439" s="4">
        <v>2015.0</v>
      </c>
      <c r="B439" s="4" t="s">
        <v>354</v>
      </c>
      <c r="C439" s="4" t="s">
        <v>13</v>
      </c>
      <c r="D439" s="4" t="s">
        <v>14</v>
      </c>
      <c r="E439" s="4">
        <v>9.0</v>
      </c>
      <c r="F439" s="36" t="s">
        <v>3486</v>
      </c>
      <c r="G439" s="4" t="s">
        <v>2273</v>
      </c>
      <c r="H439" s="4">
        <v>742.0</v>
      </c>
      <c r="I439" s="4">
        <v>792.0</v>
      </c>
      <c r="J439" s="4">
        <v>1534.0</v>
      </c>
      <c r="K439" s="36" t="s">
        <v>2682</v>
      </c>
    </row>
    <row r="440">
      <c r="A440" s="4">
        <v>2015.0</v>
      </c>
      <c r="B440" s="4" t="s">
        <v>354</v>
      </c>
      <c r="C440" s="4" t="s">
        <v>13</v>
      </c>
      <c r="D440" s="4" t="s">
        <v>14</v>
      </c>
      <c r="E440" s="4">
        <v>10.0</v>
      </c>
      <c r="F440" s="36" t="s">
        <v>3380</v>
      </c>
      <c r="G440" s="4" t="s">
        <v>2312</v>
      </c>
      <c r="H440" s="4">
        <v>756.0</v>
      </c>
      <c r="I440" s="4">
        <v>774.0</v>
      </c>
      <c r="J440" s="4">
        <v>1530.0</v>
      </c>
      <c r="K440" s="36" t="s">
        <v>2678</v>
      </c>
    </row>
    <row r="441">
      <c r="A441" s="4">
        <v>2015.0</v>
      </c>
      <c r="B441" s="4" t="s">
        <v>354</v>
      </c>
      <c r="C441" s="4" t="s">
        <v>13</v>
      </c>
      <c r="D441" s="4" t="s">
        <v>14</v>
      </c>
      <c r="E441" s="4">
        <v>11.0</v>
      </c>
      <c r="F441" s="36" t="s">
        <v>3662</v>
      </c>
      <c r="G441" s="4" t="s">
        <v>2131</v>
      </c>
      <c r="H441" s="4">
        <v>766.0</v>
      </c>
      <c r="I441" s="4">
        <v>760.0</v>
      </c>
      <c r="J441" s="4">
        <v>1526.0</v>
      </c>
      <c r="K441" s="36" t="s">
        <v>2682</v>
      </c>
    </row>
    <row r="442">
      <c r="A442" s="4">
        <v>2015.0</v>
      </c>
      <c r="B442" s="4" t="s">
        <v>354</v>
      </c>
      <c r="C442" s="4" t="s">
        <v>13</v>
      </c>
      <c r="D442" s="4" t="s">
        <v>14</v>
      </c>
      <c r="E442" s="4">
        <v>12.0</v>
      </c>
      <c r="F442" s="36" t="s">
        <v>1878</v>
      </c>
      <c r="G442" s="4" t="s">
        <v>2435</v>
      </c>
      <c r="H442" s="4">
        <v>734.0</v>
      </c>
      <c r="I442" s="4">
        <v>780.0</v>
      </c>
      <c r="J442" s="4">
        <v>1514.0</v>
      </c>
      <c r="K442" s="36" t="s">
        <v>2678</v>
      </c>
    </row>
    <row r="443">
      <c r="A443" s="4">
        <v>2015.0</v>
      </c>
      <c r="B443" s="4" t="s">
        <v>354</v>
      </c>
      <c r="C443" s="4" t="s">
        <v>13</v>
      </c>
      <c r="D443" s="4" t="s">
        <v>14</v>
      </c>
      <c r="E443" s="4">
        <v>13.0</v>
      </c>
      <c r="F443" s="36" t="s">
        <v>358</v>
      </c>
      <c r="G443" s="4" t="s">
        <v>3663</v>
      </c>
      <c r="H443" s="4">
        <v>754.0</v>
      </c>
      <c r="I443" s="4">
        <v>760.0</v>
      </c>
      <c r="J443" s="4">
        <v>1514.0</v>
      </c>
      <c r="K443" s="36" t="s">
        <v>2613</v>
      </c>
    </row>
    <row r="444">
      <c r="A444" s="4">
        <v>2015.0</v>
      </c>
      <c r="B444" s="4" t="s">
        <v>354</v>
      </c>
      <c r="C444" s="4" t="s">
        <v>13</v>
      </c>
      <c r="D444" s="4" t="s">
        <v>14</v>
      </c>
      <c r="E444" s="4">
        <v>14.0</v>
      </c>
      <c r="F444" s="36" t="s">
        <v>3664</v>
      </c>
      <c r="G444" s="4" t="s">
        <v>2316</v>
      </c>
      <c r="H444" s="4">
        <v>746.0</v>
      </c>
      <c r="I444" s="4">
        <v>766.0</v>
      </c>
      <c r="J444" s="4">
        <v>1512.0</v>
      </c>
      <c r="K444" s="36" t="s">
        <v>2680</v>
      </c>
    </row>
    <row r="445">
      <c r="A445" s="4">
        <v>2015.0</v>
      </c>
      <c r="B445" s="4" t="s">
        <v>354</v>
      </c>
      <c r="C445" s="4" t="s">
        <v>13</v>
      </c>
      <c r="D445" s="4" t="s">
        <v>14</v>
      </c>
      <c r="E445" s="4">
        <v>15.0</v>
      </c>
      <c r="F445" s="36" t="s">
        <v>3489</v>
      </c>
      <c r="G445" s="4" t="s">
        <v>2182</v>
      </c>
      <c r="H445" s="4">
        <v>764.0</v>
      </c>
      <c r="I445" s="4">
        <v>746.0</v>
      </c>
      <c r="J445" s="4">
        <v>1510.0</v>
      </c>
      <c r="K445" s="36" t="s">
        <v>2684</v>
      </c>
    </row>
    <row r="446">
      <c r="A446" s="4">
        <v>2015.0</v>
      </c>
      <c r="B446" s="4" t="s">
        <v>354</v>
      </c>
      <c r="C446" s="4" t="s">
        <v>13</v>
      </c>
      <c r="D446" s="4" t="s">
        <v>14</v>
      </c>
      <c r="E446" s="4">
        <v>16.0</v>
      </c>
      <c r="F446" s="36" t="s">
        <v>3344</v>
      </c>
      <c r="G446" s="4" t="s">
        <v>3334</v>
      </c>
      <c r="H446" s="4">
        <v>754.0</v>
      </c>
      <c r="I446" s="4">
        <v>754.0</v>
      </c>
      <c r="J446" s="4">
        <v>1508.0</v>
      </c>
      <c r="K446" s="36" t="s">
        <v>2593</v>
      </c>
    </row>
    <row r="447">
      <c r="A447" s="4">
        <v>2015.0</v>
      </c>
      <c r="B447" s="4" t="s">
        <v>354</v>
      </c>
      <c r="C447" s="4" t="s">
        <v>13</v>
      </c>
      <c r="D447" s="4" t="s">
        <v>14</v>
      </c>
      <c r="E447" s="4">
        <v>17.0</v>
      </c>
      <c r="F447" s="36" t="s">
        <v>76</v>
      </c>
      <c r="G447" s="4" t="s">
        <v>2298</v>
      </c>
      <c r="H447" s="4">
        <v>758.0</v>
      </c>
      <c r="I447" s="4">
        <v>746.0</v>
      </c>
      <c r="J447" s="4">
        <v>1504.0</v>
      </c>
      <c r="K447" s="36" t="s">
        <v>2681</v>
      </c>
    </row>
    <row r="448">
      <c r="A448" s="4">
        <v>2015.0</v>
      </c>
      <c r="B448" s="4" t="s">
        <v>354</v>
      </c>
      <c r="C448" s="4" t="s">
        <v>13</v>
      </c>
      <c r="D448" s="4" t="s">
        <v>14</v>
      </c>
      <c r="E448" s="4">
        <v>18.0</v>
      </c>
      <c r="F448" s="36" t="s">
        <v>1788</v>
      </c>
      <c r="G448" s="4" t="s">
        <v>452</v>
      </c>
      <c r="H448" s="4">
        <v>728.0</v>
      </c>
      <c r="I448" s="4">
        <v>770.0</v>
      </c>
      <c r="J448" s="4">
        <v>1498.0</v>
      </c>
      <c r="K448" s="36" t="s">
        <v>2930</v>
      </c>
    </row>
    <row r="449">
      <c r="A449" s="4">
        <v>2015.0</v>
      </c>
      <c r="B449" s="4" t="s">
        <v>354</v>
      </c>
      <c r="C449" s="4" t="s">
        <v>13</v>
      </c>
      <c r="D449" s="4" t="s">
        <v>14</v>
      </c>
      <c r="E449" s="4">
        <v>19.0</v>
      </c>
      <c r="F449" s="36" t="s">
        <v>2683</v>
      </c>
      <c r="G449" s="4" t="s">
        <v>99</v>
      </c>
      <c r="H449" s="4">
        <v>736.0</v>
      </c>
      <c r="I449" s="4">
        <v>760.0</v>
      </c>
      <c r="J449" s="4">
        <v>1496.0</v>
      </c>
      <c r="K449" s="36" t="s">
        <v>2593</v>
      </c>
    </row>
    <row r="450">
      <c r="A450" s="4">
        <v>2015.0</v>
      </c>
      <c r="B450" s="4" t="s">
        <v>354</v>
      </c>
      <c r="C450" s="4" t="s">
        <v>13</v>
      </c>
      <c r="D450" s="4" t="s">
        <v>14</v>
      </c>
      <c r="E450" s="4">
        <v>20.0</v>
      </c>
      <c r="F450" s="36" t="s">
        <v>3379</v>
      </c>
      <c r="G450" s="4" t="s">
        <v>3425</v>
      </c>
      <c r="H450" s="4">
        <v>740.0</v>
      </c>
      <c r="I450" s="4">
        <v>748.0</v>
      </c>
      <c r="J450" s="4">
        <v>1488.0</v>
      </c>
      <c r="K450" s="36" t="s">
        <v>2682</v>
      </c>
    </row>
    <row r="451">
      <c r="A451" s="4">
        <v>2015.0</v>
      </c>
      <c r="B451" s="4" t="s">
        <v>354</v>
      </c>
      <c r="C451" s="4" t="s">
        <v>13</v>
      </c>
      <c r="D451" s="4" t="s">
        <v>14</v>
      </c>
      <c r="E451" s="4">
        <v>21.0</v>
      </c>
      <c r="F451" s="36" t="s">
        <v>3410</v>
      </c>
      <c r="G451" s="4" t="s">
        <v>2445</v>
      </c>
      <c r="H451" s="4">
        <v>748.0</v>
      </c>
      <c r="I451" s="4">
        <v>728.0</v>
      </c>
      <c r="J451" s="4">
        <v>1476.0</v>
      </c>
      <c r="K451" s="36" t="s">
        <v>2592</v>
      </c>
    </row>
    <row r="452">
      <c r="A452" s="4">
        <v>2015.0</v>
      </c>
      <c r="B452" s="4" t="s">
        <v>354</v>
      </c>
      <c r="C452" s="4" t="s">
        <v>13</v>
      </c>
      <c r="D452" s="4" t="s">
        <v>14</v>
      </c>
      <c r="E452" s="4">
        <v>22.0</v>
      </c>
      <c r="F452" s="36" t="s">
        <v>1613</v>
      </c>
      <c r="G452" s="4" t="s">
        <v>129</v>
      </c>
      <c r="H452" s="4">
        <v>748.0</v>
      </c>
      <c r="I452" s="4">
        <v>722.0</v>
      </c>
      <c r="J452" s="4">
        <v>1470.0</v>
      </c>
      <c r="K452" s="36" t="s">
        <v>2593</v>
      </c>
    </row>
    <row r="453">
      <c r="A453" s="4">
        <v>2015.0</v>
      </c>
      <c r="B453" s="4" t="s">
        <v>354</v>
      </c>
      <c r="C453" s="4" t="s">
        <v>13</v>
      </c>
      <c r="D453" s="4" t="s">
        <v>14</v>
      </c>
      <c r="E453" s="4">
        <v>23.0</v>
      </c>
      <c r="F453" s="36" t="s">
        <v>1527</v>
      </c>
      <c r="G453" s="4" t="s">
        <v>452</v>
      </c>
      <c r="H453" s="4">
        <v>720.0</v>
      </c>
      <c r="I453" s="4">
        <v>744.0</v>
      </c>
      <c r="J453" s="4">
        <v>1464.0</v>
      </c>
      <c r="K453" s="36" t="s">
        <v>2686</v>
      </c>
    </row>
    <row r="454">
      <c r="A454" s="4">
        <v>2015.0</v>
      </c>
      <c r="B454" s="4" t="s">
        <v>354</v>
      </c>
      <c r="C454" s="4" t="s">
        <v>13</v>
      </c>
      <c r="D454" s="4" t="s">
        <v>14</v>
      </c>
      <c r="E454" s="4">
        <v>24.0</v>
      </c>
      <c r="F454" s="36" t="s">
        <v>3665</v>
      </c>
      <c r="G454" s="4" t="s">
        <v>2131</v>
      </c>
      <c r="H454" s="4">
        <v>716.0</v>
      </c>
      <c r="I454" s="4">
        <v>732.0</v>
      </c>
      <c r="J454" s="4">
        <v>1448.0</v>
      </c>
      <c r="K454" s="36" t="s">
        <v>2619</v>
      </c>
    </row>
    <row r="455">
      <c r="A455" s="4">
        <v>2015.0</v>
      </c>
      <c r="B455" s="4" t="s">
        <v>354</v>
      </c>
      <c r="C455" s="4" t="s">
        <v>13</v>
      </c>
      <c r="D455" s="4" t="s">
        <v>14</v>
      </c>
      <c r="E455" s="4">
        <v>25.0</v>
      </c>
      <c r="F455" s="36" t="s">
        <v>491</v>
      </c>
      <c r="G455" s="4" t="s">
        <v>24</v>
      </c>
      <c r="H455" s="4">
        <v>712.0</v>
      </c>
      <c r="I455" s="4">
        <v>734.0</v>
      </c>
      <c r="J455" s="4">
        <v>1446.0</v>
      </c>
      <c r="K455" s="36" t="s">
        <v>2592</v>
      </c>
    </row>
    <row r="456">
      <c r="A456" s="4">
        <v>2015.0</v>
      </c>
      <c r="B456" s="4" t="s">
        <v>354</v>
      </c>
      <c r="C456" s="4" t="s">
        <v>13</v>
      </c>
      <c r="D456" s="4" t="s">
        <v>14</v>
      </c>
      <c r="E456" s="4">
        <v>26.0</v>
      </c>
      <c r="F456" s="36" t="s">
        <v>585</v>
      </c>
      <c r="G456" s="4" t="s">
        <v>3495</v>
      </c>
      <c r="H456" s="4">
        <v>718.0</v>
      </c>
      <c r="I456" s="4">
        <v>726.0</v>
      </c>
      <c r="J456" s="4">
        <v>1444.0</v>
      </c>
      <c r="K456" s="36" t="s">
        <v>2777</v>
      </c>
    </row>
    <row r="457">
      <c r="A457" s="4">
        <v>2015.0</v>
      </c>
      <c r="B457" s="4" t="s">
        <v>354</v>
      </c>
      <c r="C457" s="4" t="s">
        <v>13</v>
      </c>
      <c r="D457" s="4" t="s">
        <v>14</v>
      </c>
      <c r="E457" s="4">
        <v>27.0</v>
      </c>
      <c r="F457" s="36" t="s">
        <v>3127</v>
      </c>
      <c r="G457" s="4" t="s">
        <v>1975</v>
      </c>
      <c r="H457" s="4">
        <v>726.0</v>
      </c>
      <c r="I457" s="4">
        <v>712.0</v>
      </c>
      <c r="J457" s="4">
        <v>1438.0</v>
      </c>
      <c r="K457" s="36" t="s">
        <v>2689</v>
      </c>
    </row>
    <row r="458">
      <c r="A458" s="4">
        <v>2015.0</v>
      </c>
      <c r="B458" s="4" t="s">
        <v>354</v>
      </c>
      <c r="C458" s="4" t="s">
        <v>13</v>
      </c>
      <c r="D458" s="4" t="s">
        <v>14</v>
      </c>
      <c r="E458" s="4">
        <v>28.0</v>
      </c>
      <c r="F458" s="36" t="s">
        <v>3666</v>
      </c>
      <c r="G458" s="4" t="s">
        <v>3667</v>
      </c>
      <c r="H458" s="4">
        <v>686.0</v>
      </c>
      <c r="I458" s="4">
        <v>748.0</v>
      </c>
      <c r="J458" s="4">
        <v>1434.0</v>
      </c>
      <c r="K458" s="36" t="s">
        <v>2596</v>
      </c>
    </row>
    <row r="459">
      <c r="A459" s="4">
        <v>2015.0</v>
      </c>
      <c r="B459" s="4" t="s">
        <v>354</v>
      </c>
      <c r="C459" s="4" t="s">
        <v>13</v>
      </c>
      <c r="D459" s="4" t="s">
        <v>14</v>
      </c>
      <c r="E459" s="4">
        <v>29.0</v>
      </c>
      <c r="F459" s="36" t="s">
        <v>966</v>
      </c>
      <c r="G459" s="4" t="s">
        <v>3663</v>
      </c>
      <c r="H459" s="4">
        <v>710.0</v>
      </c>
      <c r="I459" s="4">
        <v>720.0</v>
      </c>
      <c r="J459" s="4">
        <v>1430.0</v>
      </c>
      <c r="K459" s="36" t="s">
        <v>2778</v>
      </c>
    </row>
    <row r="460">
      <c r="A460" s="4">
        <v>2015.0</v>
      </c>
      <c r="B460" s="4" t="s">
        <v>354</v>
      </c>
      <c r="C460" s="4" t="s">
        <v>13</v>
      </c>
      <c r="D460" s="4" t="s">
        <v>14</v>
      </c>
      <c r="E460" s="4">
        <v>30.0</v>
      </c>
      <c r="F460" s="36" t="s">
        <v>617</v>
      </c>
      <c r="G460" s="4" t="s">
        <v>24</v>
      </c>
      <c r="H460" s="4">
        <v>720.0</v>
      </c>
      <c r="I460" s="4">
        <v>706.0</v>
      </c>
      <c r="J460" s="4">
        <v>1426.0</v>
      </c>
      <c r="K460" s="36" t="s">
        <v>2689</v>
      </c>
    </row>
    <row r="461">
      <c r="A461" s="4">
        <v>2015.0</v>
      </c>
      <c r="B461" s="4" t="s">
        <v>354</v>
      </c>
      <c r="C461" s="4" t="s">
        <v>13</v>
      </c>
      <c r="D461" s="4" t="s">
        <v>14</v>
      </c>
      <c r="E461" s="4">
        <v>31.0</v>
      </c>
      <c r="F461" s="36" t="s">
        <v>3556</v>
      </c>
      <c r="G461" s="4" t="s">
        <v>3555</v>
      </c>
      <c r="H461" s="4">
        <v>716.0</v>
      </c>
      <c r="I461" s="4">
        <v>704.0</v>
      </c>
      <c r="J461" s="4">
        <v>1420.0</v>
      </c>
      <c r="K461" s="36" t="s">
        <v>2692</v>
      </c>
    </row>
    <row r="462">
      <c r="A462" s="4">
        <v>2015.0</v>
      </c>
      <c r="B462" s="4" t="s">
        <v>354</v>
      </c>
      <c r="C462" s="4" t="s">
        <v>13</v>
      </c>
      <c r="D462" s="4" t="s">
        <v>14</v>
      </c>
      <c r="E462" s="4">
        <v>32.0</v>
      </c>
      <c r="F462" s="36" t="s">
        <v>3668</v>
      </c>
      <c r="G462" s="4" t="s">
        <v>3345</v>
      </c>
      <c r="H462" s="4">
        <v>704.0</v>
      </c>
      <c r="I462" s="4">
        <v>700.0</v>
      </c>
      <c r="J462" s="4">
        <v>1404.0</v>
      </c>
      <c r="K462" s="36" t="s">
        <v>2598</v>
      </c>
    </row>
    <row r="463">
      <c r="A463" s="4">
        <v>2015.0</v>
      </c>
      <c r="B463" s="4" t="s">
        <v>354</v>
      </c>
      <c r="C463" s="4" t="s">
        <v>13</v>
      </c>
      <c r="D463" s="4" t="s">
        <v>14</v>
      </c>
      <c r="E463" s="4">
        <v>33.0</v>
      </c>
      <c r="F463" s="36" t="s">
        <v>3669</v>
      </c>
      <c r="G463" s="4" t="s">
        <v>3335</v>
      </c>
      <c r="H463" s="4">
        <v>662.0</v>
      </c>
      <c r="I463" s="4">
        <v>664.0</v>
      </c>
      <c r="J463" s="4">
        <v>1326.0</v>
      </c>
      <c r="K463" s="36" t="s">
        <v>2527</v>
      </c>
    </row>
    <row r="464">
      <c r="A464" s="4">
        <v>2015.0</v>
      </c>
      <c r="B464" s="4" t="s">
        <v>354</v>
      </c>
      <c r="C464" s="4" t="s">
        <v>13</v>
      </c>
      <c r="D464" s="4" t="s">
        <v>14</v>
      </c>
      <c r="E464" s="4">
        <v>34.0</v>
      </c>
      <c r="F464" s="36" t="s">
        <v>3554</v>
      </c>
      <c r="G464" s="4" t="s">
        <v>3555</v>
      </c>
      <c r="H464" s="4">
        <v>664.0</v>
      </c>
      <c r="I464" s="4">
        <v>650.0</v>
      </c>
      <c r="J464" s="4">
        <v>1314.0</v>
      </c>
      <c r="K464" s="36" t="s">
        <v>2600</v>
      </c>
    </row>
    <row r="465">
      <c r="A465" s="4">
        <v>2015.0</v>
      </c>
      <c r="B465" s="4" t="s">
        <v>354</v>
      </c>
      <c r="C465" s="4" t="s">
        <v>13</v>
      </c>
      <c r="D465" s="4" t="s">
        <v>14</v>
      </c>
      <c r="E465" s="4">
        <v>35.0</v>
      </c>
      <c r="F465" s="36" t="s">
        <v>2784</v>
      </c>
      <c r="G465" s="4" t="s">
        <v>2158</v>
      </c>
      <c r="H465" s="4">
        <v>646.0</v>
      </c>
      <c r="I465" s="4">
        <v>656.0</v>
      </c>
      <c r="J465" s="4">
        <v>1302.0</v>
      </c>
      <c r="K465" s="36" t="s">
        <v>2555</v>
      </c>
    </row>
    <row r="466">
      <c r="A466" s="4">
        <v>2015.0</v>
      </c>
      <c r="B466" s="4" t="s">
        <v>354</v>
      </c>
      <c r="C466" s="4" t="s">
        <v>13</v>
      </c>
      <c r="D466" s="4" t="s">
        <v>14</v>
      </c>
      <c r="E466" s="4">
        <v>36.0</v>
      </c>
      <c r="F466" s="36" t="s">
        <v>3670</v>
      </c>
      <c r="G466" s="4" t="s">
        <v>3569</v>
      </c>
      <c r="H466" s="4">
        <v>682.0</v>
      </c>
      <c r="I466" s="4">
        <v>610.0</v>
      </c>
      <c r="J466" s="4">
        <v>1292.0</v>
      </c>
      <c r="K466" s="36" t="s">
        <v>2554</v>
      </c>
    </row>
    <row r="467">
      <c r="A467" s="4">
        <v>2015.0</v>
      </c>
      <c r="B467" s="4" t="s">
        <v>354</v>
      </c>
      <c r="C467" s="4" t="s">
        <v>13</v>
      </c>
      <c r="D467" s="4" t="s">
        <v>14</v>
      </c>
      <c r="E467" s="4">
        <v>37.0</v>
      </c>
      <c r="F467" s="36" t="s">
        <v>3671</v>
      </c>
      <c r="G467" s="4" t="s">
        <v>24</v>
      </c>
      <c r="H467" s="4">
        <v>652.0</v>
      </c>
      <c r="I467" s="4">
        <v>640.0</v>
      </c>
      <c r="J467" s="4">
        <v>1292.0</v>
      </c>
      <c r="K467" s="36" t="s">
        <v>2528</v>
      </c>
    </row>
    <row r="468">
      <c r="A468" s="4">
        <v>2015.0</v>
      </c>
      <c r="B468" s="4" t="s">
        <v>354</v>
      </c>
      <c r="C468" s="4" t="s">
        <v>13</v>
      </c>
      <c r="D468" s="4" t="s">
        <v>14</v>
      </c>
      <c r="E468" s="4">
        <v>38.0</v>
      </c>
      <c r="F468" s="36" t="s">
        <v>1842</v>
      </c>
      <c r="G468" s="4" t="s">
        <v>24</v>
      </c>
      <c r="H468" s="4">
        <v>642.0</v>
      </c>
      <c r="I468" s="4">
        <v>636.0</v>
      </c>
      <c r="J468" s="4">
        <v>1278.0</v>
      </c>
      <c r="K468" s="36" t="s">
        <v>2559</v>
      </c>
    </row>
    <row r="469">
      <c r="A469" s="4">
        <v>2015.0</v>
      </c>
      <c r="B469" s="4" t="s">
        <v>354</v>
      </c>
      <c r="C469" s="4" t="s">
        <v>13</v>
      </c>
      <c r="D469" s="4" t="s">
        <v>14</v>
      </c>
      <c r="E469" s="4">
        <v>39.0</v>
      </c>
      <c r="F469" s="36" t="s">
        <v>2583</v>
      </c>
      <c r="G469" s="4" t="s">
        <v>3667</v>
      </c>
      <c r="H469" s="4">
        <v>658.0</v>
      </c>
      <c r="I469" s="4">
        <v>620.0</v>
      </c>
      <c r="J469" s="4">
        <v>1278.0</v>
      </c>
      <c r="K469" s="36" t="s">
        <v>2558</v>
      </c>
    </row>
    <row r="470">
      <c r="A470" s="4">
        <v>2015.0</v>
      </c>
      <c r="B470" s="4" t="s">
        <v>354</v>
      </c>
      <c r="C470" s="4" t="s">
        <v>13</v>
      </c>
      <c r="D470" s="4" t="s">
        <v>14</v>
      </c>
      <c r="E470" s="4">
        <v>40.0</v>
      </c>
      <c r="F470" s="36" t="s">
        <v>2440</v>
      </c>
      <c r="G470" s="4" t="s">
        <v>2312</v>
      </c>
      <c r="H470" s="4">
        <v>622.0</v>
      </c>
      <c r="I470" s="4">
        <v>620.0</v>
      </c>
      <c r="J470" s="4">
        <v>1242.0</v>
      </c>
      <c r="K470" s="36" t="s">
        <v>2556</v>
      </c>
    </row>
    <row r="471">
      <c r="A471" s="4">
        <v>2015.0</v>
      </c>
      <c r="B471" s="4" t="s">
        <v>354</v>
      </c>
      <c r="C471" s="4" t="s">
        <v>13</v>
      </c>
      <c r="D471" s="4" t="s">
        <v>14</v>
      </c>
      <c r="E471" s="4">
        <v>41.0</v>
      </c>
      <c r="F471" s="36" t="s">
        <v>1250</v>
      </c>
      <c r="G471" s="4" t="s">
        <v>2158</v>
      </c>
      <c r="H471" s="4">
        <v>644.0</v>
      </c>
      <c r="I471" s="4">
        <v>486.0</v>
      </c>
      <c r="J471" s="4">
        <v>1130.0</v>
      </c>
      <c r="K471" s="36" t="s">
        <v>2528</v>
      </c>
    </row>
    <row r="472">
      <c r="A472" s="4">
        <v>2015.0</v>
      </c>
      <c r="B472" s="4" t="s">
        <v>354</v>
      </c>
      <c r="C472" s="4" t="s">
        <v>13</v>
      </c>
      <c r="D472" s="4" t="s">
        <v>14</v>
      </c>
      <c r="E472" s="4">
        <v>42.0</v>
      </c>
      <c r="F472" s="36" t="s">
        <v>3672</v>
      </c>
      <c r="G472" s="4" t="s">
        <v>24</v>
      </c>
      <c r="H472" s="4">
        <v>712.0</v>
      </c>
      <c r="I472" s="4">
        <v>268.0</v>
      </c>
      <c r="J472" s="4">
        <v>980.0</v>
      </c>
      <c r="K472" s="36" t="s">
        <v>2620</v>
      </c>
    </row>
    <row r="473">
      <c r="A473" s="4">
        <v>2015.0</v>
      </c>
      <c r="B473" s="4" t="s">
        <v>354</v>
      </c>
      <c r="C473" s="4" t="s">
        <v>13</v>
      </c>
      <c r="D473" s="4" t="s">
        <v>14</v>
      </c>
      <c r="E473" s="4">
        <v>43.0</v>
      </c>
      <c r="F473" s="36" t="s">
        <v>765</v>
      </c>
      <c r="G473" s="4" t="s">
        <v>2256</v>
      </c>
      <c r="H473" s="4">
        <v>728.0</v>
      </c>
      <c r="J473" s="4">
        <v>728.0</v>
      </c>
      <c r="K473" s="36" t="s">
        <v>2555</v>
      </c>
    </row>
    <row r="474">
      <c r="A474" s="4">
        <v>2015.0</v>
      </c>
      <c r="B474" s="4" t="s">
        <v>354</v>
      </c>
      <c r="C474" s="4" t="s">
        <v>13</v>
      </c>
      <c r="D474" s="4" t="s">
        <v>14</v>
      </c>
      <c r="E474" s="4">
        <v>44.0</v>
      </c>
      <c r="F474" s="36" t="s">
        <v>969</v>
      </c>
      <c r="G474" s="4" t="s">
        <v>452</v>
      </c>
      <c r="H474" s="4">
        <v>40.0</v>
      </c>
      <c r="I474" s="4">
        <v>644.0</v>
      </c>
      <c r="J474" s="4">
        <v>684.0</v>
      </c>
      <c r="K474" s="36" t="s">
        <v>2531</v>
      </c>
    </row>
    <row r="475">
      <c r="A475" s="4">
        <v>2015.0</v>
      </c>
      <c r="B475" s="4" t="s">
        <v>354</v>
      </c>
      <c r="C475" s="4" t="s">
        <v>13</v>
      </c>
      <c r="D475" s="4" t="s">
        <v>14</v>
      </c>
      <c r="E475" s="4">
        <v>45.0</v>
      </c>
      <c r="F475" s="36" t="s">
        <v>3497</v>
      </c>
      <c r="G475" s="4" t="s">
        <v>1953</v>
      </c>
      <c r="H475" s="4">
        <v>566.0</v>
      </c>
      <c r="J475" s="4">
        <v>566.0</v>
      </c>
      <c r="K475" s="36" t="s">
        <v>2532</v>
      </c>
    </row>
    <row r="476">
      <c r="A476" s="4">
        <v>2015.0</v>
      </c>
      <c r="B476" s="4" t="s">
        <v>354</v>
      </c>
      <c r="C476" s="4" t="s">
        <v>13</v>
      </c>
      <c r="D476" s="4" t="s">
        <v>14</v>
      </c>
      <c r="E476" s="4">
        <v>46.0</v>
      </c>
      <c r="F476" s="36" t="s">
        <v>1827</v>
      </c>
      <c r="G476" s="4" t="s">
        <v>3334</v>
      </c>
      <c r="H476" s="4">
        <v>390.0</v>
      </c>
      <c r="J476" s="4">
        <v>390.0</v>
      </c>
      <c r="K476" s="36" t="s">
        <v>2530</v>
      </c>
    </row>
    <row r="477">
      <c r="A477" s="4">
        <v>2015.0</v>
      </c>
      <c r="B477" s="4" t="s">
        <v>354</v>
      </c>
      <c r="C477" s="4" t="s">
        <v>57</v>
      </c>
      <c r="D477" s="4" t="s">
        <v>14</v>
      </c>
      <c r="E477" s="4">
        <v>1.0</v>
      </c>
      <c r="F477" s="36" t="s">
        <v>3385</v>
      </c>
      <c r="G477" s="4" t="s">
        <v>3119</v>
      </c>
      <c r="H477" s="4">
        <v>758.0</v>
      </c>
      <c r="I477" s="4">
        <v>784.0</v>
      </c>
      <c r="J477" s="4">
        <v>1542.0</v>
      </c>
      <c r="K477" s="36" t="s">
        <v>3123</v>
      </c>
    </row>
    <row r="478">
      <c r="A478" s="4">
        <v>2015.0</v>
      </c>
      <c r="B478" s="4" t="s">
        <v>354</v>
      </c>
      <c r="C478" s="4" t="s">
        <v>57</v>
      </c>
      <c r="D478" s="4" t="s">
        <v>14</v>
      </c>
      <c r="E478" s="4">
        <v>2.0</v>
      </c>
      <c r="F478" s="36" t="s">
        <v>498</v>
      </c>
      <c r="G478" s="4" t="s">
        <v>2256</v>
      </c>
      <c r="H478" s="4">
        <v>742.0</v>
      </c>
      <c r="I478" s="4">
        <v>792.0</v>
      </c>
      <c r="J478" s="4">
        <v>1534.0</v>
      </c>
      <c r="K478" s="36" t="s">
        <v>2677</v>
      </c>
    </row>
    <row r="479">
      <c r="A479" s="4">
        <v>2015.0</v>
      </c>
      <c r="B479" s="4" t="s">
        <v>354</v>
      </c>
      <c r="C479" s="4" t="s">
        <v>57</v>
      </c>
      <c r="D479" s="4" t="s">
        <v>14</v>
      </c>
      <c r="E479" s="4">
        <v>3.0</v>
      </c>
      <c r="F479" s="36" t="s">
        <v>206</v>
      </c>
      <c r="G479" s="4" t="s">
        <v>2256</v>
      </c>
      <c r="H479" s="4">
        <v>730.0</v>
      </c>
      <c r="I479" s="4">
        <v>726.0</v>
      </c>
      <c r="J479" s="4">
        <v>1456.0</v>
      </c>
      <c r="K479" s="36" t="s">
        <v>2619</v>
      </c>
    </row>
    <row r="480">
      <c r="A480" s="4">
        <v>2015.0</v>
      </c>
      <c r="B480" s="4" t="s">
        <v>354</v>
      </c>
      <c r="C480" s="4" t="s">
        <v>57</v>
      </c>
      <c r="D480" s="4" t="s">
        <v>14</v>
      </c>
      <c r="E480" s="4">
        <v>4.0</v>
      </c>
      <c r="F480" s="36" t="s">
        <v>204</v>
      </c>
      <c r="G480" s="4" t="s">
        <v>2298</v>
      </c>
      <c r="H480" s="4">
        <v>656.0</v>
      </c>
      <c r="I480" s="4">
        <v>794.0</v>
      </c>
      <c r="J480" s="4">
        <v>1450.0</v>
      </c>
      <c r="K480" s="36" t="s">
        <v>2620</v>
      </c>
    </row>
    <row r="481">
      <c r="A481" s="4">
        <v>2015.0</v>
      </c>
      <c r="B481" s="4" t="s">
        <v>354</v>
      </c>
      <c r="C481" s="4" t="s">
        <v>57</v>
      </c>
      <c r="D481" s="4" t="s">
        <v>14</v>
      </c>
      <c r="E481" s="4">
        <v>5.0</v>
      </c>
      <c r="F481" s="36" t="s">
        <v>3302</v>
      </c>
      <c r="G481" s="4" t="s">
        <v>99</v>
      </c>
      <c r="H481" s="4">
        <v>686.0</v>
      </c>
      <c r="I481" s="4">
        <v>734.0</v>
      </c>
      <c r="J481" s="4">
        <v>1420.0</v>
      </c>
      <c r="K481" s="36" t="s">
        <v>2686</v>
      </c>
    </row>
    <row r="482">
      <c r="A482" s="4">
        <v>2015.0</v>
      </c>
      <c r="B482" s="4" t="s">
        <v>354</v>
      </c>
      <c r="C482" s="4" t="s">
        <v>57</v>
      </c>
      <c r="D482" s="4" t="s">
        <v>14</v>
      </c>
      <c r="E482" s="4">
        <v>6.0</v>
      </c>
      <c r="F482" s="36" t="s">
        <v>3134</v>
      </c>
      <c r="G482" s="4" t="s">
        <v>3119</v>
      </c>
      <c r="H482" s="4">
        <v>670.0</v>
      </c>
      <c r="I482" s="4">
        <v>688.0</v>
      </c>
      <c r="J482" s="4">
        <v>1358.0</v>
      </c>
      <c r="K482" s="36" t="s">
        <v>2620</v>
      </c>
    </row>
    <row r="483">
      <c r="A483" s="4">
        <v>2015.0</v>
      </c>
      <c r="B483" s="4" t="s">
        <v>354</v>
      </c>
      <c r="C483" s="4" t="s">
        <v>57</v>
      </c>
      <c r="D483" s="4" t="s">
        <v>14</v>
      </c>
      <c r="E483" s="4">
        <v>7.0</v>
      </c>
      <c r="F483" s="36" t="s">
        <v>3498</v>
      </c>
      <c r="G483" s="4" t="s">
        <v>2273</v>
      </c>
      <c r="H483" s="4">
        <v>686.0</v>
      </c>
      <c r="I483" s="4">
        <v>662.0</v>
      </c>
      <c r="J483" s="4">
        <v>1348.0</v>
      </c>
      <c r="K483" s="36" t="s">
        <v>2601</v>
      </c>
    </row>
    <row r="484">
      <c r="A484" s="4">
        <v>2015.0</v>
      </c>
      <c r="B484" s="4" t="s">
        <v>354</v>
      </c>
      <c r="C484" s="4" t="s">
        <v>57</v>
      </c>
      <c r="D484" s="4" t="s">
        <v>14</v>
      </c>
      <c r="E484" s="4">
        <v>8.0</v>
      </c>
      <c r="F484" s="36" t="s">
        <v>3499</v>
      </c>
      <c r="G484" s="4" t="s">
        <v>452</v>
      </c>
      <c r="H484" s="4">
        <v>614.0</v>
      </c>
      <c r="I484" s="4">
        <v>674.0</v>
      </c>
      <c r="J484" s="4">
        <v>1288.0</v>
      </c>
      <c r="K484" s="36" t="s">
        <v>2555</v>
      </c>
    </row>
    <row r="485">
      <c r="A485" s="4">
        <v>2015.0</v>
      </c>
      <c r="B485" s="4" t="s">
        <v>354</v>
      </c>
      <c r="C485" s="4" t="s">
        <v>57</v>
      </c>
      <c r="D485" s="4" t="s">
        <v>14</v>
      </c>
      <c r="E485" s="4">
        <v>9.0</v>
      </c>
      <c r="F485" s="36" t="s">
        <v>2855</v>
      </c>
      <c r="G485" s="4" t="s">
        <v>1975</v>
      </c>
      <c r="H485" s="4">
        <v>648.0</v>
      </c>
      <c r="I485" s="4">
        <v>624.0</v>
      </c>
      <c r="J485" s="4">
        <v>1272.0</v>
      </c>
      <c r="K485" s="36" t="s">
        <v>2558</v>
      </c>
    </row>
    <row r="486">
      <c r="A486" s="4">
        <v>2015.0</v>
      </c>
      <c r="B486" s="4" t="s">
        <v>354</v>
      </c>
      <c r="C486" s="4" t="s">
        <v>57</v>
      </c>
      <c r="D486" s="4" t="s">
        <v>14</v>
      </c>
      <c r="E486" s="4">
        <v>10.0</v>
      </c>
      <c r="F486" s="36" t="s">
        <v>993</v>
      </c>
      <c r="G486" s="4" t="s">
        <v>24</v>
      </c>
      <c r="H486" s="4">
        <v>616.0</v>
      </c>
      <c r="I486" s="4">
        <v>652.0</v>
      </c>
      <c r="J486" s="4">
        <v>1268.0</v>
      </c>
      <c r="K486" s="36" t="s">
        <v>2528</v>
      </c>
    </row>
    <row r="487">
      <c r="A487" s="4">
        <v>2015.0</v>
      </c>
      <c r="B487" s="4" t="s">
        <v>354</v>
      </c>
      <c r="C487" s="4" t="s">
        <v>57</v>
      </c>
      <c r="D487" s="4" t="s">
        <v>14</v>
      </c>
      <c r="E487" s="4">
        <v>11.0</v>
      </c>
      <c r="F487" s="36" t="s">
        <v>2038</v>
      </c>
      <c r="G487" s="4" t="s">
        <v>1578</v>
      </c>
      <c r="H487" s="4">
        <v>638.0</v>
      </c>
      <c r="I487" s="4">
        <v>592.0</v>
      </c>
      <c r="J487" s="4">
        <v>1230.0</v>
      </c>
      <c r="K487" s="36" t="s">
        <v>2556</v>
      </c>
    </row>
    <row r="488">
      <c r="A488" s="4">
        <v>2015.0</v>
      </c>
      <c r="B488" s="4" t="s">
        <v>354</v>
      </c>
      <c r="C488" s="4" t="s">
        <v>57</v>
      </c>
      <c r="D488" s="4" t="s">
        <v>14</v>
      </c>
      <c r="E488" s="4">
        <v>12.0</v>
      </c>
      <c r="F488" s="36" t="s">
        <v>2834</v>
      </c>
      <c r="G488" s="4" t="s">
        <v>3334</v>
      </c>
      <c r="H488" s="4">
        <v>722.0</v>
      </c>
      <c r="J488" s="4">
        <v>722.0</v>
      </c>
      <c r="K488" s="36" t="s">
        <v>2556</v>
      </c>
    </row>
    <row r="489">
      <c r="F489" s="36" t="s">
        <v>1258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.75"/>
    <col customWidth="1" min="3" max="3" width="5.13"/>
    <col customWidth="1" min="4" max="4" width="8.0"/>
    <col customWidth="1" min="5" max="5" width="2.88"/>
    <col customWidth="1" min="6" max="6" width="19.0"/>
    <col customWidth="1" min="7" max="7" width="25.13"/>
    <col customWidth="1" min="8" max="9" width="5.38"/>
    <col customWidth="1" min="10" max="10" width="4.75"/>
    <col customWidth="1" min="11" max="11" width="3.63"/>
    <col customWidth="1" min="12" max="12" width="5.38"/>
  </cols>
  <sheetData>
    <row r="1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6</v>
      </c>
      <c r="H1" s="38" t="s">
        <v>7</v>
      </c>
      <c r="I1" s="38" t="s">
        <v>8</v>
      </c>
      <c r="J1" s="38" t="s">
        <v>9</v>
      </c>
      <c r="K1" s="39" t="s">
        <v>10</v>
      </c>
      <c r="L1" s="38" t="s">
        <v>11</v>
      </c>
    </row>
    <row r="2">
      <c r="A2" s="4">
        <v>2015.0</v>
      </c>
      <c r="B2" s="4" t="s">
        <v>12</v>
      </c>
      <c r="C2" s="4" t="s">
        <v>13</v>
      </c>
      <c r="D2" s="4" t="s">
        <v>398</v>
      </c>
      <c r="E2" s="4">
        <v>1.0</v>
      </c>
      <c r="F2" s="36" t="s">
        <v>2790</v>
      </c>
      <c r="G2" s="4" t="s">
        <v>2273</v>
      </c>
      <c r="H2" s="4">
        <v>684.0</v>
      </c>
      <c r="I2" s="4">
        <v>662.0</v>
      </c>
      <c r="J2" s="4">
        <v>1346.0</v>
      </c>
      <c r="K2" s="36" t="s">
        <v>2558</v>
      </c>
    </row>
    <row r="3">
      <c r="A3" s="4">
        <v>2015.0</v>
      </c>
      <c r="B3" s="4" t="s">
        <v>12</v>
      </c>
      <c r="C3" s="4" t="s">
        <v>13</v>
      </c>
      <c r="D3" s="4" t="s">
        <v>398</v>
      </c>
      <c r="E3" s="4">
        <v>2.0</v>
      </c>
      <c r="F3" s="36" t="s">
        <v>34</v>
      </c>
      <c r="G3" s="4" t="s">
        <v>3559</v>
      </c>
      <c r="H3" s="4">
        <v>608.0</v>
      </c>
      <c r="I3" s="4">
        <v>576.0</v>
      </c>
      <c r="J3" s="4">
        <v>1184.0</v>
      </c>
      <c r="K3" s="36" t="s">
        <v>2531</v>
      </c>
    </row>
    <row r="4">
      <c r="A4" s="4">
        <v>2015.0</v>
      </c>
      <c r="B4" s="4" t="s">
        <v>12</v>
      </c>
      <c r="C4" s="4" t="s">
        <v>13</v>
      </c>
      <c r="D4" s="4" t="s">
        <v>398</v>
      </c>
      <c r="E4" s="4">
        <v>3.0</v>
      </c>
      <c r="F4" s="36" t="s">
        <v>651</v>
      </c>
      <c r="G4" s="4" t="s">
        <v>3673</v>
      </c>
      <c r="H4" s="4">
        <v>618.0</v>
      </c>
      <c r="I4" s="4">
        <v>542.0</v>
      </c>
      <c r="J4" s="4">
        <v>1160.0</v>
      </c>
      <c r="K4" s="36" t="s">
        <v>2537</v>
      </c>
    </row>
    <row r="5">
      <c r="A5" s="4">
        <v>2015.0</v>
      </c>
      <c r="B5" s="4" t="s">
        <v>12</v>
      </c>
      <c r="C5" s="4" t="s">
        <v>13</v>
      </c>
      <c r="D5" s="4" t="s">
        <v>398</v>
      </c>
      <c r="E5" s="4">
        <v>4.0</v>
      </c>
      <c r="F5" s="36" t="s">
        <v>2374</v>
      </c>
      <c r="G5" s="4" t="s">
        <v>2273</v>
      </c>
      <c r="H5" s="4">
        <v>548.0</v>
      </c>
      <c r="I5" s="4">
        <v>608.0</v>
      </c>
      <c r="J5" s="4">
        <v>1156.0</v>
      </c>
      <c r="K5" s="36" t="s">
        <v>2530</v>
      </c>
    </row>
    <row r="6">
      <c r="A6" s="4">
        <v>2015.0</v>
      </c>
      <c r="B6" s="4" t="s">
        <v>12</v>
      </c>
      <c r="C6" s="4" t="s">
        <v>13</v>
      </c>
      <c r="D6" s="4" t="s">
        <v>398</v>
      </c>
      <c r="E6" s="4">
        <v>5.0</v>
      </c>
      <c r="F6" s="36" t="s">
        <v>2276</v>
      </c>
      <c r="G6" s="4" t="s">
        <v>135</v>
      </c>
      <c r="H6" s="4">
        <v>552.0</v>
      </c>
      <c r="I6" s="4">
        <v>596.0</v>
      </c>
      <c r="J6" s="4">
        <v>1148.0</v>
      </c>
      <c r="K6" s="36" t="s">
        <v>2536</v>
      </c>
    </row>
    <row r="7">
      <c r="A7" s="4">
        <v>2015.0</v>
      </c>
      <c r="B7" s="4" t="s">
        <v>12</v>
      </c>
      <c r="C7" s="4" t="s">
        <v>13</v>
      </c>
      <c r="D7" s="4" t="s">
        <v>398</v>
      </c>
      <c r="E7" s="4">
        <v>6.0</v>
      </c>
      <c r="F7" s="36" t="s">
        <v>401</v>
      </c>
      <c r="G7" s="4" t="s">
        <v>1949</v>
      </c>
      <c r="H7" s="4">
        <v>558.0</v>
      </c>
      <c r="I7" s="4">
        <v>578.0</v>
      </c>
      <c r="J7" s="4">
        <v>1136.0</v>
      </c>
      <c r="K7" s="36" t="s">
        <v>2537</v>
      </c>
    </row>
    <row r="8">
      <c r="A8" s="4">
        <v>2015.0</v>
      </c>
      <c r="B8" s="4" t="s">
        <v>12</v>
      </c>
      <c r="C8" s="4" t="s">
        <v>13</v>
      </c>
      <c r="D8" s="4" t="s">
        <v>398</v>
      </c>
      <c r="E8" s="4">
        <v>7.0</v>
      </c>
      <c r="F8" s="36" t="s">
        <v>3563</v>
      </c>
      <c r="G8" s="4" t="s">
        <v>3674</v>
      </c>
      <c r="H8" s="4">
        <v>550.0</v>
      </c>
      <c r="I8" s="4">
        <v>572.0</v>
      </c>
      <c r="J8" s="4">
        <v>1122.0</v>
      </c>
      <c r="K8" s="36" t="s">
        <v>2538</v>
      </c>
    </row>
    <row r="9">
      <c r="A9" s="4">
        <v>2015.0</v>
      </c>
      <c r="B9" s="4" t="s">
        <v>12</v>
      </c>
      <c r="C9" s="4" t="s">
        <v>13</v>
      </c>
      <c r="D9" s="4" t="s">
        <v>398</v>
      </c>
      <c r="E9" s="4">
        <v>8.0</v>
      </c>
      <c r="F9" s="36" t="s">
        <v>3390</v>
      </c>
      <c r="G9" s="4" t="s">
        <v>2237</v>
      </c>
      <c r="H9" s="4">
        <v>572.0</v>
      </c>
      <c r="I9" s="4">
        <v>550.0</v>
      </c>
      <c r="J9" s="4">
        <v>1122.0</v>
      </c>
      <c r="K9" s="36" t="s">
        <v>2533</v>
      </c>
    </row>
    <row r="10">
      <c r="A10" s="4">
        <v>2015.0</v>
      </c>
      <c r="B10" s="4" t="s">
        <v>12</v>
      </c>
      <c r="C10" s="4" t="s">
        <v>13</v>
      </c>
      <c r="D10" s="4" t="s">
        <v>398</v>
      </c>
      <c r="E10" s="4">
        <v>9.0</v>
      </c>
      <c r="F10" s="36" t="s">
        <v>590</v>
      </c>
      <c r="G10" s="4" t="s">
        <v>3675</v>
      </c>
      <c r="H10" s="4">
        <v>582.0</v>
      </c>
      <c r="I10" s="4">
        <v>530.0</v>
      </c>
      <c r="J10" s="4">
        <v>1112.0</v>
      </c>
      <c r="K10" s="36" t="s">
        <v>2538</v>
      </c>
    </row>
    <row r="11">
      <c r="A11" s="4">
        <v>2015.0</v>
      </c>
      <c r="B11" s="4" t="s">
        <v>12</v>
      </c>
      <c r="C11" s="4" t="s">
        <v>13</v>
      </c>
      <c r="D11" s="4" t="s">
        <v>398</v>
      </c>
      <c r="E11" s="4">
        <v>10.0</v>
      </c>
      <c r="F11" s="36" t="s">
        <v>3676</v>
      </c>
      <c r="G11" s="4" t="s">
        <v>2612</v>
      </c>
      <c r="H11" s="4">
        <v>554.0</v>
      </c>
      <c r="I11" s="4">
        <v>540.0</v>
      </c>
      <c r="J11" s="4">
        <v>1094.0</v>
      </c>
      <c r="K11" s="36" t="s">
        <v>2537</v>
      </c>
    </row>
    <row r="12">
      <c r="A12" s="4">
        <v>2015.0</v>
      </c>
      <c r="B12" s="4" t="s">
        <v>12</v>
      </c>
      <c r="C12" s="4" t="s">
        <v>13</v>
      </c>
      <c r="D12" s="4" t="s">
        <v>398</v>
      </c>
      <c r="E12" s="4">
        <v>11.0</v>
      </c>
      <c r="F12" s="36" t="s">
        <v>937</v>
      </c>
      <c r="G12" s="4" t="s">
        <v>3559</v>
      </c>
      <c r="H12" s="4">
        <v>592.0</v>
      </c>
      <c r="I12" s="4">
        <v>492.0</v>
      </c>
      <c r="J12" s="4">
        <v>1084.0</v>
      </c>
      <c r="K12" s="36" t="s">
        <v>2530</v>
      </c>
    </row>
    <row r="13">
      <c r="A13" s="4">
        <v>2015.0</v>
      </c>
      <c r="B13" s="4" t="s">
        <v>12</v>
      </c>
      <c r="C13" s="4" t="s">
        <v>13</v>
      </c>
      <c r="D13" s="4" t="s">
        <v>398</v>
      </c>
      <c r="E13" s="4">
        <v>12.0</v>
      </c>
      <c r="F13" s="36" t="s">
        <v>1905</v>
      </c>
      <c r="G13" s="4" t="s">
        <v>1965</v>
      </c>
      <c r="H13" s="4">
        <v>546.0</v>
      </c>
      <c r="I13" s="4">
        <v>536.0</v>
      </c>
      <c r="J13" s="4">
        <v>1082.0</v>
      </c>
      <c r="K13" s="36" t="s">
        <v>2533</v>
      </c>
    </row>
    <row r="14">
      <c r="A14" s="4">
        <v>2015.0</v>
      </c>
      <c r="B14" s="4" t="s">
        <v>12</v>
      </c>
      <c r="C14" s="4" t="s">
        <v>13</v>
      </c>
      <c r="D14" s="4" t="s">
        <v>398</v>
      </c>
      <c r="E14" s="4">
        <v>13.0</v>
      </c>
      <c r="F14" s="36" t="s">
        <v>1923</v>
      </c>
      <c r="G14" s="4" t="s">
        <v>24</v>
      </c>
      <c r="H14" s="4">
        <v>540.0</v>
      </c>
      <c r="I14" s="4">
        <v>536.0</v>
      </c>
      <c r="J14" s="4">
        <v>1076.0</v>
      </c>
      <c r="K14" s="36" t="s">
        <v>2536</v>
      </c>
    </row>
    <row r="15">
      <c r="A15" s="4">
        <v>2015.0</v>
      </c>
      <c r="B15" s="4" t="s">
        <v>12</v>
      </c>
      <c r="C15" s="4" t="s">
        <v>13</v>
      </c>
      <c r="D15" s="4" t="s">
        <v>398</v>
      </c>
      <c r="E15" s="4">
        <v>14.0</v>
      </c>
      <c r="F15" s="36" t="s">
        <v>3030</v>
      </c>
      <c r="G15" s="4" t="s">
        <v>2273</v>
      </c>
      <c r="H15" s="4">
        <v>508.0</v>
      </c>
      <c r="I15" s="4">
        <v>562.0</v>
      </c>
      <c r="J15" s="4">
        <v>1070.0</v>
      </c>
      <c r="K15" s="36" t="s">
        <v>2533</v>
      </c>
    </row>
    <row r="16">
      <c r="A16" s="4">
        <v>2015.0</v>
      </c>
      <c r="B16" s="4" t="s">
        <v>12</v>
      </c>
      <c r="C16" s="4" t="s">
        <v>13</v>
      </c>
      <c r="D16" s="4" t="s">
        <v>398</v>
      </c>
      <c r="E16" s="4">
        <v>15.0</v>
      </c>
      <c r="F16" s="36" t="s">
        <v>1080</v>
      </c>
      <c r="G16" s="4" t="s">
        <v>2708</v>
      </c>
      <c r="H16" s="4">
        <v>554.0</v>
      </c>
      <c r="I16" s="4">
        <v>500.0</v>
      </c>
      <c r="J16" s="4">
        <v>1054.0</v>
      </c>
      <c r="K16" s="36" t="s">
        <v>2537</v>
      </c>
    </row>
    <row r="17">
      <c r="A17" s="4">
        <v>2015.0</v>
      </c>
      <c r="B17" s="4" t="s">
        <v>12</v>
      </c>
      <c r="C17" s="4" t="s">
        <v>13</v>
      </c>
      <c r="D17" s="4" t="s">
        <v>398</v>
      </c>
      <c r="E17" s="4">
        <v>16.0</v>
      </c>
      <c r="F17" s="36" t="s">
        <v>43</v>
      </c>
      <c r="G17" s="4" t="s">
        <v>1965</v>
      </c>
      <c r="H17" s="4">
        <v>540.0</v>
      </c>
      <c r="I17" s="4">
        <v>514.0</v>
      </c>
      <c r="J17" s="4">
        <v>1054.0</v>
      </c>
      <c r="K17" s="36" t="s">
        <v>2543</v>
      </c>
    </row>
    <row r="18">
      <c r="A18" s="4">
        <v>2015.0</v>
      </c>
      <c r="B18" s="4" t="s">
        <v>12</v>
      </c>
      <c r="C18" s="4" t="s">
        <v>13</v>
      </c>
      <c r="D18" s="4" t="s">
        <v>398</v>
      </c>
      <c r="E18" s="4">
        <v>17.0</v>
      </c>
      <c r="F18" s="36" t="s">
        <v>2275</v>
      </c>
      <c r="G18" s="4" t="s">
        <v>3677</v>
      </c>
      <c r="H18" s="4">
        <v>458.0</v>
      </c>
      <c r="I18" s="4">
        <v>588.0</v>
      </c>
      <c r="J18" s="4">
        <v>1046.0</v>
      </c>
      <c r="K18" s="36" t="s">
        <v>2538</v>
      </c>
    </row>
    <row r="19">
      <c r="A19" s="4">
        <v>2015.0</v>
      </c>
      <c r="B19" s="4" t="s">
        <v>12</v>
      </c>
      <c r="C19" s="4" t="s">
        <v>13</v>
      </c>
      <c r="D19" s="4" t="s">
        <v>398</v>
      </c>
      <c r="E19" s="4">
        <v>18.0</v>
      </c>
      <c r="F19" s="36" t="s">
        <v>3678</v>
      </c>
      <c r="G19" s="4" t="s">
        <v>3679</v>
      </c>
      <c r="H19" s="4">
        <v>508.0</v>
      </c>
      <c r="I19" s="4">
        <v>534.0</v>
      </c>
      <c r="J19" s="4">
        <v>1042.0</v>
      </c>
      <c r="K19" s="36" t="s">
        <v>2538</v>
      </c>
    </row>
    <row r="20">
      <c r="A20" s="4">
        <v>2015.0</v>
      </c>
      <c r="B20" s="4" t="s">
        <v>12</v>
      </c>
      <c r="C20" s="4" t="s">
        <v>13</v>
      </c>
      <c r="D20" s="4" t="s">
        <v>398</v>
      </c>
      <c r="E20" s="4">
        <v>19.0</v>
      </c>
      <c r="F20" s="36" t="s">
        <v>3680</v>
      </c>
      <c r="G20" s="4" t="s">
        <v>42</v>
      </c>
      <c r="H20" s="4">
        <v>526.0</v>
      </c>
      <c r="I20" s="4">
        <v>514.0</v>
      </c>
      <c r="J20" s="4">
        <v>1040.0</v>
      </c>
      <c r="K20" s="36" t="s">
        <v>2533</v>
      </c>
    </row>
    <row r="21">
      <c r="A21" s="4">
        <v>2015.0</v>
      </c>
      <c r="B21" s="4" t="s">
        <v>12</v>
      </c>
      <c r="C21" s="4" t="s">
        <v>13</v>
      </c>
      <c r="D21" s="4" t="s">
        <v>398</v>
      </c>
      <c r="E21" s="4">
        <v>20.0</v>
      </c>
      <c r="F21" s="36" t="s">
        <v>400</v>
      </c>
      <c r="G21" s="4" t="s">
        <v>1956</v>
      </c>
      <c r="H21" s="4">
        <v>534.0</v>
      </c>
      <c r="I21" s="4">
        <v>496.0</v>
      </c>
      <c r="J21" s="4">
        <v>1030.0</v>
      </c>
      <c r="K21" s="36" t="s">
        <v>2533</v>
      </c>
    </row>
    <row r="22">
      <c r="A22" s="4">
        <v>2015.0</v>
      </c>
      <c r="B22" s="4" t="s">
        <v>12</v>
      </c>
      <c r="C22" s="4" t="s">
        <v>13</v>
      </c>
      <c r="D22" s="4" t="s">
        <v>398</v>
      </c>
      <c r="E22" s="4">
        <v>21.0</v>
      </c>
      <c r="F22" s="36" t="s">
        <v>3306</v>
      </c>
      <c r="G22" s="4" t="s">
        <v>2312</v>
      </c>
      <c r="H22" s="4">
        <v>494.0</v>
      </c>
      <c r="I22" s="4">
        <v>532.0</v>
      </c>
      <c r="J22" s="4">
        <v>1026.0</v>
      </c>
      <c r="K22" s="36" t="s">
        <v>2537</v>
      </c>
    </row>
    <row r="23">
      <c r="A23" s="4">
        <v>2015.0</v>
      </c>
      <c r="B23" s="4" t="s">
        <v>12</v>
      </c>
      <c r="C23" s="4" t="s">
        <v>13</v>
      </c>
      <c r="D23" s="4" t="s">
        <v>398</v>
      </c>
      <c r="E23" s="4">
        <v>22.0</v>
      </c>
      <c r="F23" s="36" t="s">
        <v>3375</v>
      </c>
      <c r="G23" s="4" t="s">
        <v>439</v>
      </c>
      <c r="H23" s="4">
        <v>474.0</v>
      </c>
      <c r="I23" s="4">
        <v>470.0</v>
      </c>
      <c r="J23" s="4">
        <v>944.0</v>
      </c>
      <c r="K23" s="36" t="s">
        <v>2537</v>
      </c>
    </row>
    <row r="24">
      <c r="A24" s="4">
        <v>2015.0</v>
      </c>
      <c r="B24" s="4" t="s">
        <v>12</v>
      </c>
      <c r="C24" s="4" t="s">
        <v>13</v>
      </c>
      <c r="D24" s="4" t="s">
        <v>398</v>
      </c>
      <c r="E24" s="4">
        <v>23.0</v>
      </c>
      <c r="F24" s="36" t="s">
        <v>1341</v>
      </c>
      <c r="G24" s="4" t="s">
        <v>1966</v>
      </c>
      <c r="H24" s="4">
        <v>496.0</v>
      </c>
      <c r="I24" s="4">
        <v>446.0</v>
      </c>
      <c r="J24" s="4">
        <v>942.0</v>
      </c>
      <c r="K24" s="36" t="s">
        <v>2536</v>
      </c>
    </row>
    <row r="25">
      <c r="A25" s="4">
        <v>2015.0</v>
      </c>
      <c r="B25" s="4" t="s">
        <v>12</v>
      </c>
      <c r="C25" s="4" t="s">
        <v>13</v>
      </c>
      <c r="D25" s="4" t="s">
        <v>398</v>
      </c>
      <c r="E25" s="4">
        <v>24.0</v>
      </c>
      <c r="F25" s="36" t="s">
        <v>3504</v>
      </c>
      <c r="G25" s="4" t="s">
        <v>2758</v>
      </c>
      <c r="H25" s="4">
        <v>440.0</v>
      </c>
      <c r="I25" s="4">
        <v>502.0</v>
      </c>
      <c r="J25" s="4">
        <v>942.0</v>
      </c>
      <c r="K25" s="36" t="s">
        <v>2543</v>
      </c>
    </row>
    <row r="26">
      <c r="A26" s="4">
        <v>2015.0</v>
      </c>
      <c r="B26" s="4" t="s">
        <v>12</v>
      </c>
      <c r="C26" s="4" t="s">
        <v>13</v>
      </c>
      <c r="D26" s="4" t="s">
        <v>398</v>
      </c>
      <c r="E26" s="4">
        <v>25.0</v>
      </c>
      <c r="F26" s="36" t="s">
        <v>2796</v>
      </c>
      <c r="G26" s="4" t="s">
        <v>2797</v>
      </c>
      <c r="H26" s="4">
        <v>494.0</v>
      </c>
      <c r="I26" s="4">
        <v>430.0</v>
      </c>
      <c r="J26" s="4">
        <v>924.0</v>
      </c>
      <c r="K26" s="36" t="s">
        <v>2537</v>
      </c>
    </row>
    <row r="27">
      <c r="A27" s="4">
        <v>2015.0</v>
      </c>
      <c r="B27" s="4" t="s">
        <v>12</v>
      </c>
      <c r="C27" s="4" t="s">
        <v>13</v>
      </c>
      <c r="D27" s="4" t="s">
        <v>398</v>
      </c>
      <c r="E27" s="4">
        <v>26.0</v>
      </c>
      <c r="F27" s="36" t="s">
        <v>3172</v>
      </c>
      <c r="G27" s="4" t="s">
        <v>2612</v>
      </c>
      <c r="H27" s="4">
        <v>420.0</v>
      </c>
      <c r="I27" s="4">
        <v>496.0</v>
      </c>
      <c r="J27" s="4">
        <v>916.0</v>
      </c>
      <c r="K27" s="36" t="s">
        <v>2536</v>
      </c>
    </row>
    <row r="28">
      <c r="A28" s="4">
        <v>2015.0</v>
      </c>
      <c r="B28" s="4" t="s">
        <v>12</v>
      </c>
      <c r="C28" s="4" t="s">
        <v>13</v>
      </c>
      <c r="D28" s="4" t="s">
        <v>398</v>
      </c>
      <c r="E28" s="4">
        <v>27.0</v>
      </c>
      <c r="F28" s="36" t="s">
        <v>3393</v>
      </c>
      <c r="G28" s="4" t="s">
        <v>469</v>
      </c>
      <c r="H28" s="4">
        <v>412.0</v>
      </c>
      <c r="I28" s="4">
        <v>476.0</v>
      </c>
      <c r="J28" s="4">
        <v>888.0</v>
      </c>
      <c r="K28" s="36" t="s">
        <v>2543</v>
      </c>
    </row>
    <row r="29">
      <c r="A29" s="4">
        <v>2015.0</v>
      </c>
      <c r="B29" s="4" t="s">
        <v>12</v>
      </c>
      <c r="C29" s="4" t="s">
        <v>13</v>
      </c>
      <c r="D29" s="4" t="s">
        <v>398</v>
      </c>
      <c r="E29" s="4">
        <v>28.0</v>
      </c>
      <c r="F29" s="36" t="s">
        <v>3570</v>
      </c>
      <c r="G29" s="4" t="s">
        <v>1998</v>
      </c>
      <c r="H29" s="4">
        <v>400.0</v>
      </c>
      <c r="I29" s="4">
        <v>474.0</v>
      </c>
      <c r="J29" s="4">
        <v>874.0</v>
      </c>
      <c r="K29" s="36" t="s">
        <v>2536</v>
      </c>
    </row>
    <row r="30">
      <c r="A30" s="4">
        <v>2015.0</v>
      </c>
      <c r="B30" s="4" t="s">
        <v>12</v>
      </c>
      <c r="C30" s="4" t="s">
        <v>13</v>
      </c>
      <c r="D30" s="4" t="s">
        <v>398</v>
      </c>
      <c r="E30" s="4">
        <v>29.0</v>
      </c>
      <c r="F30" s="36" t="s">
        <v>1747</v>
      </c>
      <c r="G30" s="4" t="s">
        <v>2273</v>
      </c>
      <c r="H30" s="4">
        <v>418.0</v>
      </c>
      <c r="I30" s="4">
        <v>448.0</v>
      </c>
      <c r="J30" s="4">
        <v>866.0</v>
      </c>
      <c r="K30" s="36" t="s">
        <v>2533</v>
      </c>
    </row>
    <row r="31">
      <c r="A31" s="4">
        <v>2015.0</v>
      </c>
      <c r="B31" s="4" t="s">
        <v>12</v>
      </c>
      <c r="C31" s="4" t="s">
        <v>13</v>
      </c>
      <c r="D31" s="4" t="s">
        <v>398</v>
      </c>
      <c r="E31" s="4">
        <v>30.0</v>
      </c>
      <c r="F31" s="36" t="s">
        <v>1103</v>
      </c>
      <c r="G31" s="4" t="s">
        <v>1956</v>
      </c>
      <c r="H31" s="4">
        <v>422.0</v>
      </c>
      <c r="I31" s="4">
        <v>438.0</v>
      </c>
      <c r="J31" s="4">
        <v>860.0</v>
      </c>
    </row>
    <row r="32">
      <c r="A32" s="4">
        <v>2015.0</v>
      </c>
      <c r="B32" s="4" t="s">
        <v>12</v>
      </c>
      <c r="C32" s="4" t="s">
        <v>13</v>
      </c>
      <c r="D32" s="4" t="s">
        <v>398</v>
      </c>
      <c r="E32" s="4">
        <v>31.0</v>
      </c>
      <c r="F32" s="36" t="s">
        <v>3501</v>
      </c>
      <c r="G32" s="4" t="s">
        <v>2622</v>
      </c>
      <c r="H32" s="4">
        <v>374.0</v>
      </c>
      <c r="I32" s="4">
        <v>448.0</v>
      </c>
      <c r="J32" s="4">
        <v>822.0</v>
      </c>
      <c r="K32" s="36" t="s">
        <v>2537</v>
      </c>
    </row>
    <row r="33">
      <c r="A33" s="4">
        <v>2015.0</v>
      </c>
      <c r="B33" s="4" t="s">
        <v>12</v>
      </c>
      <c r="C33" s="4" t="s">
        <v>13</v>
      </c>
      <c r="D33" s="4" t="s">
        <v>398</v>
      </c>
      <c r="E33" s="4">
        <v>32.0</v>
      </c>
      <c r="F33" s="36" t="s">
        <v>3566</v>
      </c>
      <c r="G33" s="4" t="s">
        <v>327</v>
      </c>
      <c r="H33" s="4">
        <v>396.0</v>
      </c>
      <c r="I33" s="4">
        <v>416.0</v>
      </c>
      <c r="J33" s="4">
        <v>812.0</v>
      </c>
      <c r="K33" s="36" t="s">
        <v>2536</v>
      </c>
    </row>
    <row r="34">
      <c r="A34" s="4">
        <v>2015.0</v>
      </c>
      <c r="B34" s="4" t="s">
        <v>12</v>
      </c>
      <c r="C34" s="4" t="s">
        <v>13</v>
      </c>
      <c r="D34" s="4" t="s">
        <v>398</v>
      </c>
      <c r="E34" s="4">
        <v>33.0</v>
      </c>
      <c r="F34" s="36" t="s">
        <v>3093</v>
      </c>
      <c r="G34" s="4" t="s">
        <v>90</v>
      </c>
      <c r="H34" s="4">
        <v>346.0</v>
      </c>
      <c r="I34" s="4">
        <v>464.0</v>
      </c>
      <c r="J34" s="4">
        <v>810.0</v>
      </c>
      <c r="K34" s="36" t="s">
        <v>2536</v>
      </c>
    </row>
    <row r="35">
      <c r="A35" s="4">
        <v>2015.0</v>
      </c>
      <c r="B35" s="4" t="s">
        <v>12</v>
      </c>
      <c r="C35" s="4" t="s">
        <v>13</v>
      </c>
      <c r="D35" s="4" t="s">
        <v>398</v>
      </c>
      <c r="E35" s="4">
        <v>34.0</v>
      </c>
      <c r="F35" s="36" t="s">
        <v>3681</v>
      </c>
      <c r="G35" s="4" t="s">
        <v>24</v>
      </c>
      <c r="H35" s="4">
        <v>336.0</v>
      </c>
      <c r="I35" s="4">
        <v>432.0</v>
      </c>
      <c r="J35" s="4">
        <v>768.0</v>
      </c>
    </row>
    <row r="36">
      <c r="A36" s="4">
        <v>2015.0</v>
      </c>
      <c r="B36" s="4" t="s">
        <v>12</v>
      </c>
      <c r="C36" s="4" t="s">
        <v>13</v>
      </c>
      <c r="D36" s="4" t="s">
        <v>398</v>
      </c>
      <c r="E36" s="4">
        <v>35.0</v>
      </c>
      <c r="F36" s="36" t="s">
        <v>3682</v>
      </c>
      <c r="G36" s="4" t="s">
        <v>1962</v>
      </c>
      <c r="H36" s="4">
        <v>350.0</v>
      </c>
      <c r="I36" s="4">
        <v>354.0</v>
      </c>
      <c r="J36" s="4">
        <v>704.0</v>
      </c>
      <c r="K36" s="36" t="s">
        <v>2536</v>
      </c>
    </row>
    <row r="37">
      <c r="A37" s="4">
        <v>2015.0</v>
      </c>
      <c r="B37" s="4" t="s">
        <v>12</v>
      </c>
      <c r="C37" s="4" t="s">
        <v>13</v>
      </c>
      <c r="D37" s="4" t="s">
        <v>398</v>
      </c>
      <c r="E37" s="4">
        <v>36.0</v>
      </c>
      <c r="F37" s="36" t="s">
        <v>2414</v>
      </c>
      <c r="G37" s="4" t="s">
        <v>2706</v>
      </c>
      <c r="H37" s="4">
        <v>356.0</v>
      </c>
      <c r="I37" s="4">
        <v>346.0</v>
      </c>
      <c r="J37" s="4">
        <v>702.0</v>
      </c>
    </row>
    <row r="38">
      <c r="A38" s="4">
        <v>2015.0</v>
      </c>
      <c r="B38" s="4" t="s">
        <v>12</v>
      </c>
      <c r="C38" s="4" t="s">
        <v>13</v>
      </c>
      <c r="D38" s="4" t="s">
        <v>398</v>
      </c>
      <c r="E38" s="4">
        <v>37.0</v>
      </c>
      <c r="F38" s="36" t="s">
        <v>592</v>
      </c>
      <c r="G38" s="4" t="s">
        <v>1956</v>
      </c>
      <c r="H38" s="4">
        <v>312.0</v>
      </c>
      <c r="I38" s="4">
        <v>316.0</v>
      </c>
      <c r="J38" s="4">
        <v>628.0</v>
      </c>
    </row>
    <row r="39">
      <c r="A39" s="4">
        <v>2015.0</v>
      </c>
      <c r="B39" s="4" t="s">
        <v>12</v>
      </c>
      <c r="C39" s="4" t="s">
        <v>13</v>
      </c>
      <c r="D39" s="4" t="s">
        <v>398</v>
      </c>
      <c r="E39" s="4">
        <v>38.0</v>
      </c>
      <c r="F39" s="36" t="s">
        <v>134</v>
      </c>
      <c r="G39" s="4" t="s">
        <v>2758</v>
      </c>
      <c r="I39" s="4">
        <v>524.0</v>
      </c>
      <c r="J39" s="4">
        <v>524.0</v>
      </c>
      <c r="K39" s="36" t="s">
        <v>2543</v>
      </c>
    </row>
    <row r="40">
      <c r="A40" s="4">
        <v>2015.0</v>
      </c>
      <c r="B40" s="4" t="s">
        <v>12</v>
      </c>
      <c r="C40" s="4" t="s">
        <v>57</v>
      </c>
      <c r="D40" s="4" t="s">
        <v>398</v>
      </c>
      <c r="E40" s="4">
        <v>1.0</v>
      </c>
      <c r="F40" s="36" t="s">
        <v>2962</v>
      </c>
      <c r="G40" s="4" t="s">
        <v>24</v>
      </c>
      <c r="H40" s="4">
        <v>526.0</v>
      </c>
      <c r="I40" s="4">
        <v>530.0</v>
      </c>
      <c r="J40" s="4">
        <v>1056.0</v>
      </c>
      <c r="K40" s="36" t="s">
        <v>2536</v>
      </c>
    </row>
    <row r="41">
      <c r="A41" s="4">
        <v>2015.0</v>
      </c>
      <c r="B41" s="4" t="s">
        <v>12</v>
      </c>
      <c r="C41" s="4" t="s">
        <v>57</v>
      </c>
      <c r="D41" s="4" t="s">
        <v>398</v>
      </c>
      <c r="E41" s="4">
        <v>2.0</v>
      </c>
      <c r="F41" s="36" t="s">
        <v>738</v>
      </c>
      <c r="G41" s="4" t="s">
        <v>3683</v>
      </c>
      <c r="H41" s="4">
        <v>538.0</v>
      </c>
      <c r="I41" s="4">
        <v>506.0</v>
      </c>
      <c r="J41" s="4">
        <v>1044.0</v>
      </c>
      <c r="K41" s="36" t="s">
        <v>2538</v>
      </c>
    </row>
    <row r="42">
      <c r="A42" s="4">
        <v>2015.0</v>
      </c>
      <c r="B42" s="4" t="s">
        <v>12</v>
      </c>
      <c r="C42" s="4" t="s">
        <v>57</v>
      </c>
      <c r="D42" s="4" t="s">
        <v>398</v>
      </c>
      <c r="E42" s="4">
        <v>3.0</v>
      </c>
      <c r="F42" s="36" t="s">
        <v>2222</v>
      </c>
      <c r="G42" s="4" t="s">
        <v>129</v>
      </c>
      <c r="H42" s="4">
        <v>458.0</v>
      </c>
      <c r="I42" s="4">
        <v>566.0</v>
      </c>
      <c r="J42" s="4">
        <v>1024.0</v>
      </c>
      <c r="K42" s="36" t="s">
        <v>2537</v>
      </c>
    </row>
    <row r="43">
      <c r="A43" s="4">
        <v>2015.0</v>
      </c>
      <c r="B43" s="4" t="s">
        <v>12</v>
      </c>
      <c r="C43" s="4" t="s">
        <v>57</v>
      </c>
      <c r="D43" s="4" t="s">
        <v>398</v>
      </c>
      <c r="E43" s="4">
        <v>4.0</v>
      </c>
      <c r="F43" s="36" t="s">
        <v>58</v>
      </c>
      <c r="G43" s="4" t="s">
        <v>3677</v>
      </c>
      <c r="H43" s="4">
        <v>458.0</v>
      </c>
      <c r="I43" s="4">
        <v>472.0</v>
      </c>
      <c r="J43" s="4">
        <v>930.0</v>
      </c>
      <c r="K43" s="36" t="s">
        <v>2533</v>
      </c>
    </row>
    <row r="44">
      <c r="A44" s="4">
        <v>2015.0</v>
      </c>
      <c r="B44" s="4" t="s">
        <v>12</v>
      </c>
      <c r="C44" s="4" t="s">
        <v>57</v>
      </c>
      <c r="D44" s="4" t="s">
        <v>398</v>
      </c>
      <c r="E44" s="4">
        <v>5.0</v>
      </c>
      <c r="F44" s="36" t="s">
        <v>3576</v>
      </c>
      <c r="G44" s="4" t="s">
        <v>327</v>
      </c>
      <c r="H44" s="4">
        <v>502.0</v>
      </c>
      <c r="I44" s="4">
        <v>428.0</v>
      </c>
      <c r="J44" s="4">
        <v>930.0</v>
      </c>
      <c r="K44" s="36" t="s">
        <v>2536</v>
      </c>
    </row>
    <row r="45">
      <c r="A45" s="4">
        <v>2015.0</v>
      </c>
      <c r="B45" s="4" t="s">
        <v>12</v>
      </c>
      <c r="C45" s="4" t="s">
        <v>57</v>
      </c>
      <c r="D45" s="4" t="s">
        <v>398</v>
      </c>
      <c r="E45" s="4">
        <v>6.0</v>
      </c>
      <c r="F45" s="36" t="s">
        <v>3037</v>
      </c>
      <c r="G45" s="4" t="s">
        <v>2139</v>
      </c>
      <c r="H45" s="4">
        <v>510.0</v>
      </c>
      <c r="I45" s="4">
        <v>418.0</v>
      </c>
      <c r="J45" s="4">
        <v>928.0</v>
      </c>
      <c r="K45" s="36" t="s">
        <v>2536</v>
      </c>
    </row>
    <row r="46">
      <c r="A46" s="4">
        <v>2015.0</v>
      </c>
      <c r="B46" s="4" t="s">
        <v>12</v>
      </c>
      <c r="C46" s="4" t="s">
        <v>57</v>
      </c>
      <c r="D46" s="4" t="s">
        <v>398</v>
      </c>
      <c r="E46" s="4">
        <v>7.0</v>
      </c>
      <c r="F46" s="36" t="s">
        <v>3005</v>
      </c>
      <c r="G46" s="4" t="s">
        <v>3559</v>
      </c>
      <c r="H46" s="4">
        <v>428.0</v>
      </c>
      <c r="I46" s="4">
        <v>452.0</v>
      </c>
      <c r="J46" s="4">
        <v>880.0</v>
      </c>
      <c r="K46" s="36" t="s">
        <v>2536</v>
      </c>
    </row>
    <row r="47">
      <c r="A47" s="4">
        <v>2015.0</v>
      </c>
      <c r="B47" s="4" t="s">
        <v>12</v>
      </c>
      <c r="C47" s="4" t="s">
        <v>57</v>
      </c>
      <c r="D47" s="4" t="s">
        <v>398</v>
      </c>
      <c r="E47" s="4">
        <v>8.0</v>
      </c>
      <c r="F47" s="36" t="s">
        <v>3178</v>
      </c>
      <c r="G47" s="4" t="s">
        <v>2797</v>
      </c>
      <c r="H47" s="4">
        <v>388.0</v>
      </c>
      <c r="I47" s="4">
        <v>404.0</v>
      </c>
      <c r="J47" s="4">
        <v>792.0</v>
      </c>
      <c r="K47" s="36" t="s">
        <v>2537</v>
      </c>
    </row>
    <row r="48">
      <c r="A48" s="4">
        <v>2015.0</v>
      </c>
      <c r="B48" s="4" t="s">
        <v>12</v>
      </c>
      <c r="C48" s="4" t="s">
        <v>57</v>
      </c>
      <c r="D48" s="4" t="s">
        <v>398</v>
      </c>
      <c r="E48" s="4">
        <v>9.0</v>
      </c>
      <c r="F48" s="36" t="s">
        <v>3285</v>
      </c>
      <c r="G48" s="4" t="s">
        <v>135</v>
      </c>
      <c r="H48" s="4">
        <v>374.0</v>
      </c>
      <c r="I48" s="4">
        <v>394.0</v>
      </c>
      <c r="J48" s="4">
        <v>768.0</v>
      </c>
      <c r="K48" s="36" t="s">
        <v>2543</v>
      </c>
    </row>
    <row r="49">
      <c r="A49" s="4">
        <v>2015.0</v>
      </c>
      <c r="B49" s="4" t="s">
        <v>12</v>
      </c>
      <c r="C49" s="4" t="s">
        <v>57</v>
      </c>
      <c r="D49" s="4" t="s">
        <v>398</v>
      </c>
      <c r="E49" s="4">
        <v>10.0</v>
      </c>
      <c r="F49" s="36" t="s">
        <v>394</v>
      </c>
      <c r="G49" s="4" t="s">
        <v>3673</v>
      </c>
      <c r="H49" s="4">
        <v>306.0</v>
      </c>
      <c r="I49" s="4">
        <v>422.0</v>
      </c>
      <c r="J49" s="4">
        <v>728.0</v>
      </c>
      <c r="K49" s="36" t="s">
        <v>2543</v>
      </c>
    </row>
    <row r="50">
      <c r="A50" s="4">
        <v>2015.0</v>
      </c>
      <c r="B50" s="4" t="s">
        <v>12</v>
      </c>
      <c r="C50" s="4" t="s">
        <v>57</v>
      </c>
      <c r="D50" s="4" t="s">
        <v>398</v>
      </c>
      <c r="E50" s="4">
        <v>11.0</v>
      </c>
      <c r="F50" s="36" t="s">
        <v>2642</v>
      </c>
      <c r="G50" s="4" t="s">
        <v>2273</v>
      </c>
      <c r="H50" s="4">
        <v>398.0</v>
      </c>
      <c r="I50" s="4">
        <v>306.0</v>
      </c>
      <c r="J50" s="4">
        <v>704.0</v>
      </c>
      <c r="K50" s="36" t="s">
        <v>2536</v>
      </c>
    </row>
    <row r="51">
      <c r="A51" s="4">
        <v>2015.0</v>
      </c>
      <c r="B51" s="4" t="s">
        <v>12</v>
      </c>
      <c r="C51" s="4" t="s">
        <v>57</v>
      </c>
      <c r="D51" s="4" t="s">
        <v>398</v>
      </c>
      <c r="E51" s="4">
        <v>12.0</v>
      </c>
      <c r="F51" s="36" t="s">
        <v>3506</v>
      </c>
      <c r="G51" s="4" t="s">
        <v>1998</v>
      </c>
      <c r="H51" s="4">
        <v>304.0</v>
      </c>
      <c r="I51" s="4">
        <v>336.0</v>
      </c>
      <c r="J51" s="4">
        <v>640.0</v>
      </c>
      <c r="K51" s="36" t="s">
        <v>2536</v>
      </c>
    </row>
    <row r="52">
      <c r="A52" s="4">
        <v>2015.0</v>
      </c>
      <c r="B52" s="4" t="s">
        <v>12</v>
      </c>
      <c r="C52" s="4" t="s">
        <v>57</v>
      </c>
      <c r="D52" s="4" t="s">
        <v>398</v>
      </c>
      <c r="E52" s="4">
        <v>13.0</v>
      </c>
      <c r="F52" s="36" t="s">
        <v>3397</v>
      </c>
      <c r="G52" s="4" t="s">
        <v>2273</v>
      </c>
      <c r="H52" s="4">
        <v>310.0</v>
      </c>
      <c r="I52" s="4">
        <v>308.0</v>
      </c>
      <c r="J52" s="4">
        <v>618.0</v>
      </c>
      <c r="K52" s="36" t="s">
        <v>2543</v>
      </c>
    </row>
    <row r="53">
      <c r="A53" s="4">
        <v>2015.0</v>
      </c>
      <c r="B53" s="4" t="s">
        <v>12</v>
      </c>
      <c r="C53" s="4" t="s">
        <v>57</v>
      </c>
      <c r="D53" s="4" t="s">
        <v>398</v>
      </c>
      <c r="E53" s="4">
        <v>14.0</v>
      </c>
      <c r="F53" s="36" t="s">
        <v>2108</v>
      </c>
      <c r="G53" s="4" t="s">
        <v>2758</v>
      </c>
      <c r="H53" s="4">
        <v>286.0</v>
      </c>
      <c r="I53" s="4">
        <v>308.0</v>
      </c>
      <c r="J53" s="4">
        <v>594.0</v>
      </c>
    </row>
    <row r="54">
      <c r="A54" s="4">
        <v>2015.0</v>
      </c>
      <c r="B54" s="4" t="s">
        <v>12</v>
      </c>
      <c r="C54" s="4" t="s">
        <v>57</v>
      </c>
      <c r="D54" s="4" t="s">
        <v>398</v>
      </c>
      <c r="E54" s="4">
        <v>15.0</v>
      </c>
      <c r="F54" s="36" t="s">
        <v>3136</v>
      </c>
      <c r="G54" s="4" t="s">
        <v>3684</v>
      </c>
      <c r="H54" s="4">
        <v>302.0</v>
      </c>
      <c r="I54" s="4">
        <v>282.0</v>
      </c>
      <c r="J54" s="4">
        <v>584.0</v>
      </c>
      <c r="K54" s="36" t="s">
        <v>2543</v>
      </c>
    </row>
    <row r="55">
      <c r="A55" s="4">
        <v>2015.0</v>
      </c>
      <c r="B55" s="4" t="s">
        <v>12</v>
      </c>
      <c r="C55" s="4" t="s">
        <v>57</v>
      </c>
      <c r="D55" s="4" t="s">
        <v>398</v>
      </c>
      <c r="E55" s="4">
        <v>16.0</v>
      </c>
      <c r="F55" s="36" t="s">
        <v>67</v>
      </c>
      <c r="G55" s="4" t="s">
        <v>2281</v>
      </c>
      <c r="H55" s="4">
        <v>320.0</v>
      </c>
      <c r="I55" s="4">
        <v>206.0</v>
      </c>
      <c r="J55" s="4">
        <v>526.0</v>
      </c>
    </row>
    <row r="56">
      <c r="A56" s="4">
        <v>2015.0</v>
      </c>
      <c r="B56" s="4" t="s">
        <v>12</v>
      </c>
      <c r="C56" s="4" t="s">
        <v>57</v>
      </c>
      <c r="D56" s="4" t="s">
        <v>398</v>
      </c>
      <c r="E56" s="4">
        <v>17.0</v>
      </c>
      <c r="F56" s="36" t="s">
        <v>418</v>
      </c>
      <c r="G56" s="4" t="s">
        <v>24</v>
      </c>
      <c r="I56" s="4">
        <v>352.0</v>
      </c>
      <c r="J56" s="4">
        <v>352.0</v>
      </c>
    </row>
    <row r="57">
      <c r="A57" s="4">
        <v>2015.0</v>
      </c>
      <c r="B57" s="4" t="s">
        <v>70</v>
      </c>
      <c r="C57" s="4" t="s">
        <v>13</v>
      </c>
      <c r="D57" s="4" t="s">
        <v>398</v>
      </c>
      <c r="E57" s="4">
        <v>1.0</v>
      </c>
      <c r="F57" s="36" t="s">
        <v>74</v>
      </c>
      <c r="G57" s="4" t="s">
        <v>3673</v>
      </c>
      <c r="H57" s="4">
        <v>670.0</v>
      </c>
      <c r="I57" s="4">
        <v>700.0</v>
      </c>
      <c r="J57" s="4">
        <v>1370.0</v>
      </c>
      <c r="K57" s="36" t="s">
        <v>2558</v>
      </c>
    </row>
    <row r="58">
      <c r="A58" s="4">
        <v>2015.0</v>
      </c>
      <c r="B58" s="4" t="s">
        <v>70</v>
      </c>
      <c r="C58" s="4" t="s">
        <v>13</v>
      </c>
      <c r="D58" s="4" t="s">
        <v>398</v>
      </c>
      <c r="E58" s="4">
        <v>2.0</v>
      </c>
      <c r="F58" s="36" t="s">
        <v>1287</v>
      </c>
      <c r="G58" s="4" t="s">
        <v>95</v>
      </c>
      <c r="H58" s="4">
        <v>704.0</v>
      </c>
      <c r="I58" s="4">
        <v>660.0</v>
      </c>
      <c r="J58" s="4">
        <v>1364.0</v>
      </c>
      <c r="K58" s="36" t="s">
        <v>2531</v>
      </c>
    </row>
    <row r="59">
      <c r="A59" s="4">
        <v>2015.0</v>
      </c>
      <c r="B59" s="4" t="s">
        <v>70</v>
      </c>
      <c r="C59" s="4" t="s">
        <v>13</v>
      </c>
      <c r="D59" s="4" t="s">
        <v>398</v>
      </c>
      <c r="E59" s="4">
        <v>3.0</v>
      </c>
      <c r="F59" s="36" t="s">
        <v>3315</v>
      </c>
      <c r="G59" s="4" t="s">
        <v>82</v>
      </c>
      <c r="H59" s="4">
        <v>706.0</v>
      </c>
      <c r="I59" s="4">
        <v>656.0</v>
      </c>
      <c r="J59" s="4">
        <v>1362.0</v>
      </c>
      <c r="K59" s="36" t="s">
        <v>2528</v>
      </c>
    </row>
    <row r="60">
      <c r="A60" s="4">
        <v>2015.0</v>
      </c>
      <c r="B60" s="4" t="s">
        <v>70</v>
      </c>
      <c r="C60" s="4" t="s">
        <v>13</v>
      </c>
      <c r="D60" s="4" t="s">
        <v>398</v>
      </c>
      <c r="E60" s="4">
        <v>4.0</v>
      </c>
      <c r="F60" s="36" t="s">
        <v>3507</v>
      </c>
      <c r="G60" s="4" t="s">
        <v>3317</v>
      </c>
      <c r="H60" s="4">
        <v>656.0</v>
      </c>
      <c r="I60" s="4">
        <v>684.0</v>
      </c>
      <c r="J60" s="4">
        <v>1340.0</v>
      </c>
      <c r="K60" s="36" t="s">
        <v>2531</v>
      </c>
    </row>
    <row r="61">
      <c r="A61" s="4">
        <v>2015.0</v>
      </c>
      <c r="B61" s="4" t="s">
        <v>70</v>
      </c>
      <c r="C61" s="4" t="s">
        <v>13</v>
      </c>
      <c r="D61" s="4" t="s">
        <v>398</v>
      </c>
      <c r="E61" s="4">
        <v>5.0</v>
      </c>
      <c r="F61" s="36" t="s">
        <v>72</v>
      </c>
      <c r="G61" s="4" t="s">
        <v>2298</v>
      </c>
      <c r="H61" s="4">
        <v>674.0</v>
      </c>
      <c r="I61" s="4">
        <v>660.0</v>
      </c>
      <c r="J61" s="4">
        <v>1334.0</v>
      </c>
      <c r="K61" s="36" t="s">
        <v>2531</v>
      </c>
    </row>
    <row r="62">
      <c r="A62" s="4">
        <v>2015.0</v>
      </c>
      <c r="B62" s="4" t="s">
        <v>70</v>
      </c>
      <c r="C62" s="4" t="s">
        <v>13</v>
      </c>
      <c r="D62" s="4" t="s">
        <v>398</v>
      </c>
      <c r="E62" s="36">
        <f t="shared" ref="E62:E63" si="1">6</f>
        <v>6</v>
      </c>
      <c r="F62" s="36" t="s">
        <v>3322</v>
      </c>
      <c r="G62" s="4" t="s">
        <v>3673</v>
      </c>
      <c r="H62" s="4">
        <v>644.0</v>
      </c>
      <c r="I62" s="4">
        <v>674.0</v>
      </c>
      <c r="J62" s="4">
        <v>1318.0</v>
      </c>
      <c r="K62" s="36" t="s">
        <v>2531</v>
      </c>
    </row>
    <row r="63">
      <c r="A63" s="4">
        <v>2015.0</v>
      </c>
      <c r="B63" s="4" t="s">
        <v>70</v>
      </c>
      <c r="C63" s="4" t="s">
        <v>13</v>
      </c>
      <c r="D63" s="4" t="s">
        <v>398</v>
      </c>
      <c r="E63" s="36">
        <f t="shared" si="1"/>
        <v>6</v>
      </c>
      <c r="F63" s="36" t="s">
        <v>2302</v>
      </c>
      <c r="G63" s="4" t="s">
        <v>1122</v>
      </c>
      <c r="H63" s="4">
        <v>652.0</v>
      </c>
      <c r="I63" s="4">
        <v>666.0</v>
      </c>
      <c r="J63" s="4">
        <v>1318.0</v>
      </c>
      <c r="K63" s="36" t="s">
        <v>2531</v>
      </c>
    </row>
    <row r="64">
      <c r="A64" s="4">
        <v>2015.0</v>
      </c>
      <c r="B64" s="4" t="s">
        <v>70</v>
      </c>
      <c r="C64" s="4" t="s">
        <v>13</v>
      </c>
      <c r="D64" s="4" t="s">
        <v>398</v>
      </c>
      <c r="E64" s="4">
        <v>8.0</v>
      </c>
      <c r="F64" s="36" t="s">
        <v>3685</v>
      </c>
      <c r="G64" s="4" t="s">
        <v>636</v>
      </c>
      <c r="H64" s="4">
        <v>634.0</v>
      </c>
      <c r="I64" s="4">
        <v>680.0</v>
      </c>
      <c r="J64" s="4">
        <v>1314.0</v>
      </c>
      <c r="K64" s="36" t="s">
        <v>2556</v>
      </c>
    </row>
    <row r="65">
      <c r="A65" s="4">
        <v>2015.0</v>
      </c>
      <c r="B65" s="4" t="s">
        <v>70</v>
      </c>
      <c r="C65" s="4" t="s">
        <v>13</v>
      </c>
      <c r="D65" s="4" t="s">
        <v>398</v>
      </c>
      <c r="E65" s="4">
        <v>9.0</v>
      </c>
      <c r="F65" s="36" t="s">
        <v>425</v>
      </c>
      <c r="G65" s="4" t="s">
        <v>3673</v>
      </c>
      <c r="H65" s="4">
        <v>604.0</v>
      </c>
      <c r="I65" s="4">
        <v>674.0</v>
      </c>
      <c r="J65" s="4">
        <v>1278.0</v>
      </c>
      <c r="K65" s="36" t="s">
        <v>2538</v>
      </c>
    </row>
    <row r="66">
      <c r="A66" s="4">
        <v>2015.0</v>
      </c>
      <c r="B66" s="4" t="s">
        <v>70</v>
      </c>
      <c r="C66" s="4" t="s">
        <v>13</v>
      </c>
      <c r="D66" s="4" t="s">
        <v>398</v>
      </c>
      <c r="E66" s="4">
        <v>10.0</v>
      </c>
      <c r="F66" s="36" t="s">
        <v>3686</v>
      </c>
      <c r="G66" s="4" t="s">
        <v>3687</v>
      </c>
      <c r="H66" s="4">
        <v>624.0</v>
      </c>
      <c r="I66" s="4">
        <v>652.0</v>
      </c>
      <c r="J66" s="4">
        <v>1276.0</v>
      </c>
      <c r="K66" s="36" t="s">
        <v>2531</v>
      </c>
    </row>
    <row r="67">
      <c r="A67" s="4">
        <v>2015.0</v>
      </c>
      <c r="B67" s="4" t="s">
        <v>70</v>
      </c>
      <c r="C67" s="4" t="s">
        <v>13</v>
      </c>
      <c r="D67" s="4" t="s">
        <v>398</v>
      </c>
      <c r="E67" s="4">
        <v>11.0</v>
      </c>
      <c r="F67" s="36" t="s">
        <v>1946</v>
      </c>
      <c r="G67" s="4" t="s">
        <v>129</v>
      </c>
      <c r="H67" s="4">
        <v>608.0</v>
      </c>
      <c r="I67" s="4">
        <v>626.0</v>
      </c>
      <c r="J67" s="4">
        <v>1234.0</v>
      </c>
      <c r="K67" s="36" t="s">
        <v>2531</v>
      </c>
    </row>
    <row r="68">
      <c r="A68" s="4">
        <v>2015.0</v>
      </c>
      <c r="B68" s="4" t="s">
        <v>70</v>
      </c>
      <c r="C68" s="4" t="s">
        <v>13</v>
      </c>
      <c r="D68" s="4" t="s">
        <v>398</v>
      </c>
      <c r="E68" s="4">
        <v>12.0</v>
      </c>
      <c r="F68" s="36" t="s">
        <v>302</v>
      </c>
      <c r="G68" s="4" t="s">
        <v>3688</v>
      </c>
      <c r="H68" s="4">
        <v>638.0</v>
      </c>
      <c r="I68" s="4">
        <v>576.0</v>
      </c>
      <c r="J68" s="4">
        <v>1214.0</v>
      </c>
      <c r="K68" s="36" t="s">
        <v>2532</v>
      </c>
    </row>
    <row r="69">
      <c r="A69" s="4">
        <v>2015.0</v>
      </c>
      <c r="B69" s="4" t="s">
        <v>70</v>
      </c>
      <c r="C69" s="4" t="s">
        <v>13</v>
      </c>
      <c r="D69" s="4" t="s">
        <v>398</v>
      </c>
      <c r="E69" s="4">
        <v>13.0</v>
      </c>
      <c r="F69" s="36" t="s">
        <v>3689</v>
      </c>
      <c r="G69" s="4" t="s">
        <v>3687</v>
      </c>
      <c r="H69" s="4">
        <v>576.0</v>
      </c>
      <c r="I69" s="4">
        <v>632.0</v>
      </c>
      <c r="J69" s="4">
        <v>1208.0</v>
      </c>
      <c r="K69" s="36" t="s">
        <v>2531</v>
      </c>
    </row>
    <row r="70">
      <c r="A70" s="4">
        <v>2015.0</v>
      </c>
      <c r="B70" s="4" t="s">
        <v>70</v>
      </c>
      <c r="C70" s="4" t="s">
        <v>13</v>
      </c>
      <c r="D70" s="4" t="s">
        <v>398</v>
      </c>
      <c r="E70" s="4">
        <v>14.0</v>
      </c>
      <c r="F70" s="36" t="s">
        <v>2914</v>
      </c>
      <c r="G70" s="4" t="s">
        <v>3477</v>
      </c>
      <c r="H70" s="4">
        <v>608.0</v>
      </c>
      <c r="I70" s="4">
        <v>600.0</v>
      </c>
      <c r="J70" s="4">
        <v>1208.0</v>
      </c>
      <c r="K70" s="36" t="s">
        <v>2537</v>
      </c>
    </row>
    <row r="71">
      <c r="A71" s="4">
        <v>2015.0</v>
      </c>
      <c r="B71" s="4" t="s">
        <v>70</v>
      </c>
      <c r="C71" s="4" t="s">
        <v>13</v>
      </c>
      <c r="D71" s="4" t="s">
        <v>398</v>
      </c>
      <c r="E71" s="4">
        <v>15.0</v>
      </c>
      <c r="F71" s="36" t="s">
        <v>424</v>
      </c>
      <c r="G71" s="4" t="s">
        <v>24</v>
      </c>
      <c r="H71" s="4">
        <v>578.0</v>
      </c>
      <c r="I71" s="4">
        <v>628.0</v>
      </c>
      <c r="J71" s="4">
        <v>1206.0</v>
      </c>
      <c r="K71" s="36" t="s">
        <v>2530</v>
      </c>
    </row>
    <row r="72">
      <c r="A72" s="4">
        <v>2015.0</v>
      </c>
      <c r="B72" s="4" t="s">
        <v>70</v>
      </c>
      <c r="C72" s="4" t="s">
        <v>13</v>
      </c>
      <c r="D72" s="4" t="s">
        <v>398</v>
      </c>
      <c r="E72" s="4">
        <v>16.0</v>
      </c>
      <c r="F72" s="36" t="s">
        <v>3690</v>
      </c>
      <c r="G72" s="4" t="s">
        <v>2157</v>
      </c>
      <c r="H72" s="4">
        <v>610.0</v>
      </c>
      <c r="I72" s="4">
        <v>594.0</v>
      </c>
      <c r="J72" s="4">
        <v>1204.0</v>
      </c>
      <c r="K72" s="36" t="s">
        <v>2533</v>
      </c>
    </row>
    <row r="73">
      <c r="A73" s="4">
        <v>2015.0</v>
      </c>
      <c r="B73" s="4" t="s">
        <v>70</v>
      </c>
      <c r="C73" s="4" t="s">
        <v>13</v>
      </c>
      <c r="D73" s="4" t="s">
        <v>398</v>
      </c>
      <c r="E73" s="4">
        <v>17.0</v>
      </c>
      <c r="F73" s="36" t="s">
        <v>3691</v>
      </c>
      <c r="G73" s="4" t="s">
        <v>24</v>
      </c>
      <c r="H73" s="4">
        <v>588.0</v>
      </c>
      <c r="I73" s="4">
        <v>616.0</v>
      </c>
      <c r="J73" s="4">
        <v>1204.0</v>
      </c>
      <c r="K73" s="36" t="s">
        <v>2543</v>
      </c>
    </row>
    <row r="74">
      <c r="A74" s="4">
        <v>2015.0</v>
      </c>
      <c r="B74" s="4" t="s">
        <v>70</v>
      </c>
      <c r="C74" s="4" t="s">
        <v>13</v>
      </c>
      <c r="D74" s="4" t="s">
        <v>398</v>
      </c>
      <c r="E74" s="4">
        <v>18.0</v>
      </c>
      <c r="F74" s="36" t="s">
        <v>3204</v>
      </c>
      <c r="G74" s="4" t="s">
        <v>99</v>
      </c>
      <c r="H74" s="4">
        <v>624.0</v>
      </c>
      <c r="I74" s="4">
        <v>576.0</v>
      </c>
      <c r="J74" s="4">
        <v>1200.0</v>
      </c>
      <c r="K74" s="36" t="s">
        <v>2536</v>
      </c>
    </row>
    <row r="75">
      <c r="A75" s="4">
        <v>2015.0</v>
      </c>
      <c r="B75" s="4" t="s">
        <v>70</v>
      </c>
      <c r="C75" s="4" t="s">
        <v>13</v>
      </c>
      <c r="D75" s="4" t="s">
        <v>398</v>
      </c>
      <c r="E75" s="4">
        <v>19.0</v>
      </c>
      <c r="F75" s="36" t="s">
        <v>1873</v>
      </c>
      <c r="G75" s="4" t="s">
        <v>1998</v>
      </c>
      <c r="H75" s="4">
        <v>580.0</v>
      </c>
      <c r="I75" s="4">
        <v>602.0</v>
      </c>
      <c r="J75" s="4">
        <v>1182.0</v>
      </c>
      <c r="K75" s="36" t="s">
        <v>2536</v>
      </c>
    </row>
    <row r="76">
      <c r="A76" s="4">
        <v>2015.0</v>
      </c>
      <c r="B76" s="4" t="s">
        <v>70</v>
      </c>
      <c r="C76" s="4" t="s">
        <v>13</v>
      </c>
      <c r="D76" s="4" t="s">
        <v>398</v>
      </c>
      <c r="E76" s="4">
        <v>20.0</v>
      </c>
      <c r="F76" s="36" t="s">
        <v>3692</v>
      </c>
      <c r="G76" s="4" t="s">
        <v>974</v>
      </c>
      <c r="H76" s="4">
        <v>616.0</v>
      </c>
      <c r="I76" s="4">
        <v>562.0</v>
      </c>
      <c r="J76" s="4">
        <v>1178.0</v>
      </c>
      <c r="K76" s="36" t="s">
        <v>2531</v>
      </c>
    </row>
    <row r="77">
      <c r="A77" s="4">
        <v>2015.0</v>
      </c>
      <c r="B77" s="4" t="s">
        <v>70</v>
      </c>
      <c r="C77" s="4" t="s">
        <v>13</v>
      </c>
      <c r="D77" s="4" t="s">
        <v>398</v>
      </c>
      <c r="E77" s="4">
        <v>21.0</v>
      </c>
      <c r="F77" s="36" t="s">
        <v>927</v>
      </c>
      <c r="G77" s="4" t="s">
        <v>2188</v>
      </c>
      <c r="H77" s="4">
        <v>592.0</v>
      </c>
      <c r="I77" s="4">
        <v>562.0</v>
      </c>
      <c r="J77" s="4">
        <v>1154.0</v>
      </c>
      <c r="K77" s="36" t="s">
        <v>2530</v>
      </c>
    </row>
    <row r="78">
      <c r="A78" s="4">
        <v>2015.0</v>
      </c>
      <c r="B78" s="4" t="s">
        <v>70</v>
      </c>
      <c r="C78" s="4" t="s">
        <v>13</v>
      </c>
      <c r="D78" s="4" t="s">
        <v>398</v>
      </c>
      <c r="E78" s="4">
        <v>22.0</v>
      </c>
      <c r="F78" s="36" t="s">
        <v>3589</v>
      </c>
      <c r="G78" s="4" t="s">
        <v>2312</v>
      </c>
      <c r="H78" s="4">
        <v>574.0</v>
      </c>
      <c r="I78" s="4">
        <v>566.0</v>
      </c>
      <c r="J78" s="4">
        <v>1140.0</v>
      </c>
      <c r="K78" s="36" t="s">
        <v>2536</v>
      </c>
    </row>
    <row r="79">
      <c r="A79" s="4">
        <v>2015.0</v>
      </c>
      <c r="B79" s="4" t="s">
        <v>70</v>
      </c>
      <c r="C79" s="4" t="s">
        <v>13</v>
      </c>
      <c r="D79" s="4" t="s">
        <v>398</v>
      </c>
      <c r="E79" s="4">
        <v>23.0</v>
      </c>
      <c r="F79" s="36" t="s">
        <v>3324</v>
      </c>
      <c r="G79" s="4" t="s">
        <v>3317</v>
      </c>
      <c r="H79" s="4">
        <v>588.0</v>
      </c>
      <c r="I79" s="4">
        <v>534.0</v>
      </c>
      <c r="J79" s="4">
        <v>1122.0</v>
      </c>
      <c r="K79" s="36" t="s">
        <v>2536</v>
      </c>
    </row>
    <row r="80">
      <c r="A80" s="4">
        <v>2015.0</v>
      </c>
      <c r="B80" s="4" t="s">
        <v>70</v>
      </c>
      <c r="C80" s="4" t="s">
        <v>13</v>
      </c>
      <c r="D80" s="4" t="s">
        <v>398</v>
      </c>
      <c r="E80" s="4">
        <v>24.0</v>
      </c>
      <c r="F80" s="36" t="s">
        <v>3509</v>
      </c>
      <c r="G80" s="4" t="s">
        <v>1396</v>
      </c>
      <c r="H80" s="4">
        <v>598.0</v>
      </c>
      <c r="I80" s="4">
        <v>512.0</v>
      </c>
      <c r="J80" s="4">
        <v>1110.0</v>
      </c>
      <c r="K80" s="36" t="s">
        <v>2530</v>
      </c>
    </row>
    <row r="81">
      <c r="A81" s="4">
        <v>2015.0</v>
      </c>
      <c r="B81" s="4" t="s">
        <v>70</v>
      </c>
      <c r="C81" s="4" t="s">
        <v>13</v>
      </c>
      <c r="D81" s="4" t="s">
        <v>398</v>
      </c>
      <c r="E81" s="4">
        <v>25.0</v>
      </c>
      <c r="F81" s="36" t="s">
        <v>3051</v>
      </c>
      <c r="G81" s="4" t="s">
        <v>2273</v>
      </c>
      <c r="H81" s="4">
        <v>594.0</v>
      </c>
      <c r="I81" s="4">
        <v>504.0</v>
      </c>
      <c r="J81" s="4">
        <v>1098.0</v>
      </c>
      <c r="K81" s="36" t="s">
        <v>2530</v>
      </c>
    </row>
    <row r="82">
      <c r="A82" s="4">
        <v>2015.0</v>
      </c>
      <c r="B82" s="4" t="s">
        <v>70</v>
      </c>
      <c r="C82" s="4" t="s">
        <v>13</v>
      </c>
      <c r="D82" s="4" t="s">
        <v>398</v>
      </c>
      <c r="E82" s="4">
        <v>26.0</v>
      </c>
      <c r="F82" s="36" t="s">
        <v>1612</v>
      </c>
      <c r="G82" s="4" t="s">
        <v>24</v>
      </c>
      <c r="H82" s="4">
        <v>576.0</v>
      </c>
      <c r="I82" s="4">
        <v>504.0</v>
      </c>
      <c r="J82" s="4">
        <v>1080.0</v>
      </c>
      <c r="K82" s="36" t="s">
        <v>2528</v>
      </c>
    </row>
    <row r="83">
      <c r="A83" s="4">
        <v>2015.0</v>
      </c>
      <c r="B83" s="4" t="s">
        <v>70</v>
      </c>
      <c r="C83" s="4" t="s">
        <v>13</v>
      </c>
      <c r="D83" s="4" t="s">
        <v>398</v>
      </c>
      <c r="E83" s="4">
        <v>27.0</v>
      </c>
      <c r="F83" s="36" t="s">
        <v>276</v>
      </c>
      <c r="G83" s="4" t="s">
        <v>24</v>
      </c>
      <c r="H83" s="4">
        <v>456.0</v>
      </c>
      <c r="I83" s="4">
        <v>616.0</v>
      </c>
      <c r="J83" s="4">
        <v>1072.0</v>
      </c>
      <c r="K83" s="36" t="s">
        <v>2533</v>
      </c>
    </row>
    <row r="84">
      <c r="A84" s="4">
        <v>2015.0</v>
      </c>
      <c r="B84" s="4" t="s">
        <v>70</v>
      </c>
      <c r="C84" s="4" t="s">
        <v>13</v>
      </c>
      <c r="D84" s="4" t="s">
        <v>398</v>
      </c>
      <c r="E84" s="4">
        <v>28.0</v>
      </c>
      <c r="F84" s="36" t="s">
        <v>3409</v>
      </c>
      <c r="G84" s="4" t="s">
        <v>3511</v>
      </c>
      <c r="H84" s="4">
        <v>506.0</v>
      </c>
      <c r="I84" s="4">
        <v>560.0</v>
      </c>
      <c r="J84" s="4">
        <v>1066.0</v>
      </c>
      <c r="K84" s="36" t="s">
        <v>2533</v>
      </c>
    </row>
    <row r="85">
      <c r="A85" s="4">
        <v>2015.0</v>
      </c>
      <c r="B85" s="4" t="s">
        <v>70</v>
      </c>
      <c r="C85" s="4" t="s">
        <v>13</v>
      </c>
      <c r="D85" s="4" t="s">
        <v>398</v>
      </c>
      <c r="E85" s="4">
        <v>29.0</v>
      </c>
      <c r="F85" s="36" t="s">
        <v>3472</v>
      </c>
      <c r="G85" s="4" t="s">
        <v>2139</v>
      </c>
      <c r="H85" s="4">
        <v>550.0</v>
      </c>
      <c r="I85" s="4">
        <v>508.0</v>
      </c>
      <c r="J85" s="4">
        <v>1058.0</v>
      </c>
      <c r="K85" s="36" t="s">
        <v>2538</v>
      </c>
    </row>
    <row r="86">
      <c r="A86" s="4">
        <v>2015.0</v>
      </c>
      <c r="B86" s="4" t="s">
        <v>70</v>
      </c>
      <c r="C86" s="4" t="s">
        <v>13</v>
      </c>
      <c r="D86" s="4" t="s">
        <v>398</v>
      </c>
      <c r="E86" s="4">
        <v>30.0</v>
      </c>
      <c r="F86" s="36" t="s">
        <v>3582</v>
      </c>
      <c r="G86" s="4" t="s">
        <v>250</v>
      </c>
      <c r="H86" s="4">
        <v>528.0</v>
      </c>
      <c r="I86" s="4">
        <v>530.0</v>
      </c>
      <c r="J86" s="4">
        <v>1058.0</v>
      </c>
      <c r="K86" s="36" t="s">
        <v>2537</v>
      </c>
    </row>
    <row r="87">
      <c r="A87" s="4">
        <v>2015.0</v>
      </c>
      <c r="B87" s="4" t="s">
        <v>70</v>
      </c>
      <c r="C87" s="4" t="s">
        <v>13</v>
      </c>
      <c r="D87" s="4" t="s">
        <v>398</v>
      </c>
      <c r="E87" s="4">
        <v>31.0</v>
      </c>
      <c r="F87" s="36" t="s">
        <v>661</v>
      </c>
      <c r="G87" s="4" t="s">
        <v>1122</v>
      </c>
      <c r="H87" s="4">
        <v>526.0</v>
      </c>
      <c r="I87" s="4">
        <v>524.0</v>
      </c>
      <c r="J87" s="4">
        <v>1050.0</v>
      </c>
      <c r="K87" s="36" t="s">
        <v>2533</v>
      </c>
    </row>
    <row r="88">
      <c r="A88" s="4">
        <v>2015.0</v>
      </c>
      <c r="B88" s="4" t="s">
        <v>70</v>
      </c>
      <c r="C88" s="4" t="s">
        <v>13</v>
      </c>
      <c r="D88" s="4" t="s">
        <v>398</v>
      </c>
      <c r="E88" s="4">
        <v>32.0</v>
      </c>
      <c r="F88" s="36" t="s">
        <v>3404</v>
      </c>
      <c r="G88" s="4" t="s">
        <v>2467</v>
      </c>
      <c r="H88" s="4">
        <v>524.0</v>
      </c>
      <c r="I88" s="4">
        <v>476.0</v>
      </c>
      <c r="J88" s="4">
        <v>1000.0</v>
      </c>
      <c r="K88" s="36" t="s">
        <v>2537</v>
      </c>
    </row>
    <row r="89">
      <c r="A89" s="4">
        <v>2015.0</v>
      </c>
      <c r="B89" s="4" t="s">
        <v>70</v>
      </c>
      <c r="C89" s="4" t="s">
        <v>13</v>
      </c>
      <c r="D89" s="4" t="s">
        <v>398</v>
      </c>
      <c r="E89" s="4">
        <v>33.0</v>
      </c>
      <c r="F89" s="36" t="s">
        <v>1039</v>
      </c>
      <c r="G89" s="4" t="s">
        <v>2708</v>
      </c>
      <c r="H89" s="4">
        <v>498.0</v>
      </c>
      <c r="I89" s="4">
        <v>482.0</v>
      </c>
      <c r="J89" s="4">
        <v>980.0</v>
      </c>
      <c r="K89" s="36" t="s">
        <v>2533</v>
      </c>
    </row>
    <row r="90">
      <c r="A90" s="4">
        <v>2015.0</v>
      </c>
      <c r="B90" s="4" t="s">
        <v>70</v>
      </c>
      <c r="C90" s="4" t="s">
        <v>13</v>
      </c>
      <c r="D90" s="4" t="s">
        <v>398</v>
      </c>
      <c r="E90" s="4">
        <v>34.0</v>
      </c>
      <c r="F90" s="36" t="s">
        <v>3693</v>
      </c>
      <c r="G90" s="4" t="s">
        <v>2312</v>
      </c>
      <c r="H90" s="4">
        <v>536.0</v>
      </c>
      <c r="I90" s="4">
        <v>436.0</v>
      </c>
      <c r="J90" s="4">
        <v>972.0</v>
      </c>
      <c r="K90" s="36" t="s">
        <v>2537</v>
      </c>
    </row>
    <row r="91">
      <c r="A91" s="4">
        <v>2015.0</v>
      </c>
      <c r="B91" s="4" t="s">
        <v>70</v>
      </c>
      <c r="C91" s="4" t="s">
        <v>13</v>
      </c>
      <c r="D91" s="4" t="s">
        <v>398</v>
      </c>
      <c r="E91" s="4">
        <v>35.0</v>
      </c>
      <c r="F91" s="36" t="s">
        <v>2303</v>
      </c>
      <c r="G91" s="4" t="s">
        <v>2560</v>
      </c>
      <c r="H91" s="4">
        <v>508.0</v>
      </c>
      <c r="I91" s="4">
        <v>460.0</v>
      </c>
      <c r="J91" s="4">
        <v>968.0</v>
      </c>
      <c r="K91" s="36" t="s">
        <v>2536</v>
      </c>
    </row>
    <row r="92">
      <c r="A92" s="4">
        <v>2015.0</v>
      </c>
      <c r="B92" s="4" t="s">
        <v>70</v>
      </c>
      <c r="C92" s="4" t="s">
        <v>13</v>
      </c>
      <c r="D92" s="4" t="s">
        <v>398</v>
      </c>
      <c r="E92" s="4">
        <v>36.0</v>
      </c>
      <c r="F92" s="36" t="s">
        <v>3694</v>
      </c>
      <c r="G92" s="4" t="s">
        <v>1968</v>
      </c>
      <c r="H92" s="4">
        <v>490.0</v>
      </c>
      <c r="I92" s="4">
        <v>474.0</v>
      </c>
      <c r="J92" s="4">
        <v>964.0</v>
      </c>
      <c r="K92" s="36" t="s">
        <v>2543</v>
      </c>
    </row>
    <row r="93">
      <c r="A93" s="4">
        <v>2015.0</v>
      </c>
      <c r="B93" s="4" t="s">
        <v>70</v>
      </c>
      <c r="C93" s="4" t="s">
        <v>13</v>
      </c>
      <c r="D93" s="4" t="s">
        <v>398</v>
      </c>
      <c r="E93" s="4">
        <v>37.0</v>
      </c>
      <c r="F93" s="36" t="s">
        <v>3695</v>
      </c>
      <c r="G93" s="4" t="s">
        <v>95</v>
      </c>
      <c r="H93" s="4">
        <v>412.0</v>
      </c>
      <c r="I93" s="4">
        <v>446.0</v>
      </c>
      <c r="J93" s="4">
        <v>858.0</v>
      </c>
      <c r="K93" s="36" t="s">
        <v>2533</v>
      </c>
    </row>
    <row r="94">
      <c r="A94" s="4">
        <v>2015.0</v>
      </c>
      <c r="B94" s="4" t="s">
        <v>70</v>
      </c>
      <c r="C94" s="4" t="s">
        <v>13</v>
      </c>
      <c r="D94" s="4" t="s">
        <v>398</v>
      </c>
      <c r="E94" s="4">
        <v>38.0</v>
      </c>
      <c r="F94" s="36" t="s">
        <v>3594</v>
      </c>
      <c r="G94" s="4" t="s">
        <v>2562</v>
      </c>
      <c r="H94" s="4">
        <v>382.0</v>
      </c>
      <c r="I94" s="4">
        <v>426.0</v>
      </c>
      <c r="J94" s="4">
        <v>808.0</v>
      </c>
    </row>
    <row r="95">
      <c r="A95" s="4">
        <v>2015.0</v>
      </c>
      <c r="B95" s="4" t="s">
        <v>70</v>
      </c>
      <c r="C95" s="4" t="s">
        <v>13</v>
      </c>
      <c r="D95" s="4" t="s">
        <v>398</v>
      </c>
      <c r="E95" s="4">
        <v>39.0</v>
      </c>
      <c r="F95" s="36" t="s">
        <v>3629</v>
      </c>
      <c r="G95" s="4" t="s">
        <v>1968</v>
      </c>
      <c r="H95" s="4">
        <v>368.0</v>
      </c>
      <c r="I95" s="4">
        <v>386.0</v>
      </c>
      <c r="J95" s="4">
        <v>754.0</v>
      </c>
      <c r="K95" s="36" t="s">
        <v>2543</v>
      </c>
    </row>
    <row r="96">
      <c r="A96" s="4">
        <v>2015.0</v>
      </c>
      <c r="B96" s="4" t="s">
        <v>70</v>
      </c>
      <c r="C96" s="4" t="s">
        <v>13</v>
      </c>
      <c r="D96" s="4" t="s">
        <v>398</v>
      </c>
      <c r="E96" s="4">
        <v>40.0</v>
      </c>
      <c r="F96" s="36" t="s">
        <v>3696</v>
      </c>
      <c r="G96" s="4" t="s">
        <v>1966</v>
      </c>
      <c r="H96" s="4">
        <v>346.0</v>
      </c>
      <c r="I96" s="4">
        <v>330.0</v>
      </c>
      <c r="J96" s="4">
        <v>676.0</v>
      </c>
    </row>
    <row r="97">
      <c r="A97" s="4">
        <v>2015.0</v>
      </c>
      <c r="B97" s="4" t="s">
        <v>70</v>
      </c>
      <c r="C97" s="4" t="s">
        <v>13</v>
      </c>
      <c r="D97" s="4" t="s">
        <v>398</v>
      </c>
      <c r="E97" s="4">
        <v>41.0</v>
      </c>
      <c r="F97" s="36" t="s">
        <v>3697</v>
      </c>
      <c r="G97" s="4" t="s">
        <v>1966</v>
      </c>
      <c r="H97" s="4">
        <v>308.0</v>
      </c>
      <c r="I97" s="4">
        <v>244.0</v>
      </c>
      <c r="J97" s="4">
        <v>552.0</v>
      </c>
      <c r="K97" s="36" t="s">
        <v>2543</v>
      </c>
    </row>
    <row r="98">
      <c r="A98" s="4">
        <v>2015.0</v>
      </c>
      <c r="B98" s="4" t="s">
        <v>70</v>
      </c>
      <c r="C98" s="4" t="s">
        <v>13</v>
      </c>
      <c r="D98" s="4" t="s">
        <v>398</v>
      </c>
      <c r="E98" s="4">
        <v>42.0</v>
      </c>
      <c r="F98" s="36" t="s">
        <v>1288</v>
      </c>
      <c r="G98" s="4" t="s">
        <v>404</v>
      </c>
      <c r="H98" s="4">
        <v>386.0</v>
      </c>
      <c r="J98" s="4">
        <v>386.0</v>
      </c>
    </row>
    <row r="99">
      <c r="A99" s="4">
        <v>2015.0</v>
      </c>
      <c r="B99" s="4" t="s">
        <v>70</v>
      </c>
      <c r="C99" s="4" t="s">
        <v>13</v>
      </c>
      <c r="D99" s="4" t="s">
        <v>398</v>
      </c>
      <c r="E99" s="4">
        <v>43.0</v>
      </c>
      <c r="F99" s="36" t="s">
        <v>3403</v>
      </c>
      <c r="G99" s="4" t="s">
        <v>129</v>
      </c>
      <c r="H99" s="4">
        <v>512.0</v>
      </c>
      <c r="I99" s="4">
        <v>566.0</v>
      </c>
      <c r="J99" s="4">
        <v>1078.0</v>
      </c>
      <c r="K99" s="36" t="s">
        <v>2537</v>
      </c>
      <c r="L99" s="4" t="s">
        <v>1980</v>
      </c>
    </row>
    <row r="100">
      <c r="A100" s="4">
        <v>2015.0</v>
      </c>
      <c r="B100" s="4" t="s">
        <v>70</v>
      </c>
      <c r="C100" s="4" t="s">
        <v>57</v>
      </c>
      <c r="D100" s="4" t="s">
        <v>398</v>
      </c>
      <c r="E100" s="4">
        <v>1.0</v>
      </c>
      <c r="F100" s="36" t="s">
        <v>3698</v>
      </c>
      <c r="G100" s="4" t="s">
        <v>24</v>
      </c>
      <c r="H100" s="4">
        <v>628.0</v>
      </c>
      <c r="I100" s="4">
        <v>592.0</v>
      </c>
      <c r="J100" s="4">
        <v>1220.0</v>
      </c>
      <c r="K100" s="36" t="s">
        <v>2538</v>
      </c>
    </row>
    <row r="101">
      <c r="A101" s="4">
        <v>2015.0</v>
      </c>
      <c r="B101" s="4" t="s">
        <v>70</v>
      </c>
      <c r="C101" s="4" t="s">
        <v>57</v>
      </c>
      <c r="D101" s="4" t="s">
        <v>398</v>
      </c>
      <c r="E101" s="4">
        <v>2.0</v>
      </c>
      <c r="F101" s="36" t="s">
        <v>1548</v>
      </c>
      <c r="G101" s="4" t="s">
        <v>24</v>
      </c>
      <c r="H101" s="4">
        <v>646.0</v>
      </c>
      <c r="I101" s="4">
        <v>552.0</v>
      </c>
      <c r="J101" s="4">
        <v>1198.0</v>
      </c>
      <c r="K101" s="36" t="s">
        <v>2538</v>
      </c>
    </row>
    <row r="102">
      <c r="A102" s="4">
        <v>2015.0</v>
      </c>
      <c r="B102" s="4" t="s">
        <v>70</v>
      </c>
      <c r="C102" s="4" t="s">
        <v>57</v>
      </c>
      <c r="D102" s="4" t="s">
        <v>398</v>
      </c>
      <c r="E102" s="4">
        <v>3.0</v>
      </c>
      <c r="F102" s="36" t="s">
        <v>3417</v>
      </c>
      <c r="G102" s="4" t="s">
        <v>2245</v>
      </c>
      <c r="H102" s="4">
        <v>650.0</v>
      </c>
      <c r="I102" s="4">
        <v>508.0</v>
      </c>
      <c r="J102" s="4">
        <v>1158.0</v>
      </c>
      <c r="K102" s="36" t="s">
        <v>2530</v>
      </c>
    </row>
    <row r="103">
      <c r="A103" s="4">
        <v>2015.0</v>
      </c>
      <c r="B103" s="4" t="s">
        <v>70</v>
      </c>
      <c r="C103" s="4" t="s">
        <v>57</v>
      </c>
      <c r="D103" s="4" t="s">
        <v>398</v>
      </c>
      <c r="E103" s="4">
        <v>4.0</v>
      </c>
      <c r="F103" s="36" t="s">
        <v>3055</v>
      </c>
      <c r="G103" s="4" t="s">
        <v>2273</v>
      </c>
      <c r="H103" s="4">
        <v>552.0</v>
      </c>
      <c r="I103" s="4">
        <v>528.0</v>
      </c>
      <c r="J103" s="4">
        <v>1080.0</v>
      </c>
      <c r="K103" s="36" t="s">
        <v>2532</v>
      </c>
    </row>
    <row r="104">
      <c r="A104" s="4">
        <v>2015.0</v>
      </c>
      <c r="B104" s="4" t="s">
        <v>70</v>
      </c>
      <c r="C104" s="4" t="s">
        <v>57</v>
      </c>
      <c r="D104" s="4" t="s">
        <v>398</v>
      </c>
      <c r="E104" s="4">
        <v>5.0</v>
      </c>
      <c r="F104" s="36" t="s">
        <v>821</v>
      </c>
      <c r="G104" s="4" t="s">
        <v>2157</v>
      </c>
      <c r="H104" s="4">
        <v>520.0</v>
      </c>
      <c r="I104" s="4">
        <v>550.0</v>
      </c>
      <c r="J104" s="4">
        <v>1070.0</v>
      </c>
      <c r="K104" s="36" t="s">
        <v>2532</v>
      </c>
    </row>
    <row r="105">
      <c r="A105" s="4">
        <v>2015.0</v>
      </c>
      <c r="B105" s="4" t="s">
        <v>70</v>
      </c>
      <c r="C105" s="4" t="s">
        <v>57</v>
      </c>
      <c r="D105" s="4" t="s">
        <v>398</v>
      </c>
      <c r="E105" s="4">
        <v>6.0</v>
      </c>
      <c r="F105" s="36" t="s">
        <v>2725</v>
      </c>
      <c r="G105" s="4" t="s">
        <v>2049</v>
      </c>
      <c r="H105" s="4">
        <v>490.0</v>
      </c>
      <c r="I105" s="4">
        <v>536.0</v>
      </c>
      <c r="J105" s="4">
        <v>1026.0</v>
      </c>
      <c r="K105" s="36" t="s">
        <v>2536</v>
      </c>
    </row>
    <row r="106">
      <c r="A106" s="4">
        <v>2015.0</v>
      </c>
      <c r="B106" s="4" t="s">
        <v>70</v>
      </c>
      <c r="C106" s="4" t="s">
        <v>57</v>
      </c>
      <c r="D106" s="4" t="s">
        <v>398</v>
      </c>
      <c r="E106" s="4">
        <v>7.0</v>
      </c>
      <c r="F106" s="36" t="s">
        <v>3423</v>
      </c>
      <c r="G106" s="4" t="s">
        <v>2129</v>
      </c>
      <c r="H106" s="4">
        <v>506.0</v>
      </c>
      <c r="I106" s="4">
        <v>494.0</v>
      </c>
      <c r="J106" s="4">
        <v>1000.0</v>
      </c>
      <c r="K106" s="36" t="s">
        <v>2533</v>
      </c>
    </row>
    <row r="107">
      <c r="A107" s="4">
        <v>2015.0</v>
      </c>
      <c r="B107" s="4" t="s">
        <v>70</v>
      </c>
      <c r="C107" s="4" t="s">
        <v>57</v>
      </c>
      <c r="D107" s="4" t="s">
        <v>398</v>
      </c>
      <c r="E107" s="4">
        <v>8.0</v>
      </c>
      <c r="F107" s="36" t="s">
        <v>3462</v>
      </c>
      <c r="G107" s="4" t="s">
        <v>2129</v>
      </c>
      <c r="H107" s="4">
        <v>476.0</v>
      </c>
      <c r="I107" s="4">
        <v>482.0</v>
      </c>
      <c r="J107" s="4">
        <v>958.0</v>
      </c>
      <c r="K107" s="36" t="s">
        <v>2530</v>
      </c>
    </row>
    <row r="108">
      <c r="A108" s="4">
        <v>2015.0</v>
      </c>
      <c r="B108" s="4" t="s">
        <v>70</v>
      </c>
      <c r="C108" s="4" t="s">
        <v>57</v>
      </c>
      <c r="D108" s="4" t="s">
        <v>398</v>
      </c>
      <c r="E108" s="4">
        <v>9.0</v>
      </c>
      <c r="F108" s="36" t="s">
        <v>449</v>
      </c>
      <c r="G108" s="4" t="s">
        <v>24</v>
      </c>
      <c r="H108" s="4">
        <v>464.0</v>
      </c>
      <c r="I108" s="4">
        <v>486.0</v>
      </c>
      <c r="J108" s="4">
        <v>950.0</v>
      </c>
      <c r="K108" s="36" t="s">
        <v>2543</v>
      </c>
    </row>
    <row r="109">
      <c r="A109" s="4">
        <v>2015.0</v>
      </c>
      <c r="B109" s="4" t="s">
        <v>70</v>
      </c>
      <c r="C109" s="4" t="s">
        <v>57</v>
      </c>
      <c r="D109" s="4" t="s">
        <v>398</v>
      </c>
      <c r="E109" s="4">
        <v>10.0</v>
      </c>
      <c r="F109" s="36" t="s">
        <v>3598</v>
      </c>
      <c r="G109" s="4" t="s">
        <v>2324</v>
      </c>
      <c r="H109" s="4">
        <v>482.0</v>
      </c>
      <c r="I109" s="4">
        <v>440.0</v>
      </c>
      <c r="J109" s="4">
        <v>922.0</v>
      </c>
      <c r="K109" s="36" t="s">
        <v>2543</v>
      </c>
    </row>
    <row r="110">
      <c r="A110" s="4">
        <v>2015.0</v>
      </c>
      <c r="B110" s="4" t="s">
        <v>70</v>
      </c>
      <c r="C110" s="4" t="s">
        <v>57</v>
      </c>
      <c r="D110" s="4" t="s">
        <v>398</v>
      </c>
      <c r="E110" s="4">
        <v>11.0</v>
      </c>
      <c r="F110" s="36" t="s">
        <v>3518</v>
      </c>
      <c r="G110" s="4" t="s">
        <v>3407</v>
      </c>
      <c r="H110" s="4">
        <v>430.0</v>
      </c>
      <c r="I110" s="4">
        <v>482.0</v>
      </c>
      <c r="J110" s="4">
        <v>912.0</v>
      </c>
      <c r="K110" s="36" t="s">
        <v>2537</v>
      </c>
    </row>
    <row r="111">
      <c r="A111" s="4">
        <v>2015.0</v>
      </c>
      <c r="B111" s="4" t="s">
        <v>70</v>
      </c>
      <c r="C111" s="4" t="s">
        <v>57</v>
      </c>
      <c r="D111" s="4" t="s">
        <v>398</v>
      </c>
      <c r="E111" s="4">
        <v>12.0</v>
      </c>
      <c r="F111" s="36" t="s">
        <v>1356</v>
      </c>
      <c r="G111" s="4" t="s">
        <v>2708</v>
      </c>
      <c r="H111" s="4">
        <v>442.0</v>
      </c>
      <c r="I111" s="4">
        <v>428.0</v>
      </c>
      <c r="J111" s="4">
        <v>870.0</v>
      </c>
      <c r="K111" s="36" t="s">
        <v>2543</v>
      </c>
    </row>
    <row r="112">
      <c r="A112" s="4">
        <v>2015.0</v>
      </c>
      <c r="B112" s="4" t="s">
        <v>70</v>
      </c>
      <c r="C112" s="4" t="s">
        <v>57</v>
      </c>
      <c r="D112" s="4" t="s">
        <v>398</v>
      </c>
      <c r="E112" s="4">
        <v>13.0</v>
      </c>
      <c r="F112" s="36" t="s">
        <v>3699</v>
      </c>
      <c r="G112" s="4" t="s">
        <v>1396</v>
      </c>
      <c r="H112" s="4">
        <v>440.0</v>
      </c>
      <c r="I112" s="4">
        <v>404.0</v>
      </c>
      <c r="J112" s="4">
        <v>844.0</v>
      </c>
      <c r="K112" s="36" t="s">
        <v>2543</v>
      </c>
    </row>
    <row r="113">
      <c r="A113" s="4">
        <v>2015.0</v>
      </c>
      <c r="B113" s="4" t="s">
        <v>70</v>
      </c>
      <c r="C113" s="4" t="s">
        <v>57</v>
      </c>
      <c r="D113" s="4" t="s">
        <v>398</v>
      </c>
      <c r="E113" s="4">
        <v>14.0</v>
      </c>
      <c r="F113" s="36" t="s">
        <v>3418</v>
      </c>
      <c r="G113" s="4" t="s">
        <v>2157</v>
      </c>
      <c r="H113" s="4">
        <v>498.0</v>
      </c>
      <c r="I113" s="4">
        <v>344.0</v>
      </c>
      <c r="J113" s="4">
        <v>842.0</v>
      </c>
    </row>
    <row r="114">
      <c r="A114" s="4">
        <v>2015.0</v>
      </c>
      <c r="B114" s="4" t="s">
        <v>70</v>
      </c>
      <c r="C114" s="4" t="s">
        <v>57</v>
      </c>
      <c r="D114" s="4" t="s">
        <v>398</v>
      </c>
      <c r="E114" s="4">
        <v>15.0</v>
      </c>
      <c r="F114" s="36" t="s">
        <v>3700</v>
      </c>
      <c r="G114" s="4" t="s">
        <v>2157</v>
      </c>
      <c r="H114" s="4">
        <v>376.0</v>
      </c>
      <c r="I114" s="4">
        <v>432.0</v>
      </c>
      <c r="J114" s="4">
        <v>808.0</v>
      </c>
    </row>
    <row r="115">
      <c r="A115" s="4">
        <v>2015.0</v>
      </c>
      <c r="B115" s="4" t="s">
        <v>70</v>
      </c>
      <c r="C115" s="4" t="s">
        <v>57</v>
      </c>
      <c r="D115" s="4" t="s">
        <v>398</v>
      </c>
      <c r="E115" s="4">
        <v>16.0</v>
      </c>
      <c r="F115" s="36" t="s">
        <v>3596</v>
      </c>
      <c r="G115" s="4" t="s">
        <v>250</v>
      </c>
      <c r="H115" s="4">
        <v>372.0</v>
      </c>
      <c r="I115" s="4">
        <v>418.0</v>
      </c>
      <c r="J115" s="4">
        <v>790.0</v>
      </c>
    </row>
    <row r="116">
      <c r="A116" s="4">
        <v>2015.0</v>
      </c>
      <c r="B116" s="4" t="s">
        <v>70</v>
      </c>
      <c r="C116" s="4" t="s">
        <v>57</v>
      </c>
      <c r="D116" s="4" t="s">
        <v>398</v>
      </c>
      <c r="E116" s="4">
        <v>17.0</v>
      </c>
      <c r="F116" s="36" t="s">
        <v>3701</v>
      </c>
      <c r="G116" s="4" t="s">
        <v>1968</v>
      </c>
      <c r="H116" s="4">
        <v>384.0</v>
      </c>
      <c r="I116" s="4">
        <v>378.0</v>
      </c>
      <c r="J116" s="4">
        <v>762.0</v>
      </c>
      <c r="K116" s="36" t="s">
        <v>2543</v>
      </c>
    </row>
    <row r="117">
      <c r="A117" s="4">
        <v>2015.0</v>
      </c>
      <c r="B117" s="4" t="s">
        <v>70</v>
      </c>
      <c r="C117" s="4" t="s">
        <v>57</v>
      </c>
      <c r="D117" s="4" t="s">
        <v>398</v>
      </c>
      <c r="E117" s="4">
        <v>18.0</v>
      </c>
      <c r="F117" s="36" t="s">
        <v>3702</v>
      </c>
      <c r="G117" s="4" t="s">
        <v>2312</v>
      </c>
      <c r="H117" s="4">
        <v>346.0</v>
      </c>
      <c r="I117" s="4">
        <v>244.0</v>
      </c>
      <c r="J117" s="4">
        <v>590.0</v>
      </c>
    </row>
    <row r="118">
      <c r="A118" s="4">
        <v>2015.0</v>
      </c>
      <c r="B118" s="4" t="s">
        <v>70</v>
      </c>
      <c r="C118" s="4" t="s">
        <v>57</v>
      </c>
      <c r="D118" s="4" t="s">
        <v>398</v>
      </c>
      <c r="E118" s="4">
        <v>19.0</v>
      </c>
      <c r="F118" s="36" t="s">
        <v>3522</v>
      </c>
      <c r="G118" s="4" t="s">
        <v>3511</v>
      </c>
      <c r="H118" s="4">
        <v>358.0</v>
      </c>
      <c r="I118" s="4">
        <v>214.0</v>
      </c>
      <c r="J118" s="4">
        <v>572.0</v>
      </c>
      <c r="K118" s="36" t="s">
        <v>2543</v>
      </c>
    </row>
    <row r="119">
      <c r="A119" s="4">
        <v>2015.0</v>
      </c>
      <c r="B119" s="4" t="s">
        <v>70</v>
      </c>
      <c r="C119" s="4" t="s">
        <v>57</v>
      </c>
      <c r="D119" s="4" t="s">
        <v>398</v>
      </c>
      <c r="E119" s="4">
        <v>20.0</v>
      </c>
      <c r="F119" s="36" t="s">
        <v>3703</v>
      </c>
      <c r="G119" s="4" t="s">
        <v>3511</v>
      </c>
      <c r="I119" s="4">
        <v>306.0</v>
      </c>
      <c r="J119" s="4">
        <v>306.0</v>
      </c>
    </row>
    <row r="120">
      <c r="A120" s="4">
        <v>2015.0</v>
      </c>
      <c r="B120" s="4" t="s">
        <v>123</v>
      </c>
      <c r="C120" s="4" t="s">
        <v>13</v>
      </c>
      <c r="D120" s="4" t="s">
        <v>398</v>
      </c>
      <c r="E120" s="4">
        <v>1.0</v>
      </c>
      <c r="F120" s="36" t="s">
        <v>126</v>
      </c>
      <c r="G120" s="4" t="s">
        <v>127</v>
      </c>
      <c r="H120" s="4">
        <v>700.0</v>
      </c>
      <c r="I120" s="4">
        <v>710.0</v>
      </c>
      <c r="J120" s="4">
        <v>1410.0</v>
      </c>
      <c r="K120" s="36" t="s">
        <v>2527</v>
      </c>
    </row>
    <row r="121">
      <c r="A121" s="4">
        <v>2015.0</v>
      </c>
      <c r="B121" s="4" t="s">
        <v>123</v>
      </c>
      <c r="C121" s="4" t="s">
        <v>13</v>
      </c>
      <c r="D121" s="4" t="s">
        <v>398</v>
      </c>
      <c r="E121" s="4">
        <v>2.0</v>
      </c>
      <c r="F121" s="36" t="s">
        <v>3526</v>
      </c>
      <c r="G121" s="4" t="s">
        <v>3677</v>
      </c>
      <c r="H121" s="4">
        <v>700.0</v>
      </c>
      <c r="I121" s="4">
        <v>700.0</v>
      </c>
      <c r="J121" s="4">
        <v>1400.0</v>
      </c>
      <c r="K121" s="36" t="s">
        <v>2557</v>
      </c>
    </row>
    <row r="122">
      <c r="A122" s="4">
        <v>2015.0</v>
      </c>
      <c r="B122" s="4" t="s">
        <v>123</v>
      </c>
      <c r="C122" s="4" t="s">
        <v>13</v>
      </c>
      <c r="D122" s="4" t="s">
        <v>398</v>
      </c>
      <c r="E122" s="4">
        <v>3.0</v>
      </c>
      <c r="F122" s="36" t="s">
        <v>3525</v>
      </c>
      <c r="G122" s="4" t="s">
        <v>1965</v>
      </c>
      <c r="H122" s="4">
        <v>680.0</v>
      </c>
      <c r="I122" s="4">
        <v>658.0</v>
      </c>
      <c r="J122" s="4">
        <v>1338.0</v>
      </c>
      <c r="K122" s="36" t="s">
        <v>2528</v>
      </c>
    </row>
    <row r="123">
      <c r="A123" s="4">
        <v>2015.0</v>
      </c>
      <c r="B123" s="4" t="s">
        <v>123</v>
      </c>
      <c r="C123" s="4" t="s">
        <v>13</v>
      </c>
      <c r="D123" s="4" t="s">
        <v>398</v>
      </c>
      <c r="E123" s="4">
        <v>4.0</v>
      </c>
      <c r="F123" s="36" t="s">
        <v>1862</v>
      </c>
      <c r="G123" s="4" t="s">
        <v>1952</v>
      </c>
      <c r="H123" s="4">
        <v>692.0</v>
      </c>
      <c r="I123" s="4">
        <v>634.0</v>
      </c>
      <c r="J123" s="4">
        <v>1326.0</v>
      </c>
      <c r="K123" s="36" t="s">
        <v>2557</v>
      </c>
    </row>
    <row r="124">
      <c r="A124" s="4">
        <v>2015.0</v>
      </c>
      <c r="B124" s="4" t="s">
        <v>123</v>
      </c>
      <c r="C124" s="4" t="s">
        <v>13</v>
      </c>
      <c r="D124" s="4" t="s">
        <v>398</v>
      </c>
      <c r="E124" s="4">
        <v>5.0</v>
      </c>
      <c r="F124" s="36" t="s">
        <v>1760</v>
      </c>
      <c r="G124" s="4" t="s">
        <v>1952</v>
      </c>
      <c r="H124" s="4">
        <v>666.0</v>
      </c>
      <c r="I124" s="4">
        <v>650.0</v>
      </c>
      <c r="J124" s="4">
        <v>1316.0</v>
      </c>
      <c r="K124" s="36" t="s">
        <v>2531</v>
      </c>
    </row>
    <row r="125">
      <c r="A125" s="4">
        <v>2015.0</v>
      </c>
      <c r="B125" s="4" t="s">
        <v>123</v>
      </c>
      <c r="C125" s="4" t="s">
        <v>13</v>
      </c>
      <c r="D125" s="4" t="s">
        <v>398</v>
      </c>
      <c r="E125" s="4">
        <v>6.0</v>
      </c>
      <c r="F125" s="36" t="s">
        <v>3590</v>
      </c>
      <c r="G125" s="4" t="s">
        <v>3704</v>
      </c>
      <c r="H125" s="4">
        <v>634.0</v>
      </c>
      <c r="I125" s="4">
        <v>646.0</v>
      </c>
      <c r="J125" s="4">
        <v>1280.0</v>
      </c>
      <c r="K125" s="36" t="s">
        <v>2532</v>
      </c>
    </row>
    <row r="126">
      <c r="A126" s="4">
        <v>2015.0</v>
      </c>
      <c r="B126" s="4" t="s">
        <v>123</v>
      </c>
      <c r="C126" s="4" t="s">
        <v>13</v>
      </c>
      <c r="D126" s="4" t="s">
        <v>398</v>
      </c>
      <c r="E126" s="4">
        <v>7.0</v>
      </c>
      <c r="F126" s="36" t="s">
        <v>827</v>
      </c>
      <c r="G126" s="4" t="s">
        <v>3673</v>
      </c>
      <c r="H126" s="4">
        <v>628.0</v>
      </c>
      <c r="I126" s="4">
        <v>616.0</v>
      </c>
      <c r="J126" s="4">
        <v>1244.0</v>
      </c>
      <c r="K126" s="36" t="s">
        <v>2533</v>
      </c>
    </row>
    <row r="127">
      <c r="A127" s="4">
        <v>2015.0</v>
      </c>
      <c r="B127" s="4" t="s">
        <v>123</v>
      </c>
      <c r="C127" s="4" t="s">
        <v>13</v>
      </c>
      <c r="D127" s="4" t="s">
        <v>398</v>
      </c>
      <c r="E127" s="4">
        <v>8.0</v>
      </c>
      <c r="F127" s="36" t="s">
        <v>3705</v>
      </c>
      <c r="G127" s="4" t="s">
        <v>2280</v>
      </c>
      <c r="H127" s="4">
        <v>590.0</v>
      </c>
      <c r="I127" s="4">
        <v>650.0</v>
      </c>
      <c r="J127" s="4">
        <v>1240.0</v>
      </c>
      <c r="K127" s="36" t="s">
        <v>2557</v>
      </c>
    </row>
    <row r="128">
      <c r="A128" s="4">
        <v>2015.0</v>
      </c>
      <c r="B128" s="4" t="s">
        <v>123</v>
      </c>
      <c r="C128" s="4" t="s">
        <v>13</v>
      </c>
      <c r="D128" s="4" t="s">
        <v>398</v>
      </c>
      <c r="E128" s="4">
        <v>9.0</v>
      </c>
      <c r="F128" s="36" t="s">
        <v>138</v>
      </c>
      <c r="G128" s="4" t="s">
        <v>3673</v>
      </c>
      <c r="H128" s="4">
        <v>634.0</v>
      </c>
      <c r="I128" s="4">
        <v>594.0</v>
      </c>
      <c r="J128" s="4">
        <v>1228.0</v>
      </c>
      <c r="K128" s="36" t="s">
        <v>2538</v>
      </c>
    </row>
    <row r="129">
      <c r="A129" s="4">
        <v>2015.0</v>
      </c>
      <c r="B129" s="4" t="s">
        <v>123</v>
      </c>
      <c r="C129" s="4" t="s">
        <v>13</v>
      </c>
      <c r="D129" s="4" t="s">
        <v>398</v>
      </c>
      <c r="E129" s="4">
        <v>10.0</v>
      </c>
      <c r="F129" s="36" t="s">
        <v>3706</v>
      </c>
      <c r="G129" s="4" t="s">
        <v>2612</v>
      </c>
      <c r="H129" s="4">
        <v>480.0</v>
      </c>
      <c r="I129" s="4">
        <v>504.0</v>
      </c>
      <c r="J129" s="4">
        <v>984.0</v>
      </c>
      <c r="K129" s="36" t="s">
        <v>2533</v>
      </c>
      <c r="L129" s="4" t="s">
        <v>1980</v>
      </c>
    </row>
    <row r="130">
      <c r="A130" s="4">
        <v>2015.0</v>
      </c>
      <c r="B130" s="4" t="s">
        <v>123</v>
      </c>
      <c r="C130" s="4" t="s">
        <v>57</v>
      </c>
      <c r="D130" s="4" t="s">
        <v>398</v>
      </c>
      <c r="E130" s="4">
        <v>1.0</v>
      </c>
      <c r="F130" s="36" t="s">
        <v>2811</v>
      </c>
      <c r="G130" s="4" t="s">
        <v>3425</v>
      </c>
      <c r="H130" s="4">
        <v>732.0</v>
      </c>
      <c r="I130" s="4">
        <v>690.0</v>
      </c>
      <c r="J130" s="4">
        <v>1422.0</v>
      </c>
      <c r="K130" s="36" t="s">
        <v>2558</v>
      </c>
    </row>
    <row r="131">
      <c r="A131" s="4">
        <v>2015.0</v>
      </c>
      <c r="B131" s="4" t="s">
        <v>123</v>
      </c>
      <c r="C131" s="4" t="s">
        <v>57</v>
      </c>
      <c r="D131" s="4" t="s">
        <v>398</v>
      </c>
      <c r="E131" s="4">
        <v>2.0</v>
      </c>
      <c r="F131" s="36" t="s">
        <v>1447</v>
      </c>
      <c r="G131" s="4" t="s">
        <v>2273</v>
      </c>
      <c r="H131" s="4">
        <v>636.0</v>
      </c>
      <c r="I131" s="4">
        <v>630.0</v>
      </c>
      <c r="J131" s="4">
        <v>1266.0</v>
      </c>
      <c r="K131" s="36" t="s">
        <v>2531</v>
      </c>
    </row>
    <row r="132">
      <c r="A132" s="4">
        <v>2015.0</v>
      </c>
      <c r="B132" s="4" t="s">
        <v>123</v>
      </c>
      <c r="C132" s="4" t="s">
        <v>57</v>
      </c>
      <c r="D132" s="4" t="s">
        <v>398</v>
      </c>
      <c r="E132" s="4">
        <v>3.0</v>
      </c>
      <c r="F132" s="36" t="s">
        <v>162</v>
      </c>
      <c r="G132" s="4" t="s">
        <v>1952</v>
      </c>
      <c r="H132" s="4">
        <v>598.0</v>
      </c>
      <c r="I132" s="4">
        <v>630.0</v>
      </c>
      <c r="J132" s="4">
        <v>1228.0</v>
      </c>
      <c r="K132" s="36" t="s">
        <v>2530</v>
      </c>
    </row>
    <row r="133">
      <c r="A133" s="4">
        <v>2015.0</v>
      </c>
      <c r="B133" s="4" t="s">
        <v>123</v>
      </c>
      <c r="C133" s="4" t="s">
        <v>57</v>
      </c>
      <c r="D133" s="4" t="s">
        <v>398</v>
      </c>
      <c r="E133" s="4">
        <v>4.0</v>
      </c>
      <c r="F133" s="36" t="s">
        <v>2181</v>
      </c>
      <c r="G133" s="4" t="s">
        <v>3677</v>
      </c>
      <c r="H133" s="4">
        <v>556.0</v>
      </c>
      <c r="I133" s="4">
        <v>634.0</v>
      </c>
      <c r="J133" s="4">
        <v>1190.0</v>
      </c>
      <c r="K133" s="36" t="s">
        <v>2533</v>
      </c>
    </row>
    <row r="134">
      <c r="A134" s="4">
        <v>2015.0</v>
      </c>
      <c r="B134" s="4" t="s">
        <v>123</v>
      </c>
      <c r="C134" s="4" t="s">
        <v>57</v>
      </c>
      <c r="D134" s="4" t="s">
        <v>398</v>
      </c>
      <c r="E134" s="4">
        <v>5.0</v>
      </c>
      <c r="F134" s="36" t="s">
        <v>2035</v>
      </c>
      <c r="G134" s="4" t="s">
        <v>2188</v>
      </c>
      <c r="H134" s="4">
        <v>560.0</v>
      </c>
      <c r="I134" s="4">
        <v>596.0</v>
      </c>
      <c r="J134" s="4">
        <v>1156.0</v>
      </c>
      <c r="K134" s="36" t="s">
        <v>2538</v>
      </c>
    </row>
    <row r="135">
      <c r="A135" s="4">
        <v>2015.0</v>
      </c>
      <c r="B135" s="4" t="s">
        <v>123</v>
      </c>
      <c r="C135" s="4" t="s">
        <v>57</v>
      </c>
      <c r="D135" s="4" t="s">
        <v>398</v>
      </c>
      <c r="E135" s="4">
        <v>6.0</v>
      </c>
      <c r="F135" s="36" t="s">
        <v>1428</v>
      </c>
      <c r="G135" s="4" t="s">
        <v>2273</v>
      </c>
      <c r="H135" s="4">
        <v>530.0</v>
      </c>
      <c r="I135" s="4">
        <v>586.0</v>
      </c>
      <c r="J135" s="4">
        <v>1116.0</v>
      </c>
      <c r="K135" s="36" t="s">
        <v>2536</v>
      </c>
    </row>
    <row r="136">
      <c r="A136" s="4">
        <v>2015.0</v>
      </c>
      <c r="B136" s="4" t="s">
        <v>123</v>
      </c>
      <c r="C136" s="4" t="s">
        <v>57</v>
      </c>
      <c r="D136" s="4" t="s">
        <v>398</v>
      </c>
      <c r="E136" s="4">
        <v>7.0</v>
      </c>
      <c r="F136" s="36" t="s">
        <v>208</v>
      </c>
      <c r="G136" s="4" t="s">
        <v>90</v>
      </c>
      <c r="H136" s="4">
        <v>590.0</v>
      </c>
      <c r="I136" s="4">
        <v>496.0</v>
      </c>
      <c r="J136" s="4">
        <v>1086.0</v>
      </c>
      <c r="K136" s="36" t="s">
        <v>2537</v>
      </c>
    </row>
    <row r="137">
      <c r="A137" s="4">
        <v>2015.0</v>
      </c>
      <c r="B137" s="4" t="s">
        <v>123</v>
      </c>
      <c r="C137" s="4" t="s">
        <v>57</v>
      </c>
      <c r="D137" s="4" t="s">
        <v>398</v>
      </c>
      <c r="E137" s="4">
        <v>8.0</v>
      </c>
      <c r="F137" s="36" t="s">
        <v>3707</v>
      </c>
      <c r="G137" s="4" t="s">
        <v>24</v>
      </c>
      <c r="H137" s="4">
        <v>444.0</v>
      </c>
      <c r="I137" s="4">
        <v>502.0</v>
      </c>
      <c r="J137" s="4">
        <v>946.0</v>
      </c>
      <c r="K137" s="36" t="s">
        <v>2533</v>
      </c>
    </row>
    <row r="138">
      <c r="A138" s="4">
        <v>2015.0</v>
      </c>
      <c r="B138" s="4" t="s">
        <v>176</v>
      </c>
      <c r="C138" s="4" t="s">
        <v>13</v>
      </c>
      <c r="D138" s="4" t="s">
        <v>398</v>
      </c>
      <c r="E138" s="4">
        <v>1.0</v>
      </c>
      <c r="F138" s="36" t="s">
        <v>2341</v>
      </c>
      <c r="G138" s="4" t="s">
        <v>2083</v>
      </c>
      <c r="H138" s="4">
        <v>854.0</v>
      </c>
      <c r="I138" s="4">
        <v>792.0</v>
      </c>
      <c r="J138" s="4">
        <v>1646.0</v>
      </c>
      <c r="K138" s="36" t="s">
        <v>2686</v>
      </c>
    </row>
    <row r="139">
      <c r="A139" s="4">
        <v>2015.0</v>
      </c>
      <c r="B139" s="4" t="s">
        <v>176</v>
      </c>
      <c r="C139" s="4" t="s">
        <v>13</v>
      </c>
      <c r="D139" s="4" t="s">
        <v>398</v>
      </c>
      <c r="E139" s="4">
        <v>2.0</v>
      </c>
      <c r="F139" s="36" t="s">
        <v>461</v>
      </c>
      <c r="G139" s="4" t="s">
        <v>90</v>
      </c>
      <c r="H139" s="4">
        <v>802.0</v>
      </c>
      <c r="I139" s="4">
        <v>812.0</v>
      </c>
      <c r="J139" s="4">
        <v>1614.0</v>
      </c>
      <c r="K139" s="36" t="s">
        <v>2692</v>
      </c>
    </row>
    <row r="140">
      <c r="A140" s="4">
        <v>2015.0</v>
      </c>
      <c r="B140" s="4" t="s">
        <v>176</v>
      </c>
      <c r="C140" s="4" t="s">
        <v>13</v>
      </c>
      <c r="D140" s="4" t="s">
        <v>398</v>
      </c>
      <c r="E140" s="4">
        <v>3.0</v>
      </c>
      <c r="F140" s="36" t="s">
        <v>2697</v>
      </c>
      <c r="G140" s="4" t="s">
        <v>2049</v>
      </c>
      <c r="H140" s="4">
        <v>770.0</v>
      </c>
      <c r="I140" s="4">
        <v>826.0</v>
      </c>
      <c r="J140" s="4">
        <v>1596.0</v>
      </c>
      <c r="K140" s="36" t="s">
        <v>2689</v>
      </c>
    </row>
    <row r="141">
      <c r="A141" s="4">
        <v>2015.0</v>
      </c>
      <c r="B141" s="4" t="s">
        <v>176</v>
      </c>
      <c r="C141" s="4" t="s">
        <v>13</v>
      </c>
      <c r="D141" s="4" t="s">
        <v>398</v>
      </c>
      <c r="E141" s="4">
        <v>4.0</v>
      </c>
      <c r="F141" s="36" t="s">
        <v>2350</v>
      </c>
      <c r="G141" s="4" t="s">
        <v>2049</v>
      </c>
      <c r="H141" s="4">
        <v>788.0</v>
      </c>
      <c r="I141" s="4">
        <v>792.0</v>
      </c>
      <c r="J141" s="4">
        <v>1580.0</v>
      </c>
      <c r="K141" s="36" t="s">
        <v>2601</v>
      </c>
    </row>
    <row r="142">
      <c r="A142" s="4">
        <v>2015.0</v>
      </c>
      <c r="B142" s="4" t="s">
        <v>176</v>
      </c>
      <c r="C142" s="4" t="s">
        <v>13</v>
      </c>
      <c r="D142" s="4" t="s">
        <v>398</v>
      </c>
      <c r="E142" s="4">
        <v>5.0</v>
      </c>
      <c r="F142" s="36" t="s">
        <v>3229</v>
      </c>
      <c r="G142" s="4" t="s">
        <v>3425</v>
      </c>
      <c r="H142" s="4">
        <v>750.0</v>
      </c>
      <c r="I142" s="4">
        <v>772.0</v>
      </c>
      <c r="J142" s="4">
        <v>1522.0</v>
      </c>
      <c r="K142" s="36" t="s">
        <v>2559</v>
      </c>
    </row>
    <row r="143">
      <c r="A143" s="4">
        <v>2015.0</v>
      </c>
      <c r="B143" s="4" t="s">
        <v>176</v>
      </c>
      <c r="C143" s="4" t="s">
        <v>13</v>
      </c>
      <c r="D143" s="4" t="s">
        <v>398</v>
      </c>
      <c r="E143" s="4">
        <v>6.0</v>
      </c>
      <c r="F143" s="36" t="s">
        <v>3708</v>
      </c>
      <c r="G143" s="4" t="s">
        <v>3425</v>
      </c>
      <c r="H143" s="4">
        <v>730.0</v>
      </c>
      <c r="I143" s="4">
        <v>720.0</v>
      </c>
      <c r="J143" s="4">
        <v>1450.0</v>
      </c>
      <c r="K143" s="36" t="s">
        <v>2528</v>
      </c>
    </row>
    <row r="144">
      <c r="A144" s="4">
        <v>2015.0</v>
      </c>
      <c r="B144" s="4" t="s">
        <v>176</v>
      </c>
      <c r="C144" s="4" t="s">
        <v>13</v>
      </c>
      <c r="D144" s="4" t="s">
        <v>398</v>
      </c>
      <c r="E144" s="4">
        <v>7.0</v>
      </c>
      <c r="F144" s="36" t="s">
        <v>2007</v>
      </c>
      <c r="G144" s="4" t="s">
        <v>3677</v>
      </c>
      <c r="H144" s="4">
        <v>702.0</v>
      </c>
      <c r="I144" s="4">
        <v>686.0</v>
      </c>
      <c r="J144" s="4">
        <v>1388.0</v>
      </c>
      <c r="K144" s="36" t="s">
        <v>2528</v>
      </c>
    </row>
    <row r="145">
      <c r="A145" s="4">
        <v>2015.0</v>
      </c>
      <c r="B145" s="4" t="s">
        <v>176</v>
      </c>
      <c r="C145" s="4" t="s">
        <v>13</v>
      </c>
      <c r="D145" s="4" t="s">
        <v>398</v>
      </c>
      <c r="E145" s="4">
        <v>8.0</v>
      </c>
      <c r="F145" s="36" t="s">
        <v>3709</v>
      </c>
      <c r="G145" s="4" t="s">
        <v>95</v>
      </c>
      <c r="H145" s="4">
        <v>698.0</v>
      </c>
      <c r="I145" s="4">
        <v>616.0</v>
      </c>
      <c r="J145" s="4">
        <v>1314.0</v>
      </c>
      <c r="K145" s="36" t="s">
        <v>2531</v>
      </c>
    </row>
    <row r="146">
      <c r="A146" s="4">
        <v>2015.0</v>
      </c>
      <c r="B146" s="4" t="s">
        <v>176</v>
      </c>
      <c r="C146" s="4" t="s">
        <v>13</v>
      </c>
      <c r="D146" s="4" t="s">
        <v>398</v>
      </c>
      <c r="E146" s="4">
        <v>9.0</v>
      </c>
      <c r="F146" s="36" t="s">
        <v>3068</v>
      </c>
      <c r="G146" s="4" t="s">
        <v>3257</v>
      </c>
      <c r="H146" s="4">
        <v>456.0</v>
      </c>
      <c r="J146" s="4">
        <v>456.0</v>
      </c>
    </row>
    <row r="147">
      <c r="A147" s="4">
        <v>2015.0</v>
      </c>
      <c r="B147" s="4" t="s">
        <v>176</v>
      </c>
      <c r="C147" s="4" t="s">
        <v>57</v>
      </c>
      <c r="D147" s="4" t="s">
        <v>398</v>
      </c>
      <c r="E147" s="4">
        <v>1.0</v>
      </c>
      <c r="F147" s="36" t="s">
        <v>2788</v>
      </c>
      <c r="G147" s="4" t="s">
        <v>95</v>
      </c>
      <c r="H147" s="4">
        <v>708.0</v>
      </c>
      <c r="I147" s="4">
        <v>740.0</v>
      </c>
      <c r="J147" s="4">
        <v>1448.0</v>
      </c>
      <c r="K147" s="36" t="s">
        <v>2557</v>
      </c>
    </row>
    <row r="148">
      <c r="A148" s="4">
        <v>2015.0</v>
      </c>
      <c r="B148" s="4" t="s">
        <v>176</v>
      </c>
      <c r="C148" s="4" t="s">
        <v>57</v>
      </c>
      <c r="D148" s="4" t="s">
        <v>398</v>
      </c>
      <c r="E148" s="4">
        <v>2.0</v>
      </c>
      <c r="F148" s="36" t="s">
        <v>2893</v>
      </c>
      <c r="G148" s="4" t="s">
        <v>135</v>
      </c>
      <c r="H148" s="4">
        <v>722.0</v>
      </c>
      <c r="I148" s="4">
        <v>708.0</v>
      </c>
      <c r="J148" s="4">
        <v>1430.0</v>
      </c>
      <c r="K148" s="36" t="s">
        <v>2602</v>
      </c>
    </row>
    <row r="149">
      <c r="A149" s="4">
        <v>2015.0</v>
      </c>
      <c r="B149" s="4" t="s">
        <v>176</v>
      </c>
      <c r="C149" s="4" t="s">
        <v>57</v>
      </c>
      <c r="D149" s="4" t="s">
        <v>398</v>
      </c>
      <c r="E149" s="4">
        <v>3.0</v>
      </c>
      <c r="F149" s="36" t="s">
        <v>205</v>
      </c>
      <c r="G149" s="4" t="s">
        <v>2298</v>
      </c>
      <c r="H149" s="4">
        <v>684.0</v>
      </c>
      <c r="I149" s="4">
        <v>636.0</v>
      </c>
      <c r="J149" s="4">
        <v>1320.0</v>
      </c>
      <c r="K149" s="36" t="s">
        <v>2532</v>
      </c>
    </row>
    <row r="150">
      <c r="A150" s="4">
        <v>2015.0</v>
      </c>
      <c r="B150" s="4" t="s">
        <v>176</v>
      </c>
      <c r="C150" s="4" t="s">
        <v>57</v>
      </c>
      <c r="D150" s="4" t="s">
        <v>398</v>
      </c>
      <c r="E150" s="4">
        <v>4.0</v>
      </c>
      <c r="F150" s="36" t="s">
        <v>3710</v>
      </c>
      <c r="G150" s="4" t="s">
        <v>95</v>
      </c>
      <c r="H150" s="4">
        <v>612.0</v>
      </c>
      <c r="I150" s="4">
        <v>606.0</v>
      </c>
      <c r="J150" s="4">
        <v>1218.0</v>
      </c>
      <c r="K150" s="36" t="s">
        <v>2533</v>
      </c>
    </row>
    <row r="151">
      <c r="A151" s="4">
        <v>2015.0</v>
      </c>
      <c r="B151" s="4" t="s">
        <v>176</v>
      </c>
      <c r="C151" s="4" t="s">
        <v>57</v>
      </c>
      <c r="D151" s="4" t="s">
        <v>398</v>
      </c>
      <c r="E151" s="4">
        <v>5.0</v>
      </c>
      <c r="F151" s="36" t="s">
        <v>499</v>
      </c>
      <c r="G151" s="4" t="s">
        <v>24</v>
      </c>
      <c r="H151" s="4">
        <v>578.0</v>
      </c>
      <c r="I151" s="4">
        <v>606.0</v>
      </c>
      <c r="J151" s="4">
        <v>1184.0</v>
      </c>
      <c r="K151" s="36" t="s">
        <v>2532</v>
      </c>
    </row>
    <row r="152">
      <c r="A152" s="4">
        <v>2015.0</v>
      </c>
      <c r="B152" s="4" t="s">
        <v>176</v>
      </c>
      <c r="C152" s="4" t="s">
        <v>57</v>
      </c>
      <c r="D152" s="4" t="s">
        <v>398</v>
      </c>
      <c r="E152" s="4">
        <v>6.0</v>
      </c>
      <c r="F152" s="36" t="s">
        <v>3711</v>
      </c>
      <c r="G152" s="4" t="s">
        <v>1968</v>
      </c>
      <c r="H152" s="4">
        <v>562.0</v>
      </c>
      <c r="I152" s="4">
        <v>522.0</v>
      </c>
      <c r="J152" s="4">
        <v>1084.0</v>
      </c>
      <c r="K152" s="36" t="s">
        <v>2536</v>
      </c>
    </row>
    <row r="153">
      <c r="A153" s="4">
        <v>2015.0</v>
      </c>
      <c r="B153" s="4" t="s">
        <v>176</v>
      </c>
      <c r="C153" s="4" t="s">
        <v>57</v>
      </c>
      <c r="D153" s="4" t="s">
        <v>398</v>
      </c>
      <c r="E153" s="4">
        <v>7.0</v>
      </c>
      <c r="F153" s="36" t="s">
        <v>3712</v>
      </c>
      <c r="G153" s="4" t="s">
        <v>95</v>
      </c>
      <c r="H153" s="4">
        <v>492.0</v>
      </c>
      <c r="I153" s="4">
        <v>422.0</v>
      </c>
      <c r="J153" s="4">
        <v>914.0</v>
      </c>
      <c r="K153" s="36" t="s">
        <v>2536</v>
      </c>
    </row>
    <row r="154">
      <c r="A154" s="4">
        <v>2015.0</v>
      </c>
      <c r="B154" s="4" t="s">
        <v>176</v>
      </c>
      <c r="C154" s="4" t="s">
        <v>57</v>
      </c>
      <c r="D154" s="4" t="s">
        <v>398</v>
      </c>
      <c r="E154" s="4">
        <v>8.0</v>
      </c>
      <c r="F154" s="36" t="s">
        <v>3398</v>
      </c>
      <c r="G154" s="4" t="s">
        <v>135</v>
      </c>
      <c r="H154" s="4">
        <v>628.0</v>
      </c>
      <c r="J154" s="4">
        <v>628.0</v>
      </c>
      <c r="K154" s="36" t="s">
        <v>2537</v>
      </c>
    </row>
    <row r="155">
      <c r="A155" s="4">
        <v>2015.0</v>
      </c>
      <c r="B155" s="4" t="s">
        <v>176</v>
      </c>
      <c r="C155" s="4" t="s">
        <v>57</v>
      </c>
      <c r="D155" s="4" t="s">
        <v>398</v>
      </c>
      <c r="E155" s="4">
        <v>9.0</v>
      </c>
      <c r="F155" s="36" t="s">
        <v>3713</v>
      </c>
      <c r="G155" s="4" t="s">
        <v>3257</v>
      </c>
      <c r="H155" s="4">
        <v>400.0</v>
      </c>
      <c r="J155" s="4">
        <v>400.0</v>
      </c>
      <c r="K155" s="36" t="s">
        <v>2543</v>
      </c>
    </row>
    <row r="156">
      <c r="A156" s="4">
        <v>2015.0</v>
      </c>
      <c r="B156" s="4" t="s">
        <v>212</v>
      </c>
      <c r="C156" s="4" t="s">
        <v>13</v>
      </c>
      <c r="D156" s="4" t="s">
        <v>398</v>
      </c>
      <c r="E156" s="4">
        <v>1.0</v>
      </c>
      <c r="F156" s="36" t="s">
        <v>188</v>
      </c>
      <c r="G156" s="4" t="s">
        <v>1963</v>
      </c>
      <c r="H156" s="4">
        <v>844.0</v>
      </c>
      <c r="I156" s="4">
        <v>876.0</v>
      </c>
      <c r="J156" s="4">
        <v>1720.0</v>
      </c>
      <c r="K156" s="36" t="s">
        <v>2680</v>
      </c>
    </row>
    <row r="157">
      <c r="A157" s="4">
        <v>2015.0</v>
      </c>
      <c r="B157" s="4" t="s">
        <v>212</v>
      </c>
      <c r="C157" s="4" t="s">
        <v>13</v>
      </c>
      <c r="D157" s="4" t="s">
        <v>398</v>
      </c>
      <c r="E157" s="4">
        <v>2.0</v>
      </c>
      <c r="F157" s="36" t="s">
        <v>1795</v>
      </c>
      <c r="G157" s="4" t="s">
        <v>1796</v>
      </c>
      <c r="H157" s="4">
        <v>828.0</v>
      </c>
      <c r="I157" s="4">
        <v>874.0</v>
      </c>
      <c r="J157" s="4">
        <v>1702.0</v>
      </c>
      <c r="K157" s="36" t="s">
        <v>2674</v>
      </c>
    </row>
    <row r="158">
      <c r="A158" s="4">
        <v>2015.0</v>
      </c>
      <c r="B158" s="4" t="s">
        <v>212</v>
      </c>
      <c r="C158" s="4" t="s">
        <v>13</v>
      </c>
      <c r="D158" s="4" t="s">
        <v>398</v>
      </c>
      <c r="E158" s="4">
        <v>3.0</v>
      </c>
      <c r="F158" s="36" t="s">
        <v>85</v>
      </c>
      <c r="G158" s="4" t="s">
        <v>3673</v>
      </c>
      <c r="H158" s="4">
        <v>798.0</v>
      </c>
      <c r="I158" s="4">
        <v>886.0</v>
      </c>
      <c r="J158" s="4">
        <v>1684.0</v>
      </c>
      <c r="K158" s="36" t="s">
        <v>2684</v>
      </c>
    </row>
    <row r="159">
      <c r="A159" s="4">
        <v>2015.0</v>
      </c>
      <c r="B159" s="4" t="s">
        <v>212</v>
      </c>
      <c r="C159" s="4" t="s">
        <v>13</v>
      </c>
      <c r="D159" s="4" t="s">
        <v>398</v>
      </c>
      <c r="E159" s="4">
        <v>4.0</v>
      </c>
      <c r="F159" s="36" t="s">
        <v>3436</v>
      </c>
      <c r="G159" s="4" t="s">
        <v>2103</v>
      </c>
      <c r="H159" s="4">
        <v>838.0</v>
      </c>
      <c r="I159" s="4">
        <v>832.0</v>
      </c>
      <c r="J159" s="4">
        <v>1670.0</v>
      </c>
      <c r="K159" s="36" t="s">
        <v>2613</v>
      </c>
    </row>
    <row r="160">
      <c r="A160" s="4">
        <v>2015.0</v>
      </c>
      <c r="B160" s="4" t="s">
        <v>212</v>
      </c>
      <c r="C160" s="4" t="s">
        <v>13</v>
      </c>
      <c r="D160" s="4" t="s">
        <v>398</v>
      </c>
      <c r="E160" s="4">
        <v>5.0</v>
      </c>
      <c r="F160" s="36" t="s">
        <v>3160</v>
      </c>
      <c r="G160" s="4" t="s">
        <v>24</v>
      </c>
      <c r="H160" s="4">
        <v>822.0</v>
      </c>
      <c r="I160" s="4">
        <v>848.0</v>
      </c>
      <c r="J160" s="4">
        <v>1670.0</v>
      </c>
      <c r="K160" s="36" t="s">
        <v>2930</v>
      </c>
    </row>
    <row r="161">
      <c r="A161" s="4">
        <v>2015.0</v>
      </c>
      <c r="B161" s="4" t="s">
        <v>212</v>
      </c>
      <c r="C161" s="4" t="s">
        <v>13</v>
      </c>
      <c r="D161" s="4" t="s">
        <v>398</v>
      </c>
      <c r="E161" s="4">
        <v>6.0</v>
      </c>
      <c r="F161" s="36" t="s">
        <v>437</v>
      </c>
      <c r="G161" s="4" t="s">
        <v>1963</v>
      </c>
      <c r="H161" s="4">
        <v>798.0</v>
      </c>
      <c r="I161" s="4">
        <v>862.0</v>
      </c>
      <c r="J161" s="4">
        <v>1660.0</v>
      </c>
      <c r="K161" s="36" t="s">
        <v>2930</v>
      </c>
    </row>
    <row r="162">
      <c r="A162" s="4">
        <v>2015.0</v>
      </c>
      <c r="B162" s="4" t="s">
        <v>212</v>
      </c>
      <c r="C162" s="4" t="s">
        <v>13</v>
      </c>
      <c r="D162" s="4" t="s">
        <v>398</v>
      </c>
      <c r="E162" s="4">
        <v>7.0</v>
      </c>
      <c r="F162" s="36" t="s">
        <v>3714</v>
      </c>
      <c r="G162" s="4" t="s">
        <v>95</v>
      </c>
      <c r="H162" s="4">
        <v>776.0</v>
      </c>
      <c r="I162" s="4">
        <v>826.0</v>
      </c>
      <c r="J162" s="4">
        <v>1602.0</v>
      </c>
      <c r="K162" s="36" t="s">
        <v>2777</v>
      </c>
    </row>
    <row r="163">
      <c r="A163" s="4">
        <v>2015.0</v>
      </c>
      <c r="B163" s="4" t="s">
        <v>212</v>
      </c>
      <c r="C163" s="4" t="s">
        <v>13</v>
      </c>
      <c r="D163" s="4" t="s">
        <v>398</v>
      </c>
      <c r="E163" s="4">
        <v>8.0</v>
      </c>
      <c r="F163" s="36" t="s">
        <v>357</v>
      </c>
      <c r="G163" s="4" t="s">
        <v>2129</v>
      </c>
      <c r="H163" s="4">
        <v>788.0</v>
      </c>
      <c r="I163" s="4">
        <v>808.0</v>
      </c>
      <c r="J163" s="4">
        <v>1596.0</v>
      </c>
      <c r="K163" s="36" t="s">
        <v>2619</v>
      </c>
    </row>
    <row r="164">
      <c r="A164" s="4">
        <v>2015.0</v>
      </c>
      <c r="B164" s="4" t="s">
        <v>212</v>
      </c>
      <c r="C164" s="4" t="s">
        <v>13</v>
      </c>
      <c r="D164" s="4" t="s">
        <v>398</v>
      </c>
      <c r="E164" s="4">
        <v>9.0</v>
      </c>
      <c r="F164" s="36" t="s">
        <v>315</v>
      </c>
      <c r="G164" s="4" t="s">
        <v>3040</v>
      </c>
      <c r="H164" s="4">
        <v>768.0</v>
      </c>
      <c r="I164" s="4">
        <v>810.0</v>
      </c>
      <c r="J164" s="4">
        <v>1578.0</v>
      </c>
      <c r="K164" s="36" t="s">
        <v>2596</v>
      </c>
    </row>
    <row r="165">
      <c r="A165" s="4">
        <v>2015.0</v>
      </c>
      <c r="B165" s="4" t="s">
        <v>212</v>
      </c>
      <c r="C165" s="4" t="s">
        <v>13</v>
      </c>
      <c r="D165" s="4" t="s">
        <v>398</v>
      </c>
      <c r="E165" s="4">
        <v>10.0</v>
      </c>
      <c r="F165" s="36" t="s">
        <v>1799</v>
      </c>
      <c r="G165" s="4" t="s">
        <v>1975</v>
      </c>
      <c r="H165" s="4">
        <v>794.0</v>
      </c>
      <c r="I165" s="4">
        <v>772.0</v>
      </c>
      <c r="J165" s="4">
        <v>1566.0</v>
      </c>
      <c r="K165" s="36" t="s">
        <v>2620</v>
      </c>
    </row>
    <row r="166">
      <c r="A166" s="4">
        <v>2015.0</v>
      </c>
      <c r="B166" s="4" t="s">
        <v>212</v>
      </c>
      <c r="C166" s="4" t="s">
        <v>13</v>
      </c>
      <c r="D166" s="4" t="s">
        <v>398</v>
      </c>
      <c r="E166" s="4">
        <v>11.0</v>
      </c>
      <c r="F166" s="36" t="s">
        <v>311</v>
      </c>
      <c r="G166" s="4" t="s">
        <v>1963</v>
      </c>
      <c r="H166" s="4">
        <v>782.0</v>
      </c>
      <c r="I166" s="4">
        <v>740.0</v>
      </c>
      <c r="J166" s="4">
        <v>1522.0</v>
      </c>
      <c r="K166" s="36" t="s">
        <v>2600</v>
      </c>
    </row>
    <row r="167">
      <c r="A167" s="4">
        <v>2015.0</v>
      </c>
      <c r="B167" s="4" t="s">
        <v>212</v>
      </c>
      <c r="C167" s="4" t="s">
        <v>13</v>
      </c>
      <c r="D167" s="4" t="s">
        <v>398</v>
      </c>
      <c r="E167" s="4">
        <v>12.0</v>
      </c>
      <c r="F167" s="36" t="s">
        <v>89</v>
      </c>
      <c r="G167" s="4" t="s">
        <v>90</v>
      </c>
      <c r="H167" s="4">
        <v>678.0</v>
      </c>
      <c r="I167" s="4">
        <v>690.0</v>
      </c>
      <c r="J167" s="4">
        <v>1368.0</v>
      </c>
      <c r="K167" s="36" t="s">
        <v>2528</v>
      </c>
    </row>
    <row r="168">
      <c r="A168" s="4">
        <v>2015.0</v>
      </c>
      <c r="B168" s="4" t="s">
        <v>212</v>
      </c>
      <c r="C168" s="4" t="s">
        <v>13</v>
      </c>
      <c r="D168" s="4" t="s">
        <v>398</v>
      </c>
      <c r="E168" s="4">
        <v>13.0</v>
      </c>
      <c r="F168" s="36" t="s">
        <v>143</v>
      </c>
      <c r="G168" s="4" t="s">
        <v>1952</v>
      </c>
      <c r="H168" s="4">
        <v>688.0</v>
      </c>
      <c r="I168" s="4">
        <v>632.0</v>
      </c>
      <c r="J168" s="4">
        <v>1320.0</v>
      </c>
      <c r="K168" s="36" t="s">
        <v>2556</v>
      </c>
    </row>
    <row r="169">
      <c r="A169" s="4">
        <v>2015.0</v>
      </c>
      <c r="B169" s="4" t="s">
        <v>212</v>
      </c>
      <c r="C169" s="4" t="s">
        <v>57</v>
      </c>
      <c r="D169" s="4" t="s">
        <v>398</v>
      </c>
      <c r="E169" s="4">
        <v>1.0</v>
      </c>
      <c r="F169" s="36" t="s">
        <v>1985</v>
      </c>
      <c r="G169" s="4" t="s">
        <v>1968</v>
      </c>
      <c r="H169" s="4">
        <v>686.0</v>
      </c>
      <c r="I169" s="4">
        <v>686.0</v>
      </c>
      <c r="J169" s="4">
        <v>1372.0</v>
      </c>
      <c r="K169" s="36" t="s">
        <v>2554</v>
      </c>
    </row>
    <row r="170">
      <c r="A170" s="4">
        <v>2015.0</v>
      </c>
      <c r="B170" s="4" t="s">
        <v>216</v>
      </c>
      <c r="C170" s="4" t="s">
        <v>13</v>
      </c>
      <c r="D170" s="4" t="s">
        <v>398</v>
      </c>
      <c r="E170" s="4">
        <v>1.0</v>
      </c>
      <c r="F170" s="36" t="s">
        <v>91</v>
      </c>
      <c r="G170" s="4" t="s">
        <v>2367</v>
      </c>
      <c r="H170" s="4">
        <v>782.0</v>
      </c>
      <c r="I170" s="4">
        <v>826.0</v>
      </c>
      <c r="J170" s="4">
        <v>1608.0</v>
      </c>
      <c r="K170" s="36" t="s">
        <v>2778</v>
      </c>
    </row>
    <row r="171">
      <c r="A171" s="4">
        <v>2015.0</v>
      </c>
      <c r="B171" s="4" t="s">
        <v>216</v>
      </c>
      <c r="C171" s="4" t="s">
        <v>13</v>
      </c>
      <c r="D171" s="4" t="s">
        <v>398</v>
      </c>
      <c r="E171" s="4">
        <v>2.0</v>
      </c>
      <c r="F171" s="36" t="s">
        <v>503</v>
      </c>
      <c r="G171" s="4" t="s">
        <v>2324</v>
      </c>
      <c r="H171" s="4">
        <v>776.0</v>
      </c>
      <c r="I171" s="4">
        <v>808.0</v>
      </c>
      <c r="J171" s="4">
        <v>1584.0</v>
      </c>
      <c r="K171" s="36" t="s">
        <v>2777</v>
      </c>
    </row>
    <row r="172">
      <c r="A172" s="4">
        <v>2015.0</v>
      </c>
      <c r="B172" s="4" t="s">
        <v>216</v>
      </c>
      <c r="C172" s="4" t="s">
        <v>13</v>
      </c>
      <c r="D172" s="4" t="s">
        <v>398</v>
      </c>
      <c r="E172" s="4">
        <v>3.0</v>
      </c>
      <c r="F172" s="36" t="s">
        <v>2348</v>
      </c>
      <c r="G172" s="4" t="s">
        <v>2273</v>
      </c>
      <c r="H172" s="4">
        <v>768.0</v>
      </c>
      <c r="I172" s="4">
        <v>758.0</v>
      </c>
      <c r="J172" s="4">
        <v>1526.0</v>
      </c>
      <c r="K172" s="36" t="s">
        <v>2600</v>
      </c>
    </row>
    <row r="173">
      <c r="A173" s="4">
        <v>2015.0</v>
      </c>
      <c r="B173" s="4" t="s">
        <v>216</v>
      </c>
      <c r="C173" s="4" t="s">
        <v>13</v>
      </c>
      <c r="D173" s="4" t="s">
        <v>398</v>
      </c>
      <c r="E173" s="4">
        <v>4.0</v>
      </c>
      <c r="F173" s="36" t="s">
        <v>3715</v>
      </c>
      <c r="G173" s="4" t="s">
        <v>2157</v>
      </c>
      <c r="H173" s="4">
        <v>778.0</v>
      </c>
      <c r="I173" s="4">
        <v>748.0</v>
      </c>
      <c r="J173" s="4">
        <v>1526.0</v>
      </c>
      <c r="K173" s="36" t="s">
        <v>2620</v>
      </c>
    </row>
    <row r="174">
      <c r="A174" s="4">
        <v>2015.0</v>
      </c>
      <c r="B174" s="4" t="s">
        <v>216</v>
      </c>
      <c r="C174" s="4" t="s">
        <v>13</v>
      </c>
      <c r="D174" s="4" t="s">
        <v>398</v>
      </c>
      <c r="E174" s="4">
        <v>5.0</v>
      </c>
      <c r="F174" s="36" t="s">
        <v>221</v>
      </c>
      <c r="G174" s="4" t="s">
        <v>3716</v>
      </c>
      <c r="H174" s="4">
        <v>708.0</v>
      </c>
      <c r="I174" s="4">
        <v>720.0</v>
      </c>
      <c r="J174" s="4">
        <v>1428.0</v>
      </c>
      <c r="K174" s="36" t="s">
        <v>2556</v>
      </c>
    </row>
    <row r="175">
      <c r="A175" s="4">
        <v>2015.0</v>
      </c>
      <c r="B175" s="4" t="s">
        <v>216</v>
      </c>
      <c r="C175" s="4" t="s">
        <v>13</v>
      </c>
      <c r="D175" s="4" t="s">
        <v>398</v>
      </c>
      <c r="E175" s="4">
        <v>6.0</v>
      </c>
      <c r="F175" s="36" t="s">
        <v>506</v>
      </c>
      <c r="G175" s="4" t="s">
        <v>452</v>
      </c>
      <c r="H175" s="4">
        <v>696.0</v>
      </c>
      <c r="I175" s="4">
        <v>664.0</v>
      </c>
      <c r="J175" s="4">
        <v>1360.0</v>
      </c>
      <c r="K175" s="36" t="s">
        <v>2557</v>
      </c>
    </row>
    <row r="176">
      <c r="A176" s="4">
        <v>2015.0</v>
      </c>
      <c r="B176" s="4" t="s">
        <v>216</v>
      </c>
      <c r="C176" s="4" t="s">
        <v>13</v>
      </c>
      <c r="D176" s="4" t="s">
        <v>398</v>
      </c>
      <c r="E176" s="4">
        <v>7.0</v>
      </c>
      <c r="F176" s="36" t="s">
        <v>3241</v>
      </c>
      <c r="G176" s="4" t="s">
        <v>1995</v>
      </c>
      <c r="H176" s="4">
        <v>672.0</v>
      </c>
      <c r="I176" s="4">
        <v>648.0</v>
      </c>
      <c r="J176" s="4">
        <v>1320.0</v>
      </c>
      <c r="K176" s="36" t="s">
        <v>2530</v>
      </c>
    </row>
    <row r="177">
      <c r="A177" s="4">
        <v>2015.0</v>
      </c>
      <c r="B177" s="4" t="s">
        <v>216</v>
      </c>
      <c r="C177" s="4" t="s">
        <v>13</v>
      </c>
      <c r="D177" s="4" t="s">
        <v>398</v>
      </c>
      <c r="E177" s="4">
        <v>8.0</v>
      </c>
      <c r="F177" s="36" t="s">
        <v>3534</v>
      </c>
      <c r="G177" s="4" t="s">
        <v>2324</v>
      </c>
      <c r="H177" s="4">
        <v>654.0</v>
      </c>
      <c r="I177" s="4">
        <v>664.0</v>
      </c>
      <c r="J177" s="4">
        <v>1318.0</v>
      </c>
      <c r="K177" s="36" t="s">
        <v>2532</v>
      </c>
    </row>
    <row r="178">
      <c r="A178" s="4">
        <v>2015.0</v>
      </c>
      <c r="B178" s="4" t="s">
        <v>216</v>
      </c>
      <c r="C178" s="4" t="s">
        <v>13</v>
      </c>
      <c r="D178" s="4" t="s">
        <v>398</v>
      </c>
      <c r="E178" s="4">
        <v>9.0</v>
      </c>
      <c r="F178" s="36" t="s">
        <v>3240</v>
      </c>
      <c r="G178" s="4" t="s">
        <v>24</v>
      </c>
      <c r="H178" s="4">
        <v>576.0</v>
      </c>
      <c r="I178" s="4">
        <v>694.0</v>
      </c>
      <c r="J178" s="4">
        <v>1270.0</v>
      </c>
      <c r="K178" s="36" t="s">
        <v>2531</v>
      </c>
    </row>
    <row r="179">
      <c r="A179" s="4">
        <v>2015.0</v>
      </c>
      <c r="B179" s="4" t="s">
        <v>216</v>
      </c>
      <c r="C179" s="4" t="s">
        <v>13</v>
      </c>
      <c r="D179" s="4" t="s">
        <v>398</v>
      </c>
      <c r="E179" s="4">
        <v>10.0</v>
      </c>
      <c r="F179" s="36" t="s">
        <v>1895</v>
      </c>
      <c r="G179" s="4" t="s">
        <v>1975</v>
      </c>
      <c r="H179" s="4">
        <v>608.0</v>
      </c>
      <c r="I179" s="4">
        <v>652.0</v>
      </c>
      <c r="J179" s="4">
        <v>1260.0</v>
      </c>
      <c r="K179" s="36" t="s">
        <v>2557</v>
      </c>
    </row>
    <row r="180">
      <c r="A180" s="4">
        <v>2015.0</v>
      </c>
      <c r="B180" s="4" t="s">
        <v>216</v>
      </c>
      <c r="C180" s="4" t="s">
        <v>13</v>
      </c>
      <c r="D180" s="4" t="s">
        <v>398</v>
      </c>
      <c r="E180" s="4">
        <v>11.0</v>
      </c>
      <c r="F180" s="36" t="s">
        <v>227</v>
      </c>
      <c r="G180" s="4" t="s">
        <v>24</v>
      </c>
      <c r="H180" s="4">
        <v>550.0</v>
      </c>
      <c r="I180" s="4">
        <v>574.0</v>
      </c>
      <c r="J180" s="4">
        <v>1124.0</v>
      </c>
      <c r="K180" s="36" t="s">
        <v>2533</v>
      </c>
    </row>
    <row r="181">
      <c r="A181" s="4">
        <v>2015.0</v>
      </c>
      <c r="B181" s="4" t="s">
        <v>216</v>
      </c>
      <c r="C181" s="4" t="s">
        <v>57</v>
      </c>
      <c r="D181" s="4" t="s">
        <v>398</v>
      </c>
      <c r="E181" s="4">
        <v>1.0</v>
      </c>
      <c r="F181" s="36" t="s">
        <v>2481</v>
      </c>
      <c r="G181" s="4" t="s">
        <v>3716</v>
      </c>
      <c r="H181" s="4">
        <v>666.0</v>
      </c>
      <c r="I181" s="4">
        <v>750.0</v>
      </c>
      <c r="J181" s="4">
        <v>1416.0</v>
      </c>
      <c r="K181" s="36" t="s">
        <v>2558</v>
      </c>
    </row>
    <row r="182">
      <c r="A182" s="4">
        <v>2015.0</v>
      </c>
      <c r="B182" s="4" t="s">
        <v>216</v>
      </c>
      <c r="C182" s="4" t="s">
        <v>57</v>
      </c>
      <c r="D182" s="4" t="s">
        <v>398</v>
      </c>
      <c r="E182" s="4">
        <v>2.0</v>
      </c>
      <c r="F182" s="36" t="s">
        <v>3350</v>
      </c>
      <c r="G182" s="4" t="s">
        <v>2049</v>
      </c>
      <c r="H182" s="4">
        <v>668.0</v>
      </c>
      <c r="I182" s="4">
        <v>696.0</v>
      </c>
      <c r="J182" s="4">
        <v>1364.0</v>
      </c>
      <c r="K182" s="36" t="s">
        <v>2558</v>
      </c>
    </row>
    <row r="183">
      <c r="A183" s="4">
        <v>2015.0</v>
      </c>
      <c r="B183" s="4" t="s">
        <v>216</v>
      </c>
      <c r="C183" s="4" t="s">
        <v>57</v>
      </c>
      <c r="D183" s="4" t="s">
        <v>398</v>
      </c>
      <c r="E183" s="4">
        <v>3.0</v>
      </c>
      <c r="F183" s="36" t="s">
        <v>3247</v>
      </c>
      <c r="G183" s="4" t="s">
        <v>2367</v>
      </c>
      <c r="H183" s="4">
        <v>652.0</v>
      </c>
      <c r="I183" s="4">
        <v>610.0</v>
      </c>
      <c r="J183" s="4">
        <v>1262.0</v>
      </c>
      <c r="K183" s="36" t="s">
        <v>2530</v>
      </c>
    </row>
    <row r="184">
      <c r="A184" s="4">
        <v>2015.0</v>
      </c>
      <c r="B184" s="4" t="s">
        <v>216</v>
      </c>
      <c r="C184" s="4" t="s">
        <v>57</v>
      </c>
      <c r="D184" s="4" t="s">
        <v>398</v>
      </c>
      <c r="E184" s="4">
        <v>4.0</v>
      </c>
      <c r="F184" s="36" t="s">
        <v>2047</v>
      </c>
      <c r="G184" s="4" t="s">
        <v>2324</v>
      </c>
      <c r="H184" s="4">
        <v>558.0</v>
      </c>
      <c r="I184" s="4">
        <v>582.0</v>
      </c>
      <c r="J184" s="4">
        <v>1140.0</v>
      </c>
      <c r="K184" s="36" t="s">
        <v>2536</v>
      </c>
    </row>
    <row r="185">
      <c r="A185" s="4">
        <v>2015.0</v>
      </c>
      <c r="B185" s="4" t="s">
        <v>233</v>
      </c>
      <c r="C185" s="4" t="s">
        <v>13</v>
      </c>
      <c r="D185" s="4" t="s">
        <v>398</v>
      </c>
      <c r="E185" s="4">
        <v>1.0</v>
      </c>
      <c r="F185" s="36" t="s">
        <v>1320</v>
      </c>
      <c r="G185" s="4" t="s">
        <v>3352</v>
      </c>
      <c r="H185" s="4">
        <v>590.0</v>
      </c>
      <c r="I185" s="4">
        <v>688.0</v>
      </c>
      <c r="J185" s="4">
        <v>1278.0</v>
      </c>
      <c r="K185" s="36" t="s">
        <v>2530</v>
      </c>
    </row>
    <row r="186">
      <c r="A186" s="4">
        <v>2015.0</v>
      </c>
      <c r="B186" s="4" t="s">
        <v>233</v>
      </c>
      <c r="C186" s="4" t="s">
        <v>13</v>
      </c>
      <c r="D186" s="4" t="s">
        <v>398</v>
      </c>
      <c r="E186" s="4">
        <v>2.0</v>
      </c>
      <c r="F186" s="36" t="s">
        <v>2892</v>
      </c>
      <c r="G186" s="4" t="s">
        <v>2129</v>
      </c>
      <c r="H186" s="4">
        <v>582.0</v>
      </c>
      <c r="I186" s="4">
        <v>628.0</v>
      </c>
      <c r="J186" s="4">
        <v>1210.0</v>
      </c>
      <c r="K186" s="36" t="s">
        <v>2528</v>
      </c>
    </row>
    <row r="187">
      <c r="A187" s="4">
        <v>2015.0</v>
      </c>
      <c r="B187" s="4" t="s">
        <v>233</v>
      </c>
      <c r="C187" s="4" t="s">
        <v>13</v>
      </c>
      <c r="D187" s="4" t="s">
        <v>398</v>
      </c>
      <c r="E187" s="4">
        <v>3.0</v>
      </c>
      <c r="F187" s="36" t="s">
        <v>2540</v>
      </c>
      <c r="G187" s="4" t="s">
        <v>2128</v>
      </c>
      <c r="H187" s="4">
        <v>574.0</v>
      </c>
      <c r="I187" s="4">
        <v>606.0</v>
      </c>
      <c r="J187" s="4">
        <v>1180.0</v>
      </c>
      <c r="K187" s="36" t="s">
        <v>2536</v>
      </c>
    </row>
    <row r="188">
      <c r="A188" s="4">
        <v>2015.0</v>
      </c>
      <c r="B188" s="4" t="s">
        <v>233</v>
      </c>
      <c r="C188" s="4" t="s">
        <v>13</v>
      </c>
      <c r="D188" s="4" t="s">
        <v>398</v>
      </c>
      <c r="E188" s="4">
        <v>4.0</v>
      </c>
      <c r="F188" s="36" t="s">
        <v>524</v>
      </c>
      <c r="G188" s="4" t="s">
        <v>2139</v>
      </c>
      <c r="H188" s="4">
        <v>594.0</v>
      </c>
      <c r="I188" s="4">
        <v>548.0</v>
      </c>
      <c r="J188" s="4">
        <v>1142.0</v>
      </c>
      <c r="K188" s="36" t="s">
        <v>2537</v>
      </c>
    </row>
    <row r="189">
      <c r="A189" s="4">
        <v>2015.0</v>
      </c>
      <c r="B189" s="4" t="s">
        <v>233</v>
      </c>
      <c r="C189" s="4" t="s">
        <v>13</v>
      </c>
      <c r="D189" s="4" t="s">
        <v>398</v>
      </c>
      <c r="E189" s="4">
        <v>5.0</v>
      </c>
      <c r="F189" s="36" t="s">
        <v>3537</v>
      </c>
      <c r="G189" s="4" t="s">
        <v>2758</v>
      </c>
      <c r="H189" s="4">
        <v>534.0</v>
      </c>
      <c r="I189" s="4">
        <v>604.0</v>
      </c>
      <c r="J189" s="4">
        <v>1138.0</v>
      </c>
      <c r="K189" s="36" t="s">
        <v>2538</v>
      </c>
    </row>
    <row r="190">
      <c r="A190" s="4">
        <v>2015.0</v>
      </c>
      <c r="B190" s="4" t="s">
        <v>233</v>
      </c>
      <c r="C190" s="4" t="s">
        <v>13</v>
      </c>
      <c r="D190" s="4" t="s">
        <v>398</v>
      </c>
      <c r="E190" s="4">
        <v>6.0</v>
      </c>
      <c r="F190" s="36" t="s">
        <v>3262</v>
      </c>
      <c r="G190" s="4" t="s">
        <v>2706</v>
      </c>
      <c r="H190" s="4">
        <v>560.0</v>
      </c>
      <c r="I190" s="4">
        <v>576.0</v>
      </c>
      <c r="J190" s="4">
        <v>1136.0</v>
      </c>
      <c r="K190" s="36" t="s">
        <v>2530</v>
      </c>
    </row>
    <row r="191">
      <c r="A191" s="4">
        <v>2015.0</v>
      </c>
      <c r="B191" s="4" t="s">
        <v>233</v>
      </c>
      <c r="C191" s="4" t="s">
        <v>13</v>
      </c>
      <c r="D191" s="4" t="s">
        <v>398</v>
      </c>
      <c r="E191" s="4">
        <v>7.0</v>
      </c>
      <c r="F191" s="36" t="s">
        <v>2721</v>
      </c>
      <c r="G191" s="4" t="s">
        <v>3407</v>
      </c>
      <c r="H191" s="4">
        <v>550.0</v>
      </c>
      <c r="I191" s="4">
        <v>580.0</v>
      </c>
      <c r="J191" s="4">
        <v>1130.0</v>
      </c>
      <c r="K191" s="36" t="s">
        <v>2538</v>
      </c>
    </row>
    <row r="192">
      <c r="A192" s="4">
        <v>2015.0</v>
      </c>
      <c r="B192" s="4" t="s">
        <v>233</v>
      </c>
      <c r="C192" s="4" t="s">
        <v>13</v>
      </c>
      <c r="D192" s="4" t="s">
        <v>398</v>
      </c>
      <c r="E192" s="4">
        <v>8.0</v>
      </c>
      <c r="F192" s="36" t="s">
        <v>519</v>
      </c>
      <c r="G192" s="4" t="s">
        <v>95</v>
      </c>
      <c r="H192" s="4">
        <v>566.0</v>
      </c>
      <c r="I192" s="4">
        <v>556.0</v>
      </c>
      <c r="J192" s="4">
        <v>1122.0</v>
      </c>
      <c r="K192" s="36" t="s">
        <v>2530</v>
      </c>
    </row>
    <row r="193">
      <c r="A193" s="4">
        <v>2015.0</v>
      </c>
      <c r="B193" s="4" t="s">
        <v>233</v>
      </c>
      <c r="C193" s="4" t="s">
        <v>13</v>
      </c>
      <c r="D193" s="4" t="s">
        <v>398</v>
      </c>
      <c r="E193" s="4">
        <v>9.0</v>
      </c>
      <c r="F193" s="36" t="s">
        <v>3717</v>
      </c>
      <c r="G193" s="4" t="s">
        <v>2945</v>
      </c>
      <c r="H193" s="4">
        <v>522.0</v>
      </c>
      <c r="I193" s="4">
        <v>556.0</v>
      </c>
      <c r="J193" s="4">
        <v>1078.0</v>
      </c>
      <c r="K193" s="36" t="s">
        <v>2532</v>
      </c>
    </row>
    <row r="194">
      <c r="A194" s="4">
        <v>2015.0</v>
      </c>
      <c r="B194" s="4" t="s">
        <v>233</v>
      </c>
      <c r="C194" s="4" t="s">
        <v>13</v>
      </c>
      <c r="D194" s="4" t="s">
        <v>398</v>
      </c>
      <c r="E194" s="4">
        <v>10.0</v>
      </c>
      <c r="F194" s="36" t="s">
        <v>3258</v>
      </c>
      <c r="G194" s="4" t="s">
        <v>1112</v>
      </c>
      <c r="H194" s="4">
        <v>538.0</v>
      </c>
      <c r="I194" s="4">
        <v>540.0</v>
      </c>
      <c r="J194" s="4">
        <v>1078.0</v>
      </c>
      <c r="K194" s="36" t="s">
        <v>2537</v>
      </c>
    </row>
    <row r="195">
      <c r="A195" s="4">
        <v>2015.0</v>
      </c>
      <c r="B195" s="4" t="s">
        <v>233</v>
      </c>
      <c r="C195" s="4" t="s">
        <v>13</v>
      </c>
      <c r="D195" s="4" t="s">
        <v>398</v>
      </c>
      <c r="E195" s="36">
        <f t="shared" ref="E195:E196" si="2">11</f>
        <v>11</v>
      </c>
      <c r="F195" s="36" t="s">
        <v>3355</v>
      </c>
      <c r="G195" s="4" t="s">
        <v>3718</v>
      </c>
      <c r="H195" s="4">
        <v>552.0</v>
      </c>
      <c r="I195" s="4">
        <v>520.0</v>
      </c>
      <c r="J195" s="4">
        <v>1072.0</v>
      </c>
      <c r="K195" s="36" t="s">
        <v>2538</v>
      </c>
    </row>
    <row r="196">
      <c r="A196" s="4">
        <v>2015.0</v>
      </c>
      <c r="B196" s="4" t="s">
        <v>233</v>
      </c>
      <c r="C196" s="4" t="s">
        <v>13</v>
      </c>
      <c r="D196" s="4" t="s">
        <v>398</v>
      </c>
      <c r="E196" s="36">
        <f t="shared" si="2"/>
        <v>11</v>
      </c>
      <c r="F196" s="36" t="s">
        <v>3613</v>
      </c>
      <c r="G196" s="4" t="s">
        <v>3673</v>
      </c>
      <c r="H196" s="4">
        <v>532.0</v>
      </c>
      <c r="I196" s="4">
        <v>540.0</v>
      </c>
      <c r="J196" s="4">
        <v>1072.0</v>
      </c>
      <c r="K196" s="36" t="s">
        <v>2538</v>
      </c>
    </row>
    <row r="197">
      <c r="A197" s="4">
        <v>2015.0</v>
      </c>
      <c r="B197" s="4" t="s">
        <v>233</v>
      </c>
      <c r="C197" s="4" t="s">
        <v>13</v>
      </c>
      <c r="D197" s="4" t="s">
        <v>398</v>
      </c>
      <c r="E197" s="4">
        <v>13.0</v>
      </c>
      <c r="F197" s="36" t="s">
        <v>3719</v>
      </c>
      <c r="G197" s="4" t="s">
        <v>2569</v>
      </c>
      <c r="H197" s="4">
        <v>518.0</v>
      </c>
      <c r="I197" s="4">
        <v>540.0</v>
      </c>
      <c r="J197" s="4">
        <v>1058.0</v>
      </c>
      <c r="K197" s="36" t="s">
        <v>2537</v>
      </c>
    </row>
    <row r="198">
      <c r="A198" s="4">
        <v>2015.0</v>
      </c>
      <c r="B198" s="4" t="s">
        <v>233</v>
      </c>
      <c r="C198" s="4" t="s">
        <v>13</v>
      </c>
      <c r="D198" s="4" t="s">
        <v>398</v>
      </c>
      <c r="E198" s="4">
        <v>14.0</v>
      </c>
      <c r="F198" s="36" t="s">
        <v>2878</v>
      </c>
      <c r="G198" s="4" t="s">
        <v>2945</v>
      </c>
      <c r="H198" s="4">
        <v>552.0</v>
      </c>
      <c r="I198" s="4">
        <v>488.0</v>
      </c>
      <c r="J198" s="4">
        <v>1040.0</v>
      </c>
      <c r="K198" s="36" t="s">
        <v>2537</v>
      </c>
    </row>
    <row r="199">
      <c r="A199" s="4">
        <v>2015.0</v>
      </c>
      <c r="B199" s="4" t="s">
        <v>233</v>
      </c>
      <c r="C199" s="4" t="s">
        <v>13</v>
      </c>
      <c r="D199" s="4" t="s">
        <v>398</v>
      </c>
      <c r="E199" s="4">
        <v>15.0</v>
      </c>
      <c r="F199" s="36" t="s">
        <v>238</v>
      </c>
      <c r="G199" s="4" t="s">
        <v>2049</v>
      </c>
      <c r="H199" s="4">
        <v>528.0</v>
      </c>
      <c r="I199" s="4">
        <v>508.0</v>
      </c>
      <c r="J199" s="4">
        <v>1036.0</v>
      </c>
      <c r="K199" s="36" t="s">
        <v>2536</v>
      </c>
    </row>
    <row r="200">
      <c r="A200" s="4">
        <v>2015.0</v>
      </c>
      <c r="B200" s="4" t="s">
        <v>233</v>
      </c>
      <c r="C200" s="4" t="s">
        <v>13</v>
      </c>
      <c r="D200" s="4" t="s">
        <v>398</v>
      </c>
      <c r="E200" s="4">
        <v>16.0</v>
      </c>
      <c r="F200" s="36" t="s">
        <v>2484</v>
      </c>
      <c r="G200" s="4" t="s">
        <v>2569</v>
      </c>
      <c r="H200" s="4">
        <v>526.0</v>
      </c>
      <c r="I200" s="4">
        <v>484.0</v>
      </c>
      <c r="J200" s="4">
        <v>1010.0</v>
      </c>
      <c r="K200" s="36" t="s">
        <v>2533</v>
      </c>
    </row>
    <row r="201">
      <c r="A201" s="4">
        <v>2015.0</v>
      </c>
      <c r="B201" s="4" t="s">
        <v>233</v>
      </c>
      <c r="C201" s="4" t="s">
        <v>13</v>
      </c>
      <c r="D201" s="4" t="s">
        <v>398</v>
      </c>
      <c r="E201" s="4">
        <v>17.0</v>
      </c>
      <c r="F201" s="36" t="s">
        <v>3129</v>
      </c>
      <c r="G201" s="4" t="s">
        <v>3684</v>
      </c>
      <c r="H201" s="4">
        <v>504.0</v>
      </c>
      <c r="I201" s="4">
        <v>496.0</v>
      </c>
      <c r="J201" s="4">
        <v>1000.0</v>
      </c>
      <c r="K201" s="36" t="s">
        <v>2533</v>
      </c>
    </row>
    <row r="202">
      <c r="A202" s="4">
        <v>2015.0</v>
      </c>
      <c r="B202" s="4" t="s">
        <v>233</v>
      </c>
      <c r="C202" s="4" t="s">
        <v>13</v>
      </c>
      <c r="D202" s="4" t="s">
        <v>398</v>
      </c>
      <c r="E202" s="4">
        <v>18.0</v>
      </c>
      <c r="F202" s="36" t="s">
        <v>2638</v>
      </c>
      <c r="G202" s="4" t="s">
        <v>3446</v>
      </c>
      <c r="H202" s="4">
        <v>490.0</v>
      </c>
      <c r="I202" s="4">
        <v>506.0</v>
      </c>
      <c r="J202" s="4">
        <v>996.0</v>
      </c>
      <c r="K202" s="36" t="s">
        <v>2532</v>
      </c>
    </row>
    <row r="203">
      <c r="A203" s="4">
        <v>2015.0</v>
      </c>
      <c r="B203" s="4" t="s">
        <v>233</v>
      </c>
      <c r="C203" s="4" t="s">
        <v>13</v>
      </c>
      <c r="D203" s="4" t="s">
        <v>398</v>
      </c>
      <c r="E203" s="36">
        <f t="shared" ref="E203:E204" si="3">19</f>
        <v>19</v>
      </c>
      <c r="F203" s="36" t="s">
        <v>3251</v>
      </c>
      <c r="G203" s="4" t="s">
        <v>3446</v>
      </c>
      <c r="H203" s="4">
        <v>478.0</v>
      </c>
      <c r="I203" s="4">
        <v>512.0</v>
      </c>
      <c r="J203" s="4">
        <v>990.0</v>
      </c>
      <c r="K203" s="36" t="s">
        <v>2536</v>
      </c>
    </row>
    <row r="204">
      <c r="A204" s="4">
        <v>2015.0</v>
      </c>
      <c r="B204" s="4" t="s">
        <v>233</v>
      </c>
      <c r="C204" s="4" t="s">
        <v>13</v>
      </c>
      <c r="D204" s="4" t="s">
        <v>398</v>
      </c>
      <c r="E204" s="36">
        <f t="shared" si="3"/>
        <v>19</v>
      </c>
      <c r="F204" s="36" t="s">
        <v>3541</v>
      </c>
      <c r="G204" s="4" t="s">
        <v>3477</v>
      </c>
      <c r="H204" s="4">
        <v>506.0</v>
      </c>
      <c r="I204" s="4">
        <v>484.0</v>
      </c>
      <c r="J204" s="4">
        <v>990.0</v>
      </c>
      <c r="K204" s="36" t="s">
        <v>2536</v>
      </c>
    </row>
    <row r="205">
      <c r="A205" s="4">
        <v>2015.0</v>
      </c>
      <c r="B205" s="4" t="s">
        <v>233</v>
      </c>
      <c r="C205" s="4" t="s">
        <v>13</v>
      </c>
      <c r="D205" s="4" t="s">
        <v>398</v>
      </c>
      <c r="E205" s="4">
        <v>21.0</v>
      </c>
      <c r="F205" s="36" t="s">
        <v>3720</v>
      </c>
      <c r="G205" s="4" t="s">
        <v>2758</v>
      </c>
      <c r="H205" s="4">
        <v>488.0</v>
      </c>
      <c r="I205" s="4">
        <v>496.0</v>
      </c>
      <c r="J205" s="4">
        <v>984.0</v>
      </c>
      <c r="K205" s="36" t="s">
        <v>2533</v>
      </c>
    </row>
    <row r="206">
      <c r="A206" s="4">
        <v>2015.0</v>
      </c>
      <c r="B206" s="4" t="s">
        <v>233</v>
      </c>
      <c r="C206" s="4" t="s">
        <v>13</v>
      </c>
      <c r="D206" s="4" t="s">
        <v>398</v>
      </c>
      <c r="E206" s="4">
        <v>22.0</v>
      </c>
      <c r="F206" s="36" t="s">
        <v>3538</v>
      </c>
      <c r="G206" s="4" t="s">
        <v>3352</v>
      </c>
      <c r="H206" s="4">
        <v>502.0</v>
      </c>
      <c r="I206" s="4">
        <v>482.0</v>
      </c>
      <c r="J206" s="4">
        <v>984.0</v>
      </c>
      <c r="K206" s="36" t="s">
        <v>2537</v>
      </c>
    </row>
    <row r="207">
      <c r="A207" s="4">
        <v>2015.0</v>
      </c>
      <c r="B207" s="4" t="s">
        <v>233</v>
      </c>
      <c r="C207" s="4" t="s">
        <v>13</v>
      </c>
      <c r="D207" s="4" t="s">
        <v>398</v>
      </c>
      <c r="E207" s="4">
        <v>23.0</v>
      </c>
      <c r="F207" s="36" t="s">
        <v>2886</v>
      </c>
      <c r="G207" s="4" t="s">
        <v>1998</v>
      </c>
      <c r="H207" s="4">
        <v>522.0</v>
      </c>
      <c r="I207" s="4">
        <v>444.0</v>
      </c>
      <c r="J207" s="4">
        <v>966.0</v>
      </c>
      <c r="K207" s="36" t="s">
        <v>2543</v>
      </c>
    </row>
    <row r="208">
      <c r="A208" s="4">
        <v>2015.0</v>
      </c>
      <c r="B208" s="4" t="s">
        <v>233</v>
      </c>
      <c r="C208" s="4" t="s">
        <v>13</v>
      </c>
      <c r="D208" s="4" t="s">
        <v>398</v>
      </c>
      <c r="E208" s="4">
        <v>24.0</v>
      </c>
      <c r="F208" s="36" t="s">
        <v>3612</v>
      </c>
      <c r="G208" s="4" t="s">
        <v>2280</v>
      </c>
      <c r="H208" s="4">
        <v>486.0</v>
      </c>
      <c r="I208" s="4">
        <v>462.0</v>
      </c>
      <c r="J208" s="4">
        <v>948.0</v>
      </c>
      <c r="K208" s="36" t="s">
        <v>2543</v>
      </c>
    </row>
    <row r="209">
      <c r="A209" s="4">
        <v>2015.0</v>
      </c>
      <c r="B209" s="4" t="s">
        <v>233</v>
      </c>
      <c r="C209" s="4" t="s">
        <v>13</v>
      </c>
      <c r="D209" s="4" t="s">
        <v>398</v>
      </c>
      <c r="E209" s="4">
        <v>25.0</v>
      </c>
      <c r="F209" s="36" t="s">
        <v>3622</v>
      </c>
      <c r="G209" s="4" t="s">
        <v>2612</v>
      </c>
      <c r="H209" s="4">
        <v>430.0</v>
      </c>
      <c r="I209" s="4">
        <v>508.0</v>
      </c>
      <c r="J209" s="4">
        <v>938.0</v>
      </c>
      <c r="K209" s="36" t="s">
        <v>2537</v>
      </c>
    </row>
    <row r="210">
      <c r="A210" s="4">
        <v>2015.0</v>
      </c>
      <c r="B210" s="4" t="s">
        <v>233</v>
      </c>
      <c r="C210" s="4" t="s">
        <v>13</v>
      </c>
      <c r="D210" s="4" t="s">
        <v>398</v>
      </c>
      <c r="E210" s="4">
        <v>26.0</v>
      </c>
      <c r="F210" s="36" t="s">
        <v>3721</v>
      </c>
      <c r="G210" s="4" t="s">
        <v>3446</v>
      </c>
      <c r="H210" s="4">
        <v>480.0</v>
      </c>
      <c r="I210" s="4">
        <v>454.0</v>
      </c>
      <c r="J210" s="4">
        <v>934.0</v>
      </c>
      <c r="K210" s="36" t="s">
        <v>2536</v>
      </c>
    </row>
    <row r="211">
      <c r="A211" s="4">
        <v>2015.0</v>
      </c>
      <c r="B211" s="4" t="s">
        <v>233</v>
      </c>
      <c r="C211" s="4" t="s">
        <v>13</v>
      </c>
      <c r="D211" s="4" t="s">
        <v>398</v>
      </c>
      <c r="E211" s="4">
        <v>27.0</v>
      </c>
      <c r="F211" s="36" t="s">
        <v>2639</v>
      </c>
      <c r="G211" s="4" t="s">
        <v>3446</v>
      </c>
      <c r="H211" s="4">
        <v>494.0</v>
      </c>
      <c r="I211" s="4">
        <v>434.0</v>
      </c>
      <c r="J211" s="4">
        <v>928.0</v>
      </c>
      <c r="K211" s="36" t="s">
        <v>2538</v>
      </c>
    </row>
    <row r="212">
      <c r="A212" s="4">
        <v>2015.0</v>
      </c>
      <c r="B212" s="4" t="s">
        <v>233</v>
      </c>
      <c r="C212" s="4" t="s">
        <v>13</v>
      </c>
      <c r="D212" s="4" t="s">
        <v>398</v>
      </c>
      <c r="E212" s="4">
        <v>28.0</v>
      </c>
      <c r="F212" s="36" t="s">
        <v>972</v>
      </c>
      <c r="G212" s="4" t="s">
        <v>2049</v>
      </c>
      <c r="H212" s="4">
        <v>468.0</v>
      </c>
      <c r="I212" s="4">
        <v>456.0</v>
      </c>
      <c r="J212" s="4">
        <v>924.0</v>
      </c>
      <c r="K212" s="36" t="s">
        <v>2536</v>
      </c>
    </row>
    <row r="213">
      <c r="A213" s="4">
        <v>2015.0</v>
      </c>
      <c r="B213" s="4" t="s">
        <v>233</v>
      </c>
      <c r="C213" s="4" t="s">
        <v>13</v>
      </c>
      <c r="D213" s="4" t="s">
        <v>398</v>
      </c>
      <c r="E213" s="36">
        <f t="shared" ref="E213:E214" si="4">29</f>
        <v>29</v>
      </c>
      <c r="F213" s="36" t="s">
        <v>3358</v>
      </c>
      <c r="G213" s="4" t="s">
        <v>2435</v>
      </c>
      <c r="H213" s="4">
        <v>494.0</v>
      </c>
      <c r="I213" s="4">
        <v>402.0</v>
      </c>
      <c r="J213" s="4">
        <v>896.0</v>
      </c>
      <c r="K213" s="36" t="s">
        <v>2543</v>
      </c>
    </row>
    <row r="214">
      <c r="A214" s="4">
        <v>2015.0</v>
      </c>
      <c r="B214" s="4" t="s">
        <v>233</v>
      </c>
      <c r="C214" s="4" t="s">
        <v>13</v>
      </c>
      <c r="D214" s="4" t="s">
        <v>398</v>
      </c>
      <c r="E214" s="36">
        <f t="shared" si="4"/>
        <v>29</v>
      </c>
      <c r="F214" s="36" t="s">
        <v>3449</v>
      </c>
      <c r="G214" s="4" t="s">
        <v>95</v>
      </c>
      <c r="H214" s="4">
        <v>448.0</v>
      </c>
      <c r="I214" s="4">
        <v>448.0</v>
      </c>
      <c r="J214" s="4">
        <v>896.0</v>
      </c>
      <c r="K214" s="36" t="s">
        <v>2543</v>
      </c>
    </row>
    <row r="215">
      <c r="A215" s="4">
        <v>2015.0</v>
      </c>
      <c r="B215" s="4" t="s">
        <v>233</v>
      </c>
      <c r="C215" s="4" t="s">
        <v>13</v>
      </c>
      <c r="D215" s="4" t="s">
        <v>398</v>
      </c>
      <c r="E215" s="4">
        <v>31.0</v>
      </c>
      <c r="F215" s="36" t="s">
        <v>1349</v>
      </c>
      <c r="G215" s="4" t="s">
        <v>1578</v>
      </c>
      <c r="H215" s="4">
        <v>452.0</v>
      </c>
      <c r="I215" s="4">
        <v>436.0</v>
      </c>
      <c r="J215" s="4">
        <v>888.0</v>
      </c>
      <c r="K215" s="36" t="s">
        <v>2543</v>
      </c>
    </row>
    <row r="216">
      <c r="A216" s="4">
        <v>2015.0</v>
      </c>
      <c r="B216" s="4" t="s">
        <v>233</v>
      </c>
      <c r="C216" s="4" t="s">
        <v>13</v>
      </c>
      <c r="D216" s="4" t="s">
        <v>398</v>
      </c>
      <c r="E216" s="4">
        <v>32.0</v>
      </c>
      <c r="F216" s="36" t="s">
        <v>3087</v>
      </c>
      <c r="G216" s="4" t="s">
        <v>24</v>
      </c>
      <c r="H216" s="4">
        <v>412.0</v>
      </c>
      <c r="I216" s="4">
        <v>472.0</v>
      </c>
      <c r="J216" s="4">
        <v>884.0</v>
      </c>
      <c r="K216" s="36" t="s">
        <v>2536</v>
      </c>
    </row>
    <row r="217">
      <c r="A217" s="4">
        <v>2015.0</v>
      </c>
      <c r="B217" s="4" t="s">
        <v>233</v>
      </c>
      <c r="C217" s="4" t="s">
        <v>13</v>
      </c>
      <c r="D217" s="4" t="s">
        <v>398</v>
      </c>
      <c r="E217" s="4">
        <v>33.0</v>
      </c>
      <c r="F217" s="36" t="s">
        <v>3361</v>
      </c>
      <c r="G217" s="4" t="s">
        <v>1956</v>
      </c>
      <c r="H217" s="4">
        <v>402.0</v>
      </c>
      <c r="I217" s="4">
        <v>462.0</v>
      </c>
      <c r="J217" s="4">
        <v>864.0</v>
      </c>
      <c r="K217" s="36" t="s">
        <v>2543</v>
      </c>
    </row>
    <row r="218">
      <c r="A218" s="4">
        <v>2015.0</v>
      </c>
      <c r="B218" s="4" t="s">
        <v>233</v>
      </c>
      <c r="C218" s="4" t="s">
        <v>13</v>
      </c>
      <c r="D218" s="4" t="s">
        <v>398</v>
      </c>
      <c r="E218" s="4">
        <v>34.0</v>
      </c>
      <c r="F218" s="36" t="s">
        <v>559</v>
      </c>
      <c r="G218" s="4" t="s">
        <v>1956</v>
      </c>
      <c r="H218" s="4">
        <v>470.0</v>
      </c>
      <c r="I218" s="4">
        <v>378.0</v>
      </c>
      <c r="J218" s="4">
        <v>848.0</v>
      </c>
      <c r="K218" s="36" t="s">
        <v>2537</v>
      </c>
    </row>
    <row r="219">
      <c r="A219" s="4">
        <v>2015.0</v>
      </c>
      <c r="B219" s="4" t="s">
        <v>233</v>
      </c>
      <c r="C219" s="4" t="s">
        <v>13</v>
      </c>
      <c r="D219" s="4" t="s">
        <v>398</v>
      </c>
      <c r="E219" s="4">
        <v>35.0</v>
      </c>
      <c r="F219" s="36" t="s">
        <v>140</v>
      </c>
      <c r="G219" s="4" t="s">
        <v>2172</v>
      </c>
      <c r="H219" s="4">
        <v>432.0</v>
      </c>
      <c r="I219" s="4">
        <v>414.0</v>
      </c>
      <c r="J219" s="4">
        <v>846.0</v>
      </c>
      <c r="K219" s="36" t="s">
        <v>2536</v>
      </c>
    </row>
    <row r="220">
      <c r="A220" s="4">
        <v>2015.0</v>
      </c>
      <c r="B220" s="4" t="s">
        <v>233</v>
      </c>
      <c r="C220" s="4" t="s">
        <v>13</v>
      </c>
      <c r="D220" s="4" t="s">
        <v>398</v>
      </c>
      <c r="E220" s="4">
        <v>36.0</v>
      </c>
      <c r="F220" s="36" t="s">
        <v>3722</v>
      </c>
      <c r="G220" s="4" t="s">
        <v>1966</v>
      </c>
      <c r="H220" s="4">
        <v>408.0</v>
      </c>
      <c r="I220" s="4">
        <v>434.0</v>
      </c>
      <c r="J220" s="4">
        <v>842.0</v>
      </c>
    </row>
    <row r="221">
      <c r="A221" s="4">
        <v>2015.0</v>
      </c>
      <c r="B221" s="4" t="s">
        <v>233</v>
      </c>
      <c r="C221" s="4" t="s">
        <v>13</v>
      </c>
      <c r="D221" s="4" t="s">
        <v>398</v>
      </c>
      <c r="E221" s="4">
        <v>37.0</v>
      </c>
      <c r="F221" s="36" t="s">
        <v>3723</v>
      </c>
      <c r="G221" s="4" t="s">
        <v>24</v>
      </c>
      <c r="H221" s="4">
        <v>362.0</v>
      </c>
      <c r="I221" s="4">
        <v>478.0</v>
      </c>
      <c r="J221" s="4">
        <v>840.0</v>
      </c>
      <c r="K221" s="36" t="s">
        <v>2536</v>
      </c>
    </row>
    <row r="222">
      <c r="A222" s="4">
        <v>2015.0</v>
      </c>
      <c r="B222" s="4" t="s">
        <v>233</v>
      </c>
      <c r="C222" s="4" t="s">
        <v>13</v>
      </c>
      <c r="D222" s="4" t="s">
        <v>398</v>
      </c>
      <c r="E222" s="4">
        <v>38.0</v>
      </c>
      <c r="F222" s="36" t="s">
        <v>3724</v>
      </c>
      <c r="G222" s="4" t="s">
        <v>24</v>
      </c>
      <c r="H222" s="4">
        <v>426.0</v>
      </c>
      <c r="I222" s="4">
        <v>412.0</v>
      </c>
      <c r="J222" s="4">
        <v>838.0</v>
      </c>
      <c r="K222" s="36" t="s">
        <v>2536</v>
      </c>
    </row>
    <row r="223">
      <c r="A223" s="4">
        <v>2015.0</v>
      </c>
      <c r="B223" s="4" t="s">
        <v>233</v>
      </c>
      <c r="C223" s="4" t="s">
        <v>13</v>
      </c>
      <c r="D223" s="4" t="s">
        <v>398</v>
      </c>
      <c r="E223" s="4">
        <v>39.0</v>
      </c>
      <c r="F223" s="36" t="s">
        <v>1909</v>
      </c>
      <c r="G223" s="4" t="s">
        <v>667</v>
      </c>
      <c r="H223" s="4">
        <v>430.0</v>
      </c>
      <c r="I223" s="4">
        <v>404.0</v>
      </c>
      <c r="J223" s="4">
        <v>834.0</v>
      </c>
      <c r="K223" s="36" t="s">
        <v>2543</v>
      </c>
    </row>
    <row r="224">
      <c r="A224" s="4">
        <v>2015.0</v>
      </c>
      <c r="B224" s="4" t="s">
        <v>233</v>
      </c>
      <c r="C224" s="4" t="s">
        <v>13</v>
      </c>
      <c r="D224" s="4" t="s">
        <v>398</v>
      </c>
      <c r="E224" s="4">
        <v>40.0</v>
      </c>
      <c r="F224" s="36" t="s">
        <v>3725</v>
      </c>
      <c r="G224" s="4" t="s">
        <v>1956</v>
      </c>
      <c r="H224" s="4">
        <v>416.0</v>
      </c>
      <c r="I224" s="4">
        <v>414.0</v>
      </c>
      <c r="J224" s="4">
        <v>830.0</v>
      </c>
      <c r="K224" s="36" t="s">
        <v>2536</v>
      </c>
    </row>
    <row r="225">
      <c r="A225" s="4">
        <v>2015.0</v>
      </c>
      <c r="B225" s="4" t="s">
        <v>233</v>
      </c>
      <c r="C225" s="4" t="s">
        <v>13</v>
      </c>
      <c r="D225" s="4" t="s">
        <v>398</v>
      </c>
      <c r="E225" s="4">
        <v>41.0</v>
      </c>
      <c r="F225" s="36" t="s">
        <v>1157</v>
      </c>
      <c r="G225" s="4" t="s">
        <v>1376</v>
      </c>
      <c r="H225" s="4">
        <v>460.0</v>
      </c>
      <c r="I225" s="4">
        <v>354.0</v>
      </c>
      <c r="J225" s="4">
        <v>814.0</v>
      </c>
      <c r="K225" s="36" t="s">
        <v>2536</v>
      </c>
    </row>
    <row r="226">
      <c r="A226" s="4">
        <v>2015.0</v>
      </c>
      <c r="B226" s="4" t="s">
        <v>233</v>
      </c>
      <c r="C226" s="4" t="s">
        <v>13</v>
      </c>
      <c r="D226" s="4" t="s">
        <v>398</v>
      </c>
      <c r="E226" s="4">
        <v>42.0</v>
      </c>
      <c r="F226" s="36" t="s">
        <v>557</v>
      </c>
      <c r="G226" s="4" t="s">
        <v>1956</v>
      </c>
      <c r="H226" s="4">
        <v>438.0</v>
      </c>
      <c r="I226" s="4">
        <v>372.0</v>
      </c>
      <c r="J226" s="4">
        <v>810.0</v>
      </c>
      <c r="K226" s="36" t="s">
        <v>2537</v>
      </c>
    </row>
    <row r="227">
      <c r="A227" s="4">
        <v>2015.0</v>
      </c>
      <c r="B227" s="4" t="s">
        <v>233</v>
      </c>
      <c r="C227" s="4" t="s">
        <v>13</v>
      </c>
      <c r="D227" s="4" t="s">
        <v>398</v>
      </c>
      <c r="E227" s="4">
        <v>43.0</v>
      </c>
      <c r="F227" s="36" t="s">
        <v>3726</v>
      </c>
      <c r="G227" s="4" t="s">
        <v>24</v>
      </c>
      <c r="H227" s="4">
        <v>362.0</v>
      </c>
      <c r="I227" s="4">
        <v>432.0</v>
      </c>
      <c r="J227" s="4">
        <v>794.0</v>
      </c>
      <c r="K227" s="36" t="s">
        <v>2537</v>
      </c>
    </row>
    <row r="228">
      <c r="A228" s="4">
        <v>2015.0</v>
      </c>
      <c r="B228" s="4" t="s">
        <v>233</v>
      </c>
      <c r="C228" s="4" t="s">
        <v>13</v>
      </c>
      <c r="D228" s="4" t="s">
        <v>398</v>
      </c>
      <c r="E228" s="4">
        <v>44.0</v>
      </c>
      <c r="F228" s="36" t="s">
        <v>3539</v>
      </c>
      <c r="G228" s="4" t="s">
        <v>95</v>
      </c>
      <c r="H228" s="4">
        <v>388.0</v>
      </c>
      <c r="I228" s="4">
        <v>388.0</v>
      </c>
      <c r="J228" s="4">
        <v>776.0</v>
      </c>
      <c r="K228" s="36" t="s">
        <v>2536</v>
      </c>
    </row>
    <row r="229">
      <c r="A229" s="4">
        <v>2015.0</v>
      </c>
      <c r="B229" s="4" t="s">
        <v>233</v>
      </c>
      <c r="C229" s="4" t="s">
        <v>13</v>
      </c>
      <c r="D229" s="4" t="s">
        <v>398</v>
      </c>
      <c r="E229" s="4">
        <v>45.0</v>
      </c>
      <c r="F229" s="36" t="s">
        <v>3727</v>
      </c>
      <c r="G229" s="4" t="s">
        <v>452</v>
      </c>
      <c r="H229" s="4">
        <v>388.0</v>
      </c>
      <c r="I229" s="4">
        <v>374.0</v>
      </c>
      <c r="J229" s="4">
        <v>762.0</v>
      </c>
      <c r="K229" s="36" t="s">
        <v>2536</v>
      </c>
    </row>
    <row r="230">
      <c r="A230" s="4">
        <v>2015.0</v>
      </c>
      <c r="B230" s="4" t="s">
        <v>233</v>
      </c>
      <c r="C230" s="4" t="s">
        <v>13</v>
      </c>
      <c r="D230" s="4" t="s">
        <v>398</v>
      </c>
      <c r="E230" s="4">
        <v>46.0</v>
      </c>
      <c r="F230" s="36" t="s">
        <v>1574</v>
      </c>
      <c r="G230" s="4" t="s">
        <v>1956</v>
      </c>
      <c r="H230" s="4">
        <v>408.0</v>
      </c>
      <c r="I230" s="4">
        <v>334.0</v>
      </c>
      <c r="J230" s="4">
        <v>742.0</v>
      </c>
      <c r="K230" s="36" t="s">
        <v>2536</v>
      </c>
    </row>
    <row r="231">
      <c r="A231" s="4">
        <v>2015.0</v>
      </c>
      <c r="B231" s="4" t="s">
        <v>233</v>
      </c>
      <c r="C231" s="4" t="s">
        <v>13</v>
      </c>
      <c r="D231" s="4" t="s">
        <v>398</v>
      </c>
      <c r="E231" s="4">
        <v>47.0</v>
      </c>
      <c r="F231" s="36" t="s">
        <v>278</v>
      </c>
      <c r="G231" s="4" t="s">
        <v>56</v>
      </c>
      <c r="H231" s="4">
        <v>302.0</v>
      </c>
      <c r="I231" s="4">
        <v>378.0</v>
      </c>
      <c r="J231" s="4">
        <v>680.0</v>
      </c>
    </row>
    <row r="232">
      <c r="A232" s="4">
        <v>2015.0</v>
      </c>
      <c r="B232" s="4" t="s">
        <v>233</v>
      </c>
      <c r="C232" s="4" t="s">
        <v>13</v>
      </c>
      <c r="D232" s="4" t="s">
        <v>398</v>
      </c>
      <c r="E232" s="4">
        <v>48.0</v>
      </c>
      <c r="F232" s="36" t="s">
        <v>2891</v>
      </c>
      <c r="G232" s="4" t="s">
        <v>1956</v>
      </c>
      <c r="H232" s="4">
        <v>338.0</v>
      </c>
      <c r="I232" s="4">
        <v>314.0</v>
      </c>
      <c r="J232" s="4">
        <v>652.0</v>
      </c>
      <c r="K232" s="36" t="s">
        <v>2543</v>
      </c>
    </row>
    <row r="233">
      <c r="A233" s="4">
        <v>2015.0</v>
      </c>
      <c r="B233" s="4" t="s">
        <v>233</v>
      </c>
      <c r="C233" s="4" t="s">
        <v>13</v>
      </c>
      <c r="D233" s="4" t="s">
        <v>398</v>
      </c>
      <c r="E233" s="4">
        <v>49.0</v>
      </c>
      <c r="F233" s="36" t="s">
        <v>2879</v>
      </c>
      <c r="G233" s="4" t="s">
        <v>1998</v>
      </c>
      <c r="H233" s="4">
        <v>514.0</v>
      </c>
      <c r="J233" s="4">
        <v>514.0</v>
      </c>
      <c r="K233" s="36" t="s">
        <v>2536</v>
      </c>
    </row>
    <row r="234">
      <c r="A234" s="4">
        <v>2015.0</v>
      </c>
      <c r="B234" s="4" t="s">
        <v>233</v>
      </c>
      <c r="C234" s="4" t="s">
        <v>57</v>
      </c>
      <c r="D234" s="4" t="s">
        <v>398</v>
      </c>
      <c r="E234" s="4">
        <v>1.0</v>
      </c>
      <c r="F234" s="36" t="s">
        <v>2392</v>
      </c>
      <c r="G234" s="4" t="s">
        <v>3673</v>
      </c>
      <c r="H234" s="4">
        <v>512.0</v>
      </c>
      <c r="I234" s="4">
        <v>604.0</v>
      </c>
      <c r="J234" s="4">
        <v>1116.0</v>
      </c>
      <c r="K234" s="36" t="s">
        <v>2532</v>
      </c>
    </row>
    <row r="235">
      <c r="A235" s="4">
        <v>2015.0</v>
      </c>
      <c r="B235" s="4" t="s">
        <v>233</v>
      </c>
      <c r="C235" s="4" t="s">
        <v>57</v>
      </c>
      <c r="D235" s="4" t="s">
        <v>398</v>
      </c>
      <c r="E235" s="4">
        <v>2.0</v>
      </c>
      <c r="F235" s="36" t="s">
        <v>3460</v>
      </c>
      <c r="G235" s="4" t="s">
        <v>24</v>
      </c>
      <c r="H235" s="4">
        <v>506.0</v>
      </c>
      <c r="I235" s="4">
        <v>492.0</v>
      </c>
      <c r="J235" s="4">
        <v>998.0</v>
      </c>
      <c r="K235" s="36" t="s">
        <v>2537</v>
      </c>
    </row>
    <row r="236">
      <c r="A236" s="4">
        <v>2015.0</v>
      </c>
      <c r="B236" s="4" t="s">
        <v>233</v>
      </c>
      <c r="C236" s="4" t="s">
        <v>57</v>
      </c>
      <c r="D236" s="4" t="s">
        <v>398</v>
      </c>
      <c r="E236" s="4">
        <v>3.0</v>
      </c>
      <c r="F236" s="36" t="s">
        <v>2757</v>
      </c>
      <c r="G236" s="4" t="s">
        <v>3677</v>
      </c>
      <c r="H236" s="4">
        <v>506.0</v>
      </c>
      <c r="I236" s="4">
        <v>464.0</v>
      </c>
      <c r="J236" s="4">
        <v>970.0</v>
      </c>
      <c r="K236" s="36" t="s">
        <v>2543</v>
      </c>
    </row>
    <row r="237">
      <c r="A237" s="4">
        <v>2015.0</v>
      </c>
      <c r="B237" s="4" t="s">
        <v>233</v>
      </c>
      <c r="C237" s="4" t="s">
        <v>57</v>
      </c>
      <c r="D237" s="4" t="s">
        <v>398</v>
      </c>
      <c r="E237" s="4">
        <v>4.0</v>
      </c>
      <c r="F237" s="36" t="s">
        <v>2551</v>
      </c>
      <c r="G237" s="4" t="s">
        <v>2129</v>
      </c>
      <c r="H237" s="4">
        <v>468.0</v>
      </c>
      <c r="I237" s="4">
        <v>472.0</v>
      </c>
      <c r="J237" s="4">
        <v>940.0</v>
      </c>
      <c r="K237" s="36" t="s">
        <v>2543</v>
      </c>
    </row>
    <row r="238">
      <c r="A238" s="4">
        <v>2015.0</v>
      </c>
      <c r="B238" s="4" t="s">
        <v>233</v>
      </c>
      <c r="C238" s="4" t="s">
        <v>57</v>
      </c>
      <c r="D238" s="4" t="s">
        <v>398</v>
      </c>
      <c r="E238" s="4">
        <v>5.0</v>
      </c>
      <c r="F238" s="36" t="s">
        <v>3288</v>
      </c>
      <c r="G238" s="4" t="s">
        <v>3446</v>
      </c>
      <c r="H238" s="4">
        <v>438.0</v>
      </c>
      <c r="I238" s="4">
        <v>480.0</v>
      </c>
      <c r="J238" s="4">
        <v>918.0</v>
      </c>
      <c r="K238" s="36" t="s">
        <v>2543</v>
      </c>
    </row>
    <row r="239">
      <c r="A239" s="4">
        <v>2015.0</v>
      </c>
      <c r="B239" s="4" t="s">
        <v>233</v>
      </c>
      <c r="C239" s="4" t="s">
        <v>57</v>
      </c>
      <c r="D239" s="4" t="s">
        <v>398</v>
      </c>
      <c r="E239" s="4">
        <v>6.0</v>
      </c>
      <c r="F239" s="36" t="s">
        <v>2420</v>
      </c>
      <c r="G239" s="4" t="s">
        <v>1640</v>
      </c>
      <c r="H239" s="4">
        <v>462.0</v>
      </c>
      <c r="I239" s="4">
        <v>454.0</v>
      </c>
      <c r="J239" s="4">
        <v>916.0</v>
      </c>
      <c r="K239" s="36" t="s">
        <v>2533</v>
      </c>
    </row>
    <row r="240">
      <c r="A240" s="4">
        <v>2015.0</v>
      </c>
      <c r="B240" s="4" t="s">
        <v>233</v>
      </c>
      <c r="C240" s="4" t="s">
        <v>57</v>
      </c>
      <c r="D240" s="4" t="s">
        <v>398</v>
      </c>
      <c r="E240" s="4">
        <v>7.0</v>
      </c>
      <c r="F240" s="36" t="s">
        <v>3002</v>
      </c>
      <c r="G240" s="4" t="s">
        <v>2103</v>
      </c>
      <c r="H240" s="4">
        <v>472.0</v>
      </c>
      <c r="I240" s="4">
        <v>408.0</v>
      </c>
      <c r="J240" s="4">
        <v>880.0</v>
      </c>
      <c r="K240" s="36" t="s">
        <v>2536</v>
      </c>
    </row>
    <row r="241">
      <c r="A241" s="4">
        <v>2015.0</v>
      </c>
      <c r="B241" s="4" t="s">
        <v>233</v>
      </c>
      <c r="C241" s="4" t="s">
        <v>57</v>
      </c>
      <c r="D241" s="4" t="s">
        <v>398</v>
      </c>
      <c r="E241" s="4">
        <v>8.0</v>
      </c>
      <c r="F241" s="36" t="s">
        <v>3728</v>
      </c>
      <c r="G241" s="4" t="s">
        <v>1998</v>
      </c>
      <c r="H241" s="4">
        <v>424.0</v>
      </c>
      <c r="I241" s="4">
        <v>422.0</v>
      </c>
      <c r="J241" s="4">
        <v>846.0</v>
      </c>
      <c r="K241" s="36" t="s">
        <v>2543</v>
      </c>
    </row>
    <row r="242">
      <c r="A242" s="4">
        <v>2015.0</v>
      </c>
      <c r="B242" s="4" t="s">
        <v>233</v>
      </c>
      <c r="C242" s="4" t="s">
        <v>57</v>
      </c>
      <c r="D242" s="4" t="s">
        <v>398</v>
      </c>
      <c r="E242" s="4">
        <v>9.0</v>
      </c>
      <c r="F242" s="36" t="s">
        <v>3543</v>
      </c>
      <c r="G242" s="4" t="s">
        <v>3477</v>
      </c>
      <c r="H242" s="4">
        <v>390.0</v>
      </c>
      <c r="I242" s="4">
        <v>436.0</v>
      </c>
      <c r="J242" s="4">
        <v>826.0</v>
      </c>
      <c r="K242" s="36" t="s">
        <v>2543</v>
      </c>
    </row>
    <row r="243">
      <c r="A243" s="4">
        <v>2015.0</v>
      </c>
      <c r="B243" s="4" t="s">
        <v>233</v>
      </c>
      <c r="C243" s="4" t="s">
        <v>57</v>
      </c>
      <c r="D243" s="4" t="s">
        <v>398</v>
      </c>
      <c r="E243" s="4">
        <v>10.0</v>
      </c>
      <c r="F243" s="36" t="s">
        <v>1815</v>
      </c>
      <c r="G243" s="4" t="s">
        <v>24</v>
      </c>
      <c r="H243" s="4">
        <v>386.0</v>
      </c>
      <c r="I243" s="4">
        <v>400.0</v>
      </c>
      <c r="J243" s="4">
        <v>786.0</v>
      </c>
      <c r="K243" s="36" t="s">
        <v>2537</v>
      </c>
    </row>
    <row r="244">
      <c r="A244" s="4">
        <v>2015.0</v>
      </c>
      <c r="B244" s="4" t="s">
        <v>233</v>
      </c>
      <c r="C244" s="4" t="s">
        <v>57</v>
      </c>
      <c r="D244" s="4" t="s">
        <v>398</v>
      </c>
      <c r="E244" s="4">
        <v>11.0</v>
      </c>
      <c r="F244" s="36" t="s">
        <v>1913</v>
      </c>
      <c r="G244" s="4" t="s">
        <v>3718</v>
      </c>
      <c r="H244" s="4">
        <v>374.0</v>
      </c>
      <c r="I244" s="4">
        <v>406.0</v>
      </c>
      <c r="J244" s="4">
        <v>780.0</v>
      </c>
      <c r="K244" s="36" t="s">
        <v>2537</v>
      </c>
    </row>
    <row r="245">
      <c r="A245" s="4">
        <v>2015.0</v>
      </c>
      <c r="B245" s="4" t="s">
        <v>233</v>
      </c>
      <c r="C245" s="4" t="s">
        <v>57</v>
      </c>
      <c r="D245" s="4" t="s">
        <v>398</v>
      </c>
      <c r="E245" s="4">
        <v>12.0</v>
      </c>
      <c r="F245" s="36" t="s">
        <v>2837</v>
      </c>
      <c r="G245" s="4" t="s">
        <v>1998</v>
      </c>
      <c r="H245" s="4">
        <v>368.0</v>
      </c>
      <c r="I245" s="4">
        <v>412.0</v>
      </c>
      <c r="J245" s="4">
        <v>780.0</v>
      </c>
      <c r="K245" s="36" t="s">
        <v>2536</v>
      </c>
    </row>
    <row r="246">
      <c r="A246" s="4">
        <v>2015.0</v>
      </c>
      <c r="B246" s="4" t="s">
        <v>233</v>
      </c>
      <c r="C246" s="4" t="s">
        <v>57</v>
      </c>
      <c r="D246" s="4" t="s">
        <v>398</v>
      </c>
      <c r="E246" s="4">
        <v>13.0</v>
      </c>
      <c r="F246" s="36" t="s">
        <v>3729</v>
      </c>
      <c r="G246" s="4" t="s">
        <v>24</v>
      </c>
      <c r="H246" s="4">
        <v>394.0</v>
      </c>
      <c r="I246" s="4">
        <v>294.0</v>
      </c>
      <c r="J246" s="4">
        <v>688.0</v>
      </c>
      <c r="K246" s="36" t="s">
        <v>2543</v>
      </c>
    </row>
    <row r="247">
      <c r="A247" s="4">
        <v>2015.0</v>
      </c>
      <c r="B247" s="4" t="s">
        <v>233</v>
      </c>
      <c r="C247" s="4" t="s">
        <v>57</v>
      </c>
      <c r="D247" s="4" t="s">
        <v>398</v>
      </c>
      <c r="E247" s="4">
        <v>14.0</v>
      </c>
      <c r="F247" s="36" t="s">
        <v>3424</v>
      </c>
      <c r="G247" s="4" t="s">
        <v>2467</v>
      </c>
      <c r="H247" s="4">
        <v>296.0</v>
      </c>
      <c r="I247" s="4">
        <v>326.0</v>
      </c>
      <c r="J247" s="4">
        <v>622.0</v>
      </c>
    </row>
    <row r="248">
      <c r="A248" s="4">
        <v>2015.0</v>
      </c>
      <c r="B248" s="4" t="s">
        <v>233</v>
      </c>
      <c r="C248" s="4" t="s">
        <v>57</v>
      </c>
      <c r="D248" s="4" t="s">
        <v>398</v>
      </c>
      <c r="E248" s="4">
        <v>15.0</v>
      </c>
      <c r="F248" s="36" t="s">
        <v>347</v>
      </c>
      <c r="G248" s="4" t="s">
        <v>3718</v>
      </c>
      <c r="H248" s="4">
        <v>252.0</v>
      </c>
      <c r="I248" s="4">
        <v>264.0</v>
      </c>
      <c r="J248" s="4">
        <v>516.0</v>
      </c>
      <c r="K248" s="36" t="s">
        <v>2543</v>
      </c>
    </row>
    <row r="249">
      <c r="A249" s="4">
        <v>2015.0</v>
      </c>
      <c r="B249" s="4" t="s">
        <v>233</v>
      </c>
      <c r="C249" s="4" t="s">
        <v>57</v>
      </c>
      <c r="D249" s="4" t="s">
        <v>398</v>
      </c>
      <c r="E249" s="4">
        <v>16.0</v>
      </c>
      <c r="F249" s="36" t="s">
        <v>3730</v>
      </c>
      <c r="G249" s="4" t="s">
        <v>2312</v>
      </c>
      <c r="H249" s="4">
        <v>262.0</v>
      </c>
      <c r="I249" s="4">
        <v>200.0</v>
      </c>
      <c r="J249" s="4">
        <v>462.0</v>
      </c>
      <c r="K249" s="36" t="s">
        <v>2543</v>
      </c>
    </row>
    <row r="250">
      <c r="A250" s="4">
        <v>2015.0</v>
      </c>
      <c r="B250" s="4" t="s">
        <v>233</v>
      </c>
      <c r="C250" s="4" t="s">
        <v>57</v>
      </c>
      <c r="D250" s="4" t="s">
        <v>398</v>
      </c>
      <c r="E250" s="4">
        <v>17.0</v>
      </c>
      <c r="F250" s="36" t="s">
        <v>3731</v>
      </c>
      <c r="G250" s="4" t="s">
        <v>2237</v>
      </c>
      <c r="H250" s="4">
        <v>274.0</v>
      </c>
      <c r="I250" s="4">
        <v>236.0</v>
      </c>
      <c r="J250" s="4">
        <v>510.0</v>
      </c>
      <c r="K250" s="36" t="s">
        <v>2543</v>
      </c>
      <c r="L250" s="4" t="s">
        <v>1980</v>
      </c>
    </row>
    <row r="251">
      <c r="A251" s="4">
        <v>2015.0</v>
      </c>
      <c r="B251" s="4" t="s">
        <v>298</v>
      </c>
      <c r="C251" s="4" t="s">
        <v>13</v>
      </c>
      <c r="D251" s="4" t="s">
        <v>398</v>
      </c>
      <c r="E251" s="4">
        <v>1.0</v>
      </c>
      <c r="F251" s="36" t="s">
        <v>2399</v>
      </c>
      <c r="G251" s="4" t="s">
        <v>2706</v>
      </c>
      <c r="H251" s="4">
        <v>616.0</v>
      </c>
      <c r="I251" s="4">
        <v>640.0</v>
      </c>
      <c r="J251" s="4">
        <v>1256.0</v>
      </c>
      <c r="K251" s="36" t="s">
        <v>2530</v>
      </c>
    </row>
    <row r="252">
      <c r="A252" s="4">
        <v>2015.0</v>
      </c>
      <c r="B252" s="4" t="s">
        <v>298</v>
      </c>
      <c r="C252" s="4" t="s">
        <v>13</v>
      </c>
      <c r="D252" s="4" t="s">
        <v>398</v>
      </c>
      <c r="E252" s="4">
        <v>2.0</v>
      </c>
      <c r="F252" s="36" t="s">
        <v>1496</v>
      </c>
      <c r="G252" s="4" t="s">
        <v>2758</v>
      </c>
      <c r="H252" s="4">
        <v>554.0</v>
      </c>
      <c r="I252" s="4">
        <v>584.0</v>
      </c>
      <c r="J252" s="4">
        <v>1138.0</v>
      </c>
      <c r="K252" s="36" t="s">
        <v>2532</v>
      </c>
    </row>
    <row r="253">
      <c r="A253" s="4">
        <v>2015.0</v>
      </c>
      <c r="B253" s="4" t="s">
        <v>298</v>
      </c>
      <c r="C253" s="4" t="s">
        <v>13</v>
      </c>
      <c r="D253" s="4" t="s">
        <v>398</v>
      </c>
      <c r="E253" s="4">
        <v>3.0</v>
      </c>
      <c r="F253" s="36" t="s">
        <v>2405</v>
      </c>
      <c r="G253" s="4" t="s">
        <v>1640</v>
      </c>
      <c r="H253" s="4">
        <v>546.0</v>
      </c>
      <c r="I253" s="4">
        <v>562.0</v>
      </c>
      <c r="J253" s="4">
        <v>1108.0</v>
      </c>
      <c r="K253" s="36" t="s">
        <v>2533</v>
      </c>
    </row>
    <row r="254">
      <c r="A254" s="4">
        <v>2015.0</v>
      </c>
      <c r="B254" s="4" t="s">
        <v>298</v>
      </c>
      <c r="C254" s="4" t="s">
        <v>13</v>
      </c>
      <c r="D254" s="4" t="s">
        <v>398</v>
      </c>
      <c r="E254" s="4">
        <v>4.0</v>
      </c>
      <c r="F254" s="36" t="s">
        <v>1503</v>
      </c>
      <c r="G254" s="4" t="s">
        <v>1966</v>
      </c>
      <c r="H254" s="4">
        <v>540.0</v>
      </c>
      <c r="I254" s="4">
        <v>546.0</v>
      </c>
      <c r="J254" s="4">
        <v>1086.0</v>
      </c>
      <c r="K254" s="36" t="s">
        <v>2530</v>
      </c>
    </row>
    <row r="255">
      <c r="A255" s="4">
        <v>2015.0</v>
      </c>
      <c r="B255" s="4" t="s">
        <v>298</v>
      </c>
      <c r="C255" s="4" t="s">
        <v>13</v>
      </c>
      <c r="D255" s="4" t="s">
        <v>398</v>
      </c>
      <c r="E255" s="4">
        <v>5.0</v>
      </c>
      <c r="F255" s="36" t="s">
        <v>71</v>
      </c>
      <c r="G255" s="4" t="s">
        <v>63</v>
      </c>
      <c r="H255" s="4">
        <v>528.0</v>
      </c>
      <c r="I255" s="4">
        <v>556.0</v>
      </c>
      <c r="J255" s="4">
        <v>1084.0</v>
      </c>
      <c r="K255" s="36" t="s">
        <v>2530</v>
      </c>
    </row>
    <row r="256">
      <c r="A256" s="4">
        <v>2015.0</v>
      </c>
      <c r="B256" s="4" t="s">
        <v>298</v>
      </c>
      <c r="C256" s="4" t="s">
        <v>13</v>
      </c>
      <c r="D256" s="4" t="s">
        <v>398</v>
      </c>
      <c r="E256" s="4">
        <v>6.0</v>
      </c>
      <c r="F256" s="36" t="s">
        <v>1702</v>
      </c>
      <c r="G256" s="4" t="s">
        <v>1998</v>
      </c>
      <c r="H256" s="4">
        <v>480.0</v>
      </c>
      <c r="I256" s="4">
        <v>602.0</v>
      </c>
      <c r="J256" s="4">
        <v>1082.0</v>
      </c>
      <c r="K256" s="36" t="s">
        <v>2536</v>
      </c>
    </row>
    <row r="257">
      <c r="A257" s="4">
        <v>2015.0</v>
      </c>
      <c r="B257" s="4" t="s">
        <v>298</v>
      </c>
      <c r="C257" s="4" t="s">
        <v>13</v>
      </c>
      <c r="D257" s="4" t="s">
        <v>398</v>
      </c>
      <c r="E257" s="4">
        <v>7.0</v>
      </c>
      <c r="F257" s="36" t="s">
        <v>3637</v>
      </c>
      <c r="G257" s="4" t="s">
        <v>3718</v>
      </c>
      <c r="H257" s="4">
        <v>522.0</v>
      </c>
      <c r="I257" s="4">
        <v>524.0</v>
      </c>
      <c r="J257" s="4">
        <v>1046.0</v>
      </c>
      <c r="K257" s="36" t="s">
        <v>2538</v>
      </c>
    </row>
    <row r="258">
      <c r="A258" s="4">
        <v>2015.0</v>
      </c>
      <c r="B258" s="4" t="s">
        <v>298</v>
      </c>
      <c r="C258" s="4" t="s">
        <v>13</v>
      </c>
      <c r="D258" s="4" t="s">
        <v>398</v>
      </c>
      <c r="E258" s="4">
        <v>8.0</v>
      </c>
      <c r="F258" s="36" t="s">
        <v>635</v>
      </c>
      <c r="G258" s="4" t="s">
        <v>135</v>
      </c>
      <c r="H258" s="4">
        <v>526.0</v>
      </c>
      <c r="I258" s="4">
        <v>476.0</v>
      </c>
      <c r="J258" s="4">
        <v>1002.0</v>
      </c>
    </row>
    <row r="259">
      <c r="A259" s="4">
        <v>2015.0</v>
      </c>
      <c r="B259" s="4" t="s">
        <v>298</v>
      </c>
      <c r="C259" s="4" t="s">
        <v>13</v>
      </c>
      <c r="D259" s="4" t="s">
        <v>398</v>
      </c>
      <c r="E259" s="4">
        <v>9.0</v>
      </c>
      <c r="F259" s="36" t="s">
        <v>2164</v>
      </c>
      <c r="G259" s="4" t="s">
        <v>469</v>
      </c>
      <c r="H259" s="4">
        <v>484.0</v>
      </c>
      <c r="I259" s="4">
        <v>500.0</v>
      </c>
      <c r="J259" s="4">
        <v>984.0</v>
      </c>
      <c r="K259" s="36" t="s">
        <v>2536</v>
      </c>
    </row>
    <row r="260">
      <c r="A260" s="4">
        <v>2015.0</v>
      </c>
      <c r="B260" s="4" t="s">
        <v>298</v>
      </c>
      <c r="C260" s="4" t="s">
        <v>13</v>
      </c>
      <c r="D260" s="4" t="s">
        <v>398</v>
      </c>
      <c r="E260" s="4">
        <v>10.0</v>
      </c>
      <c r="F260" s="36" t="s">
        <v>3732</v>
      </c>
      <c r="G260" s="4" t="s">
        <v>1233</v>
      </c>
      <c r="H260" s="4">
        <v>492.0</v>
      </c>
      <c r="I260" s="4">
        <v>486.0</v>
      </c>
      <c r="J260" s="4">
        <v>978.0</v>
      </c>
      <c r="K260" s="36" t="s">
        <v>2543</v>
      </c>
    </row>
    <row r="261">
      <c r="A261" s="4">
        <v>2015.0</v>
      </c>
      <c r="B261" s="4" t="s">
        <v>298</v>
      </c>
      <c r="C261" s="4" t="s">
        <v>13</v>
      </c>
      <c r="D261" s="4" t="s">
        <v>398</v>
      </c>
      <c r="E261" s="4">
        <v>11.0</v>
      </c>
      <c r="F261" s="36" t="s">
        <v>576</v>
      </c>
      <c r="G261" s="4" t="s">
        <v>263</v>
      </c>
      <c r="H261" s="4">
        <v>450.0</v>
      </c>
      <c r="I261" s="4">
        <v>512.0</v>
      </c>
      <c r="J261" s="4">
        <v>962.0</v>
      </c>
    </row>
    <row r="262">
      <c r="A262" s="4">
        <v>2015.0</v>
      </c>
      <c r="B262" s="4" t="s">
        <v>298</v>
      </c>
      <c r="C262" s="4" t="s">
        <v>13</v>
      </c>
      <c r="D262" s="4" t="s">
        <v>398</v>
      </c>
      <c r="E262" s="4">
        <v>12.0</v>
      </c>
      <c r="F262" s="36" t="s">
        <v>2904</v>
      </c>
      <c r="G262" s="4" t="s">
        <v>1965</v>
      </c>
      <c r="H262" s="4">
        <v>450.0</v>
      </c>
      <c r="I262" s="4">
        <v>506.0</v>
      </c>
      <c r="J262" s="4">
        <v>956.0</v>
      </c>
      <c r="K262" s="36" t="s">
        <v>2543</v>
      </c>
    </row>
    <row r="263">
      <c r="A263" s="4">
        <v>2015.0</v>
      </c>
      <c r="B263" s="4" t="s">
        <v>298</v>
      </c>
      <c r="C263" s="4" t="s">
        <v>13</v>
      </c>
      <c r="D263" s="4" t="s">
        <v>398</v>
      </c>
      <c r="E263" s="4">
        <v>13.0</v>
      </c>
      <c r="F263" s="36" t="s">
        <v>3367</v>
      </c>
      <c r="G263" s="4" t="s">
        <v>2049</v>
      </c>
      <c r="H263" s="4">
        <v>460.0</v>
      </c>
      <c r="I263" s="4">
        <v>494.0</v>
      </c>
      <c r="J263" s="4">
        <v>954.0</v>
      </c>
      <c r="K263" s="36" t="s">
        <v>2543</v>
      </c>
    </row>
    <row r="264">
      <c r="A264" s="4">
        <v>2015.0</v>
      </c>
      <c r="B264" s="4" t="s">
        <v>298</v>
      </c>
      <c r="C264" s="4" t="s">
        <v>13</v>
      </c>
      <c r="D264" s="4" t="s">
        <v>398</v>
      </c>
      <c r="E264" s="4">
        <v>14.0</v>
      </c>
      <c r="F264" s="36" t="s">
        <v>3733</v>
      </c>
      <c r="G264" s="4" t="s">
        <v>3734</v>
      </c>
      <c r="H264" s="4">
        <v>470.0</v>
      </c>
      <c r="I264" s="4">
        <v>470.0</v>
      </c>
      <c r="J264" s="4">
        <v>940.0</v>
      </c>
      <c r="K264" s="36" t="s">
        <v>2543</v>
      </c>
    </row>
    <row r="265">
      <c r="A265" s="4">
        <v>2015.0</v>
      </c>
      <c r="B265" s="4" t="s">
        <v>298</v>
      </c>
      <c r="C265" s="4" t="s">
        <v>13</v>
      </c>
      <c r="D265" s="4" t="s">
        <v>398</v>
      </c>
      <c r="E265" s="4">
        <v>15.0</v>
      </c>
      <c r="F265" s="36" t="s">
        <v>321</v>
      </c>
      <c r="G265" s="4" t="s">
        <v>1963</v>
      </c>
      <c r="H265" s="4">
        <v>446.0</v>
      </c>
      <c r="I265" s="4">
        <v>468.0</v>
      </c>
      <c r="J265" s="4">
        <v>914.0</v>
      </c>
      <c r="K265" s="36" t="s">
        <v>2537</v>
      </c>
    </row>
    <row r="266">
      <c r="A266" s="4">
        <v>2015.0</v>
      </c>
      <c r="B266" s="4" t="s">
        <v>298</v>
      </c>
      <c r="C266" s="4" t="s">
        <v>13</v>
      </c>
      <c r="D266" s="4" t="s">
        <v>398</v>
      </c>
      <c r="E266" s="4">
        <v>16.0</v>
      </c>
      <c r="F266" s="36" t="s">
        <v>3277</v>
      </c>
      <c r="G266" s="4" t="s">
        <v>3547</v>
      </c>
      <c r="H266" s="4">
        <v>454.0</v>
      </c>
      <c r="I266" s="4">
        <v>454.0</v>
      </c>
      <c r="J266" s="4">
        <v>908.0</v>
      </c>
      <c r="K266" s="36" t="s">
        <v>2543</v>
      </c>
    </row>
    <row r="267">
      <c r="A267" s="4">
        <v>2015.0</v>
      </c>
      <c r="B267" s="4" t="s">
        <v>298</v>
      </c>
      <c r="C267" s="4" t="s">
        <v>13</v>
      </c>
      <c r="D267" s="4" t="s">
        <v>398</v>
      </c>
      <c r="E267" s="4">
        <v>17.0</v>
      </c>
      <c r="F267" s="36" t="s">
        <v>662</v>
      </c>
      <c r="G267" s="4" t="s">
        <v>2129</v>
      </c>
      <c r="H267" s="4">
        <v>452.0</v>
      </c>
      <c r="I267" s="4">
        <v>454.0</v>
      </c>
      <c r="J267" s="4">
        <v>906.0</v>
      </c>
      <c r="K267" s="36" t="s">
        <v>2536</v>
      </c>
    </row>
    <row r="268">
      <c r="A268" s="4">
        <v>2015.0</v>
      </c>
      <c r="B268" s="4" t="s">
        <v>298</v>
      </c>
      <c r="C268" s="4" t="s">
        <v>13</v>
      </c>
      <c r="D268" s="4" t="s">
        <v>398</v>
      </c>
      <c r="E268" s="4">
        <v>18.0</v>
      </c>
      <c r="F268" s="36" t="s">
        <v>308</v>
      </c>
      <c r="G268" s="4" t="s">
        <v>2758</v>
      </c>
      <c r="H268" s="4">
        <v>436.0</v>
      </c>
      <c r="I268" s="4">
        <v>464.0</v>
      </c>
      <c r="J268" s="4">
        <v>900.0</v>
      </c>
      <c r="K268" s="36" t="s">
        <v>2543</v>
      </c>
    </row>
    <row r="269">
      <c r="A269" s="4">
        <v>2015.0</v>
      </c>
      <c r="B269" s="4" t="s">
        <v>298</v>
      </c>
      <c r="C269" s="4" t="s">
        <v>13</v>
      </c>
      <c r="D269" s="4" t="s">
        <v>398</v>
      </c>
      <c r="E269" s="4">
        <v>19.0</v>
      </c>
      <c r="F269" s="36" t="s">
        <v>3735</v>
      </c>
      <c r="G269" s="4" t="s">
        <v>439</v>
      </c>
      <c r="H269" s="4">
        <v>406.0</v>
      </c>
      <c r="I269" s="4">
        <v>484.0</v>
      </c>
      <c r="J269" s="4">
        <v>890.0</v>
      </c>
    </row>
    <row r="270">
      <c r="A270" s="4">
        <v>2015.0</v>
      </c>
      <c r="B270" s="4" t="s">
        <v>298</v>
      </c>
      <c r="C270" s="4" t="s">
        <v>13</v>
      </c>
      <c r="D270" s="4" t="s">
        <v>398</v>
      </c>
      <c r="E270" s="4">
        <v>20.0</v>
      </c>
      <c r="F270" s="36" t="s">
        <v>2648</v>
      </c>
      <c r="G270" s="4" t="s">
        <v>3673</v>
      </c>
      <c r="H270" s="4">
        <v>448.0</v>
      </c>
      <c r="I270" s="4">
        <v>440.0</v>
      </c>
      <c r="J270" s="4">
        <v>888.0</v>
      </c>
    </row>
    <row r="271">
      <c r="A271" s="4">
        <v>2015.0</v>
      </c>
      <c r="B271" s="4" t="s">
        <v>298</v>
      </c>
      <c r="C271" s="4" t="s">
        <v>13</v>
      </c>
      <c r="D271" s="4" t="s">
        <v>398</v>
      </c>
      <c r="E271" s="4">
        <v>21.0</v>
      </c>
      <c r="F271" s="36" t="s">
        <v>3549</v>
      </c>
      <c r="G271" s="4" t="s">
        <v>2398</v>
      </c>
      <c r="H271" s="4">
        <v>400.0</v>
      </c>
      <c r="I271" s="4">
        <v>452.0</v>
      </c>
      <c r="J271" s="4">
        <v>852.0</v>
      </c>
      <c r="K271" s="36" t="s">
        <v>2537</v>
      </c>
    </row>
    <row r="272">
      <c r="A272" s="4">
        <v>2015.0</v>
      </c>
      <c r="B272" s="4" t="s">
        <v>298</v>
      </c>
      <c r="C272" s="4" t="s">
        <v>13</v>
      </c>
      <c r="D272" s="4" t="s">
        <v>398</v>
      </c>
      <c r="E272" s="4">
        <v>22.0</v>
      </c>
      <c r="F272" s="36" t="s">
        <v>2411</v>
      </c>
      <c r="G272" s="4" t="s">
        <v>2706</v>
      </c>
      <c r="H272" s="4">
        <v>384.0</v>
      </c>
      <c r="I272" s="4">
        <v>438.0</v>
      </c>
      <c r="J272" s="4">
        <v>822.0</v>
      </c>
    </row>
    <row r="273">
      <c r="A273" s="4">
        <v>2015.0</v>
      </c>
      <c r="B273" s="4" t="s">
        <v>298</v>
      </c>
      <c r="C273" s="4" t="s">
        <v>13</v>
      </c>
      <c r="D273" s="4" t="s">
        <v>398</v>
      </c>
      <c r="E273" s="4">
        <v>23.0</v>
      </c>
      <c r="F273" s="36" t="s">
        <v>3100</v>
      </c>
      <c r="G273" s="4" t="s">
        <v>3736</v>
      </c>
      <c r="H273" s="4">
        <v>414.0</v>
      </c>
      <c r="I273" s="4">
        <v>406.0</v>
      </c>
      <c r="J273" s="4">
        <v>820.0</v>
      </c>
      <c r="K273" s="36" t="s">
        <v>2533</v>
      </c>
    </row>
    <row r="274">
      <c r="A274" s="4">
        <v>2015.0</v>
      </c>
      <c r="B274" s="4" t="s">
        <v>298</v>
      </c>
      <c r="C274" s="4" t="s">
        <v>13</v>
      </c>
      <c r="D274" s="4" t="s">
        <v>398</v>
      </c>
      <c r="E274" s="4">
        <v>24.0</v>
      </c>
      <c r="F274" s="36" t="s">
        <v>2651</v>
      </c>
      <c r="G274" s="4" t="s">
        <v>135</v>
      </c>
      <c r="H274" s="4">
        <v>382.0</v>
      </c>
      <c r="I274" s="4">
        <v>430.0</v>
      </c>
      <c r="J274" s="4">
        <v>812.0</v>
      </c>
    </row>
    <row r="275">
      <c r="A275" s="4">
        <v>2015.0</v>
      </c>
      <c r="B275" s="4" t="s">
        <v>298</v>
      </c>
      <c r="C275" s="4" t="s">
        <v>13</v>
      </c>
      <c r="D275" s="4" t="s">
        <v>398</v>
      </c>
      <c r="E275" s="4">
        <v>25.0</v>
      </c>
      <c r="F275" s="36" t="s">
        <v>3737</v>
      </c>
      <c r="G275" s="4" t="s">
        <v>3734</v>
      </c>
      <c r="H275" s="4">
        <v>386.0</v>
      </c>
      <c r="I275" s="4">
        <v>408.0</v>
      </c>
      <c r="J275" s="4">
        <v>794.0</v>
      </c>
      <c r="K275" s="36" t="s">
        <v>2536</v>
      </c>
    </row>
    <row r="276">
      <c r="A276" s="4">
        <v>2015.0</v>
      </c>
      <c r="B276" s="4" t="s">
        <v>298</v>
      </c>
      <c r="C276" s="4" t="s">
        <v>13</v>
      </c>
      <c r="D276" s="4" t="s">
        <v>398</v>
      </c>
      <c r="E276" s="4">
        <v>26.0</v>
      </c>
      <c r="F276" s="36" t="s">
        <v>3650</v>
      </c>
      <c r="G276" s="4" t="s">
        <v>3451</v>
      </c>
      <c r="H276" s="4">
        <v>390.0</v>
      </c>
      <c r="I276" s="4">
        <v>404.0</v>
      </c>
      <c r="J276" s="4">
        <v>794.0</v>
      </c>
      <c r="K276" s="36" t="s">
        <v>2543</v>
      </c>
    </row>
    <row r="277">
      <c r="A277" s="4">
        <v>2015.0</v>
      </c>
      <c r="B277" s="4" t="s">
        <v>298</v>
      </c>
      <c r="C277" s="4" t="s">
        <v>13</v>
      </c>
      <c r="D277" s="4" t="s">
        <v>398</v>
      </c>
      <c r="E277" s="4">
        <v>27.0</v>
      </c>
      <c r="F277" s="36" t="s">
        <v>752</v>
      </c>
      <c r="G277" s="4" t="s">
        <v>3716</v>
      </c>
      <c r="H277" s="4">
        <v>416.0</v>
      </c>
      <c r="I277" s="4">
        <v>374.0</v>
      </c>
      <c r="J277" s="4">
        <v>790.0</v>
      </c>
      <c r="K277" s="36" t="s">
        <v>2543</v>
      </c>
    </row>
    <row r="278">
      <c r="A278" s="4">
        <v>2015.0</v>
      </c>
      <c r="B278" s="4" t="s">
        <v>298</v>
      </c>
      <c r="C278" s="4" t="s">
        <v>13</v>
      </c>
      <c r="D278" s="4" t="s">
        <v>398</v>
      </c>
      <c r="E278" s="4">
        <v>28.0</v>
      </c>
      <c r="F278" s="36" t="s">
        <v>483</v>
      </c>
      <c r="G278" s="4" t="s">
        <v>24</v>
      </c>
      <c r="H278" s="4">
        <v>344.0</v>
      </c>
      <c r="I278" s="4">
        <v>436.0</v>
      </c>
      <c r="J278" s="4">
        <v>780.0</v>
      </c>
      <c r="K278" s="36" t="s">
        <v>2537</v>
      </c>
    </row>
    <row r="279">
      <c r="A279" s="4">
        <v>2015.0</v>
      </c>
      <c r="B279" s="4" t="s">
        <v>298</v>
      </c>
      <c r="C279" s="4" t="s">
        <v>13</v>
      </c>
      <c r="D279" s="4" t="s">
        <v>398</v>
      </c>
      <c r="E279" s="4">
        <v>29.0</v>
      </c>
      <c r="F279" s="36" t="s">
        <v>3368</v>
      </c>
      <c r="G279" s="4" t="s">
        <v>95</v>
      </c>
      <c r="H279" s="4">
        <v>324.0</v>
      </c>
      <c r="I279" s="4">
        <v>452.0</v>
      </c>
      <c r="J279" s="4">
        <v>776.0</v>
      </c>
      <c r="K279" s="36" t="s">
        <v>2543</v>
      </c>
    </row>
    <row r="280">
      <c r="A280" s="4">
        <v>2015.0</v>
      </c>
      <c r="B280" s="4" t="s">
        <v>298</v>
      </c>
      <c r="C280" s="4" t="s">
        <v>13</v>
      </c>
      <c r="D280" s="4" t="s">
        <v>398</v>
      </c>
      <c r="E280" s="4">
        <v>30.0</v>
      </c>
      <c r="F280" s="36" t="s">
        <v>3372</v>
      </c>
      <c r="G280" s="4" t="s">
        <v>1233</v>
      </c>
      <c r="H280" s="4">
        <v>368.0</v>
      </c>
      <c r="I280" s="4">
        <v>376.0</v>
      </c>
      <c r="J280" s="4">
        <v>744.0</v>
      </c>
      <c r="K280" s="36" t="s">
        <v>2543</v>
      </c>
    </row>
    <row r="281">
      <c r="A281" s="4">
        <v>2015.0</v>
      </c>
      <c r="B281" s="4" t="s">
        <v>298</v>
      </c>
      <c r="C281" s="4" t="s">
        <v>13</v>
      </c>
      <c r="D281" s="4" t="s">
        <v>398</v>
      </c>
      <c r="E281" s="4">
        <v>31.0</v>
      </c>
      <c r="F281" s="36" t="s">
        <v>3513</v>
      </c>
      <c r="G281" s="4" t="s">
        <v>3684</v>
      </c>
      <c r="H281" s="4">
        <v>364.0</v>
      </c>
      <c r="I281" s="4">
        <v>380.0</v>
      </c>
      <c r="J281" s="4">
        <v>744.0</v>
      </c>
    </row>
    <row r="282">
      <c r="A282" s="4">
        <v>2015.0</v>
      </c>
      <c r="B282" s="4" t="s">
        <v>298</v>
      </c>
      <c r="C282" s="4" t="s">
        <v>13</v>
      </c>
      <c r="D282" s="4" t="s">
        <v>398</v>
      </c>
      <c r="E282" s="4">
        <v>32.0</v>
      </c>
      <c r="F282" s="36" t="s">
        <v>3738</v>
      </c>
      <c r="G282" s="4" t="s">
        <v>2945</v>
      </c>
      <c r="H282" s="4">
        <v>330.0</v>
      </c>
      <c r="I282" s="4">
        <v>334.0</v>
      </c>
      <c r="J282" s="4">
        <v>664.0</v>
      </c>
    </row>
    <row r="283">
      <c r="A283" s="4">
        <v>2015.0</v>
      </c>
      <c r="B283" s="4" t="s">
        <v>298</v>
      </c>
      <c r="C283" s="4" t="s">
        <v>13</v>
      </c>
      <c r="D283" s="4" t="s">
        <v>398</v>
      </c>
      <c r="E283" s="4">
        <v>33.0</v>
      </c>
      <c r="F283" s="36" t="s">
        <v>1224</v>
      </c>
      <c r="G283" s="4" t="s">
        <v>263</v>
      </c>
      <c r="H283" s="4">
        <v>316.0</v>
      </c>
      <c r="I283" s="4">
        <v>338.0</v>
      </c>
      <c r="J283" s="4">
        <v>654.0</v>
      </c>
      <c r="K283" s="36" t="s">
        <v>2537</v>
      </c>
    </row>
    <row r="284">
      <c r="A284" s="4">
        <v>2015.0</v>
      </c>
      <c r="B284" s="4" t="s">
        <v>298</v>
      </c>
      <c r="C284" s="4" t="s">
        <v>13</v>
      </c>
      <c r="D284" s="4" t="s">
        <v>398</v>
      </c>
      <c r="E284" s="4">
        <v>34.0</v>
      </c>
      <c r="F284" s="36" t="s">
        <v>3177</v>
      </c>
      <c r="G284" s="4" t="s">
        <v>2758</v>
      </c>
      <c r="H284" s="4">
        <v>432.0</v>
      </c>
      <c r="J284" s="4">
        <v>432.0</v>
      </c>
      <c r="K284" s="36" t="s">
        <v>2537</v>
      </c>
    </row>
    <row r="285">
      <c r="A285" s="4">
        <v>2015.0</v>
      </c>
      <c r="B285" s="4" t="s">
        <v>298</v>
      </c>
      <c r="C285" s="4" t="s">
        <v>13</v>
      </c>
      <c r="D285" s="4" t="s">
        <v>398</v>
      </c>
      <c r="E285" s="4">
        <v>35.0</v>
      </c>
      <c r="F285" s="36" t="s">
        <v>3371</v>
      </c>
      <c r="G285" s="4" t="s">
        <v>3314</v>
      </c>
      <c r="H285" s="4">
        <v>296.0</v>
      </c>
      <c r="J285" s="4">
        <v>296.0</v>
      </c>
      <c r="K285" s="36" t="s">
        <v>2543</v>
      </c>
    </row>
    <row r="286">
      <c r="A286" s="4">
        <v>2015.0</v>
      </c>
      <c r="B286" s="4" t="s">
        <v>298</v>
      </c>
      <c r="C286" s="4" t="s">
        <v>57</v>
      </c>
      <c r="D286" s="4" t="s">
        <v>398</v>
      </c>
      <c r="E286" s="4">
        <v>1.0</v>
      </c>
      <c r="F286" s="36" t="s">
        <v>3651</v>
      </c>
      <c r="G286" s="4" t="s">
        <v>3547</v>
      </c>
      <c r="H286" s="4">
        <v>416.0</v>
      </c>
      <c r="I286" s="4">
        <v>470.0</v>
      </c>
      <c r="J286" s="4">
        <v>886.0</v>
      </c>
      <c r="K286" s="36" t="s">
        <v>2543</v>
      </c>
    </row>
    <row r="287">
      <c r="A287" s="4">
        <v>2015.0</v>
      </c>
      <c r="B287" s="4" t="s">
        <v>298</v>
      </c>
      <c r="C287" s="4" t="s">
        <v>57</v>
      </c>
      <c r="D287" s="4" t="s">
        <v>398</v>
      </c>
      <c r="E287" s="4">
        <v>2.0</v>
      </c>
      <c r="F287" s="36" t="s">
        <v>1276</v>
      </c>
      <c r="G287" s="4" t="s">
        <v>2273</v>
      </c>
      <c r="H287" s="4">
        <v>420.0</v>
      </c>
      <c r="I287" s="4">
        <v>444.0</v>
      </c>
      <c r="J287" s="4">
        <v>864.0</v>
      </c>
      <c r="K287" s="36" t="s">
        <v>2536</v>
      </c>
    </row>
    <row r="288">
      <c r="A288" s="4">
        <v>2015.0</v>
      </c>
      <c r="B288" s="4" t="s">
        <v>298</v>
      </c>
      <c r="C288" s="4" t="s">
        <v>57</v>
      </c>
      <c r="D288" s="4" t="s">
        <v>398</v>
      </c>
      <c r="E288" s="4">
        <v>3.0</v>
      </c>
      <c r="F288" s="36" t="s">
        <v>2767</v>
      </c>
      <c r="G288" s="4" t="s">
        <v>1233</v>
      </c>
      <c r="H288" s="4">
        <v>442.0</v>
      </c>
      <c r="I288" s="4">
        <v>366.0</v>
      </c>
      <c r="J288" s="4">
        <v>808.0</v>
      </c>
      <c r="K288" s="36" t="s">
        <v>2533</v>
      </c>
    </row>
    <row r="289">
      <c r="A289" s="4">
        <v>2015.0</v>
      </c>
      <c r="B289" s="4" t="s">
        <v>298</v>
      </c>
      <c r="C289" s="4" t="s">
        <v>57</v>
      </c>
      <c r="D289" s="4" t="s">
        <v>398</v>
      </c>
      <c r="E289" s="4">
        <v>4.0</v>
      </c>
      <c r="F289" s="36" t="s">
        <v>2075</v>
      </c>
      <c r="G289" s="4" t="s">
        <v>3718</v>
      </c>
      <c r="H289" s="4">
        <v>408.0</v>
      </c>
      <c r="I289" s="4">
        <v>374.0</v>
      </c>
      <c r="J289" s="4">
        <v>782.0</v>
      </c>
      <c r="K289" s="36" t="s">
        <v>2536</v>
      </c>
    </row>
    <row r="290">
      <c r="A290" s="4">
        <v>2015.0</v>
      </c>
      <c r="B290" s="4" t="s">
        <v>298</v>
      </c>
      <c r="C290" s="4" t="s">
        <v>57</v>
      </c>
      <c r="D290" s="4" t="s">
        <v>398</v>
      </c>
      <c r="E290" s="4">
        <v>5.0</v>
      </c>
      <c r="F290" s="36" t="s">
        <v>3655</v>
      </c>
      <c r="G290" s="4" t="s">
        <v>3653</v>
      </c>
      <c r="H290" s="4">
        <v>356.0</v>
      </c>
      <c r="I290" s="4">
        <v>398.0</v>
      </c>
      <c r="J290" s="4">
        <v>754.0</v>
      </c>
      <c r="K290" s="36" t="s">
        <v>2536</v>
      </c>
    </row>
    <row r="291">
      <c r="A291" s="4">
        <v>2015.0</v>
      </c>
      <c r="B291" s="4" t="s">
        <v>298</v>
      </c>
      <c r="C291" s="4" t="s">
        <v>57</v>
      </c>
      <c r="D291" s="4" t="s">
        <v>398</v>
      </c>
      <c r="E291" s="4">
        <v>6.0</v>
      </c>
      <c r="F291" s="36" t="s">
        <v>3652</v>
      </c>
      <c r="G291" s="4" t="s">
        <v>3653</v>
      </c>
      <c r="H291" s="4">
        <v>362.0</v>
      </c>
      <c r="I291" s="4">
        <v>382.0</v>
      </c>
      <c r="J291" s="4">
        <v>744.0</v>
      </c>
      <c r="K291" s="36" t="s">
        <v>2537</v>
      </c>
    </row>
    <row r="292">
      <c r="A292" s="4">
        <v>2015.0</v>
      </c>
      <c r="B292" s="4" t="s">
        <v>298</v>
      </c>
      <c r="C292" s="4" t="s">
        <v>57</v>
      </c>
      <c r="D292" s="4" t="s">
        <v>398</v>
      </c>
      <c r="E292" s="4">
        <v>7.0</v>
      </c>
      <c r="F292" s="36" t="s">
        <v>3739</v>
      </c>
      <c r="G292" s="4" t="s">
        <v>2758</v>
      </c>
      <c r="H292" s="4">
        <v>372.0</v>
      </c>
      <c r="I292" s="4">
        <v>360.0</v>
      </c>
      <c r="J292" s="4">
        <v>732.0</v>
      </c>
      <c r="K292" s="36" t="s">
        <v>2536</v>
      </c>
    </row>
    <row r="293">
      <c r="A293" s="4">
        <v>2015.0</v>
      </c>
      <c r="B293" s="4" t="s">
        <v>298</v>
      </c>
      <c r="C293" s="4" t="s">
        <v>57</v>
      </c>
      <c r="D293" s="4" t="s">
        <v>398</v>
      </c>
      <c r="E293" s="36">
        <f t="shared" ref="E293:E294" si="5">8</f>
        <v>8</v>
      </c>
      <c r="F293" s="36" t="s">
        <v>1514</v>
      </c>
      <c r="G293" s="4" t="s">
        <v>1966</v>
      </c>
      <c r="H293" s="4">
        <v>328.0</v>
      </c>
      <c r="I293" s="4">
        <v>380.0</v>
      </c>
      <c r="J293" s="4">
        <v>708.0</v>
      </c>
    </row>
    <row r="294">
      <c r="A294" s="4">
        <v>2015.0</v>
      </c>
      <c r="B294" s="4" t="s">
        <v>298</v>
      </c>
      <c r="C294" s="4" t="s">
        <v>57</v>
      </c>
      <c r="D294" s="4" t="s">
        <v>398</v>
      </c>
      <c r="E294" s="36">
        <f t="shared" si="5"/>
        <v>8</v>
      </c>
      <c r="F294" s="36" t="s">
        <v>3658</v>
      </c>
      <c r="G294" s="4" t="s">
        <v>3451</v>
      </c>
      <c r="H294" s="4">
        <v>394.0</v>
      </c>
      <c r="I294" s="4">
        <v>314.0</v>
      </c>
      <c r="J294" s="4">
        <v>708.0</v>
      </c>
    </row>
    <row r="295">
      <c r="A295" s="4">
        <v>2015.0</v>
      </c>
      <c r="B295" s="4" t="s">
        <v>298</v>
      </c>
      <c r="C295" s="4" t="s">
        <v>57</v>
      </c>
      <c r="D295" s="4" t="s">
        <v>398</v>
      </c>
      <c r="E295" s="4">
        <v>10.0</v>
      </c>
      <c r="F295" s="36" t="s">
        <v>2768</v>
      </c>
      <c r="G295" s="4" t="s">
        <v>3673</v>
      </c>
      <c r="H295" s="4">
        <v>280.0</v>
      </c>
      <c r="I295" s="4">
        <v>398.0</v>
      </c>
      <c r="J295" s="4">
        <v>678.0</v>
      </c>
      <c r="K295" s="36" t="s">
        <v>2543</v>
      </c>
    </row>
    <row r="296">
      <c r="A296" s="4">
        <v>2015.0</v>
      </c>
      <c r="B296" s="4" t="s">
        <v>298</v>
      </c>
      <c r="C296" s="4" t="s">
        <v>57</v>
      </c>
      <c r="D296" s="4" t="s">
        <v>398</v>
      </c>
      <c r="E296" s="4">
        <v>11.0</v>
      </c>
      <c r="F296" s="36" t="s">
        <v>3740</v>
      </c>
      <c r="G296" s="4" t="s">
        <v>439</v>
      </c>
      <c r="H296" s="4">
        <v>270.0</v>
      </c>
      <c r="I296" s="4">
        <v>370.0</v>
      </c>
      <c r="J296" s="4">
        <v>640.0</v>
      </c>
      <c r="K296" s="36" t="s">
        <v>2536</v>
      </c>
    </row>
    <row r="297">
      <c r="A297" s="4">
        <v>2015.0</v>
      </c>
      <c r="B297" s="4" t="s">
        <v>298</v>
      </c>
      <c r="C297" s="4" t="s">
        <v>57</v>
      </c>
      <c r="D297" s="4" t="s">
        <v>398</v>
      </c>
      <c r="E297" s="4">
        <v>12.0</v>
      </c>
      <c r="F297" s="36" t="s">
        <v>951</v>
      </c>
      <c r="G297" s="4" t="s">
        <v>3559</v>
      </c>
      <c r="H297" s="4">
        <v>286.0</v>
      </c>
      <c r="I297" s="4">
        <v>332.0</v>
      </c>
      <c r="J297" s="4">
        <v>618.0</v>
      </c>
    </row>
    <row r="298">
      <c r="A298" s="4">
        <v>2015.0</v>
      </c>
      <c r="B298" s="4" t="s">
        <v>1835</v>
      </c>
      <c r="C298" s="4" t="s">
        <v>13</v>
      </c>
      <c r="D298" s="4" t="s">
        <v>398</v>
      </c>
      <c r="E298" s="4">
        <v>1.0</v>
      </c>
      <c r="F298" s="36" t="s">
        <v>3548</v>
      </c>
      <c r="G298" s="4" t="s">
        <v>1578</v>
      </c>
      <c r="H298" s="4">
        <v>534.0</v>
      </c>
      <c r="I298" s="4">
        <v>568.0</v>
      </c>
      <c r="J298" s="4">
        <v>1102.0</v>
      </c>
      <c r="K298" s="36" t="s">
        <v>2537</v>
      </c>
    </row>
    <row r="299">
      <c r="A299" s="4">
        <v>2015.0</v>
      </c>
      <c r="B299" s="4" t="s">
        <v>1835</v>
      </c>
      <c r="C299" s="4" t="s">
        <v>13</v>
      </c>
      <c r="D299" s="4" t="s">
        <v>398</v>
      </c>
      <c r="E299" s="4">
        <v>2.0</v>
      </c>
      <c r="F299" s="36" t="s">
        <v>1819</v>
      </c>
      <c r="G299" s="4" t="s">
        <v>1112</v>
      </c>
      <c r="H299" s="4">
        <v>538.0</v>
      </c>
      <c r="I299" s="4">
        <v>562.0</v>
      </c>
      <c r="J299" s="4">
        <v>1100.0</v>
      </c>
      <c r="K299" s="36" t="s">
        <v>2532</v>
      </c>
    </row>
    <row r="300">
      <c r="A300" s="4">
        <v>2015.0</v>
      </c>
      <c r="B300" s="4" t="s">
        <v>1835</v>
      </c>
      <c r="C300" s="4" t="s">
        <v>13</v>
      </c>
      <c r="D300" s="4" t="s">
        <v>398</v>
      </c>
      <c r="E300" s="4">
        <v>3.0</v>
      </c>
      <c r="F300" s="36" t="s">
        <v>2514</v>
      </c>
      <c r="G300" s="4" t="s">
        <v>1965</v>
      </c>
      <c r="H300" s="4">
        <v>512.0</v>
      </c>
      <c r="I300" s="4">
        <v>544.0</v>
      </c>
      <c r="J300" s="4">
        <v>1056.0</v>
      </c>
      <c r="K300" s="36" t="s">
        <v>2533</v>
      </c>
    </row>
    <row r="301">
      <c r="A301" s="4">
        <v>2015.0</v>
      </c>
      <c r="B301" s="4" t="s">
        <v>1835</v>
      </c>
      <c r="C301" s="4" t="s">
        <v>13</v>
      </c>
      <c r="D301" s="4" t="s">
        <v>398</v>
      </c>
      <c r="E301" s="4">
        <v>4.0</v>
      </c>
      <c r="F301" s="36" t="s">
        <v>2010</v>
      </c>
      <c r="G301" s="4" t="s">
        <v>1578</v>
      </c>
      <c r="H301" s="4">
        <v>536.0</v>
      </c>
      <c r="I301" s="4">
        <v>496.0</v>
      </c>
      <c r="J301" s="4">
        <v>1032.0</v>
      </c>
      <c r="K301" s="36" t="s">
        <v>2528</v>
      </c>
    </row>
    <row r="302">
      <c r="A302" s="4">
        <v>2015.0</v>
      </c>
      <c r="B302" s="4" t="s">
        <v>1835</v>
      </c>
      <c r="C302" s="4" t="s">
        <v>13</v>
      </c>
      <c r="D302" s="4" t="s">
        <v>398</v>
      </c>
      <c r="E302" s="4">
        <v>5.0</v>
      </c>
      <c r="F302" s="36" t="s">
        <v>3289</v>
      </c>
      <c r="G302" s="4" t="s">
        <v>2797</v>
      </c>
      <c r="H302" s="4">
        <v>436.0</v>
      </c>
      <c r="I302" s="4">
        <v>556.0</v>
      </c>
      <c r="J302" s="4">
        <v>992.0</v>
      </c>
      <c r="K302" s="36" t="s">
        <v>2537</v>
      </c>
    </row>
    <row r="303">
      <c r="A303" s="4">
        <v>2015.0</v>
      </c>
      <c r="B303" s="4" t="s">
        <v>1835</v>
      </c>
      <c r="C303" s="4" t="s">
        <v>13</v>
      </c>
      <c r="D303" s="4" t="s">
        <v>398</v>
      </c>
      <c r="E303" s="4">
        <v>6.0</v>
      </c>
      <c r="F303" s="36" t="s">
        <v>1932</v>
      </c>
      <c r="G303" s="4" t="s">
        <v>1963</v>
      </c>
      <c r="H303" s="4">
        <v>490.0</v>
      </c>
      <c r="I303" s="4">
        <v>446.0</v>
      </c>
      <c r="J303" s="4">
        <v>936.0</v>
      </c>
      <c r="K303" s="36" t="s">
        <v>2537</v>
      </c>
    </row>
    <row r="304">
      <c r="A304" s="4">
        <v>2015.0</v>
      </c>
      <c r="B304" s="4" t="s">
        <v>1835</v>
      </c>
      <c r="C304" s="4" t="s">
        <v>13</v>
      </c>
      <c r="D304" s="4" t="s">
        <v>398</v>
      </c>
      <c r="E304" s="4">
        <v>7.0</v>
      </c>
      <c r="F304" s="36" t="s">
        <v>2086</v>
      </c>
      <c r="G304" s="4" t="s">
        <v>1233</v>
      </c>
      <c r="H304" s="4">
        <v>416.0</v>
      </c>
      <c r="I304" s="4">
        <v>426.0</v>
      </c>
      <c r="J304" s="4">
        <v>842.0</v>
      </c>
      <c r="K304" s="36" t="s">
        <v>2536</v>
      </c>
    </row>
    <row r="305">
      <c r="A305" s="4">
        <v>2015.0</v>
      </c>
      <c r="B305" s="4" t="s">
        <v>1835</v>
      </c>
      <c r="C305" s="4" t="s">
        <v>13</v>
      </c>
      <c r="D305" s="4" t="s">
        <v>398</v>
      </c>
      <c r="E305" s="4">
        <v>8.0</v>
      </c>
      <c r="F305" s="36" t="s">
        <v>3661</v>
      </c>
      <c r="G305" s="4" t="s">
        <v>24</v>
      </c>
      <c r="H305" s="4">
        <v>408.0</v>
      </c>
      <c r="I305" s="4">
        <v>406.0</v>
      </c>
      <c r="J305" s="4">
        <v>814.0</v>
      </c>
      <c r="K305" s="36" t="s">
        <v>2543</v>
      </c>
    </row>
    <row r="306">
      <c r="A306" s="4">
        <v>2015.0</v>
      </c>
      <c r="B306" s="4" t="s">
        <v>1835</v>
      </c>
      <c r="C306" s="4" t="s">
        <v>13</v>
      </c>
      <c r="D306" s="4" t="s">
        <v>398</v>
      </c>
      <c r="E306" s="4">
        <v>9.0</v>
      </c>
      <c r="F306" s="36" t="s">
        <v>2632</v>
      </c>
      <c r="G306" s="4" t="s">
        <v>24</v>
      </c>
      <c r="H306" s="4">
        <v>378.0</v>
      </c>
      <c r="I306" s="4">
        <v>416.0</v>
      </c>
      <c r="J306" s="4">
        <v>794.0</v>
      </c>
    </row>
    <row r="307">
      <c r="A307" s="4">
        <v>2015.0</v>
      </c>
      <c r="B307" s="4" t="s">
        <v>1835</v>
      </c>
      <c r="C307" s="4" t="s">
        <v>13</v>
      </c>
      <c r="D307" s="4" t="s">
        <v>398</v>
      </c>
      <c r="E307" s="4">
        <v>10.0</v>
      </c>
      <c r="F307" s="36" t="s">
        <v>400</v>
      </c>
      <c r="G307" s="4" t="s">
        <v>1112</v>
      </c>
      <c r="H307" s="4">
        <v>390.0</v>
      </c>
      <c r="I307" s="4">
        <v>382.0</v>
      </c>
      <c r="J307" s="4">
        <v>772.0</v>
      </c>
      <c r="K307" s="36" t="s">
        <v>2543</v>
      </c>
    </row>
    <row r="308">
      <c r="A308" s="4">
        <v>2015.0</v>
      </c>
      <c r="B308" s="4" t="s">
        <v>1835</v>
      </c>
      <c r="C308" s="4" t="s">
        <v>13</v>
      </c>
      <c r="D308" s="4" t="s">
        <v>398</v>
      </c>
      <c r="E308" s="4">
        <v>11.0</v>
      </c>
      <c r="F308" s="36" t="s">
        <v>1592</v>
      </c>
      <c r="G308" s="4" t="s">
        <v>2916</v>
      </c>
      <c r="H308" s="4">
        <v>322.0</v>
      </c>
      <c r="I308" s="4">
        <v>444.0</v>
      </c>
      <c r="J308" s="4">
        <v>766.0</v>
      </c>
      <c r="K308" s="36" t="s">
        <v>2537</v>
      </c>
    </row>
    <row r="309">
      <c r="A309" s="4">
        <v>2015.0</v>
      </c>
      <c r="B309" s="4" t="s">
        <v>1835</v>
      </c>
      <c r="C309" s="4" t="s">
        <v>13</v>
      </c>
      <c r="D309" s="4" t="s">
        <v>398</v>
      </c>
      <c r="E309" s="4">
        <v>12.0</v>
      </c>
      <c r="F309" s="36" t="s">
        <v>1836</v>
      </c>
      <c r="G309" s="4" t="s">
        <v>1837</v>
      </c>
      <c r="H309" s="4">
        <v>362.0</v>
      </c>
      <c r="I309" s="4">
        <v>330.0</v>
      </c>
      <c r="J309" s="4">
        <v>692.0</v>
      </c>
      <c r="K309" s="36" t="s">
        <v>2536</v>
      </c>
    </row>
    <row r="310">
      <c r="A310" s="4">
        <v>2015.0</v>
      </c>
      <c r="B310" s="4" t="s">
        <v>1835</v>
      </c>
      <c r="C310" s="4" t="s">
        <v>13</v>
      </c>
      <c r="D310" s="4" t="s">
        <v>398</v>
      </c>
      <c r="E310" s="4">
        <v>13.0</v>
      </c>
      <c r="F310" s="36" t="s">
        <v>3741</v>
      </c>
      <c r="G310" s="4" t="s">
        <v>3683</v>
      </c>
      <c r="H310" s="4">
        <v>334.0</v>
      </c>
      <c r="I310" s="4">
        <v>304.0</v>
      </c>
      <c r="J310" s="4">
        <v>638.0</v>
      </c>
      <c r="K310" s="36" t="s">
        <v>2543</v>
      </c>
    </row>
    <row r="311">
      <c r="A311" s="4">
        <v>2015.0</v>
      </c>
      <c r="B311" s="4" t="s">
        <v>1835</v>
      </c>
      <c r="C311" s="4" t="s">
        <v>13</v>
      </c>
      <c r="D311" s="4" t="s">
        <v>398</v>
      </c>
      <c r="E311" s="4">
        <v>14.0</v>
      </c>
      <c r="F311" s="36" t="s">
        <v>1501</v>
      </c>
      <c r="G311" s="4" t="s">
        <v>1233</v>
      </c>
      <c r="H311" s="4">
        <v>280.0</v>
      </c>
      <c r="J311" s="4">
        <v>280.0</v>
      </c>
    </row>
    <row r="312">
      <c r="A312" s="4">
        <v>2015.0</v>
      </c>
      <c r="B312" s="4" t="s">
        <v>354</v>
      </c>
      <c r="C312" s="4" t="s">
        <v>13</v>
      </c>
      <c r="D312" s="4" t="s">
        <v>398</v>
      </c>
      <c r="E312" s="4">
        <v>1.0</v>
      </c>
      <c r="F312" s="36" t="s">
        <v>359</v>
      </c>
      <c r="G312" s="4" t="s">
        <v>2256</v>
      </c>
      <c r="H312" s="4">
        <v>904.0</v>
      </c>
      <c r="I312" s="4">
        <v>896.0</v>
      </c>
      <c r="J312" s="4">
        <v>1800.0</v>
      </c>
      <c r="K312" s="36" t="s">
        <v>2925</v>
      </c>
    </row>
    <row r="313">
      <c r="A313" s="4">
        <v>2015.0</v>
      </c>
      <c r="B313" s="4" t="s">
        <v>354</v>
      </c>
      <c r="C313" s="4" t="s">
        <v>13</v>
      </c>
      <c r="D313" s="4" t="s">
        <v>398</v>
      </c>
      <c r="E313" s="4">
        <v>2.0</v>
      </c>
      <c r="F313" s="36" t="s">
        <v>3742</v>
      </c>
      <c r="G313" s="4" t="s">
        <v>3181</v>
      </c>
      <c r="H313" s="4">
        <v>862.0</v>
      </c>
      <c r="I313" s="4">
        <v>888.0</v>
      </c>
      <c r="J313" s="4">
        <v>1750.0</v>
      </c>
      <c r="K313" s="36" t="s">
        <v>3073</v>
      </c>
    </row>
    <row r="314">
      <c r="A314" s="4">
        <v>2015.0</v>
      </c>
      <c r="B314" s="4" t="s">
        <v>354</v>
      </c>
      <c r="C314" s="4" t="s">
        <v>13</v>
      </c>
      <c r="D314" s="4" t="s">
        <v>398</v>
      </c>
      <c r="E314" s="4">
        <v>3.0</v>
      </c>
      <c r="F314" s="36" t="s">
        <v>366</v>
      </c>
      <c r="G314" s="4" t="s">
        <v>95</v>
      </c>
      <c r="H314" s="4">
        <v>898.0</v>
      </c>
      <c r="I314" s="4">
        <v>846.0</v>
      </c>
      <c r="J314" s="4">
        <v>1744.0</v>
      </c>
      <c r="K314" s="36" t="s">
        <v>3073</v>
      </c>
    </row>
    <row r="315">
      <c r="A315" s="4">
        <v>2015.0</v>
      </c>
      <c r="B315" s="4" t="s">
        <v>354</v>
      </c>
      <c r="C315" s="4" t="s">
        <v>13</v>
      </c>
      <c r="D315" s="4" t="s">
        <v>398</v>
      </c>
      <c r="E315" s="4">
        <v>4.0</v>
      </c>
      <c r="F315" s="36" t="s">
        <v>385</v>
      </c>
      <c r="G315" s="4" t="s">
        <v>2256</v>
      </c>
      <c r="H315" s="4">
        <v>904.0</v>
      </c>
      <c r="I315" s="4">
        <v>840.0</v>
      </c>
      <c r="J315" s="4">
        <v>1744.0</v>
      </c>
      <c r="K315" s="36" t="s">
        <v>2674</v>
      </c>
    </row>
    <row r="316">
      <c r="A316" s="4">
        <v>2015.0</v>
      </c>
      <c r="B316" s="4" t="s">
        <v>354</v>
      </c>
      <c r="C316" s="4" t="s">
        <v>13</v>
      </c>
      <c r="D316" s="4" t="s">
        <v>398</v>
      </c>
      <c r="E316" s="4">
        <v>5.0</v>
      </c>
      <c r="F316" s="36" t="s">
        <v>361</v>
      </c>
      <c r="G316" s="4" t="s">
        <v>2256</v>
      </c>
      <c r="H316" s="4">
        <v>864.0</v>
      </c>
      <c r="I316" s="4">
        <v>878.0</v>
      </c>
      <c r="J316" s="4">
        <v>1742.0</v>
      </c>
      <c r="K316" s="36" t="s">
        <v>3073</v>
      </c>
    </row>
    <row r="317">
      <c r="A317" s="4">
        <v>2015.0</v>
      </c>
      <c r="B317" s="4" t="s">
        <v>354</v>
      </c>
      <c r="C317" s="4" t="s">
        <v>13</v>
      </c>
      <c r="D317" s="4" t="s">
        <v>398</v>
      </c>
      <c r="E317" s="4">
        <v>6.0</v>
      </c>
      <c r="F317" s="36" t="s">
        <v>197</v>
      </c>
      <c r="G317" s="4" t="s">
        <v>2324</v>
      </c>
      <c r="H317" s="4">
        <v>860.0</v>
      </c>
      <c r="I317" s="4">
        <v>872.0</v>
      </c>
      <c r="J317" s="4">
        <v>1732.0</v>
      </c>
      <c r="K317" s="36" t="s">
        <v>2682</v>
      </c>
    </row>
    <row r="318">
      <c r="A318" s="4">
        <v>2015.0</v>
      </c>
      <c r="B318" s="4" t="s">
        <v>354</v>
      </c>
      <c r="C318" s="4" t="s">
        <v>13</v>
      </c>
      <c r="D318" s="4" t="s">
        <v>398</v>
      </c>
      <c r="E318" s="4">
        <v>7.0</v>
      </c>
      <c r="F318" s="36" t="s">
        <v>3122</v>
      </c>
      <c r="G318" s="4" t="s">
        <v>2273</v>
      </c>
      <c r="H318" s="4">
        <v>854.0</v>
      </c>
      <c r="I318" s="4">
        <v>870.0</v>
      </c>
      <c r="J318" s="4">
        <v>1724.0</v>
      </c>
      <c r="K318" s="36" t="s">
        <v>2677</v>
      </c>
    </row>
    <row r="319">
      <c r="A319" s="4">
        <v>2015.0</v>
      </c>
      <c r="B319" s="4" t="s">
        <v>354</v>
      </c>
      <c r="C319" s="4" t="s">
        <v>13</v>
      </c>
      <c r="D319" s="4" t="s">
        <v>398</v>
      </c>
      <c r="E319" s="4">
        <v>8.0</v>
      </c>
      <c r="F319" s="36" t="s">
        <v>3486</v>
      </c>
      <c r="G319" s="4" t="s">
        <v>2273</v>
      </c>
      <c r="H319" s="4">
        <v>848.0</v>
      </c>
      <c r="I319" s="4">
        <v>856.0</v>
      </c>
      <c r="J319" s="4">
        <v>1704.0</v>
      </c>
      <c r="K319" s="36" t="s">
        <v>2613</v>
      </c>
    </row>
    <row r="320">
      <c r="A320" s="4">
        <v>2015.0</v>
      </c>
      <c r="B320" s="4" t="s">
        <v>354</v>
      </c>
      <c r="C320" s="4" t="s">
        <v>13</v>
      </c>
      <c r="D320" s="4" t="s">
        <v>398</v>
      </c>
      <c r="E320" s="4">
        <v>9.0</v>
      </c>
      <c r="F320" s="36" t="s">
        <v>3380</v>
      </c>
      <c r="G320" s="4" t="s">
        <v>2312</v>
      </c>
      <c r="H320" s="4">
        <v>864.0</v>
      </c>
      <c r="I320" s="4">
        <v>836.0</v>
      </c>
      <c r="J320" s="4">
        <v>1700.0</v>
      </c>
      <c r="K320" s="36" t="s">
        <v>2677</v>
      </c>
    </row>
    <row r="321">
      <c r="A321" s="4">
        <v>2015.0</v>
      </c>
      <c r="B321" s="4" t="s">
        <v>354</v>
      </c>
      <c r="C321" s="4" t="s">
        <v>13</v>
      </c>
      <c r="D321" s="4" t="s">
        <v>398</v>
      </c>
      <c r="E321" s="4">
        <v>10.0</v>
      </c>
      <c r="F321" s="36" t="s">
        <v>3743</v>
      </c>
      <c r="G321" s="4" t="s">
        <v>24</v>
      </c>
      <c r="H321" s="4">
        <v>866.0</v>
      </c>
      <c r="I321" s="4">
        <v>832.0</v>
      </c>
      <c r="J321" s="4">
        <v>1698.0</v>
      </c>
      <c r="K321" s="36" t="s">
        <v>2613</v>
      </c>
    </row>
    <row r="322">
      <c r="A322" s="4">
        <v>2015.0</v>
      </c>
      <c r="B322" s="4" t="s">
        <v>354</v>
      </c>
      <c r="C322" s="4" t="s">
        <v>13</v>
      </c>
      <c r="D322" s="4" t="s">
        <v>398</v>
      </c>
      <c r="E322" s="4">
        <v>11.0</v>
      </c>
      <c r="F322" s="36" t="s">
        <v>2676</v>
      </c>
      <c r="G322" s="4" t="s">
        <v>24</v>
      </c>
      <c r="H322" s="4">
        <v>858.0</v>
      </c>
      <c r="I322" s="4">
        <v>832.0</v>
      </c>
      <c r="J322" s="4">
        <v>1690.0</v>
      </c>
      <c r="K322" s="36" t="s">
        <v>2613</v>
      </c>
    </row>
    <row r="323">
      <c r="A323" s="4">
        <v>2015.0</v>
      </c>
      <c r="B323" s="4" t="s">
        <v>354</v>
      </c>
      <c r="C323" s="4" t="s">
        <v>13</v>
      </c>
      <c r="D323" s="4" t="s">
        <v>398</v>
      </c>
      <c r="E323" s="4">
        <v>12.0</v>
      </c>
      <c r="F323" s="36" t="s">
        <v>1033</v>
      </c>
      <c r="G323" s="4" t="s">
        <v>24</v>
      </c>
      <c r="H323" s="4">
        <v>826.0</v>
      </c>
      <c r="I323" s="4">
        <v>860.0</v>
      </c>
      <c r="J323" s="4">
        <v>1686.0</v>
      </c>
      <c r="K323" s="36" t="s">
        <v>2682</v>
      </c>
    </row>
    <row r="324">
      <c r="A324" s="4">
        <v>2015.0</v>
      </c>
      <c r="B324" s="4" t="s">
        <v>354</v>
      </c>
      <c r="C324" s="4" t="s">
        <v>13</v>
      </c>
      <c r="D324" s="4" t="s">
        <v>398</v>
      </c>
      <c r="E324" s="4">
        <v>13.0</v>
      </c>
      <c r="F324" s="36" t="s">
        <v>383</v>
      </c>
      <c r="G324" s="4" t="s">
        <v>66</v>
      </c>
      <c r="H324" s="4">
        <v>836.0</v>
      </c>
      <c r="I324" s="4">
        <v>830.0</v>
      </c>
      <c r="J324" s="4">
        <v>1666.0</v>
      </c>
      <c r="K324" s="36" t="s">
        <v>2686</v>
      </c>
    </row>
    <row r="325">
      <c r="A325" s="4">
        <v>2015.0</v>
      </c>
      <c r="B325" s="4" t="s">
        <v>354</v>
      </c>
      <c r="C325" s="4" t="s">
        <v>13</v>
      </c>
      <c r="D325" s="4" t="s">
        <v>398</v>
      </c>
      <c r="E325" s="4">
        <v>14.0</v>
      </c>
      <c r="F325" s="36" t="s">
        <v>617</v>
      </c>
      <c r="G325" s="4" t="s">
        <v>24</v>
      </c>
      <c r="H325" s="4">
        <v>840.0</v>
      </c>
      <c r="I325" s="4">
        <v>820.0</v>
      </c>
      <c r="J325" s="4">
        <v>1660.0</v>
      </c>
      <c r="K325" s="36" t="s">
        <v>2592</v>
      </c>
    </row>
    <row r="326">
      <c r="A326" s="4">
        <v>2015.0</v>
      </c>
      <c r="B326" s="4" t="s">
        <v>354</v>
      </c>
      <c r="C326" s="4" t="s">
        <v>13</v>
      </c>
      <c r="D326" s="4" t="s">
        <v>398</v>
      </c>
      <c r="E326" s="4">
        <v>15.0</v>
      </c>
      <c r="F326" s="36" t="s">
        <v>2683</v>
      </c>
      <c r="G326" s="4" t="s">
        <v>99</v>
      </c>
      <c r="H326" s="4">
        <v>806.0</v>
      </c>
      <c r="I326" s="4">
        <v>846.0</v>
      </c>
      <c r="J326" s="4">
        <v>1652.0</v>
      </c>
      <c r="K326" s="36" t="s">
        <v>2681</v>
      </c>
    </row>
    <row r="327">
      <c r="A327" s="4">
        <v>2015.0</v>
      </c>
      <c r="B327" s="4" t="s">
        <v>354</v>
      </c>
      <c r="C327" s="4" t="s">
        <v>13</v>
      </c>
      <c r="D327" s="4" t="s">
        <v>398</v>
      </c>
      <c r="E327" s="4">
        <v>16.0</v>
      </c>
      <c r="F327" s="36" t="s">
        <v>2845</v>
      </c>
      <c r="G327" s="4" t="s">
        <v>3425</v>
      </c>
      <c r="H327" s="4">
        <v>818.0</v>
      </c>
      <c r="I327" s="4">
        <v>824.0</v>
      </c>
      <c r="J327" s="4">
        <v>1642.0</v>
      </c>
      <c r="K327" s="36" t="s">
        <v>2593</v>
      </c>
    </row>
    <row r="328">
      <c r="A328" s="4">
        <v>2015.0</v>
      </c>
      <c r="B328" s="4" t="s">
        <v>354</v>
      </c>
      <c r="C328" s="4" t="s">
        <v>13</v>
      </c>
      <c r="D328" s="4" t="s">
        <v>398</v>
      </c>
      <c r="E328" s="4">
        <v>17.0</v>
      </c>
      <c r="F328" s="36" t="s">
        <v>3744</v>
      </c>
      <c r="G328" s="4" t="s">
        <v>3425</v>
      </c>
      <c r="H328" s="4">
        <v>794.0</v>
      </c>
      <c r="I328" s="4">
        <v>830.0</v>
      </c>
      <c r="J328" s="4">
        <v>1624.0</v>
      </c>
      <c r="K328" s="36" t="s">
        <v>2689</v>
      </c>
    </row>
    <row r="329">
      <c r="A329" s="4">
        <v>2015.0</v>
      </c>
      <c r="B329" s="4" t="s">
        <v>354</v>
      </c>
      <c r="C329" s="4" t="s">
        <v>13</v>
      </c>
      <c r="D329" s="4" t="s">
        <v>398</v>
      </c>
      <c r="E329" s="4">
        <v>18.0</v>
      </c>
      <c r="F329" s="36" t="s">
        <v>76</v>
      </c>
      <c r="G329" s="4" t="s">
        <v>2298</v>
      </c>
      <c r="H329" s="4">
        <v>812.0</v>
      </c>
      <c r="I329" s="4">
        <v>812.0</v>
      </c>
      <c r="J329" s="4">
        <v>1624.0</v>
      </c>
      <c r="K329" s="36" t="s">
        <v>2692</v>
      </c>
    </row>
    <row r="330">
      <c r="A330" s="4">
        <v>2015.0</v>
      </c>
      <c r="B330" s="4" t="s">
        <v>354</v>
      </c>
      <c r="C330" s="4" t="s">
        <v>13</v>
      </c>
      <c r="D330" s="4" t="s">
        <v>398</v>
      </c>
      <c r="E330" s="4">
        <v>19.0</v>
      </c>
      <c r="F330" s="36" t="s">
        <v>3445</v>
      </c>
      <c r="G330" s="4" t="s">
        <v>2256</v>
      </c>
      <c r="H330" s="4">
        <v>786.0</v>
      </c>
      <c r="I330" s="4">
        <v>836.0</v>
      </c>
      <c r="J330" s="4">
        <v>1622.0</v>
      </c>
      <c r="K330" s="36" t="s">
        <v>2684</v>
      </c>
    </row>
    <row r="331">
      <c r="A331" s="4">
        <v>2015.0</v>
      </c>
      <c r="B331" s="4" t="s">
        <v>354</v>
      </c>
      <c r="C331" s="4" t="s">
        <v>13</v>
      </c>
      <c r="D331" s="4" t="s">
        <v>398</v>
      </c>
      <c r="E331" s="4">
        <v>20.0</v>
      </c>
      <c r="F331" s="36" t="s">
        <v>491</v>
      </c>
      <c r="G331" s="4" t="s">
        <v>24</v>
      </c>
      <c r="H331" s="4">
        <v>802.0</v>
      </c>
      <c r="I331" s="4">
        <v>816.0</v>
      </c>
      <c r="J331" s="4">
        <v>1618.0</v>
      </c>
      <c r="K331" s="36" t="s">
        <v>2689</v>
      </c>
    </row>
    <row r="332">
      <c r="A332" s="4">
        <v>2015.0</v>
      </c>
      <c r="B332" s="4" t="s">
        <v>354</v>
      </c>
      <c r="C332" s="4" t="s">
        <v>13</v>
      </c>
      <c r="D332" s="4" t="s">
        <v>398</v>
      </c>
      <c r="E332" s="4">
        <v>21.0</v>
      </c>
      <c r="F332" s="36" t="s">
        <v>3186</v>
      </c>
      <c r="G332" s="4" t="s">
        <v>3495</v>
      </c>
      <c r="H332" s="4">
        <v>798.0</v>
      </c>
      <c r="I332" s="4">
        <v>792.0</v>
      </c>
      <c r="J332" s="4">
        <v>1590.0</v>
      </c>
      <c r="K332" s="36" t="s">
        <v>2778</v>
      </c>
    </row>
    <row r="333">
      <c r="A333" s="4">
        <v>2015.0</v>
      </c>
      <c r="B333" s="4" t="s">
        <v>354</v>
      </c>
      <c r="C333" s="4" t="s">
        <v>13</v>
      </c>
      <c r="D333" s="4" t="s">
        <v>398</v>
      </c>
      <c r="E333" s="4">
        <v>22.0</v>
      </c>
      <c r="F333" s="36" t="s">
        <v>3745</v>
      </c>
      <c r="G333" s="4" t="s">
        <v>1952</v>
      </c>
      <c r="H333" s="4">
        <v>800.0</v>
      </c>
      <c r="I333" s="4">
        <v>776.0</v>
      </c>
      <c r="J333" s="4">
        <v>1576.0</v>
      </c>
      <c r="K333" s="36" t="s">
        <v>2777</v>
      </c>
    </row>
    <row r="334">
      <c r="A334" s="4">
        <v>2015.0</v>
      </c>
      <c r="B334" s="4" t="s">
        <v>354</v>
      </c>
      <c r="C334" s="4" t="s">
        <v>13</v>
      </c>
      <c r="D334" s="4" t="s">
        <v>398</v>
      </c>
      <c r="E334" s="4">
        <v>23.0</v>
      </c>
      <c r="F334" s="36" t="s">
        <v>2030</v>
      </c>
      <c r="G334" s="4" t="s">
        <v>2188</v>
      </c>
      <c r="H334" s="4">
        <v>782.0</v>
      </c>
      <c r="I334" s="4">
        <v>748.0</v>
      </c>
      <c r="J334" s="4">
        <v>1530.0</v>
      </c>
      <c r="K334" s="36" t="s">
        <v>2778</v>
      </c>
    </row>
    <row r="335">
      <c r="A335" s="4">
        <v>2015.0</v>
      </c>
      <c r="B335" s="4" t="s">
        <v>354</v>
      </c>
      <c r="C335" s="4" t="s">
        <v>13</v>
      </c>
      <c r="D335" s="4" t="s">
        <v>398</v>
      </c>
      <c r="E335" s="4">
        <v>24.0</v>
      </c>
      <c r="F335" s="36" t="s">
        <v>3746</v>
      </c>
      <c r="G335" s="4" t="s">
        <v>3704</v>
      </c>
      <c r="H335" s="4">
        <v>758.0</v>
      </c>
      <c r="I335" s="4">
        <v>736.0</v>
      </c>
      <c r="J335" s="4">
        <v>1494.0</v>
      </c>
      <c r="K335" s="36" t="s">
        <v>2554</v>
      </c>
    </row>
    <row r="336">
      <c r="A336" s="4">
        <v>2015.0</v>
      </c>
      <c r="B336" s="4" t="s">
        <v>354</v>
      </c>
      <c r="C336" s="4" t="s">
        <v>13</v>
      </c>
      <c r="D336" s="4" t="s">
        <v>398</v>
      </c>
      <c r="E336" s="4">
        <v>25.0</v>
      </c>
      <c r="F336" s="36" t="s">
        <v>969</v>
      </c>
      <c r="G336" s="4" t="s">
        <v>452</v>
      </c>
      <c r="H336" s="4">
        <v>730.0</v>
      </c>
      <c r="I336" s="4">
        <v>736.0</v>
      </c>
      <c r="J336" s="4">
        <v>1466.0</v>
      </c>
      <c r="K336" s="36" t="s">
        <v>2554</v>
      </c>
    </row>
    <row r="337">
      <c r="A337" s="4">
        <v>2015.0</v>
      </c>
      <c r="B337" s="4" t="s">
        <v>354</v>
      </c>
      <c r="C337" s="4" t="s">
        <v>13</v>
      </c>
      <c r="D337" s="4" t="s">
        <v>398</v>
      </c>
      <c r="E337" s="4">
        <v>26.0</v>
      </c>
      <c r="F337" s="36" t="s">
        <v>3747</v>
      </c>
      <c r="G337" s="4" t="s">
        <v>3425</v>
      </c>
      <c r="H337" s="4">
        <v>696.0</v>
      </c>
      <c r="I337" s="4">
        <v>766.0</v>
      </c>
      <c r="J337" s="4">
        <v>1462.0</v>
      </c>
      <c r="K337" s="36" t="s">
        <v>2555</v>
      </c>
    </row>
    <row r="338">
      <c r="A338" s="4">
        <v>2015.0</v>
      </c>
      <c r="B338" s="4" t="s">
        <v>354</v>
      </c>
      <c r="C338" s="4" t="s">
        <v>13</v>
      </c>
      <c r="D338" s="4" t="s">
        <v>398</v>
      </c>
      <c r="E338" s="4">
        <v>27.0</v>
      </c>
      <c r="F338" s="36" t="s">
        <v>2440</v>
      </c>
      <c r="G338" s="4" t="s">
        <v>2312</v>
      </c>
      <c r="H338" s="4">
        <v>718.0</v>
      </c>
      <c r="I338" s="4">
        <v>696.0</v>
      </c>
      <c r="J338" s="4">
        <v>1414.0</v>
      </c>
      <c r="K338" s="36" t="s">
        <v>2528</v>
      </c>
    </row>
    <row r="339">
      <c r="A339" s="4">
        <v>2015.0</v>
      </c>
      <c r="B339" s="4" t="s">
        <v>354</v>
      </c>
      <c r="C339" s="4" t="s">
        <v>13</v>
      </c>
      <c r="D339" s="4" t="s">
        <v>398</v>
      </c>
      <c r="E339" s="4">
        <v>28.0</v>
      </c>
      <c r="F339" s="36" t="s">
        <v>3349</v>
      </c>
      <c r="G339" s="4" t="s">
        <v>3748</v>
      </c>
      <c r="H339" s="4">
        <v>700.0</v>
      </c>
      <c r="I339" s="4">
        <v>698.0</v>
      </c>
      <c r="J339" s="4">
        <v>1398.0</v>
      </c>
      <c r="K339" s="36" t="s">
        <v>2528</v>
      </c>
    </row>
    <row r="340">
      <c r="A340" s="4">
        <v>2015.0</v>
      </c>
      <c r="B340" s="4" t="s">
        <v>354</v>
      </c>
      <c r="C340" s="4" t="s">
        <v>13</v>
      </c>
      <c r="D340" s="4" t="s">
        <v>398</v>
      </c>
      <c r="E340" s="4">
        <v>29.0</v>
      </c>
      <c r="F340" s="36" t="s">
        <v>3556</v>
      </c>
      <c r="G340" s="4" t="s">
        <v>3555</v>
      </c>
      <c r="H340" s="4">
        <v>694.0</v>
      </c>
      <c r="I340" s="4">
        <v>692.0</v>
      </c>
      <c r="J340" s="4">
        <v>1386.0</v>
      </c>
      <c r="K340" s="36" t="s">
        <v>2538</v>
      </c>
    </row>
    <row r="341">
      <c r="A341" s="4">
        <v>2015.0</v>
      </c>
      <c r="B341" s="4" t="s">
        <v>354</v>
      </c>
      <c r="C341" s="4" t="s">
        <v>13</v>
      </c>
      <c r="D341" s="4" t="s">
        <v>398</v>
      </c>
      <c r="E341" s="4">
        <v>30.0</v>
      </c>
      <c r="F341" s="36" t="s">
        <v>3626</v>
      </c>
      <c r="G341" s="4" t="s">
        <v>636</v>
      </c>
      <c r="H341" s="4">
        <v>376.0</v>
      </c>
      <c r="I341" s="4">
        <v>354.0</v>
      </c>
      <c r="J341" s="4">
        <v>730.0</v>
      </c>
      <c r="K341" s="36" t="s">
        <v>2543</v>
      </c>
    </row>
    <row r="342">
      <c r="A342" s="4">
        <v>2015.0</v>
      </c>
      <c r="B342" s="4" t="s">
        <v>354</v>
      </c>
      <c r="C342" s="4" t="s">
        <v>13</v>
      </c>
      <c r="D342" s="4" t="s">
        <v>398</v>
      </c>
      <c r="E342" s="4">
        <v>31.0</v>
      </c>
      <c r="F342" s="36" t="s">
        <v>388</v>
      </c>
      <c r="G342" s="4" t="s">
        <v>3673</v>
      </c>
      <c r="H342" s="4">
        <v>696.0</v>
      </c>
      <c r="I342" s="4">
        <v>702.0</v>
      </c>
      <c r="J342" s="4">
        <v>1398.0</v>
      </c>
      <c r="K342" s="36" t="s">
        <v>2528</v>
      </c>
      <c r="L342" s="4" t="s">
        <v>1980</v>
      </c>
    </row>
    <row r="343">
      <c r="A343" s="4">
        <v>2015.0</v>
      </c>
      <c r="B343" s="4" t="s">
        <v>354</v>
      </c>
      <c r="C343" s="4" t="s">
        <v>57</v>
      </c>
      <c r="D343" s="4" t="s">
        <v>398</v>
      </c>
      <c r="E343" s="4">
        <v>1.0</v>
      </c>
      <c r="F343" s="36" t="s">
        <v>2982</v>
      </c>
      <c r="G343" s="4" t="s">
        <v>2256</v>
      </c>
      <c r="H343" s="4">
        <v>872.0</v>
      </c>
      <c r="I343" s="4">
        <v>834.0</v>
      </c>
      <c r="J343" s="4">
        <v>1706.0</v>
      </c>
      <c r="K343" s="36" t="s">
        <v>2930</v>
      </c>
    </row>
    <row r="344">
      <c r="A344" s="4">
        <v>2015.0</v>
      </c>
      <c r="B344" s="4" t="s">
        <v>354</v>
      </c>
      <c r="C344" s="4" t="s">
        <v>57</v>
      </c>
      <c r="D344" s="4" t="s">
        <v>398</v>
      </c>
      <c r="E344" s="4">
        <v>2.0</v>
      </c>
      <c r="F344" s="36" t="s">
        <v>498</v>
      </c>
      <c r="G344" s="4" t="s">
        <v>2256</v>
      </c>
      <c r="H344" s="4">
        <v>790.0</v>
      </c>
      <c r="I344" s="4">
        <v>834.0</v>
      </c>
      <c r="J344" s="4">
        <v>1624.0</v>
      </c>
      <c r="K344" s="36" t="s">
        <v>2593</v>
      </c>
    </row>
    <row r="345">
      <c r="A345" s="4">
        <v>2015.0</v>
      </c>
      <c r="B345" s="4" t="s">
        <v>354</v>
      </c>
      <c r="C345" s="4" t="s">
        <v>57</v>
      </c>
      <c r="D345" s="4" t="s">
        <v>398</v>
      </c>
      <c r="E345" s="4">
        <v>3.0</v>
      </c>
      <c r="F345" s="36" t="s">
        <v>204</v>
      </c>
      <c r="G345" s="4" t="s">
        <v>2298</v>
      </c>
      <c r="H345" s="4">
        <v>772.0</v>
      </c>
      <c r="I345" s="4">
        <v>804.0</v>
      </c>
      <c r="J345" s="4">
        <v>1576.0</v>
      </c>
      <c r="K345" s="36" t="s">
        <v>2595</v>
      </c>
    </row>
    <row r="346">
      <c r="A346" s="4">
        <v>2015.0</v>
      </c>
      <c r="B346" s="4" t="s">
        <v>354</v>
      </c>
      <c r="C346" s="4" t="s">
        <v>57</v>
      </c>
      <c r="D346" s="4" t="s">
        <v>398</v>
      </c>
      <c r="E346" s="4">
        <v>4.0</v>
      </c>
      <c r="F346" s="36" t="s">
        <v>1983</v>
      </c>
      <c r="G346" s="4" t="s">
        <v>2273</v>
      </c>
      <c r="H346" s="4">
        <v>774.0</v>
      </c>
      <c r="I346" s="4">
        <v>784.0</v>
      </c>
      <c r="J346" s="4">
        <v>1558.0</v>
      </c>
      <c r="K346" s="36" t="s">
        <v>2692</v>
      </c>
    </row>
    <row r="347">
      <c r="A347" s="4">
        <v>2015.0</v>
      </c>
      <c r="B347" s="4" t="s">
        <v>354</v>
      </c>
      <c r="C347" s="4" t="s">
        <v>57</v>
      </c>
      <c r="D347" s="4" t="s">
        <v>398</v>
      </c>
      <c r="E347" s="4">
        <v>5.0</v>
      </c>
      <c r="F347" s="36" t="s">
        <v>3302</v>
      </c>
      <c r="G347" s="4" t="s">
        <v>99</v>
      </c>
      <c r="H347" s="4">
        <v>786.0</v>
      </c>
      <c r="I347" s="4">
        <v>764.0</v>
      </c>
      <c r="J347" s="4">
        <v>1550.0</v>
      </c>
      <c r="K347" s="36" t="s">
        <v>2598</v>
      </c>
    </row>
    <row r="348">
      <c r="A348" s="4">
        <v>2015.0</v>
      </c>
      <c r="B348" s="4" t="s">
        <v>354</v>
      </c>
      <c r="C348" s="4" t="s">
        <v>57</v>
      </c>
      <c r="D348" s="4" t="s">
        <v>398</v>
      </c>
      <c r="E348" s="4">
        <v>6.0</v>
      </c>
      <c r="F348" s="36" t="s">
        <v>3498</v>
      </c>
      <c r="G348" s="4" t="s">
        <v>2273</v>
      </c>
      <c r="H348" s="4">
        <v>756.0</v>
      </c>
      <c r="I348" s="4">
        <v>788.0</v>
      </c>
      <c r="J348" s="4">
        <v>1544.0</v>
      </c>
      <c r="K348" s="36" t="s">
        <v>2620</v>
      </c>
    </row>
    <row r="349">
      <c r="A349" s="4">
        <v>2015.0</v>
      </c>
      <c r="B349" s="4" t="s">
        <v>354</v>
      </c>
      <c r="C349" s="4" t="s">
        <v>57</v>
      </c>
      <c r="D349" s="4" t="s">
        <v>398</v>
      </c>
      <c r="E349" s="4">
        <v>7.0</v>
      </c>
      <c r="F349" s="36" t="s">
        <v>206</v>
      </c>
      <c r="G349" s="4" t="s">
        <v>2256</v>
      </c>
      <c r="H349" s="4">
        <v>746.0</v>
      </c>
      <c r="I349" s="4">
        <v>760.0</v>
      </c>
      <c r="J349" s="4">
        <v>1506.0</v>
      </c>
      <c r="K349" s="36" t="s">
        <v>2602</v>
      </c>
    </row>
    <row r="350">
      <c r="A350" s="4">
        <v>2015.0</v>
      </c>
      <c r="B350" s="4" t="s">
        <v>354</v>
      </c>
      <c r="C350" s="4" t="s">
        <v>57</v>
      </c>
      <c r="D350" s="4" t="s">
        <v>398</v>
      </c>
      <c r="E350" s="4">
        <v>8.0</v>
      </c>
      <c r="F350" s="36" t="s">
        <v>117</v>
      </c>
      <c r="G350" s="4" t="s">
        <v>24</v>
      </c>
      <c r="H350" s="4">
        <v>734.0</v>
      </c>
      <c r="I350" s="4">
        <v>706.0</v>
      </c>
      <c r="J350" s="4">
        <v>1440.0</v>
      </c>
      <c r="K350" s="36" t="s">
        <v>2602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.75"/>
    <col customWidth="1" min="3" max="3" width="5.13"/>
    <col customWidth="1" min="4" max="4" width="7.25"/>
    <col customWidth="1" min="5" max="5" width="2.88"/>
    <col customWidth="1" min="6" max="6" width="20.63"/>
    <col customWidth="1" min="7" max="7" width="25.0"/>
    <col customWidth="1" min="8" max="9" width="5.38"/>
    <col customWidth="1" min="10" max="10" width="4.75"/>
    <col customWidth="1" min="11" max="11" width="3.63"/>
    <col customWidth="1" min="12" max="12" width="5.38"/>
  </cols>
  <sheetData>
    <row r="1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6</v>
      </c>
      <c r="H1" s="38" t="s">
        <v>7</v>
      </c>
      <c r="I1" s="38" t="s">
        <v>8</v>
      </c>
      <c r="J1" s="38" t="s">
        <v>9</v>
      </c>
      <c r="K1" s="39" t="s">
        <v>10</v>
      </c>
      <c r="L1" s="38" t="s">
        <v>11</v>
      </c>
    </row>
    <row r="2">
      <c r="A2" s="4">
        <v>2016.0</v>
      </c>
      <c r="B2" s="4" t="s">
        <v>12</v>
      </c>
      <c r="C2" s="4" t="s">
        <v>13</v>
      </c>
      <c r="D2" s="4" t="s">
        <v>14</v>
      </c>
      <c r="E2" s="4">
        <v>1.0</v>
      </c>
      <c r="F2" s="36" t="s">
        <v>989</v>
      </c>
      <c r="G2" s="4" t="s">
        <v>24</v>
      </c>
      <c r="H2" s="4">
        <v>728.0</v>
      </c>
      <c r="I2" s="4">
        <v>670.0</v>
      </c>
      <c r="J2" s="4">
        <v>1398.0</v>
      </c>
      <c r="K2" s="36" t="s">
        <v>2527</v>
      </c>
    </row>
    <row r="3">
      <c r="A3" s="4">
        <v>2016.0</v>
      </c>
      <c r="B3" s="4" t="s">
        <v>12</v>
      </c>
      <c r="C3" s="4" t="s">
        <v>13</v>
      </c>
      <c r="D3" s="4" t="s">
        <v>14</v>
      </c>
      <c r="E3" s="4">
        <v>2.0</v>
      </c>
      <c r="F3" s="36" t="s">
        <v>34</v>
      </c>
      <c r="G3" s="4" t="s">
        <v>3559</v>
      </c>
      <c r="H3" s="4">
        <v>766.0</v>
      </c>
      <c r="I3" s="4">
        <v>628.0</v>
      </c>
      <c r="J3" s="4">
        <v>1394.0</v>
      </c>
      <c r="K3" s="36" t="s">
        <v>2554</v>
      </c>
    </row>
    <row r="4">
      <c r="A4" s="4">
        <v>2016.0</v>
      </c>
      <c r="B4" s="4" t="s">
        <v>12</v>
      </c>
      <c r="C4" s="4" t="s">
        <v>13</v>
      </c>
      <c r="D4" s="4" t="s">
        <v>14</v>
      </c>
      <c r="E4" s="4">
        <v>3.0</v>
      </c>
      <c r="F4" s="36" t="s">
        <v>590</v>
      </c>
      <c r="G4" s="4" t="s">
        <v>2277</v>
      </c>
      <c r="H4" s="4">
        <v>740.0</v>
      </c>
      <c r="I4" s="4">
        <v>642.0</v>
      </c>
      <c r="J4" s="4">
        <v>1382.0</v>
      </c>
      <c r="K4" s="36" t="s">
        <v>2555</v>
      </c>
    </row>
    <row r="5">
      <c r="A5" s="4">
        <v>2016.0</v>
      </c>
      <c r="B5" s="4" t="s">
        <v>12</v>
      </c>
      <c r="C5" s="4" t="s">
        <v>13</v>
      </c>
      <c r="D5" s="4" t="s">
        <v>14</v>
      </c>
      <c r="E5" s="4">
        <v>4.0</v>
      </c>
      <c r="F5" s="36" t="s">
        <v>3390</v>
      </c>
      <c r="G5" s="4" t="s">
        <v>2237</v>
      </c>
      <c r="H5" s="4">
        <v>712.0</v>
      </c>
      <c r="I5" s="4">
        <v>668.0</v>
      </c>
      <c r="J5" s="4">
        <v>1380.0</v>
      </c>
      <c r="K5" s="36" t="s">
        <v>2554</v>
      </c>
    </row>
    <row r="6">
      <c r="A6" s="4">
        <v>2016.0</v>
      </c>
      <c r="B6" s="4" t="s">
        <v>12</v>
      </c>
      <c r="C6" s="4" t="s">
        <v>13</v>
      </c>
      <c r="D6" s="4" t="s">
        <v>14</v>
      </c>
      <c r="E6" s="4">
        <v>5.0</v>
      </c>
      <c r="F6" s="36" t="s">
        <v>3560</v>
      </c>
      <c r="G6" s="4" t="s">
        <v>2506</v>
      </c>
      <c r="H6" s="4">
        <v>748.0</v>
      </c>
      <c r="I6" s="4">
        <v>624.0</v>
      </c>
      <c r="J6" s="4">
        <v>1372.0</v>
      </c>
      <c r="K6" s="36" t="s">
        <v>2556</v>
      </c>
    </row>
    <row r="7">
      <c r="A7" s="4">
        <v>2016.0</v>
      </c>
      <c r="B7" s="4" t="s">
        <v>12</v>
      </c>
      <c r="C7" s="4" t="s">
        <v>13</v>
      </c>
      <c r="D7" s="4" t="s">
        <v>14</v>
      </c>
      <c r="E7" s="4">
        <v>6.0</v>
      </c>
      <c r="F7" s="36" t="s">
        <v>3749</v>
      </c>
      <c r="G7" s="4" t="s">
        <v>3750</v>
      </c>
      <c r="H7" s="4">
        <v>702.0</v>
      </c>
      <c r="I7" s="4">
        <v>656.0</v>
      </c>
      <c r="J7" s="4">
        <v>1358.0</v>
      </c>
      <c r="K7" s="36" t="s">
        <v>2558</v>
      </c>
    </row>
    <row r="8">
      <c r="A8" s="4">
        <v>2016.0</v>
      </c>
      <c r="B8" s="4" t="s">
        <v>12</v>
      </c>
      <c r="C8" s="4" t="s">
        <v>13</v>
      </c>
      <c r="D8" s="4" t="s">
        <v>14</v>
      </c>
      <c r="E8" s="4">
        <v>7.0</v>
      </c>
      <c r="F8" s="36" t="s">
        <v>651</v>
      </c>
      <c r="G8" s="4" t="s">
        <v>2158</v>
      </c>
      <c r="H8" s="4">
        <v>704.0</v>
      </c>
      <c r="I8" s="4">
        <v>648.0</v>
      </c>
      <c r="J8" s="4">
        <v>1352.0</v>
      </c>
      <c r="K8" s="36" t="s">
        <v>2531</v>
      </c>
    </row>
    <row r="9">
      <c r="A9" s="4">
        <v>2016.0</v>
      </c>
      <c r="B9" s="4" t="s">
        <v>12</v>
      </c>
      <c r="C9" s="4" t="s">
        <v>13</v>
      </c>
      <c r="D9" s="4" t="s">
        <v>14</v>
      </c>
      <c r="E9" s="4">
        <v>8.0</v>
      </c>
      <c r="F9" s="36" t="s">
        <v>401</v>
      </c>
      <c r="G9" s="4" t="s">
        <v>1949</v>
      </c>
      <c r="H9" s="4">
        <v>682.0</v>
      </c>
      <c r="I9" s="4">
        <v>668.0</v>
      </c>
      <c r="J9" s="4">
        <v>1350.0</v>
      </c>
      <c r="K9" s="36" t="s">
        <v>2528</v>
      </c>
    </row>
    <row r="10">
      <c r="A10" s="4">
        <v>2016.0</v>
      </c>
      <c r="B10" s="4" t="s">
        <v>12</v>
      </c>
      <c r="C10" s="4" t="s">
        <v>13</v>
      </c>
      <c r="D10" s="4" t="s">
        <v>14</v>
      </c>
      <c r="E10" s="4">
        <v>9.0</v>
      </c>
      <c r="F10" s="36" t="s">
        <v>2138</v>
      </c>
      <c r="G10" s="4" t="s">
        <v>2134</v>
      </c>
      <c r="H10" s="4">
        <v>694.0</v>
      </c>
      <c r="I10" s="4">
        <v>640.0</v>
      </c>
      <c r="J10" s="4">
        <v>1334.0</v>
      </c>
      <c r="K10" s="36" t="s">
        <v>2556</v>
      </c>
    </row>
    <row r="11">
      <c r="A11" s="4">
        <v>2016.0</v>
      </c>
      <c r="B11" s="4" t="s">
        <v>12</v>
      </c>
      <c r="C11" s="4" t="s">
        <v>13</v>
      </c>
      <c r="D11" s="4" t="s">
        <v>14</v>
      </c>
      <c r="E11" s="4">
        <v>10.0</v>
      </c>
      <c r="F11" s="36" t="s">
        <v>3187</v>
      </c>
      <c r="G11" s="4" t="s">
        <v>3751</v>
      </c>
      <c r="H11" s="4">
        <v>680.0</v>
      </c>
      <c r="I11" s="4">
        <v>632.0</v>
      </c>
      <c r="J11" s="4">
        <v>1312.0</v>
      </c>
      <c r="K11" s="36" t="s">
        <v>2527</v>
      </c>
    </row>
    <row r="12">
      <c r="A12" s="4">
        <v>2016.0</v>
      </c>
      <c r="B12" s="4" t="s">
        <v>12</v>
      </c>
      <c r="C12" s="4" t="s">
        <v>13</v>
      </c>
      <c r="D12" s="4" t="s">
        <v>14</v>
      </c>
      <c r="E12" s="4">
        <v>11.0</v>
      </c>
      <c r="F12" s="36" t="s">
        <v>134</v>
      </c>
      <c r="G12" s="4" t="s">
        <v>2284</v>
      </c>
      <c r="H12" s="4">
        <v>708.0</v>
      </c>
      <c r="I12" s="4">
        <v>596.0</v>
      </c>
      <c r="J12" s="4">
        <v>1304.0</v>
      </c>
      <c r="K12" s="36" t="s">
        <v>2556</v>
      </c>
    </row>
    <row r="13">
      <c r="A13" s="4">
        <v>2016.0</v>
      </c>
      <c r="B13" s="4" t="s">
        <v>12</v>
      </c>
      <c r="C13" s="4" t="s">
        <v>13</v>
      </c>
      <c r="D13" s="4" t="s">
        <v>14</v>
      </c>
      <c r="E13" s="4">
        <v>12.0</v>
      </c>
      <c r="F13" s="36" t="s">
        <v>1080</v>
      </c>
      <c r="G13" s="4" t="s">
        <v>1578</v>
      </c>
      <c r="H13" s="4">
        <v>692.0</v>
      </c>
      <c r="I13" s="4">
        <v>612.0</v>
      </c>
      <c r="J13" s="4">
        <v>1304.0</v>
      </c>
      <c r="K13" s="36" t="s">
        <v>2530</v>
      </c>
    </row>
    <row r="14">
      <c r="A14" s="4">
        <v>2016.0</v>
      </c>
      <c r="B14" s="4" t="s">
        <v>12</v>
      </c>
      <c r="C14" s="4" t="s">
        <v>13</v>
      </c>
      <c r="D14" s="4" t="s">
        <v>14</v>
      </c>
      <c r="E14" s="4">
        <v>13.0</v>
      </c>
      <c r="F14" s="36" t="s">
        <v>3563</v>
      </c>
      <c r="G14" s="4" t="s">
        <v>2445</v>
      </c>
      <c r="H14" s="4">
        <v>670.0</v>
      </c>
      <c r="I14" s="4">
        <v>628.0</v>
      </c>
      <c r="J14" s="4">
        <v>1298.0</v>
      </c>
      <c r="K14" s="36" t="s">
        <v>2532</v>
      </c>
    </row>
    <row r="15">
      <c r="A15" s="4">
        <v>2016.0</v>
      </c>
      <c r="B15" s="4" t="s">
        <v>12</v>
      </c>
      <c r="C15" s="4" t="s">
        <v>13</v>
      </c>
      <c r="D15" s="4" t="s">
        <v>14</v>
      </c>
      <c r="E15" s="4">
        <v>14.0</v>
      </c>
      <c r="F15" s="36" t="s">
        <v>400</v>
      </c>
      <c r="G15" s="4" t="s">
        <v>1956</v>
      </c>
      <c r="H15" s="4">
        <v>670.0</v>
      </c>
      <c r="I15" s="4">
        <v>626.0</v>
      </c>
      <c r="J15" s="4">
        <v>1296.0</v>
      </c>
      <c r="K15" s="36" t="s">
        <v>2531</v>
      </c>
    </row>
    <row r="16">
      <c r="A16" s="4">
        <v>2016.0</v>
      </c>
      <c r="B16" s="4" t="s">
        <v>12</v>
      </c>
      <c r="C16" s="4" t="s">
        <v>13</v>
      </c>
      <c r="D16" s="4" t="s">
        <v>14</v>
      </c>
      <c r="E16" s="4">
        <v>15.0</v>
      </c>
      <c r="F16" s="36" t="s">
        <v>2374</v>
      </c>
      <c r="G16" s="4" t="s">
        <v>2273</v>
      </c>
      <c r="H16" s="4">
        <v>688.0</v>
      </c>
      <c r="I16" s="4">
        <v>606.0</v>
      </c>
      <c r="J16" s="4">
        <v>1294.0</v>
      </c>
      <c r="K16" s="36" t="s">
        <v>2556</v>
      </c>
    </row>
    <row r="17">
      <c r="A17" s="4">
        <v>2016.0</v>
      </c>
      <c r="B17" s="4" t="s">
        <v>12</v>
      </c>
      <c r="C17" s="4" t="s">
        <v>13</v>
      </c>
      <c r="D17" s="4" t="s">
        <v>14</v>
      </c>
      <c r="E17" s="4">
        <v>16.0</v>
      </c>
      <c r="F17" s="36" t="s">
        <v>2956</v>
      </c>
      <c r="G17" s="4" t="s">
        <v>2158</v>
      </c>
      <c r="H17" s="4">
        <v>686.0</v>
      </c>
      <c r="I17" s="4">
        <v>604.0</v>
      </c>
      <c r="J17" s="4">
        <v>1290.0</v>
      </c>
      <c r="K17" s="36" t="s">
        <v>2558</v>
      </c>
    </row>
    <row r="18">
      <c r="A18" s="4">
        <v>2016.0</v>
      </c>
      <c r="B18" s="4" t="s">
        <v>12</v>
      </c>
      <c r="C18" s="4" t="s">
        <v>13</v>
      </c>
      <c r="D18" s="4" t="s">
        <v>14</v>
      </c>
      <c r="E18" s="4">
        <v>17.0</v>
      </c>
      <c r="F18" s="36" t="s">
        <v>3322</v>
      </c>
      <c r="G18" s="4" t="s">
        <v>2158</v>
      </c>
      <c r="H18" s="4">
        <v>690.0</v>
      </c>
      <c r="I18" s="4">
        <v>598.0</v>
      </c>
      <c r="J18" s="4">
        <v>1288.0</v>
      </c>
      <c r="K18" s="36" t="s">
        <v>2527</v>
      </c>
    </row>
    <row r="19">
      <c r="A19" s="4">
        <v>2016.0</v>
      </c>
      <c r="B19" s="4" t="s">
        <v>12</v>
      </c>
      <c r="C19" s="4" t="s">
        <v>13</v>
      </c>
      <c r="D19" s="4" t="s">
        <v>14</v>
      </c>
      <c r="E19" s="4">
        <v>18.0</v>
      </c>
      <c r="F19" s="36" t="s">
        <v>3306</v>
      </c>
      <c r="G19" s="4" t="s">
        <v>2312</v>
      </c>
      <c r="H19" s="4">
        <v>710.0</v>
      </c>
      <c r="I19" s="4">
        <v>576.0</v>
      </c>
      <c r="J19" s="4">
        <v>1286.0</v>
      </c>
      <c r="K19" s="36" t="s">
        <v>2557</v>
      </c>
    </row>
    <row r="20">
      <c r="A20" s="4">
        <v>2016.0</v>
      </c>
      <c r="B20" s="4" t="s">
        <v>12</v>
      </c>
      <c r="C20" s="4" t="s">
        <v>13</v>
      </c>
      <c r="D20" s="4" t="s">
        <v>14</v>
      </c>
      <c r="E20" s="4">
        <v>19.0</v>
      </c>
      <c r="F20" s="36" t="s">
        <v>1386</v>
      </c>
      <c r="G20" s="4" t="s">
        <v>327</v>
      </c>
      <c r="H20" s="4">
        <v>714.0</v>
      </c>
      <c r="I20" s="4">
        <v>556.0</v>
      </c>
      <c r="J20" s="4">
        <v>1270.0</v>
      </c>
      <c r="K20" s="36" t="s">
        <v>2531</v>
      </c>
    </row>
    <row r="21">
      <c r="A21" s="4">
        <v>2016.0</v>
      </c>
      <c r="B21" s="4" t="s">
        <v>12</v>
      </c>
      <c r="C21" s="4" t="s">
        <v>13</v>
      </c>
      <c r="D21" s="4" t="s">
        <v>14</v>
      </c>
      <c r="E21" s="4">
        <v>20.0</v>
      </c>
      <c r="F21" s="36" t="s">
        <v>785</v>
      </c>
      <c r="G21" s="4" t="s">
        <v>129</v>
      </c>
      <c r="H21" s="4">
        <v>652.0</v>
      </c>
      <c r="I21" s="4">
        <v>608.0</v>
      </c>
      <c r="J21" s="4">
        <v>1260.0</v>
      </c>
      <c r="K21" s="36" t="s">
        <v>2530</v>
      </c>
    </row>
    <row r="22">
      <c r="A22" s="4">
        <v>2016.0</v>
      </c>
      <c r="B22" s="4" t="s">
        <v>12</v>
      </c>
      <c r="C22" s="4" t="s">
        <v>13</v>
      </c>
      <c r="D22" s="4" t="s">
        <v>14</v>
      </c>
      <c r="E22" s="4">
        <v>21.0</v>
      </c>
      <c r="F22" s="36" t="s">
        <v>3504</v>
      </c>
      <c r="G22" s="4" t="s">
        <v>2284</v>
      </c>
      <c r="H22" s="4">
        <v>682.0</v>
      </c>
      <c r="I22" s="4">
        <v>564.0</v>
      </c>
      <c r="J22" s="4">
        <v>1246.0</v>
      </c>
      <c r="K22" s="36" t="s">
        <v>2532</v>
      </c>
    </row>
    <row r="23">
      <c r="A23" s="4">
        <v>2016.0</v>
      </c>
      <c r="B23" s="4" t="s">
        <v>12</v>
      </c>
      <c r="C23" s="4" t="s">
        <v>13</v>
      </c>
      <c r="D23" s="4" t="s">
        <v>14</v>
      </c>
      <c r="E23" s="4">
        <v>22.0</v>
      </c>
      <c r="F23" s="36" t="s">
        <v>1594</v>
      </c>
      <c r="G23" s="4" t="s">
        <v>24</v>
      </c>
      <c r="H23" s="4">
        <v>690.0</v>
      </c>
      <c r="I23" s="4">
        <v>546.0</v>
      </c>
      <c r="J23" s="4">
        <v>1236.0</v>
      </c>
      <c r="K23" s="36" t="s">
        <v>2528</v>
      </c>
    </row>
    <row r="24">
      <c r="A24" s="4">
        <v>2016.0</v>
      </c>
      <c r="B24" s="4" t="s">
        <v>12</v>
      </c>
      <c r="C24" s="4" t="s">
        <v>13</v>
      </c>
      <c r="D24" s="4" t="s">
        <v>14</v>
      </c>
      <c r="E24" s="4">
        <v>23.0</v>
      </c>
      <c r="F24" s="36" t="s">
        <v>3752</v>
      </c>
      <c r="G24" s="4" t="s">
        <v>24</v>
      </c>
      <c r="H24" s="4">
        <v>676.0</v>
      </c>
      <c r="I24" s="4">
        <v>560.0</v>
      </c>
      <c r="J24" s="4">
        <v>1236.0</v>
      </c>
      <c r="K24" s="36" t="s">
        <v>2557</v>
      </c>
    </row>
    <row r="25">
      <c r="A25" s="4">
        <v>2016.0</v>
      </c>
      <c r="B25" s="4" t="s">
        <v>12</v>
      </c>
      <c r="C25" s="4" t="s">
        <v>13</v>
      </c>
      <c r="D25" s="4" t="s">
        <v>14</v>
      </c>
      <c r="E25" s="4">
        <v>24.0</v>
      </c>
      <c r="F25" s="36" t="s">
        <v>3375</v>
      </c>
      <c r="G25" s="4" t="s">
        <v>439</v>
      </c>
      <c r="H25" s="4">
        <v>668.0</v>
      </c>
      <c r="I25" s="4">
        <v>558.0</v>
      </c>
      <c r="J25" s="4">
        <v>1226.0</v>
      </c>
      <c r="K25" s="36" t="s">
        <v>2530</v>
      </c>
    </row>
    <row r="26">
      <c r="A26" s="4">
        <v>2016.0</v>
      </c>
      <c r="B26" s="4" t="s">
        <v>12</v>
      </c>
      <c r="C26" s="4" t="s">
        <v>13</v>
      </c>
      <c r="D26" s="4" t="s">
        <v>14</v>
      </c>
      <c r="E26" s="4">
        <v>25.0</v>
      </c>
      <c r="F26" s="36" t="s">
        <v>1618</v>
      </c>
      <c r="G26" s="4" t="s">
        <v>135</v>
      </c>
      <c r="H26" s="4">
        <v>648.0</v>
      </c>
      <c r="I26" s="4">
        <v>576.0</v>
      </c>
      <c r="J26" s="4">
        <v>1224.0</v>
      </c>
      <c r="K26" s="36" t="s">
        <v>2530</v>
      </c>
    </row>
    <row r="27">
      <c r="A27" s="4">
        <v>2016.0</v>
      </c>
      <c r="B27" s="4" t="s">
        <v>12</v>
      </c>
      <c r="C27" s="4" t="s">
        <v>13</v>
      </c>
      <c r="D27" s="4" t="s">
        <v>14</v>
      </c>
      <c r="E27" s="4">
        <v>26.0</v>
      </c>
      <c r="F27" s="36" t="s">
        <v>335</v>
      </c>
      <c r="G27" s="4" t="s">
        <v>24</v>
      </c>
      <c r="H27" s="4">
        <v>658.0</v>
      </c>
      <c r="I27" s="4">
        <v>564.0</v>
      </c>
      <c r="J27" s="4">
        <v>1222.0</v>
      </c>
      <c r="K27" s="36" t="s">
        <v>2557</v>
      </c>
    </row>
    <row r="28">
      <c r="A28" s="4">
        <v>2016.0</v>
      </c>
      <c r="B28" s="4" t="s">
        <v>12</v>
      </c>
      <c r="C28" s="4" t="s">
        <v>13</v>
      </c>
      <c r="D28" s="4" t="s">
        <v>14</v>
      </c>
      <c r="E28" s="4">
        <v>27.0</v>
      </c>
      <c r="F28" s="36" t="s">
        <v>775</v>
      </c>
      <c r="G28" s="4" t="s">
        <v>129</v>
      </c>
      <c r="H28" s="4">
        <v>650.0</v>
      </c>
      <c r="I28" s="4">
        <v>570.0</v>
      </c>
      <c r="J28" s="4">
        <v>1220.0</v>
      </c>
      <c r="K28" s="36" t="s">
        <v>2531</v>
      </c>
    </row>
    <row r="29">
      <c r="A29" s="4">
        <v>2016.0</v>
      </c>
      <c r="B29" s="4" t="s">
        <v>12</v>
      </c>
      <c r="C29" s="4" t="s">
        <v>13</v>
      </c>
      <c r="D29" s="4" t="s">
        <v>14</v>
      </c>
      <c r="E29" s="4">
        <v>28.0</v>
      </c>
      <c r="F29" s="36" t="s">
        <v>3027</v>
      </c>
      <c r="G29" s="4" t="s">
        <v>42</v>
      </c>
      <c r="H29" s="4">
        <v>624.0</v>
      </c>
      <c r="I29" s="4">
        <v>594.0</v>
      </c>
      <c r="J29" s="4">
        <v>1218.0</v>
      </c>
      <c r="K29" s="36" t="s">
        <v>2536</v>
      </c>
    </row>
    <row r="30">
      <c r="A30" s="4">
        <v>2016.0</v>
      </c>
      <c r="B30" s="4" t="s">
        <v>12</v>
      </c>
      <c r="C30" s="4" t="s">
        <v>13</v>
      </c>
      <c r="D30" s="4" t="s">
        <v>14</v>
      </c>
      <c r="E30" s="4">
        <v>29.0</v>
      </c>
      <c r="F30" s="36" t="s">
        <v>3680</v>
      </c>
      <c r="G30" s="4" t="s">
        <v>42</v>
      </c>
      <c r="H30" s="4">
        <v>624.0</v>
      </c>
      <c r="I30" s="4">
        <v>586.0</v>
      </c>
      <c r="J30" s="4">
        <v>1210.0</v>
      </c>
      <c r="K30" s="36" t="s">
        <v>2531</v>
      </c>
    </row>
    <row r="31">
      <c r="A31" s="4">
        <v>2016.0</v>
      </c>
      <c r="B31" s="4" t="s">
        <v>12</v>
      </c>
      <c r="C31" s="4" t="s">
        <v>13</v>
      </c>
      <c r="D31" s="4" t="s">
        <v>14</v>
      </c>
      <c r="E31" s="4">
        <v>30.0</v>
      </c>
      <c r="F31" s="36" t="s">
        <v>32</v>
      </c>
      <c r="G31" s="4" t="s">
        <v>24</v>
      </c>
      <c r="H31" s="4">
        <v>644.0</v>
      </c>
      <c r="I31" s="4">
        <v>564.0</v>
      </c>
      <c r="J31" s="4">
        <v>1208.0</v>
      </c>
      <c r="K31" s="36" t="s">
        <v>2530</v>
      </c>
    </row>
    <row r="32">
      <c r="A32" s="4">
        <v>2016.0</v>
      </c>
      <c r="B32" s="4" t="s">
        <v>12</v>
      </c>
      <c r="C32" s="4" t="s">
        <v>13</v>
      </c>
      <c r="D32" s="4" t="s">
        <v>14</v>
      </c>
      <c r="E32" s="4">
        <v>31.0</v>
      </c>
      <c r="F32" s="36" t="s">
        <v>1969</v>
      </c>
      <c r="G32" s="4" t="s">
        <v>24</v>
      </c>
      <c r="H32" s="4">
        <v>650.0</v>
      </c>
      <c r="I32" s="4">
        <v>546.0</v>
      </c>
      <c r="J32" s="4">
        <v>1196.0</v>
      </c>
      <c r="K32" s="36" t="s">
        <v>2531</v>
      </c>
    </row>
    <row r="33">
      <c r="A33" s="4">
        <v>2016.0</v>
      </c>
      <c r="B33" s="4" t="s">
        <v>12</v>
      </c>
      <c r="C33" s="4" t="s">
        <v>13</v>
      </c>
      <c r="D33" s="4" t="s">
        <v>14</v>
      </c>
      <c r="E33" s="4">
        <v>32.0</v>
      </c>
      <c r="F33" s="36" t="s">
        <v>3753</v>
      </c>
      <c r="G33" s="4" t="s">
        <v>1047</v>
      </c>
      <c r="H33" s="4">
        <v>636.0</v>
      </c>
      <c r="I33" s="4">
        <v>554.0</v>
      </c>
      <c r="J33" s="4">
        <v>1190.0</v>
      </c>
      <c r="K33" s="36" t="s">
        <v>2557</v>
      </c>
    </row>
    <row r="34">
      <c r="A34" s="4">
        <v>2016.0</v>
      </c>
      <c r="B34" s="4" t="s">
        <v>12</v>
      </c>
      <c r="C34" s="4" t="s">
        <v>13</v>
      </c>
      <c r="D34" s="4" t="s">
        <v>14</v>
      </c>
      <c r="E34" s="4">
        <v>33.0</v>
      </c>
      <c r="F34" s="36" t="s">
        <v>3754</v>
      </c>
      <c r="G34" s="4" t="s">
        <v>2281</v>
      </c>
      <c r="H34" s="4">
        <v>622.0</v>
      </c>
      <c r="I34" s="4">
        <v>556.0</v>
      </c>
      <c r="J34" s="4">
        <v>1178.0</v>
      </c>
      <c r="K34" s="36" t="s">
        <v>2532</v>
      </c>
    </row>
    <row r="35">
      <c r="A35" s="4">
        <v>2016.0</v>
      </c>
      <c r="B35" s="4" t="s">
        <v>12</v>
      </c>
      <c r="C35" s="4" t="s">
        <v>13</v>
      </c>
      <c r="D35" s="4" t="s">
        <v>14</v>
      </c>
      <c r="E35" s="4">
        <v>34.0</v>
      </c>
      <c r="F35" s="36" t="s">
        <v>3029</v>
      </c>
      <c r="G35" s="4" t="s">
        <v>3389</v>
      </c>
      <c r="H35" s="4">
        <v>598.0</v>
      </c>
      <c r="I35" s="4">
        <v>552.0</v>
      </c>
      <c r="J35" s="4">
        <v>1150.0</v>
      </c>
      <c r="K35" s="36" t="s">
        <v>2530</v>
      </c>
    </row>
    <row r="36">
      <c r="A36" s="4">
        <v>2016.0</v>
      </c>
      <c r="B36" s="4" t="s">
        <v>12</v>
      </c>
      <c r="C36" s="4" t="s">
        <v>13</v>
      </c>
      <c r="D36" s="4" t="s">
        <v>14</v>
      </c>
      <c r="E36" s="4">
        <v>35.0</v>
      </c>
      <c r="F36" s="36" t="s">
        <v>1103</v>
      </c>
      <c r="G36" s="4" t="s">
        <v>1956</v>
      </c>
      <c r="H36" s="4">
        <v>630.0</v>
      </c>
      <c r="I36" s="4">
        <v>504.0</v>
      </c>
      <c r="J36" s="4">
        <v>1134.0</v>
      </c>
      <c r="K36" s="36" t="s">
        <v>2531</v>
      </c>
    </row>
    <row r="37">
      <c r="A37" s="4">
        <v>2016.0</v>
      </c>
      <c r="B37" s="4" t="s">
        <v>12</v>
      </c>
      <c r="C37" s="4" t="s">
        <v>13</v>
      </c>
      <c r="D37" s="4" t="s">
        <v>14</v>
      </c>
      <c r="E37" s="4">
        <v>36.0</v>
      </c>
      <c r="F37" s="36" t="s">
        <v>39</v>
      </c>
      <c r="G37" s="4" t="s">
        <v>2144</v>
      </c>
      <c r="H37" s="4">
        <v>558.0</v>
      </c>
      <c r="I37" s="4">
        <v>576.0</v>
      </c>
      <c r="J37" s="4">
        <v>1134.0</v>
      </c>
      <c r="K37" s="36" t="s">
        <v>2533</v>
      </c>
    </row>
    <row r="38">
      <c r="A38" s="4">
        <v>2016.0</v>
      </c>
      <c r="B38" s="4" t="s">
        <v>12</v>
      </c>
      <c r="C38" s="4" t="s">
        <v>13</v>
      </c>
      <c r="D38" s="4" t="s">
        <v>14</v>
      </c>
      <c r="E38" s="4">
        <v>37.0</v>
      </c>
      <c r="F38" s="36" t="s">
        <v>2796</v>
      </c>
      <c r="G38" s="4" t="s">
        <v>2797</v>
      </c>
      <c r="H38" s="4">
        <v>578.0</v>
      </c>
      <c r="I38" s="4">
        <v>556.0</v>
      </c>
      <c r="J38" s="4">
        <v>1134.0</v>
      </c>
      <c r="K38" s="36" t="s">
        <v>2537</v>
      </c>
    </row>
    <row r="39">
      <c r="A39" s="4">
        <v>2016.0</v>
      </c>
      <c r="B39" s="4" t="s">
        <v>12</v>
      </c>
      <c r="C39" s="4" t="s">
        <v>13</v>
      </c>
      <c r="D39" s="4" t="s">
        <v>14</v>
      </c>
      <c r="E39" s="4">
        <v>38.0</v>
      </c>
      <c r="F39" s="36" t="s">
        <v>259</v>
      </c>
      <c r="G39" s="4" t="s">
        <v>2467</v>
      </c>
      <c r="H39" s="4">
        <v>588.0</v>
      </c>
      <c r="I39" s="4">
        <v>532.0</v>
      </c>
      <c r="J39" s="4">
        <v>1120.0</v>
      </c>
      <c r="K39" s="36" t="s">
        <v>2533</v>
      </c>
    </row>
    <row r="40">
      <c r="A40" s="4">
        <v>2016.0</v>
      </c>
      <c r="B40" s="4" t="s">
        <v>12</v>
      </c>
      <c r="C40" s="4" t="s">
        <v>13</v>
      </c>
      <c r="D40" s="4" t="s">
        <v>14</v>
      </c>
      <c r="E40" s="4">
        <v>39.0</v>
      </c>
      <c r="F40" s="36" t="s">
        <v>2804</v>
      </c>
      <c r="G40" s="4" t="s">
        <v>2284</v>
      </c>
      <c r="H40" s="4">
        <v>582.0</v>
      </c>
      <c r="I40" s="4">
        <v>536.0</v>
      </c>
      <c r="J40" s="4">
        <v>1118.0</v>
      </c>
      <c r="K40" s="36" t="s">
        <v>2532</v>
      </c>
    </row>
    <row r="41">
      <c r="A41" s="4">
        <v>2016.0</v>
      </c>
      <c r="B41" s="4" t="s">
        <v>12</v>
      </c>
      <c r="C41" s="4" t="s">
        <v>13</v>
      </c>
      <c r="D41" s="4" t="s">
        <v>14</v>
      </c>
      <c r="E41" s="4">
        <v>40.0</v>
      </c>
      <c r="F41" s="36" t="s">
        <v>3566</v>
      </c>
      <c r="G41" s="4" t="s">
        <v>327</v>
      </c>
      <c r="H41" s="4">
        <v>592.0</v>
      </c>
      <c r="I41" s="4">
        <v>520.0</v>
      </c>
      <c r="J41" s="4">
        <v>1112.0</v>
      </c>
      <c r="K41" s="36" t="s">
        <v>2537</v>
      </c>
    </row>
    <row r="42">
      <c r="A42" s="4">
        <v>2016.0</v>
      </c>
      <c r="B42" s="4" t="s">
        <v>12</v>
      </c>
      <c r="C42" s="4" t="s">
        <v>13</v>
      </c>
      <c r="D42" s="4" t="s">
        <v>14</v>
      </c>
      <c r="E42" s="4">
        <v>41.0</v>
      </c>
      <c r="F42" s="36" t="s">
        <v>3393</v>
      </c>
      <c r="G42" s="4" t="s">
        <v>469</v>
      </c>
      <c r="H42" s="4">
        <v>566.0</v>
      </c>
      <c r="I42" s="4">
        <v>542.0</v>
      </c>
      <c r="J42" s="4">
        <v>1108.0</v>
      </c>
      <c r="K42" s="36" t="s">
        <v>2532</v>
      </c>
    </row>
    <row r="43">
      <c r="A43" s="4">
        <v>2016.0</v>
      </c>
      <c r="B43" s="4" t="s">
        <v>12</v>
      </c>
      <c r="C43" s="4" t="s">
        <v>13</v>
      </c>
      <c r="D43" s="4" t="s">
        <v>14</v>
      </c>
      <c r="E43" s="4">
        <v>42.0</v>
      </c>
      <c r="F43" s="36" t="s">
        <v>40</v>
      </c>
      <c r="G43" s="4" t="s">
        <v>2144</v>
      </c>
      <c r="H43" s="4">
        <v>570.0</v>
      </c>
      <c r="I43" s="4">
        <v>518.0</v>
      </c>
      <c r="J43" s="4">
        <v>1088.0</v>
      </c>
      <c r="K43" s="36" t="s">
        <v>2538</v>
      </c>
    </row>
    <row r="44">
      <c r="A44" s="4">
        <v>2016.0</v>
      </c>
      <c r="B44" s="4" t="s">
        <v>12</v>
      </c>
      <c r="C44" s="4" t="s">
        <v>13</v>
      </c>
      <c r="D44" s="4" t="s">
        <v>14</v>
      </c>
      <c r="E44" s="4">
        <v>43.0</v>
      </c>
      <c r="F44" s="36" t="s">
        <v>1027</v>
      </c>
      <c r="G44" s="4" t="s">
        <v>2144</v>
      </c>
      <c r="H44" s="4">
        <v>634.0</v>
      </c>
      <c r="I44" s="4">
        <v>452.0</v>
      </c>
      <c r="J44" s="4">
        <v>1086.0</v>
      </c>
      <c r="K44" s="36" t="s">
        <v>2530</v>
      </c>
    </row>
    <row r="45">
      <c r="A45" s="4">
        <v>2016.0</v>
      </c>
      <c r="B45" s="4" t="s">
        <v>12</v>
      </c>
      <c r="C45" s="4" t="s">
        <v>13</v>
      </c>
      <c r="D45" s="4" t="s">
        <v>14</v>
      </c>
      <c r="E45" s="4">
        <v>44.0</v>
      </c>
      <c r="F45" s="36" t="s">
        <v>3505</v>
      </c>
      <c r="G45" s="4" t="s">
        <v>2281</v>
      </c>
      <c r="H45" s="4">
        <v>592.0</v>
      </c>
      <c r="I45" s="4">
        <v>492.0</v>
      </c>
      <c r="J45" s="4">
        <v>1084.0</v>
      </c>
      <c r="K45" s="36" t="s">
        <v>2533</v>
      </c>
    </row>
    <row r="46">
      <c r="A46" s="4">
        <v>2016.0</v>
      </c>
      <c r="B46" s="4" t="s">
        <v>12</v>
      </c>
      <c r="C46" s="4" t="s">
        <v>13</v>
      </c>
      <c r="D46" s="4" t="s">
        <v>14</v>
      </c>
      <c r="E46" s="4">
        <v>45.0</v>
      </c>
      <c r="F46" s="36" t="s">
        <v>3648</v>
      </c>
      <c r="G46" s="4" t="s">
        <v>2951</v>
      </c>
      <c r="H46" s="4">
        <v>630.0</v>
      </c>
      <c r="I46" s="4">
        <v>450.0</v>
      </c>
      <c r="J46" s="4">
        <v>1080.0</v>
      </c>
      <c r="K46" s="36" t="s">
        <v>2533</v>
      </c>
    </row>
    <row r="47">
      <c r="A47" s="4">
        <v>2016.0</v>
      </c>
      <c r="B47" s="4" t="s">
        <v>12</v>
      </c>
      <c r="C47" s="4" t="s">
        <v>13</v>
      </c>
      <c r="D47" s="4" t="s">
        <v>14</v>
      </c>
      <c r="E47" s="4">
        <v>46.0</v>
      </c>
      <c r="F47" s="36" t="s">
        <v>2803</v>
      </c>
      <c r="G47" s="4" t="s">
        <v>129</v>
      </c>
      <c r="H47" s="4">
        <v>606.0</v>
      </c>
      <c r="I47" s="4">
        <v>454.0</v>
      </c>
      <c r="J47" s="4">
        <v>1060.0</v>
      </c>
      <c r="K47" s="36" t="s">
        <v>2537</v>
      </c>
    </row>
    <row r="48">
      <c r="A48" s="4">
        <v>2016.0</v>
      </c>
      <c r="B48" s="4" t="s">
        <v>12</v>
      </c>
      <c r="C48" s="4" t="s">
        <v>13</v>
      </c>
      <c r="D48" s="4" t="s">
        <v>14</v>
      </c>
      <c r="E48" s="4">
        <v>47.0</v>
      </c>
      <c r="F48" s="36" t="s">
        <v>1747</v>
      </c>
      <c r="G48" s="4" t="s">
        <v>2273</v>
      </c>
      <c r="H48" s="4">
        <v>564.0</v>
      </c>
      <c r="I48" s="4">
        <v>430.0</v>
      </c>
      <c r="J48" s="4">
        <v>994.0</v>
      </c>
      <c r="K48" s="36" t="s">
        <v>2538</v>
      </c>
    </row>
    <row r="49">
      <c r="A49" s="4">
        <v>2016.0</v>
      </c>
      <c r="B49" s="4" t="s">
        <v>12</v>
      </c>
      <c r="C49" s="4" t="s">
        <v>13</v>
      </c>
      <c r="D49" s="4" t="s">
        <v>14</v>
      </c>
      <c r="E49" s="4">
        <v>48.0</v>
      </c>
      <c r="F49" s="36" t="s">
        <v>3360</v>
      </c>
      <c r="G49" s="4" t="s">
        <v>1956</v>
      </c>
      <c r="H49" s="4">
        <v>518.0</v>
      </c>
      <c r="I49" s="4">
        <v>416.0</v>
      </c>
      <c r="J49" s="4">
        <v>934.0</v>
      </c>
      <c r="K49" s="36" t="s">
        <v>2543</v>
      </c>
    </row>
    <row r="50">
      <c r="A50" s="4">
        <v>2016.0</v>
      </c>
      <c r="B50" s="4" t="s">
        <v>12</v>
      </c>
      <c r="C50" s="4" t="s">
        <v>13</v>
      </c>
      <c r="D50" s="4" t="s">
        <v>14</v>
      </c>
      <c r="E50" s="4">
        <v>49.0</v>
      </c>
      <c r="F50" s="36" t="s">
        <v>52</v>
      </c>
      <c r="G50" s="4" t="s">
        <v>2281</v>
      </c>
      <c r="H50" s="4">
        <v>502.0</v>
      </c>
      <c r="I50" s="4">
        <v>426.0</v>
      </c>
      <c r="J50" s="4">
        <v>928.0</v>
      </c>
      <c r="K50" s="36" t="s">
        <v>2537</v>
      </c>
    </row>
    <row r="51">
      <c r="A51" s="4">
        <v>2016.0</v>
      </c>
      <c r="B51" s="4" t="s">
        <v>12</v>
      </c>
      <c r="C51" s="4" t="s">
        <v>13</v>
      </c>
      <c r="D51" s="4" t="s">
        <v>14</v>
      </c>
      <c r="E51" s="4">
        <v>50.0</v>
      </c>
      <c r="F51" s="36" t="s">
        <v>49</v>
      </c>
      <c r="G51" s="4" t="s">
        <v>2144</v>
      </c>
      <c r="H51" s="4">
        <v>520.0</v>
      </c>
      <c r="I51" s="4">
        <v>384.0</v>
      </c>
      <c r="J51" s="4">
        <v>904.0</v>
      </c>
      <c r="K51" s="36" t="s">
        <v>2533</v>
      </c>
    </row>
    <row r="52">
      <c r="A52" s="4">
        <v>2016.0</v>
      </c>
      <c r="B52" s="4" t="s">
        <v>12</v>
      </c>
      <c r="C52" s="4" t="s">
        <v>13</v>
      </c>
      <c r="D52" s="4" t="s">
        <v>14</v>
      </c>
      <c r="E52" s="4">
        <v>51.0</v>
      </c>
      <c r="F52" s="36" t="s">
        <v>3258</v>
      </c>
      <c r="G52" s="4" t="s">
        <v>2134</v>
      </c>
      <c r="H52" s="4">
        <v>716.0</v>
      </c>
      <c r="I52" s="4">
        <v>0.0</v>
      </c>
      <c r="J52" s="4">
        <v>716.0</v>
      </c>
      <c r="K52" s="36" t="s">
        <v>2538</v>
      </c>
    </row>
    <row r="53">
      <c r="A53" s="4">
        <v>2016.0</v>
      </c>
      <c r="B53" s="4" t="s">
        <v>12</v>
      </c>
      <c r="C53" s="4" t="s">
        <v>13</v>
      </c>
      <c r="D53" s="4" t="s">
        <v>14</v>
      </c>
      <c r="E53" s="4">
        <v>52.0</v>
      </c>
      <c r="F53" s="36" t="s">
        <v>3755</v>
      </c>
      <c r="G53" s="4" t="s">
        <v>3756</v>
      </c>
      <c r="H53" s="4">
        <v>386.0</v>
      </c>
      <c r="I53" s="4">
        <v>294.0</v>
      </c>
      <c r="J53" s="4">
        <v>680.0</v>
      </c>
      <c r="K53" s="36" t="s">
        <v>2543</v>
      </c>
    </row>
    <row r="54">
      <c r="A54" s="4">
        <v>2016.0</v>
      </c>
      <c r="B54" s="4" t="s">
        <v>12</v>
      </c>
      <c r="C54" s="4" t="s">
        <v>13</v>
      </c>
      <c r="D54" s="4" t="s">
        <v>14</v>
      </c>
      <c r="E54" s="4">
        <v>53.0</v>
      </c>
      <c r="F54" s="36" t="s">
        <v>1847</v>
      </c>
      <c r="G54" s="4" t="s">
        <v>3751</v>
      </c>
      <c r="H54" s="4">
        <v>638.0</v>
      </c>
      <c r="I54" s="4">
        <v>0.0</v>
      </c>
      <c r="J54" s="4">
        <v>638.0</v>
      </c>
      <c r="K54" s="36" t="s">
        <v>2533</v>
      </c>
    </row>
    <row r="55">
      <c r="A55" s="4">
        <v>2016.0</v>
      </c>
      <c r="B55" s="4" t="s">
        <v>12</v>
      </c>
      <c r="C55" s="4" t="s">
        <v>13</v>
      </c>
      <c r="D55" s="4" t="s">
        <v>14</v>
      </c>
      <c r="E55" s="4">
        <v>54.0</v>
      </c>
      <c r="F55" s="36" t="s">
        <v>3614</v>
      </c>
      <c r="G55" s="4" t="s">
        <v>2437</v>
      </c>
      <c r="H55" s="4">
        <v>0.0</v>
      </c>
      <c r="I55" s="4">
        <v>530.0</v>
      </c>
      <c r="J55" s="4">
        <v>530.0</v>
      </c>
      <c r="K55" s="36" t="s">
        <v>2543</v>
      </c>
    </row>
    <row r="56">
      <c r="A56" s="4">
        <v>2016.0</v>
      </c>
      <c r="B56" s="4" t="s">
        <v>12</v>
      </c>
      <c r="C56" s="4" t="s">
        <v>57</v>
      </c>
      <c r="D56" s="4" t="s">
        <v>14</v>
      </c>
      <c r="E56" s="4">
        <v>1.0</v>
      </c>
      <c r="F56" s="36" t="s">
        <v>2392</v>
      </c>
      <c r="G56" s="4" t="s">
        <v>2158</v>
      </c>
      <c r="H56" s="4">
        <v>686.0</v>
      </c>
      <c r="I56" s="4">
        <v>606.0</v>
      </c>
      <c r="J56" s="4">
        <v>1292.0</v>
      </c>
      <c r="K56" s="36" t="s">
        <v>2556</v>
      </c>
    </row>
    <row r="57">
      <c r="A57" s="4">
        <v>2016.0</v>
      </c>
      <c r="B57" s="4" t="s">
        <v>12</v>
      </c>
      <c r="C57" s="4" t="s">
        <v>57</v>
      </c>
      <c r="D57" s="4" t="s">
        <v>14</v>
      </c>
      <c r="E57" s="4">
        <v>2.0</v>
      </c>
      <c r="F57" s="36" t="s">
        <v>2222</v>
      </c>
      <c r="G57" s="4" t="s">
        <v>129</v>
      </c>
      <c r="H57" s="4">
        <v>688.0</v>
      </c>
      <c r="I57" s="4">
        <v>584.0</v>
      </c>
      <c r="J57" s="4">
        <v>1272.0</v>
      </c>
      <c r="K57" s="36" t="s">
        <v>2530</v>
      </c>
    </row>
    <row r="58">
      <c r="A58" s="4">
        <v>2016.0</v>
      </c>
      <c r="B58" s="4" t="s">
        <v>12</v>
      </c>
      <c r="C58" s="4" t="s">
        <v>57</v>
      </c>
      <c r="D58" s="4" t="s">
        <v>14</v>
      </c>
      <c r="E58" s="4">
        <v>3.0</v>
      </c>
      <c r="F58" s="36" t="s">
        <v>3475</v>
      </c>
      <c r="G58" s="4" t="s">
        <v>2284</v>
      </c>
      <c r="H58" s="4">
        <v>674.0</v>
      </c>
      <c r="I58" s="4">
        <v>582.0</v>
      </c>
      <c r="J58" s="4">
        <v>1256.0</v>
      </c>
      <c r="K58" s="36" t="s">
        <v>2530</v>
      </c>
    </row>
    <row r="59">
      <c r="A59" s="4">
        <v>2016.0</v>
      </c>
      <c r="B59" s="4" t="s">
        <v>12</v>
      </c>
      <c r="C59" s="4" t="s">
        <v>57</v>
      </c>
      <c r="D59" s="4" t="s">
        <v>14</v>
      </c>
      <c r="E59" s="4">
        <v>4.0</v>
      </c>
      <c r="F59" s="36" t="s">
        <v>2962</v>
      </c>
      <c r="G59" s="4" t="s">
        <v>24</v>
      </c>
      <c r="H59" s="4">
        <v>664.0</v>
      </c>
      <c r="I59" s="4">
        <v>574.0</v>
      </c>
      <c r="J59" s="4">
        <v>1238.0</v>
      </c>
      <c r="K59" s="36" t="s">
        <v>2533</v>
      </c>
    </row>
    <row r="60">
      <c r="A60" s="4">
        <v>2016.0</v>
      </c>
      <c r="B60" s="4" t="s">
        <v>12</v>
      </c>
      <c r="C60" s="4" t="s">
        <v>57</v>
      </c>
      <c r="D60" s="4" t="s">
        <v>14</v>
      </c>
      <c r="E60" s="4">
        <v>5.0</v>
      </c>
      <c r="F60" s="36" t="s">
        <v>3757</v>
      </c>
      <c r="G60" s="4" t="s">
        <v>2797</v>
      </c>
      <c r="H60" s="4">
        <v>598.0</v>
      </c>
      <c r="I60" s="4">
        <v>600.0</v>
      </c>
      <c r="J60" s="4">
        <v>1198.0</v>
      </c>
      <c r="K60" s="36" t="s">
        <v>2530</v>
      </c>
    </row>
    <row r="61">
      <c r="A61" s="4">
        <v>2016.0</v>
      </c>
      <c r="B61" s="4" t="s">
        <v>12</v>
      </c>
      <c r="C61" s="4" t="s">
        <v>57</v>
      </c>
      <c r="D61" s="4" t="s">
        <v>14</v>
      </c>
      <c r="E61" s="4">
        <v>6.0</v>
      </c>
      <c r="F61" s="36" t="s">
        <v>3037</v>
      </c>
      <c r="G61" s="4" t="s">
        <v>2139</v>
      </c>
      <c r="H61" s="4">
        <v>662.0</v>
      </c>
      <c r="I61" s="4">
        <v>526.0</v>
      </c>
      <c r="J61" s="4">
        <v>1188.0</v>
      </c>
      <c r="K61" s="36" t="s">
        <v>2530</v>
      </c>
    </row>
    <row r="62">
      <c r="A62" s="4">
        <v>2016.0</v>
      </c>
      <c r="B62" s="4" t="s">
        <v>12</v>
      </c>
      <c r="C62" s="4" t="s">
        <v>57</v>
      </c>
      <c r="D62" s="4" t="s">
        <v>14</v>
      </c>
      <c r="E62" s="4">
        <v>7.0</v>
      </c>
      <c r="F62" s="36" t="s">
        <v>3005</v>
      </c>
      <c r="G62" s="4" t="s">
        <v>3559</v>
      </c>
      <c r="H62" s="4">
        <v>606.0</v>
      </c>
      <c r="I62" s="4">
        <v>580.0</v>
      </c>
      <c r="J62" s="4">
        <v>1186.0</v>
      </c>
      <c r="K62" s="36" t="s">
        <v>2532</v>
      </c>
    </row>
    <row r="63">
      <c r="A63" s="4">
        <v>2016.0</v>
      </c>
      <c r="B63" s="4" t="s">
        <v>12</v>
      </c>
      <c r="C63" s="4" t="s">
        <v>57</v>
      </c>
      <c r="D63" s="4" t="s">
        <v>14</v>
      </c>
      <c r="E63" s="4">
        <v>8.0</v>
      </c>
      <c r="F63" s="36" t="s">
        <v>65</v>
      </c>
      <c r="G63" s="4" t="s">
        <v>24</v>
      </c>
      <c r="H63" s="4">
        <v>612.0</v>
      </c>
      <c r="I63" s="4">
        <v>516.0</v>
      </c>
      <c r="J63" s="4">
        <v>1128.0</v>
      </c>
      <c r="K63" s="36" t="s">
        <v>2530</v>
      </c>
    </row>
    <row r="64">
      <c r="A64" s="4">
        <v>2016.0</v>
      </c>
      <c r="B64" s="4" t="s">
        <v>12</v>
      </c>
      <c r="C64" s="4" t="s">
        <v>57</v>
      </c>
      <c r="D64" s="4" t="s">
        <v>14</v>
      </c>
      <c r="E64" s="4">
        <v>9.0</v>
      </c>
      <c r="F64" s="36" t="s">
        <v>2231</v>
      </c>
      <c r="G64" s="4" t="s">
        <v>24</v>
      </c>
      <c r="H64" s="4">
        <v>564.0</v>
      </c>
      <c r="I64" s="4">
        <v>564.0</v>
      </c>
      <c r="J64" s="4">
        <v>1128.0</v>
      </c>
      <c r="K64" s="36" t="s">
        <v>2537</v>
      </c>
    </row>
    <row r="65">
      <c r="A65" s="4">
        <v>2016.0</v>
      </c>
      <c r="B65" s="4" t="s">
        <v>12</v>
      </c>
      <c r="C65" s="4" t="s">
        <v>57</v>
      </c>
      <c r="D65" s="4" t="s">
        <v>14</v>
      </c>
      <c r="E65" s="4">
        <v>10.0</v>
      </c>
      <c r="F65" s="36" t="s">
        <v>1755</v>
      </c>
      <c r="G65" s="4" t="s">
        <v>24</v>
      </c>
      <c r="H65" s="4">
        <v>626.0</v>
      </c>
      <c r="I65" s="4">
        <v>490.0</v>
      </c>
      <c r="J65" s="4">
        <v>1116.0</v>
      </c>
      <c r="K65" s="36" t="s">
        <v>2538</v>
      </c>
    </row>
    <row r="66">
      <c r="A66" s="4">
        <v>2016.0</v>
      </c>
      <c r="B66" s="4" t="s">
        <v>12</v>
      </c>
      <c r="C66" s="4" t="s">
        <v>57</v>
      </c>
      <c r="D66" s="4" t="s">
        <v>14</v>
      </c>
      <c r="E66" s="4">
        <v>11.0</v>
      </c>
      <c r="F66" s="36" t="s">
        <v>2642</v>
      </c>
      <c r="G66" s="4" t="s">
        <v>2273</v>
      </c>
      <c r="H66" s="4">
        <v>542.0</v>
      </c>
      <c r="I66" s="4">
        <v>536.0</v>
      </c>
      <c r="J66" s="4">
        <v>1078.0</v>
      </c>
      <c r="K66" s="36" t="s">
        <v>2538</v>
      </c>
    </row>
    <row r="67">
      <c r="A67" s="4">
        <v>2016.0</v>
      </c>
      <c r="B67" s="4" t="s">
        <v>12</v>
      </c>
      <c r="C67" s="4" t="s">
        <v>57</v>
      </c>
      <c r="D67" s="4" t="s">
        <v>14</v>
      </c>
      <c r="E67" s="4">
        <v>12.0</v>
      </c>
      <c r="F67" s="36" t="s">
        <v>3758</v>
      </c>
      <c r="G67" s="4" t="s">
        <v>2281</v>
      </c>
      <c r="H67" s="4">
        <v>578.0</v>
      </c>
      <c r="I67" s="4">
        <v>488.0</v>
      </c>
      <c r="J67" s="4">
        <v>1066.0</v>
      </c>
      <c r="K67" s="36" t="s">
        <v>2533</v>
      </c>
    </row>
    <row r="68">
      <c r="A68" s="4">
        <v>2016.0</v>
      </c>
      <c r="B68" s="4" t="s">
        <v>12</v>
      </c>
      <c r="C68" s="4" t="s">
        <v>57</v>
      </c>
      <c r="D68" s="4" t="s">
        <v>14</v>
      </c>
      <c r="E68" s="4">
        <v>13.0</v>
      </c>
      <c r="F68" s="36" t="s">
        <v>3136</v>
      </c>
      <c r="G68" s="4" t="s">
        <v>3684</v>
      </c>
      <c r="H68" s="4">
        <v>542.0</v>
      </c>
      <c r="I68" s="4">
        <v>498.0</v>
      </c>
      <c r="J68" s="4">
        <v>1040.0</v>
      </c>
      <c r="K68" s="36" t="s">
        <v>2536</v>
      </c>
    </row>
    <row r="69">
      <c r="A69" s="4">
        <v>2016.0</v>
      </c>
      <c r="B69" s="4" t="s">
        <v>12</v>
      </c>
      <c r="C69" s="4" t="s">
        <v>57</v>
      </c>
      <c r="D69" s="4" t="s">
        <v>14</v>
      </c>
      <c r="E69" s="4">
        <v>14.0</v>
      </c>
      <c r="F69" s="36" t="s">
        <v>67</v>
      </c>
      <c r="G69" s="4" t="s">
        <v>2281</v>
      </c>
      <c r="H69" s="4">
        <v>536.0</v>
      </c>
      <c r="I69" s="4">
        <v>434.0</v>
      </c>
      <c r="J69" s="4">
        <v>970.0</v>
      </c>
      <c r="K69" s="36" t="s">
        <v>2543</v>
      </c>
    </row>
    <row r="70">
      <c r="A70" s="4">
        <v>2016.0</v>
      </c>
      <c r="B70" s="4" t="s">
        <v>12</v>
      </c>
      <c r="C70" s="4" t="s">
        <v>57</v>
      </c>
      <c r="D70" s="4" t="s">
        <v>14</v>
      </c>
      <c r="E70" s="4">
        <v>15.0</v>
      </c>
      <c r="F70" s="36" t="s">
        <v>3759</v>
      </c>
      <c r="G70" s="4" t="s">
        <v>129</v>
      </c>
      <c r="H70" s="4">
        <v>528.0</v>
      </c>
      <c r="I70" s="4">
        <v>432.0</v>
      </c>
      <c r="J70" s="4">
        <v>960.0</v>
      </c>
      <c r="K70" s="36" t="s">
        <v>2536</v>
      </c>
    </row>
    <row r="71">
      <c r="A71" s="4">
        <v>2016.0</v>
      </c>
      <c r="B71" s="4" t="s">
        <v>12</v>
      </c>
      <c r="C71" s="4" t="s">
        <v>57</v>
      </c>
      <c r="D71" s="4" t="s">
        <v>14</v>
      </c>
      <c r="E71" s="4">
        <v>16.0</v>
      </c>
      <c r="F71" s="36" t="s">
        <v>2108</v>
      </c>
      <c r="G71" s="4" t="s">
        <v>2284</v>
      </c>
      <c r="H71" s="4">
        <v>512.0</v>
      </c>
      <c r="I71" s="4">
        <v>426.0</v>
      </c>
      <c r="J71" s="4">
        <v>938.0</v>
      </c>
      <c r="K71" s="36" t="s">
        <v>2537</v>
      </c>
    </row>
    <row r="72">
      <c r="A72" s="4">
        <v>2016.0</v>
      </c>
      <c r="B72" s="4" t="s">
        <v>12</v>
      </c>
      <c r="C72" s="4" t="s">
        <v>57</v>
      </c>
      <c r="D72" s="4" t="s">
        <v>14</v>
      </c>
      <c r="E72" s="4">
        <v>17.0</v>
      </c>
      <c r="F72" s="36" t="s">
        <v>3575</v>
      </c>
      <c r="G72" s="4" t="s">
        <v>24</v>
      </c>
      <c r="H72" s="4">
        <v>538.0</v>
      </c>
      <c r="I72" s="4">
        <v>384.0</v>
      </c>
      <c r="J72" s="4">
        <v>922.0</v>
      </c>
      <c r="K72" s="36" t="s">
        <v>2537</v>
      </c>
    </row>
    <row r="73">
      <c r="A73" s="4">
        <v>2016.0</v>
      </c>
      <c r="B73" s="4" t="s">
        <v>12</v>
      </c>
      <c r="C73" s="4" t="s">
        <v>57</v>
      </c>
      <c r="D73" s="4" t="s">
        <v>14</v>
      </c>
      <c r="E73" s="4">
        <v>18.0</v>
      </c>
      <c r="F73" s="36" t="s">
        <v>3465</v>
      </c>
      <c r="G73" s="4" t="s">
        <v>2467</v>
      </c>
      <c r="H73" s="4">
        <v>436.0</v>
      </c>
      <c r="I73" s="4">
        <v>304.0</v>
      </c>
      <c r="J73" s="4">
        <v>740.0</v>
      </c>
      <c r="K73" s="36" t="s">
        <v>2538</v>
      </c>
    </row>
    <row r="74">
      <c r="A74" s="4">
        <v>2016.0</v>
      </c>
      <c r="B74" s="4" t="s">
        <v>12</v>
      </c>
      <c r="C74" s="4" t="s">
        <v>57</v>
      </c>
      <c r="D74" s="4" t="s">
        <v>14</v>
      </c>
      <c r="E74" s="4">
        <v>19.0</v>
      </c>
      <c r="F74" s="36" t="s">
        <v>68</v>
      </c>
      <c r="G74" s="4" t="s">
        <v>2305</v>
      </c>
      <c r="H74" s="4">
        <v>370.0</v>
      </c>
      <c r="I74" s="4">
        <v>0.0</v>
      </c>
      <c r="J74" s="4">
        <v>370.0</v>
      </c>
      <c r="K74" s="36" t="s">
        <v>2543</v>
      </c>
    </row>
    <row r="75">
      <c r="A75" s="4">
        <v>2016.0</v>
      </c>
      <c r="B75" s="4" t="s">
        <v>12</v>
      </c>
      <c r="C75" s="4" t="s">
        <v>57</v>
      </c>
      <c r="D75" s="4" t="s">
        <v>14</v>
      </c>
      <c r="E75" s="4">
        <v>20.0</v>
      </c>
      <c r="F75" s="36" t="s">
        <v>353</v>
      </c>
      <c r="G75" s="4" t="s">
        <v>24</v>
      </c>
      <c r="H75" s="4">
        <v>156.0</v>
      </c>
      <c r="I75" s="4">
        <v>122.0</v>
      </c>
      <c r="J75" s="4">
        <v>278.0</v>
      </c>
      <c r="K75" s="36" t="s">
        <v>2536</v>
      </c>
    </row>
    <row r="76">
      <c r="A76" s="4">
        <v>2016.0</v>
      </c>
      <c r="B76" s="4" t="s">
        <v>70</v>
      </c>
      <c r="C76" s="4" t="s">
        <v>13</v>
      </c>
      <c r="D76" s="4" t="s">
        <v>14</v>
      </c>
      <c r="E76" s="4">
        <v>1.0</v>
      </c>
      <c r="F76" s="36" t="s">
        <v>74</v>
      </c>
      <c r="G76" s="4" t="s">
        <v>2158</v>
      </c>
      <c r="H76" s="4">
        <v>706.0</v>
      </c>
      <c r="I76" s="4">
        <v>708.0</v>
      </c>
      <c r="J76" s="4">
        <v>1414.0</v>
      </c>
      <c r="K76" s="36" t="s">
        <v>2527</v>
      </c>
    </row>
    <row r="77">
      <c r="A77" s="4">
        <v>2016.0</v>
      </c>
      <c r="B77" s="4" t="s">
        <v>70</v>
      </c>
      <c r="C77" s="4" t="s">
        <v>13</v>
      </c>
      <c r="D77" s="4" t="s">
        <v>14</v>
      </c>
      <c r="E77" s="4">
        <v>2.0</v>
      </c>
      <c r="F77" s="36" t="s">
        <v>3315</v>
      </c>
      <c r="G77" s="4" t="s">
        <v>2157</v>
      </c>
      <c r="H77" s="4">
        <v>740.0</v>
      </c>
      <c r="I77" s="4">
        <v>670.0</v>
      </c>
      <c r="J77" s="4">
        <v>1410.0</v>
      </c>
      <c r="K77" s="36" t="s">
        <v>2554</v>
      </c>
    </row>
    <row r="78">
      <c r="A78" s="4">
        <v>2016.0</v>
      </c>
      <c r="B78" s="4" t="s">
        <v>70</v>
      </c>
      <c r="C78" s="4" t="s">
        <v>13</v>
      </c>
      <c r="D78" s="4" t="s">
        <v>14</v>
      </c>
      <c r="E78" s="4">
        <v>3.0</v>
      </c>
      <c r="F78" s="36" t="s">
        <v>72</v>
      </c>
      <c r="G78" s="4" t="s">
        <v>2298</v>
      </c>
      <c r="H78" s="4">
        <v>710.0</v>
      </c>
      <c r="I78" s="4">
        <v>694.0</v>
      </c>
      <c r="J78" s="4">
        <v>1404.0</v>
      </c>
      <c r="K78" s="36" t="s">
        <v>2558</v>
      </c>
    </row>
    <row r="79">
      <c r="A79" s="4">
        <v>2016.0</v>
      </c>
      <c r="B79" s="4" t="s">
        <v>70</v>
      </c>
      <c r="C79" s="4" t="s">
        <v>13</v>
      </c>
      <c r="D79" s="4" t="s">
        <v>14</v>
      </c>
      <c r="E79" s="4">
        <v>4.0</v>
      </c>
      <c r="F79" s="36" t="s">
        <v>2302</v>
      </c>
      <c r="G79" s="4" t="s">
        <v>1122</v>
      </c>
      <c r="H79" s="4">
        <v>730.0</v>
      </c>
      <c r="I79" s="4">
        <v>666.0</v>
      </c>
      <c r="J79" s="4">
        <v>1396.0</v>
      </c>
      <c r="K79" s="36" t="s">
        <v>2558</v>
      </c>
    </row>
    <row r="80">
      <c r="A80" s="4">
        <v>2016.0</v>
      </c>
      <c r="B80" s="4" t="s">
        <v>70</v>
      </c>
      <c r="C80" s="4" t="s">
        <v>13</v>
      </c>
      <c r="D80" s="4" t="s">
        <v>14</v>
      </c>
      <c r="E80" s="4">
        <v>5.0</v>
      </c>
      <c r="F80" s="36" t="s">
        <v>1287</v>
      </c>
      <c r="G80" s="4" t="s">
        <v>95</v>
      </c>
      <c r="H80" s="4">
        <v>692.0</v>
      </c>
      <c r="I80" s="4">
        <v>662.0</v>
      </c>
      <c r="J80" s="4">
        <v>1354.0</v>
      </c>
      <c r="K80" s="36" t="s">
        <v>2528</v>
      </c>
    </row>
    <row r="81">
      <c r="A81" s="4">
        <v>2016.0</v>
      </c>
      <c r="B81" s="4" t="s">
        <v>70</v>
      </c>
      <c r="C81" s="4" t="s">
        <v>13</v>
      </c>
      <c r="D81" s="4" t="s">
        <v>14</v>
      </c>
      <c r="E81" s="4">
        <v>6.0</v>
      </c>
      <c r="F81" s="36" t="s">
        <v>3206</v>
      </c>
      <c r="G81" s="4" t="s">
        <v>1953</v>
      </c>
      <c r="H81" s="4">
        <v>686.0</v>
      </c>
      <c r="I81" s="4">
        <v>654.0</v>
      </c>
      <c r="J81" s="4">
        <v>1340.0</v>
      </c>
      <c r="K81" s="36" t="s">
        <v>2527</v>
      </c>
    </row>
    <row r="82">
      <c r="A82" s="4">
        <v>2016.0</v>
      </c>
      <c r="B82" s="4" t="s">
        <v>70</v>
      </c>
      <c r="C82" s="4" t="s">
        <v>13</v>
      </c>
      <c r="D82" s="4" t="s">
        <v>14</v>
      </c>
      <c r="E82" s="4">
        <v>7.0</v>
      </c>
      <c r="F82" s="36" t="s">
        <v>3401</v>
      </c>
      <c r="G82" s="4" t="s">
        <v>2273</v>
      </c>
      <c r="H82" s="4">
        <v>718.0</v>
      </c>
      <c r="I82" s="4">
        <v>620.0</v>
      </c>
      <c r="J82" s="4">
        <v>1338.0</v>
      </c>
      <c r="K82" s="36" t="s">
        <v>2556</v>
      </c>
    </row>
    <row r="83">
      <c r="A83" s="4">
        <v>2016.0</v>
      </c>
      <c r="B83" s="4" t="s">
        <v>70</v>
      </c>
      <c r="C83" s="4" t="s">
        <v>13</v>
      </c>
      <c r="D83" s="4" t="s">
        <v>14</v>
      </c>
      <c r="E83" s="4">
        <v>8.0</v>
      </c>
      <c r="F83" s="36" t="s">
        <v>1946</v>
      </c>
      <c r="G83" s="4" t="s">
        <v>129</v>
      </c>
      <c r="H83" s="4">
        <v>706.0</v>
      </c>
      <c r="I83" s="4">
        <v>630.0</v>
      </c>
      <c r="J83" s="4">
        <v>1336.0</v>
      </c>
      <c r="K83" s="36" t="s">
        <v>2557</v>
      </c>
    </row>
    <row r="84">
      <c r="A84" s="4">
        <v>2016.0</v>
      </c>
      <c r="B84" s="4" t="s">
        <v>70</v>
      </c>
      <c r="C84" s="4" t="s">
        <v>13</v>
      </c>
      <c r="D84" s="4" t="s">
        <v>14</v>
      </c>
      <c r="E84" s="4">
        <v>9.0</v>
      </c>
      <c r="F84" s="36" t="s">
        <v>3580</v>
      </c>
      <c r="G84" s="4" t="s">
        <v>974</v>
      </c>
      <c r="H84" s="4">
        <v>684.0</v>
      </c>
      <c r="I84" s="4">
        <v>650.0</v>
      </c>
      <c r="J84" s="4">
        <v>1334.0</v>
      </c>
      <c r="K84" s="36" t="s">
        <v>2558</v>
      </c>
    </row>
    <row r="85">
      <c r="A85" s="4">
        <v>2016.0</v>
      </c>
      <c r="B85" s="4" t="s">
        <v>70</v>
      </c>
      <c r="C85" s="4" t="s">
        <v>13</v>
      </c>
      <c r="D85" s="4" t="s">
        <v>14</v>
      </c>
      <c r="E85" s="4">
        <v>10.0</v>
      </c>
      <c r="F85" s="36" t="s">
        <v>3760</v>
      </c>
      <c r="G85" s="4" t="s">
        <v>3761</v>
      </c>
      <c r="H85" s="4">
        <v>650.0</v>
      </c>
      <c r="I85" s="4">
        <v>672.0</v>
      </c>
      <c r="J85" s="4">
        <v>1322.0</v>
      </c>
      <c r="K85" s="36" t="s">
        <v>2558</v>
      </c>
    </row>
    <row r="86">
      <c r="A86" s="4">
        <v>2016.0</v>
      </c>
      <c r="B86" s="4" t="s">
        <v>70</v>
      </c>
      <c r="C86" s="4" t="s">
        <v>13</v>
      </c>
      <c r="D86" s="4" t="s">
        <v>14</v>
      </c>
      <c r="E86" s="4">
        <v>11.0</v>
      </c>
      <c r="F86" s="36" t="s">
        <v>2001</v>
      </c>
      <c r="G86" s="4" t="s">
        <v>2157</v>
      </c>
      <c r="H86" s="4">
        <v>670.0</v>
      </c>
      <c r="I86" s="4">
        <v>644.0</v>
      </c>
      <c r="J86" s="4">
        <v>1314.0</v>
      </c>
      <c r="K86" s="36" t="s">
        <v>2531</v>
      </c>
    </row>
    <row r="87">
      <c r="A87" s="4">
        <v>2016.0</v>
      </c>
      <c r="B87" s="4" t="s">
        <v>70</v>
      </c>
      <c r="C87" s="4" t="s">
        <v>13</v>
      </c>
      <c r="D87" s="4" t="s">
        <v>14</v>
      </c>
      <c r="E87" s="4">
        <v>12.0</v>
      </c>
      <c r="F87" s="36" t="s">
        <v>2165</v>
      </c>
      <c r="G87" s="4" t="s">
        <v>3756</v>
      </c>
      <c r="H87" s="4">
        <v>626.0</v>
      </c>
      <c r="I87" s="4">
        <v>674.0</v>
      </c>
      <c r="J87" s="4">
        <v>1300.0</v>
      </c>
      <c r="K87" s="36" t="s">
        <v>2528</v>
      </c>
    </row>
    <row r="88">
      <c r="A88" s="4">
        <v>2016.0</v>
      </c>
      <c r="B88" s="4" t="s">
        <v>70</v>
      </c>
      <c r="C88" s="4" t="s">
        <v>13</v>
      </c>
      <c r="D88" s="4" t="s">
        <v>14</v>
      </c>
      <c r="E88" s="4">
        <v>13.0</v>
      </c>
      <c r="F88" s="36" t="s">
        <v>3204</v>
      </c>
      <c r="G88" s="4" t="s">
        <v>99</v>
      </c>
      <c r="H88" s="4">
        <v>632.0</v>
      </c>
      <c r="I88" s="4">
        <v>660.0</v>
      </c>
      <c r="J88" s="4">
        <v>1292.0</v>
      </c>
      <c r="K88" s="36" t="s">
        <v>2531</v>
      </c>
    </row>
    <row r="89">
      <c r="A89" s="4">
        <v>2016.0</v>
      </c>
      <c r="B89" s="4" t="s">
        <v>70</v>
      </c>
      <c r="C89" s="4" t="s">
        <v>13</v>
      </c>
      <c r="D89" s="4" t="s">
        <v>14</v>
      </c>
      <c r="E89" s="4">
        <v>14.0</v>
      </c>
      <c r="F89" s="36" t="s">
        <v>425</v>
      </c>
      <c r="G89" s="4" t="s">
        <v>2158</v>
      </c>
      <c r="H89" s="4">
        <v>680.0</v>
      </c>
      <c r="I89" s="4">
        <v>610.0</v>
      </c>
      <c r="J89" s="4">
        <v>1290.0</v>
      </c>
      <c r="K89" s="36" t="s">
        <v>2532</v>
      </c>
    </row>
    <row r="90">
      <c r="A90" s="4">
        <v>2016.0</v>
      </c>
      <c r="B90" s="4" t="s">
        <v>70</v>
      </c>
      <c r="C90" s="4" t="s">
        <v>13</v>
      </c>
      <c r="D90" s="4" t="s">
        <v>14</v>
      </c>
      <c r="E90" s="4">
        <v>15.0</v>
      </c>
      <c r="F90" s="36" t="s">
        <v>3581</v>
      </c>
      <c r="G90" s="4" t="s">
        <v>2157</v>
      </c>
      <c r="H90" s="4">
        <v>658.0</v>
      </c>
      <c r="I90" s="4">
        <v>630.0</v>
      </c>
      <c r="J90" s="4">
        <v>1288.0</v>
      </c>
      <c r="K90" s="36" t="s">
        <v>2532</v>
      </c>
    </row>
    <row r="91">
      <c r="A91" s="4">
        <v>2016.0</v>
      </c>
      <c r="B91" s="4" t="s">
        <v>70</v>
      </c>
      <c r="C91" s="4" t="s">
        <v>13</v>
      </c>
      <c r="D91" s="4" t="s">
        <v>14</v>
      </c>
      <c r="E91" s="4">
        <v>16.0</v>
      </c>
      <c r="F91" s="36" t="s">
        <v>3316</v>
      </c>
      <c r="G91" s="4" t="s">
        <v>3317</v>
      </c>
      <c r="H91" s="4">
        <v>646.0</v>
      </c>
      <c r="I91" s="4">
        <v>634.0</v>
      </c>
      <c r="J91" s="4">
        <v>1280.0</v>
      </c>
      <c r="K91" s="36" t="s">
        <v>2531</v>
      </c>
    </row>
    <row r="92">
      <c r="A92" s="4">
        <v>2016.0</v>
      </c>
      <c r="B92" s="4" t="s">
        <v>70</v>
      </c>
      <c r="C92" s="4" t="s">
        <v>13</v>
      </c>
      <c r="D92" s="4" t="s">
        <v>14</v>
      </c>
      <c r="E92" s="4">
        <v>17.0</v>
      </c>
      <c r="F92" s="36" t="s">
        <v>3762</v>
      </c>
      <c r="G92" s="4" t="s">
        <v>3761</v>
      </c>
      <c r="H92" s="4">
        <v>654.0</v>
      </c>
      <c r="I92" s="4">
        <v>622.0</v>
      </c>
      <c r="J92" s="4">
        <v>1276.0</v>
      </c>
      <c r="K92" s="36" t="s">
        <v>2532</v>
      </c>
    </row>
    <row r="93">
      <c r="A93" s="4">
        <v>2016.0</v>
      </c>
      <c r="B93" s="4" t="s">
        <v>70</v>
      </c>
      <c r="C93" s="4" t="s">
        <v>13</v>
      </c>
      <c r="D93" s="4" t="s">
        <v>14</v>
      </c>
      <c r="E93" s="4">
        <v>18.0</v>
      </c>
      <c r="F93" s="36" t="s">
        <v>3763</v>
      </c>
      <c r="G93" s="4" t="s">
        <v>3764</v>
      </c>
      <c r="H93" s="4">
        <v>652.0</v>
      </c>
      <c r="I93" s="4">
        <v>616.0</v>
      </c>
      <c r="J93" s="4">
        <v>1268.0</v>
      </c>
      <c r="K93" s="36" t="s">
        <v>2533</v>
      </c>
    </row>
    <row r="94">
      <c r="A94" s="4">
        <v>2016.0</v>
      </c>
      <c r="B94" s="4" t="s">
        <v>70</v>
      </c>
      <c r="C94" s="4" t="s">
        <v>13</v>
      </c>
      <c r="D94" s="4" t="s">
        <v>14</v>
      </c>
      <c r="E94" s="4">
        <v>19.0</v>
      </c>
      <c r="F94" s="36" t="s">
        <v>3051</v>
      </c>
      <c r="G94" s="4" t="s">
        <v>2273</v>
      </c>
      <c r="H94" s="4">
        <v>666.0</v>
      </c>
      <c r="I94" s="4">
        <v>594.0</v>
      </c>
      <c r="J94" s="4">
        <v>1260.0</v>
      </c>
      <c r="K94" s="36" t="s">
        <v>2528</v>
      </c>
    </row>
    <row r="95">
      <c r="A95" s="4">
        <v>2016.0</v>
      </c>
      <c r="B95" s="4" t="s">
        <v>70</v>
      </c>
      <c r="C95" s="4" t="s">
        <v>13</v>
      </c>
      <c r="D95" s="4" t="s">
        <v>14</v>
      </c>
      <c r="E95" s="4">
        <v>20.0</v>
      </c>
      <c r="F95" s="36" t="s">
        <v>3318</v>
      </c>
      <c r="G95" s="4" t="s">
        <v>2281</v>
      </c>
      <c r="H95" s="4">
        <v>656.0</v>
      </c>
      <c r="I95" s="4">
        <v>600.0</v>
      </c>
      <c r="J95" s="4">
        <v>1256.0</v>
      </c>
      <c r="K95" s="36" t="s">
        <v>2538</v>
      </c>
    </row>
    <row r="96">
      <c r="A96" s="4">
        <v>2016.0</v>
      </c>
      <c r="B96" s="4" t="s">
        <v>70</v>
      </c>
      <c r="C96" s="4" t="s">
        <v>13</v>
      </c>
      <c r="D96" s="4" t="s">
        <v>14</v>
      </c>
      <c r="E96" s="4">
        <v>21.0</v>
      </c>
      <c r="F96" s="36" t="s">
        <v>845</v>
      </c>
      <c r="G96" s="4" t="s">
        <v>663</v>
      </c>
      <c r="H96" s="4">
        <v>676.0</v>
      </c>
      <c r="I96" s="4">
        <v>570.0</v>
      </c>
      <c r="J96" s="4">
        <v>1246.0</v>
      </c>
      <c r="K96" s="36" t="s">
        <v>2528</v>
      </c>
    </row>
    <row r="97">
      <c r="A97" s="4">
        <v>2016.0</v>
      </c>
      <c r="B97" s="4" t="s">
        <v>70</v>
      </c>
      <c r="C97" s="4" t="s">
        <v>13</v>
      </c>
      <c r="D97" s="4" t="s">
        <v>14</v>
      </c>
      <c r="E97" s="4">
        <v>22.0</v>
      </c>
      <c r="F97" s="36" t="s">
        <v>2821</v>
      </c>
      <c r="G97" s="4" t="s">
        <v>2308</v>
      </c>
      <c r="H97" s="4">
        <v>662.0</v>
      </c>
      <c r="I97" s="4">
        <v>582.0</v>
      </c>
      <c r="J97" s="4">
        <v>1244.0</v>
      </c>
      <c r="K97" s="36" t="s">
        <v>2530</v>
      </c>
    </row>
    <row r="98">
      <c r="A98" s="4">
        <v>2016.0</v>
      </c>
      <c r="B98" s="4" t="s">
        <v>70</v>
      </c>
      <c r="C98" s="4" t="s">
        <v>13</v>
      </c>
      <c r="D98" s="4" t="s">
        <v>14</v>
      </c>
      <c r="E98" s="4">
        <v>23.0</v>
      </c>
      <c r="F98" s="36" t="s">
        <v>3406</v>
      </c>
      <c r="G98" s="4" t="s">
        <v>3407</v>
      </c>
      <c r="H98" s="4">
        <v>594.0</v>
      </c>
      <c r="I98" s="4">
        <v>648.0</v>
      </c>
      <c r="J98" s="4">
        <v>1242.0</v>
      </c>
      <c r="K98" s="36" t="s">
        <v>2557</v>
      </c>
    </row>
    <row r="99">
      <c r="A99" s="4">
        <v>2016.0</v>
      </c>
      <c r="B99" s="4" t="s">
        <v>70</v>
      </c>
      <c r="C99" s="4" t="s">
        <v>13</v>
      </c>
      <c r="D99" s="4" t="s">
        <v>14</v>
      </c>
      <c r="E99" s="4">
        <v>24.0</v>
      </c>
      <c r="F99" s="36" t="s">
        <v>927</v>
      </c>
      <c r="G99" s="4" t="s">
        <v>3756</v>
      </c>
      <c r="H99" s="4">
        <v>614.0</v>
      </c>
      <c r="I99" s="4">
        <v>626.0</v>
      </c>
      <c r="J99" s="4">
        <v>1240.0</v>
      </c>
      <c r="K99" s="36" t="s">
        <v>2531</v>
      </c>
    </row>
    <row r="100">
      <c r="A100" s="4">
        <v>2016.0</v>
      </c>
      <c r="B100" s="4" t="s">
        <v>70</v>
      </c>
      <c r="C100" s="4" t="s">
        <v>13</v>
      </c>
      <c r="D100" s="4" t="s">
        <v>14</v>
      </c>
      <c r="E100" s="4">
        <v>25.0</v>
      </c>
      <c r="F100" s="36" t="s">
        <v>3404</v>
      </c>
      <c r="G100" s="4" t="s">
        <v>2467</v>
      </c>
      <c r="H100" s="4">
        <v>654.0</v>
      </c>
      <c r="I100" s="4">
        <v>574.0</v>
      </c>
      <c r="J100" s="4">
        <v>1228.0</v>
      </c>
      <c r="K100" s="36" t="s">
        <v>2532</v>
      </c>
    </row>
    <row r="101">
      <c r="A101" s="4">
        <v>2016.0</v>
      </c>
      <c r="B101" s="4" t="s">
        <v>70</v>
      </c>
      <c r="C101" s="4" t="s">
        <v>13</v>
      </c>
      <c r="D101" s="4" t="s">
        <v>14</v>
      </c>
      <c r="E101" s="4">
        <v>26.0</v>
      </c>
      <c r="F101" s="36" t="s">
        <v>3402</v>
      </c>
      <c r="G101" s="4" t="s">
        <v>2308</v>
      </c>
      <c r="H101" s="4">
        <v>620.0</v>
      </c>
      <c r="I101" s="4">
        <v>598.0</v>
      </c>
      <c r="J101" s="4">
        <v>1218.0</v>
      </c>
      <c r="K101" s="36" t="s">
        <v>2538</v>
      </c>
    </row>
    <row r="102">
      <c r="A102" s="4">
        <v>2016.0</v>
      </c>
      <c r="B102" s="4" t="s">
        <v>70</v>
      </c>
      <c r="C102" s="4" t="s">
        <v>13</v>
      </c>
      <c r="D102" s="4" t="s">
        <v>14</v>
      </c>
      <c r="E102" s="4">
        <v>27.0</v>
      </c>
      <c r="F102" s="36" t="s">
        <v>3320</v>
      </c>
      <c r="G102" s="4" t="s">
        <v>3197</v>
      </c>
      <c r="H102" s="4">
        <v>602.0</v>
      </c>
      <c r="I102" s="4">
        <v>612.0</v>
      </c>
      <c r="J102" s="4">
        <v>1214.0</v>
      </c>
      <c r="K102" s="36" t="s">
        <v>2537</v>
      </c>
    </row>
    <row r="103">
      <c r="A103" s="4">
        <v>2016.0</v>
      </c>
      <c r="B103" s="4" t="s">
        <v>70</v>
      </c>
      <c r="C103" s="4" t="s">
        <v>13</v>
      </c>
      <c r="D103" s="4" t="s">
        <v>14</v>
      </c>
      <c r="E103" s="4">
        <v>28.0</v>
      </c>
      <c r="F103" s="36" t="s">
        <v>3668</v>
      </c>
      <c r="G103" s="4" t="s">
        <v>3345</v>
      </c>
      <c r="H103" s="4">
        <v>660.0</v>
      </c>
      <c r="I103" s="4">
        <v>550.0</v>
      </c>
      <c r="J103" s="4">
        <v>1210.0</v>
      </c>
      <c r="K103" s="36" t="s">
        <v>2531</v>
      </c>
    </row>
    <row r="104">
      <c r="A104" s="4">
        <v>2016.0</v>
      </c>
      <c r="B104" s="4" t="s">
        <v>70</v>
      </c>
      <c r="C104" s="4" t="s">
        <v>13</v>
      </c>
      <c r="D104" s="4" t="s">
        <v>14</v>
      </c>
      <c r="E104" s="4">
        <v>29.0</v>
      </c>
      <c r="F104" s="36" t="s">
        <v>98</v>
      </c>
      <c r="G104" s="4" t="s">
        <v>99</v>
      </c>
      <c r="H104" s="4">
        <v>652.0</v>
      </c>
      <c r="I104" s="4">
        <v>548.0</v>
      </c>
      <c r="J104" s="4">
        <v>1200.0</v>
      </c>
      <c r="K104" s="36" t="s">
        <v>2532</v>
      </c>
    </row>
    <row r="105">
      <c r="A105" s="4">
        <v>2016.0</v>
      </c>
      <c r="B105" s="4" t="s">
        <v>70</v>
      </c>
      <c r="C105" s="4" t="s">
        <v>13</v>
      </c>
      <c r="D105" s="4" t="s">
        <v>14</v>
      </c>
      <c r="E105" s="4">
        <v>30.0</v>
      </c>
      <c r="F105" s="36" t="s">
        <v>3582</v>
      </c>
      <c r="G105" s="4" t="s">
        <v>2467</v>
      </c>
      <c r="H105" s="4">
        <v>632.0</v>
      </c>
      <c r="I105" s="4">
        <v>568.0</v>
      </c>
      <c r="J105" s="4">
        <v>1200.0</v>
      </c>
      <c r="K105" s="36" t="s">
        <v>2538</v>
      </c>
    </row>
    <row r="106">
      <c r="A106" s="4">
        <v>2016.0</v>
      </c>
      <c r="B106" s="4" t="s">
        <v>70</v>
      </c>
      <c r="C106" s="4" t="s">
        <v>13</v>
      </c>
      <c r="D106" s="4" t="s">
        <v>14</v>
      </c>
      <c r="E106" s="4">
        <v>31.0</v>
      </c>
      <c r="F106" s="36" t="s">
        <v>3587</v>
      </c>
      <c r="G106" s="4" t="s">
        <v>2273</v>
      </c>
      <c r="H106" s="4">
        <v>652.0</v>
      </c>
      <c r="I106" s="4">
        <v>548.0</v>
      </c>
      <c r="J106" s="4">
        <v>1200.0</v>
      </c>
      <c r="K106" s="36" t="s">
        <v>2543</v>
      </c>
    </row>
    <row r="107">
      <c r="A107" s="4">
        <v>2016.0</v>
      </c>
      <c r="B107" s="4" t="s">
        <v>70</v>
      </c>
      <c r="C107" s="4" t="s">
        <v>13</v>
      </c>
      <c r="D107" s="4" t="s">
        <v>14</v>
      </c>
      <c r="E107" s="4">
        <v>32.0</v>
      </c>
      <c r="F107" s="36" t="s">
        <v>3537</v>
      </c>
      <c r="G107" s="4" t="s">
        <v>2284</v>
      </c>
      <c r="H107" s="4">
        <v>598.0</v>
      </c>
      <c r="I107" s="4">
        <v>594.0</v>
      </c>
      <c r="J107" s="4">
        <v>1192.0</v>
      </c>
      <c r="K107" s="36" t="s">
        <v>2538</v>
      </c>
    </row>
    <row r="108">
      <c r="A108" s="4">
        <v>2016.0</v>
      </c>
      <c r="B108" s="4" t="s">
        <v>70</v>
      </c>
      <c r="C108" s="4" t="s">
        <v>13</v>
      </c>
      <c r="D108" s="4" t="s">
        <v>14</v>
      </c>
      <c r="E108" s="4">
        <v>33.0</v>
      </c>
      <c r="F108" s="36" t="s">
        <v>1922</v>
      </c>
      <c r="G108" s="4" t="s">
        <v>2363</v>
      </c>
      <c r="H108" s="4">
        <v>596.0</v>
      </c>
      <c r="I108" s="4">
        <v>590.0</v>
      </c>
      <c r="J108" s="4">
        <v>1186.0</v>
      </c>
      <c r="K108" s="36" t="s">
        <v>2532</v>
      </c>
    </row>
    <row r="109">
      <c r="A109" s="4">
        <v>2016.0</v>
      </c>
      <c r="B109" s="4" t="s">
        <v>70</v>
      </c>
      <c r="C109" s="4" t="s">
        <v>13</v>
      </c>
      <c r="D109" s="4" t="s">
        <v>14</v>
      </c>
      <c r="E109" s="4">
        <v>34.0</v>
      </c>
      <c r="F109" s="36" t="s">
        <v>3435</v>
      </c>
      <c r="G109" s="4" t="s">
        <v>1998</v>
      </c>
      <c r="H109" s="4">
        <v>606.0</v>
      </c>
      <c r="I109" s="4">
        <v>558.0</v>
      </c>
      <c r="J109" s="4">
        <v>1164.0</v>
      </c>
      <c r="K109" s="36" t="s">
        <v>2533</v>
      </c>
    </row>
    <row r="110">
      <c r="A110" s="4">
        <v>2016.0</v>
      </c>
      <c r="B110" s="4" t="s">
        <v>70</v>
      </c>
      <c r="C110" s="4" t="s">
        <v>13</v>
      </c>
      <c r="D110" s="4" t="s">
        <v>14</v>
      </c>
      <c r="E110" s="4">
        <v>35.0</v>
      </c>
      <c r="F110" s="36" t="s">
        <v>1612</v>
      </c>
      <c r="G110" s="4" t="s">
        <v>24</v>
      </c>
      <c r="H110" s="4">
        <v>618.0</v>
      </c>
      <c r="I110" s="4">
        <v>544.0</v>
      </c>
      <c r="J110" s="4">
        <v>1162.0</v>
      </c>
      <c r="K110" s="36" t="s">
        <v>2530</v>
      </c>
    </row>
    <row r="111">
      <c r="A111" s="4">
        <v>2016.0</v>
      </c>
      <c r="B111" s="4" t="s">
        <v>70</v>
      </c>
      <c r="C111" s="4" t="s">
        <v>13</v>
      </c>
      <c r="D111" s="4" t="s">
        <v>14</v>
      </c>
      <c r="E111" s="4">
        <v>36.0</v>
      </c>
      <c r="F111" s="36" t="s">
        <v>3592</v>
      </c>
      <c r="G111" s="4" t="s">
        <v>3407</v>
      </c>
      <c r="H111" s="4">
        <v>610.0</v>
      </c>
      <c r="I111" s="4">
        <v>534.0</v>
      </c>
      <c r="J111" s="4">
        <v>1144.0</v>
      </c>
      <c r="K111" s="36" t="s">
        <v>2531</v>
      </c>
    </row>
    <row r="112">
      <c r="A112" s="4">
        <v>2016.0</v>
      </c>
      <c r="B112" s="4" t="s">
        <v>70</v>
      </c>
      <c r="C112" s="4" t="s">
        <v>13</v>
      </c>
      <c r="D112" s="4" t="s">
        <v>14</v>
      </c>
      <c r="E112" s="4">
        <v>37.0</v>
      </c>
      <c r="F112" s="36" t="s">
        <v>2008</v>
      </c>
      <c r="G112" s="4" t="s">
        <v>2239</v>
      </c>
      <c r="H112" s="4">
        <v>570.0</v>
      </c>
      <c r="I112" s="4">
        <v>570.0</v>
      </c>
      <c r="J112" s="4">
        <v>1140.0</v>
      </c>
      <c r="K112" s="36" t="s">
        <v>2533</v>
      </c>
    </row>
    <row r="113">
      <c r="A113" s="4">
        <v>2016.0</v>
      </c>
      <c r="B113" s="4" t="s">
        <v>70</v>
      </c>
      <c r="C113" s="4" t="s">
        <v>13</v>
      </c>
      <c r="D113" s="4" t="s">
        <v>14</v>
      </c>
      <c r="E113" s="4">
        <v>38.0</v>
      </c>
      <c r="F113" s="36" t="s">
        <v>3472</v>
      </c>
      <c r="G113" s="4" t="s">
        <v>2139</v>
      </c>
      <c r="H113" s="4">
        <v>560.0</v>
      </c>
      <c r="I113" s="4">
        <v>576.0</v>
      </c>
      <c r="J113" s="4">
        <v>1136.0</v>
      </c>
      <c r="K113" s="36" t="s">
        <v>2543</v>
      </c>
    </row>
    <row r="114">
      <c r="A114" s="4">
        <v>2016.0</v>
      </c>
      <c r="B114" s="4" t="s">
        <v>70</v>
      </c>
      <c r="C114" s="4" t="s">
        <v>13</v>
      </c>
      <c r="D114" s="4" t="s">
        <v>14</v>
      </c>
      <c r="E114" s="4">
        <v>39.0</v>
      </c>
      <c r="F114" s="36" t="s">
        <v>661</v>
      </c>
      <c r="G114" s="4" t="s">
        <v>1122</v>
      </c>
      <c r="H114" s="4">
        <v>604.0</v>
      </c>
      <c r="I114" s="4">
        <v>524.0</v>
      </c>
      <c r="J114" s="4">
        <v>1128.0</v>
      </c>
      <c r="K114" s="36" t="s">
        <v>2538</v>
      </c>
    </row>
    <row r="115">
      <c r="A115" s="4">
        <v>2016.0</v>
      </c>
      <c r="B115" s="4" t="s">
        <v>70</v>
      </c>
      <c r="C115" s="4" t="s">
        <v>13</v>
      </c>
      <c r="D115" s="4" t="s">
        <v>14</v>
      </c>
      <c r="E115" s="4">
        <v>40.0</v>
      </c>
      <c r="F115" s="36" t="s">
        <v>276</v>
      </c>
      <c r="G115" s="4" t="s">
        <v>24</v>
      </c>
      <c r="H115" s="4">
        <v>628.0</v>
      </c>
      <c r="I115" s="4">
        <v>484.0</v>
      </c>
      <c r="J115" s="4">
        <v>1112.0</v>
      </c>
      <c r="K115" s="36" t="s">
        <v>2537</v>
      </c>
    </row>
    <row r="116">
      <c r="A116" s="4">
        <v>2016.0</v>
      </c>
      <c r="B116" s="4" t="s">
        <v>70</v>
      </c>
      <c r="C116" s="4" t="s">
        <v>13</v>
      </c>
      <c r="D116" s="4" t="s">
        <v>14</v>
      </c>
      <c r="E116" s="4">
        <v>41.0</v>
      </c>
      <c r="F116" s="36" t="s">
        <v>3409</v>
      </c>
      <c r="G116" s="4" t="s">
        <v>3511</v>
      </c>
      <c r="H116" s="4">
        <v>544.0</v>
      </c>
      <c r="I116" s="4">
        <v>532.0</v>
      </c>
      <c r="J116" s="4">
        <v>1076.0</v>
      </c>
      <c r="K116" s="36" t="s">
        <v>2538</v>
      </c>
    </row>
    <row r="117">
      <c r="A117" s="4">
        <v>2016.0</v>
      </c>
      <c r="B117" s="4" t="s">
        <v>70</v>
      </c>
      <c r="C117" s="4" t="s">
        <v>13</v>
      </c>
      <c r="D117" s="4" t="s">
        <v>14</v>
      </c>
      <c r="E117" s="4">
        <v>42.0</v>
      </c>
      <c r="F117" s="36" t="s">
        <v>3765</v>
      </c>
      <c r="G117" s="4" t="s">
        <v>2455</v>
      </c>
      <c r="H117" s="4">
        <v>548.0</v>
      </c>
      <c r="I117" s="4">
        <v>526.0</v>
      </c>
      <c r="J117" s="4">
        <v>1074.0</v>
      </c>
      <c r="K117" s="36" t="s">
        <v>2537</v>
      </c>
    </row>
    <row r="118">
      <c r="A118" s="4">
        <v>2016.0</v>
      </c>
      <c r="B118" s="4" t="s">
        <v>70</v>
      </c>
      <c r="C118" s="4" t="s">
        <v>13</v>
      </c>
      <c r="D118" s="4" t="s">
        <v>14</v>
      </c>
      <c r="E118" s="4">
        <v>43.0</v>
      </c>
      <c r="F118" s="36" t="s">
        <v>3509</v>
      </c>
      <c r="G118" s="4" t="s">
        <v>3317</v>
      </c>
      <c r="H118" s="4">
        <v>560.0</v>
      </c>
      <c r="I118" s="4">
        <v>492.0</v>
      </c>
      <c r="J118" s="4">
        <v>1052.0</v>
      </c>
      <c r="K118" s="36" t="s">
        <v>2533</v>
      </c>
    </row>
    <row r="119">
      <c r="A119" s="4">
        <v>2016.0</v>
      </c>
      <c r="B119" s="4" t="s">
        <v>70</v>
      </c>
      <c r="C119" s="4" t="s">
        <v>13</v>
      </c>
      <c r="D119" s="4" t="s">
        <v>14</v>
      </c>
      <c r="E119" s="4">
        <v>44.0</v>
      </c>
      <c r="F119" s="36" t="s">
        <v>3766</v>
      </c>
      <c r="G119" s="4" t="s">
        <v>2083</v>
      </c>
      <c r="H119" s="4">
        <v>540.0</v>
      </c>
      <c r="I119" s="4">
        <v>488.0</v>
      </c>
      <c r="J119" s="4">
        <v>1028.0</v>
      </c>
      <c r="K119" s="36" t="s">
        <v>2532</v>
      </c>
    </row>
    <row r="120">
      <c r="A120" s="4">
        <v>2016.0</v>
      </c>
      <c r="B120" s="4" t="s">
        <v>70</v>
      </c>
      <c r="C120" s="4" t="s">
        <v>13</v>
      </c>
      <c r="D120" s="4" t="s">
        <v>14</v>
      </c>
      <c r="E120" s="4">
        <v>45.0</v>
      </c>
      <c r="F120" s="36" t="s">
        <v>3594</v>
      </c>
      <c r="G120" s="4" t="s">
        <v>3323</v>
      </c>
      <c r="H120" s="4">
        <v>562.0</v>
      </c>
      <c r="I120" s="4">
        <v>428.0</v>
      </c>
      <c r="J120" s="4">
        <v>990.0</v>
      </c>
      <c r="K120" s="36" t="s">
        <v>2533</v>
      </c>
    </row>
    <row r="121">
      <c r="A121" s="4">
        <v>2016.0</v>
      </c>
      <c r="B121" s="4" t="s">
        <v>70</v>
      </c>
      <c r="C121" s="4" t="s">
        <v>13</v>
      </c>
      <c r="D121" s="4" t="s">
        <v>14</v>
      </c>
      <c r="E121" s="4">
        <v>46.0</v>
      </c>
      <c r="F121" s="36" t="s">
        <v>3767</v>
      </c>
      <c r="G121" s="4" t="s">
        <v>1047</v>
      </c>
      <c r="H121" s="4">
        <v>520.0</v>
      </c>
      <c r="I121" s="4">
        <v>470.0</v>
      </c>
      <c r="J121" s="4">
        <v>990.0</v>
      </c>
      <c r="K121" s="36" t="s">
        <v>2533</v>
      </c>
    </row>
    <row r="122">
      <c r="A122" s="4">
        <v>2016.0</v>
      </c>
      <c r="B122" s="4" t="s">
        <v>70</v>
      </c>
      <c r="C122" s="4" t="s">
        <v>13</v>
      </c>
      <c r="D122" s="4" t="s">
        <v>14</v>
      </c>
      <c r="E122" s="4">
        <v>47.0</v>
      </c>
      <c r="F122" s="36" t="s">
        <v>3768</v>
      </c>
      <c r="G122" s="4" t="s">
        <v>663</v>
      </c>
      <c r="H122" s="4">
        <v>492.0</v>
      </c>
      <c r="I122" s="4">
        <v>492.0</v>
      </c>
      <c r="J122" s="4">
        <v>984.0</v>
      </c>
      <c r="K122" s="36" t="s">
        <v>2536</v>
      </c>
    </row>
    <row r="123">
      <c r="A123" s="4">
        <v>2016.0</v>
      </c>
      <c r="B123" s="4" t="s">
        <v>70</v>
      </c>
      <c r="C123" s="4" t="s">
        <v>13</v>
      </c>
      <c r="D123" s="4" t="s">
        <v>14</v>
      </c>
      <c r="E123" s="4">
        <v>48.0</v>
      </c>
      <c r="F123" s="36" t="s">
        <v>3769</v>
      </c>
      <c r="G123" s="4" t="s">
        <v>2455</v>
      </c>
      <c r="H123" s="4">
        <v>510.0</v>
      </c>
      <c r="I123" s="4">
        <v>472.0</v>
      </c>
      <c r="J123" s="4">
        <v>982.0</v>
      </c>
      <c r="K123" s="36" t="s">
        <v>2543</v>
      </c>
    </row>
    <row r="124">
      <c r="A124" s="4">
        <v>2016.0</v>
      </c>
      <c r="B124" s="4" t="s">
        <v>70</v>
      </c>
      <c r="C124" s="4" t="s">
        <v>13</v>
      </c>
      <c r="D124" s="4" t="s">
        <v>14</v>
      </c>
      <c r="E124" s="4">
        <v>49.0</v>
      </c>
      <c r="F124" s="36" t="s">
        <v>3770</v>
      </c>
      <c r="G124" s="4" t="s">
        <v>24</v>
      </c>
      <c r="H124" s="4">
        <v>514.0</v>
      </c>
      <c r="I124" s="4">
        <v>466.0</v>
      </c>
      <c r="J124" s="4">
        <v>980.0</v>
      </c>
      <c r="K124" s="36" t="s">
        <v>2533</v>
      </c>
    </row>
    <row r="125">
      <c r="A125" s="4">
        <v>2016.0</v>
      </c>
      <c r="B125" s="4" t="s">
        <v>70</v>
      </c>
      <c r="C125" s="4" t="s">
        <v>13</v>
      </c>
      <c r="D125" s="4" t="s">
        <v>14</v>
      </c>
      <c r="E125" s="4">
        <v>50.0</v>
      </c>
      <c r="F125" s="36" t="s">
        <v>3771</v>
      </c>
      <c r="G125" s="4" t="s">
        <v>3514</v>
      </c>
      <c r="H125" s="4">
        <v>544.0</v>
      </c>
      <c r="I125" s="4">
        <v>436.0</v>
      </c>
      <c r="J125" s="4">
        <v>980.0</v>
      </c>
      <c r="K125" s="36" t="s">
        <v>2536</v>
      </c>
    </row>
    <row r="126">
      <c r="A126" s="4">
        <v>2016.0</v>
      </c>
      <c r="B126" s="4" t="s">
        <v>70</v>
      </c>
      <c r="C126" s="4" t="s">
        <v>13</v>
      </c>
      <c r="D126" s="4" t="s">
        <v>14</v>
      </c>
      <c r="E126" s="4">
        <v>51.0</v>
      </c>
      <c r="F126" s="36" t="s">
        <v>3772</v>
      </c>
      <c r="G126" s="4" t="s">
        <v>2280</v>
      </c>
      <c r="H126" s="4">
        <v>458.0</v>
      </c>
      <c r="I126" s="4">
        <v>402.0</v>
      </c>
      <c r="J126" s="4">
        <v>860.0</v>
      </c>
      <c r="K126" s="36" t="s">
        <v>2537</v>
      </c>
    </row>
    <row r="127">
      <c r="A127" s="4">
        <v>2016.0</v>
      </c>
      <c r="B127" s="4" t="s">
        <v>70</v>
      </c>
      <c r="C127" s="4" t="s">
        <v>13</v>
      </c>
      <c r="D127" s="4" t="s">
        <v>14</v>
      </c>
      <c r="E127" s="4">
        <v>52.0</v>
      </c>
      <c r="F127" s="36" t="s">
        <v>3773</v>
      </c>
      <c r="G127" s="4" t="s">
        <v>99</v>
      </c>
      <c r="H127" s="4">
        <v>496.0</v>
      </c>
      <c r="I127" s="4">
        <v>342.0</v>
      </c>
      <c r="J127" s="4">
        <v>838.0</v>
      </c>
      <c r="K127" s="36" t="s">
        <v>2543</v>
      </c>
    </row>
    <row r="128">
      <c r="A128" s="4">
        <v>2016.0</v>
      </c>
      <c r="B128" s="4" t="s">
        <v>70</v>
      </c>
      <c r="C128" s="4" t="s">
        <v>13</v>
      </c>
      <c r="D128" s="4" t="s">
        <v>14</v>
      </c>
      <c r="E128" s="4">
        <v>53.0</v>
      </c>
      <c r="F128" s="36" t="s">
        <v>3774</v>
      </c>
      <c r="G128" s="4" t="s">
        <v>1640</v>
      </c>
      <c r="H128" s="4">
        <v>410.0</v>
      </c>
      <c r="I128" s="4">
        <v>380.0</v>
      </c>
      <c r="J128" s="4">
        <v>790.0</v>
      </c>
      <c r="K128" s="36" t="s">
        <v>2536</v>
      </c>
    </row>
    <row r="129">
      <c r="A129" s="4">
        <v>2016.0</v>
      </c>
      <c r="B129" s="4" t="s">
        <v>70</v>
      </c>
      <c r="C129" s="4" t="s">
        <v>13</v>
      </c>
      <c r="D129" s="4" t="s">
        <v>14</v>
      </c>
      <c r="E129" s="4">
        <v>54.0</v>
      </c>
      <c r="F129" s="36" t="s">
        <v>3696</v>
      </c>
      <c r="G129" s="4" t="s">
        <v>2144</v>
      </c>
      <c r="H129" s="4">
        <v>394.0</v>
      </c>
      <c r="I129" s="4">
        <v>386.0</v>
      </c>
      <c r="J129" s="4">
        <v>780.0</v>
      </c>
    </row>
    <row r="130">
      <c r="A130" s="4">
        <v>2016.0</v>
      </c>
      <c r="B130" s="4" t="s">
        <v>70</v>
      </c>
      <c r="C130" s="4" t="s">
        <v>13</v>
      </c>
      <c r="D130" s="4" t="s">
        <v>14</v>
      </c>
      <c r="E130" s="4">
        <v>55.0</v>
      </c>
      <c r="F130" s="36" t="s">
        <v>87</v>
      </c>
      <c r="G130" s="4" t="s">
        <v>1952</v>
      </c>
      <c r="H130" s="4">
        <v>590.0</v>
      </c>
      <c r="I130" s="4">
        <v>0.0</v>
      </c>
      <c r="J130" s="4">
        <v>590.0</v>
      </c>
      <c r="K130" s="36" t="s">
        <v>2537</v>
      </c>
    </row>
    <row r="131">
      <c r="A131" s="4">
        <v>2016.0</v>
      </c>
      <c r="B131" s="4" t="s">
        <v>70</v>
      </c>
      <c r="C131" s="4" t="s">
        <v>57</v>
      </c>
      <c r="D131" s="4" t="s">
        <v>14</v>
      </c>
      <c r="E131" s="4">
        <v>1.0</v>
      </c>
      <c r="F131" s="36" t="s">
        <v>3053</v>
      </c>
      <c r="G131" s="4" t="s">
        <v>24</v>
      </c>
      <c r="H131" s="4">
        <v>686.0</v>
      </c>
      <c r="I131" s="4">
        <v>634.0</v>
      </c>
      <c r="J131" s="4">
        <v>1320.0</v>
      </c>
      <c r="K131" s="36" t="s">
        <v>2531</v>
      </c>
    </row>
    <row r="132">
      <c r="A132" s="4">
        <v>2016.0</v>
      </c>
      <c r="B132" s="4" t="s">
        <v>70</v>
      </c>
      <c r="C132" s="4" t="s">
        <v>57</v>
      </c>
      <c r="D132" s="4" t="s">
        <v>14</v>
      </c>
      <c r="E132" s="4">
        <v>2.0</v>
      </c>
      <c r="F132" s="36" t="s">
        <v>2177</v>
      </c>
      <c r="G132" s="4" t="s">
        <v>452</v>
      </c>
      <c r="H132" s="4">
        <v>644.0</v>
      </c>
      <c r="I132" s="4">
        <v>558.0</v>
      </c>
      <c r="J132" s="4">
        <v>1202.0</v>
      </c>
      <c r="K132" s="36" t="s">
        <v>2538</v>
      </c>
    </row>
    <row r="133">
      <c r="A133" s="4">
        <v>2016.0</v>
      </c>
      <c r="B133" s="4" t="s">
        <v>70</v>
      </c>
      <c r="C133" s="4" t="s">
        <v>57</v>
      </c>
      <c r="D133" s="4" t="s">
        <v>14</v>
      </c>
      <c r="E133" s="4">
        <v>3.0</v>
      </c>
      <c r="F133" s="36" t="s">
        <v>821</v>
      </c>
      <c r="G133" s="4" t="s">
        <v>2157</v>
      </c>
      <c r="H133" s="4">
        <v>618.0</v>
      </c>
      <c r="I133" s="4">
        <v>532.0</v>
      </c>
      <c r="J133" s="4">
        <v>1150.0</v>
      </c>
      <c r="K133" s="36" t="s">
        <v>2537</v>
      </c>
    </row>
    <row r="134">
      <c r="A134" s="4">
        <v>2016.0</v>
      </c>
      <c r="B134" s="4" t="s">
        <v>70</v>
      </c>
      <c r="C134" s="4" t="s">
        <v>57</v>
      </c>
      <c r="D134" s="4" t="s">
        <v>14</v>
      </c>
      <c r="E134" s="4">
        <v>4.0</v>
      </c>
      <c r="F134" s="36" t="s">
        <v>3055</v>
      </c>
      <c r="G134" s="4" t="s">
        <v>2273</v>
      </c>
      <c r="H134" s="4">
        <v>600.0</v>
      </c>
      <c r="I134" s="4">
        <v>536.0</v>
      </c>
      <c r="J134" s="4">
        <v>1136.0</v>
      </c>
      <c r="K134" s="36" t="s">
        <v>2532</v>
      </c>
    </row>
    <row r="135">
      <c r="A135" s="4">
        <v>2016.0</v>
      </c>
      <c r="B135" s="4" t="s">
        <v>70</v>
      </c>
      <c r="C135" s="4" t="s">
        <v>57</v>
      </c>
      <c r="D135" s="4" t="s">
        <v>14</v>
      </c>
      <c r="E135" s="4">
        <v>5.0</v>
      </c>
      <c r="F135" s="36" t="s">
        <v>3775</v>
      </c>
      <c r="G135" s="4" t="s">
        <v>99</v>
      </c>
      <c r="H135" s="4">
        <v>600.0</v>
      </c>
      <c r="I135" s="4">
        <v>522.0</v>
      </c>
      <c r="J135" s="4">
        <v>1122.0</v>
      </c>
      <c r="K135" s="36" t="s">
        <v>2532</v>
      </c>
    </row>
    <row r="136">
      <c r="A136" s="4">
        <v>2016.0</v>
      </c>
      <c r="B136" s="4" t="s">
        <v>70</v>
      </c>
      <c r="C136" s="4" t="s">
        <v>57</v>
      </c>
      <c r="D136" s="4" t="s">
        <v>14</v>
      </c>
      <c r="E136" s="4">
        <v>6.0</v>
      </c>
      <c r="F136" s="36" t="s">
        <v>2836</v>
      </c>
      <c r="G136" s="4" t="s">
        <v>1547</v>
      </c>
      <c r="H136" s="4">
        <v>588.0</v>
      </c>
      <c r="I136" s="4">
        <v>534.0</v>
      </c>
      <c r="J136" s="4">
        <v>1122.0</v>
      </c>
      <c r="K136" s="36" t="s">
        <v>2537</v>
      </c>
    </row>
    <row r="137">
      <c r="A137" s="4">
        <v>2016.0</v>
      </c>
      <c r="B137" s="4" t="s">
        <v>70</v>
      </c>
      <c r="C137" s="4" t="s">
        <v>57</v>
      </c>
      <c r="D137" s="4" t="s">
        <v>14</v>
      </c>
      <c r="E137" s="4">
        <v>7.0</v>
      </c>
      <c r="F137" s="36" t="s">
        <v>3776</v>
      </c>
      <c r="G137" s="4" t="s">
        <v>3756</v>
      </c>
      <c r="H137" s="4">
        <v>628.0</v>
      </c>
      <c r="I137" s="4">
        <v>484.0</v>
      </c>
      <c r="J137" s="4">
        <v>1112.0</v>
      </c>
      <c r="K137" s="36" t="s">
        <v>2528</v>
      </c>
    </row>
    <row r="138">
      <c r="A138" s="4">
        <v>2016.0</v>
      </c>
      <c r="B138" s="4" t="s">
        <v>70</v>
      </c>
      <c r="C138" s="4" t="s">
        <v>57</v>
      </c>
      <c r="D138" s="4" t="s">
        <v>14</v>
      </c>
      <c r="E138" s="4">
        <v>8.0</v>
      </c>
      <c r="F138" s="36" t="s">
        <v>3420</v>
      </c>
      <c r="G138" s="4" t="s">
        <v>2445</v>
      </c>
      <c r="H138" s="4">
        <v>550.0</v>
      </c>
      <c r="I138" s="4">
        <v>558.0</v>
      </c>
      <c r="J138" s="4">
        <v>1108.0</v>
      </c>
      <c r="K138" s="36" t="s">
        <v>2537</v>
      </c>
    </row>
    <row r="139">
      <c r="A139" s="4">
        <v>2016.0</v>
      </c>
      <c r="B139" s="4" t="s">
        <v>70</v>
      </c>
      <c r="C139" s="4" t="s">
        <v>57</v>
      </c>
      <c r="D139" s="4" t="s">
        <v>14</v>
      </c>
      <c r="E139" s="4">
        <v>9.0</v>
      </c>
      <c r="F139" s="36" t="s">
        <v>3462</v>
      </c>
      <c r="G139" s="4" t="s">
        <v>2129</v>
      </c>
      <c r="H139" s="4">
        <v>612.0</v>
      </c>
      <c r="I139" s="4">
        <v>492.0</v>
      </c>
      <c r="J139" s="4">
        <v>1104.0</v>
      </c>
      <c r="K139" s="36" t="s">
        <v>2533</v>
      </c>
    </row>
    <row r="140">
      <c r="A140" s="4">
        <v>2016.0</v>
      </c>
      <c r="B140" s="4" t="s">
        <v>70</v>
      </c>
      <c r="C140" s="4" t="s">
        <v>57</v>
      </c>
      <c r="D140" s="4" t="s">
        <v>14</v>
      </c>
      <c r="E140" s="4">
        <v>10.0</v>
      </c>
      <c r="F140" s="36" t="s">
        <v>2578</v>
      </c>
      <c r="G140" s="4" t="s">
        <v>2198</v>
      </c>
      <c r="H140" s="4">
        <v>582.0</v>
      </c>
      <c r="I140" s="4">
        <v>492.0</v>
      </c>
      <c r="J140" s="4">
        <v>1074.0</v>
      </c>
      <c r="K140" s="36" t="s">
        <v>2538</v>
      </c>
    </row>
    <row r="141">
      <c r="A141" s="4">
        <v>2016.0</v>
      </c>
      <c r="B141" s="4" t="s">
        <v>70</v>
      </c>
      <c r="C141" s="4" t="s">
        <v>57</v>
      </c>
      <c r="D141" s="4" t="s">
        <v>14</v>
      </c>
      <c r="E141" s="4">
        <v>11.0</v>
      </c>
      <c r="F141" s="36" t="s">
        <v>3777</v>
      </c>
      <c r="G141" s="4" t="s">
        <v>2020</v>
      </c>
      <c r="H141" s="4">
        <v>592.0</v>
      </c>
      <c r="I141" s="4">
        <v>462.0</v>
      </c>
      <c r="J141" s="4">
        <v>1054.0</v>
      </c>
      <c r="K141" s="36" t="s">
        <v>2536</v>
      </c>
    </row>
    <row r="142">
      <c r="A142" s="4">
        <v>2016.0</v>
      </c>
      <c r="B142" s="4" t="s">
        <v>70</v>
      </c>
      <c r="C142" s="4" t="s">
        <v>57</v>
      </c>
      <c r="D142" s="4" t="s">
        <v>14</v>
      </c>
      <c r="E142" s="4">
        <v>12.0</v>
      </c>
      <c r="F142" s="36" t="s">
        <v>3778</v>
      </c>
      <c r="G142" s="4" t="s">
        <v>2139</v>
      </c>
      <c r="H142" s="4">
        <v>582.0</v>
      </c>
      <c r="I142" s="4">
        <v>452.0</v>
      </c>
      <c r="J142" s="4">
        <v>1034.0</v>
      </c>
      <c r="K142" s="36" t="s">
        <v>2533</v>
      </c>
    </row>
    <row r="143">
      <c r="A143" s="4">
        <v>2016.0</v>
      </c>
      <c r="B143" s="4" t="s">
        <v>70</v>
      </c>
      <c r="C143" s="4" t="s">
        <v>57</v>
      </c>
      <c r="D143" s="4" t="s">
        <v>14</v>
      </c>
      <c r="E143" s="4">
        <v>13.0</v>
      </c>
      <c r="F143" s="36" t="s">
        <v>3699</v>
      </c>
      <c r="G143" s="4" t="s">
        <v>3317</v>
      </c>
      <c r="H143" s="4">
        <v>524.0</v>
      </c>
      <c r="I143" s="4">
        <v>508.0</v>
      </c>
      <c r="J143" s="4">
        <v>1032.0</v>
      </c>
      <c r="K143" s="36" t="s">
        <v>2543</v>
      </c>
    </row>
    <row r="144">
      <c r="A144" s="4">
        <v>2016.0</v>
      </c>
      <c r="B144" s="4" t="s">
        <v>70</v>
      </c>
      <c r="C144" s="4" t="s">
        <v>57</v>
      </c>
      <c r="D144" s="4" t="s">
        <v>14</v>
      </c>
      <c r="E144" s="4">
        <v>14.0</v>
      </c>
      <c r="F144" s="36" t="s">
        <v>3599</v>
      </c>
      <c r="G144" s="4" t="s">
        <v>1953</v>
      </c>
      <c r="H144" s="4">
        <v>518.0</v>
      </c>
      <c r="I144" s="4">
        <v>504.0</v>
      </c>
      <c r="J144" s="4">
        <v>1022.0</v>
      </c>
      <c r="K144" s="36" t="s">
        <v>2537</v>
      </c>
    </row>
    <row r="145">
      <c r="A145" s="4">
        <v>2016.0</v>
      </c>
      <c r="B145" s="4" t="s">
        <v>70</v>
      </c>
      <c r="C145" s="4" t="s">
        <v>57</v>
      </c>
      <c r="D145" s="4" t="s">
        <v>14</v>
      </c>
      <c r="E145" s="4">
        <v>15.0</v>
      </c>
      <c r="F145" s="36" t="s">
        <v>3595</v>
      </c>
      <c r="G145" s="4" t="s">
        <v>3407</v>
      </c>
      <c r="H145" s="4">
        <v>494.0</v>
      </c>
      <c r="I145" s="4">
        <v>502.0</v>
      </c>
      <c r="J145" s="4">
        <v>996.0</v>
      </c>
      <c r="K145" s="36" t="s">
        <v>2533</v>
      </c>
    </row>
    <row r="146">
      <c r="A146" s="4">
        <v>2016.0</v>
      </c>
      <c r="B146" s="4" t="s">
        <v>70</v>
      </c>
      <c r="C146" s="4" t="s">
        <v>57</v>
      </c>
      <c r="D146" s="4" t="s">
        <v>14</v>
      </c>
      <c r="E146" s="4">
        <v>16.0</v>
      </c>
      <c r="F146" s="36" t="s">
        <v>3596</v>
      </c>
      <c r="G146" s="4" t="s">
        <v>2467</v>
      </c>
      <c r="H146" s="4">
        <v>518.0</v>
      </c>
      <c r="I146" s="4">
        <v>472.0</v>
      </c>
      <c r="J146" s="4">
        <v>990.0</v>
      </c>
      <c r="K146" s="36" t="s">
        <v>2536</v>
      </c>
    </row>
    <row r="147">
      <c r="A147" s="4">
        <v>2016.0</v>
      </c>
      <c r="B147" s="4" t="s">
        <v>70</v>
      </c>
      <c r="C147" s="4" t="s">
        <v>57</v>
      </c>
      <c r="D147" s="4" t="s">
        <v>14</v>
      </c>
      <c r="E147" s="4">
        <v>17.0</v>
      </c>
      <c r="F147" s="36" t="s">
        <v>3598</v>
      </c>
      <c r="G147" s="4" t="s">
        <v>2324</v>
      </c>
      <c r="H147" s="4">
        <v>532.0</v>
      </c>
      <c r="I147" s="4">
        <v>456.0</v>
      </c>
      <c r="J147" s="4">
        <v>988.0</v>
      </c>
      <c r="K147" s="36" t="s">
        <v>2536</v>
      </c>
    </row>
    <row r="148">
      <c r="A148" s="4">
        <v>2016.0</v>
      </c>
      <c r="B148" s="4" t="s">
        <v>70</v>
      </c>
      <c r="C148" s="4" t="s">
        <v>57</v>
      </c>
      <c r="D148" s="4" t="s">
        <v>14</v>
      </c>
      <c r="E148" s="4">
        <v>18.0</v>
      </c>
      <c r="F148" s="36" t="s">
        <v>449</v>
      </c>
      <c r="G148" s="4" t="s">
        <v>24</v>
      </c>
      <c r="H148" s="4">
        <v>508.0</v>
      </c>
      <c r="I148" s="4">
        <v>444.0</v>
      </c>
      <c r="J148" s="4">
        <v>952.0</v>
      </c>
      <c r="K148" s="36" t="s">
        <v>2543</v>
      </c>
    </row>
    <row r="149">
      <c r="A149" s="4">
        <v>2016.0</v>
      </c>
      <c r="B149" s="4" t="s">
        <v>70</v>
      </c>
      <c r="C149" s="4" t="s">
        <v>57</v>
      </c>
      <c r="D149" s="4" t="s">
        <v>14</v>
      </c>
      <c r="E149" s="4">
        <v>19.0</v>
      </c>
      <c r="F149" s="36" t="s">
        <v>3779</v>
      </c>
      <c r="G149" s="4" t="s">
        <v>663</v>
      </c>
      <c r="H149" s="4">
        <v>460.0</v>
      </c>
      <c r="I149" s="4">
        <v>458.0</v>
      </c>
      <c r="J149" s="4">
        <v>918.0</v>
      </c>
      <c r="K149" s="36" t="s">
        <v>2543</v>
      </c>
    </row>
    <row r="150">
      <c r="A150" s="4">
        <v>2016.0</v>
      </c>
      <c r="B150" s="4" t="s">
        <v>70</v>
      </c>
      <c r="C150" s="4" t="s">
        <v>57</v>
      </c>
      <c r="D150" s="4" t="s">
        <v>14</v>
      </c>
      <c r="E150" s="4">
        <v>20.0</v>
      </c>
      <c r="F150" s="36" t="s">
        <v>3597</v>
      </c>
      <c r="G150" s="4" t="s">
        <v>2281</v>
      </c>
      <c r="H150" s="4">
        <v>494.0</v>
      </c>
      <c r="I150" s="4">
        <v>412.0</v>
      </c>
      <c r="J150" s="4">
        <v>906.0</v>
      </c>
      <c r="K150" s="36" t="s">
        <v>2536</v>
      </c>
    </row>
    <row r="151">
      <c r="A151" s="4">
        <v>2016.0</v>
      </c>
      <c r="B151" s="4" t="s">
        <v>70</v>
      </c>
      <c r="C151" s="4" t="s">
        <v>57</v>
      </c>
      <c r="D151" s="4" t="s">
        <v>14</v>
      </c>
      <c r="E151" s="4">
        <v>21.0</v>
      </c>
      <c r="F151" s="36" t="s">
        <v>3780</v>
      </c>
      <c r="G151" s="4" t="s">
        <v>1640</v>
      </c>
      <c r="H151" s="4">
        <v>436.0</v>
      </c>
      <c r="I151" s="4">
        <v>380.0</v>
      </c>
      <c r="J151" s="4">
        <v>816.0</v>
      </c>
      <c r="K151" s="36" t="s">
        <v>2536</v>
      </c>
    </row>
    <row r="152">
      <c r="A152" s="4">
        <v>2016.0</v>
      </c>
      <c r="B152" s="4" t="s">
        <v>70</v>
      </c>
      <c r="C152" s="4" t="s">
        <v>57</v>
      </c>
      <c r="D152" s="4" t="s">
        <v>14</v>
      </c>
      <c r="E152" s="4">
        <v>22.0</v>
      </c>
      <c r="F152" s="36" t="s">
        <v>1770</v>
      </c>
      <c r="G152" s="4" t="s">
        <v>2157</v>
      </c>
      <c r="H152" s="4">
        <v>438.0</v>
      </c>
      <c r="I152" s="4">
        <v>366.0</v>
      </c>
      <c r="J152" s="4">
        <v>804.0</v>
      </c>
    </row>
    <row r="153">
      <c r="A153" s="4">
        <v>2016.0</v>
      </c>
      <c r="B153" s="4" t="s">
        <v>70</v>
      </c>
      <c r="C153" s="4" t="s">
        <v>57</v>
      </c>
      <c r="D153" s="4" t="s">
        <v>14</v>
      </c>
      <c r="E153" s="4">
        <v>23.0</v>
      </c>
      <c r="F153" s="36" t="s">
        <v>3703</v>
      </c>
      <c r="G153" s="4" t="s">
        <v>3511</v>
      </c>
      <c r="H153" s="4">
        <v>364.0</v>
      </c>
      <c r="I153" s="4">
        <v>336.0</v>
      </c>
      <c r="J153" s="4">
        <v>700.0</v>
      </c>
      <c r="K153" s="36" t="s">
        <v>2536</v>
      </c>
    </row>
    <row r="154">
      <c r="A154" s="4">
        <v>2016.0</v>
      </c>
      <c r="B154" s="4" t="s">
        <v>70</v>
      </c>
      <c r="C154" s="4" t="s">
        <v>57</v>
      </c>
      <c r="D154" s="4" t="s">
        <v>14</v>
      </c>
      <c r="E154" s="4">
        <v>24.0</v>
      </c>
      <c r="F154" s="36" t="s">
        <v>3781</v>
      </c>
      <c r="G154" s="4" t="s">
        <v>2506</v>
      </c>
      <c r="H154" s="4">
        <v>354.0</v>
      </c>
      <c r="I154" s="4">
        <v>330.0</v>
      </c>
      <c r="J154" s="4">
        <v>684.0</v>
      </c>
    </row>
    <row r="155">
      <c r="A155" s="4">
        <v>2016.0</v>
      </c>
      <c r="B155" s="4" t="s">
        <v>70</v>
      </c>
      <c r="C155" s="4" t="s">
        <v>57</v>
      </c>
      <c r="D155" s="4" t="s">
        <v>14</v>
      </c>
      <c r="E155" s="4">
        <v>25.0</v>
      </c>
      <c r="F155" s="36" t="s">
        <v>3702</v>
      </c>
      <c r="G155" s="4" t="s">
        <v>2312</v>
      </c>
      <c r="H155" s="4">
        <v>332.0</v>
      </c>
      <c r="I155" s="4">
        <v>244.0</v>
      </c>
      <c r="J155" s="4">
        <v>576.0</v>
      </c>
    </row>
    <row r="156">
      <c r="A156" s="4">
        <v>2016.0</v>
      </c>
      <c r="B156" s="4" t="s">
        <v>70</v>
      </c>
      <c r="C156" s="4" t="s">
        <v>57</v>
      </c>
      <c r="D156" s="4" t="s">
        <v>14</v>
      </c>
      <c r="E156" s="4">
        <v>26.0</v>
      </c>
      <c r="F156" s="36" t="s">
        <v>3782</v>
      </c>
      <c r="G156" s="4" t="s">
        <v>2139</v>
      </c>
      <c r="H156" s="4">
        <v>416.0</v>
      </c>
      <c r="I156" s="4">
        <v>0.0</v>
      </c>
      <c r="J156" s="4">
        <v>416.0</v>
      </c>
    </row>
    <row r="157">
      <c r="A157" s="4">
        <v>2016.0</v>
      </c>
      <c r="B157" s="4" t="s">
        <v>123</v>
      </c>
      <c r="C157" s="4" t="s">
        <v>13</v>
      </c>
      <c r="D157" s="4" t="s">
        <v>14</v>
      </c>
      <c r="E157" s="4">
        <v>1.0</v>
      </c>
      <c r="F157" s="36" t="s">
        <v>130</v>
      </c>
      <c r="G157" s="4" t="s">
        <v>2041</v>
      </c>
      <c r="H157" s="4">
        <v>712.0</v>
      </c>
      <c r="I157" s="4">
        <v>780.0</v>
      </c>
      <c r="J157" s="4">
        <v>1492.0</v>
      </c>
      <c r="K157" s="36" t="s">
        <v>2600</v>
      </c>
    </row>
    <row r="158">
      <c r="A158" s="4">
        <v>2016.0</v>
      </c>
      <c r="B158" s="4" t="s">
        <v>123</v>
      </c>
      <c r="C158" s="4" t="s">
        <v>13</v>
      </c>
      <c r="D158" s="4" t="s">
        <v>14</v>
      </c>
      <c r="E158" s="4">
        <v>2.0</v>
      </c>
      <c r="F158" s="36" t="s">
        <v>3201</v>
      </c>
      <c r="G158" s="4" t="s">
        <v>3756</v>
      </c>
      <c r="H158" s="4">
        <v>746.0</v>
      </c>
      <c r="I158" s="4">
        <v>746.0</v>
      </c>
      <c r="J158" s="4">
        <v>1492.0</v>
      </c>
      <c r="K158" s="36" t="s">
        <v>2600</v>
      </c>
    </row>
    <row r="159">
      <c r="A159" s="4">
        <v>2016.0</v>
      </c>
      <c r="B159" s="4" t="s">
        <v>123</v>
      </c>
      <c r="C159" s="4" t="s">
        <v>13</v>
      </c>
      <c r="D159" s="4" t="s">
        <v>14</v>
      </c>
      <c r="E159" s="4">
        <v>3.0</v>
      </c>
      <c r="F159" s="36" t="s">
        <v>131</v>
      </c>
      <c r="G159" s="4" t="s">
        <v>129</v>
      </c>
      <c r="H159" s="4">
        <v>726.0</v>
      </c>
      <c r="I159" s="4">
        <v>750.0</v>
      </c>
      <c r="J159" s="4">
        <v>1476.0</v>
      </c>
      <c r="K159" s="36" t="s">
        <v>2600</v>
      </c>
    </row>
    <row r="160">
      <c r="A160" s="4">
        <v>2016.0</v>
      </c>
      <c r="B160" s="4" t="s">
        <v>123</v>
      </c>
      <c r="C160" s="4" t="s">
        <v>13</v>
      </c>
      <c r="D160" s="4" t="s">
        <v>14</v>
      </c>
      <c r="E160" s="4">
        <v>4.0</v>
      </c>
      <c r="F160" s="36" t="s">
        <v>459</v>
      </c>
      <c r="G160" s="4" t="s">
        <v>2308</v>
      </c>
      <c r="H160" s="4">
        <v>694.0</v>
      </c>
      <c r="I160" s="4">
        <v>776.0</v>
      </c>
      <c r="J160" s="4">
        <v>1470.0</v>
      </c>
      <c r="K160" s="36" t="s">
        <v>2555</v>
      </c>
    </row>
    <row r="161">
      <c r="A161" s="4">
        <v>2016.0</v>
      </c>
      <c r="B161" s="4" t="s">
        <v>123</v>
      </c>
      <c r="C161" s="4" t="s">
        <v>13</v>
      </c>
      <c r="D161" s="4" t="s">
        <v>14</v>
      </c>
      <c r="E161" s="4">
        <v>5.0</v>
      </c>
      <c r="F161" s="36" t="s">
        <v>126</v>
      </c>
      <c r="G161" s="4" t="s">
        <v>2130</v>
      </c>
      <c r="H161" s="4">
        <v>752.0</v>
      </c>
      <c r="I161" s="4">
        <v>706.0</v>
      </c>
      <c r="J161" s="4">
        <v>1458.0</v>
      </c>
      <c r="K161" s="36" t="s">
        <v>2556</v>
      </c>
    </row>
    <row r="162">
      <c r="A162" s="4">
        <v>2016.0</v>
      </c>
      <c r="B162" s="4" t="s">
        <v>123</v>
      </c>
      <c r="C162" s="4" t="s">
        <v>13</v>
      </c>
      <c r="D162" s="4" t="s">
        <v>14</v>
      </c>
      <c r="E162" s="4">
        <v>6.0</v>
      </c>
      <c r="F162" s="36" t="s">
        <v>1138</v>
      </c>
      <c r="G162" s="4" t="s">
        <v>2083</v>
      </c>
      <c r="H162" s="4">
        <v>666.0</v>
      </c>
      <c r="I162" s="4">
        <v>756.0</v>
      </c>
      <c r="J162" s="4">
        <v>1422.0</v>
      </c>
      <c r="K162" s="36" t="s">
        <v>2554</v>
      </c>
    </row>
    <row r="163">
      <c r="A163" s="4">
        <v>2016.0</v>
      </c>
      <c r="B163" s="4" t="s">
        <v>123</v>
      </c>
      <c r="C163" s="4" t="s">
        <v>13</v>
      </c>
      <c r="D163" s="4" t="s">
        <v>14</v>
      </c>
      <c r="E163" s="4">
        <v>7.0</v>
      </c>
      <c r="F163" s="36" t="s">
        <v>1172</v>
      </c>
      <c r="G163" s="4" t="s">
        <v>667</v>
      </c>
      <c r="H163" s="4">
        <v>708.0</v>
      </c>
      <c r="I163" s="4">
        <v>694.0</v>
      </c>
      <c r="J163" s="4">
        <v>1402.0</v>
      </c>
      <c r="K163" s="36" t="s">
        <v>2555</v>
      </c>
    </row>
    <row r="164">
      <c r="A164" s="4">
        <v>2016.0</v>
      </c>
      <c r="B164" s="4" t="s">
        <v>123</v>
      </c>
      <c r="C164" s="4" t="s">
        <v>13</v>
      </c>
      <c r="D164" s="4" t="s">
        <v>14</v>
      </c>
      <c r="E164" s="4">
        <v>8.0</v>
      </c>
      <c r="F164" s="36" t="s">
        <v>2029</v>
      </c>
      <c r="G164" s="4" t="s">
        <v>2964</v>
      </c>
      <c r="H164" s="4">
        <v>690.0</v>
      </c>
      <c r="I164" s="4">
        <v>694.0</v>
      </c>
      <c r="J164" s="4">
        <v>1384.0</v>
      </c>
      <c r="K164" s="36" t="s">
        <v>2558</v>
      </c>
    </row>
    <row r="165">
      <c r="A165" s="4">
        <v>2016.0</v>
      </c>
      <c r="B165" s="4" t="s">
        <v>123</v>
      </c>
      <c r="C165" s="4" t="s">
        <v>13</v>
      </c>
      <c r="D165" s="4" t="s">
        <v>14</v>
      </c>
      <c r="E165" s="4">
        <v>9.0</v>
      </c>
      <c r="F165" s="36" t="s">
        <v>3200</v>
      </c>
      <c r="G165" s="4" t="s">
        <v>2280</v>
      </c>
      <c r="H165" s="4">
        <v>680.0</v>
      </c>
      <c r="I165" s="4">
        <v>674.0</v>
      </c>
      <c r="J165" s="4">
        <v>1354.0</v>
      </c>
      <c r="K165" s="36" t="s">
        <v>2528</v>
      </c>
    </row>
    <row r="166">
      <c r="A166" s="4">
        <v>2016.0</v>
      </c>
      <c r="B166" s="4" t="s">
        <v>123</v>
      </c>
      <c r="C166" s="4" t="s">
        <v>13</v>
      </c>
      <c r="D166" s="4" t="s">
        <v>14</v>
      </c>
      <c r="E166" s="4">
        <v>10.0</v>
      </c>
      <c r="F166" s="36" t="s">
        <v>3336</v>
      </c>
      <c r="G166" s="4" t="s">
        <v>2083</v>
      </c>
      <c r="H166" s="4">
        <v>618.0</v>
      </c>
      <c r="I166" s="4">
        <v>730.0</v>
      </c>
      <c r="J166" s="4">
        <v>1348.0</v>
      </c>
      <c r="K166" s="36" t="s">
        <v>2528</v>
      </c>
    </row>
    <row r="167">
      <c r="A167" s="4">
        <v>2016.0</v>
      </c>
      <c r="B167" s="4" t="s">
        <v>123</v>
      </c>
      <c r="C167" s="4" t="s">
        <v>13</v>
      </c>
      <c r="D167" s="4" t="s">
        <v>14</v>
      </c>
      <c r="E167" s="4">
        <v>11.0</v>
      </c>
      <c r="F167" s="36" t="s">
        <v>3426</v>
      </c>
      <c r="G167" s="4" t="s">
        <v>2455</v>
      </c>
      <c r="H167" s="4">
        <v>664.0</v>
      </c>
      <c r="I167" s="4">
        <v>658.0</v>
      </c>
      <c r="J167" s="4">
        <v>1322.0</v>
      </c>
      <c r="K167" s="36" t="s">
        <v>2556</v>
      </c>
    </row>
    <row r="168">
      <c r="A168" s="4">
        <v>2016.0</v>
      </c>
      <c r="B168" s="4" t="s">
        <v>123</v>
      </c>
      <c r="C168" s="4" t="s">
        <v>13</v>
      </c>
      <c r="D168" s="4" t="s">
        <v>14</v>
      </c>
      <c r="E168" s="4">
        <v>12.0</v>
      </c>
      <c r="F168" s="36" t="s">
        <v>1263</v>
      </c>
      <c r="G168" s="4" t="s">
        <v>2182</v>
      </c>
      <c r="H168" s="4">
        <v>642.0</v>
      </c>
      <c r="I168" s="4">
        <v>678.0</v>
      </c>
      <c r="J168" s="4">
        <v>1320.0</v>
      </c>
      <c r="K168" s="36" t="s">
        <v>2528</v>
      </c>
    </row>
    <row r="169">
      <c r="A169" s="4">
        <v>2016.0</v>
      </c>
      <c r="B169" s="4" t="s">
        <v>123</v>
      </c>
      <c r="C169" s="4" t="s">
        <v>13</v>
      </c>
      <c r="D169" s="4" t="s">
        <v>14</v>
      </c>
      <c r="E169" s="4">
        <v>13.0</v>
      </c>
      <c r="F169" s="36" t="s">
        <v>3590</v>
      </c>
      <c r="G169" s="4" t="s">
        <v>3467</v>
      </c>
      <c r="H169" s="4">
        <v>644.0</v>
      </c>
      <c r="I169" s="4">
        <v>674.0</v>
      </c>
      <c r="J169" s="4">
        <v>1318.0</v>
      </c>
      <c r="K169" s="36" t="s">
        <v>2527</v>
      </c>
    </row>
    <row r="170">
      <c r="A170" s="4">
        <v>2016.0</v>
      </c>
      <c r="B170" s="4" t="s">
        <v>123</v>
      </c>
      <c r="C170" s="4" t="s">
        <v>13</v>
      </c>
      <c r="D170" s="4" t="s">
        <v>14</v>
      </c>
      <c r="E170" s="4">
        <v>14.0</v>
      </c>
      <c r="F170" s="36" t="s">
        <v>2053</v>
      </c>
      <c r="G170" s="4" t="s">
        <v>24</v>
      </c>
      <c r="H170" s="4">
        <v>642.0</v>
      </c>
      <c r="I170" s="4">
        <v>676.0</v>
      </c>
      <c r="J170" s="4">
        <v>1318.0</v>
      </c>
      <c r="K170" s="36" t="s">
        <v>2531</v>
      </c>
    </row>
    <row r="171">
      <c r="A171" s="4">
        <v>2016.0</v>
      </c>
      <c r="B171" s="4" t="s">
        <v>123</v>
      </c>
      <c r="C171" s="4" t="s">
        <v>13</v>
      </c>
      <c r="D171" s="4" t="s">
        <v>14</v>
      </c>
      <c r="E171" s="4">
        <v>15.0</v>
      </c>
      <c r="F171" s="36" t="s">
        <v>468</v>
      </c>
      <c r="G171" s="4" t="s">
        <v>469</v>
      </c>
      <c r="H171" s="4">
        <v>636.0</v>
      </c>
      <c r="I171" s="4">
        <v>678.0</v>
      </c>
      <c r="J171" s="4">
        <v>1314.0</v>
      </c>
      <c r="K171" s="36" t="s">
        <v>2538</v>
      </c>
    </row>
    <row r="172">
      <c r="A172" s="4">
        <v>2016.0</v>
      </c>
      <c r="B172" s="4" t="s">
        <v>123</v>
      </c>
      <c r="C172" s="4" t="s">
        <v>13</v>
      </c>
      <c r="D172" s="4" t="s">
        <v>14</v>
      </c>
      <c r="E172" s="4">
        <v>16.0</v>
      </c>
      <c r="F172" s="36" t="s">
        <v>146</v>
      </c>
      <c r="G172" s="4" t="s">
        <v>2172</v>
      </c>
      <c r="H172" s="4">
        <v>630.0</v>
      </c>
      <c r="I172" s="4">
        <v>678.0</v>
      </c>
      <c r="J172" s="4">
        <v>1308.0</v>
      </c>
      <c r="K172" s="36" t="s">
        <v>2530</v>
      </c>
    </row>
    <row r="173">
      <c r="A173" s="4">
        <v>2016.0</v>
      </c>
      <c r="B173" s="4" t="s">
        <v>123</v>
      </c>
      <c r="C173" s="4" t="s">
        <v>13</v>
      </c>
      <c r="D173" s="4" t="s">
        <v>14</v>
      </c>
      <c r="E173" s="4">
        <v>17.0</v>
      </c>
      <c r="F173" s="36" t="s">
        <v>2847</v>
      </c>
      <c r="G173" s="4" t="s">
        <v>24</v>
      </c>
      <c r="H173" s="4">
        <v>616.0</v>
      </c>
      <c r="I173" s="4">
        <v>672.0</v>
      </c>
      <c r="J173" s="4">
        <v>1288.0</v>
      </c>
      <c r="K173" s="36" t="s">
        <v>2530</v>
      </c>
    </row>
    <row r="174">
      <c r="A174" s="4">
        <v>2016.0</v>
      </c>
      <c r="B174" s="4" t="s">
        <v>123</v>
      </c>
      <c r="C174" s="4" t="s">
        <v>13</v>
      </c>
      <c r="D174" s="4" t="s">
        <v>14</v>
      </c>
      <c r="E174" s="4">
        <v>18.0</v>
      </c>
      <c r="F174" s="36" t="s">
        <v>2164</v>
      </c>
      <c r="G174" s="4" t="s">
        <v>469</v>
      </c>
      <c r="H174" s="4">
        <v>622.0</v>
      </c>
      <c r="I174" s="4">
        <v>652.0</v>
      </c>
      <c r="J174" s="4">
        <v>1274.0</v>
      </c>
      <c r="K174" s="36" t="s">
        <v>2530</v>
      </c>
    </row>
    <row r="175">
      <c r="A175" s="4">
        <v>2016.0</v>
      </c>
      <c r="B175" s="4" t="s">
        <v>123</v>
      </c>
      <c r="C175" s="4" t="s">
        <v>13</v>
      </c>
      <c r="D175" s="4" t="s">
        <v>14</v>
      </c>
      <c r="E175" s="4">
        <v>19.0</v>
      </c>
      <c r="F175" s="36" t="s">
        <v>1438</v>
      </c>
      <c r="G175" s="4" t="s">
        <v>2455</v>
      </c>
      <c r="H175" s="4">
        <v>596.0</v>
      </c>
      <c r="I175" s="4">
        <v>656.0</v>
      </c>
      <c r="J175" s="4">
        <v>1252.0</v>
      </c>
      <c r="K175" s="36" t="s">
        <v>2538</v>
      </c>
    </row>
    <row r="176">
      <c r="A176" s="4">
        <v>2016.0</v>
      </c>
      <c r="B176" s="4" t="s">
        <v>123</v>
      </c>
      <c r="C176" s="4" t="s">
        <v>13</v>
      </c>
      <c r="D176" s="4" t="s">
        <v>14</v>
      </c>
      <c r="E176" s="4">
        <v>20.0</v>
      </c>
      <c r="F176" s="36" t="s">
        <v>133</v>
      </c>
      <c r="G176" s="4" t="s">
        <v>2158</v>
      </c>
      <c r="H176" s="4">
        <v>598.0</v>
      </c>
      <c r="I176" s="4">
        <v>646.0</v>
      </c>
      <c r="J176" s="4">
        <v>1244.0</v>
      </c>
      <c r="K176" s="36" t="s">
        <v>2537</v>
      </c>
    </row>
    <row r="177">
      <c r="A177" s="4">
        <v>2016.0</v>
      </c>
      <c r="B177" s="4" t="s">
        <v>123</v>
      </c>
      <c r="C177" s="4" t="s">
        <v>13</v>
      </c>
      <c r="D177" s="4" t="s">
        <v>14</v>
      </c>
      <c r="E177" s="4">
        <v>21.0</v>
      </c>
      <c r="F177" s="36" t="s">
        <v>138</v>
      </c>
      <c r="G177" s="4" t="s">
        <v>2158</v>
      </c>
      <c r="H177" s="4">
        <v>560.0</v>
      </c>
      <c r="I177" s="4">
        <v>644.0</v>
      </c>
      <c r="J177" s="4">
        <v>1204.0</v>
      </c>
      <c r="K177" s="36" t="s">
        <v>2533</v>
      </c>
    </row>
    <row r="178">
      <c r="A178" s="4">
        <v>2016.0</v>
      </c>
      <c r="B178" s="4" t="s">
        <v>123</v>
      </c>
      <c r="C178" s="4" t="s">
        <v>13</v>
      </c>
      <c r="D178" s="4" t="s">
        <v>14</v>
      </c>
      <c r="E178" s="4">
        <v>22.0</v>
      </c>
      <c r="F178" s="36" t="s">
        <v>684</v>
      </c>
      <c r="G178" s="4" t="s">
        <v>2172</v>
      </c>
      <c r="H178" s="4">
        <v>562.0</v>
      </c>
      <c r="I178" s="4">
        <v>622.0</v>
      </c>
      <c r="J178" s="4">
        <v>1184.0</v>
      </c>
      <c r="K178" s="36" t="s">
        <v>2537</v>
      </c>
    </row>
    <row r="179">
      <c r="A179" s="4">
        <v>2016.0</v>
      </c>
      <c r="B179" s="4" t="s">
        <v>123</v>
      </c>
      <c r="C179" s="4" t="s">
        <v>13</v>
      </c>
      <c r="D179" s="4" t="s">
        <v>14</v>
      </c>
      <c r="E179" s="4">
        <v>23.0</v>
      </c>
      <c r="F179" s="36" t="s">
        <v>3090</v>
      </c>
      <c r="G179" s="4" t="s">
        <v>2398</v>
      </c>
      <c r="H179" s="4">
        <v>546.0</v>
      </c>
      <c r="I179" s="4">
        <v>606.0</v>
      </c>
      <c r="J179" s="4">
        <v>1152.0</v>
      </c>
      <c r="K179" s="36" t="s">
        <v>2532</v>
      </c>
    </row>
    <row r="180">
      <c r="A180" s="4">
        <v>2016.0</v>
      </c>
      <c r="B180" s="4" t="s">
        <v>123</v>
      </c>
      <c r="C180" s="4" t="s">
        <v>13</v>
      </c>
      <c r="D180" s="4" t="s">
        <v>14</v>
      </c>
      <c r="E180" s="4">
        <v>24.0</v>
      </c>
      <c r="F180" s="36" t="s">
        <v>3455</v>
      </c>
      <c r="G180" s="4" t="s">
        <v>3756</v>
      </c>
      <c r="H180" s="4">
        <v>532.0</v>
      </c>
      <c r="I180" s="4">
        <v>592.0</v>
      </c>
      <c r="J180" s="4">
        <v>1124.0</v>
      </c>
      <c r="K180" s="36" t="s">
        <v>2533</v>
      </c>
    </row>
    <row r="181">
      <c r="A181" s="4">
        <v>2016.0</v>
      </c>
      <c r="B181" s="4" t="s">
        <v>123</v>
      </c>
      <c r="C181" s="4" t="s">
        <v>13</v>
      </c>
      <c r="D181" s="4" t="s">
        <v>14</v>
      </c>
      <c r="E181" s="4">
        <v>25.0</v>
      </c>
      <c r="F181" s="36" t="s">
        <v>685</v>
      </c>
      <c r="G181" s="4" t="s">
        <v>2172</v>
      </c>
      <c r="H181" s="4">
        <v>566.0</v>
      </c>
      <c r="I181" s="4">
        <v>520.0</v>
      </c>
      <c r="J181" s="4">
        <v>1086.0</v>
      </c>
      <c r="K181" s="4">
        <v>3.0</v>
      </c>
    </row>
    <row r="182">
      <c r="A182" s="4">
        <v>2016.0</v>
      </c>
      <c r="B182" s="4" t="s">
        <v>123</v>
      </c>
      <c r="C182" s="4" t="s">
        <v>13</v>
      </c>
      <c r="D182" s="4" t="s">
        <v>14</v>
      </c>
      <c r="E182" s="4">
        <v>26.0</v>
      </c>
      <c r="F182" s="36" t="s">
        <v>3190</v>
      </c>
      <c r="G182" s="4" t="s">
        <v>2964</v>
      </c>
      <c r="H182" s="4">
        <v>474.0</v>
      </c>
      <c r="I182" s="4">
        <v>0.0</v>
      </c>
      <c r="J182" s="4">
        <v>474.0</v>
      </c>
    </row>
    <row r="183">
      <c r="A183" s="4">
        <v>2016.0</v>
      </c>
      <c r="B183" s="4" t="s">
        <v>123</v>
      </c>
      <c r="C183" s="4" t="s">
        <v>57</v>
      </c>
      <c r="D183" s="4" t="s">
        <v>14</v>
      </c>
      <c r="E183" s="4">
        <v>1.0</v>
      </c>
      <c r="F183" s="36" t="s">
        <v>2811</v>
      </c>
      <c r="G183" s="4" t="s">
        <v>3425</v>
      </c>
      <c r="H183" s="4">
        <v>740.0</v>
      </c>
      <c r="I183" s="4">
        <v>742.0</v>
      </c>
      <c r="J183" s="4">
        <v>1482.0</v>
      </c>
      <c r="K183" s="36" t="s">
        <v>2598</v>
      </c>
    </row>
    <row r="184">
      <c r="A184" s="4">
        <v>2016.0</v>
      </c>
      <c r="B184" s="4" t="s">
        <v>123</v>
      </c>
      <c r="C184" s="4" t="s">
        <v>57</v>
      </c>
      <c r="D184" s="4" t="s">
        <v>14</v>
      </c>
      <c r="E184" s="4">
        <v>2.0</v>
      </c>
      <c r="F184" s="36" t="s">
        <v>1447</v>
      </c>
      <c r="G184" s="4" t="s">
        <v>2273</v>
      </c>
      <c r="H184" s="4">
        <v>704.0</v>
      </c>
      <c r="I184" s="4">
        <v>736.0</v>
      </c>
      <c r="J184" s="4">
        <v>1440.0</v>
      </c>
      <c r="K184" s="36" t="s">
        <v>2555</v>
      </c>
    </row>
    <row r="185">
      <c r="A185" s="4">
        <v>2016.0</v>
      </c>
      <c r="B185" s="4" t="s">
        <v>123</v>
      </c>
      <c r="C185" s="4" t="s">
        <v>57</v>
      </c>
      <c r="D185" s="4" t="s">
        <v>14</v>
      </c>
      <c r="E185" s="4">
        <v>3.0</v>
      </c>
      <c r="F185" s="36" t="s">
        <v>2181</v>
      </c>
      <c r="G185" s="4" t="s">
        <v>3756</v>
      </c>
      <c r="H185" s="4">
        <v>578.0</v>
      </c>
      <c r="I185" s="4">
        <v>658.0</v>
      </c>
      <c r="J185" s="4">
        <v>1236.0</v>
      </c>
      <c r="K185" s="36" t="s">
        <v>2538</v>
      </c>
    </row>
    <row r="186">
      <c r="A186" s="4">
        <v>2016.0</v>
      </c>
      <c r="B186" s="4" t="s">
        <v>123</v>
      </c>
      <c r="C186" s="4" t="s">
        <v>57</v>
      </c>
      <c r="D186" s="4" t="s">
        <v>14</v>
      </c>
      <c r="E186" s="4">
        <v>4.0</v>
      </c>
      <c r="F186" s="36" t="s">
        <v>2035</v>
      </c>
      <c r="G186" s="4" t="s">
        <v>2188</v>
      </c>
      <c r="H186" s="4">
        <v>576.0</v>
      </c>
      <c r="I186" s="4">
        <v>654.0</v>
      </c>
      <c r="J186" s="4">
        <v>1230.0</v>
      </c>
      <c r="K186" s="36" t="s">
        <v>2531</v>
      </c>
    </row>
    <row r="187">
      <c r="A187" s="4">
        <v>2016.0</v>
      </c>
      <c r="B187" s="4" t="s">
        <v>123</v>
      </c>
      <c r="C187" s="4" t="s">
        <v>57</v>
      </c>
      <c r="D187" s="4" t="s">
        <v>14</v>
      </c>
      <c r="E187" s="4">
        <v>5.0</v>
      </c>
      <c r="F187" s="36" t="s">
        <v>3707</v>
      </c>
      <c r="G187" s="4" t="s">
        <v>3756</v>
      </c>
      <c r="H187" s="4">
        <v>604.0</v>
      </c>
      <c r="I187" s="4">
        <v>592.0</v>
      </c>
      <c r="J187" s="4">
        <v>1196.0</v>
      </c>
      <c r="K187" s="36" t="s">
        <v>2536</v>
      </c>
    </row>
    <row r="188">
      <c r="A188" s="4">
        <v>2016.0</v>
      </c>
      <c r="B188" s="4" t="s">
        <v>123</v>
      </c>
      <c r="C188" s="4" t="s">
        <v>57</v>
      </c>
      <c r="D188" s="4" t="s">
        <v>14</v>
      </c>
      <c r="E188" s="4">
        <v>6.0</v>
      </c>
      <c r="F188" s="36" t="s">
        <v>3312</v>
      </c>
      <c r="G188" s="4" t="s">
        <v>24</v>
      </c>
      <c r="H188" s="4">
        <v>572.0</v>
      </c>
      <c r="I188" s="4">
        <v>618.0</v>
      </c>
      <c r="J188" s="4">
        <v>1190.0</v>
      </c>
      <c r="K188" s="36" t="s">
        <v>2530</v>
      </c>
    </row>
    <row r="189">
      <c r="A189" s="4">
        <v>2016.0</v>
      </c>
      <c r="B189" s="4" t="s">
        <v>123</v>
      </c>
      <c r="C189" s="4" t="s">
        <v>57</v>
      </c>
      <c r="D189" s="4" t="s">
        <v>14</v>
      </c>
      <c r="E189" s="4">
        <v>7.0</v>
      </c>
      <c r="F189" s="36" t="s">
        <v>3783</v>
      </c>
      <c r="G189" s="4" t="s">
        <v>2797</v>
      </c>
      <c r="H189" s="4">
        <v>574.0</v>
      </c>
      <c r="I189" s="4">
        <v>606.0</v>
      </c>
      <c r="J189" s="4">
        <v>1180.0</v>
      </c>
      <c r="K189" s="36" t="s">
        <v>2537</v>
      </c>
    </row>
    <row r="190">
      <c r="A190" s="4">
        <v>2016.0</v>
      </c>
      <c r="B190" s="4" t="s">
        <v>123</v>
      </c>
      <c r="C190" s="4" t="s">
        <v>57</v>
      </c>
      <c r="D190" s="4" t="s">
        <v>14</v>
      </c>
      <c r="E190" s="4">
        <v>8.0</v>
      </c>
      <c r="F190" s="36" t="s">
        <v>739</v>
      </c>
      <c r="G190" s="4" t="s">
        <v>24</v>
      </c>
      <c r="H190" s="4">
        <v>576.0</v>
      </c>
      <c r="I190" s="4">
        <v>578.0</v>
      </c>
      <c r="J190" s="4">
        <v>1154.0</v>
      </c>
      <c r="K190" s="36" t="s">
        <v>2543</v>
      </c>
    </row>
    <row r="191">
      <c r="A191" s="4">
        <v>2016.0</v>
      </c>
      <c r="B191" s="4" t="s">
        <v>123</v>
      </c>
      <c r="C191" s="4" t="s">
        <v>57</v>
      </c>
      <c r="D191" s="4" t="s">
        <v>14</v>
      </c>
      <c r="E191" s="4">
        <v>9.0</v>
      </c>
      <c r="F191" s="36" t="s">
        <v>686</v>
      </c>
      <c r="G191" s="4" t="s">
        <v>24</v>
      </c>
      <c r="H191" s="4">
        <v>532.0</v>
      </c>
      <c r="I191" s="4">
        <v>598.0</v>
      </c>
      <c r="J191" s="4">
        <v>1130.0</v>
      </c>
      <c r="K191" s="36" t="s">
        <v>2537</v>
      </c>
    </row>
    <row r="192">
      <c r="A192" s="4">
        <v>2016.0</v>
      </c>
      <c r="B192" s="4" t="s">
        <v>123</v>
      </c>
      <c r="C192" s="4" t="s">
        <v>57</v>
      </c>
      <c r="D192" s="4" t="s">
        <v>14</v>
      </c>
      <c r="E192" s="4">
        <v>10.0</v>
      </c>
      <c r="F192" s="36" t="s">
        <v>166</v>
      </c>
      <c r="G192" s="4" t="s">
        <v>2172</v>
      </c>
      <c r="H192" s="4">
        <v>510.0</v>
      </c>
      <c r="I192" s="4">
        <v>598.0</v>
      </c>
      <c r="J192" s="4">
        <v>1108.0</v>
      </c>
      <c r="K192" s="36" t="s">
        <v>2530</v>
      </c>
    </row>
    <row r="193">
      <c r="A193" s="4">
        <v>2016.0</v>
      </c>
      <c r="B193" s="4" t="s">
        <v>176</v>
      </c>
      <c r="C193" s="4" t="s">
        <v>13</v>
      </c>
      <c r="D193" s="4" t="s">
        <v>14</v>
      </c>
      <c r="E193" s="4">
        <v>1.0</v>
      </c>
      <c r="F193" s="36" t="s">
        <v>2341</v>
      </c>
      <c r="G193" s="4" t="s">
        <v>2083</v>
      </c>
      <c r="H193" s="4">
        <v>808.0</v>
      </c>
      <c r="I193" s="4">
        <v>768.0</v>
      </c>
      <c r="J193" s="4">
        <v>1576.0</v>
      </c>
      <c r="K193" s="36" t="s">
        <v>2596</v>
      </c>
    </row>
    <row r="194">
      <c r="A194" s="4">
        <v>2016.0</v>
      </c>
      <c r="B194" s="4" t="s">
        <v>176</v>
      </c>
      <c r="C194" s="4" t="s">
        <v>13</v>
      </c>
      <c r="D194" s="4" t="s">
        <v>14</v>
      </c>
      <c r="E194" s="4">
        <v>2.0</v>
      </c>
      <c r="F194" s="36" t="s">
        <v>3439</v>
      </c>
      <c r="G194" s="4" t="s">
        <v>3425</v>
      </c>
      <c r="H194" s="4">
        <v>778.0</v>
      </c>
      <c r="I194" s="4">
        <v>784.0</v>
      </c>
      <c r="J194" s="4">
        <v>1562.0</v>
      </c>
      <c r="K194" s="36" t="s">
        <v>2778</v>
      </c>
    </row>
    <row r="195">
      <c r="A195" s="4">
        <v>2016.0</v>
      </c>
      <c r="B195" s="4" t="s">
        <v>176</v>
      </c>
      <c r="C195" s="4" t="s">
        <v>13</v>
      </c>
      <c r="D195" s="4" t="s">
        <v>14</v>
      </c>
      <c r="E195" s="4">
        <v>3.0</v>
      </c>
      <c r="F195" s="36" t="s">
        <v>2697</v>
      </c>
      <c r="G195" s="4" t="s">
        <v>2198</v>
      </c>
      <c r="H195" s="4">
        <v>810.0</v>
      </c>
      <c r="I195" s="4">
        <v>742.0</v>
      </c>
      <c r="J195" s="4">
        <v>1552.0</v>
      </c>
      <c r="K195" s="36" t="s">
        <v>2689</v>
      </c>
    </row>
    <row r="196">
      <c r="A196" s="4">
        <v>2016.0</v>
      </c>
      <c r="B196" s="4" t="s">
        <v>176</v>
      </c>
      <c r="C196" s="4" t="s">
        <v>13</v>
      </c>
      <c r="D196" s="4" t="s">
        <v>14</v>
      </c>
      <c r="E196" s="4">
        <v>4.0</v>
      </c>
      <c r="F196" s="36" t="s">
        <v>3229</v>
      </c>
      <c r="G196" s="4" t="s">
        <v>3425</v>
      </c>
      <c r="H196" s="4">
        <v>794.0</v>
      </c>
      <c r="I196" s="4">
        <v>728.0</v>
      </c>
      <c r="J196" s="4">
        <v>1522.0</v>
      </c>
      <c r="K196" s="36" t="s">
        <v>2602</v>
      </c>
    </row>
    <row r="197">
      <c r="A197" s="4">
        <v>2016.0</v>
      </c>
      <c r="B197" s="4" t="s">
        <v>176</v>
      </c>
      <c r="C197" s="4" t="s">
        <v>13</v>
      </c>
      <c r="D197" s="4" t="s">
        <v>14</v>
      </c>
      <c r="E197" s="4">
        <v>5.0</v>
      </c>
      <c r="F197" s="36" t="s">
        <v>1887</v>
      </c>
      <c r="G197" s="4" t="s">
        <v>24</v>
      </c>
      <c r="H197" s="4">
        <v>774.0</v>
      </c>
      <c r="I197" s="4">
        <v>722.0</v>
      </c>
      <c r="J197" s="4">
        <v>1496.0</v>
      </c>
      <c r="K197" s="36" t="s">
        <v>2555</v>
      </c>
    </row>
    <row r="198">
      <c r="A198" s="4">
        <v>2016.0</v>
      </c>
      <c r="B198" s="4" t="s">
        <v>176</v>
      </c>
      <c r="C198" s="4" t="s">
        <v>13</v>
      </c>
      <c r="D198" s="4" t="s">
        <v>14</v>
      </c>
      <c r="E198" s="4">
        <v>6.0</v>
      </c>
      <c r="F198" s="36" t="s">
        <v>3341</v>
      </c>
      <c r="G198" s="4" t="s">
        <v>667</v>
      </c>
      <c r="H198" s="4">
        <v>764.0</v>
      </c>
      <c r="I198" s="4">
        <v>680.0</v>
      </c>
      <c r="J198" s="4">
        <v>1444.0</v>
      </c>
      <c r="K198" s="36" t="s">
        <v>2527</v>
      </c>
    </row>
    <row r="199">
      <c r="A199" s="4">
        <v>2016.0</v>
      </c>
      <c r="B199" s="4" t="s">
        <v>176</v>
      </c>
      <c r="C199" s="4" t="s">
        <v>13</v>
      </c>
      <c r="D199" s="4" t="s">
        <v>14</v>
      </c>
      <c r="E199" s="4">
        <v>7.0</v>
      </c>
      <c r="F199" s="36" t="s">
        <v>1793</v>
      </c>
      <c r="G199" s="4" t="s">
        <v>2316</v>
      </c>
      <c r="H199" s="4">
        <v>730.0</v>
      </c>
      <c r="I199" s="4">
        <v>704.0</v>
      </c>
      <c r="J199" s="4">
        <v>1434.0</v>
      </c>
      <c r="K199" s="36" t="s">
        <v>2602</v>
      </c>
    </row>
    <row r="200">
      <c r="A200" s="4">
        <v>2016.0</v>
      </c>
      <c r="B200" s="4" t="s">
        <v>176</v>
      </c>
      <c r="C200" s="4" t="s">
        <v>13</v>
      </c>
      <c r="D200" s="4" t="s">
        <v>14</v>
      </c>
      <c r="E200" s="4">
        <v>8.0</v>
      </c>
      <c r="F200" s="36" t="s">
        <v>2030</v>
      </c>
      <c r="G200" s="4" t="s">
        <v>2188</v>
      </c>
      <c r="H200" s="4">
        <v>762.0</v>
      </c>
      <c r="I200" s="4">
        <v>670.0</v>
      </c>
      <c r="J200" s="4">
        <v>1432.0</v>
      </c>
      <c r="K200" s="36" t="s">
        <v>2527</v>
      </c>
    </row>
    <row r="201">
      <c r="A201" s="4">
        <v>2016.0</v>
      </c>
      <c r="B201" s="4" t="s">
        <v>176</v>
      </c>
      <c r="C201" s="4" t="s">
        <v>13</v>
      </c>
      <c r="D201" s="4" t="s">
        <v>14</v>
      </c>
      <c r="E201" s="4">
        <v>9.0</v>
      </c>
      <c r="F201" s="36" t="s">
        <v>3431</v>
      </c>
      <c r="G201" s="4" t="s">
        <v>3756</v>
      </c>
      <c r="H201" s="4">
        <v>680.0</v>
      </c>
      <c r="I201" s="4">
        <v>708.0</v>
      </c>
      <c r="J201" s="4">
        <v>1388.0</v>
      </c>
      <c r="K201" s="36" t="s">
        <v>2559</v>
      </c>
    </row>
    <row r="202">
      <c r="A202" s="4">
        <v>2016.0</v>
      </c>
      <c r="B202" s="4" t="s">
        <v>176</v>
      </c>
      <c r="C202" s="4" t="s">
        <v>13</v>
      </c>
      <c r="D202" s="4" t="s">
        <v>14</v>
      </c>
      <c r="E202" s="4">
        <v>10.0</v>
      </c>
      <c r="F202" s="36" t="s">
        <v>3604</v>
      </c>
      <c r="G202" s="4" t="s">
        <v>2281</v>
      </c>
      <c r="H202" s="4">
        <v>710.0</v>
      </c>
      <c r="I202" s="4">
        <v>656.0</v>
      </c>
      <c r="J202" s="4">
        <v>1366.0</v>
      </c>
      <c r="K202" s="36" t="s">
        <v>2531</v>
      </c>
    </row>
    <row r="203">
      <c r="A203" s="4">
        <v>2016.0</v>
      </c>
      <c r="B203" s="4" t="s">
        <v>176</v>
      </c>
      <c r="C203" s="4" t="s">
        <v>13</v>
      </c>
      <c r="D203" s="4" t="s">
        <v>14</v>
      </c>
      <c r="E203" s="4">
        <v>11.0</v>
      </c>
      <c r="F203" s="36" t="s">
        <v>3066</v>
      </c>
      <c r="G203" s="4" t="s">
        <v>95</v>
      </c>
      <c r="H203" s="4">
        <v>688.0</v>
      </c>
      <c r="I203" s="4">
        <v>632.0</v>
      </c>
      <c r="J203" s="4">
        <v>1320.0</v>
      </c>
      <c r="K203" s="36" t="s">
        <v>2528</v>
      </c>
    </row>
    <row r="204">
      <c r="A204" s="4">
        <v>2016.0</v>
      </c>
      <c r="B204" s="4" t="s">
        <v>176</v>
      </c>
      <c r="C204" s="4" t="s">
        <v>13</v>
      </c>
      <c r="D204" s="4" t="s">
        <v>14</v>
      </c>
      <c r="E204" s="4">
        <v>12.0</v>
      </c>
      <c r="F204" s="36" t="s">
        <v>3412</v>
      </c>
      <c r="G204" s="4" t="s">
        <v>3756</v>
      </c>
      <c r="H204" s="4">
        <v>586.0</v>
      </c>
      <c r="I204" s="4">
        <v>592.0</v>
      </c>
      <c r="J204" s="4">
        <v>1178.0</v>
      </c>
      <c r="K204" s="36" t="s">
        <v>2537</v>
      </c>
    </row>
    <row r="205">
      <c r="A205" s="4">
        <v>2016.0</v>
      </c>
      <c r="B205" s="4" t="s">
        <v>176</v>
      </c>
      <c r="C205" s="4" t="s">
        <v>13</v>
      </c>
      <c r="D205" s="4" t="s">
        <v>14</v>
      </c>
      <c r="E205" s="4">
        <v>13.0</v>
      </c>
      <c r="F205" s="36" t="s">
        <v>1036</v>
      </c>
      <c r="G205" s="4" t="s">
        <v>3606</v>
      </c>
      <c r="H205" s="4">
        <v>680.0</v>
      </c>
      <c r="I205" s="4">
        <v>0.0</v>
      </c>
      <c r="J205" s="4">
        <v>680.0</v>
      </c>
      <c r="K205" s="36" t="s">
        <v>2530</v>
      </c>
    </row>
    <row r="206">
      <c r="A206" s="4">
        <v>2016.0</v>
      </c>
      <c r="B206" s="4" t="s">
        <v>176</v>
      </c>
      <c r="C206" s="4" t="s">
        <v>57</v>
      </c>
      <c r="D206" s="4" t="s">
        <v>14</v>
      </c>
      <c r="E206" s="4">
        <v>1.0</v>
      </c>
      <c r="F206" s="36" t="s">
        <v>1778</v>
      </c>
      <c r="G206" s="4" t="s">
        <v>129</v>
      </c>
      <c r="H206" s="4">
        <v>778.0</v>
      </c>
      <c r="I206" s="4">
        <v>680.0</v>
      </c>
      <c r="J206" s="4">
        <v>1458.0</v>
      </c>
      <c r="K206" s="36" t="s">
        <v>2602</v>
      </c>
    </row>
    <row r="207">
      <c r="A207" s="4">
        <v>2016.0</v>
      </c>
      <c r="B207" s="4" t="s">
        <v>176</v>
      </c>
      <c r="C207" s="4" t="s">
        <v>57</v>
      </c>
      <c r="D207" s="4" t="s">
        <v>14</v>
      </c>
      <c r="E207" s="4">
        <v>2.0</v>
      </c>
      <c r="F207" s="36" t="s">
        <v>2788</v>
      </c>
      <c r="G207" s="4" t="s">
        <v>95</v>
      </c>
      <c r="H207" s="4">
        <v>706.0</v>
      </c>
      <c r="I207" s="4">
        <v>724.0</v>
      </c>
      <c r="J207" s="4">
        <v>1430.0</v>
      </c>
      <c r="K207" s="36" t="s">
        <v>2527</v>
      </c>
    </row>
    <row r="208">
      <c r="A208" s="4">
        <v>2016.0</v>
      </c>
      <c r="B208" s="4" t="s">
        <v>176</v>
      </c>
      <c r="C208" s="4" t="s">
        <v>57</v>
      </c>
      <c r="D208" s="4" t="s">
        <v>14</v>
      </c>
      <c r="E208" s="4">
        <v>3.0</v>
      </c>
      <c r="F208" s="36" t="s">
        <v>851</v>
      </c>
      <c r="G208" s="4" t="s">
        <v>2298</v>
      </c>
      <c r="H208" s="4">
        <v>690.0</v>
      </c>
      <c r="I208" s="4">
        <v>646.0</v>
      </c>
      <c r="J208" s="4">
        <v>1336.0</v>
      </c>
      <c r="K208" s="36" t="s">
        <v>2556</v>
      </c>
    </row>
    <row r="209">
      <c r="A209" s="4">
        <v>2016.0</v>
      </c>
      <c r="B209" s="4" t="s">
        <v>176</v>
      </c>
      <c r="C209" s="4" t="s">
        <v>57</v>
      </c>
      <c r="D209" s="4" t="s">
        <v>14</v>
      </c>
      <c r="E209" s="4">
        <v>4.0</v>
      </c>
      <c r="F209" s="36" t="s">
        <v>499</v>
      </c>
      <c r="G209" s="4" t="s">
        <v>24</v>
      </c>
      <c r="H209" s="4">
        <v>652.0</v>
      </c>
      <c r="I209" s="4">
        <v>564.0</v>
      </c>
      <c r="J209" s="4">
        <v>1216.0</v>
      </c>
      <c r="K209" s="36" t="s">
        <v>2538</v>
      </c>
    </row>
    <row r="210">
      <c r="A210" s="4">
        <v>2016.0</v>
      </c>
      <c r="B210" s="4" t="s">
        <v>176</v>
      </c>
      <c r="C210" s="4" t="s">
        <v>57</v>
      </c>
      <c r="D210" s="4" t="s">
        <v>14</v>
      </c>
      <c r="E210" s="4">
        <v>5.0</v>
      </c>
      <c r="F210" s="36" t="s">
        <v>3712</v>
      </c>
      <c r="G210" s="4" t="s">
        <v>95</v>
      </c>
      <c r="H210" s="4">
        <v>630.0</v>
      </c>
      <c r="I210" s="4">
        <v>552.0</v>
      </c>
      <c r="J210" s="4">
        <v>1182.0</v>
      </c>
      <c r="K210" s="36" t="s">
        <v>2533</v>
      </c>
    </row>
    <row r="211">
      <c r="A211" s="4">
        <v>2016.0</v>
      </c>
      <c r="B211" s="4" t="s">
        <v>176</v>
      </c>
      <c r="C211" s="4" t="s">
        <v>57</v>
      </c>
      <c r="D211" s="4" t="s">
        <v>14</v>
      </c>
      <c r="E211" s="4">
        <v>6.0</v>
      </c>
      <c r="F211" s="36" t="s">
        <v>1296</v>
      </c>
      <c r="G211" s="4" t="s">
        <v>2467</v>
      </c>
      <c r="H211" s="4">
        <v>530.0</v>
      </c>
      <c r="I211" s="4">
        <v>544.0</v>
      </c>
      <c r="J211" s="4">
        <v>1074.0</v>
      </c>
      <c r="K211" s="36" t="s">
        <v>2537</v>
      </c>
    </row>
    <row r="212">
      <c r="A212" s="4">
        <v>2016.0</v>
      </c>
      <c r="B212" s="4" t="s">
        <v>212</v>
      </c>
      <c r="C212" s="4" t="s">
        <v>13</v>
      </c>
      <c r="D212" s="4" t="s">
        <v>14</v>
      </c>
      <c r="E212" s="4">
        <v>1.0</v>
      </c>
      <c r="F212" s="36" t="s">
        <v>3486</v>
      </c>
      <c r="G212" s="4" t="s">
        <v>2273</v>
      </c>
      <c r="H212" s="4">
        <v>866.0</v>
      </c>
      <c r="I212" s="4">
        <v>900.0</v>
      </c>
      <c r="J212" s="4">
        <v>1766.0</v>
      </c>
      <c r="K212" s="36" t="s">
        <v>3292</v>
      </c>
    </row>
    <row r="213">
      <c r="A213" s="4">
        <v>2016.0</v>
      </c>
      <c r="B213" s="4" t="s">
        <v>212</v>
      </c>
      <c r="C213" s="4" t="s">
        <v>13</v>
      </c>
      <c r="D213" s="4" t="s">
        <v>14</v>
      </c>
      <c r="E213" s="4">
        <v>2.0</v>
      </c>
      <c r="F213" s="36" t="s">
        <v>85</v>
      </c>
      <c r="G213" s="4" t="s">
        <v>2158</v>
      </c>
      <c r="H213" s="4">
        <v>834.0</v>
      </c>
      <c r="I213" s="4">
        <v>896.0</v>
      </c>
      <c r="J213" s="4">
        <v>1730.0</v>
      </c>
      <c r="K213" s="36" t="s">
        <v>3487</v>
      </c>
    </row>
    <row r="214">
      <c r="A214" s="4">
        <v>2016.0</v>
      </c>
      <c r="B214" s="4" t="s">
        <v>212</v>
      </c>
      <c r="C214" s="4" t="s">
        <v>13</v>
      </c>
      <c r="D214" s="4" t="s">
        <v>14</v>
      </c>
      <c r="E214" s="4">
        <v>3.0</v>
      </c>
      <c r="F214" s="36" t="s">
        <v>188</v>
      </c>
      <c r="G214" s="4" t="s">
        <v>654</v>
      </c>
      <c r="H214" s="4">
        <v>814.0</v>
      </c>
      <c r="I214" s="4">
        <v>860.0</v>
      </c>
      <c r="J214" s="4">
        <v>1674.0</v>
      </c>
      <c r="K214" s="36" t="s">
        <v>2930</v>
      </c>
    </row>
    <row r="215">
      <c r="A215" s="4">
        <v>2016.0</v>
      </c>
      <c r="B215" s="4" t="s">
        <v>212</v>
      </c>
      <c r="C215" s="4" t="s">
        <v>13</v>
      </c>
      <c r="D215" s="4" t="s">
        <v>14</v>
      </c>
      <c r="E215" s="4">
        <v>4.0</v>
      </c>
      <c r="F215" s="36" t="s">
        <v>1892</v>
      </c>
      <c r="G215" s="4" t="s">
        <v>1796</v>
      </c>
      <c r="H215" s="4">
        <v>818.0</v>
      </c>
      <c r="I215" s="4">
        <v>852.0</v>
      </c>
      <c r="J215" s="4">
        <v>1670.0</v>
      </c>
      <c r="K215" s="36" t="s">
        <v>2930</v>
      </c>
    </row>
    <row r="216">
      <c r="A216" s="4">
        <v>2016.0</v>
      </c>
      <c r="B216" s="4" t="s">
        <v>212</v>
      </c>
      <c r="C216" s="4" t="s">
        <v>13</v>
      </c>
      <c r="D216" s="4" t="s">
        <v>14</v>
      </c>
      <c r="E216" s="4">
        <v>5.0</v>
      </c>
      <c r="F216" s="36" t="s">
        <v>3784</v>
      </c>
      <c r="G216" s="4" t="s">
        <v>3407</v>
      </c>
      <c r="H216" s="4">
        <v>820.0</v>
      </c>
      <c r="I216" s="4">
        <v>836.0</v>
      </c>
      <c r="J216" s="4">
        <v>1656.0</v>
      </c>
      <c r="K216" s="36" t="s">
        <v>2680</v>
      </c>
    </row>
    <row r="217">
      <c r="A217" s="4">
        <v>2016.0</v>
      </c>
      <c r="B217" s="4" t="s">
        <v>212</v>
      </c>
      <c r="C217" s="4" t="s">
        <v>13</v>
      </c>
      <c r="D217" s="4" t="s">
        <v>14</v>
      </c>
      <c r="E217" s="4">
        <v>6.0</v>
      </c>
      <c r="F217" s="36" t="s">
        <v>3714</v>
      </c>
      <c r="G217" s="4" t="s">
        <v>95</v>
      </c>
      <c r="H217" s="4">
        <v>808.0</v>
      </c>
      <c r="I217" s="4">
        <v>844.0</v>
      </c>
      <c r="J217" s="4">
        <v>1652.0</v>
      </c>
      <c r="K217" s="36" t="s">
        <v>2684</v>
      </c>
    </row>
    <row r="218">
      <c r="A218" s="4">
        <v>2016.0</v>
      </c>
      <c r="B218" s="4" t="s">
        <v>212</v>
      </c>
      <c r="C218" s="4" t="s">
        <v>13</v>
      </c>
      <c r="D218" s="4" t="s">
        <v>14</v>
      </c>
      <c r="E218" s="4">
        <v>7.0</v>
      </c>
      <c r="F218" s="36" t="s">
        <v>3785</v>
      </c>
      <c r="G218" s="4" t="s">
        <v>24</v>
      </c>
      <c r="H218" s="4">
        <v>788.0</v>
      </c>
      <c r="I218" s="4">
        <v>854.0</v>
      </c>
      <c r="J218" s="4">
        <v>1642.0</v>
      </c>
      <c r="K218" s="36" t="s">
        <v>2680</v>
      </c>
    </row>
    <row r="219">
      <c r="A219" s="4">
        <v>2016.0</v>
      </c>
      <c r="B219" s="4" t="s">
        <v>212</v>
      </c>
      <c r="C219" s="4" t="s">
        <v>13</v>
      </c>
      <c r="D219" s="4" t="s">
        <v>14</v>
      </c>
      <c r="E219" s="4">
        <v>8.0</v>
      </c>
      <c r="F219" s="36" t="s">
        <v>437</v>
      </c>
      <c r="G219" s="4" t="s">
        <v>2308</v>
      </c>
      <c r="H219" s="4">
        <v>796.0</v>
      </c>
      <c r="I219" s="4">
        <v>832.0</v>
      </c>
      <c r="J219" s="4">
        <v>1628.0</v>
      </c>
      <c r="K219" s="36" t="s">
        <v>2679</v>
      </c>
    </row>
    <row r="220">
      <c r="A220" s="4">
        <v>2016.0</v>
      </c>
      <c r="B220" s="4" t="s">
        <v>212</v>
      </c>
      <c r="C220" s="4" t="s">
        <v>13</v>
      </c>
      <c r="D220" s="4" t="s">
        <v>14</v>
      </c>
      <c r="E220" s="4">
        <v>9.0</v>
      </c>
      <c r="F220" s="36" t="s">
        <v>3237</v>
      </c>
      <c r="G220" s="4" t="s">
        <v>2103</v>
      </c>
      <c r="H220" s="4">
        <v>762.0</v>
      </c>
      <c r="I220" s="4">
        <v>852.0</v>
      </c>
      <c r="J220" s="4">
        <v>1614.0</v>
      </c>
      <c r="K220" s="36" t="s">
        <v>2679</v>
      </c>
    </row>
    <row r="221">
      <c r="A221" s="4">
        <v>2016.0</v>
      </c>
      <c r="B221" s="4" t="s">
        <v>212</v>
      </c>
      <c r="C221" s="4" t="s">
        <v>13</v>
      </c>
      <c r="D221" s="4" t="s">
        <v>14</v>
      </c>
      <c r="E221" s="4">
        <v>10.0</v>
      </c>
      <c r="F221" s="36" t="s">
        <v>3436</v>
      </c>
      <c r="G221" s="4" t="s">
        <v>654</v>
      </c>
      <c r="H221" s="4">
        <v>770.0</v>
      </c>
      <c r="I221" s="4">
        <v>844.0</v>
      </c>
      <c r="J221" s="4">
        <v>1614.0</v>
      </c>
      <c r="K221" s="36" t="s">
        <v>2684</v>
      </c>
    </row>
    <row r="222">
      <c r="A222" s="4">
        <v>2016.0</v>
      </c>
      <c r="B222" s="4" t="s">
        <v>212</v>
      </c>
      <c r="C222" s="4" t="s">
        <v>13</v>
      </c>
      <c r="D222" s="4" t="s">
        <v>14</v>
      </c>
      <c r="E222" s="4">
        <v>11.0</v>
      </c>
      <c r="F222" s="36" t="s">
        <v>1799</v>
      </c>
      <c r="G222" s="4" t="s">
        <v>1975</v>
      </c>
      <c r="H222" s="4">
        <v>776.0</v>
      </c>
      <c r="I222" s="4">
        <v>804.0</v>
      </c>
      <c r="J222" s="4">
        <v>1580.0</v>
      </c>
      <c r="K222" s="36" t="s">
        <v>2593</v>
      </c>
    </row>
    <row r="223">
      <c r="A223" s="4">
        <v>2016.0</v>
      </c>
      <c r="B223" s="4" t="s">
        <v>212</v>
      </c>
      <c r="C223" s="4" t="s">
        <v>13</v>
      </c>
      <c r="D223" s="4" t="s">
        <v>14</v>
      </c>
      <c r="E223" s="4">
        <v>12.0</v>
      </c>
      <c r="F223" s="36" t="s">
        <v>311</v>
      </c>
      <c r="G223" s="4" t="s">
        <v>654</v>
      </c>
      <c r="H223" s="4">
        <v>756.0</v>
      </c>
      <c r="I223" s="4">
        <v>824.0</v>
      </c>
      <c r="J223" s="4">
        <v>1580.0</v>
      </c>
      <c r="K223" s="36" t="s">
        <v>2686</v>
      </c>
    </row>
    <row r="224">
      <c r="A224" s="4">
        <v>2016.0</v>
      </c>
      <c r="B224" s="4" t="s">
        <v>212</v>
      </c>
      <c r="C224" s="4" t="s">
        <v>13</v>
      </c>
      <c r="D224" s="4" t="s">
        <v>14</v>
      </c>
      <c r="E224" s="4">
        <v>13.0</v>
      </c>
      <c r="F224" s="36" t="s">
        <v>2988</v>
      </c>
      <c r="G224" s="4" t="s">
        <v>24</v>
      </c>
      <c r="H224" s="4">
        <v>764.0</v>
      </c>
      <c r="I224" s="4">
        <v>802.0</v>
      </c>
      <c r="J224" s="4">
        <v>1566.0</v>
      </c>
      <c r="K224" s="36" t="s">
        <v>2595</v>
      </c>
    </row>
    <row r="225">
      <c r="A225" s="4">
        <v>2016.0</v>
      </c>
      <c r="B225" s="4" t="s">
        <v>212</v>
      </c>
      <c r="C225" s="4" t="s">
        <v>13</v>
      </c>
      <c r="D225" s="4" t="s">
        <v>14</v>
      </c>
      <c r="E225" s="4">
        <v>14.0</v>
      </c>
      <c r="F225" s="36" t="s">
        <v>3786</v>
      </c>
      <c r="G225" s="4" t="s">
        <v>3407</v>
      </c>
      <c r="H225" s="4">
        <v>744.0</v>
      </c>
      <c r="I225" s="4">
        <v>790.0</v>
      </c>
      <c r="J225" s="4">
        <v>1534.0</v>
      </c>
      <c r="K225" s="36" t="s">
        <v>2596</v>
      </c>
    </row>
    <row r="226">
      <c r="A226" s="4">
        <v>2016.0</v>
      </c>
      <c r="B226" s="4" t="s">
        <v>212</v>
      </c>
      <c r="C226" s="4" t="s">
        <v>13</v>
      </c>
      <c r="D226" s="4" t="s">
        <v>14</v>
      </c>
      <c r="E226" s="4">
        <v>15.0</v>
      </c>
      <c r="F226" s="36" t="s">
        <v>2880</v>
      </c>
      <c r="G226" s="4" t="s">
        <v>2134</v>
      </c>
      <c r="H226" s="4">
        <v>702.0</v>
      </c>
      <c r="I226" s="4">
        <v>778.0</v>
      </c>
      <c r="J226" s="4">
        <v>1480.0</v>
      </c>
      <c r="K226" s="36" t="s">
        <v>2559</v>
      </c>
    </row>
    <row r="227">
      <c r="A227" s="4">
        <v>2016.0</v>
      </c>
      <c r="B227" s="4" t="s">
        <v>212</v>
      </c>
      <c r="C227" s="4" t="s">
        <v>13</v>
      </c>
      <c r="D227" s="4" t="s">
        <v>14</v>
      </c>
      <c r="E227" s="4">
        <v>16.0</v>
      </c>
      <c r="F227" s="36" t="s">
        <v>3787</v>
      </c>
      <c r="G227" s="4" t="s">
        <v>3345</v>
      </c>
      <c r="H227" s="4">
        <v>710.0</v>
      </c>
      <c r="I227" s="4">
        <v>766.0</v>
      </c>
      <c r="J227" s="4">
        <v>1476.0</v>
      </c>
      <c r="K227" s="36" t="s">
        <v>2598</v>
      </c>
    </row>
    <row r="228">
      <c r="A228" s="4">
        <v>2016.0</v>
      </c>
      <c r="B228" s="4" t="s">
        <v>212</v>
      </c>
      <c r="C228" s="4" t="s">
        <v>13</v>
      </c>
      <c r="D228" s="4" t="s">
        <v>14</v>
      </c>
      <c r="E228" s="4">
        <v>17.0</v>
      </c>
      <c r="F228" s="36" t="s">
        <v>2046</v>
      </c>
      <c r="G228" s="4" t="s">
        <v>24</v>
      </c>
      <c r="H228" s="4">
        <v>678.0</v>
      </c>
      <c r="I228" s="4">
        <v>714.0</v>
      </c>
      <c r="J228" s="4">
        <v>1392.0</v>
      </c>
      <c r="K228" s="36" t="s">
        <v>2528</v>
      </c>
    </row>
    <row r="229">
      <c r="A229" s="4">
        <v>2016.0</v>
      </c>
      <c r="B229" s="4" t="s">
        <v>212</v>
      </c>
      <c r="C229" s="4" t="s">
        <v>13</v>
      </c>
      <c r="D229" s="4" t="s">
        <v>14</v>
      </c>
      <c r="E229" s="4">
        <v>18.0</v>
      </c>
      <c r="F229" s="36" t="s">
        <v>2882</v>
      </c>
      <c r="G229" s="4" t="s">
        <v>24</v>
      </c>
      <c r="H229" s="4">
        <v>700.0</v>
      </c>
      <c r="I229" s="4">
        <v>0.0</v>
      </c>
      <c r="J229" s="4">
        <v>700.0</v>
      </c>
      <c r="K229" s="36" t="s">
        <v>2532</v>
      </c>
    </row>
    <row r="230">
      <c r="A230" s="4">
        <v>2016.0</v>
      </c>
      <c r="B230" s="4" t="s">
        <v>212</v>
      </c>
      <c r="C230" s="4" t="s">
        <v>13</v>
      </c>
      <c r="D230" s="4" t="s">
        <v>14</v>
      </c>
      <c r="E230" s="4">
        <v>19.0</v>
      </c>
      <c r="F230" s="36" t="s">
        <v>435</v>
      </c>
      <c r="G230" s="4" t="s">
        <v>2172</v>
      </c>
      <c r="H230" s="4">
        <v>688.0</v>
      </c>
      <c r="I230" s="4">
        <v>0.0</v>
      </c>
      <c r="J230" s="4">
        <v>688.0</v>
      </c>
      <c r="K230" s="36" t="s">
        <v>2533</v>
      </c>
    </row>
    <row r="231">
      <c r="A231" s="4">
        <v>2016.0</v>
      </c>
      <c r="B231" s="4" t="s">
        <v>212</v>
      </c>
      <c r="C231" s="4" t="s">
        <v>57</v>
      </c>
      <c r="D231" s="4" t="s">
        <v>14</v>
      </c>
      <c r="E231" s="4">
        <v>1.0</v>
      </c>
      <c r="F231" s="36" t="s">
        <v>3518</v>
      </c>
      <c r="G231" s="4" t="s">
        <v>3407</v>
      </c>
      <c r="H231" s="4">
        <v>640.0</v>
      </c>
      <c r="I231" s="4">
        <v>684.0</v>
      </c>
      <c r="J231" s="4">
        <v>1324.0</v>
      </c>
      <c r="K231" s="36" t="s">
        <v>2556</v>
      </c>
    </row>
    <row r="232">
      <c r="A232" s="4">
        <v>2016.0</v>
      </c>
      <c r="B232" s="4" t="s">
        <v>212</v>
      </c>
      <c r="C232" s="4" t="s">
        <v>57</v>
      </c>
      <c r="D232" s="4" t="s">
        <v>14</v>
      </c>
      <c r="E232" s="4">
        <v>2.0</v>
      </c>
      <c r="F232" s="36" t="s">
        <v>62</v>
      </c>
      <c r="G232" s="4" t="s">
        <v>2316</v>
      </c>
      <c r="H232" s="4">
        <v>608.0</v>
      </c>
      <c r="I232" s="4">
        <v>676.0</v>
      </c>
      <c r="J232" s="4">
        <v>1284.0</v>
      </c>
      <c r="K232" s="36" t="s">
        <v>2556</v>
      </c>
    </row>
    <row r="233">
      <c r="A233" s="4">
        <v>2016.0</v>
      </c>
      <c r="B233" s="4" t="s">
        <v>216</v>
      </c>
      <c r="C233" s="4" t="s">
        <v>13</v>
      </c>
      <c r="D233" s="4" t="s">
        <v>14</v>
      </c>
      <c r="E233" s="4">
        <v>1.0</v>
      </c>
      <c r="F233" s="36" t="s">
        <v>421</v>
      </c>
      <c r="G233" s="4" t="s">
        <v>2157</v>
      </c>
      <c r="H233" s="4">
        <v>784.0</v>
      </c>
      <c r="I233" s="4">
        <v>764.0</v>
      </c>
      <c r="J233" s="4">
        <v>1548.0</v>
      </c>
      <c r="K233" s="36" t="s">
        <v>2601</v>
      </c>
    </row>
    <row r="234">
      <c r="A234" s="4">
        <v>2016.0</v>
      </c>
      <c r="B234" s="4" t="s">
        <v>216</v>
      </c>
      <c r="C234" s="4" t="s">
        <v>13</v>
      </c>
      <c r="D234" s="4" t="s">
        <v>14</v>
      </c>
      <c r="E234" s="4">
        <v>2.0</v>
      </c>
      <c r="F234" s="36" t="s">
        <v>91</v>
      </c>
      <c r="G234" s="4" t="s">
        <v>3788</v>
      </c>
      <c r="H234" s="4">
        <v>756.0</v>
      </c>
      <c r="I234" s="4">
        <v>748.0</v>
      </c>
      <c r="J234" s="4">
        <v>1504.0</v>
      </c>
      <c r="K234" s="36" t="s">
        <v>2620</v>
      </c>
    </row>
    <row r="235">
      <c r="A235" s="4">
        <v>2016.0</v>
      </c>
      <c r="B235" s="4" t="s">
        <v>216</v>
      </c>
      <c r="C235" s="4" t="s">
        <v>13</v>
      </c>
      <c r="D235" s="4" t="s">
        <v>14</v>
      </c>
      <c r="E235" s="4">
        <v>3.0</v>
      </c>
      <c r="F235" s="36" t="s">
        <v>2348</v>
      </c>
      <c r="G235" s="4" t="s">
        <v>2273</v>
      </c>
      <c r="H235" s="4">
        <v>756.0</v>
      </c>
      <c r="I235" s="4">
        <v>714.0</v>
      </c>
      <c r="J235" s="4">
        <v>1470.0</v>
      </c>
      <c r="K235" s="36" t="s">
        <v>2601</v>
      </c>
    </row>
    <row r="236">
      <c r="A236" s="4">
        <v>2016.0</v>
      </c>
      <c r="B236" s="4" t="s">
        <v>216</v>
      </c>
      <c r="C236" s="4" t="s">
        <v>13</v>
      </c>
      <c r="D236" s="4" t="s">
        <v>14</v>
      </c>
      <c r="E236" s="4">
        <v>4.0</v>
      </c>
      <c r="F236" s="36" t="s">
        <v>3347</v>
      </c>
      <c r="G236" s="4" t="s">
        <v>3348</v>
      </c>
      <c r="H236" s="4">
        <v>740.0</v>
      </c>
      <c r="I236" s="4">
        <v>698.0</v>
      </c>
      <c r="J236" s="4">
        <v>1438.0</v>
      </c>
      <c r="K236" s="36" t="s">
        <v>2555</v>
      </c>
    </row>
    <row r="237">
      <c r="A237" s="4">
        <v>2016.0</v>
      </c>
      <c r="B237" s="4" t="s">
        <v>216</v>
      </c>
      <c r="C237" s="4" t="s">
        <v>13</v>
      </c>
      <c r="D237" s="4" t="s">
        <v>14</v>
      </c>
      <c r="E237" s="4">
        <v>5.0</v>
      </c>
      <c r="F237" s="36" t="s">
        <v>3242</v>
      </c>
      <c r="G237" s="4" t="s">
        <v>452</v>
      </c>
      <c r="H237" s="4">
        <v>712.0</v>
      </c>
      <c r="I237" s="4">
        <v>678.0</v>
      </c>
      <c r="J237" s="4">
        <v>1390.0</v>
      </c>
      <c r="K237" s="36" t="s">
        <v>2558</v>
      </c>
    </row>
    <row r="238">
      <c r="A238" s="4">
        <v>2016.0</v>
      </c>
      <c r="B238" s="4" t="s">
        <v>216</v>
      </c>
      <c r="C238" s="4" t="s">
        <v>13</v>
      </c>
      <c r="D238" s="4" t="s">
        <v>14</v>
      </c>
      <c r="E238" s="4">
        <v>6.0</v>
      </c>
      <c r="F238" s="36" t="s">
        <v>1895</v>
      </c>
      <c r="G238" s="4" t="s">
        <v>1975</v>
      </c>
      <c r="H238" s="4">
        <v>706.0</v>
      </c>
      <c r="I238" s="4">
        <v>680.0</v>
      </c>
      <c r="J238" s="4">
        <v>1386.0</v>
      </c>
      <c r="K238" s="36" t="s">
        <v>2557</v>
      </c>
    </row>
    <row r="239">
      <c r="A239" s="4">
        <v>2016.0</v>
      </c>
      <c r="B239" s="4" t="s">
        <v>216</v>
      </c>
      <c r="C239" s="4" t="s">
        <v>13</v>
      </c>
      <c r="D239" s="4" t="s">
        <v>14</v>
      </c>
      <c r="E239" s="4">
        <v>7.0</v>
      </c>
      <c r="F239" s="36" t="s">
        <v>3241</v>
      </c>
      <c r="G239" s="4" t="s">
        <v>1995</v>
      </c>
      <c r="H239" s="4">
        <v>692.0</v>
      </c>
      <c r="I239" s="4">
        <v>688.0</v>
      </c>
      <c r="J239" s="4">
        <v>1380.0</v>
      </c>
      <c r="K239" s="36" t="s">
        <v>2602</v>
      </c>
    </row>
    <row r="240">
      <c r="A240" s="4">
        <v>2016.0</v>
      </c>
      <c r="B240" s="4" t="s">
        <v>216</v>
      </c>
      <c r="C240" s="4" t="s">
        <v>13</v>
      </c>
      <c r="D240" s="4" t="s">
        <v>14</v>
      </c>
      <c r="E240" s="4">
        <v>8.0</v>
      </c>
      <c r="F240" s="36" t="s">
        <v>3240</v>
      </c>
      <c r="G240" s="4" t="s">
        <v>24</v>
      </c>
      <c r="H240" s="4">
        <v>692.0</v>
      </c>
      <c r="I240" s="4">
        <v>672.0</v>
      </c>
      <c r="J240" s="4">
        <v>1364.0</v>
      </c>
      <c r="K240" s="36" t="s">
        <v>2528</v>
      </c>
    </row>
    <row r="241">
      <c r="A241" s="4">
        <v>2016.0</v>
      </c>
      <c r="B241" s="4" t="s">
        <v>216</v>
      </c>
      <c r="C241" s="4" t="s">
        <v>13</v>
      </c>
      <c r="D241" s="4" t="s">
        <v>14</v>
      </c>
      <c r="E241" s="4">
        <v>9.0</v>
      </c>
      <c r="F241" s="36" t="s">
        <v>509</v>
      </c>
      <c r="G241" s="4" t="s">
        <v>2479</v>
      </c>
      <c r="H241" s="4">
        <v>702.0</v>
      </c>
      <c r="I241" s="4">
        <v>632.0</v>
      </c>
      <c r="J241" s="4">
        <v>1334.0</v>
      </c>
      <c r="K241" s="36" t="s">
        <v>2557</v>
      </c>
    </row>
    <row r="242">
      <c r="A242" s="4">
        <v>2016.0</v>
      </c>
      <c r="B242" s="4" t="s">
        <v>216</v>
      </c>
      <c r="C242" s="4" t="s">
        <v>13</v>
      </c>
      <c r="D242" s="4" t="s">
        <v>14</v>
      </c>
      <c r="E242" s="4">
        <v>10.0</v>
      </c>
      <c r="F242" s="36" t="s">
        <v>3327</v>
      </c>
      <c r="G242" s="4" t="s">
        <v>2281</v>
      </c>
      <c r="H242" s="4">
        <v>678.0</v>
      </c>
      <c r="I242" s="4">
        <v>622.0</v>
      </c>
      <c r="J242" s="4">
        <v>1300.0</v>
      </c>
      <c r="K242" s="36" t="s">
        <v>2557</v>
      </c>
    </row>
    <row r="243">
      <c r="A243" s="4">
        <v>2016.0</v>
      </c>
      <c r="B243" s="4" t="s">
        <v>216</v>
      </c>
      <c r="C243" s="4" t="s">
        <v>13</v>
      </c>
      <c r="D243" s="4" t="s">
        <v>14</v>
      </c>
      <c r="E243" s="4">
        <v>11.0</v>
      </c>
      <c r="F243" s="36" t="s">
        <v>1467</v>
      </c>
      <c r="G243" s="4" t="s">
        <v>1995</v>
      </c>
      <c r="H243" s="4">
        <v>654.0</v>
      </c>
      <c r="I243" s="4">
        <v>630.0</v>
      </c>
      <c r="J243" s="4">
        <v>1284.0</v>
      </c>
      <c r="K243" s="36" t="s">
        <v>2532</v>
      </c>
    </row>
    <row r="244">
      <c r="A244" s="4">
        <v>2016.0</v>
      </c>
      <c r="B244" s="4" t="s">
        <v>216</v>
      </c>
      <c r="C244" s="4" t="s">
        <v>13</v>
      </c>
      <c r="D244" s="4" t="s">
        <v>14</v>
      </c>
      <c r="E244" s="4">
        <v>12.0</v>
      </c>
      <c r="F244" s="36" t="s">
        <v>3789</v>
      </c>
      <c r="G244" s="4" t="s">
        <v>3790</v>
      </c>
      <c r="H244" s="4">
        <v>684.0</v>
      </c>
      <c r="I244" s="4">
        <v>594.0</v>
      </c>
      <c r="J244" s="4">
        <v>1278.0</v>
      </c>
      <c r="K244" s="36" t="s">
        <v>2558</v>
      </c>
    </row>
    <row r="245">
      <c r="A245" s="4">
        <v>2016.0</v>
      </c>
      <c r="B245" s="4" t="s">
        <v>216</v>
      </c>
      <c r="C245" s="4" t="s">
        <v>13</v>
      </c>
      <c r="D245" s="4" t="s">
        <v>14</v>
      </c>
      <c r="E245" s="4">
        <v>13.0</v>
      </c>
      <c r="F245" s="36" t="s">
        <v>1019</v>
      </c>
      <c r="G245" s="4" t="s">
        <v>3791</v>
      </c>
      <c r="H245" s="4">
        <v>598.0</v>
      </c>
      <c r="I245" s="4">
        <v>652.0</v>
      </c>
      <c r="J245" s="4">
        <v>1250.0</v>
      </c>
      <c r="K245" s="36" t="s">
        <v>2530</v>
      </c>
    </row>
    <row r="246">
      <c r="A246" s="4">
        <v>2016.0</v>
      </c>
      <c r="B246" s="4" t="s">
        <v>216</v>
      </c>
      <c r="C246" s="4" t="s">
        <v>13</v>
      </c>
      <c r="D246" s="4" t="s">
        <v>14</v>
      </c>
      <c r="E246" s="4">
        <v>14.0</v>
      </c>
      <c r="F246" s="36" t="s">
        <v>1628</v>
      </c>
      <c r="G246" s="4" t="s">
        <v>2157</v>
      </c>
      <c r="H246" s="4">
        <v>644.0</v>
      </c>
      <c r="I246" s="4">
        <v>602.0</v>
      </c>
      <c r="J246" s="4">
        <v>1246.0</v>
      </c>
      <c r="K246" s="36" t="s">
        <v>2557</v>
      </c>
    </row>
    <row r="247">
      <c r="A247" s="4">
        <v>2016.0</v>
      </c>
      <c r="B247" s="4" t="s">
        <v>216</v>
      </c>
      <c r="C247" s="4" t="s">
        <v>13</v>
      </c>
      <c r="D247" s="4" t="s">
        <v>14</v>
      </c>
      <c r="E247" s="4">
        <v>15.0</v>
      </c>
      <c r="F247" s="36" t="s">
        <v>3792</v>
      </c>
      <c r="G247" s="4" t="s">
        <v>2281</v>
      </c>
      <c r="H247" s="4">
        <v>666.0</v>
      </c>
      <c r="I247" s="4">
        <v>550.0</v>
      </c>
      <c r="J247" s="4">
        <v>1216.0</v>
      </c>
      <c r="K247" s="36" t="s">
        <v>2557</v>
      </c>
    </row>
    <row r="248">
      <c r="A248" s="4">
        <v>2016.0</v>
      </c>
      <c r="B248" s="4" t="s">
        <v>216</v>
      </c>
      <c r="C248" s="4" t="s">
        <v>13</v>
      </c>
      <c r="D248" s="4" t="s">
        <v>14</v>
      </c>
      <c r="E248" s="4">
        <v>16.0</v>
      </c>
      <c r="F248" s="36" t="s">
        <v>2634</v>
      </c>
      <c r="G248" s="4" t="s">
        <v>3317</v>
      </c>
      <c r="H248" s="4">
        <v>630.0</v>
      </c>
      <c r="I248" s="4">
        <v>572.0</v>
      </c>
      <c r="J248" s="4">
        <v>1202.0</v>
      </c>
      <c r="K248" s="36" t="s">
        <v>2532</v>
      </c>
    </row>
    <row r="249">
      <c r="A249" s="4">
        <v>2016.0</v>
      </c>
      <c r="B249" s="4" t="s">
        <v>216</v>
      </c>
      <c r="C249" s="4" t="s">
        <v>13</v>
      </c>
      <c r="D249" s="4" t="s">
        <v>14</v>
      </c>
      <c r="E249" s="4">
        <v>17.0</v>
      </c>
      <c r="F249" s="36" t="s">
        <v>3534</v>
      </c>
      <c r="G249" s="4" t="s">
        <v>2324</v>
      </c>
      <c r="H249" s="4">
        <v>604.0</v>
      </c>
      <c r="I249" s="4">
        <v>588.0</v>
      </c>
      <c r="J249" s="4">
        <v>1192.0</v>
      </c>
      <c r="K249" s="36" t="s">
        <v>2532</v>
      </c>
    </row>
    <row r="250">
      <c r="A250" s="4">
        <v>2016.0</v>
      </c>
      <c r="B250" s="4" t="s">
        <v>216</v>
      </c>
      <c r="C250" s="4" t="s">
        <v>13</v>
      </c>
      <c r="D250" s="4" t="s">
        <v>14</v>
      </c>
      <c r="E250" s="4">
        <v>18.0</v>
      </c>
      <c r="F250" s="36" t="s">
        <v>880</v>
      </c>
      <c r="G250" s="4" t="s">
        <v>3425</v>
      </c>
      <c r="H250" s="4">
        <v>594.0</v>
      </c>
      <c r="I250" s="4">
        <v>536.0</v>
      </c>
      <c r="J250" s="4">
        <v>1130.0</v>
      </c>
      <c r="K250" s="36" t="s">
        <v>2530</v>
      </c>
    </row>
    <row r="251">
      <c r="A251" s="4">
        <v>2016.0</v>
      </c>
      <c r="B251" s="4" t="s">
        <v>216</v>
      </c>
      <c r="C251" s="4" t="s">
        <v>13</v>
      </c>
      <c r="D251" s="4" t="s">
        <v>14</v>
      </c>
      <c r="E251" s="4">
        <v>19.0</v>
      </c>
      <c r="F251" s="36" t="s">
        <v>3793</v>
      </c>
      <c r="G251" s="4" t="s">
        <v>2308</v>
      </c>
      <c r="H251" s="4">
        <v>540.0</v>
      </c>
      <c r="I251" s="4">
        <v>520.0</v>
      </c>
      <c r="J251" s="4">
        <v>1060.0</v>
      </c>
      <c r="K251" s="36" t="s">
        <v>2533</v>
      </c>
    </row>
    <row r="252">
      <c r="A252" s="4">
        <v>2016.0</v>
      </c>
      <c r="B252" s="4" t="s">
        <v>216</v>
      </c>
      <c r="C252" s="4" t="s">
        <v>13</v>
      </c>
      <c r="D252" s="4" t="s">
        <v>14</v>
      </c>
      <c r="E252" s="4">
        <v>20.0</v>
      </c>
      <c r="F252" s="36" t="s">
        <v>3166</v>
      </c>
      <c r="G252" s="4" t="s">
        <v>1975</v>
      </c>
      <c r="H252" s="4">
        <v>540.0</v>
      </c>
      <c r="I252" s="4">
        <v>462.0</v>
      </c>
      <c r="J252" s="4">
        <v>1002.0</v>
      </c>
      <c r="K252" s="36" t="s">
        <v>2537</v>
      </c>
    </row>
    <row r="253">
      <c r="A253" s="4">
        <v>2016.0</v>
      </c>
      <c r="B253" s="4" t="s">
        <v>216</v>
      </c>
      <c r="C253" s="4" t="s">
        <v>13</v>
      </c>
      <c r="D253" s="4" t="s">
        <v>14</v>
      </c>
      <c r="E253" s="4">
        <v>21.0</v>
      </c>
      <c r="F253" s="36" t="s">
        <v>3794</v>
      </c>
      <c r="G253" s="4" t="s">
        <v>2139</v>
      </c>
      <c r="H253" s="4">
        <v>608.0</v>
      </c>
      <c r="I253" s="4">
        <v>0.0</v>
      </c>
      <c r="J253" s="4">
        <v>608.0</v>
      </c>
      <c r="K253" s="36" t="s">
        <v>2533</v>
      </c>
    </row>
    <row r="254">
      <c r="A254" s="4">
        <v>2016.0</v>
      </c>
      <c r="B254" s="4" t="s">
        <v>216</v>
      </c>
      <c r="C254" s="4" t="s">
        <v>57</v>
      </c>
      <c r="D254" s="4" t="s">
        <v>14</v>
      </c>
      <c r="E254" s="4">
        <v>1.0</v>
      </c>
      <c r="F254" s="36" t="s">
        <v>2481</v>
      </c>
      <c r="G254" s="4" t="s">
        <v>2407</v>
      </c>
      <c r="H254" s="4">
        <v>716.0</v>
      </c>
      <c r="I254" s="4">
        <v>680.0</v>
      </c>
      <c r="J254" s="4">
        <v>1396.0</v>
      </c>
      <c r="K254" s="36" t="s">
        <v>2559</v>
      </c>
    </row>
    <row r="255">
      <c r="A255" s="4">
        <v>2016.0</v>
      </c>
      <c r="B255" s="4" t="s">
        <v>216</v>
      </c>
      <c r="C255" s="4" t="s">
        <v>57</v>
      </c>
      <c r="D255" s="4" t="s">
        <v>14</v>
      </c>
      <c r="E255" s="4">
        <v>2.0</v>
      </c>
      <c r="F255" s="36" t="s">
        <v>3246</v>
      </c>
      <c r="G255" s="4" t="s">
        <v>24</v>
      </c>
      <c r="H255" s="4">
        <v>662.0</v>
      </c>
      <c r="I255" s="4">
        <v>598.0</v>
      </c>
      <c r="J255" s="4">
        <v>1260.0</v>
      </c>
      <c r="K255" s="36" t="s">
        <v>2530</v>
      </c>
    </row>
    <row r="256">
      <c r="A256" s="4">
        <v>2016.0</v>
      </c>
      <c r="B256" s="4" t="s">
        <v>216</v>
      </c>
      <c r="C256" s="4" t="s">
        <v>57</v>
      </c>
      <c r="D256" s="4" t="s">
        <v>14</v>
      </c>
      <c r="E256" s="4">
        <v>3.0</v>
      </c>
      <c r="F256" s="36" t="s">
        <v>3443</v>
      </c>
      <c r="G256" s="4" t="s">
        <v>3323</v>
      </c>
      <c r="H256" s="4">
        <v>654.0</v>
      </c>
      <c r="I256" s="4">
        <v>574.0</v>
      </c>
      <c r="J256" s="4">
        <v>1228.0</v>
      </c>
      <c r="K256" s="36" t="s">
        <v>2530</v>
      </c>
    </row>
    <row r="257">
      <c r="A257" s="4">
        <v>2016.0</v>
      </c>
      <c r="B257" s="4" t="s">
        <v>216</v>
      </c>
      <c r="C257" s="4" t="s">
        <v>57</v>
      </c>
      <c r="D257" s="4" t="s">
        <v>14</v>
      </c>
      <c r="E257" s="4">
        <v>4.0</v>
      </c>
      <c r="F257" s="36" t="s">
        <v>3247</v>
      </c>
      <c r="G257" s="4" t="s">
        <v>3788</v>
      </c>
      <c r="H257" s="4">
        <v>634.0</v>
      </c>
      <c r="I257" s="4">
        <v>536.0</v>
      </c>
      <c r="J257" s="4">
        <v>1170.0</v>
      </c>
      <c r="K257" s="36" t="s">
        <v>2530</v>
      </c>
    </row>
    <row r="258">
      <c r="A258" s="4">
        <v>2016.0</v>
      </c>
      <c r="B258" s="4" t="s">
        <v>216</v>
      </c>
      <c r="C258" s="4" t="s">
        <v>57</v>
      </c>
      <c r="D258" s="4" t="s">
        <v>14</v>
      </c>
      <c r="E258" s="4">
        <v>5.0</v>
      </c>
      <c r="F258" s="36" t="s">
        <v>909</v>
      </c>
      <c r="G258" s="4" t="s">
        <v>2134</v>
      </c>
      <c r="H258" s="4">
        <v>606.0</v>
      </c>
      <c r="I258" s="4">
        <v>536.0</v>
      </c>
      <c r="J258" s="4">
        <v>1142.0</v>
      </c>
      <c r="K258" s="36" t="s">
        <v>2533</v>
      </c>
    </row>
    <row r="259">
      <c r="A259" s="4">
        <v>2016.0</v>
      </c>
      <c r="B259" s="4" t="s">
        <v>216</v>
      </c>
      <c r="C259" s="4" t="s">
        <v>57</v>
      </c>
      <c r="D259" s="4" t="s">
        <v>14</v>
      </c>
      <c r="E259" s="4">
        <v>6.0</v>
      </c>
      <c r="F259" s="36" t="s">
        <v>3084</v>
      </c>
      <c r="G259" s="4" t="s">
        <v>2479</v>
      </c>
      <c r="H259" s="4">
        <v>584.0</v>
      </c>
      <c r="I259" s="4">
        <v>534.0</v>
      </c>
      <c r="J259" s="4">
        <v>1118.0</v>
      </c>
      <c r="K259" s="36" t="s">
        <v>2538</v>
      </c>
    </row>
    <row r="260">
      <c r="A260" s="4">
        <v>2016.0</v>
      </c>
      <c r="B260" s="4" t="s">
        <v>216</v>
      </c>
      <c r="C260" s="4" t="s">
        <v>57</v>
      </c>
      <c r="D260" s="4" t="s">
        <v>14</v>
      </c>
      <c r="E260" s="4">
        <v>7.0</v>
      </c>
      <c r="F260" s="36" t="s">
        <v>3795</v>
      </c>
      <c r="G260" s="4" t="s">
        <v>2506</v>
      </c>
      <c r="H260" s="4">
        <v>612.0</v>
      </c>
      <c r="I260" s="4">
        <v>494.0</v>
      </c>
      <c r="J260" s="4">
        <v>1106.0</v>
      </c>
      <c r="K260" s="36" t="s">
        <v>2538</v>
      </c>
    </row>
    <row r="261">
      <c r="A261" s="4">
        <v>2016.0</v>
      </c>
      <c r="B261" s="4" t="s">
        <v>216</v>
      </c>
      <c r="C261" s="4" t="s">
        <v>57</v>
      </c>
      <c r="D261" s="4" t="s">
        <v>14</v>
      </c>
      <c r="E261" s="4">
        <v>8.0</v>
      </c>
      <c r="F261" s="36" t="s">
        <v>3796</v>
      </c>
      <c r="G261" s="4" t="s">
        <v>24</v>
      </c>
      <c r="H261" s="4">
        <v>470.0</v>
      </c>
      <c r="I261" s="4">
        <v>494.0</v>
      </c>
      <c r="J261" s="4">
        <v>964.0</v>
      </c>
      <c r="K261" s="36" t="s">
        <v>2537</v>
      </c>
    </row>
    <row r="262">
      <c r="A262" s="4">
        <v>2016.0</v>
      </c>
      <c r="B262" s="4" t="s">
        <v>233</v>
      </c>
      <c r="C262" s="4" t="s">
        <v>13</v>
      </c>
      <c r="D262" s="4" t="s">
        <v>14</v>
      </c>
      <c r="E262" s="4">
        <v>1.0</v>
      </c>
      <c r="F262" s="36" t="s">
        <v>1173</v>
      </c>
      <c r="G262" s="4" t="s">
        <v>2020</v>
      </c>
      <c r="H262" s="4">
        <v>734.0</v>
      </c>
      <c r="I262" s="4">
        <v>782.0</v>
      </c>
      <c r="J262" s="4">
        <v>1516.0</v>
      </c>
      <c r="K262" s="36" t="s">
        <v>2598</v>
      </c>
    </row>
    <row r="263">
      <c r="A263" s="4">
        <v>2016.0</v>
      </c>
      <c r="B263" s="4" t="s">
        <v>233</v>
      </c>
      <c r="C263" s="4" t="s">
        <v>13</v>
      </c>
      <c r="D263" s="4" t="s">
        <v>14</v>
      </c>
      <c r="E263" s="4">
        <v>2.0</v>
      </c>
      <c r="F263" s="36" t="s">
        <v>2540</v>
      </c>
      <c r="G263" s="4" t="s">
        <v>2128</v>
      </c>
      <c r="H263" s="4">
        <v>724.0</v>
      </c>
      <c r="I263" s="4">
        <v>772.0</v>
      </c>
      <c r="J263" s="4">
        <v>1496.0</v>
      </c>
      <c r="K263" s="36" t="s">
        <v>2601</v>
      </c>
    </row>
    <row r="264">
      <c r="A264" s="4">
        <v>2016.0</v>
      </c>
      <c r="B264" s="4" t="s">
        <v>233</v>
      </c>
      <c r="C264" s="4" t="s">
        <v>13</v>
      </c>
      <c r="D264" s="4" t="s">
        <v>14</v>
      </c>
      <c r="E264" s="4">
        <v>3.0</v>
      </c>
      <c r="F264" s="36" t="s">
        <v>302</v>
      </c>
      <c r="G264" s="4" t="s">
        <v>3345</v>
      </c>
      <c r="H264" s="4">
        <v>694.0</v>
      </c>
      <c r="I264" s="4">
        <v>778.0</v>
      </c>
      <c r="J264" s="4">
        <v>1472.0</v>
      </c>
      <c r="K264" s="36" t="s">
        <v>2602</v>
      </c>
    </row>
    <row r="265">
      <c r="A265" s="4">
        <v>2016.0</v>
      </c>
      <c r="B265" s="4" t="s">
        <v>233</v>
      </c>
      <c r="C265" s="4" t="s">
        <v>13</v>
      </c>
      <c r="D265" s="4" t="s">
        <v>14</v>
      </c>
      <c r="E265" s="4">
        <v>4.0</v>
      </c>
      <c r="F265" s="36" t="s">
        <v>3611</v>
      </c>
      <c r="G265" s="4" t="s">
        <v>3179</v>
      </c>
      <c r="H265" s="4">
        <v>672.0</v>
      </c>
      <c r="I265" s="4">
        <v>766.0</v>
      </c>
      <c r="J265" s="4">
        <v>1438.0</v>
      </c>
      <c r="K265" s="36" t="s">
        <v>2527</v>
      </c>
    </row>
    <row r="266">
      <c r="A266" s="4">
        <v>2016.0</v>
      </c>
      <c r="B266" s="4" t="s">
        <v>233</v>
      </c>
      <c r="C266" s="4" t="s">
        <v>13</v>
      </c>
      <c r="D266" s="4" t="s">
        <v>14</v>
      </c>
      <c r="E266" s="4">
        <v>5.0</v>
      </c>
      <c r="F266" s="36" t="s">
        <v>2892</v>
      </c>
      <c r="G266" s="4" t="s">
        <v>2129</v>
      </c>
      <c r="H266" s="4">
        <v>672.0</v>
      </c>
      <c r="I266" s="4">
        <v>760.0</v>
      </c>
      <c r="J266" s="4">
        <v>1432.0</v>
      </c>
      <c r="K266" s="36" t="s">
        <v>2527</v>
      </c>
    </row>
    <row r="267">
      <c r="A267" s="4">
        <v>2016.0</v>
      </c>
      <c r="B267" s="4" t="s">
        <v>233</v>
      </c>
      <c r="C267" s="4" t="s">
        <v>13</v>
      </c>
      <c r="D267" s="4" t="s">
        <v>14</v>
      </c>
      <c r="E267" s="4">
        <v>6.0</v>
      </c>
      <c r="F267" s="36" t="s">
        <v>238</v>
      </c>
      <c r="G267" s="4" t="s">
        <v>2198</v>
      </c>
      <c r="H267" s="4">
        <v>692.0</v>
      </c>
      <c r="I267" s="4">
        <v>728.0</v>
      </c>
      <c r="J267" s="4">
        <v>1420.0</v>
      </c>
      <c r="K267" s="36" t="s">
        <v>2554</v>
      </c>
    </row>
    <row r="268">
      <c r="A268" s="4">
        <v>2016.0</v>
      </c>
      <c r="B268" s="4" t="s">
        <v>233</v>
      </c>
      <c r="C268" s="4" t="s">
        <v>13</v>
      </c>
      <c r="D268" s="4" t="s">
        <v>14</v>
      </c>
      <c r="E268" s="4">
        <v>7.0</v>
      </c>
      <c r="F268" s="36" t="s">
        <v>1320</v>
      </c>
      <c r="G268" s="4" t="s">
        <v>974</v>
      </c>
      <c r="H268" s="4">
        <v>684.0</v>
      </c>
      <c r="I268" s="4">
        <v>722.0</v>
      </c>
      <c r="J268" s="4">
        <v>1406.0</v>
      </c>
      <c r="K268" s="36" t="s">
        <v>2556</v>
      </c>
    </row>
    <row r="269">
      <c r="A269" s="4">
        <v>2016.0</v>
      </c>
      <c r="B269" s="4" t="s">
        <v>233</v>
      </c>
      <c r="C269" s="4" t="s">
        <v>13</v>
      </c>
      <c r="D269" s="4" t="s">
        <v>14</v>
      </c>
      <c r="E269" s="4">
        <v>8.0</v>
      </c>
      <c r="F269" s="36" t="s">
        <v>718</v>
      </c>
      <c r="G269" s="4" t="s">
        <v>2172</v>
      </c>
      <c r="H269" s="4">
        <v>654.0</v>
      </c>
      <c r="I269" s="4">
        <v>734.0</v>
      </c>
      <c r="J269" s="4">
        <v>1388.0</v>
      </c>
      <c r="K269" s="36" t="s">
        <v>2554</v>
      </c>
    </row>
    <row r="270">
      <c r="A270" s="4">
        <v>2016.0</v>
      </c>
      <c r="B270" s="4" t="s">
        <v>233</v>
      </c>
      <c r="C270" s="4" t="s">
        <v>13</v>
      </c>
      <c r="D270" s="4" t="s">
        <v>14</v>
      </c>
      <c r="E270" s="4">
        <v>9.0</v>
      </c>
      <c r="F270" s="36" t="s">
        <v>2995</v>
      </c>
      <c r="G270" s="4" t="s">
        <v>24</v>
      </c>
      <c r="H270" s="4">
        <v>618.0</v>
      </c>
      <c r="I270" s="4">
        <v>766.0</v>
      </c>
      <c r="J270" s="4">
        <v>1384.0</v>
      </c>
      <c r="K270" s="36" t="s">
        <v>2620</v>
      </c>
    </row>
    <row r="271">
      <c r="A271" s="4">
        <v>2016.0</v>
      </c>
      <c r="B271" s="4" t="s">
        <v>233</v>
      </c>
      <c r="C271" s="4" t="s">
        <v>13</v>
      </c>
      <c r="D271" s="4" t="s">
        <v>14</v>
      </c>
      <c r="E271" s="4">
        <v>10.0</v>
      </c>
      <c r="F271" s="36" t="s">
        <v>3260</v>
      </c>
      <c r="G271" s="4" t="s">
        <v>2280</v>
      </c>
      <c r="H271" s="4">
        <v>646.0</v>
      </c>
      <c r="I271" s="4">
        <v>736.0</v>
      </c>
      <c r="J271" s="4">
        <v>1382.0</v>
      </c>
      <c r="K271" s="36" t="s">
        <v>2558</v>
      </c>
    </row>
    <row r="272">
      <c r="A272" s="4">
        <v>2016.0</v>
      </c>
      <c r="B272" s="4" t="s">
        <v>233</v>
      </c>
      <c r="C272" s="4" t="s">
        <v>13</v>
      </c>
      <c r="D272" s="4" t="s">
        <v>14</v>
      </c>
      <c r="E272" s="4">
        <v>11.0</v>
      </c>
      <c r="F272" s="36" t="s">
        <v>524</v>
      </c>
      <c r="G272" s="4" t="s">
        <v>2139</v>
      </c>
      <c r="H272" s="4">
        <v>646.0</v>
      </c>
      <c r="I272" s="4">
        <v>732.0</v>
      </c>
      <c r="J272" s="4">
        <v>1378.0</v>
      </c>
      <c r="K272" s="36" t="s">
        <v>2556</v>
      </c>
    </row>
    <row r="273">
      <c r="A273" s="4">
        <v>2016.0</v>
      </c>
      <c r="B273" s="4" t="s">
        <v>233</v>
      </c>
      <c r="C273" s="4" t="s">
        <v>13</v>
      </c>
      <c r="D273" s="4" t="s">
        <v>14</v>
      </c>
      <c r="E273" s="4">
        <v>12.0</v>
      </c>
      <c r="F273" s="36" t="s">
        <v>3613</v>
      </c>
      <c r="G273" s="4" t="s">
        <v>2158</v>
      </c>
      <c r="H273" s="4">
        <v>638.0</v>
      </c>
      <c r="I273" s="4">
        <v>734.0</v>
      </c>
      <c r="J273" s="4">
        <v>1372.0</v>
      </c>
      <c r="K273" s="36" t="s">
        <v>2531</v>
      </c>
    </row>
    <row r="274">
      <c r="A274" s="4">
        <v>2016.0</v>
      </c>
      <c r="B274" s="4" t="s">
        <v>233</v>
      </c>
      <c r="C274" s="4" t="s">
        <v>13</v>
      </c>
      <c r="D274" s="4" t="s">
        <v>14</v>
      </c>
      <c r="E274" s="4">
        <v>13.0</v>
      </c>
      <c r="F274" s="36" t="s">
        <v>3612</v>
      </c>
      <c r="G274" s="4" t="s">
        <v>2280</v>
      </c>
      <c r="H274" s="4">
        <v>656.0</v>
      </c>
      <c r="I274" s="4">
        <v>712.0</v>
      </c>
      <c r="J274" s="4">
        <v>1368.0</v>
      </c>
      <c r="K274" s="36" t="s">
        <v>2528</v>
      </c>
    </row>
    <row r="275">
      <c r="A275" s="4">
        <v>2016.0</v>
      </c>
      <c r="B275" s="4" t="s">
        <v>233</v>
      </c>
      <c r="C275" s="4" t="s">
        <v>13</v>
      </c>
      <c r="D275" s="4" t="s">
        <v>14</v>
      </c>
      <c r="E275" s="4">
        <v>14.0</v>
      </c>
      <c r="F275" s="36" t="s">
        <v>3797</v>
      </c>
      <c r="G275" s="4" t="s">
        <v>2467</v>
      </c>
      <c r="H275" s="4">
        <v>646.0</v>
      </c>
      <c r="I275" s="4">
        <v>722.0</v>
      </c>
      <c r="J275" s="4">
        <v>1368.0</v>
      </c>
      <c r="K275" s="36" t="s">
        <v>2557</v>
      </c>
    </row>
    <row r="276">
      <c r="A276" s="4">
        <v>2016.0</v>
      </c>
      <c r="B276" s="4" t="s">
        <v>233</v>
      </c>
      <c r="C276" s="4" t="s">
        <v>13</v>
      </c>
      <c r="D276" s="4" t="s">
        <v>14</v>
      </c>
      <c r="E276" s="4">
        <v>15.0</v>
      </c>
      <c r="F276" s="36" t="s">
        <v>545</v>
      </c>
      <c r="G276" s="4" t="s">
        <v>2280</v>
      </c>
      <c r="H276" s="4">
        <v>622.0</v>
      </c>
      <c r="I276" s="4">
        <v>732.0</v>
      </c>
      <c r="J276" s="4">
        <v>1354.0</v>
      </c>
      <c r="K276" s="36" t="s">
        <v>2554</v>
      </c>
    </row>
    <row r="277">
      <c r="A277" s="4">
        <v>2016.0</v>
      </c>
      <c r="B277" s="4" t="s">
        <v>233</v>
      </c>
      <c r="C277" s="4" t="s">
        <v>13</v>
      </c>
      <c r="D277" s="4" t="s">
        <v>14</v>
      </c>
      <c r="E277" s="4">
        <v>16.0</v>
      </c>
      <c r="F277" s="36" t="s">
        <v>2721</v>
      </c>
      <c r="G277" s="4" t="s">
        <v>3407</v>
      </c>
      <c r="H277" s="4">
        <v>606.0</v>
      </c>
      <c r="I277" s="4">
        <v>728.0</v>
      </c>
      <c r="J277" s="4">
        <v>1334.0</v>
      </c>
      <c r="K277" s="36" t="s">
        <v>2558</v>
      </c>
    </row>
    <row r="278">
      <c r="A278" s="4">
        <v>2016.0</v>
      </c>
      <c r="B278" s="4" t="s">
        <v>233</v>
      </c>
      <c r="C278" s="4" t="s">
        <v>13</v>
      </c>
      <c r="D278" s="4" t="s">
        <v>14</v>
      </c>
      <c r="E278" s="4">
        <v>17.0</v>
      </c>
      <c r="F278" s="36" t="s">
        <v>2639</v>
      </c>
      <c r="G278" s="4" t="s">
        <v>3163</v>
      </c>
      <c r="H278" s="4">
        <v>608.0</v>
      </c>
      <c r="I278" s="4">
        <v>716.0</v>
      </c>
      <c r="J278" s="4">
        <v>1324.0</v>
      </c>
      <c r="K278" s="36" t="s">
        <v>2557</v>
      </c>
    </row>
    <row r="279">
      <c r="A279" s="4">
        <v>2016.0</v>
      </c>
      <c r="B279" s="4" t="s">
        <v>233</v>
      </c>
      <c r="C279" s="4" t="s">
        <v>13</v>
      </c>
      <c r="D279" s="4" t="s">
        <v>14</v>
      </c>
      <c r="E279" s="4">
        <v>18.0</v>
      </c>
      <c r="F279" s="36" t="s">
        <v>884</v>
      </c>
      <c r="G279" s="4" t="s">
        <v>24</v>
      </c>
      <c r="H279" s="4">
        <v>620.0</v>
      </c>
      <c r="I279" s="4">
        <v>700.0</v>
      </c>
      <c r="J279" s="4">
        <v>1320.0</v>
      </c>
      <c r="K279" s="36" t="s">
        <v>2538</v>
      </c>
    </row>
    <row r="280">
      <c r="A280" s="4">
        <v>2016.0</v>
      </c>
      <c r="B280" s="4" t="s">
        <v>233</v>
      </c>
      <c r="C280" s="4" t="s">
        <v>13</v>
      </c>
      <c r="D280" s="4" t="s">
        <v>14</v>
      </c>
      <c r="E280" s="4">
        <v>19.0</v>
      </c>
      <c r="F280" s="36" t="s">
        <v>3678</v>
      </c>
      <c r="G280" s="4" t="s">
        <v>3389</v>
      </c>
      <c r="H280" s="4">
        <v>610.0</v>
      </c>
      <c r="I280" s="4">
        <v>700.0</v>
      </c>
      <c r="J280" s="4">
        <v>1310.0</v>
      </c>
      <c r="K280" s="36" t="s">
        <v>2530</v>
      </c>
    </row>
    <row r="281">
      <c r="A281" s="4">
        <v>2016.0</v>
      </c>
      <c r="B281" s="4" t="s">
        <v>233</v>
      </c>
      <c r="C281" s="4" t="s">
        <v>13</v>
      </c>
      <c r="D281" s="4" t="s">
        <v>14</v>
      </c>
      <c r="E281" s="4">
        <v>20.0</v>
      </c>
      <c r="F281" s="36" t="s">
        <v>1102</v>
      </c>
      <c r="G281" s="4" t="s">
        <v>129</v>
      </c>
      <c r="H281" s="4">
        <v>632.0</v>
      </c>
      <c r="I281" s="4">
        <v>666.0</v>
      </c>
      <c r="J281" s="4">
        <v>1298.0</v>
      </c>
      <c r="K281" s="36" t="s">
        <v>2527</v>
      </c>
    </row>
    <row r="282">
      <c r="A282" s="4">
        <v>2016.0</v>
      </c>
      <c r="B282" s="4" t="s">
        <v>233</v>
      </c>
      <c r="C282" s="4" t="s">
        <v>13</v>
      </c>
      <c r="D282" s="4" t="s">
        <v>14</v>
      </c>
      <c r="E282" s="4">
        <v>21.0</v>
      </c>
      <c r="F282" s="36" t="s">
        <v>1182</v>
      </c>
      <c r="G282" s="4" t="s">
        <v>95</v>
      </c>
      <c r="H282" s="4">
        <v>620.0</v>
      </c>
      <c r="I282" s="4">
        <v>676.0</v>
      </c>
      <c r="J282" s="4">
        <v>1296.0</v>
      </c>
      <c r="K282" s="36" t="s">
        <v>2558</v>
      </c>
    </row>
    <row r="283">
      <c r="A283" s="4">
        <v>2016.0</v>
      </c>
      <c r="B283" s="4" t="s">
        <v>233</v>
      </c>
      <c r="C283" s="4" t="s">
        <v>13</v>
      </c>
      <c r="D283" s="4" t="s">
        <v>14</v>
      </c>
      <c r="E283" s="4">
        <v>22.0</v>
      </c>
      <c r="F283" s="36" t="s">
        <v>43</v>
      </c>
      <c r="G283" s="4" t="s">
        <v>2266</v>
      </c>
      <c r="H283" s="4">
        <v>620.0</v>
      </c>
      <c r="I283" s="4">
        <v>674.0</v>
      </c>
      <c r="J283" s="4">
        <v>1294.0</v>
      </c>
      <c r="K283" s="36" t="s">
        <v>2556</v>
      </c>
    </row>
    <row r="284">
      <c r="A284" s="4">
        <v>2016.0</v>
      </c>
      <c r="B284" s="4" t="s">
        <v>233</v>
      </c>
      <c r="C284" s="4" t="s">
        <v>13</v>
      </c>
      <c r="D284" s="4" t="s">
        <v>14</v>
      </c>
      <c r="E284" s="4">
        <v>23.0</v>
      </c>
      <c r="F284" s="36" t="s">
        <v>3541</v>
      </c>
      <c r="G284" s="4" t="s">
        <v>3477</v>
      </c>
      <c r="H284" s="4">
        <v>630.0</v>
      </c>
      <c r="I284" s="4">
        <v>662.0</v>
      </c>
      <c r="J284" s="4">
        <v>1292.0</v>
      </c>
      <c r="K284" s="36" t="s">
        <v>2530</v>
      </c>
    </row>
    <row r="285">
      <c r="A285" s="4">
        <v>2016.0</v>
      </c>
      <c r="B285" s="4" t="s">
        <v>233</v>
      </c>
      <c r="C285" s="4" t="s">
        <v>13</v>
      </c>
      <c r="D285" s="4" t="s">
        <v>14</v>
      </c>
      <c r="E285" s="4">
        <v>24.0</v>
      </c>
      <c r="F285" s="36" t="s">
        <v>3450</v>
      </c>
      <c r="G285" s="4" t="s">
        <v>2284</v>
      </c>
      <c r="H285" s="4">
        <v>584.0</v>
      </c>
      <c r="I285" s="4">
        <v>692.0</v>
      </c>
      <c r="J285" s="4">
        <v>1276.0</v>
      </c>
      <c r="K285" s="36" t="s">
        <v>2528</v>
      </c>
    </row>
    <row r="286">
      <c r="A286" s="4">
        <v>2016.0</v>
      </c>
      <c r="B286" s="4" t="s">
        <v>233</v>
      </c>
      <c r="C286" s="4" t="s">
        <v>13</v>
      </c>
      <c r="D286" s="4" t="s">
        <v>14</v>
      </c>
      <c r="E286" s="4">
        <v>25.0</v>
      </c>
      <c r="F286" s="36" t="s">
        <v>3798</v>
      </c>
      <c r="G286" s="4" t="s">
        <v>327</v>
      </c>
      <c r="H286" s="4">
        <v>594.0</v>
      </c>
      <c r="I286" s="4">
        <v>680.0</v>
      </c>
      <c r="J286" s="4">
        <v>1274.0</v>
      </c>
      <c r="K286" s="36" t="s">
        <v>2558</v>
      </c>
    </row>
    <row r="287">
      <c r="A287" s="4">
        <v>2016.0</v>
      </c>
      <c r="B287" s="4" t="s">
        <v>233</v>
      </c>
      <c r="C287" s="4" t="s">
        <v>13</v>
      </c>
      <c r="D287" s="4" t="s">
        <v>14</v>
      </c>
      <c r="E287" s="4">
        <v>26.0</v>
      </c>
      <c r="F287" s="36" t="s">
        <v>140</v>
      </c>
      <c r="G287" s="4" t="s">
        <v>2172</v>
      </c>
      <c r="H287" s="4">
        <v>582.0</v>
      </c>
      <c r="I287" s="4">
        <v>692.0</v>
      </c>
      <c r="J287" s="4">
        <v>1274.0</v>
      </c>
      <c r="K287" s="36" t="s">
        <v>2528</v>
      </c>
    </row>
    <row r="288">
      <c r="A288" s="4">
        <v>2016.0</v>
      </c>
      <c r="B288" s="4" t="s">
        <v>233</v>
      </c>
      <c r="C288" s="4" t="s">
        <v>13</v>
      </c>
      <c r="D288" s="4" t="s">
        <v>14</v>
      </c>
      <c r="E288" s="4">
        <v>27.0</v>
      </c>
      <c r="F288" s="36" t="s">
        <v>3617</v>
      </c>
      <c r="G288" s="4" t="s">
        <v>3179</v>
      </c>
      <c r="H288" s="4">
        <v>584.0</v>
      </c>
      <c r="I288" s="4">
        <v>688.0</v>
      </c>
      <c r="J288" s="4">
        <v>1272.0</v>
      </c>
      <c r="K288" s="36" t="s">
        <v>2557</v>
      </c>
    </row>
    <row r="289">
      <c r="A289" s="4">
        <v>2016.0</v>
      </c>
      <c r="B289" s="4" t="s">
        <v>233</v>
      </c>
      <c r="C289" s="4" t="s">
        <v>13</v>
      </c>
      <c r="D289" s="4" t="s">
        <v>14</v>
      </c>
      <c r="E289" s="4">
        <v>28.0</v>
      </c>
      <c r="F289" s="36" t="s">
        <v>2484</v>
      </c>
      <c r="G289" s="4" t="s">
        <v>2569</v>
      </c>
      <c r="H289" s="4">
        <v>616.0</v>
      </c>
      <c r="I289" s="4">
        <v>650.0</v>
      </c>
      <c r="J289" s="4">
        <v>1266.0</v>
      </c>
      <c r="K289" s="36" t="s">
        <v>2530</v>
      </c>
    </row>
    <row r="290">
      <c r="A290" s="4">
        <v>2016.0</v>
      </c>
      <c r="B290" s="4" t="s">
        <v>233</v>
      </c>
      <c r="C290" s="4" t="s">
        <v>13</v>
      </c>
      <c r="D290" s="4" t="s">
        <v>14</v>
      </c>
      <c r="E290" s="4">
        <v>29.0</v>
      </c>
      <c r="F290" s="36" t="s">
        <v>3799</v>
      </c>
      <c r="G290" s="4" t="s">
        <v>2324</v>
      </c>
      <c r="H290" s="4">
        <v>614.0</v>
      </c>
      <c r="I290" s="4">
        <v>650.0</v>
      </c>
      <c r="J290" s="4">
        <v>1264.0</v>
      </c>
      <c r="K290" s="36" t="s">
        <v>2532</v>
      </c>
    </row>
    <row r="291">
      <c r="A291" s="4">
        <v>2016.0</v>
      </c>
      <c r="B291" s="4" t="s">
        <v>233</v>
      </c>
      <c r="C291" s="4" t="s">
        <v>13</v>
      </c>
      <c r="D291" s="4" t="s">
        <v>14</v>
      </c>
      <c r="E291" s="4">
        <v>30.0</v>
      </c>
      <c r="F291" s="36" t="s">
        <v>1862</v>
      </c>
      <c r="G291" s="4" t="s">
        <v>1952</v>
      </c>
      <c r="H291" s="4">
        <v>576.0</v>
      </c>
      <c r="I291" s="4">
        <v>688.0</v>
      </c>
      <c r="J291" s="4">
        <v>1264.0</v>
      </c>
      <c r="K291" s="36" t="s">
        <v>2538</v>
      </c>
    </row>
    <row r="292">
      <c r="A292" s="4">
        <v>2016.0</v>
      </c>
      <c r="B292" s="4" t="s">
        <v>233</v>
      </c>
      <c r="C292" s="4" t="s">
        <v>13</v>
      </c>
      <c r="D292" s="4" t="s">
        <v>14</v>
      </c>
      <c r="E292" s="4">
        <v>31.0</v>
      </c>
      <c r="F292" s="36" t="s">
        <v>3800</v>
      </c>
      <c r="G292" s="4" t="s">
        <v>2467</v>
      </c>
      <c r="H292" s="4">
        <v>604.0</v>
      </c>
      <c r="I292" s="4">
        <v>658.0</v>
      </c>
      <c r="J292" s="4">
        <v>1262.0</v>
      </c>
      <c r="K292" s="36" t="s">
        <v>2556</v>
      </c>
    </row>
    <row r="293">
      <c r="A293" s="4">
        <v>2016.0</v>
      </c>
      <c r="B293" s="4" t="s">
        <v>233</v>
      </c>
      <c r="C293" s="4" t="s">
        <v>13</v>
      </c>
      <c r="D293" s="4" t="s">
        <v>14</v>
      </c>
      <c r="E293" s="4">
        <v>32.0</v>
      </c>
      <c r="F293" s="36" t="s">
        <v>1909</v>
      </c>
      <c r="G293" s="4" t="s">
        <v>667</v>
      </c>
      <c r="H293" s="4">
        <v>564.0</v>
      </c>
      <c r="I293" s="4">
        <v>690.0</v>
      </c>
      <c r="J293" s="4">
        <v>1254.0</v>
      </c>
      <c r="K293" s="36" t="s">
        <v>2532</v>
      </c>
    </row>
    <row r="294">
      <c r="A294" s="4">
        <v>2016.0</v>
      </c>
      <c r="B294" s="4" t="s">
        <v>233</v>
      </c>
      <c r="C294" s="4" t="s">
        <v>13</v>
      </c>
      <c r="D294" s="4" t="s">
        <v>14</v>
      </c>
      <c r="E294" s="4">
        <v>33.0</v>
      </c>
      <c r="F294" s="36" t="s">
        <v>2638</v>
      </c>
      <c r="G294" s="4" t="s">
        <v>3163</v>
      </c>
      <c r="H294" s="4">
        <v>564.0</v>
      </c>
      <c r="I294" s="4">
        <v>688.0</v>
      </c>
      <c r="J294" s="4">
        <v>1252.0</v>
      </c>
      <c r="K294" s="36" t="s">
        <v>2528</v>
      </c>
    </row>
    <row r="295">
      <c r="A295" s="4">
        <v>2016.0</v>
      </c>
      <c r="B295" s="4" t="s">
        <v>233</v>
      </c>
      <c r="C295" s="4" t="s">
        <v>13</v>
      </c>
      <c r="D295" s="4" t="s">
        <v>14</v>
      </c>
      <c r="E295" s="4">
        <v>34.0</v>
      </c>
      <c r="F295" s="36" t="s">
        <v>779</v>
      </c>
      <c r="G295" s="4" t="s">
        <v>129</v>
      </c>
      <c r="H295" s="4">
        <v>590.0</v>
      </c>
      <c r="I295" s="4">
        <v>660.0</v>
      </c>
      <c r="J295" s="4">
        <v>1250.0</v>
      </c>
      <c r="K295" s="36" t="s">
        <v>2530</v>
      </c>
    </row>
    <row r="296">
      <c r="A296" s="4">
        <v>2016.0</v>
      </c>
      <c r="B296" s="4" t="s">
        <v>233</v>
      </c>
      <c r="C296" s="4" t="s">
        <v>13</v>
      </c>
      <c r="D296" s="4" t="s">
        <v>14</v>
      </c>
      <c r="E296" s="4">
        <v>35.0</v>
      </c>
      <c r="F296" s="36" t="s">
        <v>3721</v>
      </c>
      <c r="G296" s="4" t="s">
        <v>3446</v>
      </c>
      <c r="H296" s="4">
        <v>618.0</v>
      </c>
      <c r="I296" s="4">
        <v>632.0</v>
      </c>
      <c r="J296" s="4">
        <v>1250.0</v>
      </c>
      <c r="K296" s="36" t="s">
        <v>2538</v>
      </c>
    </row>
    <row r="297">
      <c r="A297" s="4">
        <v>2016.0</v>
      </c>
      <c r="B297" s="4" t="s">
        <v>233</v>
      </c>
      <c r="C297" s="4" t="s">
        <v>13</v>
      </c>
      <c r="D297" s="4" t="s">
        <v>14</v>
      </c>
      <c r="E297" s="4">
        <v>36.0</v>
      </c>
      <c r="F297" s="36" t="s">
        <v>2878</v>
      </c>
      <c r="G297" s="4" t="s">
        <v>2270</v>
      </c>
      <c r="H297" s="4">
        <v>598.0</v>
      </c>
      <c r="I297" s="4">
        <v>644.0</v>
      </c>
      <c r="J297" s="4">
        <v>1242.0</v>
      </c>
      <c r="K297" s="36" t="s">
        <v>2530</v>
      </c>
    </row>
    <row r="298">
      <c r="A298" s="4">
        <v>2016.0</v>
      </c>
      <c r="B298" s="4" t="s">
        <v>233</v>
      </c>
      <c r="C298" s="4" t="s">
        <v>13</v>
      </c>
      <c r="D298" s="4" t="s">
        <v>14</v>
      </c>
      <c r="E298" s="4">
        <v>37.0</v>
      </c>
      <c r="F298" s="36" t="s">
        <v>3086</v>
      </c>
      <c r="G298" s="4" t="s">
        <v>3751</v>
      </c>
      <c r="H298" s="4">
        <v>572.0</v>
      </c>
      <c r="I298" s="4">
        <v>668.0</v>
      </c>
      <c r="J298" s="4">
        <v>1240.0</v>
      </c>
      <c r="K298" s="36" t="s">
        <v>2532</v>
      </c>
    </row>
    <row r="299">
      <c r="A299" s="4">
        <v>2016.0</v>
      </c>
      <c r="B299" s="4" t="s">
        <v>233</v>
      </c>
      <c r="C299" s="4" t="s">
        <v>13</v>
      </c>
      <c r="D299" s="4" t="s">
        <v>14</v>
      </c>
      <c r="E299" s="4">
        <v>38.0</v>
      </c>
      <c r="F299" s="36" t="s">
        <v>3801</v>
      </c>
      <c r="G299" s="4" t="s">
        <v>3477</v>
      </c>
      <c r="H299" s="4">
        <v>572.0</v>
      </c>
      <c r="I299" s="4">
        <v>662.0</v>
      </c>
      <c r="J299" s="4">
        <v>1234.0</v>
      </c>
      <c r="K299" s="36" t="s">
        <v>2533</v>
      </c>
    </row>
    <row r="300">
      <c r="A300" s="4">
        <v>2016.0</v>
      </c>
      <c r="B300" s="4" t="s">
        <v>233</v>
      </c>
      <c r="C300" s="4" t="s">
        <v>13</v>
      </c>
      <c r="D300" s="4" t="s">
        <v>14</v>
      </c>
      <c r="E300" s="4">
        <v>39.0</v>
      </c>
      <c r="F300" s="36" t="s">
        <v>1808</v>
      </c>
      <c r="G300" s="4" t="s">
        <v>2130</v>
      </c>
      <c r="H300" s="4">
        <v>578.0</v>
      </c>
      <c r="I300" s="4">
        <v>652.0</v>
      </c>
      <c r="J300" s="4">
        <v>1230.0</v>
      </c>
      <c r="K300" s="36" t="s">
        <v>2530</v>
      </c>
    </row>
    <row r="301">
      <c r="A301" s="4">
        <v>2016.0</v>
      </c>
      <c r="B301" s="4" t="s">
        <v>233</v>
      </c>
      <c r="C301" s="4" t="s">
        <v>13</v>
      </c>
      <c r="D301" s="4" t="s">
        <v>14</v>
      </c>
      <c r="E301" s="4">
        <v>40.0</v>
      </c>
      <c r="F301" s="36" t="s">
        <v>483</v>
      </c>
      <c r="G301" s="4" t="s">
        <v>24</v>
      </c>
      <c r="H301" s="4">
        <v>584.0</v>
      </c>
      <c r="I301" s="4">
        <v>642.0</v>
      </c>
      <c r="J301" s="4">
        <v>1226.0</v>
      </c>
      <c r="K301" s="36" t="s">
        <v>2531</v>
      </c>
    </row>
    <row r="302">
      <c r="A302" s="4">
        <v>2016.0</v>
      </c>
      <c r="B302" s="4" t="s">
        <v>233</v>
      </c>
      <c r="C302" s="4" t="s">
        <v>13</v>
      </c>
      <c r="D302" s="4" t="s">
        <v>14</v>
      </c>
      <c r="E302" s="4">
        <v>41.0</v>
      </c>
      <c r="F302" s="36" t="s">
        <v>3717</v>
      </c>
      <c r="G302" s="4" t="s">
        <v>2270</v>
      </c>
      <c r="H302" s="4">
        <v>586.0</v>
      </c>
      <c r="I302" s="4">
        <v>640.0</v>
      </c>
      <c r="J302" s="4">
        <v>1226.0</v>
      </c>
      <c r="K302" s="36" t="s">
        <v>2538</v>
      </c>
    </row>
    <row r="303">
      <c r="A303" s="4">
        <v>2016.0</v>
      </c>
      <c r="B303" s="4" t="s">
        <v>233</v>
      </c>
      <c r="C303" s="4" t="s">
        <v>13</v>
      </c>
      <c r="D303" s="4" t="s">
        <v>14</v>
      </c>
      <c r="E303" s="4">
        <v>42.0</v>
      </c>
      <c r="F303" s="36" t="s">
        <v>3802</v>
      </c>
      <c r="G303" s="4" t="s">
        <v>24</v>
      </c>
      <c r="H303" s="4">
        <v>574.0</v>
      </c>
      <c r="I303" s="4">
        <v>646.0</v>
      </c>
      <c r="J303" s="4">
        <v>1220.0</v>
      </c>
      <c r="K303" s="36" t="s">
        <v>2538</v>
      </c>
    </row>
    <row r="304">
      <c r="A304" s="4">
        <v>2016.0</v>
      </c>
      <c r="B304" s="4" t="s">
        <v>233</v>
      </c>
      <c r="C304" s="4" t="s">
        <v>13</v>
      </c>
      <c r="D304" s="4" t="s">
        <v>14</v>
      </c>
      <c r="E304" s="4">
        <v>43.0</v>
      </c>
      <c r="F304" s="36" t="s">
        <v>1179</v>
      </c>
      <c r="G304" s="4" t="s">
        <v>24</v>
      </c>
      <c r="H304" s="4">
        <v>558.0</v>
      </c>
      <c r="I304" s="4">
        <v>656.0</v>
      </c>
      <c r="J304" s="4">
        <v>1214.0</v>
      </c>
      <c r="K304" s="36" t="s">
        <v>2530</v>
      </c>
    </row>
    <row r="305">
      <c r="A305" s="4">
        <v>2016.0</v>
      </c>
      <c r="B305" s="4" t="s">
        <v>233</v>
      </c>
      <c r="C305" s="4" t="s">
        <v>13</v>
      </c>
      <c r="D305" s="4" t="s">
        <v>14</v>
      </c>
      <c r="E305" s="4">
        <v>44.0</v>
      </c>
      <c r="F305" s="36" t="s">
        <v>3088</v>
      </c>
      <c r="G305" s="4" t="s">
        <v>2467</v>
      </c>
      <c r="H305" s="4">
        <v>566.0</v>
      </c>
      <c r="I305" s="4">
        <v>648.0</v>
      </c>
      <c r="J305" s="4">
        <v>1214.0</v>
      </c>
      <c r="K305" s="36" t="s">
        <v>2538</v>
      </c>
    </row>
    <row r="306">
      <c r="A306" s="4">
        <v>2016.0</v>
      </c>
      <c r="B306" s="4" t="s">
        <v>233</v>
      </c>
      <c r="C306" s="4" t="s">
        <v>13</v>
      </c>
      <c r="D306" s="4" t="s">
        <v>14</v>
      </c>
      <c r="E306" s="4">
        <v>45.0</v>
      </c>
      <c r="F306" s="36" t="s">
        <v>3803</v>
      </c>
      <c r="G306" s="4" t="s">
        <v>3804</v>
      </c>
      <c r="H306" s="4">
        <v>502.0</v>
      </c>
      <c r="I306" s="4">
        <v>710.0</v>
      </c>
      <c r="J306" s="4">
        <v>1212.0</v>
      </c>
      <c r="K306" s="36" t="s">
        <v>2556</v>
      </c>
    </row>
    <row r="307">
      <c r="A307" s="4">
        <v>2016.0</v>
      </c>
      <c r="B307" s="4" t="s">
        <v>233</v>
      </c>
      <c r="C307" s="4" t="s">
        <v>13</v>
      </c>
      <c r="D307" s="4" t="s">
        <v>14</v>
      </c>
      <c r="E307" s="4">
        <v>46.0</v>
      </c>
      <c r="F307" s="36" t="s">
        <v>3264</v>
      </c>
      <c r="G307" s="4" t="s">
        <v>2158</v>
      </c>
      <c r="H307" s="4">
        <v>600.0</v>
      </c>
      <c r="I307" s="4">
        <v>602.0</v>
      </c>
      <c r="J307" s="4">
        <v>1202.0</v>
      </c>
      <c r="K307" s="36" t="s">
        <v>2533</v>
      </c>
    </row>
    <row r="308">
      <c r="A308" s="4">
        <v>2016.0</v>
      </c>
      <c r="B308" s="4" t="s">
        <v>233</v>
      </c>
      <c r="C308" s="4" t="s">
        <v>13</v>
      </c>
      <c r="D308" s="4" t="s">
        <v>14</v>
      </c>
      <c r="E308" s="4">
        <v>47.0</v>
      </c>
      <c r="F308" s="36" t="s">
        <v>2879</v>
      </c>
      <c r="G308" s="4" t="s">
        <v>663</v>
      </c>
      <c r="H308" s="4">
        <v>534.0</v>
      </c>
      <c r="I308" s="4">
        <v>664.0</v>
      </c>
      <c r="J308" s="4">
        <v>1198.0</v>
      </c>
      <c r="K308" s="36" t="s">
        <v>2538</v>
      </c>
    </row>
    <row r="309">
      <c r="A309" s="4">
        <v>2016.0</v>
      </c>
      <c r="B309" s="4" t="s">
        <v>233</v>
      </c>
      <c r="C309" s="4" t="s">
        <v>13</v>
      </c>
      <c r="D309" s="4" t="s">
        <v>14</v>
      </c>
      <c r="E309" s="4">
        <v>48.0</v>
      </c>
      <c r="F309" s="36" t="s">
        <v>256</v>
      </c>
      <c r="G309" s="4" t="s">
        <v>2305</v>
      </c>
      <c r="H309" s="4">
        <v>550.0</v>
      </c>
      <c r="I309" s="4">
        <v>644.0</v>
      </c>
      <c r="J309" s="4">
        <v>1194.0</v>
      </c>
      <c r="K309" s="36" t="s">
        <v>2533</v>
      </c>
    </row>
    <row r="310">
      <c r="A310" s="4">
        <v>2016.0</v>
      </c>
      <c r="B310" s="4" t="s">
        <v>233</v>
      </c>
      <c r="C310" s="4" t="s">
        <v>13</v>
      </c>
      <c r="D310" s="4" t="s">
        <v>14</v>
      </c>
      <c r="E310" s="4">
        <v>49.0</v>
      </c>
      <c r="F310" s="36" t="s">
        <v>3805</v>
      </c>
      <c r="G310" s="4" t="s">
        <v>3750</v>
      </c>
      <c r="H310" s="4">
        <v>568.0</v>
      </c>
      <c r="I310" s="4">
        <v>624.0</v>
      </c>
      <c r="J310" s="4">
        <v>1192.0</v>
      </c>
      <c r="K310" s="36" t="s">
        <v>2531</v>
      </c>
    </row>
    <row r="311">
      <c r="A311" s="4">
        <v>2016.0</v>
      </c>
      <c r="B311" s="4" t="s">
        <v>233</v>
      </c>
      <c r="C311" s="4" t="s">
        <v>13</v>
      </c>
      <c r="D311" s="4" t="s">
        <v>14</v>
      </c>
      <c r="E311" s="4">
        <v>50.0</v>
      </c>
      <c r="F311" s="36" t="s">
        <v>2760</v>
      </c>
      <c r="G311" s="4" t="s">
        <v>452</v>
      </c>
      <c r="H311" s="4">
        <v>558.0</v>
      </c>
      <c r="I311" s="4">
        <v>634.0</v>
      </c>
      <c r="J311" s="4">
        <v>1192.0</v>
      </c>
      <c r="K311" s="36" t="s">
        <v>2530</v>
      </c>
    </row>
    <row r="312">
      <c r="A312" s="4">
        <v>2016.0</v>
      </c>
      <c r="B312" s="4" t="s">
        <v>233</v>
      </c>
      <c r="C312" s="4" t="s">
        <v>13</v>
      </c>
      <c r="D312" s="4" t="s">
        <v>14</v>
      </c>
      <c r="E312" s="4">
        <v>51.0</v>
      </c>
      <c r="F312" s="36" t="s">
        <v>1686</v>
      </c>
      <c r="G312" s="4" t="s">
        <v>1047</v>
      </c>
      <c r="H312" s="4">
        <v>568.0</v>
      </c>
      <c r="I312" s="4">
        <v>622.0</v>
      </c>
      <c r="J312" s="4">
        <v>1190.0</v>
      </c>
      <c r="K312" s="36" t="s">
        <v>2557</v>
      </c>
    </row>
    <row r="313">
      <c r="A313" s="4">
        <v>2016.0</v>
      </c>
      <c r="B313" s="4" t="s">
        <v>233</v>
      </c>
      <c r="C313" s="4" t="s">
        <v>13</v>
      </c>
      <c r="D313" s="4" t="s">
        <v>14</v>
      </c>
      <c r="E313" s="4">
        <v>52.0</v>
      </c>
      <c r="F313" s="36" t="s">
        <v>3263</v>
      </c>
      <c r="G313" s="4" t="s">
        <v>3451</v>
      </c>
      <c r="H313" s="4">
        <v>582.0</v>
      </c>
      <c r="I313" s="4">
        <v>606.0</v>
      </c>
      <c r="J313" s="4">
        <v>1188.0</v>
      </c>
      <c r="K313" s="36" t="s">
        <v>2538</v>
      </c>
    </row>
    <row r="314">
      <c r="A314" s="4">
        <v>2016.0</v>
      </c>
      <c r="B314" s="4" t="s">
        <v>233</v>
      </c>
      <c r="C314" s="4" t="s">
        <v>13</v>
      </c>
      <c r="D314" s="4" t="s">
        <v>14</v>
      </c>
      <c r="E314" s="4">
        <v>53.0</v>
      </c>
      <c r="F314" s="36" t="s">
        <v>3806</v>
      </c>
      <c r="G314" s="4" t="s">
        <v>2506</v>
      </c>
      <c r="H314" s="4">
        <v>534.0</v>
      </c>
      <c r="I314" s="4">
        <v>650.0</v>
      </c>
      <c r="J314" s="4">
        <v>1184.0</v>
      </c>
      <c r="K314" s="36" t="s">
        <v>2532</v>
      </c>
    </row>
    <row r="315">
      <c r="A315" s="4">
        <v>2016.0</v>
      </c>
      <c r="B315" s="4" t="s">
        <v>233</v>
      </c>
      <c r="C315" s="4" t="s">
        <v>13</v>
      </c>
      <c r="D315" s="4" t="s">
        <v>14</v>
      </c>
      <c r="E315" s="4">
        <v>54.0</v>
      </c>
      <c r="F315" s="36" t="s">
        <v>2168</v>
      </c>
      <c r="G315" s="4" t="s">
        <v>2129</v>
      </c>
      <c r="H315" s="4">
        <v>556.0</v>
      </c>
      <c r="I315" s="4">
        <v>626.0</v>
      </c>
      <c r="J315" s="4">
        <v>1182.0</v>
      </c>
      <c r="K315" s="36" t="s">
        <v>2528</v>
      </c>
    </row>
    <row r="316">
      <c r="A316" s="4">
        <v>2016.0</v>
      </c>
      <c r="B316" s="4" t="s">
        <v>233</v>
      </c>
      <c r="C316" s="4" t="s">
        <v>13</v>
      </c>
      <c r="D316" s="4" t="s">
        <v>14</v>
      </c>
      <c r="E316" s="4">
        <v>55.0</v>
      </c>
      <c r="F316" s="36" t="s">
        <v>3471</v>
      </c>
      <c r="G316" s="4" t="s">
        <v>2198</v>
      </c>
      <c r="H316" s="4">
        <v>574.0</v>
      </c>
      <c r="I316" s="4">
        <v>608.0</v>
      </c>
      <c r="J316" s="4">
        <v>1182.0</v>
      </c>
      <c r="K316" s="36" t="s">
        <v>2531</v>
      </c>
    </row>
    <row r="317">
      <c r="A317" s="4">
        <v>2016.0</v>
      </c>
      <c r="B317" s="4" t="s">
        <v>233</v>
      </c>
      <c r="C317" s="4" t="s">
        <v>13</v>
      </c>
      <c r="D317" s="4" t="s">
        <v>14</v>
      </c>
      <c r="E317" s="4">
        <v>56.0</v>
      </c>
      <c r="F317" s="36" t="s">
        <v>3807</v>
      </c>
      <c r="G317" s="4" t="s">
        <v>1047</v>
      </c>
      <c r="H317" s="4">
        <v>564.0</v>
      </c>
      <c r="I317" s="4">
        <v>612.0</v>
      </c>
      <c r="J317" s="4">
        <v>1176.0</v>
      </c>
      <c r="K317" s="36" t="s">
        <v>2533</v>
      </c>
    </row>
    <row r="318">
      <c r="A318" s="4">
        <v>2016.0</v>
      </c>
      <c r="B318" s="4" t="s">
        <v>233</v>
      </c>
      <c r="C318" s="4" t="s">
        <v>13</v>
      </c>
      <c r="D318" s="4" t="s">
        <v>14</v>
      </c>
      <c r="E318" s="4">
        <v>57.0</v>
      </c>
      <c r="F318" s="36" t="s">
        <v>1083</v>
      </c>
      <c r="G318" s="4" t="s">
        <v>24</v>
      </c>
      <c r="H318" s="4">
        <v>516.0</v>
      </c>
      <c r="I318" s="4">
        <v>658.0</v>
      </c>
      <c r="J318" s="4">
        <v>1174.0</v>
      </c>
      <c r="K318" s="36" t="s">
        <v>2538</v>
      </c>
    </row>
    <row r="319">
      <c r="A319" s="4">
        <v>2016.0</v>
      </c>
      <c r="B319" s="4" t="s">
        <v>233</v>
      </c>
      <c r="C319" s="4" t="s">
        <v>13</v>
      </c>
      <c r="D319" s="4" t="s">
        <v>14</v>
      </c>
      <c r="E319" s="4">
        <v>58.0</v>
      </c>
      <c r="F319" s="36" t="s">
        <v>3363</v>
      </c>
      <c r="G319" s="4" t="s">
        <v>1956</v>
      </c>
      <c r="H319" s="4">
        <v>580.0</v>
      </c>
      <c r="I319" s="4">
        <v>592.0</v>
      </c>
      <c r="J319" s="4">
        <v>1172.0</v>
      </c>
      <c r="K319" s="36" t="s">
        <v>2531</v>
      </c>
    </row>
    <row r="320">
      <c r="A320" s="4">
        <v>2016.0</v>
      </c>
      <c r="B320" s="4" t="s">
        <v>233</v>
      </c>
      <c r="C320" s="4" t="s">
        <v>13</v>
      </c>
      <c r="D320" s="4" t="s">
        <v>14</v>
      </c>
      <c r="E320" s="4">
        <v>59.0</v>
      </c>
      <c r="F320" s="36" t="s">
        <v>3808</v>
      </c>
      <c r="G320" s="4" t="s">
        <v>24</v>
      </c>
      <c r="H320" s="4">
        <v>544.0</v>
      </c>
      <c r="I320" s="4">
        <v>626.0</v>
      </c>
      <c r="J320" s="4">
        <v>1170.0</v>
      </c>
      <c r="K320" s="36" t="s">
        <v>2538</v>
      </c>
    </row>
    <row r="321">
      <c r="A321" s="4">
        <v>2016.0</v>
      </c>
      <c r="B321" s="4" t="s">
        <v>233</v>
      </c>
      <c r="C321" s="4" t="s">
        <v>13</v>
      </c>
      <c r="D321" s="4" t="s">
        <v>14</v>
      </c>
      <c r="E321" s="4">
        <v>60.0</v>
      </c>
      <c r="F321" s="36" t="s">
        <v>972</v>
      </c>
      <c r="G321" s="4" t="s">
        <v>2198</v>
      </c>
      <c r="H321" s="4">
        <v>540.0</v>
      </c>
      <c r="I321" s="4">
        <v>624.0</v>
      </c>
      <c r="J321" s="4">
        <v>1164.0</v>
      </c>
      <c r="K321" s="36" t="s">
        <v>2538</v>
      </c>
    </row>
    <row r="322">
      <c r="A322" s="4">
        <v>2016.0</v>
      </c>
      <c r="B322" s="4" t="s">
        <v>233</v>
      </c>
      <c r="C322" s="4" t="s">
        <v>13</v>
      </c>
      <c r="D322" s="4" t="s">
        <v>14</v>
      </c>
      <c r="E322" s="4">
        <v>61.0</v>
      </c>
      <c r="F322" s="36" t="s">
        <v>3618</v>
      </c>
      <c r="G322" s="4" t="s">
        <v>3179</v>
      </c>
      <c r="H322" s="4">
        <v>524.0</v>
      </c>
      <c r="I322" s="4">
        <v>628.0</v>
      </c>
      <c r="J322" s="4">
        <v>1152.0</v>
      </c>
      <c r="K322" s="36" t="s">
        <v>2533</v>
      </c>
    </row>
    <row r="323">
      <c r="A323" s="4">
        <v>2016.0</v>
      </c>
      <c r="B323" s="4" t="s">
        <v>233</v>
      </c>
      <c r="C323" s="4" t="s">
        <v>13</v>
      </c>
      <c r="D323" s="4" t="s">
        <v>14</v>
      </c>
      <c r="E323" s="4">
        <v>62.0</v>
      </c>
      <c r="F323" s="36" t="s">
        <v>3723</v>
      </c>
      <c r="G323" s="4" t="s">
        <v>24</v>
      </c>
      <c r="H323" s="4">
        <v>552.0</v>
      </c>
      <c r="I323" s="4">
        <v>598.0</v>
      </c>
      <c r="J323" s="4">
        <v>1150.0</v>
      </c>
      <c r="K323" s="36" t="s">
        <v>2536</v>
      </c>
    </row>
    <row r="324">
      <c r="A324" s="4">
        <v>2016.0</v>
      </c>
      <c r="B324" s="4" t="s">
        <v>233</v>
      </c>
      <c r="C324" s="4" t="s">
        <v>13</v>
      </c>
      <c r="D324" s="4" t="s">
        <v>14</v>
      </c>
      <c r="E324" s="4">
        <v>63.0</v>
      </c>
      <c r="F324" s="36" t="s">
        <v>1851</v>
      </c>
      <c r="G324" s="4" t="s">
        <v>2158</v>
      </c>
      <c r="H324" s="4">
        <v>552.0</v>
      </c>
      <c r="I324" s="4">
        <v>590.0</v>
      </c>
      <c r="J324" s="4">
        <v>1142.0</v>
      </c>
      <c r="K324" s="36" t="s">
        <v>2533</v>
      </c>
    </row>
    <row r="325">
      <c r="A325" s="4">
        <v>2016.0</v>
      </c>
      <c r="B325" s="4" t="s">
        <v>233</v>
      </c>
      <c r="C325" s="4" t="s">
        <v>13</v>
      </c>
      <c r="D325" s="4" t="s">
        <v>14</v>
      </c>
      <c r="E325" s="4">
        <v>64.0</v>
      </c>
      <c r="F325" s="36" t="s">
        <v>3722</v>
      </c>
      <c r="G325" s="4" t="s">
        <v>2144</v>
      </c>
      <c r="H325" s="4">
        <v>520.0</v>
      </c>
      <c r="I325" s="4">
        <v>616.0</v>
      </c>
      <c r="J325" s="4">
        <v>1136.0</v>
      </c>
      <c r="K325" s="36" t="s">
        <v>2531</v>
      </c>
    </row>
    <row r="326">
      <c r="A326" s="4">
        <v>2016.0</v>
      </c>
      <c r="B326" s="4" t="s">
        <v>233</v>
      </c>
      <c r="C326" s="4" t="s">
        <v>13</v>
      </c>
      <c r="D326" s="4" t="s">
        <v>14</v>
      </c>
      <c r="E326" s="4">
        <v>65.0</v>
      </c>
      <c r="F326" s="36" t="s">
        <v>3809</v>
      </c>
      <c r="G326" s="4" t="s">
        <v>1047</v>
      </c>
      <c r="H326" s="4">
        <v>518.0</v>
      </c>
      <c r="I326" s="4">
        <v>616.0</v>
      </c>
      <c r="J326" s="4">
        <v>1134.0</v>
      </c>
      <c r="K326" s="36" t="s">
        <v>2538</v>
      </c>
    </row>
    <row r="327">
      <c r="A327" s="4">
        <v>2016.0</v>
      </c>
      <c r="B327" s="4" t="s">
        <v>233</v>
      </c>
      <c r="C327" s="4" t="s">
        <v>13</v>
      </c>
      <c r="D327" s="4" t="s">
        <v>14</v>
      </c>
      <c r="E327" s="4">
        <v>66.0</v>
      </c>
      <c r="F327" s="36" t="s">
        <v>1480</v>
      </c>
      <c r="G327" s="4" t="s">
        <v>1578</v>
      </c>
      <c r="H327" s="4">
        <v>536.0</v>
      </c>
      <c r="I327" s="4">
        <v>588.0</v>
      </c>
      <c r="J327" s="4">
        <v>1124.0</v>
      </c>
      <c r="K327" s="36" t="s">
        <v>2538</v>
      </c>
    </row>
    <row r="328">
      <c r="A328" s="4">
        <v>2016.0</v>
      </c>
      <c r="B328" s="4" t="s">
        <v>233</v>
      </c>
      <c r="C328" s="4" t="s">
        <v>13</v>
      </c>
      <c r="D328" s="4" t="s">
        <v>14</v>
      </c>
      <c r="E328" s="4">
        <v>67.0</v>
      </c>
      <c r="F328" s="36" t="s">
        <v>3361</v>
      </c>
      <c r="G328" s="4" t="s">
        <v>1956</v>
      </c>
      <c r="H328" s="4">
        <v>488.0</v>
      </c>
      <c r="I328" s="4">
        <v>628.0</v>
      </c>
      <c r="J328" s="4">
        <v>1116.0</v>
      </c>
      <c r="K328" s="36" t="s">
        <v>2538</v>
      </c>
    </row>
    <row r="329">
      <c r="A329" s="4">
        <v>2016.0</v>
      </c>
      <c r="B329" s="4" t="s">
        <v>233</v>
      </c>
      <c r="C329" s="4" t="s">
        <v>13</v>
      </c>
      <c r="D329" s="4" t="s">
        <v>14</v>
      </c>
      <c r="E329" s="4">
        <v>68.0</v>
      </c>
      <c r="F329" s="36" t="s">
        <v>3268</v>
      </c>
      <c r="G329" s="4" t="s">
        <v>2284</v>
      </c>
      <c r="H329" s="4">
        <v>482.0</v>
      </c>
      <c r="I329" s="4">
        <v>630.0</v>
      </c>
      <c r="J329" s="4">
        <v>1112.0</v>
      </c>
      <c r="K329" s="36" t="s">
        <v>2533</v>
      </c>
    </row>
    <row r="330">
      <c r="A330" s="4">
        <v>2016.0</v>
      </c>
      <c r="B330" s="4" t="s">
        <v>233</v>
      </c>
      <c r="C330" s="4" t="s">
        <v>13</v>
      </c>
      <c r="D330" s="4" t="s">
        <v>14</v>
      </c>
      <c r="E330" s="4">
        <v>69.0</v>
      </c>
      <c r="F330" s="36" t="s">
        <v>3358</v>
      </c>
      <c r="G330" s="4" t="s">
        <v>2435</v>
      </c>
      <c r="H330" s="4">
        <v>544.0</v>
      </c>
      <c r="I330" s="4">
        <v>554.0</v>
      </c>
      <c r="J330" s="4">
        <v>1098.0</v>
      </c>
      <c r="K330" s="36" t="s">
        <v>2531</v>
      </c>
    </row>
    <row r="331">
      <c r="A331" s="4">
        <v>2016.0</v>
      </c>
      <c r="B331" s="4" t="s">
        <v>233</v>
      </c>
      <c r="C331" s="4" t="s">
        <v>13</v>
      </c>
      <c r="D331" s="4" t="s">
        <v>14</v>
      </c>
      <c r="E331" s="4">
        <v>70.0</v>
      </c>
      <c r="F331" s="36" t="s">
        <v>3810</v>
      </c>
      <c r="G331" s="4" t="s">
        <v>1953</v>
      </c>
      <c r="H331" s="4">
        <v>514.0</v>
      </c>
      <c r="I331" s="4">
        <v>582.0</v>
      </c>
      <c r="J331" s="4">
        <v>1096.0</v>
      </c>
      <c r="K331" s="36" t="s">
        <v>2533</v>
      </c>
    </row>
    <row r="332">
      <c r="A332" s="4">
        <v>2016.0</v>
      </c>
      <c r="B332" s="4" t="s">
        <v>233</v>
      </c>
      <c r="C332" s="4" t="s">
        <v>13</v>
      </c>
      <c r="D332" s="4" t="s">
        <v>14</v>
      </c>
      <c r="E332" s="4">
        <v>71.0</v>
      </c>
      <c r="F332" s="36" t="s">
        <v>3619</v>
      </c>
      <c r="G332" s="4" t="s">
        <v>95</v>
      </c>
      <c r="H332" s="4">
        <v>480.0</v>
      </c>
      <c r="I332" s="4">
        <v>598.0</v>
      </c>
      <c r="J332" s="4">
        <v>1078.0</v>
      </c>
      <c r="K332" s="36" t="s">
        <v>2533</v>
      </c>
    </row>
    <row r="333">
      <c r="A333" s="4">
        <v>2016.0</v>
      </c>
      <c r="B333" s="4" t="s">
        <v>233</v>
      </c>
      <c r="C333" s="4" t="s">
        <v>13</v>
      </c>
      <c r="D333" s="4" t="s">
        <v>14</v>
      </c>
      <c r="E333" s="4">
        <v>72.0</v>
      </c>
      <c r="F333" s="36" t="s">
        <v>143</v>
      </c>
      <c r="G333" s="4" t="s">
        <v>1952</v>
      </c>
      <c r="H333" s="4">
        <v>472.0</v>
      </c>
      <c r="I333" s="4">
        <v>604.0</v>
      </c>
      <c r="J333" s="4">
        <v>1076.0</v>
      </c>
      <c r="K333" s="36" t="s">
        <v>2532</v>
      </c>
    </row>
    <row r="334">
      <c r="A334" s="4">
        <v>2016.0</v>
      </c>
      <c r="B334" s="4" t="s">
        <v>233</v>
      </c>
      <c r="C334" s="4" t="s">
        <v>13</v>
      </c>
      <c r="D334" s="4" t="s">
        <v>14</v>
      </c>
      <c r="E334" s="4">
        <v>73.0</v>
      </c>
      <c r="F334" s="36" t="s">
        <v>557</v>
      </c>
      <c r="G334" s="4" t="s">
        <v>1956</v>
      </c>
      <c r="H334" s="4">
        <v>498.0</v>
      </c>
      <c r="I334" s="4">
        <v>576.0</v>
      </c>
      <c r="J334" s="4">
        <v>1074.0</v>
      </c>
      <c r="K334" s="36" t="s">
        <v>2536</v>
      </c>
    </row>
    <row r="335">
      <c r="A335" s="4">
        <v>2016.0</v>
      </c>
      <c r="B335" s="4" t="s">
        <v>233</v>
      </c>
      <c r="C335" s="4" t="s">
        <v>13</v>
      </c>
      <c r="D335" s="4" t="s">
        <v>14</v>
      </c>
      <c r="E335" s="4">
        <v>74.0</v>
      </c>
      <c r="F335" s="36" t="s">
        <v>2885</v>
      </c>
      <c r="G335" s="4" t="s">
        <v>3811</v>
      </c>
      <c r="H335" s="4">
        <v>450.0</v>
      </c>
      <c r="I335" s="4">
        <v>596.0</v>
      </c>
      <c r="J335" s="4">
        <v>1046.0</v>
      </c>
      <c r="K335" s="36" t="s">
        <v>2537</v>
      </c>
    </row>
    <row r="336">
      <c r="A336" s="4">
        <v>2016.0</v>
      </c>
      <c r="B336" s="4" t="s">
        <v>233</v>
      </c>
      <c r="C336" s="4" t="s">
        <v>13</v>
      </c>
      <c r="D336" s="4" t="s">
        <v>14</v>
      </c>
      <c r="E336" s="4">
        <v>75.0</v>
      </c>
      <c r="F336" s="36" t="s">
        <v>1157</v>
      </c>
      <c r="G336" s="4" t="s">
        <v>3456</v>
      </c>
      <c r="H336" s="4">
        <v>454.0</v>
      </c>
      <c r="I336" s="4">
        <v>590.0</v>
      </c>
      <c r="J336" s="4">
        <v>1044.0</v>
      </c>
      <c r="K336" s="36" t="s">
        <v>2536</v>
      </c>
    </row>
    <row r="337">
      <c r="A337" s="4">
        <v>2016.0</v>
      </c>
      <c r="B337" s="4" t="s">
        <v>233</v>
      </c>
      <c r="C337" s="4" t="s">
        <v>13</v>
      </c>
      <c r="D337" s="4" t="s">
        <v>14</v>
      </c>
      <c r="E337" s="4">
        <v>76.0</v>
      </c>
      <c r="F337" s="36" t="s">
        <v>559</v>
      </c>
      <c r="G337" s="4" t="s">
        <v>1956</v>
      </c>
      <c r="H337" s="4">
        <v>472.0</v>
      </c>
      <c r="I337" s="4">
        <v>550.0</v>
      </c>
      <c r="J337" s="4">
        <v>1022.0</v>
      </c>
      <c r="K337" s="36" t="s">
        <v>2543</v>
      </c>
    </row>
    <row r="338">
      <c r="A338" s="4">
        <v>2016.0</v>
      </c>
      <c r="B338" s="4" t="s">
        <v>233</v>
      </c>
      <c r="C338" s="4" t="s">
        <v>13</v>
      </c>
      <c r="D338" s="4" t="s">
        <v>14</v>
      </c>
      <c r="E338" s="4">
        <v>77.0</v>
      </c>
      <c r="F338" s="36" t="s">
        <v>3594</v>
      </c>
      <c r="G338" s="4" t="s">
        <v>2916</v>
      </c>
      <c r="H338" s="4">
        <v>458.0</v>
      </c>
      <c r="I338" s="4">
        <v>546.0</v>
      </c>
      <c r="J338" s="4">
        <v>1004.0</v>
      </c>
      <c r="K338" s="36" t="s">
        <v>2537</v>
      </c>
    </row>
    <row r="339">
      <c r="A339" s="4">
        <v>2016.0</v>
      </c>
      <c r="B339" s="4" t="s">
        <v>233</v>
      </c>
      <c r="C339" s="4" t="s">
        <v>13</v>
      </c>
      <c r="D339" s="4" t="s">
        <v>14</v>
      </c>
      <c r="E339" s="4">
        <v>78.0</v>
      </c>
      <c r="F339" s="36" t="s">
        <v>3630</v>
      </c>
      <c r="G339" s="4" t="s">
        <v>95</v>
      </c>
      <c r="H339" s="4">
        <v>512.0</v>
      </c>
      <c r="I339" s="4">
        <v>470.0</v>
      </c>
      <c r="J339" s="4">
        <v>982.0</v>
      </c>
      <c r="K339" s="36" t="s">
        <v>2543</v>
      </c>
    </row>
    <row r="340">
      <c r="A340" s="4">
        <v>2016.0</v>
      </c>
      <c r="B340" s="4" t="s">
        <v>233</v>
      </c>
      <c r="C340" s="4" t="s">
        <v>13</v>
      </c>
      <c r="D340" s="4" t="s">
        <v>14</v>
      </c>
      <c r="E340" s="4">
        <v>79.0</v>
      </c>
      <c r="F340" s="36" t="s">
        <v>528</v>
      </c>
      <c r="G340" s="4" t="s">
        <v>2198</v>
      </c>
      <c r="H340" s="4">
        <v>468.0</v>
      </c>
      <c r="I340" s="4">
        <v>510.0</v>
      </c>
      <c r="J340" s="4">
        <v>978.0</v>
      </c>
      <c r="K340" s="36" t="s">
        <v>2536</v>
      </c>
    </row>
    <row r="341">
      <c r="A341" s="4">
        <v>2016.0</v>
      </c>
      <c r="B341" s="4" t="s">
        <v>233</v>
      </c>
      <c r="C341" s="4" t="s">
        <v>13</v>
      </c>
      <c r="D341" s="4" t="s">
        <v>14</v>
      </c>
      <c r="E341" s="4">
        <v>80.0</v>
      </c>
      <c r="F341" s="36" t="s">
        <v>1333</v>
      </c>
      <c r="G341" s="4" t="s">
        <v>439</v>
      </c>
      <c r="H341" s="4">
        <v>406.0</v>
      </c>
      <c r="I341" s="4">
        <v>520.0</v>
      </c>
      <c r="J341" s="4">
        <v>926.0</v>
      </c>
      <c r="K341" s="36" t="s">
        <v>2530</v>
      </c>
    </row>
    <row r="342">
      <c r="A342" s="4">
        <v>2016.0</v>
      </c>
      <c r="B342" s="4" t="s">
        <v>233</v>
      </c>
      <c r="C342" s="4" t="s">
        <v>13</v>
      </c>
      <c r="D342" s="4" t="s">
        <v>14</v>
      </c>
      <c r="E342" s="4">
        <v>81.0</v>
      </c>
      <c r="F342" s="36" t="s">
        <v>1034</v>
      </c>
      <c r="G342" s="4" t="s">
        <v>24</v>
      </c>
      <c r="H342" s="4">
        <v>404.0</v>
      </c>
      <c r="I342" s="4">
        <v>522.0</v>
      </c>
      <c r="J342" s="4">
        <v>926.0</v>
      </c>
      <c r="K342" s="36" t="s">
        <v>2536</v>
      </c>
    </row>
    <row r="343">
      <c r="A343" s="4">
        <v>2016.0</v>
      </c>
      <c r="B343" s="4" t="s">
        <v>233</v>
      </c>
      <c r="C343" s="4" t="s">
        <v>13</v>
      </c>
      <c r="D343" s="4" t="s">
        <v>14</v>
      </c>
      <c r="E343" s="4">
        <v>82.0</v>
      </c>
      <c r="F343" s="36" t="s">
        <v>1530</v>
      </c>
      <c r="G343" s="4" t="s">
        <v>1047</v>
      </c>
      <c r="H343" s="4">
        <v>392.0</v>
      </c>
      <c r="I343" s="4">
        <v>502.0</v>
      </c>
      <c r="J343" s="4">
        <v>894.0</v>
      </c>
    </row>
    <row r="344">
      <c r="A344" s="4">
        <v>2016.0</v>
      </c>
      <c r="B344" s="4" t="s">
        <v>233</v>
      </c>
      <c r="C344" s="4" t="s">
        <v>13</v>
      </c>
      <c r="D344" s="4" t="s">
        <v>14</v>
      </c>
      <c r="E344" s="4">
        <v>83.0</v>
      </c>
      <c r="F344" s="36" t="s">
        <v>281</v>
      </c>
      <c r="G344" s="4" t="s">
        <v>20</v>
      </c>
      <c r="H344" s="4">
        <v>376.0</v>
      </c>
      <c r="I344" s="4">
        <v>456.0</v>
      </c>
      <c r="J344" s="4">
        <v>832.0</v>
      </c>
      <c r="K344" s="36" t="s">
        <v>2543</v>
      </c>
    </row>
    <row r="345">
      <c r="A345" s="4">
        <v>2016.0</v>
      </c>
      <c r="B345" s="4" t="s">
        <v>233</v>
      </c>
      <c r="C345" s="4" t="s">
        <v>13</v>
      </c>
      <c r="D345" s="4" t="s">
        <v>14</v>
      </c>
      <c r="E345" s="4">
        <v>84.0</v>
      </c>
      <c r="F345" s="36" t="s">
        <v>339</v>
      </c>
      <c r="G345" s="4" t="s">
        <v>24</v>
      </c>
      <c r="H345" s="4">
        <v>402.0</v>
      </c>
      <c r="I345" s="4">
        <v>424.0</v>
      </c>
      <c r="J345" s="4">
        <v>826.0</v>
      </c>
      <c r="K345" s="36" t="s">
        <v>2543</v>
      </c>
    </row>
    <row r="346">
      <c r="A346" s="4">
        <v>2016.0</v>
      </c>
      <c r="B346" s="4" t="s">
        <v>233</v>
      </c>
      <c r="C346" s="4" t="s">
        <v>13</v>
      </c>
      <c r="D346" s="4" t="s">
        <v>14</v>
      </c>
      <c r="E346" s="4">
        <v>85.0</v>
      </c>
      <c r="F346" s="36" t="s">
        <v>3355</v>
      </c>
      <c r="G346" s="4" t="s">
        <v>1047</v>
      </c>
      <c r="H346" s="4">
        <v>0.0</v>
      </c>
      <c r="I346" s="4">
        <v>676.0</v>
      </c>
      <c r="J346" s="4">
        <v>676.0</v>
      </c>
      <c r="K346" s="36" t="s">
        <v>2533</v>
      </c>
    </row>
    <row r="347">
      <c r="A347" s="4">
        <v>2016.0</v>
      </c>
      <c r="B347" s="4" t="s">
        <v>233</v>
      </c>
      <c r="C347" s="4" t="s">
        <v>57</v>
      </c>
      <c r="D347" s="4" t="s">
        <v>14</v>
      </c>
      <c r="E347" s="4">
        <v>1.0</v>
      </c>
      <c r="F347" s="36" t="s">
        <v>3460</v>
      </c>
      <c r="G347" s="4" t="s">
        <v>24</v>
      </c>
      <c r="H347" s="4">
        <v>572.0</v>
      </c>
      <c r="I347" s="4">
        <v>706.0</v>
      </c>
      <c r="J347" s="4">
        <v>1278.0</v>
      </c>
      <c r="K347" s="36" t="s">
        <v>2531</v>
      </c>
    </row>
    <row r="348">
      <c r="A348" s="4">
        <v>2016.0</v>
      </c>
      <c r="B348" s="4" t="s">
        <v>233</v>
      </c>
      <c r="C348" s="4" t="s">
        <v>57</v>
      </c>
      <c r="D348" s="4" t="s">
        <v>14</v>
      </c>
      <c r="E348" s="4">
        <v>2.0</v>
      </c>
      <c r="F348" s="36" t="s">
        <v>2384</v>
      </c>
      <c r="G348" s="4" t="s">
        <v>2020</v>
      </c>
      <c r="H348" s="4">
        <v>562.0</v>
      </c>
      <c r="I348" s="4">
        <v>664.0</v>
      </c>
      <c r="J348" s="4">
        <v>1226.0</v>
      </c>
      <c r="K348" s="36" t="s">
        <v>2556</v>
      </c>
    </row>
    <row r="349">
      <c r="A349" s="4">
        <v>2016.0</v>
      </c>
      <c r="B349" s="4" t="s">
        <v>233</v>
      </c>
      <c r="C349" s="4" t="s">
        <v>57</v>
      </c>
      <c r="D349" s="4" t="s">
        <v>14</v>
      </c>
      <c r="E349" s="4">
        <v>3.0</v>
      </c>
      <c r="F349" s="36" t="s">
        <v>3543</v>
      </c>
      <c r="G349" s="4" t="s">
        <v>3477</v>
      </c>
      <c r="H349" s="4">
        <v>568.0</v>
      </c>
      <c r="I349" s="4">
        <v>650.0</v>
      </c>
      <c r="J349" s="4">
        <v>1218.0</v>
      </c>
      <c r="K349" s="36" t="s">
        <v>2537</v>
      </c>
    </row>
    <row r="350">
      <c r="A350" s="4">
        <v>2016.0</v>
      </c>
      <c r="B350" s="4" t="s">
        <v>233</v>
      </c>
      <c r="C350" s="4" t="s">
        <v>57</v>
      </c>
      <c r="D350" s="4" t="s">
        <v>14</v>
      </c>
      <c r="E350" s="4">
        <v>4.0</v>
      </c>
      <c r="F350" s="36" t="s">
        <v>3002</v>
      </c>
      <c r="G350" s="4" t="s">
        <v>2103</v>
      </c>
      <c r="H350" s="4">
        <v>562.0</v>
      </c>
      <c r="I350" s="4">
        <v>650.0</v>
      </c>
      <c r="J350" s="4">
        <v>1212.0</v>
      </c>
      <c r="K350" s="36" t="s">
        <v>2531</v>
      </c>
    </row>
    <row r="351">
      <c r="A351" s="4">
        <v>2016.0</v>
      </c>
      <c r="B351" s="4" t="s">
        <v>233</v>
      </c>
      <c r="C351" s="4" t="s">
        <v>57</v>
      </c>
      <c r="D351" s="4" t="s">
        <v>14</v>
      </c>
      <c r="E351" s="4">
        <v>5.0</v>
      </c>
      <c r="F351" s="36" t="s">
        <v>58</v>
      </c>
      <c r="G351" s="4" t="s">
        <v>3756</v>
      </c>
      <c r="H351" s="4">
        <v>554.0</v>
      </c>
      <c r="I351" s="4">
        <v>656.0</v>
      </c>
      <c r="J351" s="4">
        <v>1210.0</v>
      </c>
      <c r="K351" s="36" t="s">
        <v>2557</v>
      </c>
    </row>
    <row r="352">
      <c r="A352" s="4">
        <v>2016.0</v>
      </c>
      <c r="B352" s="4" t="s">
        <v>233</v>
      </c>
      <c r="C352" s="4" t="s">
        <v>57</v>
      </c>
      <c r="D352" s="4" t="s">
        <v>14</v>
      </c>
      <c r="E352" s="4">
        <v>6.0</v>
      </c>
      <c r="F352" s="36" t="s">
        <v>1599</v>
      </c>
      <c r="G352" s="4" t="s">
        <v>3317</v>
      </c>
      <c r="H352" s="4">
        <v>528.0</v>
      </c>
      <c r="I352" s="4">
        <v>658.0</v>
      </c>
      <c r="J352" s="4">
        <v>1186.0</v>
      </c>
      <c r="K352" s="36" t="s">
        <v>2533</v>
      </c>
    </row>
    <row r="353">
      <c r="A353" s="4">
        <v>2016.0</v>
      </c>
      <c r="B353" s="4" t="s">
        <v>233</v>
      </c>
      <c r="C353" s="4" t="s">
        <v>57</v>
      </c>
      <c r="D353" s="4" t="s">
        <v>14</v>
      </c>
      <c r="E353" s="4">
        <v>7.0</v>
      </c>
      <c r="F353" s="36" t="s">
        <v>3288</v>
      </c>
      <c r="G353" s="4" t="s">
        <v>3163</v>
      </c>
      <c r="H353" s="4">
        <v>536.0</v>
      </c>
      <c r="I353" s="4">
        <v>648.0</v>
      </c>
      <c r="J353" s="4">
        <v>1184.0</v>
      </c>
      <c r="K353" s="36" t="s">
        <v>2538</v>
      </c>
    </row>
    <row r="354">
      <c r="A354" s="4">
        <v>2016.0</v>
      </c>
      <c r="B354" s="4" t="s">
        <v>233</v>
      </c>
      <c r="C354" s="4" t="s">
        <v>57</v>
      </c>
      <c r="D354" s="4" t="s">
        <v>14</v>
      </c>
      <c r="E354" s="4">
        <v>8.0</v>
      </c>
      <c r="F354" s="36" t="s">
        <v>2897</v>
      </c>
      <c r="G354" s="4" t="s">
        <v>3756</v>
      </c>
      <c r="H354" s="4">
        <v>510.0</v>
      </c>
      <c r="I354" s="4">
        <v>624.0</v>
      </c>
      <c r="J354" s="4">
        <v>1134.0</v>
      </c>
      <c r="K354" s="36" t="s">
        <v>2533</v>
      </c>
    </row>
    <row r="355">
      <c r="A355" s="4">
        <v>2016.0</v>
      </c>
      <c r="B355" s="4" t="s">
        <v>233</v>
      </c>
      <c r="C355" s="4" t="s">
        <v>57</v>
      </c>
      <c r="D355" s="4" t="s">
        <v>14</v>
      </c>
      <c r="E355" s="4">
        <v>9.0</v>
      </c>
      <c r="F355" s="36" t="s">
        <v>1913</v>
      </c>
      <c r="G355" s="4" t="s">
        <v>1047</v>
      </c>
      <c r="H355" s="4">
        <v>498.0</v>
      </c>
      <c r="I355" s="4">
        <v>634.0</v>
      </c>
      <c r="J355" s="4">
        <v>1132.0</v>
      </c>
      <c r="K355" s="36" t="s">
        <v>2532</v>
      </c>
    </row>
    <row r="356">
      <c r="A356" s="4">
        <v>2016.0</v>
      </c>
      <c r="B356" s="4" t="s">
        <v>233</v>
      </c>
      <c r="C356" s="4" t="s">
        <v>57</v>
      </c>
      <c r="D356" s="4" t="s">
        <v>14</v>
      </c>
      <c r="E356" s="4">
        <v>10.0</v>
      </c>
      <c r="F356" s="36" t="s">
        <v>2451</v>
      </c>
      <c r="G356" s="4" t="s">
        <v>24</v>
      </c>
      <c r="H356" s="4">
        <v>528.0</v>
      </c>
      <c r="I356" s="4">
        <v>590.0</v>
      </c>
      <c r="J356" s="4">
        <v>1118.0</v>
      </c>
      <c r="K356" s="36" t="s">
        <v>2532</v>
      </c>
    </row>
    <row r="357">
      <c r="A357" s="4">
        <v>2016.0</v>
      </c>
      <c r="B357" s="4" t="s">
        <v>233</v>
      </c>
      <c r="C357" s="4" t="s">
        <v>57</v>
      </c>
      <c r="D357" s="4" t="s">
        <v>14</v>
      </c>
      <c r="E357" s="4">
        <v>11.0</v>
      </c>
      <c r="F357" s="36" t="s">
        <v>3632</v>
      </c>
      <c r="G357" s="4" t="s">
        <v>24</v>
      </c>
      <c r="H357" s="4">
        <v>484.0</v>
      </c>
      <c r="I357" s="4">
        <v>630.0</v>
      </c>
      <c r="J357" s="4">
        <v>1114.0</v>
      </c>
      <c r="K357" s="36" t="s">
        <v>2537</v>
      </c>
    </row>
    <row r="358">
      <c r="A358" s="4">
        <v>2016.0</v>
      </c>
      <c r="B358" s="4" t="s">
        <v>233</v>
      </c>
      <c r="C358" s="4" t="s">
        <v>57</v>
      </c>
      <c r="D358" s="4" t="s">
        <v>14</v>
      </c>
      <c r="E358" s="36">
        <f t="shared" ref="E358:E359" si="1">12</f>
        <v>12</v>
      </c>
      <c r="F358" s="36" t="s">
        <v>3812</v>
      </c>
      <c r="G358" s="4" t="s">
        <v>2139</v>
      </c>
      <c r="H358" s="4">
        <v>464.0</v>
      </c>
      <c r="I358" s="4">
        <v>594.0</v>
      </c>
      <c r="J358" s="4">
        <v>1058.0</v>
      </c>
      <c r="K358" s="36" t="s">
        <v>2530</v>
      </c>
    </row>
    <row r="359">
      <c r="A359" s="4">
        <v>2016.0</v>
      </c>
      <c r="B359" s="4" t="s">
        <v>233</v>
      </c>
      <c r="C359" s="4" t="s">
        <v>57</v>
      </c>
      <c r="D359" s="4" t="s">
        <v>14</v>
      </c>
      <c r="E359" s="36">
        <f t="shared" si="1"/>
        <v>12</v>
      </c>
      <c r="F359" s="36" t="s">
        <v>3813</v>
      </c>
      <c r="G359" s="4" t="s">
        <v>2467</v>
      </c>
      <c r="H359" s="4">
        <v>436.0</v>
      </c>
      <c r="I359" s="4">
        <v>622.0</v>
      </c>
      <c r="J359" s="4">
        <v>1058.0</v>
      </c>
      <c r="K359" s="36" t="s">
        <v>2530</v>
      </c>
    </row>
    <row r="360">
      <c r="A360" s="4">
        <v>2016.0</v>
      </c>
      <c r="B360" s="4" t="s">
        <v>233</v>
      </c>
      <c r="C360" s="4" t="s">
        <v>57</v>
      </c>
      <c r="D360" s="4" t="s">
        <v>14</v>
      </c>
      <c r="E360" s="4">
        <v>14.0</v>
      </c>
      <c r="F360" s="36" t="s">
        <v>3814</v>
      </c>
      <c r="G360" s="4" t="s">
        <v>99</v>
      </c>
      <c r="H360" s="4">
        <v>458.0</v>
      </c>
      <c r="I360" s="4">
        <v>572.0</v>
      </c>
      <c r="J360" s="4">
        <v>1030.0</v>
      </c>
      <c r="K360" s="36" t="s">
        <v>2533</v>
      </c>
    </row>
    <row r="361">
      <c r="A361" s="4">
        <v>2016.0</v>
      </c>
      <c r="B361" s="4" t="s">
        <v>233</v>
      </c>
      <c r="C361" s="4" t="s">
        <v>57</v>
      </c>
      <c r="D361" s="4" t="s">
        <v>14</v>
      </c>
      <c r="E361" s="4">
        <v>15.0</v>
      </c>
      <c r="F361" s="36" t="s">
        <v>1815</v>
      </c>
      <c r="G361" s="4" t="s">
        <v>24</v>
      </c>
      <c r="H361" s="4">
        <v>472.0</v>
      </c>
      <c r="I361" s="4">
        <v>554.0</v>
      </c>
      <c r="J361" s="4">
        <v>1026.0</v>
      </c>
      <c r="K361" s="36" t="s">
        <v>2537</v>
      </c>
    </row>
    <row r="362">
      <c r="A362" s="4">
        <v>2016.0</v>
      </c>
      <c r="B362" s="4" t="s">
        <v>233</v>
      </c>
      <c r="C362" s="4" t="s">
        <v>57</v>
      </c>
      <c r="D362" s="4" t="s">
        <v>14</v>
      </c>
      <c r="E362" s="4">
        <v>16.0</v>
      </c>
      <c r="F362" s="36" t="s">
        <v>2579</v>
      </c>
      <c r="G362" s="4" t="s">
        <v>24</v>
      </c>
      <c r="H362" s="4">
        <v>478.0</v>
      </c>
      <c r="I362" s="4">
        <v>546.0</v>
      </c>
      <c r="J362" s="4">
        <v>1024.0</v>
      </c>
      <c r="K362" s="36" t="s">
        <v>2537</v>
      </c>
    </row>
    <row r="363">
      <c r="A363" s="4">
        <v>2016.0</v>
      </c>
      <c r="B363" s="4" t="s">
        <v>233</v>
      </c>
      <c r="C363" s="4" t="s">
        <v>57</v>
      </c>
      <c r="D363" s="4" t="s">
        <v>14</v>
      </c>
      <c r="E363" s="4">
        <v>17.0</v>
      </c>
      <c r="F363" s="36" t="s">
        <v>3730</v>
      </c>
      <c r="G363" s="4" t="s">
        <v>2312</v>
      </c>
      <c r="H363" s="4">
        <v>438.0</v>
      </c>
      <c r="I363" s="4">
        <v>526.0</v>
      </c>
      <c r="J363" s="4">
        <v>964.0</v>
      </c>
      <c r="K363" s="36" t="s">
        <v>2543</v>
      </c>
    </row>
    <row r="364">
      <c r="A364" s="4">
        <v>2016.0</v>
      </c>
      <c r="B364" s="4" t="s">
        <v>233</v>
      </c>
      <c r="C364" s="4" t="s">
        <v>57</v>
      </c>
      <c r="D364" s="4" t="s">
        <v>14</v>
      </c>
      <c r="E364" s="4">
        <v>18.0</v>
      </c>
      <c r="F364" s="36" t="s">
        <v>1205</v>
      </c>
      <c r="G364" s="4" t="s">
        <v>2198</v>
      </c>
      <c r="H364" s="4">
        <v>454.0</v>
      </c>
      <c r="I364" s="4">
        <v>496.0</v>
      </c>
      <c r="J364" s="4">
        <v>950.0</v>
      </c>
    </row>
    <row r="365">
      <c r="A365" s="4">
        <v>2016.0</v>
      </c>
      <c r="B365" s="4" t="s">
        <v>233</v>
      </c>
      <c r="C365" s="4" t="s">
        <v>57</v>
      </c>
      <c r="D365" s="4" t="s">
        <v>14</v>
      </c>
      <c r="E365" s="4">
        <v>19.0</v>
      </c>
      <c r="F365" s="36" t="s">
        <v>3815</v>
      </c>
      <c r="G365" s="4" t="s">
        <v>2324</v>
      </c>
      <c r="H365" s="4">
        <v>442.0</v>
      </c>
      <c r="I365" s="4">
        <v>506.0</v>
      </c>
      <c r="J365" s="4">
        <v>948.0</v>
      </c>
    </row>
    <row r="366">
      <c r="A366" s="4">
        <v>2016.0</v>
      </c>
      <c r="B366" s="4" t="s">
        <v>233</v>
      </c>
      <c r="C366" s="4" t="s">
        <v>57</v>
      </c>
      <c r="D366" s="4" t="s">
        <v>14</v>
      </c>
      <c r="E366" s="4">
        <v>20.0</v>
      </c>
      <c r="F366" s="36" t="s">
        <v>3424</v>
      </c>
      <c r="G366" s="4" t="s">
        <v>2467</v>
      </c>
      <c r="H366" s="4">
        <v>394.0</v>
      </c>
      <c r="I366" s="4">
        <v>546.0</v>
      </c>
      <c r="J366" s="4">
        <v>940.0</v>
      </c>
      <c r="K366" s="36" t="s">
        <v>2543</v>
      </c>
    </row>
    <row r="367">
      <c r="A367" s="4">
        <v>2016.0</v>
      </c>
      <c r="B367" s="4" t="s">
        <v>233</v>
      </c>
      <c r="C367" s="4" t="s">
        <v>57</v>
      </c>
      <c r="D367" s="4" t="s">
        <v>14</v>
      </c>
      <c r="E367" s="4">
        <v>21.0</v>
      </c>
      <c r="F367" s="36" t="s">
        <v>3276</v>
      </c>
      <c r="G367" s="4" t="s">
        <v>1047</v>
      </c>
      <c r="H367" s="4">
        <v>424.0</v>
      </c>
      <c r="I367" s="4">
        <v>476.0</v>
      </c>
      <c r="J367" s="4">
        <v>900.0</v>
      </c>
      <c r="K367" s="36" t="s">
        <v>2533</v>
      </c>
    </row>
    <row r="368">
      <c r="A368" s="4">
        <v>2016.0</v>
      </c>
      <c r="B368" s="4" t="s">
        <v>233</v>
      </c>
      <c r="C368" s="4" t="s">
        <v>57</v>
      </c>
      <c r="D368" s="4" t="s">
        <v>14</v>
      </c>
      <c r="E368" s="4">
        <v>22.0</v>
      </c>
      <c r="F368" s="36" t="s">
        <v>3816</v>
      </c>
      <c r="G368" s="4" t="s">
        <v>469</v>
      </c>
      <c r="H368" s="4">
        <v>410.0</v>
      </c>
      <c r="I368" s="4">
        <v>476.0</v>
      </c>
      <c r="J368" s="4">
        <v>886.0</v>
      </c>
    </row>
    <row r="369">
      <c r="A369" s="4">
        <v>2016.0</v>
      </c>
      <c r="B369" s="4" t="s">
        <v>233</v>
      </c>
      <c r="C369" s="4" t="s">
        <v>57</v>
      </c>
      <c r="D369" s="4" t="s">
        <v>14</v>
      </c>
      <c r="E369" s="4">
        <v>23.0</v>
      </c>
      <c r="F369" s="36" t="s">
        <v>3817</v>
      </c>
      <c r="G369" s="4" t="s">
        <v>24</v>
      </c>
      <c r="H369" s="4">
        <v>340.0</v>
      </c>
      <c r="I369" s="4">
        <v>466.0</v>
      </c>
      <c r="J369" s="4">
        <v>806.0</v>
      </c>
      <c r="K369" s="36" t="s">
        <v>2536</v>
      </c>
    </row>
    <row r="370">
      <c r="A370" s="4">
        <v>2016.0</v>
      </c>
      <c r="B370" s="4" t="s">
        <v>233</v>
      </c>
      <c r="C370" s="4" t="s">
        <v>57</v>
      </c>
      <c r="D370" s="4" t="s">
        <v>14</v>
      </c>
      <c r="E370" s="4">
        <v>24.0</v>
      </c>
      <c r="F370" s="36" t="s">
        <v>3818</v>
      </c>
      <c r="G370" s="4" t="s">
        <v>3345</v>
      </c>
      <c r="H370" s="4">
        <v>288.0</v>
      </c>
      <c r="I370" s="4">
        <v>446.0</v>
      </c>
      <c r="J370" s="4">
        <v>734.0</v>
      </c>
      <c r="K370" s="36" t="s">
        <v>2543</v>
      </c>
    </row>
    <row r="371">
      <c r="A371" s="4">
        <v>2016.0</v>
      </c>
      <c r="B371" s="4" t="s">
        <v>233</v>
      </c>
      <c r="C371" s="4" t="s">
        <v>57</v>
      </c>
      <c r="D371" s="4" t="s">
        <v>14</v>
      </c>
      <c r="E371" s="4">
        <v>25.0</v>
      </c>
      <c r="F371" s="36" t="s">
        <v>3819</v>
      </c>
      <c r="G371" s="4" t="s">
        <v>2437</v>
      </c>
      <c r="H371" s="4">
        <v>0.0</v>
      </c>
      <c r="I371" s="4">
        <v>476.0</v>
      </c>
      <c r="J371" s="4">
        <v>476.0</v>
      </c>
      <c r="K371" s="36" t="s">
        <v>2543</v>
      </c>
    </row>
    <row r="372">
      <c r="A372" s="4">
        <v>2016.0</v>
      </c>
      <c r="B372" s="4" t="s">
        <v>233</v>
      </c>
      <c r="C372" s="4" t="s">
        <v>57</v>
      </c>
      <c r="D372" s="4" t="s">
        <v>14</v>
      </c>
      <c r="E372" s="4">
        <v>26.0</v>
      </c>
      <c r="F372" s="36" t="s">
        <v>2396</v>
      </c>
      <c r="G372" s="4" t="s">
        <v>24</v>
      </c>
      <c r="H372" s="4">
        <v>0.0</v>
      </c>
      <c r="I372" s="4">
        <v>332.0</v>
      </c>
      <c r="J372" s="4">
        <v>332.0</v>
      </c>
      <c r="K372" s="36" t="s">
        <v>2543</v>
      </c>
    </row>
    <row r="373">
      <c r="A373" s="4">
        <v>2016.0</v>
      </c>
      <c r="B373" s="4" t="s">
        <v>298</v>
      </c>
      <c r="C373" s="4" t="s">
        <v>13</v>
      </c>
      <c r="D373" s="4" t="s">
        <v>14</v>
      </c>
      <c r="E373" s="4">
        <v>1.0</v>
      </c>
      <c r="F373" s="36" t="s">
        <v>2399</v>
      </c>
      <c r="G373" s="4" t="s">
        <v>2706</v>
      </c>
      <c r="H373" s="4">
        <v>722.0</v>
      </c>
      <c r="I373" s="4">
        <v>686.0</v>
      </c>
      <c r="J373" s="4">
        <v>1408.0</v>
      </c>
      <c r="K373" s="36" t="s">
        <v>2602</v>
      </c>
    </row>
    <row r="374">
      <c r="A374" s="4">
        <v>2016.0</v>
      </c>
      <c r="B374" s="4" t="s">
        <v>298</v>
      </c>
      <c r="C374" s="4" t="s">
        <v>13</v>
      </c>
      <c r="D374" s="4" t="s">
        <v>14</v>
      </c>
      <c r="E374" s="4">
        <v>2.0</v>
      </c>
      <c r="F374" s="36" t="s">
        <v>3305</v>
      </c>
      <c r="G374" s="4" t="s">
        <v>1233</v>
      </c>
      <c r="H374" s="4">
        <v>708.0</v>
      </c>
      <c r="I374" s="4">
        <v>654.0</v>
      </c>
      <c r="J374" s="4">
        <v>1362.0</v>
      </c>
      <c r="K374" s="36" t="s">
        <v>2556</v>
      </c>
    </row>
    <row r="375">
      <c r="A375" s="4">
        <v>2016.0</v>
      </c>
      <c r="B375" s="4" t="s">
        <v>298</v>
      </c>
      <c r="C375" s="4" t="s">
        <v>13</v>
      </c>
      <c r="D375" s="4" t="s">
        <v>14</v>
      </c>
      <c r="E375" s="4">
        <v>3.0</v>
      </c>
      <c r="F375" s="36" t="s">
        <v>1496</v>
      </c>
      <c r="G375" s="4" t="s">
        <v>2284</v>
      </c>
      <c r="H375" s="4">
        <v>702.0</v>
      </c>
      <c r="I375" s="4">
        <v>644.0</v>
      </c>
      <c r="J375" s="4">
        <v>1346.0</v>
      </c>
      <c r="K375" s="36" t="s">
        <v>2527</v>
      </c>
    </row>
    <row r="376">
      <c r="A376" s="4">
        <v>2016.0</v>
      </c>
      <c r="B376" s="4" t="s">
        <v>298</v>
      </c>
      <c r="C376" s="4" t="s">
        <v>13</v>
      </c>
      <c r="D376" s="4" t="s">
        <v>14</v>
      </c>
      <c r="E376" s="4">
        <v>4.0</v>
      </c>
      <c r="F376" s="36" t="s">
        <v>3367</v>
      </c>
      <c r="G376" s="4" t="s">
        <v>2198</v>
      </c>
      <c r="H376" s="4">
        <v>694.0</v>
      </c>
      <c r="I376" s="4">
        <v>610.0</v>
      </c>
      <c r="J376" s="4">
        <v>1304.0</v>
      </c>
      <c r="K376" s="36" t="s">
        <v>2532</v>
      </c>
    </row>
    <row r="377">
      <c r="A377" s="4">
        <v>2016.0</v>
      </c>
      <c r="B377" s="4" t="s">
        <v>298</v>
      </c>
      <c r="C377" s="4" t="s">
        <v>13</v>
      </c>
      <c r="D377" s="4" t="s">
        <v>14</v>
      </c>
      <c r="E377" s="4">
        <v>5.0</v>
      </c>
      <c r="F377" s="36" t="s">
        <v>1702</v>
      </c>
      <c r="G377" s="4" t="s">
        <v>663</v>
      </c>
      <c r="H377" s="4">
        <v>728.0</v>
      </c>
      <c r="I377" s="4">
        <v>552.0</v>
      </c>
      <c r="J377" s="4">
        <v>1280.0</v>
      </c>
      <c r="K377" s="36" t="s">
        <v>2527</v>
      </c>
    </row>
    <row r="378">
      <c r="A378" s="4">
        <v>2016.0</v>
      </c>
      <c r="B378" s="4" t="s">
        <v>298</v>
      </c>
      <c r="C378" s="4" t="s">
        <v>13</v>
      </c>
      <c r="D378" s="4" t="s">
        <v>14</v>
      </c>
      <c r="E378" s="4">
        <v>6.0</v>
      </c>
      <c r="F378" s="36" t="s">
        <v>3637</v>
      </c>
      <c r="G378" s="4" t="s">
        <v>1047</v>
      </c>
      <c r="H378" s="4">
        <v>678.0</v>
      </c>
      <c r="I378" s="4">
        <v>598.0</v>
      </c>
      <c r="J378" s="4">
        <v>1276.0</v>
      </c>
      <c r="K378" s="36" t="s">
        <v>2531</v>
      </c>
    </row>
    <row r="379">
      <c r="A379" s="4">
        <v>2016.0</v>
      </c>
      <c r="B379" s="4" t="s">
        <v>298</v>
      </c>
      <c r="C379" s="4" t="s">
        <v>13</v>
      </c>
      <c r="D379" s="4" t="s">
        <v>14</v>
      </c>
      <c r="E379" s="4">
        <v>7.0</v>
      </c>
      <c r="F379" s="36" t="s">
        <v>71</v>
      </c>
      <c r="G379" s="4" t="s">
        <v>2316</v>
      </c>
      <c r="H379" s="4">
        <v>650.0</v>
      </c>
      <c r="I379" s="4">
        <v>614.0</v>
      </c>
      <c r="J379" s="4">
        <v>1264.0</v>
      </c>
      <c r="K379" s="36" t="s">
        <v>2532</v>
      </c>
    </row>
    <row r="380">
      <c r="A380" s="4">
        <v>2016.0</v>
      </c>
      <c r="B380" s="4" t="s">
        <v>298</v>
      </c>
      <c r="C380" s="4" t="s">
        <v>13</v>
      </c>
      <c r="D380" s="4" t="s">
        <v>14</v>
      </c>
      <c r="E380" s="4">
        <v>8.0</v>
      </c>
      <c r="F380" s="36" t="s">
        <v>3474</v>
      </c>
      <c r="G380" s="4" t="s">
        <v>24</v>
      </c>
      <c r="H380" s="4">
        <v>660.0</v>
      </c>
      <c r="I380" s="4">
        <v>602.0</v>
      </c>
      <c r="J380" s="4">
        <v>1262.0</v>
      </c>
      <c r="K380" s="36" t="s">
        <v>2557</v>
      </c>
    </row>
    <row r="381">
      <c r="A381" s="4">
        <v>2016.0</v>
      </c>
      <c r="B381" s="4" t="s">
        <v>298</v>
      </c>
      <c r="C381" s="4" t="s">
        <v>13</v>
      </c>
      <c r="D381" s="4" t="s">
        <v>14</v>
      </c>
      <c r="E381" s="4">
        <v>9.0</v>
      </c>
      <c r="F381" s="36" t="s">
        <v>3642</v>
      </c>
      <c r="G381" s="4" t="s">
        <v>3820</v>
      </c>
      <c r="H381" s="4">
        <v>652.0</v>
      </c>
      <c r="I381" s="4">
        <v>584.0</v>
      </c>
      <c r="J381" s="4">
        <v>1236.0</v>
      </c>
      <c r="K381" s="36" t="s">
        <v>2532</v>
      </c>
    </row>
    <row r="382">
      <c r="A382" s="4">
        <v>2016.0</v>
      </c>
      <c r="B382" s="4" t="s">
        <v>298</v>
      </c>
      <c r="C382" s="4" t="s">
        <v>13</v>
      </c>
      <c r="D382" s="4" t="s">
        <v>14</v>
      </c>
      <c r="E382" s="4">
        <v>10.0</v>
      </c>
      <c r="F382" s="36" t="s">
        <v>3262</v>
      </c>
      <c r="G382" s="4" t="s">
        <v>2706</v>
      </c>
      <c r="H382" s="4">
        <v>644.0</v>
      </c>
      <c r="I382" s="4">
        <v>588.0</v>
      </c>
      <c r="J382" s="4">
        <v>1232.0</v>
      </c>
      <c r="K382" s="36" t="s">
        <v>2532</v>
      </c>
    </row>
    <row r="383">
      <c r="A383" s="4">
        <v>2016.0</v>
      </c>
      <c r="B383" s="4" t="s">
        <v>298</v>
      </c>
      <c r="C383" s="4" t="s">
        <v>13</v>
      </c>
      <c r="D383" s="4" t="s">
        <v>14</v>
      </c>
      <c r="E383" s="36">
        <f t="shared" ref="E383:E384" si="2">11</f>
        <v>11</v>
      </c>
      <c r="F383" s="36" t="s">
        <v>2906</v>
      </c>
      <c r="G383" s="4" t="s">
        <v>663</v>
      </c>
      <c r="H383" s="4">
        <v>620.0</v>
      </c>
      <c r="I383" s="4">
        <v>588.0</v>
      </c>
      <c r="J383" s="4">
        <v>1208.0</v>
      </c>
      <c r="K383" s="36" t="s">
        <v>2532</v>
      </c>
    </row>
    <row r="384">
      <c r="A384" s="4">
        <v>2016.0</v>
      </c>
      <c r="B384" s="4" t="s">
        <v>298</v>
      </c>
      <c r="C384" s="4" t="s">
        <v>13</v>
      </c>
      <c r="D384" s="4" t="s">
        <v>14</v>
      </c>
      <c r="E384" s="36">
        <f t="shared" si="2"/>
        <v>11</v>
      </c>
      <c r="F384" s="36" t="s">
        <v>753</v>
      </c>
      <c r="G384" s="4" t="s">
        <v>1233</v>
      </c>
      <c r="H384" s="4">
        <v>590.0</v>
      </c>
      <c r="I384" s="4">
        <v>618.0</v>
      </c>
      <c r="J384" s="4">
        <v>1208.0</v>
      </c>
      <c r="K384" s="36" t="s">
        <v>2532</v>
      </c>
    </row>
    <row r="385">
      <c r="A385" s="4">
        <v>2016.0</v>
      </c>
      <c r="B385" s="4" t="s">
        <v>298</v>
      </c>
      <c r="C385" s="4" t="s">
        <v>13</v>
      </c>
      <c r="D385" s="4" t="s">
        <v>14</v>
      </c>
      <c r="E385" s="4">
        <v>13.0</v>
      </c>
      <c r="F385" s="36" t="s">
        <v>2904</v>
      </c>
      <c r="G385" s="4" t="s">
        <v>2266</v>
      </c>
      <c r="H385" s="4">
        <v>626.0</v>
      </c>
      <c r="I385" s="4">
        <v>580.0</v>
      </c>
      <c r="J385" s="4">
        <v>1206.0</v>
      </c>
      <c r="K385" s="36" t="s">
        <v>2538</v>
      </c>
    </row>
    <row r="386">
      <c r="A386" s="4">
        <v>2016.0</v>
      </c>
      <c r="B386" s="4" t="s">
        <v>298</v>
      </c>
      <c r="C386" s="4" t="s">
        <v>13</v>
      </c>
      <c r="D386" s="4" t="s">
        <v>14</v>
      </c>
      <c r="E386" s="4">
        <v>14.0</v>
      </c>
      <c r="F386" s="36" t="s">
        <v>3277</v>
      </c>
      <c r="G386" s="4" t="s">
        <v>3547</v>
      </c>
      <c r="H386" s="4">
        <v>666.0</v>
      </c>
      <c r="I386" s="4">
        <v>538.0</v>
      </c>
      <c r="J386" s="4">
        <v>1204.0</v>
      </c>
      <c r="K386" s="36" t="s">
        <v>2531</v>
      </c>
    </row>
    <row r="387">
      <c r="A387" s="4">
        <v>2016.0</v>
      </c>
      <c r="B387" s="4" t="s">
        <v>298</v>
      </c>
      <c r="C387" s="4" t="s">
        <v>13</v>
      </c>
      <c r="D387" s="4" t="s">
        <v>14</v>
      </c>
      <c r="E387" s="4">
        <v>15.0</v>
      </c>
      <c r="F387" s="36" t="s">
        <v>3473</v>
      </c>
      <c r="G387" s="4" t="s">
        <v>3389</v>
      </c>
      <c r="H387" s="4">
        <v>606.0</v>
      </c>
      <c r="I387" s="4">
        <v>598.0</v>
      </c>
      <c r="J387" s="4">
        <v>1204.0</v>
      </c>
      <c r="K387" s="36" t="s">
        <v>2537</v>
      </c>
    </row>
    <row r="388">
      <c r="A388" s="4">
        <v>2016.0</v>
      </c>
      <c r="B388" s="4" t="s">
        <v>298</v>
      </c>
      <c r="C388" s="4" t="s">
        <v>13</v>
      </c>
      <c r="D388" s="4" t="s">
        <v>14</v>
      </c>
      <c r="E388" s="4">
        <v>16.0</v>
      </c>
      <c r="F388" s="36" t="s">
        <v>3098</v>
      </c>
      <c r="G388" s="4" t="s">
        <v>24</v>
      </c>
      <c r="H388" s="4">
        <v>654.0</v>
      </c>
      <c r="I388" s="4">
        <v>544.0</v>
      </c>
      <c r="J388" s="4">
        <v>1198.0</v>
      </c>
      <c r="K388" s="36" t="s">
        <v>2557</v>
      </c>
    </row>
    <row r="389">
      <c r="A389" s="4">
        <v>2016.0</v>
      </c>
      <c r="B389" s="4" t="s">
        <v>298</v>
      </c>
      <c r="C389" s="4" t="s">
        <v>13</v>
      </c>
      <c r="D389" s="4" t="s">
        <v>14</v>
      </c>
      <c r="E389" s="4">
        <v>17.0</v>
      </c>
      <c r="F389" s="36" t="s">
        <v>3105</v>
      </c>
      <c r="G389" s="4" t="s">
        <v>2273</v>
      </c>
      <c r="H389" s="4">
        <v>650.0</v>
      </c>
      <c r="I389" s="4">
        <v>544.0</v>
      </c>
      <c r="J389" s="4">
        <v>1194.0</v>
      </c>
      <c r="K389" s="36" t="s">
        <v>2530</v>
      </c>
    </row>
    <row r="390">
      <c r="A390" s="4">
        <v>2016.0</v>
      </c>
      <c r="B390" s="4" t="s">
        <v>298</v>
      </c>
      <c r="C390" s="4" t="s">
        <v>13</v>
      </c>
      <c r="D390" s="4" t="s">
        <v>14</v>
      </c>
      <c r="E390" s="4">
        <v>18.0</v>
      </c>
      <c r="F390" s="36" t="s">
        <v>944</v>
      </c>
      <c r="G390" s="4" t="s">
        <v>1233</v>
      </c>
      <c r="H390" s="4">
        <v>660.0</v>
      </c>
      <c r="I390" s="4">
        <v>528.0</v>
      </c>
      <c r="J390" s="4">
        <v>1188.0</v>
      </c>
      <c r="K390" s="36" t="s">
        <v>2532</v>
      </c>
    </row>
    <row r="391">
      <c r="A391" s="4">
        <v>2016.0</v>
      </c>
      <c r="B391" s="4" t="s">
        <v>298</v>
      </c>
      <c r="C391" s="4" t="s">
        <v>13</v>
      </c>
      <c r="D391" s="4" t="s">
        <v>14</v>
      </c>
      <c r="E391" s="4">
        <v>19.0</v>
      </c>
      <c r="F391" s="36" t="s">
        <v>3733</v>
      </c>
      <c r="G391" s="4" t="s">
        <v>2363</v>
      </c>
      <c r="H391" s="4">
        <v>618.0</v>
      </c>
      <c r="I391" s="4">
        <v>568.0</v>
      </c>
      <c r="J391" s="4">
        <v>1186.0</v>
      </c>
      <c r="K391" s="36" t="s">
        <v>2531</v>
      </c>
    </row>
    <row r="392">
      <c r="A392" s="4">
        <v>2016.0</v>
      </c>
      <c r="B392" s="4" t="s">
        <v>298</v>
      </c>
      <c r="C392" s="4" t="s">
        <v>13</v>
      </c>
      <c r="D392" s="4" t="s">
        <v>14</v>
      </c>
      <c r="E392" s="4">
        <v>20.0</v>
      </c>
      <c r="F392" s="36" t="s">
        <v>3821</v>
      </c>
      <c r="G392" s="4" t="s">
        <v>24</v>
      </c>
      <c r="H392" s="4">
        <v>640.0</v>
      </c>
      <c r="I392" s="4">
        <v>536.0</v>
      </c>
      <c r="J392" s="4">
        <v>1176.0</v>
      </c>
      <c r="K392" s="36" t="s">
        <v>2532</v>
      </c>
    </row>
    <row r="393">
      <c r="A393" s="4">
        <v>2016.0</v>
      </c>
      <c r="B393" s="4" t="s">
        <v>298</v>
      </c>
      <c r="C393" s="4" t="s">
        <v>13</v>
      </c>
      <c r="D393" s="4" t="s">
        <v>14</v>
      </c>
      <c r="E393" s="4">
        <v>21.0</v>
      </c>
      <c r="F393" s="36" t="s">
        <v>3644</v>
      </c>
      <c r="G393" s="4" t="s">
        <v>2569</v>
      </c>
      <c r="H393" s="4">
        <v>648.0</v>
      </c>
      <c r="I393" s="4">
        <v>528.0</v>
      </c>
      <c r="J393" s="4">
        <v>1176.0</v>
      </c>
      <c r="K393" s="36" t="s">
        <v>2538</v>
      </c>
    </row>
    <row r="394">
      <c r="A394" s="4">
        <v>2016.0</v>
      </c>
      <c r="B394" s="4" t="s">
        <v>298</v>
      </c>
      <c r="C394" s="4" t="s">
        <v>13</v>
      </c>
      <c r="D394" s="4" t="s">
        <v>14</v>
      </c>
      <c r="E394" s="4">
        <v>22.0</v>
      </c>
      <c r="F394" s="36" t="s">
        <v>2654</v>
      </c>
      <c r="G394" s="4" t="s">
        <v>2134</v>
      </c>
      <c r="H394" s="4">
        <v>614.0</v>
      </c>
      <c r="I394" s="4">
        <v>560.0</v>
      </c>
      <c r="J394" s="4">
        <v>1174.0</v>
      </c>
      <c r="K394" s="36" t="s">
        <v>2532</v>
      </c>
    </row>
    <row r="395">
      <c r="A395" s="4">
        <v>2016.0</v>
      </c>
      <c r="B395" s="4" t="s">
        <v>298</v>
      </c>
      <c r="C395" s="4" t="s">
        <v>13</v>
      </c>
      <c r="D395" s="4" t="s">
        <v>14</v>
      </c>
      <c r="E395" s="4">
        <v>23.0</v>
      </c>
      <c r="F395" s="36" t="s">
        <v>2405</v>
      </c>
      <c r="G395" s="4" t="s">
        <v>1640</v>
      </c>
      <c r="H395" s="4">
        <v>586.0</v>
      </c>
      <c r="I395" s="4">
        <v>586.0</v>
      </c>
      <c r="J395" s="4">
        <v>1172.0</v>
      </c>
      <c r="K395" s="36" t="s">
        <v>2558</v>
      </c>
    </row>
    <row r="396">
      <c r="A396" s="4">
        <v>2016.0</v>
      </c>
      <c r="B396" s="4" t="s">
        <v>298</v>
      </c>
      <c r="C396" s="4" t="s">
        <v>13</v>
      </c>
      <c r="D396" s="4" t="s">
        <v>14</v>
      </c>
      <c r="E396" s="4">
        <v>24.0</v>
      </c>
      <c r="F396" s="36" t="s">
        <v>3822</v>
      </c>
      <c r="G396" s="4" t="s">
        <v>3225</v>
      </c>
      <c r="H396" s="4">
        <v>618.0</v>
      </c>
      <c r="I396" s="4">
        <v>554.0</v>
      </c>
      <c r="J396" s="4">
        <v>1172.0</v>
      </c>
      <c r="K396" s="36" t="s">
        <v>2537</v>
      </c>
    </row>
    <row r="397">
      <c r="A397" s="4">
        <v>2016.0</v>
      </c>
      <c r="B397" s="4" t="s">
        <v>298</v>
      </c>
      <c r="C397" s="4" t="s">
        <v>13</v>
      </c>
      <c r="D397" s="4" t="s">
        <v>14</v>
      </c>
      <c r="E397" s="4">
        <v>25.0</v>
      </c>
      <c r="F397" s="36" t="s">
        <v>3100</v>
      </c>
      <c r="G397" s="4" t="s">
        <v>3736</v>
      </c>
      <c r="H397" s="4">
        <v>584.0</v>
      </c>
      <c r="I397" s="4">
        <v>578.0</v>
      </c>
      <c r="J397" s="4">
        <v>1162.0</v>
      </c>
      <c r="K397" s="36" t="s">
        <v>2530</v>
      </c>
    </row>
    <row r="398">
      <c r="A398" s="4">
        <v>2016.0</v>
      </c>
      <c r="B398" s="4" t="s">
        <v>298</v>
      </c>
      <c r="C398" s="4" t="s">
        <v>13</v>
      </c>
      <c r="D398" s="4" t="s">
        <v>14</v>
      </c>
      <c r="E398" s="4">
        <v>26.0</v>
      </c>
      <c r="F398" s="36" t="s">
        <v>3823</v>
      </c>
      <c r="G398" s="4" t="s">
        <v>24</v>
      </c>
      <c r="H398" s="4">
        <v>652.0</v>
      </c>
      <c r="I398" s="4">
        <v>510.0</v>
      </c>
      <c r="J398" s="4">
        <v>1162.0</v>
      </c>
      <c r="K398" s="36" t="s">
        <v>2538</v>
      </c>
    </row>
    <row r="399">
      <c r="A399" s="4">
        <v>2016.0</v>
      </c>
      <c r="B399" s="4" t="s">
        <v>298</v>
      </c>
      <c r="C399" s="4" t="s">
        <v>13</v>
      </c>
      <c r="D399" s="4" t="s">
        <v>14</v>
      </c>
      <c r="E399" s="4">
        <v>27.0</v>
      </c>
      <c r="F399" s="36" t="s">
        <v>1503</v>
      </c>
      <c r="G399" s="4" t="s">
        <v>2144</v>
      </c>
      <c r="H399" s="4">
        <v>606.0</v>
      </c>
      <c r="I399" s="4">
        <v>548.0</v>
      </c>
      <c r="J399" s="4">
        <v>1154.0</v>
      </c>
      <c r="K399" s="36" t="s">
        <v>2532</v>
      </c>
    </row>
    <row r="400">
      <c r="A400" s="4">
        <v>2016.0</v>
      </c>
      <c r="B400" s="4" t="s">
        <v>298</v>
      </c>
      <c r="C400" s="4" t="s">
        <v>13</v>
      </c>
      <c r="D400" s="4" t="s">
        <v>14</v>
      </c>
      <c r="E400" s="4">
        <v>28.0</v>
      </c>
      <c r="F400" s="36" t="s">
        <v>1932</v>
      </c>
      <c r="G400" s="4" t="s">
        <v>654</v>
      </c>
      <c r="H400" s="4">
        <v>640.0</v>
      </c>
      <c r="I400" s="4">
        <v>512.0</v>
      </c>
      <c r="J400" s="4">
        <v>1152.0</v>
      </c>
      <c r="K400" s="36" t="s">
        <v>2532</v>
      </c>
    </row>
    <row r="401">
      <c r="A401" s="4">
        <v>2016.0</v>
      </c>
      <c r="B401" s="4" t="s">
        <v>298</v>
      </c>
      <c r="C401" s="4" t="s">
        <v>13</v>
      </c>
      <c r="D401" s="4" t="s">
        <v>14</v>
      </c>
      <c r="E401" s="4">
        <v>29.0</v>
      </c>
      <c r="F401" s="36" t="s">
        <v>3432</v>
      </c>
      <c r="G401" s="4" t="s">
        <v>1640</v>
      </c>
      <c r="H401" s="4">
        <v>594.0</v>
      </c>
      <c r="I401" s="4">
        <v>556.0</v>
      </c>
      <c r="J401" s="4">
        <v>1150.0</v>
      </c>
      <c r="K401" s="36" t="s">
        <v>2537</v>
      </c>
    </row>
    <row r="402">
      <c r="A402" s="4">
        <v>2016.0</v>
      </c>
      <c r="B402" s="4" t="s">
        <v>298</v>
      </c>
      <c r="C402" s="4" t="s">
        <v>13</v>
      </c>
      <c r="D402" s="4" t="s">
        <v>14</v>
      </c>
      <c r="E402" s="4">
        <v>30.0</v>
      </c>
      <c r="F402" s="36" t="s">
        <v>586</v>
      </c>
      <c r="G402" s="4" t="s">
        <v>24</v>
      </c>
      <c r="H402" s="4">
        <v>618.0</v>
      </c>
      <c r="I402" s="4">
        <v>530.0</v>
      </c>
      <c r="J402" s="4">
        <v>1148.0</v>
      </c>
      <c r="K402" s="36" t="s">
        <v>2533</v>
      </c>
    </row>
    <row r="403">
      <c r="A403" s="4">
        <v>2016.0</v>
      </c>
      <c r="B403" s="4" t="s">
        <v>298</v>
      </c>
      <c r="C403" s="4" t="s">
        <v>13</v>
      </c>
      <c r="D403" s="4" t="s">
        <v>14</v>
      </c>
      <c r="E403" s="4">
        <v>31.0</v>
      </c>
      <c r="F403" s="36" t="s">
        <v>2087</v>
      </c>
      <c r="G403" s="4" t="s">
        <v>2237</v>
      </c>
      <c r="H403" s="4">
        <v>592.0</v>
      </c>
      <c r="I403" s="4">
        <v>548.0</v>
      </c>
      <c r="J403" s="4">
        <v>1140.0</v>
      </c>
      <c r="K403" s="36" t="s">
        <v>2532</v>
      </c>
    </row>
    <row r="404">
      <c r="A404" s="4">
        <v>2016.0</v>
      </c>
      <c r="B404" s="4" t="s">
        <v>298</v>
      </c>
      <c r="C404" s="4" t="s">
        <v>13</v>
      </c>
      <c r="D404" s="4" t="s">
        <v>14</v>
      </c>
      <c r="E404" s="4">
        <v>32.0</v>
      </c>
      <c r="F404" s="36" t="s">
        <v>321</v>
      </c>
      <c r="G404" s="4" t="s">
        <v>654</v>
      </c>
      <c r="H404" s="4">
        <v>604.0</v>
      </c>
      <c r="I404" s="4">
        <v>532.0</v>
      </c>
      <c r="J404" s="4">
        <v>1136.0</v>
      </c>
      <c r="K404" s="36" t="s">
        <v>2533</v>
      </c>
    </row>
    <row r="405">
      <c r="A405" s="4">
        <v>2016.0</v>
      </c>
      <c r="B405" s="4" t="s">
        <v>298</v>
      </c>
      <c r="C405" s="4" t="s">
        <v>13</v>
      </c>
      <c r="D405" s="4" t="s">
        <v>14</v>
      </c>
      <c r="E405" s="4">
        <v>33.0</v>
      </c>
      <c r="F405" s="36" t="s">
        <v>308</v>
      </c>
      <c r="G405" s="4" t="s">
        <v>2284</v>
      </c>
      <c r="H405" s="4">
        <v>580.0</v>
      </c>
      <c r="I405" s="4">
        <v>554.0</v>
      </c>
      <c r="J405" s="4">
        <v>1134.0</v>
      </c>
      <c r="K405" s="36" t="s">
        <v>2538</v>
      </c>
    </row>
    <row r="406">
      <c r="A406" s="4">
        <v>2016.0</v>
      </c>
      <c r="B406" s="4" t="s">
        <v>298</v>
      </c>
      <c r="C406" s="4" t="s">
        <v>13</v>
      </c>
      <c r="D406" s="4" t="s">
        <v>14</v>
      </c>
      <c r="E406" s="36">
        <f t="shared" ref="E406:E407" si="3">34</f>
        <v>34</v>
      </c>
      <c r="F406" s="36" t="s">
        <v>2411</v>
      </c>
      <c r="G406" s="4" t="s">
        <v>2706</v>
      </c>
      <c r="H406" s="4">
        <v>618.0</v>
      </c>
      <c r="I406" s="4">
        <v>514.0</v>
      </c>
      <c r="J406" s="4">
        <v>1132.0</v>
      </c>
      <c r="K406" s="36" t="s">
        <v>2533</v>
      </c>
    </row>
    <row r="407">
      <c r="A407" s="4">
        <v>2016.0</v>
      </c>
      <c r="B407" s="4" t="s">
        <v>298</v>
      </c>
      <c r="C407" s="4" t="s">
        <v>13</v>
      </c>
      <c r="D407" s="4" t="s">
        <v>14</v>
      </c>
      <c r="E407" s="36">
        <f t="shared" si="3"/>
        <v>34</v>
      </c>
      <c r="F407" s="36" t="s">
        <v>3650</v>
      </c>
      <c r="G407" s="4" t="s">
        <v>3451</v>
      </c>
      <c r="H407" s="4">
        <v>604.0</v>
      </c>
      <c r="I407" s="4">
        <v>528.0</v>
      </c>
      <c r="J407" s="4">
        <v>1132.0</v>
      </c>
      <c r="K407" s="36" t="s">
        <v>2533</v>
      </c>
    </row>
    <row r="408">
      <c r="A408" s="4">
        <v>2016.0</v>
      </c>
      <c r="B408" s="4" t="s">
        <v>298</v>
      </c>
      <c r="C408" s="4" t="s">
        <v>13</v>
      </c>
      <c r="D408" s="4" t="s">
        <v>14</v>
      </c>
      <c r="E408" s="4">
        <v>36.0</v>
      </c>
      <c r="F408" s="36" t="s">
        <v>3824</v>
      </c>
      <c r="G408" s="4" t="s">
        <v>263</v>
      </c>
      <c r="H408" s="4">
        <v>602.0</v>
      </c>
      <c r="I408" s="4">
        <v>496.0</v>
      </c>
      <c r="J408" s="4">
        <v>1098.0</v>
      </c>
      <c r="K408" s="36" t="s">
        <v>2533</v>
      </c>
    </row>
    <row r="409">
      <c r="A409" s="4">
        <v>2016.0</v>
      </c>
      <c r="B409" s="4" t="s">
        <v>298</v>
      </c>
      <c r="C409" s="4" t="s">
        <v>13</v>
      </c>
      <c r="D409" s="4" t="s">
        <v>14</v>
      </c>
      <c r="E409" s="4">
        <v>37.0</v>
      </c>
      <c r="F409" s="36" t="s">
        <v>299</v>
      </c>
      <c r="G409" s="4" t="s">
        <v>2407</v>
      </c>
      <c r="H409" s="4">
        <v>550.0</v>
      </c>
      <c r="I409" s="4">
        <v>544.0</v>
      </c>
      <c r="J409" s="4">
        <v>1094.0</v>
      </c>
      <c r="K409" s="36" t="s">
        <v>2536</v>
      </c>
    </row>
    <row r="410">
      <c r="A410" s="4">
        <v>2016.0</v>
      </c>
      <c r="B410" s="4" t="s">
        <v>298</v>
      </c>
      <c r="C410" s="4" t="s">
        <v>13</v>
      </c>
      <c r="D410" s="4" t="s">
        <v>14</v>
      </c>
      <c r="E410" s="4">
        <v>38.0</v>
      </c>
      <c r="F410" s="36" t="s">
        <v>3102</v>
      </c>
      <c r="G410" s="4" t="s">
        <v>2435</v>
      </c>
      <c r="H410" s="4">
        <v>544.0</v>
      </c>
      <c r="I410" s="4">
        <v>538.0</v>
      </c>
      <c r="J410" s="4">
        <v>1082.0</v>
      </c>
      <c r="K410" s="36" t="s">
        <v>2538</v>
      </c>
    </row>
    <row r="411">
      <c r="A411" s="4">
        <v>2016.0</v>
      </c>
      <c r="B411" s="4" t="s">
        <v>298</v>
      </c>
      <c r="C411" s="4" t="s">
        <v>13</v>
      </c>
      <c r="D411" s="4" t="s">
        <v>14</v>
      </c>
      <c r="E411" s="4">
        <v>39.0</v>
      </c>
      <c r="F411" s="36" t="s">
        <v>3468</v>
      </c>
      <c r="G411" s="4" t="s">
        <v>2237</v>
      </c>
      <c r="H411" s="4">
        <v>594.0</v>
      </c>
      <c r="I411" s="4">
        <v>470.0</v>
      </c>
      <c r="J411" s="4">
        <v>1064.0</v>
      </c>
      <c r="K411" s="36" t="s">
        <v>2536</v>
      </c>
    </row>
    <row r="412">
      <c r="A412" s="4">
        <v>2016.0</v>
      </c>
      <c r="B412" s="4" t="s">
        <v>298</v>
      </c>
      <c r="C412" s="4" t="s">
        <v>13</v>
      </c>
      <c r="D412" s="4" t="s">
        <v>14</v>
      </c>
      <c r="E412" s="4">
        <v>40.0</v>
      </c>
      <c r="F412" s="36" t="s">
        <v>3647</v>
      </c>
      <c r="G412" s="4" t="s">
        <v>2270</v>
      </c>
      <c r="H412" s="4">
        <v>596.0</v>
      </c>
      <c r="I412" s="4">
        <v>462.0</v>
      </c>
      <c r="J412" s="4">
        <v>1058.0</v>
      </c>
      <c r="K412" s="36" t="s">
        <v>2533</v>
      </c>
    </row>
    <row r="413">
      <c r="A413" s="4">
        <v>2016.0</v>
      </c>
      <c r="B413" s="4" t="s">
        <v>298</v>
      </c>
      <c r="C413" s="4" t="s">
        <v>13</v>
      </c>
      <c r="D413" s="4" t="s">
        <v>14</v>
      </c>
      <c r="E413" s="4">
        <v>41.0</v>
      </c>
      <c r="F413" s="36" t="s">
        <v>3513</v>
      </c>
      <c r="G413" s="4" t="s">
        <v>3684</v>
      </c>
      <c r="H413" s="4">
        <v>592.0</v>
      </c>
      <c r="I413" s="4">
        <v>462.0</v>
      </c>
      <c r="J413" s="4">
        <v>1054.0</v>
      </c>
      <c r="K413" s="36" t="s">
        <v>2538</v>
      </c>
    </row>
    <row r="414">
      <c r="A414" s="4">
        <v>2016.0</v>
      </c>
      <c r="B414" s="4" t="s">
        <v>298</v>
      </c>
      <c r="C414" s="4" t="s">
        <v>13</v>
      </c>
      <c r="D414" s="4" t="s">
        <v>14</v>
      </c>
      <c r="E414" s="4">
        <v>42.0</v>
      </c>
      <c r="F414" s="36" t="s">
        <v>3649</v>
      </c>
      <c r="G414" s="4" t="s">
        <v>3441</v>
      </c>
      <c r="H414" s="4">
        <v>524.0</v>
      </c>
      <c r="I414" s="4">
        <v>500.0</v>
      </c>
      <c r="J414" s="4">
        <v>1024.0</v>
      </c>
      <c r="K414" s="36" t="s">
        <v>2538</v>
      </c>
    </row>
    <row r="415">
      <c r="A415" s="4">
        <v>2016.0</v>
      </c>
      <c r="B415" s="4" t="s">
        <v>298</v>
      </c>
      <c r="C415" s="4" t="s">
        <v>13</v>
      </c>
      <c r="D415" s="4" t="s">
        <v>14</v>
      </c>
      <c r="E415" s="4">
        <v>43.0</v>
      </c>
      <c r="F415" s="36" t="s">
        <v>935</v>
      </c>
      <c r="G415" s="4" t="s">
        <v>24</v>
      </c>
      <c r="H415" s="4">
        <v>522.0</v>
      </c>
      <c r="I415" s="4">
        <v>496.0</v>
      </c>
      <c r="J415" s="4">
        <v>1018.0</v>
      </c>
      <c r="K415" s="36" t="s">
        <v>2543</v>
      </c>
    </row>
    <row r="416">
      <c r="A416" s="4">
        <v>2016.0</v>
      </c>
      <c r="B416" s="4" t="s">
        <v>298</v>
      </c>
      <c r="C416" s="4" t="s">
        <v>13</v>
      </c>
      <c r="D416" s="4" t="s">
        <v>14</v>
      </c>
      <c r="E416" s="4">
        <v>44.0</v>
      </c>
      <c r="F416" s="36" t="s">
        <v>3372</v>
      </c>
      <c r="G416" s="4" t="s">
        <v>1233</v>
      </c>
      <c r="H416" s="4">
        <v>590.0</v>
      </c>
      <c r="I416" s="4">
        <v>414.0</v>
      </c>
      <c r="J416" s="4">
        <v>1004.0</v>
      </c>
      <c r="K416" s="36" t="s">
        <v>2538</v>
      </c>
    </row>
    <row r="417">
      <c r="A417" s="4">
        <v>2016.0</v>
      </c>
      <c r="B417" s="4" t="s">
        <v>298</v>
      </c>
      <c r="C417" s="4" t="s">
        <v>13</v>
      </c>
      <c r="D417" s="4" t="s">
        <v>14</v>
      </c>
      <c r="E417" s="36">
        <f t="shared" ref="E417:E418" si="4">45</f>
        <v>45</v>
      </c>
      <c r="F417" s="36" t="s">
        <v>1508</v>
      </c>
      <c r="G417" s="4" t="s">
        <v>2245</v>
      </c>
      <c r="H417" s="4">
        <v>566.0</v>
      </c>
      <c r="I417" s="4">
        <v>416.0</v>
      </c>
      <c r="J417" s="4">
        <v>982.0</v>
      </c>
      <c r="K417" s="36" t="s">
        <v>2533</v>
      </c>
    </row>
    <row r="418">
      <c r="A418" s="4">
        <v>2016.0</v>
      </c>
      <c r="B418" s="4" t="s">
        <v>298</v>
      </c>
      <c r="C418" s="4" t="s">
        <v>13</v>
      </c>
      <c r="D418" s="4" t="s">
        <v>14</v>
      </c>
      <c r="E418" s="36">
        <f t="shared" si="4"/>
        <v>45</v>
      </c>
      <c r="F418" s="36" t="s">
        <v>3645</v>
      </c>
      <c r="G418" s="4" t="s">
        <v>1233</v>
      </c>
      <c r="H418" s="4">
        <v>502.0</v>
      </c>
      <c r="I418" s="4">
        <v>480.0</v>
      </c>
      <c r="J418" s="4">
        <v>982.0</v>
      </c>
      <c r="K418" s="36" t="s">
        <v>2533</v>
      </c>
    </row>
    <row r="419">
      <c r="A419" s="4">
        <v>2016.0</v>
      </c>
      <c r="B419" s="4" t="s">
        <v>298</v>
      </c>
      <c r="C419" s="4" t="s">
        <v>13</v>
      </c>
      <c r="D419" s="4" t="s">
        <v>14</v>
      </c>
      <c r="E419" s="4">
        <v>47.0</v>
      </c>
      <c r="F419" s="36" t="s">
        <v>3737</v>
      </c>
      <c r="G419" s="4" t="s">
        <v>2363</v>
      </c>
      <c r="H419" s="4">
        <v>566.0</v>
      </c>
      <c r="I419" s="4">
        <v>408.0</v>
      </c>
      <c r="J419" s="4">
        <v>974.0</v>
      </c>
      <c r="K419" s="36" t="s">
        <v>2536</v>
      </c>
    </row>
    <row r="420">
      <c r="A420" s="4">
        <v>2016.0</v>
      </c>
      <c r="B420" s="4" t="s">
        <v>298</v>
      </c>
      <c r="C420" s="4" t="s">
        <v>13</v>
      </c>
      <c r="D420" s="4" t="s">
        <v>14</v>
      </c>
      <c r="E420" s="4">
        <v>48.0</v>
      </c>
      <c r="F420" s="36" t="s">
        <v>1629</v>
      </c>
      <c r="G420" s="4" t="s">
        <v>2129</v>
      </c>
      <c r="H420" s="4">
        <v>528.0</v>
      </c>
      <c r="I420" s="4">
        <v>434.0</v>
      </c>
      <c r="J420" s="4">
        <v>962.0</v>
      </c>
      <c r="K420" s="36" t="s">
        <v>2537</v>
      </c>
    </row>
    <row r="421">
      <c r="A421" s="4">
        <v>2016.0</v>
      </c>
      <c r="B421" s="4" t="s">
        <v>298</v>
      </c>
      <c r="C421" s="4" t="s">
        <v>13</v>
      </c>
      <c r="D421" s="4" t="s">
        <v>14</v>
      </c>
      <c r="E421" s="4">
        <v>49.0</v>
      </c>
      <c r="F421" s="36" t="s">
        <v>3282</v>
      </c>
      <c r="G421" s="4" t="s">
        <v>2308</v>
      </c>
      <c r="H421" s="4">
        <v>516.0</v>
      </c>
      <c r="I421" s="4">
        <v>426.0</v>
      </c>
      <c r="J421" s="4">
        <v>942.0</v>
      </c>
      <c r="K421" s="36" t="s">
        <v>2533</v>
      </c>
    </row>
    <row r="422">
      <c r="A422" s="4">
        <v>2016.0</v>
      </c>
      <c r="B422" s="4" t="s">
        <v>298</v>
      </c>
      <c r="C422" s="4" t="s">
        <v>13</v>
      </c>
      <c r="D422" s="4" t="s">
        <v>14</v>
      </c>
      <c r="E422" s="4">
        <v>50.0</v>
      </c>
      <c r="F422" s="36" t="s">
        <v>3368</v>
      </c>
      <c r="G422" s="4" t="s">
        <v>95</v>
      </c>
      <c r="H422" s="4">
        <v>464.0</v>
      </c>
      <c r="I422" s="4">
        <v>438.0</v>
      </c>
      <c r="J422" s="4">
        <v>902.0</v>
      </c>
      <c r="K422" s="36" t="s">
        <v>2533</v>
      </c>
    </row>
    <row r="423">
      <c r="A423" s="4">
        <v>2016.0</v>
      </c>
      <c r="B423" s="4" t="s">
        <v>298</v>
      </c>
      <c r="C423" s="4" t="s">
        <v>13</v>
      </c>
      <c r="D423" s="4" t="s">
        <v>14</v>
      </c>
      <c r="E423" s="4">
        <v>51.0</v>
      </c>
      <c r="F423" s="36" t="s">
        <v>313</v>
      </c>
      <c r="G423" s="4" t="s">
        <v>2467</v>
      </c>
      <c r="H423" s="4">
        <v>508.0</v>
      </c>
      <c r="I423" s="4">
        <v>372.0</v>
      </c>
      <c r="J423" s="4">
        <v>880.0</v>
      </c>
      <c r="K423" s="36" t="s">
        <v>2533</v>
      </c>
    </row>
    <row r="424">
      <c r="A424" s="4">
        <v>2016.0</v>
      </c>
      <c r="B424" s="4" t="s">
        <v>298</v>
      </c>
      <c r="C424" s="4" t="s">
        <v>13</v>
      </c>
      <c r="D424" s="4" t="s">
        <v>14</v>
      </c>
      <c r="E424" s="4">
        <v>52.0</v>
      </c>
      <c r="F424" s="36" t="s">
        <v>2909</v>
      </c>
      <c r="G424" s="4" t="s">
        <v>2245</v>
      </c>
      <c r="H424" s="4">
        <v>500.0</v>
      </c>
      <c r="I424" s="4">
        <v>360.0</v>
      </c>
      <c r="J424" s="4">
        <v>860.0</v>
      </c>
      <c r="K424" s="36" t="s">
        <v>2536</v>
      </c>
    </row>
    <row r="425">
      <c r="A425" s="4">
        <v>2016.0</v>
      </c>
      <c r="B425" s="4" t="s">
        <v>298</v>
      </c>
      <c r="C425" s="4" t="s">
        <v>13</v>
      </c>
      <c r="D425" s="4" t="s">
        <v>14</v>
      </c>
      <c r="E425" s="4">
        <v>53.0</v>
      </c>
      <c r="F425" s="36" t="s">
        <v>3370</v>
      </c>
      <c r="G425" s="4" t="s">
        <v>3317</v>
      </c>
      <c r="H425" s="4">
        <v>428.0</v>
      </c>
      <c r="I425" s="4">
        <v>422.0</v>
      </c>
      <c r="J425" s="4">
        <v>850.0</v>
      </c>
    </row>
    <row r="426">
      <c r="A426" s="4">
        <v>2016.0</v>
      </c>
      <c r="B426" s="4" t="s">
        <v>298</v>
      </c>
      <c r="C426" s="4" t="s">
        <v>13</v>
      </c>
      <c r="D426" s="4" t="s">
        <v>14</v>
      </c>
      <c r="E426" s="4">
        <v>54.0</v>
      </c>
      <c r="F426" s="36" t="s">
        <v>3825</v>
      </c>
      <c r="G426" s="4" t="s">
        <v>2237</v>
      </c>
      <c r="H426" s="4">
        <v>454.0</v>
      </c>
      <c r="I426" s="4">
        <v>380.0</v>
      </c>
      <c r="J426" s="4">
        <v>834.0</v>
      </c>
      <c r="K426" s="36" t="s">
        <v>2536</v>
      </c>
    </row>
    <row r="427">
      <c r="A427" s="4">
        <v>2016.0</v>
      </c>
      <c r="B427" s="4" t="s">
        <v>298</v>
      </c>
      <c r="C427" s="4" t="s">
        <v>57</v>
      </c>
      <c r="D427" s="4" t="s">
        <v>14</v>
      </c>
      <c r="E427" s="4">
        <v>1.0</v>
      </c>
      <c r="F427" s="36" t="s">
        <v>1276</v>
      </c>
      <c r="G427" s="4" t="s">
        <v>2273</v>
      </c>
      <c r="H427" s="4">
        <v>660.0</v>
      </c>
      <c r="I427" s="4">
        <v>534.0</v>
      </c>
      <c r="J427" s="4">
        <v>1194.0</v>
      </c>
      <c r="K427" s="36" t="s">
        <v>2528</v>
      </c>
    </row>
    <row r="428">
      <c r="A428" s="4">
        <v>2016.0</v>
      </c>
      <c r="B428" s="4" t="s">
        <v>298</v>
      </c>
      <c r="C428" s="4" t="s">
        <v>57</v>
      </c>
      <c r="D428" s="4" t="s">
        <v>14</v>
      </c>
      <c r="E428" s="4">
        <v>2.0</v>
      </c>
      <c r="F428" s="36" t="s">
        <v>3651</v>
      </c>
      <c r="G428" s="4" t="s">
        <v>3547</v>
      </c>
      <c r="H428" s="4">
        <v>618.0</v>
      </c>
      <c r="I428" s="4">
        <v>530.0</v>
      </c>
      <c r="J428" s="4">
        <v>1148.0</v>
      </c>
      <c r="K428" s="36" t="s">
        <v>2533</v>
      </c>
    </row>
    <row r="429">
      <c r="A429" s="4">
        <v>2016.0</v>
      </c>
      <c r="B429" s="4" t="s">
        <v>298</v>
      </c>
      <c r="C429" s="4" t="s">
        <v>57</v>
      </c>
      <c r="D429" s="4" t="s">
        <v>14</v>
      </c>
      <c r="E429" s="4">
        <v>3.0</v>
      </c>
      <c r="F429" s="36" t="s">
        <v>1488</v>
      </c>
      <c r="G429" s="4" t="s">
        <v>1578</v>
      </c>
      <c r="H429" s="4">
        <v>612.0</v>
      </c>
      <c r="I429" s="4">
        <v>524.0</v>
      </c>
      <c r="J429" s="4">
        <v>1136.0</v>
      </c>
      <c r="K429" s="36" t="s">
        <v>2538</v>
      </c>
    </row>
    <row r="430">
      <c r="A430" s="4">
        <v>2016.0</v>
      </c>
      <c r="B430" s="4" t="s">
        <v>298</v>
      </c>
      <c r="C430" s="4" t="s">
        <v>57</v>
      </c>
      <c r="D430" s="4" t="s">
        <v>14</v>
      </c>
      <c r="E430" s="4">
        <v>4.0</v>
      </c>
      <c r="F430" s="36" t="s">
        <v>2424</v>
      </c>
      <c r="G430" s="4" t="s">
        <v>2706</v>
      </c>
      <c r="H430" s="4">
        <v>572.0</v>
      </c>
      <c r="I430" s="4">
        <v>558.0</v>
      </c>
      <c r="J430" s="4">
        <v>1130.0</v>
      </c>
      <c r="K430" s="36" t="s">
        <v>2543</v>
      </c>
    </row>
    <row r="431">
      <c r="A431" s="4">
        <v>2016.0</v>
      </c>
      <c r="B431" s="4" t="s">
        <v>298</v>
      </c>
      <c r="C431" s="4" t="s">
        <v>57</v>
      </c>
      <c r="D431" s="4" t="s">
        <v>14</v>
      </c>
      <c r="E431" s="4">
        <v>5.0</v>
      </c>
      <c r="F431" s="36" t="s">
        <v>2075</v>
      </c>
      <c r="G431" s="4" t="s">
        <v>1047</v>
      </c>
      <c r="H431" s="4">
        <v>600.0</v>
      </c>
      <c r="I431" s="4">
        <v>528.0</v>
      </c>
      <c r="J431" s="4">
        <v>1128.0</v>
      </c>
      <c r="K431" s="36" t="s">
        <v>2536</v>
      </c>
    </row>
    <row r="432">
      <c r="A432" s="4">
        <v>2016.0</v>
      </c>
      <c r="B432" s="4" t="s">
        <v>298</v>
      </c>
      <c r="C432" s="4" t="s">
        <v>57</v>
      </c>
      <c r="D432" s="4" t="s">
        <v>14</v>
      </c>
      <c r="E432" s="4">
        <v>6.0</v>
      </c>
      <c r="F432" s="36" t="s">
        <v>2420</v>
      </c>
      <c r="G432" s="4" t="s">
        <v>1640</v>
      </c>
      <c r="H432" s="4">
        <v>610.0</v>
      </c>
      <c r="I432" s="4">
        <v>508.0</v>
      </c>
      <c r="J432" s="4">
        <v>1118.0</v>
      </c>
      <c r="K432" s="36" t="s">
        <v>2538</v>
      </c>
    </row>
    <row r="433">
      <c r="A433" s="4">
        <v>2016.0</v>
      </c>
      <c r="B433" s="4" t="s">
        <v>298</v>
      </c>
      <c r="C433" s="4" t="s">
        <v>57</v>
      </c>
      <c r="D433" s="4" t="s">
        <v>14</v>
      </c>
      <c r="E433" s="4">
        <v>7.0</v>
      </c>
      <c r="F433" s="36" t="s">
        <v>344</v>
      </c>
      <c r="G433" s="4" t="s">
        <v>2467</v>
      </c>
      <c r="H433" s="4">
        <v>530.0</v>
      </c>
      <c r="I433" s="4">
        <v>584.0</v>
      </c>
      <c r="J433" s="4">
        <v>1114.0</v>
      </c>
      <c r="K433" s="36" t="s">
        <v>2532</v>
      </c>
    </row>
    <row r="434">
      <c r="A434" s="4">
        <v>2016.0</v>
      </c>
      <c r="B434" s="4" t="s">
        <v>298</v>
      </c>
      <c r="C434" s="4" t="s">
        <v>57</v>
      </c>
      <c r="D434" s="4" t="s">
        <v>14</v>
      </c>
      <c r="E434" s="4">
        <v>8.0</v>
      </c>
      <c r="F434" s="36" t="s">
        <v>2767</v>
      </c>
      <c r="G434" s="4" t="s">
        <v>1233</v>
      </c>
      <c r="H434" s="4">
        <v>608.0</v>
      </c>
      <c r="I434" s="4">
        <v>502.0</v>
      </c>
      <c r="J434" s="4">
        <v>1110.0</v>
      </c>
      <c r="K434" s="36" t="s">
        <v>2533</v>
      </c>
    </row>
    <row r="435">
      <c r="A435" s="4">
        <v>2016.0</v>
      </c>
      <c r="B435" s="4" t="s">
        <v>298</v>
      </c>
      <c r="C435" s="4" t="s">
        <v>57</v>
      </c>
      <c r="D435" s="4" t="s">
        <v>14</v>
      </c>
      <c r="E435" s="4">
        <v>9.0</v>
      </c>
      <c r="F435" s="36" t="s">
        <v>3739</v>
      </c>
      <c r="G435" s="4" t="s">
        <v>2284</v>
      </c>
      <c r="H435" s="4">
        <v>576.0</v>
      </c>
      <c r="I435" s="4">
        <v>520.0</v>
      </c>
      <c r="J435" s="4">
        <v>1096.0</v>
      </c>
      <c r="K435" s="36" t="s">
        <v>2538</v>
      </c>
    </row>
    <row r="436">
      <c r="A436" s="4">
        <v>2016.0</v>
      </c>
      <c r="B436" s="4" t="s">
        <v>298</v>
      </c>
      <c r="C436" s="4" t="s">
        <v>57</v>
      </c>
      <c r="D436" s="4" t="s">
        <v>14</v>
      </c>
      <c r="E436" s="4">
        <v>10.0</v>
      </c>
      <c r="F436" s="36" t="s">
        <v>3418</v>
      </c>
      <c r="G436" s="4" t="s">
        <v>2157</v>
      </c>
      <c r="H436" s="4">
        <v>586.0</v>
      </c>
      <c r="I436" s="4">
        <v>490.0</v>
      </c>
      <c r="J436" s="4">
        <v>1076.0</v>
      </c>
      <c r="K436" s="36" t="s">
        <v>2533</v>
      </c>
    </row>
    <row r="437">
      <c r="A437" s="4">
        <v>2016.0</v>
      </c>
      <c r="B437" s="4" t="s">
        <v>298</v>
      </c>
      <c r="C437" s="4" t="s">
        <v>57</v>
      </c>
      <c r="D437" s="4" t="s">
        <v>14</v>
      </c>
      <c r="E437" s="4">
        <v>11.0</v>
      </c>
      <c r="F437" s="36" t="s">
        <v>610</v>
      </c>
      <c r="G437" s="4" t="s">
        <v>24</v>
      </c>
      <c r="H437" s="4">
        <v>562.0</v>
      </c>
      <c r="I437" s="4">
        <v>492.0</v>
      </c>
      <c r="J437" s="4">
        <v>1054.0</v>
      </c>
      <c r="K437" s="36" t="s">
        <v>2533</v>
      </c>
    </row>
    <row r="438">
      <c r="A438" s="4">
        <v>2016.0</v>
      </c>
      <c r="B438" s="4" t="s">
        <v>298</v>
      </c>
      <c r="C438" s="4" t="s">
        <v>57</v>
      </c>
      <c r="D438" s="4" t="s">
        <v>14</v>
      </c>
      <c r="E438" s="4">
        <v>12.0</v>
      </c>
      <c r="F438" s="36" t="s">
        <v>3826</v>
      </c>
      <c r="G438" s="4" t="s">
        <v>2506</v>
      </c>
      <c r="H438" s="4">
        <v>578.0</v>
      </c>
      <c r="I438" s="4">
        <v>440.0</v>
      </c>
      <c r="J438" s="4">
        <v>1018.0</v>
      </c>
      <c r="K438" s="36" t="s">
        <v>2532</v>
      </c>
    </row>
    <row r="439">
      <c r="A439" s="4">
        <v>2016.0</v>
      </c>
      <c r="B439" s="4" t="s">
        <v>298</v>
      </c>
      <c r="C439" s="4" t="s">
        <v>57</v>
      </c>
      <c r="D439" s="4" t="s">
        <v>14</v>
      </c>
      <c r="E439" s="4">
        <v>13.0</v>
      </c>
      <c r="F439" s="36" t="s">
        <v>3658</v>
      </c>
      <c r="G439" s="4" t="s">
        <v>3451</v>
      </c>
      <c r="H439" s="4">
        <v>492.0</v>
      </c>
      <c r="I439" s="4">
        <v>458.0</v>
      </c>
      <c r="J439" s="4">
        <v>950.0</v>
      </c>
      <c r="K439" s="36" t="s">
        <v>2533</v>
      </c>
    </row>
    <row r="440">
      <c r="A440" s="4">
        <v>2016.0</v>
      </c>
      <c r="B440" s="4" t="s">
        <v>298</v>
      </c>
      <c r="C440" s="4" t="s">
        <v>57</v>
      </c>
      <c r="D440" s="4" t="s">
        <v>14</v>
      </c>
      <c r="E440" s="4">
        <v>14.0</v>
      </c>
      <c r="F440" s="36" t="s">
        <v>1514</v>
      </c>
      <c r="G440" s="4" t="s">
        <v>2144</v>
      </c>
      <c r="H440" s="4">
        <v>546.0</v>
      </c>
      <c r="I440" s="4">
        <v>392.0</v>
      </c>
      <c r="J440" s="4">
        <v>938.0</v>
      </c>
      <c r="K440" s="36" t="s">
        <v>2533</v>
      </c>
    </row>
    <row r="441">
      <c r="A441" s="4">
        <v>2016.0</v>
      </c>
      <c r="B441" s="4" t="s">
        <v>298</v>
      </c>
      <c r="C441" s="4" t="s">
        <v>57</v>
      </c>
      <c r="D441" s="4" t="s">
        <v>14</v>
      </c>
      <c r="E441" s="4">
        <v>15.0</v>
      </c>
      <c r="F441" s="36" t="s">
        <v>3827</v>
      </c>
      <c r="G441" s="4" t="s">
        <v>24</v>
      </c>
      <c r="H441" s="4">
        <v>512.0</v>
      </c>
      <c r="I441" s="4">
        <v>412.0</v>
      </c>
      <c r="J441" s="4">
        <v>924.0</v>
      </c>
      <c r="K441" s="36" t="s">
        <v>2536</v>
      </c>
    </row>
    <row r="442">
      <c r="A442" s="4">
        <v>2016.0</v>
      </c>
      <c r="B442" s="4" t="s">
        <v>298</v>
      </c>
      <c r="C442" s="4" t="s">
        <v>57</v>
      </c>
      <c r="D442" s="4" t="s">
        <v>14</v>
      </c>
      <c r="E442" s="4">
        <v>16.0</v>
      </c>
      <c r="F442" s="36" t="s">
        <v>3656</v>
      </c>
      <c r="G442" s="4" t="s">
        <v>2951</v>
      </c>
      <c r="H442" s="4">
        <v>472.0</v>
      </c>
      <c r="I442" s="4">
        <v>384.0</v>
      </c>
      <c r="J442" s="4">
        <v>856.0</v>
      </c>
      <c r="K442" s="36" t="s">
        <v>2532</v>
      </c>
    </row>
    <row r="443">
      <c r="A443" s="4">
        <v>2016.0</v>
      </c>
      <c r="B443" s="4" t="s">
        <v>298</v>
      </c>
      <c r="C443" s="4" t="s">
        <v>57</v>
      </c>
      <c r="D443" s="4" t="s">
        <v>14</v>
      </c>
      <c r="E443" s="4">
        <v>17.0</v>
      </c>
      <c r="F443" s="36" t="s">
        <v>2421</v>
      </c>
      <c r="G443" s="4" t="s">
        <v>129</v>
      </c>
      <c r="H443" s="4">
        <v>406.0</v>
      </c>
      <c r="I443" s="4">
        <v>446.0</v>
      </c>
      <c r="J443" s="4">
        <v>852.0</v>
      </c>
      <c r="K443" s="36" t="s">
        <v>2543</v>
      </c>
    </row>
    <row r="444">
      <c r="A444" s="4">
        <v>2016.0</v>
      </c>
      <c r="B444" s="4" t="s">
        <v>298</v>
      </c>
      <c r="C444" s="4" t="s">
        <v>57</v>
      </c>
      <c r="D444" s="4" t="s">
        <v>14</v>
      </c>
      <c r="E444" s="4">
        <v>18.0</v>
      </c>
      <c r="F444" s="36" t="s">
        <v>3095</v>
      </c>
      <c r="G444" s="4" t="s">
        <v>3441</v>
      </c>
      <c r="H444" s="4">
        <v>502.0</v>
      </c>
      <c r="I444" s="4">
        <v>328.0</v>
      </c>
      <c r="J444" s="4">
        <v>830.0</v>
      </c>
    </row>
    <row r="445">
      <c r="A445" s="4">
        <v>2016.0</v>
      </c>
      <c r="B445" s="4" t="s">
        <v>298</v>
      </c>
      <c r="C445" s="4" t="s">
        <v>57</v>
      </c>
      <c r="D445" s="4" t="s">
        <v>14</v>
      </c>
      <c r="E445" s="4">
        <v>19.0</v>
      </c>
      <c r="F445" s="36" t="s">
        <v>2805</v>
      </c>
      <c r="G445" s="4" t="s">
        <v>2797</v>
      </c>
      <c r="H445" s="4">
        <v>502.0</v>
      </c>
      <c r="I445" s="4">
        <v>316.0</v>
      </c>
      <c r="J445" s="4">
        <v>818.0</v>
      </c>
      <c r="K445" s="36" t="s">
        <v>2533</v>
      </c>
    </row>
    <row r="446">
      <c r="A446" s="4">
        <v>2016.0</v>
      </c>
      <c r="B446" s="4" t="s">
        <v>298</v>
      </c>
      <c r="C446" s="4" t="s">
        <v>57</v>
      </c>
      <c r="D446" s="4" t="s">
        <v>14</v>
      </c>
      <c r="E446" s="4">
        <v>20.0</v>
      </c>
      <c r="F446" s="36" t="s">
        <v>3828</v>
      </c>
      <c r="G446" s="4" t="s">
        <v>2237</v>
      </c>
      <c r="H446" s="4">
        <v>434.0</v>
      </c>
      <c r="I446" s="4">
        <v>342.0</v>
      </c>
      <c r="J446" s="4">
        <v>776.0</v>
      </c>
      <c r="K446" s="36" t="s">
        <v>2537</v>
      </c>
    </row>
    <row r="447">
      <c r="A447" s="4">
        <v>2016.0</v>
      </c>
      <c r="B447" s="4" t="s">
        <v>298</v>
      </c>
      <c r="C447" s="4" t="s">
        <v>57</v>
      </c>
      <c r="D447" s="4" t="s">
        <v>14</v>
      </c>
      <c r="E447" s="4">
        <v>21.0</v>
      </c>
      <c r="F447" s="36" t="s">
        <v>1404</v>
      </c>
      <c r="G447" s="4" t="s">
        <v>24</v>
      </c>
      <c r="H447" s="4">
        <v>398.0</v>
      </c>
      <c r="I447" s="4">
        <v>346.0</v>
      </c>
      <c r="J447" s="4">
        <v>744.0</v>
      </c>
      <c r="K447" s="36" t="s">
        <v>2543</v>
      </c>
    </row>
    <row r="448">
      <c r="A448" s="4">
        <v>2016.0</v>
      </c>
      <c r="B448" s="4" t="s">
        <v>1835</v>
      </c>
      <c r="C448" s="4" t="s">
        <v>13</v>
      </c>
      <c r="D448" s="4" t="s">
        <v>14</v>
      </c>
      <c r="E448" s="4">
        <v>1.0</v>
      </c>
      <c r="F448" s="36" t="s">
        <v>3289</v>
      </c>
      <c r="G448" s="4" t="s">
        <v>2797</v>
      </c>
      <c r="H448" s="4">
        <v>578.0</v>
      </c>
      <c r="I448" s="4">
        <v>702.0</v>
      </c>
      <c r="J448" s="4">
        <v>1280.0</v>
      </c>
      <c r="K448" s="36" t="s">
        <v>2527</v>
      </c>
    </row>
    <row r="449">
      <c r="A449" s="4">
        <v>2016.0</v>
      </c>
      <c r="B449" s="4" t="s">
        <v>1835</v>
      </c>
      <c r="C449" s="4" t="s">
        <v>13</v>
      </c>
      <c r="D449" s="4" t="s">
        <v>14</v>
      </c>
      <c r="E449" s="4">
        <v>2.0</v>
      </c>
      <c r="F449" s="36" t="s">
        <v>3548</v>
      </c>
      <c r="G449" s="4" t="s">
        <v>1578</v>
      </c>
      <c r="H449" s="4">
        <v>586.0</v>
      </c>
      <c r="I449" s="4">
        <v>682.0</v>
      </c>
      <c r="J449" s="4">
        <v>1268.0</v>
      </c>
      <c r="K449" s="36" t="s">
        <v>2556</v>
      </c>
    </row>
    <row r="450">
      <c r="A450" s="4">
        <v>2016.0</v>
      </c>
      <c r="B450" s="4" t="s">
        <v>1835</v>
      </c>
      <c r="C450" s="4" t="s">
        <v>13</v>
      </c>
      <c r="D450" s="4" t="s">
        <v>14</v>
      </c>
      <c r="E450" s="4">
        <v>3.0</v>
      </c>
      <c r="F450" s="36" t="s">
        <v>1819</v>
      </c>
      <c r="G450" s="4" t="s">
        <v>2134</v>
      </c>
      <c r="H450" s="4">
        <v>556.0</v>
      </c>
      <c r="I450" s="4">
        <v>654.0</v>
      </c>
      <c r="J450" s="4">
        <v>1210.0</v>
      </c>
      <c r="K450" s="36" t="s">
        <v>2538</v>
      </c>
    </row>
    <row r="451">
      <c r="A451" s="4">
        <v>2016.0</v>
      </c>
      <c r="B451" s="4" t="s">
        <v>1835</v>
      </c>
      <c r="C451" s="4" t="s">
        <v>13</v>
      </c>
      <c r="D451" s="4" t="s">
        <v>14</v>
      </c>
      <c r="E451" s="4">
        <v>4.0</v>
      </c>
      <c r="F451" s="36" t="s">
        <v>3261</v>
      </c>
      <c r="G451" s="4" t="s">
        <v>1047</v>
      </c>
      <c r="H451" s="4">
        <v>544.0</v>
      </c>
      <c r="I451" s="4">
        <v>650.0</v>
      </c>
      <c r="J451" s="4">
        <v>1194.0</v>
      </c>
      <c r="K451" s="36" t="s">
        <v>2530</v>
      </c>
    </row>
    <row r="452">
      <c r="A452" s="4">
        <v>2016.0</v>
      </c>
      <c r="B452" s="4" t="s">
        <v>1835</v>
      </c>
      <c r="C452" s="4" t="s">
        <v>13</v>
      </c>
      <c r="D452" s="4" t="s">
        <v>14</v>
      </c>
      <c r="E452" s="4">
        <v>5.0</v>
      </c>
      <c r="F452" s="36" t="s">
        <v>2010</v>
      </c>
      <c r="G452" s="4" t="s">
        <v>1578</v>
      </c>
      <c r="H452" s="4">
        <v>556.0</v>
      </c>
      <c r="I452" s="4">
        <v>638.0</v>
      </c>
      <c r="J452" s="4">
        <v>1194.0</v>
      </c>
      <c r="K452" s="36" t="s">
        <v>2532</v>
      </c>
    </row>
    <row r="453">
      <c r="A453" s="4">
        <v>2016.0</v>
      </c>
      <c r="B453" s="4" t="s">
        <v>1835</v>
      </c>
      <c r="C453" s="4" t="s">
        <v>13</v>
      </c>
      <c r="D453" s="4" t="s">
        <v>14</v>
      </c>
      <c r="E453" s="4">
        <v>6.0</v>
      </c>
      <c r="F453" s="36" t="s">
        <v>3660</v>
      </c>
      <c r="G453" s="4" t="s">
        <v>24</v>
      </c>
      <c r="H453" s="4">
        <v>554.0</v>
      </c>
      <c r="I453" s="4">
        <v>620.0</v>
      </c>
      <c r="J453" s="4">
        <v>1174.0</v>
      </c>
      <c r="K453" s="36" t="s">
        <v>2533</v>
      </c>
    </row>
    <row r="454">
      <c r="A454" s="4">
        <v>2016.0</v>
      </c>
      <c r="B454" s="4" t="s">
        <v>1835</v>
      </c>
      <c r="C454" s="4" t="s">
        <v>13</v>
      </c>
      <c r="D454" s="4" t="s">
        <v>14</v>
      </c>
      <c r="E454" s="4">
        <v>7.0</v>
      </c>
      <c r="F454" s="36" t="s">
        <v>3661</v>
      </c>
      <c r="G454" s="4" t="s">
        <v>24</v>
      </c>
      <c r="H454" s="4">
        <v>494.0</v>
      </c>
      <c r="I454" s="4">
        <v>614.0</v>
      </c>
      <c r="J454" s="4">
        <v>1108.0</v>
      </c>
      <c r="K454" s="36" t="s">
        <v>2532</v>
      </c>
    </row>
    <row r="455">
      <c r="A455" s="4">
        <v>2016.0</v>
      </c>
      <c r="B455" s="4" t="s">
        <v>1835</v>
      </c>
      <c r="C455" s="4" t="s">
        <v>13</v>
      </c>
      <c r="D455" s="4" t="s">
        <v>14</v>
      </c>
      <c r="E455" s="4">
        <v>8.0</v>
      </c>
      <c r="F455" s="36" t="s">
        <v>2122</v>
      </c>
      <c r="G455" s="4" t="s">
        <v>1578</v>
      </c>
      <c r="H455" s="4">
        <v>490.0</v>
      </c>
      <c r="I455" s="4">
        <v>614.0</v>
      </c>
      <c r="J455" s="4">
        <v>1104.0</v>
      </c>
      <c r="K455" s="36" t="s">
        <v>2533</v>
      </c>
    </row>
    <row r="456">
      <c r="A456" s="4">
        <v>2016.0</v>
      </c>
      <c r="B456" s="4" t="s">
        <v>1835</v>
      </c>
      <c r="C456" s="4" t="s">
        <v>13</v>
      </c>
      <c r="D456" s="4" t="s">
        <v>14</v>
      </c>
      <c r="E456" s="4">
        <v>9.0</v>
      </c>
      <c r="F456" s="36" t="s">
        <v>2917</v>
      </c>
      <c r="G456" s="4" t="s">
        <v>3811</v>
      </c>
      <c r="H456" s="4">
        <v>540.0</v>
      </c>
      <c r="I456" s="4">
        <v>534.0</v>
      </c>
      <c r="J456" s="4">
        <v>1074.0</v>
      </c>
      <c r="K456" s="36" t="s">
        <v>2538</v>
      </c>
    </row>
    <row r="457">
      <c r="A457" s="4">
        <v>2016.0</v>
      </c>
      <c r="B457" s="4" t="s">
        <v>1835</v>
      </c>
      <c r="C457" s="4" t="s">
        <v>13</v>
      </c>
      <c r="D457" s="4" t="s">
        <v>14</v>
      </c>
      <c r="E457" s="4">
        <v>10.0</v>
      </c>
      <c r="F457" s="36" t="s">
        <v>3829</v>
      </c>
      <c r="G457" s="4" t="s">
        <v>2139</v>
      </c>
      <c r="H457" s="4">
        <v>492.0</v>
      </c>
      <c r="I457" s="4">
        <v>560.0</v>
      </c>
      <c r="J457" s="4">
        <v>1052.0</v>
      </c>
      <c r="K457" s="36" t="s">
        <v>2538</v>
      </c>
    </row>
    <row r="458">
      <c r="A458" s="4">
        <v>2016.0</v>
      </c>
      <c r="B458" s="4" t="s">
        <v>1835</v>
      </c>
      <c r="C458" s="4" t="s">
        <v>13</v>
      </c>
      <c r="D458" s="4" t="s">
        <v>14</v>
      </c>
      <c r="E458" s="4">
        <v>11.0</v>
      </c>
      <c r="F458" s="36" t="s">
        <v>3830</v>
      </c>
      <c r="G458" s="4" t="s">
        <v>2134</v>
      </c>
      <c r="H458" s="4">
        <v>466.0</v>
      </c>
      <c r="I458" s="4">
        <v>582.0</v>
      </c>
      <c r="J458" s="4">
        <v>1048.0</v>
      </c>
      <c r="K458" s="36" t="s">
        <v>2533</v>
      </c>
    </row>
    <row r="459">
      <c r="A459" s="4">
        <v>2016.0</v>
      </c>
      <c r="B459" s="4" t="s">
        <v>1835</v>
      </c>
      <c r="C459" s="4" t="s">
        <v>13</v>
      </c>
      <c r="D459" s="4" t="s">
        <v>14</v>
      </c>
      <c r="E459" s="4">
        <v>12.0</v>
      </c>
      <c r="F459" s="36" t="s">
        <v>1836</v>
      </c>
      <c r="G459" s="4" t="s">
        <v>1837</v>
      </c>
      <c r="H459" s="4">
        <v>428.0</v>
      </c>
      <c r="I459" s="4">
        <v>582.0</v>
      </c>
      <c r="J459" s="4">
        <v>1010.0</v>
      </c>
      <c r="K459" s="36" t="s">
        <v>2532</v>
      </c>
    </row>
    <row r="460">
      <c r="A460" s="4">
        <v>2016.0</v>
      </c>
      <c r="B460" s="4" t="s">
        <v>1835</v>
      </c>
      <c r="C460" s="4" t="s">
        <v>13</v>
      </c>
      <c r="D460" s="4" t="s">
        <v>14</v>
      </c>
      <c r="E460" s="4">
        <v>13.0</v>
      </c>
      <c r="F460" s="36" t="s">
        <v>2415</v>
      </c>
      <c r="G460" s="4" t="s">
        <v>129</v>
      </c>
      <c r="H460" s="4">
        <v>416.0</v>
      </c>
      <c r="I460" s="4">
        <v>588.0</v>
      </c>
      <c r="J460" s="4">
        <v>1004.0</v>
      </c>
      <c r="K460" s="36" t="s">
        <v>2533</v>
      </c>
    </row>
    <row r="461">
      <c r="A461" s="4">
        <v>2016.0</v>
      </c>
      <c r="B461" s="4" t="s">
        <v>1835</v>
      </c>
      <c r="C461" s="4" t="s">
        <v>13</v>
      </c>
      <c r="D461" s="4" t="s">
        <v>14</v>
      </c>
      <c r="E461" s="4">
        <v>14.0</v>
      </c>
      <c r="F461" s="36" t="s">
        <v>3476</v>
      </c>
      <c r="G461" s="4" t="s">
        <v>3477</v>
      </c>
      <c r="H461" s="4">
        <v>492.0</v>
      </c>
      <c r="I461" s="4">
        <v>500.0</v>
      </c>
      <c r="J461" s="4">
        <v>992.0</v>
      </c>
      <c r="K461" s="36" t="s">
        <v>2536</v>
      </c>
    </row>
    <row r="462">
      <c r="A462" s="4">
        <v>2016.0</v>
      </c>
      <c r="B462" s="4" t="s">
        <v>1835</v>
      </c>
      <c r="C462" s="4" t="s">
        <v>13</v>
      </c>
      <c r="D462" s="4" t="s">
        <v>14</v>
      </c>
      <c r="E462" s="4">
        <v>15.0</v>
      </c>
      <c r="F462" s="36" t="s">
        <v>400</v>
      </c>
      <c r="G462" s="4" t="s">
        <v>2134</v>
      </c>
      <c r="H462" s="4">
        <v>462.0</v>
      </c>
      <c r="I462" s="4">
        <v>480.0</v>
      </c>
      <c r="J462" s="4">
        <v>942.0</v>
      </c>
      <c r="K462" s="36" t="s">
        <v>2536</v>
      </c>
    </row>
    <row r="463">
      <c r="A463" s="4">
        <v>2016.0</v>
      </c>
      <c r="B463" s="4" t="s">
        <v>1835</v>
      </c>
      <c r="C463" s="4" t="s">
        <v>13</v>
      </c>
      <c r="D463" s="4" t="s">
        <v>14</v>
      </c>
      <c r="E463" s="4">
        <v>16.0</v>
      </c>
      <c r="F463" s="36" t="s">
        <v>2776</v>
      </c>
      <c r="G463" s="4" t="s">
        <v>1233</v>
      </c>
      <c r="H463" s="4">
        <v>444.0</v>
      </c>
      <c r="I463" s="4">
        <v>468.0</v>
      </c>
      <c r="J463" s="4">
        <v>912.0</v>
      </c>
      <c r="K463" s="36" t="s">
        <v>2536</v>
      </c>
    </row>
    <row r="464">
      <c r="A464" s="4">
        <v>2016.0</v>
      </c>
      <c r="B464" s="4" t="s">
        <v>1835</v>
      </c>
      <c r="C464" s="4" t="s">
        <v>57</v>
      </c>
      <c r="D464" s="4" t="s">
        <v>14</v>
      </c>
      <c r="E464" s="4">
        <v>1.0</v>
      </c>
      <c r="F464" s="36" t="s">
        <v>2912</v>
      </c>
      <c r="G464" s="4" t="s">
        <v>327</v>
      </c>
      <c r="H464" s="4">
        <v>534.0</v>
      </c>
      <c r="I464" s="4">
        <v>640.0</v>
      </c>
      <c r="J464" s="4">
        <v>1174.0</v>
      </c>
      <c r="K464" s="36" t="s">
        <v>2538</v>
      </c>
    </row>
    <row r="465">
      <c r="A465" s="4">
        <v>2016.0</v>
      </c>
      <c r="B465" s="4" t="s">
        <v>1835</v>
      </c>
      <c r="C465" s="4" t="s">
        <v>57</v>
      </c>
      <c r="D465" s="4" t="s">
        <v>14</v>
      </c>
      <c r="E465" s="4">
        <v>2.0</v>
      </c>
      <c r="F465" s="36" t="s">
        <v>2226</v>
      </c>
      <c r="G465" s="4" t="s">
        <v>2134</v>
      </c>
      <c r="H465" s="4">
        <v>522.0</v>
      </c>
      <c r="I465" s="4">
        <v>536.0</v>
      </c>
      <c r="J465" s="4">
        <v>1058.0</v>
      </c>
      <c r="K465" s="36" t="s">
        <v>2533</v>
      </c>
    </row>
    <row r="466">
      <c r="A466" s="4">
        <v>2016.0</v>
      </c>
      <c r="B466" s="4" t="s">
        <v>1835</v>
      </c>
      <c r="C466" s="4" t="s">
        <v>57</v>
      </c>
      <c r="D466" s="4" t="s">
        <v>14</v>
      </c>
      <c r="E466" s="4">
        <v>3.0</v>
      </c>
      <c r="F466" s="36" t="s">
        <v>3004</v>
      </c>
      <c r="G466" s="4" t="s">
        <v>2131</v>
      </c>
      <c r="H466" s="4">
        <v>496.0</v>
      </c>
      <c r="I466" s="4">
        <v>544.0</v>
      </c>
      <c r="J466" s="4">
        <v>1040.0</v>
      </c>
      <c r="K466" s="36" t="s">
        <v>2531</v>
      </c>
    </row>
    <row r="467">
      <c r="A467" s="4">
        <v>2016.0</v>
      </c>
      <c r="B467" s="4" t="s">
        <v>1835</v>
      </c>
      <c r="C467" s="4" t="s">
        <v>57</v>
      </c>
      <c r="D467" s="4" t="s">
        <v>14</v>
      </c>
      <c r="E467" s="4">
        <v>4.0</v>
      </c>
      <c r="F467" s="36" t="s">
        <v>2918</v>
      </c>
      <c r="G467" s="4" t="s">
        <v>2134</v>
      </c>
      <c r="H467" s="4">
        <v>462.0</v>
      </c>
      <c r="I467" s="4">
        <v>562.0</v>
      </c>
      <c r="J467" s="4">
        <v>1024.0</v>
      </c>
      <c r="K467" s="36" t="s">
        <v>2533</v>
      </c>
    </row>
    <row r="468">
      <c r="A468" s="4">
        <v>2016.0</v>
      </c>
      <c r="B468" s="4" t="s">
        <v>354</v>
      </c>
      <c r="C468" s="4" t="s">
        <v>13</v>
      </c>
      <c r="D468" s="4" t="s">
        <v>14</v>
      </c>
      <c r="E468" s="4">
        <v>1.0</v>
      </c>
      <c r="F468" s="36" t="s">
        <v>359</v>
      </c>
      <c r="G468" s="4" t="s">
        <v>2256</v>
      </c>
      <c r="H468" s="4">
        <v>912.0</v>
      </c>
      <c r="I468" s="4">
        <v>924.0</v>
      </c>
      <c r="J468" s="4">
        <v>1836.0</v>
      </c>
      <c r="K468" s="36" t="s">
        <v>3290</v>
      </c>
    </row>
    <row r="469">
      <c r="A469" s="4">
        <v>2016.0</v>
      </c>
      <c r="B469" s="4" t="s">
        <v>354</v>
      </c>
      <c r="C469" s="4" t="s">
        <v>13</v>
      </c>
      <c r="D469" s="4" t="s">
        <v>14</v>
      </c>
      <c r="E469" s="4">
        <v>2.0</v>
      </c>
      <c r="F469" s="36" t="s">
        <v>361</v>
      </c>
      <c r="G469" s="4" t="s">
        <v>2256</v>
      </c>
      <c r="H469" s="4">
        <v>888.0</v>
      </c>
      <c r="I469" s="4">
        <v>916.0</v>
      </c>
      <c r="J469" s="4">
        <v>1804.0</v>
      </c>
      <c r="K469" s="36" t="s">
        <v>2669</v>
      </c>
    </row>
    <row r="470">
      <c r="A470" s="4">
        <v>2016.0</v>
      </c>
      <c r="B470" s="4" t="s">
        <v>354</v>
      </c>
      <c r="C470" s="4" t="s">
        <v>13</v>
      </c>
      <c r="D470" s="4" t="s">
        <v>14</v>
      </c>
      <c r="E470" s="4">
        <v>3.0</v>
      </c>
      <c r="F470" s="36" t="s">
        <v>1451</v>
      </c>
      <c r="G470" s="4" t="s">
        <v>3831</v>
      </c>
      <c r="H470" s="4">
        <v>868.0</v>
      </c>
      <c r="I470" s="4">
        <v>920.0</v>
      </c>
      <c r="J470" s="4">
        <v>1788.0</v>
      </c>
      <c r="K470" s="36" t="s">
        <v>2923</v>
      </c>
    </row>
    <row r="471">
      <c r="A471" s="4">
        <v>2016.0</v>
      </c>
      <c r="B471" s="4" t="s">
        <v>354</v>
      </c>
      <c r="C471" s="4" t="s">
        <v>13</v>
      </c>
      <c r="D471" s="4" t="s">
        <v>14</v>
      </c>
      <c r="E471" s="4">
        <v>4.0</v>
      </c>
      <c r="F471" s="36" t="s">
        <v>3122</v>
      </c>
      <c r="G471" s="4" t="s">
        <v>3119</v>
      </c>
      <c r="H471" s="4">
        <v>864.0</v>
      </c>
      <c r="I471" s="4">
        <v>920.0</v>
      </c>
      <c r="J471" s="4">
        <v>1784.0</v>
      </c>
      <c r="K471" s="36" t="s">
        <v>2670</v>
      </c>
    </row>
    <row r="472">
      <c r="A472" s="4">
        <v>2016.0</v>
      </c>
      <c r="B472" s="4" t="s">
        <v>354</v>
      </c>
      <c r="C472" s="4" t="s">
        <v>13</v>
      </c>
      <c r="D472" s="4" t="s">
        <v>14</v>
      </c>
      <c r="E472" s="4">
        <v>5.0</v>
      </c>
      <c r="F472" s="36" t="s">
        <v>366</v>
      </c>
      <c r="G472" s="4" t="s">
        <v>95</v>
      </c>
      <c r="H472" s="4">
        <v>864.0</v>
      </c>
      <c r="I472" s="4">
        <v>904.0</v>
      </c>
      <c r="J472" s="4">
        <v>1768.0</v>
      </c>
      <c r="K472" s="36" t="s">
        <v>2923</v>
      </c>
    </row>
    <row r="473">
      <c r="A473" s="4">
        <v>2016.0</v>
      </c>
      <c r="B473" s="4" t="s">
        <v>354</v>
      </c>
      <c r="C473" s="4" t="s">
        <v>13</v>
      </c>
      <c r="D473" s="4" t="s">
        <v>14</v>
      </c>
      <c r="E473" s="4">
        <v>6.0</v>
      </c>
      <c r="F473" s="36" t="s">
        <v>362</v>
      </c>
      <c r="G473" s="4" t="s">
        <v>2429</v>
      </c>
      <c r="H473" s="4">
        <v>860.0</v>
      </c>
      <c r="I473" s="4">
        <v>900.0</v>
      </c>
      <c r="J473" s="4">
        <v>1760.0</v>
      </c>
      <c r="K473" s="36" t="s">
        <v>3292</v>
      </c>
    </row>
    <row r="474">
      <c r="A474" s="4">
        <v>2016.0</v>
      </c>
      <c r="B474" s="4" t="s">
        <v>354</v>
      </c>
      <c r="C474" s="4" t="s">
        <v>13</v>
      </c>
      <c r="D474" s="4" t="s">
        <v>14</v>
      </c>
      <c r="E474" s="4">
        <v>7.0</v>
      </c>
      <c r="F474" s="36" t="s">
        <v>2350</v>
      </c>
      <c r="G474" s="4" t="s">
        <v>2198</v>
      </c>
      <c r="H474" s="4">
        <v>860.0</v>
      </c>
      <c r="I474" s="4">
        <v>888.0</v>
      </c>
      <c r="J474" s="4">
        <v>1748.0</v>
      </c>
      <c r="K474" s="36" t="s">
        <v>3292</v>
      </c>
    </row>
    <row r="475">
      <c r="A475" s="4">
        <v>2016.0</v>
      </c>
      <c r="B475" s="4" t="s">
        <v>354</v>
      </c>
      <c r="C475" s="4" t="s">
        <v>13</v>
      </c>
      <c r="D475" s="4" t="s">
        <v>14</v>
      </c>
      <c r="E475" s="4">
        <v>8.0</v>
      </c>
      <c r="F475" s="36" t="s">
        <v>2845</v>
      </c>
      <c r="G475" s="4" t="s">
        <v>3425</v>
      </c>
      <c r="H475" s="4">
        <v>836.0</v>
      </c>
      <c r="I475" s="4">
        <v>892.0</v>
      </c>
      <c r="J475" s="4">
        <v>1728.0</v>
      </c>
      <c r="K475" s="36" t="s">
        <v>2675</v>
      </c>
    </row>
    <row r="476">
      <c r="A476" s="4">
        <v>2016.0</v>
      </c>
      <c r="B476" s="4" t="s">
        <v>354</v>
      </c>
      <c r="C476" s="4" t="s">
        <v>13</v>
      </c>
      <c r="D476" s="4" t="s">
        <v>14</v>
      </c>
      <c r="E476" s="4">
        <v>9.0</v>
      </c>
      <c r="F476" s="36" t="s">
        <v>3445</v>
      </c>
      <c r="G476" s="4" t="s">
        <v>2256</v>
      </c>
      <c r="H476" s="4">
        <v>852.0</v>
      </c>
      <c r="I476" s="4">
        <v>876.0</v>
      </c>
      <c r="J476" s="4">
        <v>1728.0</v>
      </c>
      <c r="K476" s="36" t="s">
        <v>3073</v>
      </c>
    </row>
    <row r="477">
      <c r="A477" s="4">
        <v>2016.0</v>
      </c>
      <c r="B477" s="4" t="s">
        <v>354</v>
      </c>
      <c r="C477" s="4" t="s">
        <v>13</v>
      </c>
      <c r="D477" s="4" t="s">
        <v>14</v>
      </c>
      <c r="E477" s="4">
        <v>10.0</v>
      </c>
      <c r="F477" s="36" t="s">
        <v>1033</v>
      </c>
      <c r="G477" s="4" t="s">
        <v>24</v>
      </c>
      <c r="H477" s="4">
        <v>834.0</v>
      </c>
      <c r="I477" s="4">
        <v>888.0</v>
      </c>
      <c r="J477" s="4">
        <v>1722.0</v>
      </c>
      <c r="K477" s="36" t="s">
        <v>2675</v>
      </c>
    </row>
    <row r="478">
      <c r="A478" s="4">
        <v>2016.0</v>
      </c>
      <c r="B478" s="4" t="s">
        <v>354</v>
      </c>
      <c r="C478" s="4" t="s">
        <v>13</v>
      </c>
      <c r="D478" s="4" t="s">
        <v>14</v>
      </c>
      <c r="E478" s="4">
        <v>11.0</v>
      </c>
      <c r="F478" s="36" t="s">
        <v>765</v>
      </c>
      <c r="G478" s="4" t="s">
        <v>2256</v>
      </c>
      <c r="H478" s="4">
        <v>858.0</v>
      </c>
      <c r="I478" s="4">
        <v>860.0</v>
      </c>
      <c r="J478" s="4">
        <v>1718.0</v>
      </c>
      <c r="K478" s="36" t="s">
        <v>3073</v>
      </c>
    </row>
    <row r="479">
      <c r="A479" s="4">
        <v>2016.0</v>
      </c>
      <c r="B479" s="4" t="s">
        <v>354</v>
      </c>
      <c r="C479" s="4" t="s">
        <v>13</v>
      </c>
      <c r="D479" s="4" t="s">
        <v>14</v>
      </c>
      <c r="E479" s="4">
        <v>12.0</v>
      </c>
      <c r="F479" s="36" t="s">
        <v>1878</v>
      </c>
      <c r="G479" s="4" t="s">
        <v>2797</v>
      </c>
      <c r="H479" s="4">
        <v>832.0</v>
      </c>
      <c r="I479" s="4">
        <v>886.0</v>
      </c>
      <c r="J479" s="4">
        <v>1718.0</v>
      </c>
      <c r="K479" s="36" t="s">
        <v>3180</v>
      </c>
    </row>
    <row r="480">
      <c r="A480" s="4">
        <v>2016.0</v>
      </c>
      <c r="B480" s="4" t="s">
        <v>354</v>
      </c>
      <c r="C480" s="4" t="s">
        <v>13</v>
      </c>
      <c r="D480" s="4" t="s">
        <v>14</v>
      </c>
      <c r="E480" s="4">
        <v>13.0</v>
      </c>
      <c r="F480" s="36" t="s">
        <v>461</v>
      </c>
      <c r="G480" s="4" t="s">
        <v>1952</v>
      </c>
      <c r="H480" s="4">
        <v>834.0</v>
      </c>
      <c r="I480" s="4">
        <v>878.0</v>
      </c>
      <c r="J480" s="4">
        <v>1712.0</v>
      </c>
      <c r="K480" s="36" t="s">
        <v>2674</v>
      </c>
    </row>
    <row r="481">
      <c r="A481" s="4">
        <v>2016.0</v>
      </c>
      <c r="B481" s="4" t="s">
        <v>354</v>
      </c>
      <c r="C481" s="4" t="s">
        <v>13</v>
      </c>
      <c r="D481" s="4" t="s">
        <v>14</v>
      </c>
      <c r="E481" s="4">
        <v>14.0</v>
      </c>
      <c r="F481" s="36" t="s">
        <v>3379</v>
      </c>
      <c r="G481" s="4" t="s">
        <v>3425</v>
      </c>
      <c r="H481" s="4">
        <v>866.0</v>
      </c>
      <c r="I481" s="4">
        <v>844.0</v>
      </c>
      <c r="J481" s="4">
        <v>1710.0</v>
      </c>
      <c r="K481" s="36" t="s">
        <v>2675</v>
      </c>
    </row>
    <row r="482">
      <c r="A482" s="4">
        <v>2016.0</v>
      </c>
      <c r="B482" s="4" t="s">
        <v>354</v>
      </c>
      <c r="C482" s="4" t="s">
        <v>13</v>
      </c>
      <c r="D482" s="4" t="s">
        <v>14</v>
      </c>
      <c r="E482" s="4">
        <v>15.0</v>
      </c>
      <c r="F482" s="36" t="s">
        <v>1613</v>
      </c>
      <c r="G482" s="4" t="s">
        <v>129</v>
      </c>
      <c r="H482" s="4">
        <v>816.0</v>
      </c>
      <c r="I482" s="4">
        <v>854.0</v>
      </c>
      <c r="J482" s="4">
        <v>1670.0</v>
      </c>
      <c r="K482" s="36" t="s">
        <v>2680</v>
      </c>
    </row>
    <row r="483">
      <c r="A483" s="4">
        <v>2016.0</v>
      </c>
      <c r="B483" s="4" t="s">
        <v>354</v>
      </c>
      <c r="C483" s="4" t="s">
        <v>13</v>
      </c>
      <c r="D483" s="4" t="s">
        <v>14</v>
      </c>
      <c r="E483" s="4">
        <v>16.0</v>
      </c>
      <c r="F483" s="36" t="s">
        <v>3380</v>
      </c>
      <c r="G483" s="4" t="s">
        <v>2312</v>
      </c>
      <c r="H483" s="4">
        <v>802.0</v>
      </c>
      <c r="I483" s="4">
        <v>842.0</v>
      </c>
      <c r="J483" s="4">
        <v>1644.0</v>
      </c>
      <c r="K483" s="36" t="s">
        <v>2680</v>
      </c>
    </row>
    <row r="484">
      <c r="A484" s="4">
        <v>2016.0</v>
      </c>
      <c r="B484" s="4" t="s">
        <v>354</v>
      </c>
      <c r="C484" s="4" t="s">
        <v>13</v>
      </c>
      <c r="D484" s="4" t="s">
        <v>14</v>
      </c>
      <c r="E484" s="4">
        <v>17.0</v>
      </c>
      <c r="F484" s="36" t="s">
        <v>383</v>
      </c>
      <c r="G484" s="4" t="s">
        <v>2041</v>
      </c>
      <c r="H484" s="4">
        <v>818.0</v>
      </c>
      <c r="I484" s="4">
        <v>824.0</v>
      </c>
      <c r="J484" s="4">
        <v>1642.0</v>
      </c>
      <c r="K484" s="36" t="s">
        <v>2684</v>
      </c>
    </row>
    <row r="485">
      <c r="A485" s="4">
        <v>2016.0</v>
      </c>
      <c r="B485" s="4" t="s">
        <v>354</v>
      </c>
      <c r="C485" s="4" t="s">
        <v>13</v>
      </c>
      <c r="D485" s="4" t="s">
        <v>14</v>
      </c>
      <c r="E485" s="4">
        <v>18.0</v>
      </c>
      <c r="F485" s="36" t="s">
        <v>2690</v>
      </c>
      <c r="G485" s="4" t="s">
        <v>2055</v>
      </c>
      <c r="H485" s="4">
        <v>796.0</v>
      </c>
      <c r="I485" s="4">
        <v>842.0</v>
      </c>
      <c r="J485" s="4">
        <v>1638.0</v>
      </c>
      <c r="K485" s="36" t="s">
        <v>2593</v>
      </c>
    </row>
    <row r="486">
      <c r="A486" s="4">
        <v>2016.0</v>
      </c>
      <c r="B486" s="4" t="s">
        <v>354</v>
      </c>
      <c r="C486" s="4" t="s">
        <v>13</v>
      </c>
      <c r="D486" s="4" t="s">
        <v>14</v>
      </c>
      <c r="E486" s="4">
        <v>19.0</v>
      </c>
      <c r="F486" s="36" t="s">
        <v>3344</v>
      </c>
      <c r="G486" s="4" t="s">
        <v>3345</v>
      </c>
      <c r="H486" s="4">
        <v>780.0</v>
      </c>
      <c r="I486" s="4">
        <v>840.0</v>
      </c>
      <c r="J486" s="4">
        <v>1620.0</v>
      </c>
      <c r="K486" s="36" t="s">
        <v>2684</v>
      </c>
    </row>
    <row r="487">
      <c r="A487" s="4">
        <v>2016.0</v>
      </c>
      <c r="B487" s="4" t="s">
        <v>354</v>
      </c>
      <c r="C487" s="4" t="s">
        <v>13</v>
      </c>
      <c r="D487" s="4" t="s">
        <v>14</v>
      </c>
      <c r="E487" s="4">
        <v>20.0</v>
      </c>
      <c r="F487" s="36" t="s">
        <v>3671</v>
      </c>
      <c r="G487" s="4" t="s">
        <v>24</v>
      </c>
      <c r="H487" s="4">
        <v>796.0</v>
      </c>
      <c r="I487" s="4">
        <v>820.0</v>
      </c>
      <c r="J487" s="4">
        <v>1616.0</v>
      </c>
      <c r="K487" s="36" t="s">
        <v>2592</v>
      </c>
    </row>
    <row r="488">
      <c r="A488" s="4">
        <v>2016.0</v>
      </c>
      <c r="B488" s="4" t="s">
        <v>354</v>
      </c>
      <c r="C488" s="4" t="s">
        <v>13</v>
      </c>
      <c r="D488" s="4" t="s">
        <v>14</v>
      </c>
      <c r="E488" s="4">
        <v>21.0</v>
      </c>
      <c r="F488" s="36" t="s">
        <v>2525</v>
      </c>
      <c r="G488" s="4" t="s">
        <v>24</v>
      </c>
      <c r="H488" s="4">
        <v>810.0</v>
      </c>
      <c r="I488" s="4">
        <v>804.0</v>
      </c>
      <c r="J488" s="4">
        <v>1614.0</v>
      </c>
      <c r="K488" s="36" t="s">
        <v>2777</v>
      </c>
    </row>
    <row r="489">
      <c r="A489" s="4">
        <v>2016.0</v>
      </c>
      <c r="B489" s="4" t="s">
        <v>354</v>
      </c>
      <c r="C489" s="4" t="s">
        <v>13</v>
      </c>
      <c r="D489" s="4" t="s">
        <v>14</v>
      </c>
      <c r="E489" s="4">
        <v>22.0</v>
      </c>
      <c r="F489" s="36" t="s">
        <v>491</v>
      </c>
      <c r="G489" s="4" t="s">
        <v>24</v>
      </c>
      <c r="H489" s="4">
        <v>784.0</v>
      </c>
      <c r="I489" s="4">
        <v>830.0</v>
      </c>
      <c r="J489" s="4">
        <v>1614.0</v>
      </c>
      <c r="K489" s="36" t="s">
        <v>2619</v>
      </c>
    </row>
    <row r="490">
      <c r="A490" s="4">
        <v>2016.0</v>
      </c>
      <c r="B490" s="4" t="s">
        <v>354</v>
      </c>
      <c r="C490" s="4" t="s">
        <v>13</v>
      </c>
      <c r="D490" s="4" t="s">
        <v>14</v>
      </c>
      <c r="E490" s="4">
        <v>23.0</v>
      </c>
      <c r="F490" s="36" t="s">
        <v>2943</v>
      </c>
      <c r="G490" s="4" t="s">
        <v>24</v>
      </c>
      <c r="H490" s="4">
        <v>768.0</v>
      </c>
      <c r="I490" s="4">
        <v>842.0</v>
      </c>
      <c r="J490" s="4">
        <v>1610.0</v>
      </c>
      <c r="K490" s="36" t="s">
        <v>2689</v>
      </c>
    </row>
    <row r="491">
      <c r="A491" s="4">
        <v>2016.0</v>
      </c>
      <c r="B491" s="4" t="s">
        <v>354</v>
      </c>
      <c r="C491" s="4" t="s">
        <v>13</v>
      </c>
      <c r="D491" s="4" t="s">
        <v>14</v>
      </c>
      <c r="E491" s="4">
        <v>24.0</v>
      </c>
      <c r="F491" s="36" t="s">
        <v>2683</v>
      </c>
      <c r="G491" s="4" t="s">
        <v>99</v>
      </c>
      <c r="H491" s="4">
        <v>790.0</v>
      </c>
      <c r="I491" s="4">
        <v>812.0</v>
      </c>
      <c r="J491" s="4">
        <v>1602.0</v>
      </c>
      <c r="K491" s="36" t="s">
        <v>2679</v>
      </c>
    </row>
    <row r="492">
      <c r="A492" s="4">
        <v>2016.0</v>
      </c>
      <c r="B492" s="4" t="s">
        <v>354</v>
      </c>
      <c r="C492" s="4" t="s">
        <v>13</v>
      </c>
      <c r="D492" s="4" t="s">
        <v>14</v>
      </c>
      <c r="E492" s="4">
        <v>25.0</v>
      </c>
      <c r="F492" s="36" t="s">
        <v>1788</v>
      </c>
      <c r="G492" s="4" t="s">
        <v>129</v>
      </c>
      <c r="H492" s="4">
        <v>796.0</v>
      </c>
      <c r="I492" s="4">
        <v>806.0</v>
      </c>
      <c r="J492" s="4">
        <v>1602.0</v>
      </c>
      <c r="K492" s="36" t="s">
        <v>2619</v>
      </c>
    </row>
    <row r="493">
      <c r="A493" s="4">
        <v>2016.0</v>
      </c>
      <c r="B493" s="4" t="s">
        <v>354</v>
      </c>
      <c r="C493" s="4" t="s">
        <v>13</v>
      </c>
      <c r="D493" s="4" t="s">
        <v>14</v>
      </c>
      <c r="E493" s="4">
        <v>26.0</v>
      </c>
      <c r="F493" s="36" t="s">
        <v>3832</v>
      </c>
      <c r="G493" s="4" t="s">
        <v>99</v>
      </c>
      <c r="H493" s="4">
        <v>776.0</v>
      </c>
      <c r="I493" s="4">
        <v>816.0</v>
      </c>
      <c r="J493" s="4">
        <v>1592.0</v>
      </c>
      <c r="K493" s="36" t="s">
        <v>2692</v>
      </c>
    </row>
    <row r="494">
      <c r="A494" s="4">
        <v>2016.0</v>
      </c>
      <c r="B494" s="4" t="s">
        <v>354</v>
      </c>
      <c r="C494" s="4" t="s">
        <v>13</v>
      </c>
      <c r="D494" s="4" t="s">
        <v>14</v>
      </c>
      <c r="E494" s="4">
        <v>27.0</v>
      </c>
      <c r="F494" s="36" t="s">
        <v>3129</v>
      </c>
      <c r="G494" s="4" t="s">
        <v>3684</v>
      </c>
      <c r="H494" s="4">
        <v>790.0</v>
      </c>
      <c r="I494" s="4">
        <v>800.0</v>
      </c>
      <c r="J494" s="4">
        <v>1590.0</v>
      </c>
      <c r="K494" s="36" t="s">
        <v>2777</v>
      </c>
    </row>
    <row r="495">
      <c r="A495" s="4">
        <v>2016.0</v>
      </c>
      <c r="B495" s="4" t="s">
        <v>354</v>
      </c>
      <c r="C495" s="4" t="s">
        <v>13</v>
      </c>
      <c r="D495" s="4" t="s">
        <v>14</v>
      </c>
      <c r="E495" s="4">
        <v>28.0</v>
      </c>
      <c r="F495" s="36" t="s">
        <v>3833</v>
      </c>
      <c r="G495" s="4" t="s">
        <v>42</v>
      </c>
      <c r="H495" s="4">
        <v>760.0</v>
      </c>
      <c r="I495" s="4">
        <v>820.0</v>
      </c>
      <c r="J495" s="4">
        <v>1580.0</v>
      </c>
      <c r="K495" s="36" t="s">
        <v>2689</v>
      </c>
    </row>
    <row r="496">
      <c r="A496" s="4">
        <v>2016.0</v>
      </c>
      <c r="B496" s="4" t="s">
        <v>354</v>
      </c>
      <c r="C496" s="4" t="s">
        <v>13</v>
      </c>
      <c r="D496" s="4" t="s">
        <v>14</v>
      </c>
      <c r="E496" s="4">
        <v>29.0</v>
      </c>
      <c r="F496" s="36" t="s">
        <v>3553</v>
      </c>
      <c r="G496" s="4" t="s">
        <v>2467</v>
      </c>
      <c r="H496" s="4">
        <v>790.0</v>
      </c>
      <c r="I496" s="4">
        <v>776.0</v>
      </c>
      <c r="J496" s="4">
        <v>1566.0</v>
      </c>
      <c r="K496" s="36" t="s">
        <v>2689</v>
      </c>
    </row>
    <row r="497">
      <c r="A497" s="4">
        <v>2016.0</v>
      </c>
      <c r="B497" s="4" t="s">
        <v>354</v>
      </c>
      <c r="C497" s="4" t="s">
        <v>13</v>
      </c>
      <c r="D497" s="4" t="s">
        <v>14</v>
      </c>
      <c r="E497" s="4">
        <v>30.0</v>
      </c>
      <c r="F497" s="36" t="s">
        <v>3746</v>
      </c>
      <c r="G497" s="4" t="s">
        <v>3467</v>
      </c>
      <c r="H497" s="4">
        <v>756.0</v>
      </c>
      <c r="I497" s="4">
        <v>808.0</v>
      </c>
      <c r="J497" s="4">
        <v>1564.0</v>
      </c>
      <c r="K497" s="36" t="s">
        <v>2601</v>
      </c>
    </row>
    <row r="498">
      <c r="A498" s="4">
        <v>2016.0</v>
      </c>
      <c r="B498" s="4" t="s">
        <v>354</v>
      </c>
      <c r="C498" s="4" t="s">
        <v>13</v>
      </c>
      <c r="D498" s="4" t="s">
        <v>14</v>
      </c>
      <c r="E498" s="4">
        <v>31.0</v>
      </c>
      <c r="F498" s="36" t="s">
        <v>3490</v>
      </c>
      <c r="G498" s="4" t="s">
        <v>1953</v>
      </c>
      <c r="H498" s="4">
        <v>784.0</v>
      </c>
      <c r="I498" s="4">
        <v>778.0</v>
      </c>
      <c r="J498" s="4">
        <v>1562.0</v>
      </c>
      <c r="K498" s="36" t="s">
        <v>2596</v>
      </c>
    </row>
    <row r="499">
      <c r="A499" s="4">
        <v>2016.0</v>
      </c>
      <c r="B499" s="4" t="s">
        <v>354</v>
      </c>
      <c r="C499" s="4" t="s">
        <v>13</v>
      </c>
      <c r="D499" s="4" t="s">
        <v>14</v>
      </c>
      <c r="E499" s="4">
        <v>32.0</v>
      </c>
      <c r="F499" s="36" t="s">
        <v>3747</v>
      </c>
      <c r="G499" s="4" t="s">
        <v>3425</v>
      </c>
      <c r="H499" s="4">
        <v>728.0</v>
      </c>
      <c r="I499" s="4">
        <v>800.0</v>
      </c>
      <c r="J499" s="4">
        <v>1528.0</v>
      </c>
      <c r="K499" s="36" t="s">
        <v>2692</v>
      </c>
    </row>
    <row r="500">
      <c r="A500" s="4">
        <v>2016.0</v>
      </c>
      <c r="B500" s="4" t="s">
        <v>354</v>
      </c>
      <c r="C500" s="4" t="s">
        <v>13</v>
      </c>
      <c r="D500" s="4" t="s">
        <v>14</v>
      </c>
      <c r="E500" s="4">
        <v>33.0</v>
      </c>
      <c r="F500" s="36" t="s">
        <v>1250</v>
      </c>
      <c r="G500" s="4" t="s">
        <v>2158</v>
      </c>
      <c r="H500" s="4">
        <v>714.0</v>
      </c>
      <c r="I500" s="4">
        <v>786.0</v>
      </c>
      <c r="J500" s="4">
        <v>1500.0</v>
      </c>
      <c r="K500" s="36" t="s">
        <v>2598</v>
      </c>
    </row>
    <row r="501">
      <c r="A501" s="4">
        <v>2016.0</v>
      </c>
      <c r="B501" s="4" t="s">
        <v>354</v>
      </c>
      <c r="C501" s="4" t="s">
        <v>13</v>
      </c>
      <c r="D501" s="4" t="s">
        <v>14</v>
      </c>
      <c r="E501" s="4">
        <v>34.0</v>
      </c>
      <c r="F501" s="36" t="s">
        <v>969</v>
      </c>
      <c r="G501" s="4" t="s">
        <v>452</v>
      </c>
      <c r="H501" s="4">
        <v>668.0</v>
      </c>
      <c r="I501" s="4">
        <v>776.0</v>
      </c>
      <c r="J501" s="4">
        <v>1444.0</v>
      </c>
      <c r="K501" s="36" t="s">
        <v>2527</v>
      </c>
    </row>
    <row r="502">
      <c r="A502" s="4">
        <v>2016.0</v>
      </c>
      <c r="B502" s="4" t="s">
        <v>354</v>
      </c>
      <c r="C502" s="4" t="s">
        <v>13</v>
      </c>
      <c r="D502" s="4" t="s">
        <v>14</v>
      </c>
      <c r="E502" s="4">
        <v>35.0</v>
      </c>
      <c r="F502" s="36" t="s">
        <v>692</v>
      </c>
      <c r="G502" s="4" t="s">
        <v>667</v>
      </c>
      <c r="H502" s="4">
        <v>714.0</v>
      </c>
      <c r="I502" s="4">
        <v>726.0</v>
      </c>
      <c r="J502" s="4">
        <v>1440.0</v>
      </c>
      <c r="K502" s="36" t="s">
        <v>2602</v>
      </c>
    </row>
    <row r="503">
      <c r="A503" s="4">
        <v>2016.0</v>
      </c>
      <c r="B503" s="4" t="s">
        <v>354</v>
      </c>
      <c r="C503" s="4" t="s">
        <v>13</v>
      </c>
      <c r="D503" s="4" t="s">
        <v>14</v>
      </c>
      <c r="E503" s="4">
        <v>36.0</v>
      </c>
      <c r="F503" s="36" t="s">
        <v>2948</v>
      </c>
      <c r="G503" s="4" t="s">
        <v>3511</v>
      </c>
      <c r="H503" s="4">
        <v>632.0</v>
      </c>
      <c r="I503" s="4">
        <v>802.0</v>
      </c>
      <c r="J503" s="4">
        <v>1434.0</v>
      </c>
      <c r="K503" s="36" t="s">
        <v>2602</v>
      </c>
    </row>
    <row r="504">
      <c r="A504" s="4">
        <v>2016.0</v>
      </c>
      <c r="B504" s="4" t="s">
        <v>354</v>
      </c>
      <c r="C504" s="4" t="s">
        <v>13</v>
      </c>
      <c r="D504" s="4" t="s">
        <v>14</v>
      </c>
      <c r="E504" s="4">
        <v>37.0</v>
      </c>
      <c r="F504" s="36" t="s">
        <v>3093</v>
      </c>
      <c r="G504" s="4" t="s">
        <v>3684</v>
      </c>
      <c r="H504" s="4">
        <v>698.0</v>
      </c>
      <c r="I504" s="4">
        <v>714.0</v>
      </c>
      <c r="J504" s="4">
        <v>1412.0</v>
      </c>
      <c r="K504" s="36" t="s">
        <v>2556</v>
      </c>
    </row>
    <row r="505">
      <c r="A505" s="4">
        <v>2016.0</v>
      </c>
      <c r="B505" s="4" t="s">
        <v>354</v>
      </c>
      <c r="C505" s="4" t="s">
        <v>13</v>
      </c>
      <c r="D505" s="4" t="s">
        <v>14</v>
      </c>
      <c r="E505" s="4">
        <v>38.0</v>
      </c>
      <c r="F505" s="36" t="s">
        <v>3834</v>
      </c>
      <c r="G505" s="4" t="s">
        <v>2139</v>
      </c>
      <c r="H505" s="4">
        <v>636.0</v>
      </c>
      <c r="I505" s="4">
        <v>742.0</v>
      </c>
      <c r="J505" s="4">
        <v>1378.0</v>
      </c>
      <c r="K505" s="36" t="s">
        <v>2554</v>
      </c>
    </row>
    <row r="506">
      <c r="A506" s="4">
        <v>2016.0</v>
      </c>
      <c r="B506" s="4" t="s">
        <v>354</v>
      </c>
      <c r="C506" s="4" t="s">
        <v>13</v>
      </c>
      <c r="D506" s="4" t="s">
        <v>14</v>
      </c>
      <c r="E506" s="4">
        <v>39.0</v>
      </c>
      <c r="F506" s="36" t="s">
        <v>2583</v>
      </c>
      <c r="G506" s="4" t="s">
        <v>3835</v>
      </c>
      <c r="H506" s="4">
        <v>696.0</v>
      </c>
      <c r="I506" s="4">
        <v>674.0</v>
      </c>
      <c r="J506" s="4">
        <v>1370.0</v>
      </c>
      <c r="K506" s="36" t="s">
        <v>2558</v>
      </c>
    </row>
    <row r="507">
      <c r="A507" s="4">
        <v>2016.0</v>
      </c>
      <c r="B507" s="4" t="s">
        <v>354</v>
      </c>
      <c r="C507" s="4" t="s">
        <v>13</v>
      </c>
      <c r="D507" s="4" t="s">
        <v>14</v>
      </c>
      <c r="E507" s="4">
        <v>40.0</v>
      </c>
      <c r="F507" s="36" t="s">
        <v>3836</v>
      </c>
      <c r="G507" s="4" t="s">
        <v>3345</v>
      </c>
      <c r="H507" s="4">
        <v>664.0</v>
      </c>
      <c r="I507" s="4">
        <v>672.0</v>
      </c>
      <c r="J507" s="4">
        <v>1336.0</v>
      </c>
      <c r="K507" s="36" t="s">
        <v>2538</v>
      </c>
    </row>
    <row r="508">
      <c r="A508" s="4">
        <v>2016.0</v>
      </c>
      <c r="B508" s="4" t="s">
        <v>354</v>
      </c>
      <c r="C508" s="4" t="s">
        <v>13</v>
      </c>
      <c r="D508" s="4" t="s">
        <v>14</v>
      </c>
      <c r="E508" s="4">
        <v>41.0</v>
      </c>
      <c r="F508" s="36" t="s">
        <v>3349</v>
      </c>
      <c r="G508" s="4" t="s">
        <v>2479</v>
      </c>
      <c r="H508" s="4">
        <v>638.0</v>
      </c>
      <c r="I508" s="4">
        <v>690.0</v>
      </c>
      <c r="J508" s="4">
        <v>1328.0</v>
      </c>
      <c r="K508" s="36" t="s">
        <v>2530</v>
      </c>
    </row>
    <row r="509">
      <c r="A509" s="4">
        <v>2016.0</v>
      </c>
      <c r="B509" s="4" t="s">
        <v>354</v>
      </c>
      <c r="C509" s="4" t="s">
        <v>13</v>
      </c>
      <c r="D509" s="4" t="s">
        <v>14</v>
      </c>
      <c r="E509" s="4">
        <v>42.0</v>
      </c>
      <c r="F509" s="36" t="s">
        <v>1718</v>
      </c>
      <c r="G509" s="4" t="s">
        <v>24</v>
      </c>
      <c r="H509" s="4">
        <v>840.0</v>
      </c>
      <c r="I509" s="4">
        <v>0.0</v>
      </c>
      <c r="J509" s="4">
        <v>840.0</v>
      </c>
      <c r="K509" s="36" t="s">
        <v>2598</v>
      </c>
    </row>
    <row r="510">
      <c r="A510" s="4">
        <v>2016.0</v>
      </c>
      <c r="B510" s="4" t="s">
        <v>354</v>
      </c>
      <c r="C510" s="4" t="s">
        <v>13</v>
      </c>
      <c r="D510" s="4" t="s">
        <v>14</v>
      </c>
      <c r="E510" s="4">
        <v>43.0</v>
      </c>
      <c r="F510" s="36" t="s">
        <v>3410</v>
      </c>
      <c r="G510" s="4" t="s">
        <v>2445</v>
      </c>
      <c r="H510" s="4">
        <v>806.0</v>
      </c>
      <c r="I510" s="4">
        <v>0.0</v>
      </c>
      <c r="J510" s="4">
        <v>806.0</v>
      </c>
      <c r="K510" s="36" t="s">
        <v>2620</v>
      </c>
    </row>
    <row r="511">
      <c r="A511" s="4">
        <v>2016.0</v>
      </c>
      <c r="B511" s="4" t="s">
        <v>354</v>
      </c>
      <c r="C511" s="4" t="s">
        <v>13</v>
      </c>
      <c r="D511" s="4" t="s">
        <v>14</v>
      </c>
      <c r="E511" s="4">
        <v>44.0</v>
      </c>
      <c r="F511" s="36" t="s">
        <v>842</v>
      </c>
      <c r="G511" s="4" t="s">
        <v>24</v>
      </c>
      <c r="H511" s="4">
        <v>0.0</v>
      </c>
      <c r="I511" s="4">
        <v>804.0</v>
      </c>
      <c r="J511" s="4">
        <v>804.0</v>
      </c>
      <c r="K511" s="36" t="s">
        <v>2554</v>
      </c>
    </row>
    <row r="512">
      <c r="A512" s="4">
        <v>2016.0</v>
      </c>
      <c r="B512" s="4" t="s">
        <v>354</v>
      </c>
      <c r="C512" s="4" t="s">
        <v>13</v>
      </c>
      <c r="D512" s="4" t="s">
        <v>14</v>
      </c>
      <c r="E512" s="4">
        <v>45.0</v>
      </c>
      <c r="F512" s="36" t="s">
        <v>392</v>
      </c>
      <c r="G512" s="4" t="s">
        <v>24</v>
      </c>
      <c r="H512" s="4">
        <v>0.0</v>
      </c>
      <c r="I512" s="4">
        <v>752.0</v>
      </c>
      <c r="J512" s="4">
        <v>752.0</v>
      </c>
      <c r="K512" s="36" t="s">
        <v>2531</v>
      </c>
    </row>
    <row r="513">
      <c r="A513" s="4">
        <v>2016.0</v>
      </c>
      <c r="B513" s="4" t="s">
        <v>354</v>
      </c>
      <c r="C513" s="4" t="s">
        <v>13</v>
      </c>
      <c r="D513" s="4" t="s">
        <v>14</v>
      </c>
      <c r="E513" s="4">
        <v>46.0</v>
      </c>
      <c r="F513" s="36" t="s">
        <v>3311</v>
      </c>
      <c r="G513" s="4" t="s">
        <v>95</v>
      </c>
      <c r="H513" s="4">
        <v>0.0</v>
      </c>
      <c r="I513" s="4">
        <v>742.0</v>
      </c>
      <c r="J513" s="4">
        <v>742.0</v>
      </c>
      <c r="K513" s="36" t="s">
        <v>2531</v>
      </c>
    </row>
    <row r="514">
      <c r="A514" s="4">
        <v>2016.0</v>
      </c>
      <c r="B514" s="4" t="s">
        <v>354</v>
      </c>
      <c r="C514" s="4" t="s">
        <v>57</v>
      </c>
      <c r="D514" s="4" t="s">
        <v>14</v>
      </c>
      <c r="E514" s="4">
        <v>1.0</v>
      </c>
      <c r="F514" s="36" t="s">
        <v>2982</v>
      </c>
      <c r="G514" s="4" t="s">
        <v>2256</v>
      </c>
      <c r="H514" s="4">
        <v>818.0</v>
      </c>
      <c r="I514" s="4">
        <v>840.0</v>
      </c>
      <c r="J514" s="4">
        <v>1658.0</v>
      </c>
      <c r="K514" s="36" t="s">
        <v>2684</v>
      </c>
    </row>
    <row r="515">
      <c r="A515" s="4">
        <v>2016.0</v>
      </c>
      <c r="B515" s="4" t="s">
        <v>354</v>
      </c>
      <c r="C515" s="4" t="s">
        <v>57</v>
      </c>
      <c r="D515" s="4" t="s">
        <v>14</v>
      </c>
      <c r="E515" s="4">
        <v>2.0</v>
      </c>
      <c r="F515" s="36" t="s">
        <v>3350</v>
      </c>
      <c r="G515" s="4" t="s">
        <v>2198</v>
      </c>
      <c r="H515" s="4">
        <v>742.0</v>
      </c>
      <c r="I515" s="4">
        <v>806.0</v>
      </c>
      <c r="J515" s="4">
        <v>1548.0</v>
      </c>
      <c r="K515" s="36" t="s">
        <v>2595</v>
      </c>
    </row>
    <row r="516">
      <c r="A516" s="4">
        <v>2016.0</v>
      </c>
      <c r="B516" s="4" t="s">
        <v>354</v>
      </c>
      <c r="C516" s="4" t="s">
        <v>57</v>
      </c>
      <c r="D516" s="4" t="s">
        <v>14</v>
      </c>
      <c r="E516" s="4">
        <v>3.0</v>
      </c>
      <c r="F516" s="36" t="s">
        <v>3837</v>
      </c>
      <c r="G516" s="4" t="s">
        <v>2429</v>
      </c>
      <c r="H516" s="4">
        <v>736.0</v>
      </c>
      <c r="I516" s="4">
        <v>792.0</v>
      </c>
      <c r="J516" s="4">
        <v>1528.0</v>
      </c>
      <c r="K516" s="36" t="s">
        <v>2595</v>
      </c>
    </row>
    <row r="517">
      <c r="A517" s="4">
        <v>2016.0</v>
      </c>
      <c r="B517" s="4" t="s">
        <v>354</v>
      </c>
      <c r="C517" s="4" t="s">
        <v>57</v>
      </c>
      <c r="D517" s="4" t="s">
        <v>14</v>
      </c>
      <c r="E517" s="4">
        <v>4.0</v>
      </c>
      <c r="F517" s="36" t="s">
        <v>3498</v>
      </c>
      <c r="G517" s="4" t="s">
        <v>2273</v>
      </c>
      <c r="H517" s="4">
        <v>720.0</v>
      </c>
      <c r="I517" s="4">
        <v>784.0</v>
      </c>
      <c r="J517" s="4">
        <v>1504.0</v>
      </c>
      <c r="K517" s="36" t="s">
        <v>2595</v>
      </c>
    </row>
    <row r="518">
      <c r="A518" s="4">
        <v>2016.0</v>
      </c>
      <c r="B518" s="4" t="s">
        <v>354</v>
      </c>
      <c r="C518" s="4" t="s">
        <v>57</v>
      </c>
      <c r="D518" s="4" t="s">
        <v>14</v>
      </c>
      <c r="E518" s="4">
        <v>5.0</v>
      </c>
      <c r="F518" s="36" t="s">
        <v>206</v>
      </c>
      <c r="G518" s="4" t="s">
        <v>2256</v>
      </c>
      <c r="H518" s="4">
        <v>772.0</v>
      </c>
      <c r="I518" s="4">
        <v>718.0</v>
      </c>
      <c r="J518" s="4">
        <v>1490.0</v>
      </c>
      <c r="K518" s="36" t="s">
        <v>2620</v>
      </c>
    </row>
    <row r="519">
      <c r="A519" s="4">
        <v>2016.0</v>
      </c>
      <c r="B519" s="4" t="s">
        <v>354</v>
      </c>
      <c r="C519" s="4" t="s">
        <v>57</v>
      </c>
      <c r="D519" s="4" t="s">
        <v>14</v>
      </c>
      <c r="E519" s="4">
        <v>6.0</v>
      </c>
      <c r="F519" s="36" t="s">
        <v>3137</v>
      </c>
      <c r="G519" s="4" t="s">
        <v>2256</v>
      </c>
      <c r="H519" s="4">
        <v>688.0</v>
      </c>
      <c r="I519" s="4">
        <v>746.0</v>
      </c>
      <c r="J519" s="4">
        <v>1434.0</v>
      </c>
      <c r="K519" s="36" t="s">
        <v>2555</v>
      </c>
    </row>
    <row r="520">
      <c r="A520" s="4">
        <v>2016.0</v>
      </c>
      <c r="B520" s="4" t="s">
        <v>354</v>
      </c>
      <c r="C520" s="4" t="s">
        <v>57</v>
      </c>
      <c r="D520" s="4" t="s">
        <v>14</v>
      </c>
      <c r="E520" s="4">
        <v>7.0</v>
      </c>
      <c r="F520" s="36" t="s">
        <v>3838</v>
      </c>
      <c r="G520" s="4" t="s">
        <v>1952</v>
      </c>
      <c r="H520" s="4">
        <v>638.0</v>
      </c>
      <c r="I520" s="4">
        <v>764.0</v>
      </c>
      <c r="J520" s="4">
        <v>1402.0</v>
      </c>
      <c r="K520" s="36" t="s">
        <v>2555</v>
      </c>
    </row>
    <row r="521">
      <c r="A521" s="4">
        <v>2016.0</v>
      </c>
      <c r="B521" s="4" t="s">
        <v>354</v>
      </c>
      <c r="C521" s="4" t="s">
        <v>57</v>
      </c>
      <c r="D521" s="4" t="s">
        <v>14</v>
      </c>
      <c r="E521" s="4">
        <v>8.0</v>
      </c>
      <c r="F521" s="36" t="s">
        <v>3839</v>
      </c>
      <c r="G521" s="4" t="s">
        <v>99</v>
      </c>
      <c r="H521" s="4">
        <v>638.0</v>
      </c>
      <c r="I521" s="4">
        <v>716.0</v>
      </c>
      <c r="J521" s="4">
        <v>1354.0</v>
      </c>
      <c r="K521" s="36" t="s">
        <v>2558</v>
      </c>
    </row>
    <row r="522">
      <c r="A522" s="4">
        <v>2016.0</v>
      </c>
      <c r="B522" s="4" t="s">
        <v>354</v>
      </c>
      <c r="C522" s="4" t="s">
        <v>57</v>
      </c>
      <c r="D522" s="4" t="s">
        <v>14</v>
      </c>
      <c r="E522" s="4">
        <v>9.0</v>
      </c>
      <c r="F522" s="36" t="s">
        <v>3607</v>
      </c>
      <c r="G522" s="4" t="s">
        <v>95</v>
      </c>
      <c r="H522" s="4">
        <v>612.0</v>
      </c>
      <c r="I522" s="4">
        <v>726.0</v>
      </c>
      <c r="J522" s="4">
        <v>1338.0</v>
      </c>
      <c r="K522" s="36" t="s">
        <v>2557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.75"/>
    <col customWidth="1" min="3" max="3" width="5.13"/>
    <col customWidth="1" min="4" max="4" width="8.0"/>
    <col customWidth="1" min="5" max="5" width="2.88"/>
    <col customWidth="1" min="6" max="6" width="23.0"/>
    <col customWidth="1" min="7" max="7" width="25.63"/>
    <col customWidth="1" min="8" max="9" width="5.38"/>
    <col customWidth="1" min="10" max="10" width="4.75"/>
    <col customWidth="1" min="11" max="11" width="3.63"/>
    <col customWidth="1" min="12" max="12" width="5.38"/>
  </cols>
  <sheetData>
    <row r="1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6</v>
      </c>
      <c r="H1" s="38" t="s">
        <v>7</v>
      </c>
      <c r="I1" s="38" t="s">
        <v>8</v>
      </c>
      <c r="J1" s="38" t="s">
        <v>9</v>
      </c>
      <c r="K1" s="39" t="s">
        <v>10</v>
      </c>
      <c r="L1" s="38" t="s">
        <v>11</v>
      </c>
    </row>
    <row r="2">
      <c r="A2" s="4">
        <v>2016.0</v>
      </c>
      <c r="B2" s="4" t="s">
        <v>12</v>
      </c>
      <c r="C2" s="4" t="s">
        <v>13</v>
      </c>
      <c r="D2" s="4" t="s">
        <v>398</v>
      </c>
      <c r="E2" s="4">
        <v>1.0</v>
      </c>
      <c r="F2" s="36" t="s">
        <v>3637</v>
      </c>
      <c r="G2" s="4" t="s">
        <v>1047</v>
      </c>
      <c r="H2" s="4">
        <v>696.0</v>
      </c>
      <c r="I2" s="4">
        <v>674.0</v>
      </c>
      <c r="J2" s="4">
        <v>1370.0</v>
      </c>
      <c r="K2" s="36" t="s">
        <v>2527</v>
      </c>
    </row>
    <row r="3">
      <c r="A3" s="4">
        <v>2016.0</v>
      </c>
      <c r="B3" s="4" t="s">
        <v>12</v>
      </c>
      <c r="C3" s="4" t="s">
        <v>13</v>
      </c>
      <c r="D3" s="4" t="s">
        <v>398</v>
      </c>
      <c r="E3" s="4">
        <v>2.0</v>
      </c>
      <c r="F3" s="36" t="s">
        <v>1905</v>
      </c>
      <c r="G3" s="4" t="s">
        <v>2266</v>
      </c>
      <c r="H3" s="4">
        <v>672.0</v>
      </c>
      <c r="I3" s="4">
        <v>620.0</v>
      </c>
      <c r="J3" s="4">
        <v>1292.0</v>
      </c>
      <c r="K3" s="36" t="s">
        <v>2531</v>
      </c>
    </row>
    <row r="4">
      <c r="A4" s="4">
        <v>2016.0</v>
      </c>
      <c r="B4" s="4" t="s">
        <v>12</v>
      </c>
      <c r="C4" s="4" t="s">
        <v>13</v>
      </c>
      <c r="D4" s="4" t="s">
        <v>398</v>
      </c>
      <c r="E4" s="4">
        <v>3.0</v>
      </c>
      <c r="F4" s="36" t="s">
        <v>651</v>
      </c>
      <c r="G4" s="4" t="s">
        <v>2158</v>
      </c>
      <c r="H4" s="4">
        <v>624.0</v>
      </c>
      <c r="I4" s="4">
        <v>652.0</v>
      </c>
      <c r="J4" s="4">
        <v>1276.0</v>
      </c>
      <c r="K4" s="36" t="s">
        <v>2532</v>
      </c>
    </row>
    <row r="5">
      <c r="A5" s="4">
        <v>2016.0</v>
      </c>
      <c r="B5" s="4" t="s">
        <v>12</v>
      </c>
      <c r="C5" s="4" t="s">
        <v>13</v>
      </c>
      <c r="D5" s="4" t="s">
        <v>398</v>
      </c>
      <c r="E5" s="4">
        <v>4.0</v>
      </c>
      <c r="F5" s="36" t="s">
        <v>2138</v>
      </c>
      <c r="G5" s="4" t="s">
        <v>2134</v>
      </c>
      <c r="H5" s="4">
        <v>636.0</v>
      </c>
      <c r="I5" s="4">
        <v>626.0</v>
      </c>
      <c r="J5" s="4">
        <v>1262.0</v>
      </c>
      <c r="K5" s="36" t="s">
        <v>2557</v>
      </c>
    </row>
    <row r="6">
      <c r="A6" s="4">
        <v>2016.0</v>
      </c>
      <c r="B6" s="4" t="s">
        <v>12</v>
      </c>
      <c r="C6" s="4" t="s">
        <v>13</v>
      </c>
      <c r="D6" s="4" t="s">
        <v>398</v>
      </c>
      <c r="E6" s="4">
        <v>5.0</v>
      </c>
      <c r="F6" s="36" t="s">
        <v>1649</v>
      </c>
      <c r="G6" s="4" t="s">
        <v>469</v>
      </c>
      <c r="H6" s="4">
        <v>670.0</v>
      </c>
      <c r="I6" s="4">
        <v>582.0</v>
      </c>
      <c r="J6" s="4">
        <v>1252.0</v>
      </c>
      <c r="K6" s="36" t="s">
        <v>2527</v>
      </c>
    </row>
    <row r="7">
      <c r="A7" s="4">
        <v>2016.0</v>
      </c>
      <c r="B7" s="4" t="s">
        <v>12</v>
      </c>
      <c r="C7" s="4" t="s">
        <v>13</v>
      </c>
      <c r="D7" s="4" t="s">
        <v>398</v>
      </c>
      <c r="E7" s="4">
        <v>6.0</v>
      </c>
      <c r="F7" s="36" t="s">
        <v>2744</v>
      </c>
      <c r="G7" s="4" t="s">
        <v>129</v>
      </c>
      <c r="H7" s="4">
        <v>618.0</v>
      </c>
      <c r="I7" s="4">
        <v>610.0</v>
      </c>
      <c r="J7" s="4">
        <v>1228.0</v>
      </c>
      <c r="K7" s="36" t="s">
        <v>2531</v>
      </c>
    </row>
    <row r="8">
      <c r="A8" s="4">
        <v>2016.0</v>
      </c>
      <c r="B8" s="4" t="s">
        <v>12</v>
      </c>
      <c r="C8" s="4" t="s">
        <v>13</v>
      </c>
      <c r="D8" s="4" t="s">
        <v>398</v>
      </c>
      <c r="E8" s="4">
        <v>7.0</v>
      </c>
      <c r="F8" s="36" t="s">
        <v>3840</v>
      </c>
      <c r="G8" s="4" t="s">
        <v>1975</v>
      </c>
      <c r="H8" s="4">
        <v>602.0</v>
      </c>
      <c r="I8" s="4">
        <v>622.0</v>
      </c>
      <c r="J8" s="4">
        <v>1224.0</v>
      </c>
      <c r="K8" s="36" t="s">
        <v>2530</v>
      </c>
    </row>
    <row r="9">
      <c r="A9" s="4">
        <v>2016.0</v>
      </c>
      <c r="B9" s="4" t="s">
        <v>12</v>
      </c>
      <c r="C9" s="4" t="s">
        <v>13</v>
      </c>
      <c r="D9" s="4" t="s">
        <v>398</v>
      </c>
      <c r="E9" s="4">
        <v>8.0</v>
      </c>
      <c r="F9" s="36" t="s">
        <v>3388</v>
      </c>
      <c r="G9" s="4" t="s">
        <v>2506</v>
      </c>
      <c r="H9" s="4">
        <v>612.0</v>
      </c>
      <c r="I9" s="4">
        <v>612.0</v>
      </c>
      <c r="J9" s="4">
        <v>1224.0</v>
      </c>
      <c r="K9" s="36" t="s">
        <v>2532</v>
      </c>
    </row>
    <row r="10">
      <c r="A10" s="4">
        <v>2016.0</v>
      </c>
      <c r="B10" s="4" t="s">
        <v>12</v>
      </c>
      <c r="C10" s="4" t="s">
        <v>13</v>
      </c>
      <c r="D10" s="4" t="s">
        <v>398</v>
      </c>
      <c r="E10" s="4">
        <v>9.0</v>
      </c>
      <c r="F10" s="36" t="s">
        <v>590</v>
      </c>
      <c r="G10" s="4" t="s">
        <v>2277</v>
      </c>
      <c r="H10" s="4">
        <v>592.0</v>
      </c>
      <c r="I10" s="4">
        <v>630.0</v>
      </c>
      <c r="J10" s="4">
        <v>1222.0</v>
      </c>
      <c r="K10" s="36" t="s">
        <v>2530</v>
      </c>
    </row>
    <row r="11">
      <c r="A11" s="4">
        <v>2016.0</v>
      </c>
      <c r="B11" s="4" t="s">
        <v>12</v>
      </c>
      <c r="C11" s="4" t="s">
        <v>13</v>
      </c>
      <c r="D11" s="4" t="s">
        <v>398</v>
      </c>
      <c r="E11" s="4">
        <v>10.0</v>
      </c>
      <c r="F11" s="36" t="s">
        <v>3258</v>
      </c>
      <c r="G11" s="4" t="s">
        <v>2134</v>
      </c>
      <c r="H11" s="4">
        <v>632.0</v>
      </c>
      <c r="I11" s="4">
        <v>584.0</v>
      </c>
      <c r="J11" s="4">
        <v>1216.0</v>
      </c>
      <c r="K11" s="36" t="s">
        <v>2537</v>
      </c>
    </row>
    <row r="12">
      <c r="A12" s="4">
        <v>2016.0</v>
      </c>
      <c r="B12" s="4" t="s">
        <v>12</v>
      </c>
      <c r="C12" s="4" t="s">
        <v>13</v>
      </c>
      <c r="D12" s="4" t="s">
        <v>398</v>
      </c>
      <c r="E12" s="4">
        <v>11.0</v>
      </c>
      <c r="F12" s="36" t="s">
        <v>2374</v>
      </c>
      <c r="G12" s="4" t="s">
        <v>2273</v>
      </c>
      <c r="H12" s="4">
        <v>570.0</v>
      </c>
      <c r="I12" s="4">
        <v>634.0</v>
      </c>
      <c r="J12" s="4">
        <v>1204.0</v>
      </c>
      <c r="K12" s="36" t="s">
        <v>2531</v>
      </c>
    </row>
    <row r="13">
      <c r="A13" s="4">
        <v>2016.0</v>
      </c>
      <c r="B13" s="4" t="s">
        <v>12</v>
      </c>
      <c r="C13" s="4" t="s">
        <v>13</v>
      </c>
      <c r="D13" s="4" t="s">
        <v>398</v>
      </c>
      <c r="E13" s="4">
        <v>12.0</v>
      </c>
      <c r="F13" s="36" t="s">
        <v>1969</v>
      </c>
      <c r="G13" s="4" t="s">
        <v>24</v>
      </c>
      <c r="H13" s="4">
        <v>598.0</v>
      </c>
      <c r="I13" s="4">
        <v>604.0</v>
      </c>
      <c r="J13" s="4">
        <v>1202.0</v>
      </c>
      <c r="K13" s="36" t="s">
        <v>2537</v>
      </c>
    </row>
    <row r="14">
      <c r="A14" s="4">
        <v>2016.0</v>
      </c>
      <c r="B14" s="4" t="s">
        <v>12</v>
      </c>
      <c r="C14" s="4" t="s">
        <v>13</v>
      </c>
      <c r="D14" s="4" t="s">
        <v>398</v>
      </c>
      <c r="E14" s="4">
        <v>13.0</v>
      </c>
      <c r="F14" s="36" t="s">
        <v>3390</v>
      </c>
      <c r="G14" s="4" t="s">
        <v>2237</v>
      </c>
      <c r="H14" s="4">
        <v>632.0</v>
      </c>
      <c r="I14" s="4">
        <v>548.0</v>
      </c>
      <c r="J14" s="4">
        <v>1180.0</v>
      </c>
      <c r="K14" s="36" t="s">
        <v>2530</v>
      </c>
    </row>
    <row r="15">
      <c r="A15" s="4">
        <v>2016.0</v>
      </c>
      <c r="B15" s="4" t="s">
        <v>12</v>
      </c>
      <c r="C15" s="4" t="s">
        <v>13</v>
      </c>
      <c r="D15" s="4" t="s">
        <v>398</v>
      </c>
      <c r="E15" s="4">
        <v>14.0</v>
      </c>
      <c r="F15" s="36" t="s">
        <v>401</v>
      </c>
      <c r="G15" s="4" t="s">
        <v>1949</v>
      </c>
      <c r="H15" s="4">
        <v>628.0</v>
      </c>
      <c r="I15" s="4">
        <v>548.0</v>
      </c>
      <c r="J15" s="4">
        <v>1176.0</v>
      </c>
      <c r="K15" s="36" t="s">
        <v>2538</v>
      </c>
    </row>
    <row r="16">
      <c r="A16" s="4">
        <v>2016.0</v>
      </c>
      <c r="B16" s="4" t="s">
        <v>12</v>
      </c>
      <c r="C16" s="4" t="s">
        <v>13</v>
      </c>
      <c r="D16" s="4" t="s">
        <v>398</v>
      </c>
      <c r="E16" s="4">
        <v>15.0</v>
      </c>
      <c r="F16" s="36" t="s">
        <v>3749</v>
      </c>
      <c r="G16" s="4" t="s">
        <v>3750</v>
      </c>
      <c r="H16" s="4">
        <v>622.0</v>
      </c>
      <c r="I16" s="4">
        <v>516.0</v>
      </c>
      <c r="J16" s="4">
        <v>1138.0</v>
      </c>
      <c r="K16" s="36" t="s">
        <v>2530</v>
      </c>
    </row>
    <row r="17">
      <c r="A17" s="4">
        <v>2016.0</v>
      </c>
      <c r="B17" s="4" t="s">
        <v>12</v>
      </c>
      <c r="C17" s="4" t="s">
        <v>13</v>
      </c>
      <c r="D17" s="4" t="s">
        <v>398</v>
      </c>
      <c r="E17" s="4">
        <v>16.0</v>
      </c>
      <c r="F17" s="36" t="s">
        <v>400</v>
      </c>
      <c r="G17" s="4" t="s">
        <v>1956</v>
      </c>
      <c r="H17" s="4">
        <v>594.0</v>
      </c>
      <c r="I17" s="4">
        <v>518.0</v>
      </c>
      <c r="J17" s="4">
        <v>1112.0</v>
      </c>
      <c r="K17" s="36" t="s">
        <v>2532</v>
      </c>
    </row>
    <row r="18">
      <c r="A18" s="4">
        <v>2016.0</v>
      </c>
      <c r="B18" s="4" t="s">
        <v>12</v>
      </c>
      <c r="C18" s="4" t="s">
        <v>13</v>
      </c>
      <c r="D18" s="4" t="s">
        <v>398</v>
      </c>
      <c r="E18" s="4">
        <v>17.0</v>
      </c>
      <c r="F18" s="36" t="s">
        <v>3306</v>
      </c>
      <c r="G18" s="4" t="s">
        <v>2312</v>
      </c>
      <c r="H18" s="4">
        <v>558.0</v>
      </c>
      <c r="I18" s="4">
        <v>526.0</v>
      </c>
      <c r="J18" s="4">
        <v>1084.0</v>
      </c>
      <c r="K18" s="36" t="s">
        <v>2536</v>
      </c>
    </row>
    <row r="19">
      <c r="A19" s="4">
        <v>2016.0</v>
      </c>
      <c r="B19" s="4" t="s">
        <v>12</v>
      </c>
      <c r="C19" s="4" t="s">
        <v>13</v>
      </c>
      <c r="D19" s="4" t="s">
        <v>398</v>
      </c>
      <c r="E19" s="4">
        <v>18.0</v>
      </c>
      <c r="F19" s="36" t="s">
        <v>3648</v>
      </c>
      <c r="G19" s="4" t="s">
        <v>2951</v>
      </c>
      <c r="H19" s="4">
        <v>566.0</v>
      </c>
      <c r="I19" s="4">
        <v>502.0</v>
      </c>
      <c r="J19" s="4">
        <v>1068.0</v>
      </c>
      <c r="K19" s="36" t="s">
        <v>2531</v>
      </c>
    </row>
    <row r="20">
      <c r="A20" s="4">
        <v>2016.0</v>
      </c>
      <c r="B20" s="4" t="s">
        <v>12</v>
      </c>
      <c r="C20" s="4" t="s">
        <v>13</v>
      </c>
      <c r="D20" s="4" t="s">
        <v>398</v>
      </c>
      <c r="E20" s="4">
        <v>19.0</v>
      </c>
      <c r="F20" s="36" t="s">
        <v>1386</v>
      </c>
      <c r="G20" s="4" t="s">
        <v>327</v>
      </c>
      <c r="H20" s="4">
        <v>552.0</v>
      </c>
      <c r="I20" s="4">
        <v>478.0</v>
      </c>
      <c r="J20" s="4">
        <v>1030.0</v>
      </c>
      <c r="K20" s="36" t="s">
        <v>2532</v>
      </c>
    </row>
    <row r="21">
      <c r="A21" s="4">
        <v>2016.0</v>
      </c>
      <c r="B21" s="4" t="s">
        <v>12</v>
      </c>
      <c r="C21" s="4" t="s">
        <v>13</v>
      </c>
      <c r="D21" s="4" t="s">
        <v>398</v>
      </c>
      <c r="E21" s="4">
        <v>20.0</v>
      </c>
      <c r="F21" s="36" t="s">
        <v>308</v>
      </c>
      <c r="G21" s="4" t="s">
        <v>2284</v>
      </c>
      <c r="H21" s="4">
        <v>542.0</v>
      </c>
      <c r="I21" s="4">
        <v>478.0</v>
      </c>
      <c r="J21" s="4">
        <v>1020.0</v>
      </c>
      <c r="K21" s="36" t="s">
        <v>2537</v>
      </c>
    </row>
    <row r="22">
      <c r="A22" s="4">
        <v>2016.0</v>
      </c>
      <c r="B22" s="4" t="s">
        <v>12</v>
      </c>
      <c r="C22" s="4" t="s">
        <v>13</v>
      </c>
      <c r="D22" s="4" t="s">
        <v>398</v>
      </c>
      <c r="E22" s="4">
        <v>21.0</v>
      </c>
      <c r="F22" s="36" t="s">
        <v>3644</v>
      </c>
      <c r="G22" s="4" t="s">
        <v>2569</v>
      </c>
      <c r="H22" s="4">
        <v>504.0</v>
      </c>
      <c r="I22" s="4">
        <v>498.0</v>
      </c>
      <c r="J22" s="4">
        <v>1002.0</v>
      </c>
      <c r="K22" s="36" t="s">
        <v>2533</v>
      </c>
    </row>
    <row r="23">
      <c r="A23" s="4">
        <v>2016.0</v>
      </c>
      <c r="B23" s="4" t="s">
        <v>12</v>
      </c>
      <c r="C23" s="4" t="s">
        <v>13</v>
      </c>
      <c r="D23" s="4" t="s">
        <v>398</v>
      </c>
      <c r="E23" s="4">
        <v>22.0</v>
      </c>
      <c r="F23" s="36" t="s">
        <v>3566</v>
      </c>
      <c r="G23" s="4" t="s">
        <v>327</v>
      </c>
      <c r="H23" s="4">
        <v>480.0</v>
      </c>
      <c r="I23" s="4">
        <v>508.0</v>
      </c>
      <c r="J23" s="4">
        <v>988.0</v>
      </c>
      <c r="K23" s="36" t="s">
        <v>2533</v>
      </c>
    </row>
    <row r="24">
      <c r="A24" s="4">
        <v>2016.0</v>
      </c>
      <c r="B24" s="4" t="s">
        <v>12</v>
      </c>
      <c r="C24" s="4" t="s">
        <v>13</v>
      </c>
      <c r="D24" s="4" t="s">
        <v>398</v>
      </c>
      <c r="E24" s="4">
        <v>23.0</v>
      </c>
      <c r="F24" s="36" t="s">
        <v>3841</v>
      </c>
      <c r="G24" s="4" t="s">
        <v>1975</v>
      </c>
      <c r="H24" s="4">
        <v>490.0</v>
      </c>
      <c r="I24" s="4">
        <v>494.0</v>
      </c>
      <c r="J24" s="4">
        <v>984.0</v>
      </c>
      <c r="K24" s="36" t="s">
        <v>2536</v>
      </c>
    </row>
    <row r="25">
      <c r="A25" s="4">
        <v>2016.0</v>
      </c>
      <c r="B25" s="4" t="s">
        <v>12</v>
      </c>
      <c r="C25" s="4" t="s">
        <v>13</v>
      </c>
      <c r="D25" s="4" t="s">
        <v>398</v>
      </c>
      <c r="E25" s="4">
        <v>24.0</v>
      </c>
      <c r="F25" s="36" t="s">
        <v>1103</v>
      </c>
      <c r="G25" s="4" t="s">
        <v>1956</v>
      </c>
      <c r="H25" s="4">
        <v>506.0</v>
      </c>
      <c r="I25" s="4">
        <v>476.0</v>
      </c>
      <c r="J25" s="4">
        <v>982.0</v>
      </c>
      <c r="K25" s="36" t="s">
        <v>2533</v>
      </c>
    </row>
    <row r="26">
      <c r="A26" s="4">
        <v>2016.0</v>
      </c>
      <c r="B26" s="4" t="s">
        <v>12</v>
      </c>
      <c r="C26" s="4" t="s">
        <v>13</v>
      </c>
      <c r="D26" s="4" t="s">
        <v>398</v>
      </c>
      <c r="E26" s="4">
        <v>25.0</v>
      </c>
      <c r="F26" s="36" t="s">
        <v>3842</v>
      </c>
      <c r="G26" s="4" t="s">
        <v>2198</v>
      </c>
      <c r="H26" s="4">
        <v>508.0</v>
      </c>
      <c r="I26" s="4">
        <v>466.0</v>
      </c>
      <c r="J26" s="4">
        <v>974.0</v>
      </c>
      <c r="K26" s="36" t="s">
        <v>2537</v>
      </c>
    </row>
    <row r="27">
      <c r="A27" s="4">
        <v>2016.0</v>
      </c>
      <c r="B27" s="4" t="s">
        <v>12</v>
      </c>
      <c r="C27" s="4" t="s">
        <v>13</v>
      </c>
      <c r="D27" s="4" t="s">
        <v>398</v>
      </c>
      <c r="E27" s="36">
        <f t="shared" ref="E27:E28" si="1">26</f>
        <v>26</v>
      </c>
      <c r="F27" s="36" t="s">
        <v>39</v>
      </c>
      <c r="G27" s="4" t="s">
        <v>2144</v>
      </c>
      <c r="H27" s="4">
        <v>514.0</v>
      </c>
      <c r="I27" s="4">
        <v>406.0</v>
      </c>
      <c r="J27" s="4">
        <v>920.0</v>
      </c>
      <c r="K27" s="36" t="s">
        <v>2536</v>
      </c>
    </row>
    <row r="28">
      <c r="A28" s="4">
        <v>2016.0</v>
      </c>
      <c r="B28" s="4" t="s">
        <v>12</v>
      </c>
      <c r="C28" s="4" t="s">
        <v>13</v>
      </c>
      <c r="D28" s="4" t="s">
        <v>398</v>
      </c>
      <c r="E28" s="36">
        <f t="shared" si="1"/>
        <v>26</v>
      </c>
      <c r="F28" s="36" t="s">
        <v>3501</v>
      </c>
      <c r="G28" s="4" t="s">
        <v>110</v>
      </c>
      <c r="H28" s="4">
        <v>442.0</v>
      </c>
      <c r="I28" s="4">
        <v>478.0</v>
      </c>
      <c r="J28" s="4">
        <v>920.0</v>
      </c>
      <c r="K28" s="36" t="s">
        <v>2536</v>
      </c>
    </row>
    <row r="29">
      <c r="A29" s="4">
        <v>2016.0</v>
      </c>
      <c r="B29" s="4" t="s">
        <v>12</v>
      </c>
      <c r="C29" s="4" t="s">
        <v>13</v>
      </c>
      <c r="D29" s="4" t="s">
        <v>398</v>
      </c>
      <c r="E29" s="4">
        <v>28.0</v>
      </c>
      <c r="F29" s="36" t="s">
        <v>3393</v>
      </c>
      <c r="G29" s="4" t="s">
        <v>469</v>
      </c>
      <c r="H29" s="4">
        <v>490.0</v>
      </c>
      <c r="I29" s="4">
        <v>422.0</v>
      </c>
      <c r="J29" s="4">
        <v>912.0</v>
      </c>
      <c r="K29" s="36" t="s">
        <v>2538</v>
      </c>
    </row>
    <row r="30">
      <c r="A30" s="4">
        <v>2016.0</v>
      </c>
      <c r="B30" s="4" t="s">
        <v>12</v>
      </c>
      <c r="C30" s="4" t="s">
        <v>13</v>
      </c>
      <c r="D30" s="4" t="s">
        <v>398</v>
      </c>
      <c r="E30" s="4">
        <v>29.0</v>
      </c>
      <c r="F30" s="36" t="s">
        <v>585</v>
      </c>
      <c r="G30" s="4" t="s">
        <v>3495</v>
      </c>
      <c r="H30" s="4">
        <v>420.0</v>
      </c>
      <c r="I30" s="4">
        <v>444.0</v>
      </c>
      <c r="J30" s="4">
        <v>864.0</v>
      </c>
      <c r="K30" s="36" t="s">
        <v>2538</v>
      </c>
    </row>
    <row r="31">
      <c r="A31" s="4">
        <v>2016.0</v>
      </c>
      <c r="B31" s="4" t="s">
        <v>12</v>
      </c>
      <c r="C31" s="4" t="s">
        <v>13</v>
      </c>
      <c r="D31" s="4" t="s">
        <v>398</v>
      </c>
      <c r="E31" s="4">
        <v>30.0</v>
      </c>
      <c r="F31" s="36" t="s">
        <v>3360</v>
      </c>
      <c r="G31" s="4" t="s">
        <v>1956</v>
      </c>
      <c r="H31" s="4">
        <v>408.0</v>
      </c>
      <c r="I31" s="4">
        <v>324.0</v>
      </c>
      <c r="J31" s="4">
        <v>732.0</v>
      </c>
      <c r="K31" s="36" t="s">
        <v>1258</v>
      </c>
    </row>
    <row r="32">
      <c r="A32" s="4">
        <v>2016.0</v>
      </c>
      <c r="B32" s="4" t="s">
        <v>12</v>
      </c>
      <c r="C32" s="4" t="s">
        <v>13</v>
      </c>
      <c r="D32" s="4" t="s">
        <v>398</v>
      </c>
      <c r="E32" s="4">
        <v>31.0</v>
      </c>
      <c r="F32" s="36" t="s">
        <v>52</v>
      </c>
      <c r="G32" s="4" t="s">
        <v>2281</v>
      </c>
      <c r="H32" s="4">
        <v>158.0</v>
      </c>
      <c r="I32" s="4">
        <v>0.0</v>
      </c>
      <c r="J32" s="4">
        <v>158.0</v>
      </c>
      <c r="K32" s="36" t="s">
        <v>1258</v>
      </c>
    </row>
    <row r="33">
      <c r="A33" s="4">
        <v>2016.0</v>
      </c>
      <c r="B33" s="4" t="s">
        <v>12</v>
      </c>
      <c r="C33" s="4" t="s">
        <v>57</v>
      </c>
      <c r="D33" s="4" t="s">
        <v>398</v>
      </c>
      <c r="E33" s="4">
        <v>1.0</v>
      </c>
      <c r="F33" s="36" t="s">
        <v>58</v>
      </c>
      <c r="G33" s="4" t="s">
        <v>3843</v>
      </c>
      <c r="H33" s="4">
        <v>580.0</v>
      </c>
      <c r="I33" s="4">
        <v>560.0</v>
      </c>
      <c r="J33" s="4">
        <v>1140.0</v>
      </c>
      <c r="K33" s="36" t="s">
        <v>2538</v>
      </c>
    </row>
    <row r="34">
      <c r="A34" s="4">
        <v>2016.0</v>
      </c>
      <c r="B34" s="4" t="s">
        <v>12</v>
      </c>
      <c r="C34" s="4" t="s">
        <v>57</v>
      </c>
      <c r="D34" s="4" t="s">
        <v>398</v>
      </c>
      <c r="E34" s="4">
        <v>2.0</v>
      </c>
      <c r="F34" s="36" t="s">
        <v>2392</v>
      </c>
      <c r="G34" s="4" t="s">
        <v>2158</v>
      </c>
      <c r="H34" s="4">
        <v>590.0</v>
      </c>
      <c r="I34" s="4">
        <v>510.0</v>
      </c>
      <c r="J34" s="4">
        <v>1100.0</v>
      </c>
      <c r="K34" s="36" t="s">
        <v>2536</v>
      </c>
    </row>
    <row r="35">
      <c r="A35" s="4">
        <v>2016.0</v>
      </c>
      <c r="B35" s="4" t="s">
        <v>12</v>
      </c>
      <c r="C35" s="4" t="s">
        <v>57</v>
      </c>
      <c r="D35" s="4" t="s">
        <v>398</v>
      </c>
      <c r="E35" s="4">
        <v>3.0</v>
      </c>
      <c r="F35" s="36" t="s">
        <v>3313</v>
      </c>
      <c r="G35" s="4" t="s">
        <v>24</v>
      </c>
      <c r="H35" s="4">
        <v>528.0</v>
      </c>
      <c r="I35" s="4">
        <v>546.0</v>
      </c>
      <c r="J35" s="4">
        <v>1074.0</v>
      </c>
      <c r="K35" s="36" t="s">
        <v>2538</v>
      </c>
    </row>
    <row r="36">
      <c r="A36" s="4">
        <v>2016.0</v>
      </c>
      <c r="B36" s="4" t="s">
        <v>12</v>
      </c>
      <c r="C36" s="4" t="s">
        <v>57</v>
      </c>
      <c r="D36" s="4" t="s">
        <v>398</v>
      </c>
      <c r="E36" s="4">
        <v>4.0</v>
      </c>
      <c r="F36" s="36" t="s">
        <v>2222</v>
      </c>
      <c r="G36" s="4" t="s">
        <v>129</v>
      </c>
      <c r="H36" s="4">
        <v>506.0</v>
      </c>
      <c r="I36" s="4">
        <v>540.0</v>
      </c>
      <c r="J36" s="4">
        <v>1046.0</v>
      </c>
      <c r="K36" s="36" t="s">
        <v>2533</v>
      </c>
    </row>
    <row r="37">
      <c r="A37" s="4">
        <v>2016.0</v>
      </c>
      <c r="B37" s="4" t="s">
        <v>12</v>
      </c>
      <c r="C37" s="4" t="s">
        <v>57</v>
      </c>
      <c r="D37" s="4" t="s">
        <v>398</v>
      </c>
      <c r="E37" s="4">
        <v>5.0</v>
      </c>
      <c r="F37" s="36" t="s">
        <v>3757</v>
      </c>
      <c r="G37" s="4" t="s">
        <v>2797</v>
      </c>
      <c r="H37" s="4">
        <v>526.0</v>
      </c>
      <c r="I37" s="4">
        <v>510.0</v>
      </c>
      <c r="J37" s="4">
        <v>1036.0</v>
      </c>
      <c r="K37" s="36" t="s">
        <v>2537</v>
      </c>
    </row>
    <row r="38">
      <c r="A38" s="4">
        <v>2016.0</v>
      </c>
      <c r="B38" s="4" t="s">
        <v>12</v>
      </c>
      <c r="C38" s="4" t="s">
        <v>57</v>
      </c>
      <c r="D38" s="4" t="s">
        <v>398</v>
      </c>
      <c r="E38" s="4">
        <v>6.0</v>
      </c>
      <c r="F38" s="36" t="s">
        <v>1695</v>
      </c>
      <c r="G38" s="4" t="s">
        <v>2144</v>
      </c>
      <c r="H38" s="4">
        <v>404.0</v>
      </c>
      <c r="I38" s="4">
        <v>466.0</v>
      </c>
      <c r="J38" s="4">
        <v>870.0</v>
      </c>
      <c r="K38" s="36" t="s">
        <v>2537</v>
      </c>
    </row>
    <row r="39">
      <c r="A39" s="4">
        <v>2016.0</v>
      </c>
      <c r="B39" s="4" t="s">
        <v>12</v>
      </c>
      <c r="C39" s="4" t="s">
        <v>57</v>
      </c>
      <c r="D39" s="4" t="s">
        <v>398</v>
      </c>
      <c r="E39" s="4">
        <v>7.0</v>
      </c>
      <c r="F39" s="36" t="s">
        <v>3576</v>
      </c>
      <c r="G39" s="4" t="s">
        <v>327</v>
      </c>
      <c r="H39" s="4">
        <v>432.0</v>
      </c>
      <c r="I39" s="4">
        <v>430.0</v>
      </c>
      <c r="J39" s="4">
        <v>862.0</v>
      </c>
      <c r="K39" s="36" t="s">
        <v>2536</v>
      </c>
    </row>
    <row r="40">
      <c r="A40" s="4">
        <v>2016.0</v>
      </c>
      <c r="B40" s="4" t="s">
        <v>12</v>
      </c>
      <c r="C40" s="4" t="s">
        <v>57</v>
      </c>
      <c r="D40" s="4" t="s">
        <v>398</v>
      </c>
      <c r="E40" s="4">
        <v>8.0</v>
      </c>
      <c r="F40" s="36" t="s">
        <v>3844</v>
      </c>
      <c r="G40" s="4" t="s">
        <v>1953</v>
      </c>
      <c r="H40" s="4">
        <v>422.0</v>
      </c>
      <c r="I40" s="4">
        <v>362.0</v>
      </c>
      <c r="J40" s="4">
        <v>784.0</v>
      </c>
      <c r="K40" s="36" t="s">
        <v>2543</v>
      </c>
    </row>
    <row r="41">
      <c r="A41" s="4">
        <v>2016.0</v>
      </c>
      <c r="B41" s="4" t="s">
        <v>12</v>
      </c>
      <c r="C41" s="4" t="s">
        <v>57</v>
      </c>
      <c r="D41" s="4" t="s">
        <v>398</v>
      </c>
      <c r="E41" s="4">
        <v>9.0</v>
      </c>
      <c r="F41" s="36" t="s">
        <v>67</v>
      </c>
      <c r="G41" s="4" t="s">
        <v>2281</v>
      </c>
      <c r="H41" s="4">
        <v>372.0</v>
      </c>
      <c r="I41" s="4">
        <v>392.0</v>
      </c>
      <c r="J41" s="4">
        <v>764.0</v>
      </c>
      <c r="K41" s="36" t="s">
        <v>2538</v>
      </c>
    </row>
    <row r="42">
      <c r="A42" s="4">
        <v>2016.0</v>
      </c>
      <c r="B42" s="4" t="s">
        <v>12</v>
      </c>
      <c r="C42" s="4" t="s">
        <v>57</v>
      </c>
      <c r="D42" s="4" t="s">
        <v>398</v>
      </c>
      <c r="E42" s="4">
        <v>10.0</v>
      </c>
      <c r="F42" s="36" t="s">
        <v>65</v>
      </c>
      <c r="G42" s="4" t="s">
        <v>24</v>
      </c>
      <c r="H42" s="4">
        <v>378.0</v>
      </c>
      <c r="I42" s="4">
        <v>304.0</v>
      </c>
      <c r="J42" s="4">
        <v>682.0</v>
      </c>
      <c r="K42" s="36" t="s">
        <v>2536</v>
      </c>
    </row>
    <row r="43">
      <c r="A43" s="4">
        <v>2016.0</v>
      </c>
      <c r="B43" s="4" t="s">
        <v>12</v>
      </c>
      <c r="C43" s="4" t="s">
        <v>57</v>
      </c>
      <c r="D43" s="4" t="s">
        <v>398</v>
      </c>
      <c r="E43" s="4">
        <v>11.0</v>
      </c>
      <c r="F43" s="36" t="s">
        <v>2155</v>
      </c>
      <c r="G43" s="4" t="s">
        <v>1578</v>
      </c>
      <c r="H43" s="4">
        <v>310.0</v>
      </c>
      <c r="I43" s="4">
        <v>286.0</v>
      </c>
      <c r="J43" s="4">
        <v>596.0</v>
      </c>
      <c r="K43" s="36" t="s">
        <v>2536</v>
      </c>
    </row>
    <row r="44">
      <c r="A44" s="4">
        <v>2016.0</v>
      </c>
      <c r="B44" s="4" t="s">
        <v>70</v>
      </c>
      <c r="C44" s="4" t="s">
        <v>13</v>
      </c>
      <c r="D44" s="4" t="s">
        <v>398</v>
      </c>
      <c r="E44" s="4">
        <v>1.0</v>
      </c>
      <c r="F44" s="36" t="s">
        <v>1287</v>
      </c>
      <c r="G44" s="4" t="s">
        <v>95</v>
      </c>
      <c r="H44" s="4">
        <v>746.0</v>
      </c>
      <c r="I44" s="4">
        <v>712.0</v>
      </c>
      <c r="J44" s="4">
        <v>1458.0</v>
      </c>
      <c r="K44" s="36" t="s">
        <v>2558</v>
      </c>
    </row>
    <row r="45">
      <c r="A45" s="4">
        <v>2016.0</v>
      </c>
      <c r="B45" s="4" t="s">
        <v>70</v>
      </c>
      <c r="C45" s="4" t="s">
        <v>13</v>
      </c>
      <c r="D45" s="4" t="s">
        <v>398</v>
      </c>
      <c r="E45" s="4">
        <v>2.0</v>
      </c>
      <c r="F45" s="36" t="s">
        <v>3685</v>
      </c>
      <c r="G45" s="4" t="s">
        <v>1953</v>
      </c>
      <c r="H45" s="4">
        <v>754.0</v>
      </c>
      <c r="I45" s="4">
        <v>674.0</v>
      </c>
      <c r="J45" s="4">
        <v>1428.0</v>
      </c>
      <c r="K45" s="36" t="s">
        <v>2554</v>
      </c>
    </row>
    <row r="46">
      <c r="A46" s="4">
        <v>2016.0</v>
      </c>
      <c r="B46" s="4" t="s">
        <v>70</v>
      </c>
      <c r="C46" s="4" t="s">
        <v>13</v>
      </c>
      <c r="D46" s="4" t="s">
        <v>398</v>
      </c>
      <c r="E46" s="4">
        <v>3.0</v>
      </c>
      <c r="F46" s="36" t="s">
        <v>3315</v>
      </c>
      <c r="G46" s="4" t="s">
        <v>2157</v>
      </c>
      <c r="H46" s="4">
        <v>698.0</v>
      </c>
      <c r="I46" s="4">
        <v>720.0</v>
      </c>
      <c r="J46" s="4">
        <v>1418.0</v>
      </c>
      <c r="K46" s="36" t="s">
        <v>2602</v>
      </c>
    </row>
    <row r="47">
      <c r="A47" s="4">
        <v>2016.0</v>
      </c>
      <c r="B47" s="4" t="s">
        <v>70</v>
      </c>
      <c r="C47" s="4" t="s">
        <v>13</v>
      </c>
      <c r="D47" s="4" t="s">
        <v>398</v>
      </c>
      <c r="E47" s="4">
        <v>4.0</v>
      </c>
      <c r="F47" s="36" t="s">
        <v>1844</v>
      </c>
      <c r="G47" s="4" t="s">
        <v>2128</v>
      </c>
      <c r="H47" s="4">
        <v>642.0</v>
      </c>
      <c r="I47" s="4">
        <v>742.0</v>
      </c>
      <c r="J47" s="4">
        <v>1384.0</v>
      </c>
      <c r="K47" s="36" t="s">
        <v>2602</v>
      </c>
    </row>
    <row r="48">
      <c r="A48" s="4">
        <v>2016.0</v>
      </c>
      <c r="B48" s="4" t="s">
        <v>70</v>
      </c>
      <c r="C48" s="4" t="s">
        <v>13</v>
      </c>
      <c r="D48" s="4" t="s">
        <v>398</v>
      </c>
      <c r="E48" s="4">
        <v>5.0</v>
      </c>
      <c r="F48" s="36" t="s">
        <v>74</v>
      </c>
      <c r="G48" s="4" t="s">
        <v>2158</v>
      </c>
      <c r="H48" s="4">
        <v>654.0</v>
      </c>
      <c r="I48" s="4">
        <v>724.0</v>
      </c>
      <c r="J48" s="4">
        <v>1378.0</v>
      </c>
      <c r="K48" s="36" t="s">
        <v>2528</v>
      </c>
    </row>
    <row r="49">
      <c r="A49" s="4">
        <v>2016.0</v>
      </c>
      <c r="B49" s="4" t="s">
        <v>70</v>
      </c>
      <c r="C49" s="4" t="s">
        <v>13</v>
      </c>
      <c r="D49" s="4" t="s">
        <v>398</v>
      </c>
      <c r="E49" s="4">
        <v>6.0</v>
      </c>
      <c r="F49" s="36" t="s">
        <v>2892</v>
      </c>
      <c r="G49" s="4" t="s">
        <v>2129</v>
      </c>
      <c r="H49" s="4">
        <v>682.0</v>
      </c>
      <c r="I49" s="4">
        <v>688.0</v>
      </c>
      <c r="J49" s="4">
        <v>1370.0</v>
      </c>
      <c r="K49" s="36" t="s">
        <v>2554</v>
      </c>
    </row>
    <row r="50">
      <c r="A50" s="4">
        <v>2016.0</v>
      </c>
      <c r="B50" s="4" t="s">
        <v>70</v>
      </c>
      <c r="C50" s="4" t="s">
        <v>13</v>
      </c>
      <c r="D50" s="4" t="s">
        <v>398</v>
      </c>
      <c r="E50" s="4">
        <v>7.0</v>
      </c>
      <c r="F50" s="36" t="s">
        <v>3762</v>
      </c>
      <c r="G50" s="4" t="s">
        <v>3845</v>
      </c>
      <c r="H50" s="4">
        <v>658.0</v>
      </c>
      <c r="I50" s="4">
        <v>710.0</v>
      </c>
      <c r="J50" s="4">
        <v>1368.0</v>
      </c>
      <c r="K50" s="36" t="s">
        <v>2554</v>
      </c>
    </row>
    <row r="51">
      <c r="A51" s="4">
        <v>2016.0</v>
      </c>
      <c r="B51" s="4" t="s">
        <v>70</v>
      </c>
      <c r="C51" s="4" t="s">
        <v>13</v>
      </c>
      <c r="D51" s="4" t="s">
        <v>398</v>
      </c>
      <c r="E51" s="4">
        <v>8.0</v>
      </c>
      <c r="F51" s="36" t="s">
        <v>77</v>
      </c>
      <c r="G51" s="4" t="s">
        <v>2160</v>
      </c>
      <c r="H51" s="4">
        <v>694.0</v>
      </c>
      <c r="I51" s="4">
        <v>670.0</v>
      </c>
      <c r="J51" s="4">
        <v>1364.0</v>
      </c>
      <c r="K51" s="36" t="s">
        <v>2528</v>
      </c>
    </row>
    <row r="52">
      <c r="A52" s="4">
        <v>2016.0</v>
      </c>
      <c r="B52" s="4" t="s">
        <v>70</v>
      </c>
      <c r="C52" s="4" t="s">
        <v>13</v>
      </c>
      <c r="D52" s="4" t="s">
        <v>398</v>
      </c>
      <c r="E52" s="4">
        <v>9.0</v>
      </c>
      <c r="F52" s="36" t="s">
        <v>3760</v>
      </c>
      <c r="G52" s="4" t="s">
        <v>3845</v>
      </c>
      <c r="H52" s="4">
        <v>692.0</v>
      </c>
      <c r="I52" s="4">
        <v>662.0</v>
      </c>
      <c r="J52" s="4">
        <v>1354.0</v>
      </c>
      <c r="K52" s="36" t="s">
        <v>2559</v>
      </c>
    </row>
    <row r="53">
      <c r="A53" s="4">
        <v>2016.0</v>
      </c>
      <c r="B53" s="4" t="s">
        <v>70</v>
      </c>
      <c r="C53" s="4" t="s">
        <v>13</v>
      </c>
      <c r="D53" s="4" t="s">
        <v>398</v>
      </c>
      <c r="E53" s="4">
        <v>10.0</v>
      </c>
      <c r="F53" s="36" t="s">
        <v>2302</v>
      </c>
      <c r="G53" s="4" t="s">
        <v>1122</v>
      </c>
      <c r="H53" s="4">
        <v>662.0</v>
      </c>
      <c r="I53" s="4">
        <v>690.0</v>
      </c>
      <c r="J53" s="4">
        <v>1352.0</v>
      </c>
      <c r="K53" s="36" t="s">
        <v>2531</v>
      </c>
    </row>
    <row r="54">
      <c r="A54" s="4">
        <v>2016.0</v>
      </c>
      <c r="B54" s="4" t="s">
        <v>70</v>
      </c>
      <c r="C54" s="4" t="s">
        <v>13</v>
      </c>
      <c r="D54" s="4" t="s">
        <v>398</v>
      </c>
      <c r="E54" s="4">
        <v>11.0</v>
      </c>
      <c r="F54" s="36" t="s">
        <v>3316</v>
      </c>
      <c r="G54" s="4" t="s">
        <v>3317</v>
      </c>
      <c r="H54" s="4">
        <v>680.0</v>
      </c>
      <c r="I54" s="4">
        <v>668.0</v>
      </c>
      <c r="J54" s="4">
        <v>1348.0</v>
      </c>
      <c r="K54" s="36" t="s">
        <v>2556</v>
      </c>
    </row>
    <row r="55">
      <c r="A55" s="4">
        <v>2016.0</v>
      </c>
      <c r="B55" s="4" t="s">
        <v>70</v>
      </c>
      <c r="C55" s="4" t="s">
        <v>13</v>
      </c>
      <c r="D55" s="4" t="s">
        <v>398</v>
      </c>
      <c r="E55" s="4">
        <v>12.0</v>
      </c>
      <c r="F55" s="36" t="s">
        <v>2169</v>
      </c>
      <c r="G55" s="4" t="s">
        <v>24</v>
      </c>
      <c r="H55" s="4">
        <v>646.0</v>
      </c>
      <c r="I55" s="4">
        <v>696.0</v>
      </c>
      <c r="J55" s="4">
        <v>1342.0</v>
      </c>
      <c r="K55" s="36" t="s">
        <v>2532</v>
      </c>
    </row>
    <row r="56">
      <c r="A56" s="4">
        <v>2016.0</v>
      </c>
      <c r="B56" s="4" t="s">
        <v>70</v>
      </c>
      <c r="C56" s="4" t="s">
        <v>13</v>
      </c>
      <c r="D56" s="4" t="s">
        <v>398</v>
      </c>
      <c r="E56" s="4">
        <v>13.0</v>
      </c>
      <c r="F56" s="36" t="s">
        <v>424</v>
      </c>
      <c r="G56" s="4" t="s">
        <v>2158</v>
      </c>
      <c r="H56" s="4">
        <v>638.0</v>
      </c>
      <c r="I56" s="4">
        <v>682.0</v>
      </c>
      <c r="J56" s="4">
        <v>1320.0</v>
      </c>
      <c r="K56" s="36" t="s">
        <v>2531</v>
      </c>
    </row>
    <row r="57">
      <c r="A57" s="4">
        <v>2016.0</v>
      </c>
      <c r="B57" s="4" t="s">
        <v>70</v>
      </c>
      <c r="C57" s="4" t="s">
        <v>13</v>
      </c>
      <c r="D57" s="4" t="s">
        <v>398</v>
      </c>
      <c r="E57" s="4">
        <v>14.0</v>
      </c>
      <c r="F57" s="36" t="s">
        <v>3581</v>
      </c>
      <c r="G57" s="4" t="s">
        <v>2157</v>
      </c>
      <c r="H57" s="4">
        <v>668.0</v>
      </c>
      <c r="I57" s="4">
        <v>644.0</v>
      </c>
      <c r="J57" s="4">
        <v>1312.0</v>
      </c>
      <c r="K57" s="36" t="s">
        <v>2530</v>
      </c>
    </row>
    <row r="58">
      <c r="A58" s="4">
        <v>2016.0</v>
      </c>
      <c r="B58" s="4" t="s">
        <v>70</v>
      </c>
      <c r="C58" s="4" t="s">
        <v>13</v>
      </c>
      <c r="D58" s="4" t="s">
        <v>398</v>
      </c>
      <c r="E58" s="4">
        <v>15.0</v>
      </c>
      <c r="F58" s="36" t="s">
        <v>72</v>
      </c>
      <c r="G58" s="4" t="s">
        <v>2298</v>
      </c>
      <c r="H58" s="4">
        <v>632.0</v>
      </c>
      <c r="I58" s="4">
        <v>676.0</v>
      </c>
      <c r="J58" s="4">
        <v>1308.0</v>
      </c>
      <c r="K58" s="36" t="s">
        <v>2531</v>
      </c>
    </row>
    <row r="59">
      <c r="A59" s="4">
        <v>2016.0</v>
      </c>
      <c r="B59" s="4" t="s">
        <v>70</v>
      </c>
      <c r="C59" s="4" t="s">
        <v>13</v>
      </c>
      <c r="D59" s="4" t="s">
        <v>398</v>
      </c>
      <c r="E59" s="4">
        <v>16.0</v>
      </c>
      <c r="F59" s="36" t="s">
        <v>3579</v>
      </c>
      <c r="G59" s="4" t="s">
        <v>2198</v>
      </c>
      <c r="H59" s="4">
        <v>600.0</v>
      </c>
      <c r="I59" s="4">
        <v>702.0</v>
      </c>
      <c r="J59" s="4">
        <v>1302.0</v>
      </c>
      <c r="K59" s="36" t="s">
        <v>2531</v>
      </c>
    </row>
    <row r="60">
      <c r="A60" s="4">
        <v>2016.0</v>
      </c>
      <c r="B60" s="4" t="s">
        <v>70</v>
      </c>
      <c r="C60" s="4" t="s">
        <v>13</v>
      </c>
      <c r="D60" s="4" t="s">
        <v>398</v>
      </c>
      <c r="E60" s="4">
        <v>17.0</v>
      </c>
      <c r="F60" s="36" t="s">
        <v>3042</v>
      </c>
      <c r="G60" s="4" t="s">
        <v>2157</v>
      </c>
      <c r="H60" s="4">
        <v>658.0</v>
      </c>
      <c r="I60" s="4">
        <v>636.0</v>
      </c>
      <c r="J60" s="4">
        <v>1294.0</v>
      </c>
      <c r="K60" s="36" t="s">
        <v>2528</v>
      </c>
    </row>
    <row r="61">
      <c r="A61" s="4">
        <v>2016.0</v>
      </c>
      <c r="B61" s="4" t="s">
        <v>70</v>
      </c>
      <c r="C61" s="4" t="s">
        <v>13</v>
      </c>
      <c r="D61" s="4" t="s">
        <v>398</v>
      </c>
      <c r="E61" s="36">
        <f t="shared" ref="E61:E62" si="2">18</f>
        <v>18</v>
      </c>
      <c r="F61" s="36" t="s">
        <v>845</v>
      </c>
      <c r="G61" s="4" t="s">
        <v>663</v>
      </c>
      <c r="H61" s="4">
        <v>648.0</v>
      </c>
      <c r="I61" s="4">
        <v>612.0</v>
      </c>
      <c r="J61" s="4">
        <v>1260.0</v>
      </c>
      <c r="K61" s="36" t="s">
        <v>2557</v>
      </c>
    </row>
    <row r="62">
      <c r="A62" s="4">
        <v>2016.0</v>
      </c>
      <c r="B62" s="4" t="s">
        <v>70</v>
      </c>
      <c r="C62" s="4" t="s">
        <v>13</v>
      </c>
      <c r="D62" s="4" t="s">
        <v>398</v>
      </c>
      <c r="E62" s="36">
        <f t="shared" si="2"/>
        <v>18</v>
      </c>
      <c r="F62" s="36" t="s">
        <v>3204</v>
      </c>
      <c r="G62" s="4" t="s">
        <v>99</v>
      </c>
      <c r="H62" s="4">
        <v>630.0</v>
      </c>
      <c r="I62" s="4">
        <v>630.0</v>
      </c>
      <c r="J62" s="4">
        <v>1260.0</v>
      </c>
      <c r="K62" s="36" t="s">
        <v>2557</v>
      </c>
    </row>
    <row r="63">
      <c r="A63" s="4">
        <v>2016.0</v>
      </c>
      <c r="B63" s="4" t="s">
        <v>70</v>
      </c>
      <c r="C63" s="4" t="s">
        <v>13</v>
      </c>
      <c r="D63" s="4" t="s">
        <v>398</v>
      </c>
      <c r="E63" s="4">
        <v>20.0</v>
      </c>
      <c r="F63" s="36" t="s">
        <v>3318</v>
      </c>
      <c r="G63" s="4" t="s">
        <v>2281</v>
      </c>
      <c r="H63" s="4">
        <v>650.0</v>
      </c>
      <c r="I63" s="4">
        <v>604.0</v>
      </c>
      <c r="J63" s="4">
        <v>1254.0</v>
      </c>
      <c r="K63" s="36" t="s">
        <v>2530</v>
      </c>
    </row>
    <row r="64">
      <c r="A64" s="4">
        <v>2016.0</v>
      </c>
      <c r="B64" s="4" t="s">
        <v>70</v>
      </c>
      <c r="C64" s="4" t="s">
        <v>13</v>
      </c>
      <c r="D64" s="4" t="s">
        <v>398</v>
      </c>
      <c r="E64" s="4">
        <v>21.0</v>
      </c>
      <c r="F64" s="36" t="s">
        <v>3435</v>
      </c>
      <c r="G64" s="4" t="s">
        <v>663</v>
      </c>
      <c r="H64" s="4">
        <v>628.0</v>
      </c>
      <c r="I64" s="4">
        <v>620.0</v>
      </c>
      <c r="J64" s="4">
        <v>1248.0</v>
      </c>
      <c r="K64" s="36" t="s">
        <v>2532</v>
      </c>
    </row>
    <row r="65">
      <c r="A65" s="4">
        <v>2016.0</v>
      </c>
      <c r="B65" s="4" t="s">
        <v>70</v>
      </c>
      <c r="C65" s="4" t="s">
        <v>13</v>
      </c>
      <c r="D65" s="4" t="s">
        <v>398</v>
      </c>
      <c r="E65" s="4">
        <v>22.0</v>
      </c>
      <c r="F65" s="36" t="s">
        <v>3322</v>
      </c>
      <c r="G65" s="4" t="s">
        <v>2158</v>
      </c>
      <c r="H65" s="4">
        <v>630.0</v>
      </c>
      <c r="I65" s="4">
        <v>612.0</v>
      </c>
      <c r="J65" s="4">
        <v>1242.0</v>
      </c>
      <c r="K65" s="36" t="s">
        <v>2538</v>
      </c>
    </row>
    <row r="66">
      <c r="A66" s="4">
        <v>2016.0</v>
      </c>
      <c r="B66" s="4" t="s">
        <v>70</v>
      </c>
      <c r="C66" s="4" t="s">
        <v>13</v>
      </c>
      <c r="D66" s="4" t="s">
        <v>398</v>
      </c>
      <c r="E66" s="4">
        <v>23.0</v>
      </c>
      <c r="F66" s="36" t="s">
        <v>3409</v>
      </c>
      <c r="G66" s="4" t="s">
        <v>3511</v>
      </c>
      <c r="H66" s="4">
        <v>576.0</v>
      </c>
      <c r="I66" s="4">
        <v>660.0</v>
      </c>
      <c r="J66" s="4">
        <v>1236.0</v>
      </c>
      <c r="K66" s="36" t="s">
        <v>2532</v>
      </c>
    </row>
    <row r="67">
      <c r="A67" s="4">
        <v>2016.0</v>
      </c>
      <c r="B67" s="4" t="s">
        <v>70</v>
      </c>
      <c r="C67" s="4" t="s">
        <v>13</v>
      </c>
      <c r="D67" s="4" t="s">
        <v>398</v>
      </c>
      <c r="E67" s="4">
        <v>24.0</v>
      </c>
      <c r="F67" s="36" t="s">
        <v>3051</v>
      </c>
      <c r="G67" s="4" t="s">
        <v>2273</v>
      </c>
      <c r="H67" s="4">
        <v>636.0</v>
      </c>
      <c r="I67" s="4">
        <v>592.0</v>
      </c>
      <c r="J67" s="4">
        <v>1228.0</v>
      </c>
      <c r="K67" s="36" t="s">
        <v>2531</v>
      </c>
    </row>
    <row r="68">
      <c r="A68" s="4">
        <v>2016.0</v>
      </c>
      <c r="B68" s="4" t="s">
        <v>70</v>
      </c>
      <c r="C68" s="4" t="s">
        <v>13</v>
      </c>
      <c r="D68" s="4" t="s">
        <v>398</v>
      </c>
      <c r="E68" s="4">
        <v>25.0</v>
      </c>
      <c r="F68" s="36" t="s">
        <v>2821</v>
      </c>
      <c r="G68" s="4" t="s">
        <v>2308</v>
      </c>
      <c r="H68" s="4">
        <v>566.0</v>
      </c>
      <c r="I68" s="4">
        <v>650.0</v>
      </c>
      <c r="J68" s="4">
        <v>1216.0</v>
      </c>
      <c r="K68" s="36" t="s">
        <v>2557</v>
      </c>
    </row>
    <row r="69">
      <c r="A69" s="4">
        <v>2016.0</v>
      </c>
      <c r="B69" s="4" t="s">
        <v>70</v>
      </c>
      <c r="C69" s="4" t="s">
        <v>13</v>
      </c>
      <c r="D69" s="4" t="s">
        <v>398</v>
      </c>
      <c r="E69" s="4">
        <v>26.0</v>
      </c>
      <c r="F69" s="36" t="s">
        <v>2879</v>
      </c>
      <c r="G69" s="4" t="s">
        <v>663</v>
      </c>
      <c r="H69" s="4">
        <v>592.0</v>
      </c>
      <c r="I69" s="4">
        <v>616.0</v>
      </c>
      <c r="J69" s="4">
        <v>1208.0</v>
      </c>
      <c r="K69" s="36" t="s">
        <v>2532</v>
      </c>
    </row>
    <row r="70">
      <c r="A70" s="4">
        <v>2016.0</v>
      </c>
      <c r="B70" s="4" t="s">
        <v>70</v>
      </c>
      <c r="C70" s="4" t="s">
        <v>13</v>
      </c>
      <c r="D70" s="4" t="s">
        <v>398</v>
      </c>
      <c r="E70" s="4">
        <v>27.0</v>
      </c>
      <c r="F70" s="36" t="s">
        <v>3587</v>
      </c>
      <c r="G70" s="4" t="s">
        <v>2273</v>
      </c>
      <c r="H70" s="4">
        <v>614.0</v>
      </c>
      <c r="I70" s="4">
        <v>588.0</v>
      </c>
      <c r="J70" s="4">
        <v>1202.0</v>
      </c>
      <c r="K70" s="36" t="s">
        <v>2530</v>
      </c>
    </row>
    <row r="71">
      <c r="A71" s="4">
        <v>2016.0</v>
      </c>
      <c r="B71" s="4" t="s">
        <v>70</v>
      </c>
      <c r="C71" s="4" t="s">
        <v>13</v>
      </c>
      <c r="D71" s="4" t="s">
        <v>398</v>
      </c>
      <c r="E71" s="4">
        <v>28.0</v>
      </c>
      <c r="F71" s="36" t="s">
        <v>3586</v>
      </c>
      <c r="G71" s="4" t="s">
        <v>2198</v>
      </c>
      <c r="H71" s="4">
        <v>586.0</v>
      </c>
      <c r="I71" s="4">
        <v>614.0</v>
      </c>
      <c r="J71" s="4">
        <v>1200.0</v>
      </c>
      <c r="K71" s="36" t="s">
        <v>2557</v>
      </c>
    </row>
    <row r="72">
      <c r="A72" s="4">
        <v>2016.0</v>
      </c>
      <c r="B72" s="4" t="s">
        <v>70</v>
      </c>
      <c r="C72" s="4" t="s">
        <v>13</v>
      </c>
      <c r="D72" s="4" t="s">
        <v>398</v>
      </c>
      <c r="E72" s="4">
        <v>29.0</v>
      </c>
      <c r="F72" s="36" t="s">
        <v>661</v>
      </c>
      <c r="G72" s="4" t="s">
        <v>1122</v>
      </c>
      <c r="H72" s="4">
        <v>590.0</v>
      </c>
      <c r="I72" s="4">
        <v>566.0</v>
      </c>
      <c r="J72" s="4">
        <v>1156.0</v>
      </c>
      <c r="K72" s="36" t="s">
        <v>2532</v>
      </c>
    </row>
    <row r="73">
      <c r="A73" s="4">
        <v>2016.0</v>
      </c>
      <c r="B73" s="4" t="s">
        <v>70</v>
      </c>
      <c r="C73" s="4" t="s">
        <v>13</v>
      </c>
      <c r="D73" s="4" t="s">
        <v>398</v>
      </c>
      <c r="E73" s="4">
        <v>30.0</v>
      </c>
      <c r="F73" s="36" t="s">
        <v>1612</v>
      </c>
      <c r="G73" s="4" t="s">
        <v>24</v>
      </c>
      <c r="H73" s="4">
        <v>594.0</v>
      </c>
      <c r="I73" s="4">
        <v>558.0</v>
      </c>
      <c r="J73" s="4">
        <v>1152.0</v>
      </c>
      <c r="K73" s="36" t="s">
        <v>2532</v>
      </c>
    </row>
    <row r="74">
      <c r="A74" s="4">
        <v>2016.0</v>
      </c>
      <c r="B74" s="4" t="s">
        <v>70</v>
      </c>
      <c r="C74" s="4" t="s">
        <v>13</v>
      </c>
      <c r="D74" s="4" t="s">
        <v>398</v>
      </c>
      <c r="E74" s="4">
        <v>31.0</v>
      </c>
      <c r="F74" s="36" t="s">
        <v>1946</v>
      </c>
      <c r="G74" s="4" t="s">
        <v>129</v>
      </c>
      <c r="H74" s="4">
        <v>542.0</v>
      </c>
      <c r="I74" s="4">
        <v>606.0</v>
      </c>
      <c r="J74" s="4">
        <v>1148.0</v>
      </c>
      <c r="K74" s="36" t="s">
        <v>2533</v>
      </c>
    </row>
    <row r="75">
      <c r="A75" s="4">
        <v>2016.0</v>
      </c>
      <c r="B75" s="4" t="s">
        <v>70</v>
      </c>
      <c r="C75" s="4" t="s">
        <v>13</v>
      </c>
      <c r="D75" s="4" t="s">
        <v>398</v>
      </c>
      <c r="E75" s="4">
        <v>32.0</v>
      </c>
      <c r="F75" s="36" t="s">
        <v>3846</v>
      </c>
      <c r="G75" s="4" t="s">
        <v>469</v>
      </c>
      <c r="H75" s="4">
        <v>566.0</v>
      </c>
      <c r="I75" s="4">
        <v>582.0</v>
      </c>
      <c r="J75" s="4">
        <v>1148.0</v>
      </c>
      <c r="K75" s="36" t="s">
        <v>2536</v>
      </c>
    </row>
    <row r="76">
      <c r="A76" s="4">
        <v>2016.0</v>
      </c>
      <c r="B76" s="4" t="s">
        <v>70</v>
      </c>
      <c r="C76" s="4" t="s">
        <v>13</v>
      </c>
      <c r="D76" s="4" t="s">
        <v>398</v>
      </c>
      <c r="E76" s="4">
        <v>33.0</v>
      </c>
      <c r="F76" s="36" t="s">
        <v>86</v>
      </c>
      <c r="G76" s="4" t="s">
        <v>2160</v>
      </c>
      <c r="H76" s="4">
        <v>560.0</v>
      </c>
      <c r="I76" s="4">
        <v>580.0</v>
      </c>
      <c r="J76" s="4">
        <v>1140.0</v>
      </c>
      <c r="K76" s="36" t="s">
        <v>2531</v>
      </c>
    </row>
    <row r="77">
      <c r="A77" s="4">
        <v>2016.0</v>
      </c>
      <c r="B77" s="4" t="s">
        <v>70</v>
      </c>
      <c r="C77" s="4" t="s">
        <v>13</v>
      </c>
      <c r="D77" s="4" t="s">
        <v>398</v>
      </c>
      <c r="E77" s="4">
        <v>34.0</v>
      </c>
      <c r="F77" s="36" t="s">
        <v>3585</v>
      </c>
      <c r="G77" s="4" t="s">
        <v>2129</v>
      </c>
      <c r="H77" s="4">
        <v>522.0</v>
      </c>
      <c r="I77" s="4">
        <v>614.0</v>
      </c>
      <c r="J77" s="4">
        <v>1136.0</v>
      </c>
      <c r="K77" s="36" t="s">
        <v>2536</v>
      </c>
    </row>
    <row r="78">
      <c r="A78" s="4">
        <v>2016.0</v>
      </c>
      <c r="B78" s="4" t="s">
        <v>70</v>
      </c>
      <c r="C78" s="4" t="s">
        <v>13</v>
      </c>
      <c r="D78" s="4" t="s">
        <v>398</v>
      </c>
      <c r="E78" s="4">
        <v>35.0</v>
      </c>
      <c r="F78" s="36" t="s">
        <v>3372</v>
      </c>
      <c r="G78" s="4" t="s">
        <v>327</v>
      </c>
      <c r="H78" s="4">
        <v>540.0</v>
      </c>
      <c r="I78" s="4">
        <v>584.0</v>
      </c>
      <c r="J78" s="4">
        <v>1124.0</v>
      </c>
      <c r="K78" s="36" t="s">
        <v>2537</v>
      </c>
    </row>
    <row r="79">
      <c r="A79" s="4">
        <v>2016.0</v>
      </c>
      <c r="B79" s="4" t="s">
        <v>70</v>
      </c>
      <c r="C79" s="4" t="s">
        <v>13</v>
      </c>
      <c r="D79" s="4" t="s">
        <v>398</v>
      </c>
      <c r="E79" s="4">
        <v>36.0</v>
      </c>
      <c r="F79" s="36" t="s">
        <v>3582</v>
      </c>
      <c r="G79" s="4" t="s">
        <v>2467</v>
      </c>
      <c r="H79" s="4">
        <v>520.0</v>
      </c>
      <c r="I79" s="4">
        <v>598.0</v>
      </c>
      <c r="J79" s="4">
        <v>1118.0</v>
      </c>
      <c r="K79" s="36" t="s">
        <v>2536</v>
      </c>
    </row>
    <row r="80">
      <c r="A80" s="4">
        <v>2016.0</v>
      </c>
      <c r="B80" s="4" t="s">
        <v>70</v>
      </c>
      <c r="C80" s="4" t="s">
        <v>13</v>
      </c>
      <c r="D80" s="4" t="s">
        <v>398</v>
      </c>
      <c r="E80" s="4">
        <v>37.0</v>
      </c>
      <c r="F80" s="36" t="s">
        <v>276</v>
      </c>
      <c r="G80" s="4" t="s">
        <v>24</v>
      </c>
      <c r="H80" s="4">
        <v>546.0</v>
      </c>
      <c r="I80" s="4">
        <v>570.0</v>
      </c>
      <c r="J80" s="4">
        <v>1116.0</v>
      </c>
      <c r="K80" s="36" t="s">
        <v>2538</v>
      </c>
    </row>
    <row r="81">
      <c r="A81" s="4">
        <v>2016.0</v>
      </c>
      <c r="B81" s="4" t="s">
        <v>70</v>
      </c>
      <c r="C81" s="4" t="s">
        <v>13</v>
      </c>
      <c r="D81" s="4" t="s">
        <v>398</v>
      </c>
      <c r="E81" s="4">
        <v>38.0</v>
      </c>
      <c r="F81" s="36" t="s">
        <v>2459</v>
      </c>
      <c r="G81" s="4" t="s">
        <v>3467</v>
      </c>
      <c r="H81" s="4">
        <v>540.0</v>
      </c>
      <c r="I81" s="4">
        <v>552.0</v>
      </c>
      <c r="J81" s="4">
        <v>1092.0</v>
      </c>
      <c r="K81" s="36" t="s">
        <v>2530</v>
      </c>
    </row>
    <row r="82">
      <c r="A82" s="4">
        <v>2016.0</v>
      </c>
      <c r="B82" s="4" t="s">
        <v>70</v>
      </c>
      <c r="C82" s="4" t="s">
        <v>13</v>
      </c>
      <c r="D82" s="4" t="s">
        <v>398</v>
      </c>
      <c r="E82" s="4">
        <v>39.0</v>
      </c>
      <c r="F82" s="36" t="s">
        <v>3847</v>
      </c>
      <c r="G82" s="4" t="s">
        <v>2273</v>
      </c>
      <c r="H82" s="4">
        <v>434.0</v>
      </c>
      <c r="I82" s="4">
        <v>424.0</v>
      </c>
      <c r="J82" s="4">
        <v>858.0</v>
      </c>
      <c r="K82" s="36" t="s">
        <v>1258</v>
      </c>
    </row>
    <row r="83">
      <c r="A83" s="4">
        <v>2016.0</v>
      </c>
      <c r="B83" s="4" t="s">
        <v>70</v>
      </c>
      <c r="C83" s="4" t="s">
        <v>13</v>
      </c>
      <c r="D83" s="4" t="s">
        <v>398</v>
      </c>
      <c r="E83" s="4">
        <v>40.0</v>
      </c>
      <c r="F83" s="36" t="s">
        <v>3768</v>
      </c>
      <c r="G83" s="4" t="s">
        <v>663</v>
      </c>
      <c r="H83" s="4">
        <v>418.0</v>
      </c>
      <c r="I83" s="4">
        <v>408.0</v>
      </c>
      <c r="J83" s="4">
        <v>826.0</v>
      </c>
      <c r="K83" s="36" t="s">
        <v>2536</v>
      </c>
    </row>
    <row r="84">
      <c r="A84" s="4">
        <v>2016.0</v>
      </c>
      <c r="B84" s="4" t="s">
        <v>70</v>
      </c>
      <c r="C84" s="4" t="s">
        <v>57</v>
      </c>
      <c r="D84" s="4" t="s">
        <v>398</v>
      </c>
      <c r="E84" s="4">
        <v>1.0</v>
      </c>
      <c r="F84" s="36" t="s">
        <v>3053</v>
      </c>
      <c r="G84" s="4" t="s">
        <v>24</v>
      </c>
      <c r="H84" s="4">
        <v>644.0</v>
      </c>
      <c r="I84" s="4">
        <v>646.0</v>
      </c>
      <c r="J84" s="4">
        <v>1290.0</v>
      </c>
      <c r="K84" s="36" t="s">
        <v>2531</v>
      </c>
    </row>
    <row r="85">
      <c r="A85" s="4">
        <v>2016.0</v>
      </c>
      <c r="B85" s="4" t="s">
        <v>70</v>
      </c>
      <c r="C85" s="4" t="s">
        <v>57</v>
      </c>
      <c r="D85" s="4" t="s">
        <v>398</v>
      </c>
      <c r="E85" s="4">
        <v>2.0</v>
      </c>
      <c r="F85" s="36" t="s">
        <v>3417</v>
      </c>
      <c r="G85" s="4" t="s">
        <v>2245</v>
      </c>
      <c r="H85" s="4">
        <v>650.0</v>
      </c>
      <c r="I85" s="4">
        <v>628.0</v>
      </c>
      <c r="J85" s="4">
        <v>1278.0</v>
      </c>
      <c r="K85" s="36" t="s">
        <v>2557</v>
      </c>
    </row>
    <row r="86">
      <c r="A86" s="4">
        <v>2016.0</v>
      </c>
      <c r="B86" s="4" t="s">
        <v>70</v>
      </c>
      <c r="C86" s="4" t="s">
        <v>57</v>
      </c>
      <c r="D86" s="4" t="s">
        <v>398</v>
      </c>
      <c r="E86" s="4">
        <v>3.0</v>
      </c>
      <c r="F86" s="36" t="s">
        <v>2177</v>
      </c>
      <c r="G86" s="4" t="s">
        <v>452</v>
      </c>
      <c r="H86" s="4">
        <v>640.0</v>
      </c>
      <c r="I86" s="4">
        <v>636.0</v>
      </c>
      <c r="J86" s="4">
        <v>1276.0</v>
      </c>
      <c r="K86" s="36" t="s">
        <v>2528</v>
      </c>
    </row>
    <row r="87">
      <c r="A87" s="4">
        <v>2016.0</v>
      </c>
      <c r="B87" s="4" t="s">
        <v>70</v>
      </c>
      <c r="C87" s="4" t="s">
        <v>57</v>
      </c>
      <c r="D87" s="4" t="s">
        <v>398</v>
      </c>
      <c r="E87" s="4">
        <v>4.0</v>
      </c>
      <c r="F87" s="36" t="s">
        <v>3420</v>
      </c>
      <c r="G87" s="4" t="s">
        <v>2445</v>
      </c>
      <c r="H87" s="4">
        <v>610.0</v>
      </c>
      <c r="I87" s="4">
        <v>648.0</v>
      </c>
      <c r="J87" s="4">
        <v>1258.0</v>
      </c>
      <c r="K87" s="36" t="s">
        <v>2530</v>
      </c>
    </row>
    <row r="88">
      <c r="A88" s="4">
        <v>2016.0</v>
      </c>
      <c r="B88" s="4" t="s">
        <v>70</v>
      </c>
      <c r="C88" s="4" t="s">
        <v>57</v>
      </c>
      <c r="D88" s="4" t="s">
        <v>398</v>
      </c>
      <c r="E88" s="4">
        <v>5.0</v>
      </c>
      <c r="F88" s="36" t="s">
        <v>2578</v>
      </c>
      <c r="G88" s="4" t="s">
        <v>2198</v>
      </c>
      <c r="H88" s="4">
        <v>576.0</v>
      </c>
      <c r="I88" s="4">
        <v>642.0</v>
      </c>
      <c r="J88" s="4">
        <v>1218.0</v>
      </c>
      <c r="K88" s="36" t="s">
        <v>2531</v>
      </c>
    </row>
    <row r="89">
      <c r="A89" s="4">
        <v>2016.0</v>
      </c>
      <c r="B89" s="4" t="s">
        <v>70</v>
      </c>
      <c r="C89" s="4" t="s">
        <v>57</v>
      </c>
      <c r="D89" s="4" t="s">
        <v>398</v>
      </c>
      <c r="E89" s="4">
        <v>6.0</v>
      </c>
      <c r="F89" s="36" t="s">
        <v>3778</v>
      </c>
      <c r="G89" s="4" t="s">
        <v>2139</v>
      </c>
      <c r="H89" s="4">
        <v>602.0</v>
      </c>
      <c r="I89" s="4">
        <v>604.0</v>
      </c>
      <c r="J89" s="4">
        <v>1206.0</v>
      </c>
      <c r="K89" s="36" t="s">
        <v>2538</v>
      </c>
    </row>
    <row r="90">
      <c r="A90" s="4">
        <v>2016.0</v>
      </c>
      <c r="B90" s="4" t="s">
        <v>70</v>
      </c>
      <c r="C90" s="4" t="s">
        <v>57</v>
      </c>
      <c r="D90" s="4" t="s">
        <v>398</v>
      </c>
      <c r="E90" s="4">
        <v>7.0</v>
      </c>
      <c r="F90" s="36" t="s">
        <v>3055</v>
      </c>
      <c r="G90" s="4" t="s">
        <v>2273</v>
      </c>
      <c r="H90" s="4">
        <v>540.0</v>
      </c>
      <c r="I90" s="4">
        <v>634.0</v>
      </c>
      <c r="J90" s="4">
        <v>1174.0</v>
      </c>
      <c r="K90" s="36" t="s">
        <v>2531</v>
      </c>
    </row>
    <row r="91">
      <c r="A91" s="4">
        <v>2016.0</v>
      </c>
      <c r="B91" s="4" t="s">
        <v>70</v>
      </c>
      <c r="C91" s="4" t="s">
        <v>57</v>
      </c>
      <c r="D91" s="4" t="s">
        <v>398</v>
      </c>
      <c r="E91" s="4">
        <v>8.0</v>
      </c>
      <c r="F91" s="36" t="s">
        <v>3153</v>
      </c>
      <c r="G91" s="4" t="s">
        <v>24</v>
      </c>
      <c r="H91" s="4">
        <v>608.0</v>
      </c>
      <c r="I91" s="4">
        <v>556.0</v>
      </c>
      <c r="J91" s="4">
        <v>1164.0</v>
      </c>
      <c r="K91" s="36" t="s">
        <v>2531</v>
      </c>
    </row>
    <row r="92">
      <c r="A92" s="4">
        <v>2016.0</v>
      </c>
      <c r="B92" s="4" t="s">
        <v>70</v>
      </c>
      <c r="C92" s="4" t="s">
        <v>57</v>
      </c>
      <c r="D92" s="4" t="s">
        <v>398</v>
      </c>
      <c r="E92" s="4">
        <v>9.0</v>
      </c>
      <c r="F92" s="36" t="s">
        <v>821</v>
      </c>
      <c r="G92" s="4" t="s">
        <v>2157</v>
      </c>
      <c r="H92" s="4">
        <v>536.0</v>
      </c>
      <c r="I92" s="4">
        <v>612.0</v>
      </c>
      <c r="J92" s="4">
        <v>1148.0</v>
      </c>
      <c r="K92" s="36" t="s">
        <v>2533</v>
      </c>
    </row>
    <row r="93">
      <c r="A93" s="4">
        <v>2016.0</v>
      </c>
      <c r="B93" s="4" t="s">
        <v>70</v>
      </c>
      <c r="C93" s="4" t="s">
        <v>57</v>
      </c>
      <c r="D93" s="4" t="s">
        <v>398</v>
      </c>
      <c r="E93" s="4">
        <v>10.0</v>
      </c>
      <c r="F93" s="36" t="s">
        <v>3462</v>
      </c>
      <c r="G93" s="4" t="s">
        <v>2129</v>
      </c>
      <c r="H93" s="4">
        <v>534.0</v>
      </c>
      <c r="I93" s="4">
        <v>556.0</v>
      </c>
      <c r="J93" s="4">
        <v>1090.0</v>
      </c>
      <c r="K93" s="36" t="s">
        <v>2543</v>
      </c>
    </row>
    <row r="94">
      <c r="A94" s="4">
        <v>2016.0</v>
      </c>
      <c r="B94" s="4" t="s">
        <v>70</v>
      </c>
      <c r="C94" s="4" t="s">
        <v>57</v>
      </c>
      <c r="D94" s="4" t="s">
        <v>398</v>
      </c>
      <c r="E94" s="4">
        <v>11.0</v>
      </c>
      <c r="F94" s="36" t="s">
        <v>3848</v>
      </c>
      <c r="G94" s="4" t="s">
        <v>24</v>
      </c>
      <c r="H94" s="4">
        <v>492.0</v>
      </c>
      <c r="I94" s="4">
        <v>594.0</v>
      </c>
      <c r="J94" s="4">
        <v>1086.0</v>
      </c>
      <c r="K94" s="36" t="s">
        <v>2530</v>
      </c>
    </row>
    <row r="95">
      <c r="A95" s="4">
        <v>2016.0</v>
      </c>
      <c r="B95" s="4" t="s">
        <v>70</v>
      </c>
      <c r="C95" s="4" t="s">
        <v>57</v>
      </c>
      <c r="D95" s="4" t="s">
        <v>398</v>
      </c>
      <c r="E95" s="4">
        <v>12.0</v>
      </c>
      <c r="F95" s="36" t="s">
        <v>3779</v>
      </c>
      <c r="G95" s="4" t="s">
        <v>663</v>
      </c>
      <c r="H95" s="4">
        <v>518.0</v>
      </c>
      <c r="I95" s="4">
        <v>538.0</v>
      </c>
      <c r="J95" s="4">
        <v>1056.0</v>
      </c>
      <c r="K95" s="36" t="s">
        <v>1258</v>
      </c>
    </row>
    <row r="96">
      <c r="A96" s="4">
        <v>2016.0</v>
      </c>
      <c r="B96" s="4" t="s">
        <v>70</v>
      </c>
      <c r="C96" s="4" t="s">
        <v>57</v>
      </c>
      <c r="D96" s="4" t="s">
        <v>398</v>
      </c>
      <c r="E96" s="4">
        <v>13.0</v>
      </c>
      <c r="F96" s="36" t="s">
        <v>3220</v>
      </c>
      <c r="G96" s="4" t="s">
        <v>24</v>
      </c>
      <c r="H96" s="4">
        <v>432.0</v>
      </c>
      <c r="I96" s="4">
        <v>510.0</v>
      </c>
      <c r="J96" s="4">
        <v>942.0</v>
      </c>
      <c r="K96" s="36" t="s">
        <v>2543</v>
      </c>
    </row>
    <row r="97">
      <c r="A97" s="4">
        <v>2016.0</v>
      </c>
      <c r="B97" s="4" t="s">
        <v>70</v>
      </c>
      <c r="C97" s="4" t="s">
        <v>57</v>
      </c>
      <c r="D97" s="4" t="s">
        <v>398</v>
      </c>
      <c r="E97" s="4">
        <v>14.0</v>
      </c>
      <c r="F97" s="36" t="s">
        <v>3596</v>
      </c>
      <c r="G97" s="4" t="s">
        <v>2467</v>
      </c>
      <c r="H97" s="4">
        <v>478.0</v>
      </c>
      <c r="I97" s="4">
        <v>426.0</v>
      </c>
      <c r="J97" s="4">
        <v>904.0</v>
      </c>
      <c r="K97" s="36" t="s">
        <v>2536</v>
      </c>
    </row>
    <row r="98">
      <c r="A98" s="4">
        <v>2016.0</v>
      </c>
      <c r="B98" s="4" t="s">
        <v>70</v>
      </c>
      <c r="C98" s="4" t="s">
        <v>57</v>
      </c>
      <c r="D98" s="4" t="s">
        <v>398</v>
      </c>
      <c r="E98" s="4">
        <v>15.0</v>
      </c>
      <c r="F98" s="36" t="s">
        <v>3849</v>
      </c>
      <c r="G98" s="4" t="s">
        <v>2312</v>
      </c>
      <c r="H98" s="4">
        <v>398.0</v>
      </c>
      <c r="I98" s="4">
        <v>472.0</v>
      </c>
      <c r="J98" s="4">
        <v>870.0</v>
      </c>
      <c r="K98" s="36" t="s">
        <v>1258</v>
      </c>
    </row>
    <row r="99">
      <c r="A99" s="4">
        <v>2016.0</v>
      </c>
      <c r="B99" s="4" t="s">
        <v>70</v>
      </c>
      <c r="C99" s="4" t="s">
        <v>57</v>
      </c>
      <c r="D99" s="4" t="s">
        <v>398</v>
      </c>
      <c r="E99" s="4">
        <v>16.0</v>
      </c>
      <c r="F99" s="36" t="s">
        <v>3850</v>
      </c>
      <c r="G99" s="4" t="s">
        <v>2158</v>
      </c>
      <c r="H99" s="4">
        <v>454.0</v>
      </c>
      <c r="I99" s="4">
        <v>410.0</v>
      </c>
      <c r="J99" s="4">
        <v>864.0</v>
      </c>
      <c r="K99" s="36" t="s">
        <v>2543</v>
      </c>
    </row>
    <row r="100">
      <c r="A100" s="4">
        <v>2016.0</v>
      </c>
      <c r="B100" s="4" t="s">
        <v>70</v>
      </c>
      <c r="C100" s="4" t="s">
        <v>57</v>
      </c>
      <c r="D100" s="4" t="s">
        <v>398</v>
      </c>
      <c r="E100" s="4">
        <v>17.0</v>
      </c>
      <c r="F100" s="36" t="s">
        <v>3521</v>
      </c>
      <c r="G100" s="4" t="s">
        <v>95</v>
      </c>
      <c r="H100" s="4">
        <v>462.0</v>
      </c>
      <c r="I100" s="4">
        <v>342.0</v>
      </c>
      <c r="J100" s="4">
        <v>804.0</v>
      </c>
      <c r="K100" s="36" t="s">
        <v>2537</v>
      </c>
    </row>
    <row r="101">
      <c r="A101" s="4">
        <v>2016.0</v>
      </c>
      <c r="B101" s="4" t="s">
        <v>70</v>
      </c>
      <c r="C101" s="4" t="s">
        <v>57</v>
      </c>
      <c r="D101" s="4" t="s">
        <v>398</v>
      </c>
      <c r="E101" s="4">
        <v>18.0</v>
      </c>
      <c r="F101" s="36" t="s">
        <v>3702</v>
      </c>
      <c r="G101" s="4" t="s">
        <v>2312</v>
      </c>
      <c r="H101" s="4">
        <v>354.0</v>
      </c>
      <c r="I101" s="4">
        <v>404.0</v>
      </c>
      <c r="J101" s="4">
        <v>758.0</v>
      </c>
      <c r="K101" s="36" t="s">
        <v>2536</v>
      </c>
    </row>
    <row r="102">
      <c r="A102" s="4">
        <v>2016.0</v>
      </c>
      <c r="B102" s="4" t="s">
        <v>70</v>
      </c>
      <c r="C102" s="4" t="s">
        <v>57</v>
      </c>
      <c r="D102" s="4" t="s">
        <v>398</v>
      </c>
      <c r="E102" s="4">
        <v>19.0</v>
      </c>
      <c r="F102" s="36" t="s">
        <v>3851</v>
      </c>
      <c r="G102" s="4" t="s">
        <v>327</v>
      </c>
      <c r="H102" s="4">
        <v>274.0</v>
      </c>
      <c r="I102" s="4">
        <v>254.0</v>
      </c>
      <c r="J102" s="4">
        <v>528.0</v>
      </c>
      <c r="K102" s="36" t="s">
        <v>1258</v>
      </c>
    </row>
    <row r="103">
      <c r="A103" s="4">
        <v>2016.0</v>
      </c>
      <c r="B103" s="4" t="s">
        <v>123</v>
      </c>
      <c r="C103" s="4" t="s">
        <v>13</v>
      </c>
      <c r="D103" s="4" t="s">
        <v>398</v>
      </c>
      <c r="E103" s="4">
        <v>1.0</v>
      </c>
      <c r="F103" s="36" t="s">
        <v>130</v>
      </c>
      <c r="G103" s="4" t="s">
        <v>2041</v>
      </c>
      <c r="H103" s="4">
        <v>738.0</v>
      </c>
      <c r="I103" s="4">
        <v>732.0</v>
      </c>
      <c r="J103" s="4">
        <v>1470.0</v>
      </c>
      <c r="K103" s="36" t="s">
        <v>2602</v>
      </c>
    </row>
    <row r="104">
      <c r="A104" s="4">
        <v>2016.0</v>
      </c>
      <c r="B104" s="4" t="s">
        <v>123</v>
      </c>
      <c r="C104" s="4" t="s">
        <v>13</v>
      </c>
      <c r="D104" s="4" t="s">
        <v>398</v>
      </c>
      <c r="E104" s="4">
        <v>2.0</v>
      </c>
      <c r="F104" s="36" t="s">
        <v>126</v>
      </c>
      <c r="G104" s="4" t="s">
        <v>2130</v>
      </c>
      <c r="H104" s="4">
        <v>740.0</v>
      </c>
      <c r="I104" s="4">
        <v>718.0</v>
      </c>
      <c r="J104" s="4">
        <v>1458.0</v>
      </c>
      <c r="K104" s="36" t="s">
        <v>2555</v>
      </c>
    </row>
    <row r="105">
      <c r="A105" s="4">
        <v>2016.0</v>
      </c>
      <c r="B105" s="4" t="s">
        <v>123</v>
      </c>
      <c r="C105" s="4" t="s">
        <v>13</v>
      </c>
      <c r="D105" s="4" t="s">
        <v>398</v>
      </c>
      <c r="E105" s="4">
        <v>3.0</v>
      </c>
      <c r="F105" s="36" t="s">
        <v>3336</v>
      </c>
      <c r="G105" s="4" t="s">
        <v>2083</v>
      </c>
      <c r="H105" s="4">
        <v>698.0</v>
      </c>
      <c r="I105" s="4">
        <v>714.0</v>
      </c>
      <c r="J105" s="4">
        <v>1412.0</v>
      </c>
      <c r="K105" s="36" t="s">
        <v>2554</v>
      </c>
    </row>
    <row r="106">
      <c r="A106" s="4">
        <v>2016.0</v>
      </c>
      <c r="B106" s="4" t="s">
        <v>123</v>
      </c>
      <c r="C106" s="4" t="s">
        <v>13</v>
      </c>
      <c r="D106" s="4" t="s">
        <v>398</v>
      </c>
      <c r="E106" s="4">
        <v>4.0</v>
      </c>
      <c r="F106" s="36" t="s">
        <v>1138</v>
      </c>
      <c r="G106" s="4" t="s">
        <v>2083</v>
      </c>
      <c r="H106" s="4">
        <v>672.0</v>
      </c>
      <c r="I106" s="4">
        <v>722.0</v>
      </c>
      <c r="J106" s="4">
        <v>1394.0</v>
      </c>
      <c r="K106" s="36" t="s">
        <v>2527</v>
      </c>
    </row>
    <row r="107">
      <c r="A107" s="4">
        <v>2016.0</v>
      </c>
      <c r="B107" s="4" t="s">
        <v>123</v>
      </c>
      <c r="C107" s="4" t="s">
        <v>13</v>
      </c>
      <c r="D107" s="4" t="s">
        <v>398</v>
      </c>
      <c r="E107" s="4">
        <v>5.0</v>
      </c>
      <c r="F107" s="36" t="s">
        <v>468</v>
      </c>
      <c r="G107" s="4" t="s">
        <v>469</v>
      </c>
      <c r="H107" s="4">
        <v>696.0</v>
      </c>
      <c r="I107" s="4">
        <v>678.0</v>
      </c>
      <c r="J107" s="4">
        <v>1374.0</v>
      </c>
      <c r="K107" s="36" t="s">
        <v>2556</v>
      </c>
    </row>
    <row r="108">
      <c r="A108" s="4">
        <v>2016.0</v>
      </c>
      <c r="B108" s="4" t="s">
        <v>123</v>
      </c>
      <c r="C108" s="4" t="s">
        <v>13</v>
      </c>
      <c r="D108" s="4" t="s">
        <v>398</v>
      </c>
      <c r="E108" s="4">
        <v>6.0</v>
      </c>
      <c r="F108" s="36" t="s">
        <v>3200</v>
      </c>
      <c r="G108" s="4" t="s">
        <v>2280</v>
      </c>
      <c r="H108" s="4">
        <v>710.0</v>
      </c>
      <c r="I108" s="4">
        <v>652.0</v>
      </c>
      <c r="J108" s="4">
        <v>1362.0</v>
      </c>
      <c r="K108" s="36" t="s">
        <v>2556</v>
      </c>
    </row>
    <row r="109">
      <c r="A109" s="4">
        <v>2016.0</v>
      </c>
      <c r="B109" s="4" t="s">
        <v>123</v>
      </c>
      <c r="C109" s="4" t="s">
        <v>13</v>
      </c>
      <c r="D109" s="4" t="s">
        <v>398</v>
      </c>
      <c r="E109" s="4">
        <v>7.0</v>
      </c>
      <c r="F109" s="36" t="s">
        <v>2847</v>
      </c>
      <c r="G109" s="4" t="s">
        <v>24</v>
      </c>
      <c r="H109" s="4">
        <v>636.0</v>
      </c>
      <c r="I109" s="4">
        <v>682.0</v>
      </c>
      <c r="J109" s="4">
        <v>1318.0</v>
      </c>
      <c r="K109" s="36" t="s">
        <v>2530</v>
      </c>
    </row>
    <row r="110">
      <c r="A110" s="4">
        <v>2016.0</v>
      </c>
      <c r="B110" s="4" t="s">
        <v>123</v>
      </c>
      <c r="C110" s="4" t="s">
        <v>13</v>
      </c>
      <c r="D110" s="4" t="s">
        <v>398</v>
      </c>
      <c r="E110" s="4">
        <v>8.0</v>
      </c>
      <c r="F110" s="36" t="s">
        <v>1438</v>
      </c>
      <c r="G110" s="4" t="s">
        <v>2455</v>
      </c>
      <c r="H110" s="4">
        <v>666.0</v>
      </c>
      <c r="I110" s="4">
        <v>650.0</v>
      </c>
      <c r="J110" s="4">
        <v>1316.0</v>
      </c>
      <c r="K110" s="36" t="s">
        <v>2531</v>
      </c>
    </row>
    <row r="111">
      <c r="A111" s="4">
        <v>2016.0</v>
      </c>
      <c r="B111" s="4" t="s">
        <v>123</v>
      </c>
      <c r="C111" s="4" t="s">
        <v>13</v>
      </c>
      <c r="D111" s="4" t="s">
        <v>398</v>
      </c>
      <c r="E111" s="4">
        <v>9.0</v>
      </c>
      <c r="F111" s="36" t="s">
        <v>472</v>
      </c>
      <c r="G111" s="4" t="s">
        <v>2305</v>
      </c>
      <c r="H111" s="4">
        <v>682.0</v>
      </c>
      <c r="I111" s="4">
        <v>598.0</v>
      </c>
      <c r="J111" s="4">
        <v>1280.0</v>
      </c>
      <c r="K111" s="36" t="s">
        <v>2533</v>
      </c>
    </row>
    <row r="112">
      <c r="A112" s="4">
        <v>2016.0</v>
      </c>
      <c r="B112" s="4" t="s">
        <v>123</v>
      </c>
      <c r="C112" s="4" t="s">
        <v>13</v>
      </c>
      <c r="D112" s="4" t="s">
        <v>398</v>
      </c>
      <c r="E112" s="4">
        <v>10.0</v>
      </c>
      <c r="F112" s="36" t="s">
        <v>3590</v>
      </c>
      <c r="G112" s="4" t="s">
        <v>3467</v>
      </c>
      <c r="H112" s="4">
        <v>648.0</v>
      </c>
      <c r="I112" s="4">
        <v>630.0</v>
      </c>
      <c r="J112" s="4">
        <v>1278.0</v>
      </c>
      <c r="K112" s="36" t="s">
        <v>2533</v>
      </c>
    </row>
    <row r="113">
      <c r="A113" s="4">
        <v>2016.0</v>
      </c>
      <c r="B113" s="4" t="s">
        <v>123</v>
      </c>
      <c r="C113" s="4" t="s">
        <v>13</v>
      </c>
      <c r="D113" s="4" t="s">
        <v>398</v>
      </c>
      <c r="E113" s="4">
        <v>11.0</v>
      </c>
      <c r="F113" s="36" t="s">
        <v>3426</v>
      </c>
      <c r="G113" s="4" t="s">
        <v>2455</v>
      </c>
      <c r="H113" s="4">
        <v>594.0</v>
      </c>
      <c r="I113" s="4">
        <v>636.0</v>
      </c>
      <c r="J113" s="4">
        <v>1230.0</v>
      </c>
      <c r="K113" s="36" t="s">
        <v>2527</v>
      </c>
    </row>
    <row r="114">
      <c r="A114" s="4">
        <v>2016.0</v>
      </c>
      <c r="B114" s="4" t="s">
        <v>123</v>
      </c>
      <c r="C114" s="4" t="s">
        <v>13</v>
      </c>
      <c r="D114" s="4" t="s">
        <v>398</v>
      </c>
      <c r="E114" s="4">
        <v>12.0</v>
      </c>
      <c r="F114" s="36" t="s">
        <v>138</v>
      </c>
      <c r="G114" s="4" t="s">
        <v>2158</v>
      </c>
      <c r="H114" s="4">
        <v>626.0</v>
      </c>
      <c r="I114" s="4">
        <v>596.0</v>
      </c>
      <c r="J114" s="4">
        <v>1222.0</v>
      </c>
      <c r="K114" s="36" t="s">
        <v>2533</v>
      </c>
    </row>
    <row r="115">
      <c r="A115" s="4">
        <v>2016.0</v>
      </c>
      <c r="B115" s="4" t="s">
        <v>123</v>
      </c>
      <c r="C115" s="4" t="s">
        <v>13</v>
      </c>
      <c r="D115" s="4" t="s">
        <v>398</v>
      </c>
      <c r="E115" s="4">
        <v>13.0</v>
      </c>
      <c r="F115" s="36" t="s">
        <v>2164</v>
      </c>
      <c r="G115" s="4" t="s">
        <v>469</v>
      </c>
      <c r="H115" s="4">
        <v>594.0</v>
      </c>
      <c r="I115" s="4">
        <v>626.0</v>
      </c>
      <c r="J115" s="4">
        <v>1220.0</v>
      </c>
      <c r="K115" s="36" t="s">
        <v>2537</v>
      </c>
    </row>
    <row r="116">
      <c r="A116" s="4">
        <v>2016.0</v>
      </c>
      <c r="B116" s="4" t="s">
        <v>123</v>
      </c>
      <c r="C116" s="4" t="s">
        <v>13</v>
      </c>
      <c r="D116" s="4" t="s">
        <v>398</v>
      </c>
      <c r="E116" s="4">
        <v>14.0</v>
      </c>
      <c r="F116" s="36" t="s">
        <v>3090</v>
      </c>
      <c r="G116" s="4" t="s">
        <v>2398</v>
      </c>
      <c r="H116" s="4">
        <v>604.0</v>
      </c>
      <c r="I116" s="4">
        <v>608.0</v>
      </c>
      <c r="J116" s="4">
        <v>1212.0</v>
      </c>
      <c r="K116" s="36" t="s">
        <v>2531</v>
      </c>
    </row>
    <row r="117">
      <c r="A117" s="4">
        <v>2016.0</v>
      </c>
      <c r="B117" s="4" t="s">
        <v>123</v>
      </c>
      <c r="C117" s="4" t="s">
        <v>13</v>
      </c>
      <c r="D117" s="4" t="s">
        <v>398</v>
      </c>
      <c r="E117" s="4">
        <v>15.0</v>
      </c>
      <c r="F117" s="36" t="s">
        <v>3852</v>
      </c>
      <c r="G117" s="4" t="s">
        <v>2312</v>
      </c>
      <c r="H117" s="4">
        <v>602.0</v>
      </c>
      <c r="I117" s="4">
        <v>574.0</v>
      </c>
      <c r="J117" s="4">
        <v>1176.0</v>
      </c>
      <c r="K117" s="36" t="s">
        <v>2538</v>
      </c>
    </row>
    <row r="118">
      <c r="A118" s="4">
        <v>2016.0</v>
      </c>
      <c r="B118" s="4" t="s">
        <v>123</v>
      </c>
      <c r="C118" s="4" t="s">
        <v>13</v>
      </c>
      <c r="D118" s="4" t="s">
        <v>398</v>
      </c>
      <c r="E118" s="4">
        <v>16.0</v>
      </c>
      <c r="F118" s="36" t="s">
        <v>3853</v>
      </c>
      <c r="G118" s="4" t="s">
        <v>469</v>
      </c>
      <c r="H118" s="4">
        <v>604.0</v>
      </c>
      <c r="I118" s="4">
        <v>562.0</v>
      </c>
      <c r="J118" s="4">
        <v>1166.0</v>
      </c>
      <c r="K118" s="36" t="s">
        <v>2537</v>
      </c>
    </row>
    <row r="119">
      <c r="A119" s="4">
        <v>2016.0</v>
      </c>
      <c r="B119" s="4" t="s">
        <v>123</v>
      </c>
      <c r="C119" s="4" t="s">
        <v>13</v>
      </c>
      <c r="D119" s="4" t="s">
        <v>398</v>
      </c>
      <c r="E119" s="4">
        <v>17.0</v>
      </c>
      <c r="F119" s="36" t="s">
        <v>3706</v>
      </c>
      <c r="G119" s="4" t="s">
        <v>2506</v>
      </c>
      <c r="H119" s="4">
        <v>544.0</v>
      </c>
      <c r="I119" s="4">
        <v>536.0</v>
      </c>
      <c r="J119" s="4">
        <v>1080.0</v>
      </c>
      <c r="K119" s="36" t="s">
        <v>2537</v>
      </c>
    </row>
    <row r="120">
      <c r="A120" s="4">
        <v>2016.0</v>
      </c>
      <c r="B120" s="4" t="s">
        <v>123</v>
      </c>
      <c r="C120" s="4" t="s">
        <v>13</v>
      </c>
      <c r="D120" s="4" t="s">
        <v>398</v>
      </c>
      <c r="E120" s="4">
        <v>18.0</v>
      </c>
      <c r="F120" s="36" t="s">
        <v>3753</v>
      </c>
      <c r="G120" s="4" t="s">
        <v>1047</v>
      </c>
      <c r="H120" s="4">
        <v>526.0</v>
      </c>
      <c r="I120" s="4">
        <v>520.0</v>
      </c>
      <c r="J120" s="4">
        <v>1046.0</v>
      </c>
      <c r="K120" s="36" t="s">
        <v>2538</v>
      </c>
    </row>
    <row r="121">
      <c r="A121" s="4">
        <v>2016.0</v>
      </c>
      <c r="B121" s="4" t="s">
        <v>123</v>
      </c>
      <c r="C121" s="4" t="s">
        <v>13</v>
      </c>
      <c r="D121" s="4" t="s">
        <v>398</v>
      </c>
      <c r="E121" s="4">
        <v>19.0</v>
      </c>
      <c r="F121" s="36" t="s">
        <v>3331</v>
      </c>
      <c r="G121" s="4" t="s">
        <v>24</v>
      </c>
      <c r="H121" s="4">
        <v>558.0</v>
      </c>
      <c r="I121" s="4">
        <v>0.0</v>
      </c>
      <c r="J121" s="4">
        <v>558.0</v>
      </c>
      <c r="K121" s="36" t="s">
        <v>2543</v>
      </c>
    </row>
    <row r="122">
      <c r="A122" s="4">
        <v>2016.0</v>
      </c>
      <c r="B122" s="4" t="s">
        <v>123</v>
      </c>
      <c r="C122" s="4" t="s">
        <v>57</v>
      </c>
      <c r="D122" s="4" t="s">
        <v>398</v>
      </c>
      <c r="E122" s="4">
        <v>1.0</v>
      </c>
      <c r="F122" s="36" t="s">
        <v>2035</v>
      </c>
      <c r="G122" s="4" t="s">
        <v>3425</v>
      </c>
      <c r="H122" s="4">
        <v>650.0</v>
      </c>
      <c r="I122" s="4">
        <v>664.0</v>
      </c>
      <c r="J122" s="4">
        <v>1314.0</v>
      </c>
      <c r="K122" s="36" t="s">
        <v>2527</v>
      </c>
    </row>
    <row r="123">
      <c r="A123" s="4">
        <v>2016.0</v>
      </c>
      <c r="B123" s="4" t="s">
        <v>123</v>
      </c>
      <c r="C123" s="4" t="s">
        <v>57</v>
      </c>
      <c r="D123" s="4" t="s">
        <v>398</v>
      </c>
      <c r="E123" s="4">
        <v>2.0</v>
      </c>
      <c r="F123" s="36" t="s">
        <v>2181</v>
      </c>
      <c r="G123" s="4" t="s">
        <v>3843</v>
      </c>
      <c r="H123" s="4">
        <v>638.0</v>
      </c>
      <c r="I123" s="4">
        <v>598.0</v>
      </c>
      <c r="J123" s="4">
        <v>1236.0</v>
      </c>
      <c r="K123" s="36" t="s">
        <v>2538</v>
      </c>
    </row>
    <row r="124">
      <c r="A124" s="4">
        <v>2016.0</v>
      </c>
      <c r="B124" s="4" t="s">
        <v>123</v>
      </c>
      <c r="C124" s="4" t="s">
        <v>57</v>
      </c>
      <c r="D124" s="4" t="s">
        <v>398</v>
      </c>
      <c r="E124" s="4">
        <v>3.0</v>
      </c>
      <c r="F124" s="36" t="s">
        <v>3707</v>
      </c>
      <c r="G124" s="4" t="s">
        <v>3843</v>
      </c>
      <c r="H124" s="4">
        <v>634.0</v>
      </c>
      <c r="I124" s="4">
        <v>582.0</v>
      </c>
      <c r="J124" s="4">
        <v>1216.0</v>
      </c>
      <c r="K124" s="36" t="s">
        <v>2531</v>
      </c>
    </row>
    <row r="125">
      <c r="A125" s="4">
        <v>2016.0</v>
      </c>
      <c r="B125" s="4" t="s">
        <v>123</v>
      </c>
      <c r="C125" s="4" t="s">
        <v>57</v>
      </c>
      <c r="D125" s="4" t="s">
        <v>398</v>
      </c>
      <c r="E125" s="4">
        <v>4.0</v>
      </c>
      <c r="F125" s="36" t="s">
        <v>1428</v>
      </c>
      <c r="G125" s="4" t="s">
        <v>2273</v>
      </c>
      <c r="H125" s="4">
        <v>556.0</v>
      </c>
      <c r="I125" s="4">
        <v>558.0</v>
      </c>
      <c r="J125" s="4">
        <v>1114.0</v>
      </c>
      <c r="K125" s="36" t="s">
        <v>2533</v>
      </c>
    </row>
    <row r="126">
      <c r="A126" s="4">
        <v>2016.0</v>
      </c>
      <c r="B126" s="4" t="s">
        <v>123</v>
      </c>
      <c r="C126" s="4" t="s">
        <v>57</v>
      </c>
      <c r="D126" s="4" t="s">
        <v>398</v>
      </c>
      <c r="E126" s="4">
        <v>5.0</v>
      </c>
      <c r="F126" s="36" t="s">
        <v>3854</v>
      </c>
      <c r="G126" s="4" t="s">
        <v>95</v>
      </c>
      <c r="H126" s="4">
        <v>532.0</v>
      </c>
      <c r="I126" s="4">
        <v>492.0</v>
      </c>
      <c r="J126" s="4">
        <v>1024.0</v>
      </c>
      <c r="K126" s="36" t="s">
        <v>2530</v>
      </c>
    </row>
    <row r="127">
      <c r="A127" s="4">
        <v>2016.0</v>
      </c>
      <c r="B127" s="4" t="s">
        <v>176</v>
      </c>
      <c r="C127" s="4" t="s">
        <v>13</v>
      </c>
      <c r="D127" s="4" t="s">
        <v>398</v>
      </c>
      <c r="E127" s="4">
        <v>1.0</v>
      </c>
      <c r="F127" s="36" t="s">
        <v>2341</v>
      </c>
      <c r="G127" s="4" t="s">
        <v>2083</v>
      </c>
      <c r="H127" s="4">
        <v>834.0</v>
      </c>
      <c r="I127" s="4">
        <v>842.0</v>
      </c>
      <c r="J127" s="4">
        <v>1676.0</v>
      </c>
      <c r="K127" s="36" t="s">
        <v>2593</v>
      </c>
    </row>
    <row r="128">
      <c r="A128" s="4">
        <v>2016.0</v>
      </c>
      <c r="B128" s="4" t="s">
        <v>176</v>
      </c>
      <c r="C128" s="4" t="s">
        <v>13</v>
      </c>
      <c r="D128" s="4" t="s">
        <v>398</v>
      </c>
      <c r="E128" s="4">
        <v>2.0</v>
      </c>
      <c r="F128" s="36" t="s">
        <v>2697</v>
      </c>
      <c r="G128" s="4" t="s">
        <v>2198</v>
      </c>
      <c r="H128" s="4">
        <v>756.0</v>
      </c>
      <c r="I128" s="4">
        <v>822.0</v>
      </c>
      <c r="J128" s="4">
        <v>1578.0</v>
      </c>
      <c r="K128" s="36" t="s">
        <v>2593</v>
      </c>
    </row>
    <row r="129">
      <c r="A129" s="4">
        <v>2016.0</v>
      </c>
      <c r="B129" s="4" t="s">
        <v>176</v>
      </c>
      <c r="C129" s="4" t="s">
        <v>13</v>
      </c>
      <c r="D129" s="4" t="s">
        <v>398</v>
      </c>
      <c r="E129" s="4">
        <v>3.0</v>
      </c>
      <c r="F129" s="36" t="s">
        <v>3855</v>
      </c>
      <c r="G129" s="4" t="s">
        <v>327</v>
      </c>
      <c r="H129" s="4">
        <v>760.0</v>
      </c>
      <c r="I129" s="4">
        <v>794.0</v>
      </c>
      <c r="J129" s="4">
        <v>1554.0</v>
      </c>
      <c r="K129" s="36" t="s">
        <v>2528</v>
      </c>
    </row>
    <row r="130">
      <c r="A130" s="4">
        <v>2016.0</v>
      </c>
      <c r="B130" s="4" t="s">
        <v>176</v>
      </c>
      <c r="C130" s="4" t="s">
        <v>13</v>
      </c>
      <c r="D130" s="4" t="s">
        <v>398</v>
      </c>
      <c r="E130" s="4">
        <v>4.0</v>
      </c>
      <c r="F130" s="36" t="s">
        <v>3439</v>
      </c>
      <c r="G130" s="4" t="s">
        <v>3425</v>
      </c>
      <c r="H130" s="4">
        <v>744.0</v>
      </c>
      <c r="I130" s="4">
        <v>782.0</v>
      </c>
      <c r="J130" s="4">
        <v>1526.0</v>
      </c>
      <c r="K130" s="36" t="s">
        <v>2555</v>
      </c>
    </row>
    <row r="131">
      <c r="A131" s="4">
        <v>2016.0</v>
      </c>
      <c r="B131" s="4" t="s">
        <v>176</v>
      </c>
      <c r="C131" s="4" t="s">
        <v>13</v>
      </c>
      <c r="D131" s="4" t="s">
        <v>398</v>
      </c>
      <c r="E131" s="4">
        <v>5.0</v>
      </c>
      <c r="F131" s="36" t="s">
        <v>2030</v>
      </c>
      <c r="G131" s="4" t="s">
        <v>3425</v>
      </c>
      <c r="H131" s="4">
        <v>746.0</v>
      </c>
      <c r="I131" s="4">
        <v>770.0</v>
      </c>
      <c r="J131" s="4">
        <v>1516.0</v>
      </c>
      <c r="K131" s="36" t="s">
        <v>2692</v>
      </c>
    </row>
    <row r="132">
      <c r="A132" s="4">
        <v>2016.0</v>
      </c>
      <c r="B132" s="4" t="s">
        <v>176</v>
      </c>
      <c r="C132" s="4" t="s">
        <v>13</v>
      </c>
      <c r="D132" s="4" t="s">
        <v>398</v>
      </c>
      <c r="E132" s="4">
        <v>6.0</v>
      </c>
      <c r="F132" s="36" t="s">
        <v>3229</v>
      </c>
      <c r="G132" s="4" t="s">
        <v>3425</v>
      </c>
      <c r="H132" s="4">
        <v>708.0</v>
      </c>
      <c r="I132" s="4">
        <v>722.0</v>
      </c>
      <c r="J132" s="4">
        <v>1430.0</v>
      </c>
      <c r="K132" s="36" t="s">
        <v>2527</v>
      </c>
    </row>
    <row r="133">
      <c r="A133" s="4">
        <v>2016.0</v>
      </c>
      <c r="B133" s="4" t="s">
        <v>176</v>
      </c>
      <c r="C133" s="4" t="s">
        <v>13</v>
      </c>
      <c r="D133" s="4" t="s">
        <v>398</v>
      </c>
      <c r="E133" s="4">
        <v>7.0</v>
      </c>
      <c r="F133" s="36" t="s">
        <v>199</v>
      </c>
      <c r="G133" s="4" t="s">
        <v>2273</v>
      </c>
      <c r="H133" s="4">
        <v>774.0</v>
      </c>
      <c r="I133" s="4">
        <v>0.0</v>
      </c>
      <c r="J133" s="4">
        <v>774.0</v>
      </c>
      <c r="K133" s="36" t="s">
        <v>2558</v>
      </c>
    </row>
    <row r="134">
      <c r="A134" s="4">
        <v>2016.0</v>
      </c>
      <c r="B134" s="4" t="s">
        <v>176</v>
      </c>
      <c r="C134" s="4" t="s">
        <v>57</v>
      </c>
      <c r="D134" s="4" t="s">
        <v>398</v>
      </c>
      <c r="E134" s="4">
        <v>1.0</v>
      </c>
      <c r="F134" s="36" t="s">
        <v>1778</v>
      </c>
      <c r="G134" s="4" t="s">
        <v>129</v>
      </c>
      <c r="H134" s="4">
        <v>756.0</v>
      </c>
      <c r="I134" s="4">
        <v>760.0</v>
      </c>
      <c r="J134" s="4">
        <v>1516.0</v>
      </c>
      <c r="K134" s="36" t="s">
        <v>2600</v>
      </c>
    </row>
    <row r="135">
      <c r="A135" s="4">
        <v>2016.0</v>
      </c>
      <c r="B135" s="4" t="s">
        <v>176</v>
      </c>
      <c r="C135" s="4" t="s">
        <v>57</v>
      </c>
      <c r="D135" s="4" t="s">
        <v>398</v>
      </c>
      <c r="E135" s="4">
        <v>2.0</v>
      </c>
      <c r="F135" s="36" t="s">
        <v>2788</v>
      </c>
      <c r="G135" s="4" t="s">
        <v>95</v>
      </c>
      <c r="H135" s="4">
        <v>748.0</v>
      </c>
      <c r="I135" s="4">
        <v>738.0</v>
      </c>
      <c r="J135" s="4">
        <v>1486.0</v>
      </c>
      <c r="K135" s="36" t="s">
        <v>2602</v>
      </c>
    </row>
    <row r="136">
      <c r="A136" s="4">
        <v>2016.0</v>
      </c>
      <c r="B136" s="4" t="s">
        <v>176</v>
      </c>
      <c r="C136" s="4" t="s">
        <v>57</v>
      </c>
      <c r="D136" s="4" t="s">
        <v>398</v>
      </c>
      <c r="E136" s="4">
        <v>3.0</v>
      </c>
      <c r="F136" s="36" t="s">
        <v>851</v>
      </c>
      <c r="G136" s="4" t="s">
        <v>2298</v>
      </c>
      <c r="H136" s="4">
        <v>662.0</v>
      </c>
      <c r="I136" s="4">
        <v>714.0</v>
      </c>
      <c r="J136" s="4">
        <v>1376.0</v>
      </c>
      <c r="K136" s="36" t="s">
        <v>2528</v>
      </c>
    </row>
    <row r="137">
      <c r="A137" s="4">
        <v>2016.0</v>
      </c>
      <c r="B137" s="4" t="s">
        <v>176</v>
      </c>
      <c r="C137" s="4" t="s">
        <v>57</v>
      </c>
      <c r="D137" s="4" t="s">
        <v>398</v>
      </c>
      <c r="E137" s="4">
        <v>4.0</v>
      </c>
      <c r="F137" s="36" t="s">
        <v>3783</v>
      </c>
      <c r="G137" s="4" t="s">
        <v>2797</v>
      </c>
      <c r="H137" s="4">
        <v>652.0</v>
      </c>
      <c r="I137" s="4">
        <v>710.0</v>
      </c>
      <c r="J137" s="4">
        <v>1362.0</v>
      </c>
      <c r="K137" s="36" t="s">
        <v>2527</v>
      </c>
    </row>
    <row r="138">
      <c r="A138" s="4">
        <v>2016.0</v>
      </c>
      <c r="B138" s="4" t="s">
        <v>176</v>
      </c>
      <c r="C138" s="4" t="s">
        <v>57</v>
      </c>
      <c r="D138" s="4" t="s">
        <v>398</v>
      </c>
      <c r="E138" s="4">
        <v>5.0</v>
      </c>
      <c r="F138" s="36" t="s">
        <v>499</v>
      </c>
      <c r="G138" s="4" t="s">
        <v>24</v>
      </c>
      <c r="H138" s="4">
        <v>626.0</v>
      </c>
      <c r="I138" s="4">
        <v>636.0</v>
      </c>
      <c r="J138" s="4">
        <v>1262.0</v>
      </c>
      <c r="K138" s="36" t="s">
        <v>2527</v>
      </c>
    </row>
    <row r="139">
      <c r="A139" s="4">
        <v>2016.0</v>
      </c>
      <c r="B139" s="4" t="s">
        <v>176</v>
      </c>
      <c r="C139" s="4" t="s">
        <v>57</v>
      </c>
      <c r="D139" s="4" t="s">
        <v>398</v>
      </c>
      <c r="E139" s="4">
        <v>6.0</v>
      </c>
      <c r="F139" s="36" t="s">
        <v>3607</v>
      </c>
      <c r="G139" s="4" t="s">
        <v>95</v>
      </c>
      <c r="H139" s="4">
        <v>632.0</v>
      </c>
      <c r="I139" s="4">
        <v>606.0</v>
      </c>
      <c r="J139" s="4">
        <v>1238.0</v>
      </c>
      <c r="K139" s="36" t="s">
        <v>2557</v>
      </c>
    </row>
    <row r="140">
      <c r="A140" s="4">
        <v>2016.0</v>
      </c>
      <c r="B140" s="4" t="s">
        <v>176</v>
      </c>
      <c r="C140" s="4" t="s">
        <v>57</v>
      </c>
      <c r="D140" s="4" t="s">
        <v>398</v>
      </c>
      <c r="E140" s="4">
        <v>7.0</v>
      </c>
      <c r="F140" s="36" t="s">
        <v>2038</v>
      </c>
      <c r="G140" s="4" t="s">
        <v>1578</v>
      </c>
      <c r="H140" s="4">
        <v>496.0</v>
      </c>
      <c r="I140" s="4">
        <v>734.0</v>
      </c>
      <c r="J140" s="4">
        <v>1230.0</v>
      </c>
      <c r="K140" s="36" t="s">
        <v>2554</v>
      </c>
    </row>
    <row r="141">
      <c r="A141" s="4">
        <v>2016.0</v>
      </c>
      <c r="B141" s="4" t="s">
        <v>176</v>
      </c>
      <c r="C141" s="4" t="s">
        <v>57</v>
      </c>
      <c r="D141" s="4" t="s">
        <v>398</v>
      </c>
      <c r="E141" s="4">
        <v>8.0</v>
      </c>
      <c r="F141" s="36" t="s">
        <v>3712</v>
      </c>
      <c r="G141" s="4" t="s">
        <v>95</v>
      </c>
      <c r="H141" s="4">
        <v>582.0</v>
      </c>
      <c r="I141" s="4">
        <v>580.0</v>
      </c>
      <c r="J141" s="4">
        <v>1162.0</v>
      </c>
      <c r="K141" s="36" t="s">
        <v>2530</v>
      </c>
    </row>
    <row r="142">
      <c r="A142" s="4">
        <v>2016.0</v>
      </c>
      <c r="B142" s="4" t="s">
        <v>212</v>
      </c>
      <c r="C142" s="4" t="s">
        <v>13</v>
      </c>
      <c r="D142" s="4" t="s">
        <v>398</v>
      </c>
      <c r="E142" s="4">
        <v>1.0</v>
      </c>
      <c r="F142" s="36" t="s">
        <v>1892</v>
      </c>
      <c r="G142" s="4" t="s">
        <v>1796</v>
      </c>
      <c r="H142" s="4">
        <v>888.0</v>
      </c>
      <c r="I142" s="4">
        <v>882.0</v>
      </c>
      <c r="J142" s="4">
        <v>1770.0</v>
      </c>
      <c r="K142" s="36" t="s">
        <v>3133</v>
      </c>
    </row>
    <row r="143">
      <c r="A143" s="4">
        <v>2016.0</v>
      </c>
      <c r="B143" s="4" t="s">
        <v>212</v>
      </c>
      <c r="C143" s="4" t="s">
        <v>13</v>
      </c>
      <c r="D143" s="4" t="s">
        <v>398</v>
      </c>
      <c r="E143" s="4">
        <v>2.0</v>
      </c>
      <c r="F143" s="36" t="s">
        <v>3714</v>
      </c>
      <c r="G143" s="4" t="s">
        <v>95</v>
      </c>
      <c r="H143" s="4">
        <v>846.0</v>
      </c>
      <c r="I143" s="4">
        <v>896.0</v>
      </c>
      <c r="J143" s="4">
        <v>1742.0</v>
      </c>
      <c r="K143" s="36" t="s">
        <v>2927</v>
      </c>
    </row>
    <row r="144">
      <c r="A144" s="4">
        <v>2016.0</v>
      </c>
      <c r="B144" s="4" t="s">
        <v>212</v>
      </c>
      <c r="C144" s="4" t="s">
        <v>13</v>
      </c>
      <c r="D144" s="4" t="s">
        <v>398</v>
      </c>
      <c r="E144" s="4">
        <v>3.0</v>
      </c>
      <c r="F144" s="36" t="s">
        <v>188</v>
      </c>
      <c r="G144" s="4" t="s">
        <v>654</v>
      </c>
      <c r="H144" s="4">
        <v>848.0</v>
      </c>
      <c r="I144" s="4">
        <v>874.0</v>
      </c>
      <c r="J144" s="4">
        <v>1722.0</v>
      </c>
      <c r="K144" s="36" t="s">
        <v>2674</v>
      </c>
    </row>
    <row r="145">
      <c r="A145" s="4">
        <v>2016.0</v>
      </c>
      <c r="B145" s="4" t="s">
        <v>212</v>
      </c>
      <c r="C145" s="4" t="s">
        <v>13</v>
      </c>
      <c r="D145" s="4" t="s">
        <v>398</v>
      </c>
      <c r="E145" s="4">
        <v>4.0</v>
      </c>
      <c r="F145" s="36" t="s">
        <v>2988</v>
      </c>
      <c r="G145" s="4" t="s">
        <v>24</v>
      </c>
      <c r="H145" s="4">
        <v>826.0</v>
      </c>
      <c r="I145" s="4">
        <v>872.0</v>
      </c>
      <c r="J145" s="4">
        <v>1698.0</v>
      </c>
      <c r="K145" s="36" t="s">
        <v>2678</v>
      </c>
    </row>
    <row r="146">
      <c r="A146" s="4">
        <v>2016.0</v>
      </c>
      <c r="B146" s="4" t="s">
        <v>212</v>
      </c>
      <c r="C146" s="4" t="s">
        <v>13</v>
      </c>
      <c r="D146" s="4" t="s">
        <v>398</v>
      </c>
      <c r="E146" s="4">
        <v>5.0</v>
      </c>
      <c r="F146" s="36" t="s">
        <v>85</v>
      </c>
      <c r="G146" s="4" t="s">
        <v>2158</v>
      </c>
      <c r="H146" s="4">
        <v>784.0</v>
      </c>
      <c r="I146" s="4">
        <v>900.0</v>
      </c>
      <c r="J146" s="4">
        <v>1684.0</v>
      </c>
      <c r="K146" s="36" t="s">
        <v>2680</v>
      </c>
    </row>
    <row r="147">
      <c r="A147" s="4">
        <v>2016.0</v>
      </c>
      <c r="B147" s="4" t="s">
        <v>212</v>
      </c>
      <c r="C147" s="4" t="s">
        <v>13</v>
      </c>
      <c r="D147" s="4" t="s">
        <v>398</v>
      </c>
      <c r="E147" s="4">
        <v>6.0</v>
      </c>
      <c r="F147" s="36" t="s">
        <v>357</v>
      </c>
      <c r="G147" s="4" t="s">
        <v>2129</v>
      </c>
      <c r="H147" s="4">
        <v>808.0</v>
      </c>
      <c r="I147" s="4">
        <v>858.0</v>
      </c>
      <c r="J147" s="4">
        <v>1666.0</v>
      </c>
      <c r="K147" s="36" t="s">
        <v>2679</v>
      </c>
    </row>
    <row r="148">
      <c r="A148" s="4">
        <v>2016.0</v>
      </c>
      <c r="B148" s="4" t="s">
        <v>212</v>
      </c>
      <c r="C148" s="4" t="s">
        <v>13</v>
      </c>
      <c r="D148" s="4" t="s">
        <v>398</v>
      </c>
      <c r="E148" s="4">
        <v>7.0</v>
      </c>
      <c r="F148" s="36" t="s">
        <v>3436</v>
      </c>
      <c r="G148" s="4" t="s">
        <v>2103</v>
      </c>
      <c r="H148" s="4">
        <v>834.0</v>
      </c>
      <c r="I148" s="4">
        <v>828.0</v>
      </c>
      <c r="J148" s="4">
        <v>1662.0</v>
      </c>
      <c r="K148" s="36" t="s">
        <v>2678</v>
      </c>
    </row>
    <row r="149">
      <c r="A149" s="4">
        <v>2016.0</v>
      </c>
      <c r="B149" s="4" t="s">
        <v>212</v>
      </c>
      <c r="C149" s="4" t="s">
        <v>13</v>
      </c>
      <c r="D149" s="4" t="s">
        <v>398</v>
      </c>
      <c r="E149" s="4">
        <v>8.0</v>
      </c>
      <c r="F149" s="36" t="s">
        <v>1651</v>
      </c>
      <c r="G149" s="4" t="s">
        <v>263</v>
      </c>
      <c r="H149" s="4">
        <v>800.0</v>
      </c>
      <c r="I149" s="4">
        <v>854.0</v>
      </c>
      <c r="J149" s="4">
        <v>1654.0</v>
      </c>
      <c r="K149" s="36" t="s">
        <v>2593</v>
      </c>
    </row>
    <row r="150">
      <c r="A150" s="4">
        <v>2016.0</v>
      </c>
      <c r="B150" s="4" t="s">
        <v>212</v>
      </c>
      <c r="C150" s="4" t="s">
        <v>13</v>
      </c>
      <c r="D150" s="4" t="s">
        <v>398</v>
      </c>
      <c r="E150" s="4">
        <v>9.0</v>
      </c>
      <c r="F150" s="36" t="s">
        <v>3784</v>
      </c>
      <c r="G150" s="4" t="s">
        <v>3407</v>
      </c>
      <c r="H150" s="4">
        <v>802.0</v>
      </c>
      <c r="I150" s="4">
        <v>840.0</v>
      </c>
      <c r="J150" s="4">
        <v>1642.0</v>
      </c>
      <c r="K150" s="36" t="s">
        <v>2777</v>
      </c>
    </row>
    <row r="151">
      <c r="A151" s="4">
        <v>2016.0</v>
      </c>
      <c r="B151" s="4" t="s">
        <v>212</v>
      </c>
      <c r="C151" s="4" t="s">
        <v>13</v>
      </c>
      <c r="D151" s="4" t="s">
        <v>398</v>
      </c>
      <c r="E151" s="4">
        <v>10.0</v>
      </c>
      <c r="F151" s="36" t="s">
        <v>236</v>
      </c>
      <c r="G151" s="4" t="s">
        <v>3352</v>
      </c>
      <c r="H151" s="4">
        <v>836.0</v>
      </c>
      <c r="I151" s="4">
        <v>796.0</v>
      </c>
      <c r="J151" s="4">
        <v>1632.0</v>
      </c>
      <c r="K151" s="36" t="s">
        <v>2680</v>
      </c>
    </row>
    <row r="152">
      <c r="A152" s="4">
        <v>2016.0</v>
      </c>
      <c r="B152" s="4" t="s">
        <v>212</v>
      </c>
      <c r="C152" s="4" t="s">
        <v>13</v>
      </c>
      <c r="D152" s="4" t="s">
        <v>398</v>
      </c>
      <c r="E152" s="4">
        <v>11.0</v>
      </c>
      <c r="F152" s="36" t="s">
        <v>3856</v>
      </c>
      <c r="G152" s="4" t="s">
        <v>135</v>
      </c>
      <c r="H152" s="4">
        <v>806.0</v>
      </c>
      <c r="I152" s="4">
        <v>808.0</v>
      </c>
      <c r="J152" s="4">
        <v>1614.0</v>
      </c>
      <c r="K152" s="36" t="s">
        <v>2592</v>
      </c>
    </row>
    <row r="153">
      <c r="A153" s="4">
        <v>2016.0</v>
      </c>
      <c r="B153" s="4" t="s">
        <v>212</v>
      </c>
      <c r="C153" s="4" t="s">
        <v>13</v>
      </c>
      <c r="D153" s="4" t="s">
        <v>398</v>
      </c>
      <c r="E153" s="4">
        <v>12.0</v>
      </c>
      <c r="F153" s="36" t="s">
        <v>2880</v>
      </c>
      <c r="G153" s="4" t="s">
        <v>2134</v>
      </c>
      <c r="H153" s="4">
        <v>740.0</v>
      </c>
      <c r="I153" s="4">
        <v>820.0</v>
      </c>
      <c r="J153" s="4">
        <v>1560.0</v>
      </c>
      <c r="K153" s="36" t="s">
        <v>2598</v>
      </c>
    </row>
    <row r="154">
      <c r="A154" s="4">
        <v>2016.0</v>
      </c>
      <c r="B154" s="4" t="s">
        <v>212</v>
      </c>
      <c r="C154" s="4" t="s">
        <v>13</v>
      </c>
      <c r="D154" s="4" t="s">
        <v>398</v>
      </c>
      <c r="E154" s="4">
        <v>13.0</v>
      </c>
      <c r="F154" s="36" t="s">
        <v>2883</v>
      </c>
      <c r="G154" s="4" t="s">
        <v>2210</v>
      </c>
      <c r="H154" s="4">
        <v>790.0</v>
      </c>
      <c r="I154" s="4">
        <v>742.0</v>
      </c>
      <c r="J154" s="4">
        <v>1532.0</v>
      </c>
      <c r="K154" s="36" t="s">
        <v>2600</v>
      </c>
    </row>
    <row r="155">
      <c r="A155" s="4">
        <v>2016.0</v>
      </c>
      <c r="B155" s="4" t="s">
        <v>212</v>
      </c>
      <c r="C155" s="4" t="s">
        <v>13</v>
      </c>
      <c r="D155" s="4" t="s">
        <v>398</v>
      </c>
      <c r="E155" s="4">
        <v>14.0</v>
      </c>
      <c r="F155" s="36" t="s">
        <v>281</v>
      </c>
      <c r="G155" s="4" t="s">
        <v>20</v>
      </c>
      <c r="H155" s="4">
        <v>710.0</v>
      </c>
      <c r="I155" s="4">
        <v>670.0</v>
      </c>
      <c r="J155" s="4">
        <v>1380.0</v>
      </c>
      <c r="K155" s="36" t="s">
        <v>2555</v>
      </c>
    </row>
    <row r="156">
      <c r="A156" s="4">
        <v>2016.0</v>
      </c>
      <c r="B156" s="4" t="s">
        <v>212</v>
      </c>
      <c r="C156" s="4" t="s">
        <v>13</v>
      </c>
      <c r="D156" s="4" t="s">
        <v>398</v>
      </c>
      <c r="E156" s="4">
        <v>15.0</v>
      </c>
      <c r="F156" s="36" t="s">
        <v>3629</v>
      </c>
      <c r="G156" s="4" t="s">
        <v>1968</v>
      </c>
      <c r="H156" s="4">
        <v>644.0</v>
      </c>
      <c r="I156" s="4">
        <v>678.0</v>
      </c>
      <c r="J156" s="4">
        <v>1322.0</v>
      </c>
      <c r="K156" s="36" t="s">
        <v>2558</v>
      </c>
    </row>
    <row r="157">
      <c r="A157" s="4">
        <v>2016.0</v>
      </c>
      <c r="B157" s="4" t="s">
        <v>212</v>
      </c>
      <c r="C157" s="4" t="s">
        <v>57</v>
      </c>
      <c r="D157" s="4" t="s">
        <v>398</v>
      </c>
      <c r="E157" s="4">
        <v>1.0</v>
      </c>
      <c r="F157" s="36" t="s">
        <v>62</v>
      </c>
      <c r="G157" s="4" t="s">
        <v>2316</v>
      </c>
      <c r="H157" s="4">
        <v>762.0</v>
      </c>
      <c r="I157" s="4">
        <v>744.0</v>
      </c>
      <c r="J157" s="4">
        <v>1506.0</v>
      </c>
      <c r="K157" s="36" t="s">
        <v>2555</v>
      </c>
    </row>
    <row r="158">
      <c r="A158" s="4">
        <v>2016.0</v>
      </c>
      <c r="B158" s="4" t="s">
        <v>212</v>
      </c>
      <c r="C158" s="4" t="s">
        <v>57</v>
      </c>
      <c r="D158" s="4" t="s">
        <v>398</v>
      </c>
      <c r="E158" s="4">
        <v>2.0</v>
      </c>
      <c r="F158" s="36" t="s">
        <v>3518</v>
      </c>
      <c r="G158" s="4" t="s">
        <v>3407</v>
      </c>
      <c r="H158" s="4">
        <v>672.0</v>
      </c>
      <c r="I158" s="4">
        <v>766.0</v>
      </c>
      <c r="J158" s="4">
        <v>1438.0</v>
      </c>
      <c r="K158" s="36" t="s">
        <v>2602</v>
      </c>
    </row>
    <row r="159">
      <c r="A159" s="4">
        <v>2016.0</v>
      </c>
      <c r="B159" s="4" t="s">
        <v>212</v>
      </c>
      <c r="C159" s="4" t="s">
        <v>57</v>
      </c>
      <c r="D159" s="4" t="s">
        <v>398</v>
      </c>
      <c r="E159" s="4">
        <v>3.0</v>
      </c>
      <c r="F159" s="36" t="s">
        <v>1985</v>
      </c>
      <c r="G159" s="4" t="s">
        <v>1968</v>
      </c>
      <c r="H159" s="4">
        <v>698.0</v>
      </c>
      <c r="I159" s="4">
        <v>722.0</v>
      </c>
      <c r="J159" s="4">
        <v>1420.0</v>
      </c>
      <c r="K159" s="36" t="s">
        <v>2527</v>
      </c>
    </row>
    <row r="160">
      <c r="A160" s="4">
        <v>2016.0</v>
      </c>
      <c r="B160" s="4" t="s">
        <v>216</v>
      </c>
      <c r="C160" s="4" t="s">
        <v>13</v>
      </c>
      <c r="D160" s="4" t="s">
        <v>398</v>
      </c>
      <c r="E160" s="4">
        <v>1.0</v>
      </c>
      <c r="F160" s="36" t="s">
        <v>2348</v>
      </c>
      <c r="G160" s="4" t="s">
        <v>2273</v>
      </c>
      <c r="H160" s="4">
        <v>794.0</v>
      </c>
      <c r="I160" s="4">
        <v>806.0</v>
      </c>
      <c r="J160" s="4">
        <v>1600.0</v>
      </c>
      <c r="K160" s="36" t="s">
        <v>2686</v>
      </c>
    </row>
    <row r="161">
      <c r="A161" s="4">
        <v>2016.0</v>
      </c>
      <c r="B161" s="4" t="s">
        <v>216</v>
      </c>
      <c r="C161" s="4" t="s">
        <v>13</v>
      </c>
      <c r="D161" s="4" t="s">
        <v>398</v>
      </c>
      <c r="E161" s="4">
        <v>2.0</v>
      </c>
      <c r="F161" s="36" t="s">
        <v>421</v>
      </c>
      <c r="G161" s="4" t="s">
        <v>2157</v>
      </c>
      <c r="H161" s="4">
        <v>780.0</v>
      </c>
      <c r="I161" s="4">
        <v>800.0</v>
      </c>
      <c r="J161" s="4">
        <v>1580.0</v>
      </c>
      <c r="K161" s="36" t="s">
        <v>2689</v>
      </c>
    </row>
    <row r="162">
      <c r="A162" s="4">
        <v>2016.0</v>
      </c>
      <c r="B162" s="4" t="s">
        <v>216</v>
      </c>
      <c r="C162" s="4" t="s">
        <v>13</v>
      </c>
      <c r="D162" s="4" t="s">
        <v>398</v>
      </c>
      <c r="E162" s="4">
        <v>3.0</v>
      </c>
      <c r="F162" s="36" t="s">
        <v>91</v>
      </c>
      <c r="G162" s="4" t="s">
        <v>24</v>
      </c>
      <c r="H162" s="4">
        <v>780.0</v>
      </c>
      <c r="I162" s="4">
        <v>772.0</v>
      </c>
      <c r="J162" s="4">
        <v>1552.0</v>
      </c>
      <c r="K162" s="36" t="s">
        <v>2596</v>
      </c>
    </row>
    <row r="163">
      <c r="A163" s="4">
        <v>2016.0</v>
      </c>
      <c r="B163" s="4" t="s">
        <v>216</v>
      </c>
      <c r="C163" s="4" t="s">
        <v>13</v>
      </c>
      <c r="D163" s="4" t="s">
        <v>398</v>
      </c>
      <c r="E163" s="4">
        <v>4.0</v>
      </c>
      <c r="F163" s="36" t="s">
        <v>3240</v>
      </c>
      <c r="G163" s="4" t="s">
        <v>24</v>
      </c>
      <c r="H163" s="4">
        <v>730.0</v>
      </c>
      <c r="I163" s="4">
        <v>666.0</v>
      </c>
      <c r="J163" s="4">
        <v>1396.0</v>
      </c>
      <c r="K163" s="36" t="s">
        <v>2527</v>
      </c>
    </row>
    <row r="164">
      <c r="A164" s="4">
        <v>2016.0</v>
      </c>
      <c r="B164" s="4" t="s">
        <v>216</v>
      </c>
      <c r="C164" s="4" t="s">
        <v>13</v>
      </c>
      <c r="D164" s="4" t="s">
        <v>398</v>
      </c>
      <c r="E164" s="4">
        <v>5.0</v>
      </c>
      <c r="F164" s="36" t="s">
        <v>1895</v>
      </c>
      <c r="G164" s="4" t="s">
        <v>1975</v>
      </c>
      <c r="H164" s="4">
        <v>714.0</v>
      </c>
      <c r="I164" s="4">
        <v>680.0</v>
      </c>
      <c r="J164" s="4">
        <v>1394.0</v>
      </c>
      <c r="K164" s="36" t="s">
        <v>2527</v>
      </c>
    </row>
    <row r="165">
      <c r="A165" s="4">
        <v>2016.0</v>
      </c>
      <c r="B165" s="4" t="s">
        <v>216</v>
      </c>
      <c r="C165" s="4" t="s">
        <v>13</v>
      </c>
      <c r="D165" s="4" t="s">
        <v>398</v>
      </c>
      <c r="E165" s="4">
        <v>6.0</v>
      </c>
      <c r="F165" s="36" t="s">
        <v>3241</v>
      </c>
      <c r="G165" s="4" t="s">
        <v>1995</v>
      </c>
      <c r="H165" s="4">
        <v>666.0</v>
      </c>
      <c r="I165" s="4">
        <v>672.0</v>
      </c>
      <c r="J165" s="4">
        <v>1338.0</v>
      </c>
      <c r="K165" s="36" t="s">
        <v>2558</v>
      </c>
    </row>
    <row r="166">
      <c r="A166" s="4">
        <v>2016.0</v>
      </c>
      <c r="B166" s="4" t="s">
        <v>216</v>
      </c>
      <c r="C166" s="4" t="s">
        <v>13</v>
      </c>
      <c r="D166" s="4" t="s">
        <v>398</v>
      </c>
      <c r="E166" s="4">
        <v>7.0</v>
      </c>
      <c r="F166" s="36" t="s">
        <v>3327</v>
      </c>
      <c r="G166" s="4" t="s">
        <v>2281</v>
      </c>
      <c r="H166" s="4">
        <v>676.0</v>
      </c>
      <c r="I166" s="4">
        <v>642.0</v>
      </c>
      <c r="J166" s="4">
        <v>1318.0</v>
      </c>
      <c r="K166" s="36" t="s">
        <v>2528</v>
      </c>
    </row>
    <row r="167">
      <c r="A167" s="4">
        <v>2016.0</v>
      </c>
      <c r="B167" s="4" t="s">
        <v>216</v>
      </c>
      <c r="C167" s="4" t="s">
        <v>13</v>
      </c>
      <c r="D167" s="4" t="s">
        <v>398</v>
      </c>
      <c r="E167" s="4">
        <v>8.0</v>
      </c>
      <c r="F167" s="36" t="s">
        <v>3347</v>
      </c>
      <c r="G167" s="4" t="s">
        <v>3348</v>
      </c>
      <c r="H167" s="4">
        <v>0.0</v>
      </c>
      <c r="I167" s="4">
        <v>612.0</v>
      </c>
      <c r="J167" s="4">
        <v>612.0</v>
      </c>
      <c r="K167" s="36" t="s">
        <v>2538</v>
      </c>
    </row>
    <row r="168">
      <c r="A168" s="4">
        <v>2016.0</v>
      </c>
      <c r="B168" s="4" t="s">
        <v>216</v>
      </c>
      <c r="C168" s="4" t="s">
        <v>13</v>
      </c>
      <c r="D168" s="4" t="s">
        <v>398</v>
      </c>
      <c r="E168" s="4">
        <v>9.0</v>
      </c>
      <c r="F168" s="36" t="s">
        <v>3166</v>
      </c>
      <c r="G168" s="4" t="s">
        <v>1975</v>
      </c>
      <c r="H168" s="4">
        <v>524.0</v>
      </c>
      <c r="I168" s="4">
        <v>0.0</v>
      </c>
      <c r="J168" s="4">
        <v>524.0</v>
      </c>
      <c r="K168" s="36" t="s">
        <v>2543</v>
      </c>
    </row>
    <row r="169">
      <c r="A169" s="4">
        <v>2016.0</v>
      </c>
      <c r="B169" s="4" t="s">
        <v>216</v>
      </c>
      <c r="C169" s="4" t="s">
        <v>57</v>
      </c>
      <c r="D169" s="4" t="s">
        <v>398</v>
      </c>
      <c r="E169" s="4">
        <v>1.0</v>
      </c>
      <c r="F169" s="36" t="s">
        <v>1900</v>
      </c>
      <c r="G169" s="4" t="s">
        <v>2157</v>
      </c>
      <c r="H169" s="4">
        <v>648.0</v>
      </c>
      <c r="I169" s="4">
        <v>680.0</v>
      </c>
      <c r="J169" s="4">
        <v>1328.0</v>
      </c>
      <c r="K169" s="36" t="s">
        <v>2530</v>
      </c>
    </row>
    <row r="170">
      <c r="A170" s="4">
        <v>2016.0</v>
      </c>
      <c r="B170" s="4" t="s">
        <v>216</v>
      </c>
      <c r="C170" s="4" t="s">
        <v>57</v>
      </c>
      <c r="D170" s="4" t="s">
        <v>398</v>
      </c>
      <c r="E170" s="4">
        <v>2.0</v>
      </c>
      <c r="F170" s="36" t="s">
        <v>3247</v>
      </c>
      <c r="G170" s="4" t="s">
        <v>24</v>
      </c>
      <c r="H170" s="4">
        <v>618.0</v>
      </c>
      <c r="I170" s="4">
        <v>674.0</v>
      </c>
      <c r="J170" s="4">
        <v>1292.0</v>
      </c>
      <c r="K170" s="36" t="s">
        <v>2558</v>
      </c>
    </row>
    <row r="171">
      <c r="A171" s="4">
        <v>2016.0</v>
      </c>
      <c r="B171" s="4" t="s">
        <v>216</v>
      </c>
      <c r="C171" s="4" t="s">
        <v>57</v>
      </c>
      <c r="D171" s="4" t="s">
        <v>398</v>
      </c>
      <c r="E171" s="4">
        <v>3.0</v>
      </c>
      <c r="F171" s="36" t="s">
        <v>3246</v>
      </c>
      <c r="G171" s="4" t="s">
        <v>24</v>
      </c>
      <c r="H171" s="4">
        <v>624.0</v>
      </c>
      <c r="I171" s="4">
        <v>598.0</v>
      </c>
      <c r="J171" s="4">
        <v>1222.0</v>
      </c>
      <c r="K171" s="36" t="s">
        <v>2557</v>
      </c>
    </row>
    <row r="172">
      <c r="A172" s="4">
        <v>2016.0</v>
      </c>
      <c r="B172" s="4" t="s">
        <v>216</v>
      </c>
      <c r="C172" s="4" t="s">
        <v>57</v>
      </c>
      <c r="D172" s="4" t="s">
        <v>398</v>
      </c>
      <c r="E172" s="4">
        <v>4.0</v>
      </c>
      <c r="F172" s="36" t="s">
        <v>909</v>
      </c>
      <c r="G172" s="4" t="s">
        <v>2134</v>
      </c>
      <c r="H172" s="4">
        <v>582.0</v>
      </c>
      <c r="I172" s="4">
        <v>594.0</v>
      </c>
      <c r="J172" s="4">
        <v>1176.0</v>
      </c>
      <c r="K172" s="36" t="s">
        <v>2532</v>
      </c>
    </row>
    <row r="173">
      <c r="A173" s="4">
        <v>2016.0</v>
      </c>
      <c r="B173" s="4" t="s">
        <v>216</v>
      </c>
      <c r="C173" s="4" t="s">
        <v>57</v>
      </c>
      <c r="D173" s="4" t="s">
        <v>398</v>
      </c>
      <c r="E173" s="4">
        <v>5.0</v>
      </c>
      <c r="F173" s="36" t="s">
        <v>3443</v>
      </c>
      <c r="G173" s="4" t="s">
        <v>327</v>
      </c>
      <c r="H173" s="4">
        <v>0.0</v>
      </c>
      <c r="I173" s="4">
        <v>512.0</v>
      </c>
      <c r="J173" s="4">
        <v>512.0</v>
      </c>
      <c r="K173" s="36" t="s">
        <v>2536</v>
      </c>
    </row>
    <row r="174">
      <c r="A174" s="4">
        <v>2016.0</v>
      </c>
      <c r="B174" s="4" t="s">
        <v>233</v>
      </c>
      <c r="C174" s="4" t="s">
        <v>13</v>
      </c>
      <c r="D174" s="4" t="s">
        <v>398</v>
      </c>
      <c r="E174" s="4">
        <v>1.0</v>
      </c>
      <c r="F174" s="36" t="s">
        <v>1320</v>
      </c>
      <c r="G174" s="4" t="s">
        <v>2470</v>
      </c>
      <c r="H174" s="4">
        <v>682.0</v>
      </c>
      <c r="I174" s="4">
        <v>664.0</v>
      </c>
      <c r="J174" s="4">
        <v>1346.0</v>
      </c>
      <c r="K174" s="36" t="s">
        <v>2556</v>
      </c>
    </row>
    <row r="175">
      <c r="A175" s="4">
        <v>2016.0</v>
      </c>
      <c r="B175" s="4" t="s">
        <v>233</v>
      </c>
      <c r="C175" s="4" t="s">
        <v>13</v>
      </c>
      <c r="D175" s="4" t="s">
        <v>398</v>
      </c>
      <c r="E175" s="4">
        <v>2.0</v>
      </c>
      <c r="F175" s="36" t="s">
        <v>3612</v>
      </c>
      <c r="G175" s="4" t="s">
        <v>2280</v>
      </c>
      <c r="H175" s="4">
        <v>650.0</v>
      </c>
      <c r="I175" s="4">
        <v>652.0</v>
      </c>
      <c r="J175" s="4">
        <v>1302.0</v>
      </c>
      <c r="K175" s="36" t="s">
        <v>2530</v>
      </c>
    </row>
    <row r="176">
      <c r="A176" s="4">
        <v>2016.0</v>
      </c>
      <c r="B176" s="4" t="s">
        <v>233</v>
      </c>
      <c r="C176" s="4" t="s">
        <v>13</v>
      </c>
      <c r="D176" s="4" t="s">
        <v>398</v>
      </c>
      <c r="E176" s="4">
        <v>3.0</v>
      </c>
      <c r="F176" s="36" t="s">
        <v>524</v>
      </c>
      <c r="G176" s="4" t="s">
        <v>2139</v>
      </c>
      <c r="H176" s="4">
        <v>638.0</v>
      </c>
      <c r="I176" s="4">
        <v>640.0</v>
      </c>
      <c r="J176" s="4">
        <v>1278.0</v>
      </c>
      <c r="K176" s="36" t="s">
        <v>2531</v>
      </c>
    </row>
    <row r="177">
      <c r="A177" s="4">
        <v>2016.0</v>
      </c>
      <c r="B177" s="4" t="s">
        <v>233</v>
      </c>
      <c r="C177" s="4" t="s">
        <v>13</v>
      </c>
      <c r="D177" s="4" t="s">
        <v>398</v>
      </c>
      <c r="E177" s="4">
        <v>4.0</v>
      </c>
      <c r="F177" s="36" t="s">
        <v>2721</v>
      </c>
      <c r="G177" s="4" t="s">
        <v>3407</v>
      </c>
      <c r="H177" s="4">
        <v>612.0</v>
      </c>
      <c r="I177" s="4">
        <v>604.0</v>
      </c>
      <c r="J177" s="4">
        <v>1216.0</v>
      </c>
      <c r="K177" s="36" t="s">
        <v>2532</v>
      </c>
    </row>
    <row r="178">
      <c r="A178" s="4">
        <v>2016.0</v>
      </c>
      <c r="B178" s="4" t="s">
        <v>233</v>
      </c>
      <c r="C178" s="4" t="s">
        <v>13</v>
      </c>
      <c r="D178" s="4" t="s">
        <v>398</v>
      </c>
      <c r="E178" s="4">
        <v>5.0</v>
      </c>
      <c r="F178" s="36" t="s">
        <v>2276</v>
      </c>
      <c r="G178" s="4" t="s">
        <v>135</v>
      </c>
      <c r="H178" s="4">
        <v>626.0</v>
      </c>
      <c r="I178" s="4">
        <v>580.0</v>
      </c>
      <c r="J178" s="4">
        <v>1206.0</v>
      </c>
      <c r="K178" s="36" t="s">
        <v>2538</v>
      </c>
    </row>
    <row r="179">
      <c r="A179" s="4">
        <v>2016.0</v>
      </c>
      <c r="B179" s="4" t="s">
        <v>233</v>
      </c>
      <c r="C179" s="4" t="s">
        <v>13</v>
      </c>
      <c r="D179" s="4" t="s">
        <v>398</v>
      </c>
      <c r="E179" s="4">
        <v>6.0</v>
      </c>
      <c r="F179" s="36" t="s">
        <v>238</v>
      </c>
      <c r="G179" s="4" t="s">
        <v>2198</v>
      </c>
      <c r="H179" s="4">
        <v>610.0</v>
      </c>
      <c r="I179" s="4">
        <v>590.0</v>
      </c>
      <c r="J179" s="4">
        <v>1200.0</v>
      </c>
      <c r="K179" s="36" t="s">
        <v>2530</v>
      </c>
    </row>
    <row r="180">
      <c r="A180" s="4">
        <v>2016.0</v>
      </c>
      <c r="B180" s="4" t="s">
        <v>233</v>
      </c>
      <c r="C180" s="4" t="s">
        <v>13</v>
      </c>
      <c r="D180" s="4" t="s">
        <v>398</v>
      </c>
      <c r="E180" s="4">
        <v>7.0</v>
      </c>
      <c r="F180" s="36" t="s">
        <v>2878</v>
      </c>
      <c r="G180" s="4" t="s">
        <v>2270</v>
      </c>
      <c r="H180" s="4">
        <v>628.0</v>
      </c>
      <c r="I180" s="4">
        <v>548.0</v>
      </c>
      <c r="J180" s="4">
        <v>1176.0</v>
      </c>
      <c r="K180" s="36" t="s">
        <v>2530</v>
      </c>
    </row>
    <row r="181">
      <c r="A181" s="4">
        <v>2016.0</v>
      </c>
      <c r="B181" s="4" t="s">
        <v>233</v>
      </c>
      <c r="C181" s="4" t="s">
        <v>13</v>
      </c>
      <c r="D181" s="4" t="s">
        <v>398</v>
      </c>
      <c r="E181" s="4">
        <v>8.0</v>
      </c>
      <c r="F181" s="36" t="s">
        <v>3260</v>
      </c>
      <c r="G181" s="4" t="s">
        <v>2280</v>
      </c>
      <c r="H181" s="4">
        <v>568.0</v>
      </c>
      <c r="I181" s="4">
        <v>594.0</v>
      </c>
      <c r="J181" s="4">
        <v>1162.0</v>
      </c>
      <c r="K181" s="36" t="s">
        <v>2531</v>
      </c>
    </row>
    <row r="182">
      <c r="A182" s="4">
        <v>2016.0</v>
      </c>
      <c r="B182" s="4" t="s">
        <v>233</v>
      </c>
      <c r="C182" s="4" t="s">
        <v>13</v>
      </c>
      <c r="D182" s="4" t="s">
        <v>398</v>
      </c>
      <c r="E182" s="4">
        <v>9.0</v>
      </c>
      <c r="F182" s="36" t="s">
        <v>972</v>
      </c>
      <c r="G182" s="4" t="s">
        <v>2198</v>
      </c>
      <c r="H182" s="4">
        <v>546.0</v>
      </c>
      <c r="I182" s="4">
        <v>608.0</v>
      </c>
      <c r="J182" s="4">
        <v>1154.0</v>
      </c>
      <c r="K182" s="36" t="s">
        <v>2557</v>
      </c>
    </row>
    <row r="183">
      <c r="A183" s="4">
        <v>2016.0</v>
      </c>
      <c r="B183" s="4" t="s">
        <v>233</v>
      </c>
      <c r="C183" s="4" t="s">
        <v>13</v>
      </c>
      <c r="D183" s="4" t="s">
        <v>398</v>
      </c>
      <c r="E183" s="4">
        <v>10.0</v>
      </c>
      <c r="F183" s="36" t="s">
        <v>3450</v>
      </c>
      <c r="G183" s="4" t="s">
        <v>2284</v>
      </c>
      <c r="H183" s="4">
        <v>584.0</v>
      </c>
      <c r="I183" s="4">
        <v>550.0</v>
      </c>
      <c r="J183" s="4">
        <v>1134.0</v>
      </c>
      <c r="K183" s="36" t="s">
        <v>2531</v>
      </c>
    </row>
    <row r="184">
      <c r="A184" s="4">
        <v>2016.0</v>
      </c>
      <c r="B184" s="4" t="s">
        <v>233</v>
      </c>
      <c r="C184" s="4" t="s">
        <v>13</v>
      </c>
      <c r="D184" s="4" t="s">
        <v>398</v>
      </c>
      <c r="E184" s="4">
        <v>11.0</v>
      </c>
      <c r="F184" s="36" t="s">
        <v>1083</v>
      </c>
      <c r="G184" s="4" t="s">
        <v>24</v>
      </c>
      <c r="H184" s="4">
        <v>552.0</v>
      </c>
      <c r="I184" s="4">
        <v>580.0</v>
      </c>
      <c r="J184" s="4">
        <v>1132.0</v>
      </c>
      <c r="K184" s="36" t="s">
        <v>2557</v>
      </c>
    </row>
    <row r="185">
      <c r="A185" s="4">
        <v>2016.0</v>
      </c>
      <c r="B185" s="4" t="s">
        <v>233</v>
      </c>
      <c r="C185" s="4" t="s">
        <v>13</v>
      </c>
      <c r="D185" s="4" t="s">
        <v>398</v>
      </c>
      <c r="E185" s="4">
        <v>12.0</v>
      </c>
      <c r="F185" s="36" t="s">
        <v>3719</v>
      </c>
      <c r="G185" s="4" t="s">
        <v>2569</v>
      </c>
      <c r="H185" s="4">
        <v>520.0</v>
      </c>
      <c r="I185" s="4">
        <v>610.0</v>
      </c>
      <c r="J185" s="4">
        <v>1130.0</v>
      </c>
      <c r="K185" s="36" t="s">
        <v>2537</v>
      </c>
    </row>
    <row r="186">
      <c r="A186" s="4">
        <v>2016.0</v>
      </c>
      <c r="B186" s="4" t="s">
        <v>233</v>
      </c>
      <c r="C186" s="4" t="s">
        <v>13</v>
      </c>
      <c r="D186" s="4" t="s">
        <v>398</v>
      </c>
      <c r="E186" s="4">
        <v>13.0</v>
      </c>
      <c r="F186" s="36" t="s">
        <v>3857</v>
      </c>
      <c r="G186" s="4" t="s">
        <v>439</v>
      </c>
      <c r="H186" s="4">
        <v>576.0</v>
      </c>
      <c r="I186" s="4">
        <v>552.0</v>
      </c>
      <c r="J186" s="4">
        <v>1128.0</v>
      </c>
      <c r="K186" s="36" t="s">
        <v>2537</v>
      </c>
    </row>
    <row r="187">
      <c r="A187" s="4">
        <v>2016.0</v>
      </c>
      <c r="B187" s="4" t="s">
        <v>233</v>
      </c>
      <c r="C187" s="4" t="s">
        <v>13</v>
      </c>
      <c r="D187" s="4" t="s">
        <v>398</v>
      </c>
      <c r="E187" s="4">
        <v>14.0</v>
      </c>
      <c r="F187" s="36" t="s">
        <v>1903</v>
      </c>
      <c r="G187" s="4" t="s">
        <v>24</v>
      </c>
      <c r="H187" s="4">
        <v>560.0</v>
      </c>
      <c r="I187" s="4">
        <v>544.0</v>
      </c>
      <c r="J187" s="4">
        <v>1104.0</v>
      </c>
      <c r="K187" s="36" t="s">
        <v>2557</v>
      </c>
    </row>
    <row r="188">
      <c r="A188" s="4">
        <v>2016.0</v>
      </c>
      <c r="B188" s="4" t="s">
        <v>233</v>
      </c>
      <c r="C188" s="4" t="s">
        <v>13</v>
      </c>
      <c r="D188" s="4" t="s">
        <v>398</v>
      </c>
      <c r="E188" s="4">
        <v>15.0</v>
      </c>
      <c r="F188" s="36" t="s">
        <v>256</v>
      </c>
      <c r="G188" s="4" t="s">
        <v>2305</v>
      </c>
      <c r="H188" s="4">
        <v>562.0</v>
      </c>
      <c r="I188" s="4">
        <v>522.0</v>
      </c>
      <c r="J188" s="4">
        <v>1084.0</v>
      </c>
      <c r="K188" s="36" t="s">
        <v>2556</v>
      </c>
    </row>
    <row r="189">
      <c r="A189" s="4">
        <v>2016.0</v>
      </c>
      <c r="B189" s="4" t="s">
        <v>233</v>
      </c>
      <c r="C189" s="4" t="s">
        <v>13</v>
      </c>
      <c r="D189" s="4" t="s">
        <v>398</v>
      </c>
      <c r="E189" s="4">
        <v>16.0</v>
      </c>
      <c r="F189" s="36" t="s">
        <v>3622</v>
      </c>
      <c r="G189" s="4" t="s">
        <v>2506</v>
      </c>
      <c r="H189" s="4">
        <v>538.0</v>
      </c>
      <c r="I189" s="4">
        <v>542.0</v>
      </c>
      <c r="J189" s="4">
        <v>1080.0</v>
      </c>
      <c r="K189" s="36" t="s">
        <v>2530</v>
      </c>
    </row>
    <row r="190">
      <c r="A190" s="4">
        <v>2016.0</v>
      </c>
      <c r="B190" s="4" t="s">
        <v>233</v>
      </c>
      <c r="C190" s="4" t="s">
        <v>13</v>
      </c>
      <c r="D190" s="4" t="s">
        <v>398</v>
      </c>
      <c r="E190" s="4">
        <v>17.0</v>
      </c>
      <c r="F190" s="36" t="s">
        <v>3650</v>
      </c>
      <c r="G190" s="4" t="s">
        <v>3451</v>
      </c>
      <c r="H190" s="4">
        <v>614.0</v>
      </c>
      <c r="I190" s="4">
        <v>460.0</v>
      </c>
      <c r="J190" s="4">
        <v>1074.0</v>
      </c>
      <c r="K190" s="36" t="s">
        <v>2533</v>
      </c>
    </row>
    <row r="191">
      <c r="A191" s="4">
        <v>2016.0</v>
      </c>
      <c r="B191" s="4" t="s">
        <v>233</v>
      </c>
      <c r="C191" s="4" t="s">
        <v>13</v>
      </c>
      <c r="D191" s="4" t="s">
        <v>398</v>
      </c>
      <c r="E191" s="4">
        <v>18.0</v>
      </c>
      <c r="F191" s="36" t="s">
        <v>927</v>
      </c>
      <c r="G191" s="4" t="s">
        <v>3843</v>
      </c>
      <c r="H191" s="4">
        <v>556.0</v>
      </c>
      <c r="I191" s="4">
        <v>516.0</v>
      </c>
      <c r="J191" s="4">
        <v>1072.0</v>
      </c>
      <c r="K191" s="36" t="s">
        <v>2536</v>
      </c>
    </row>
    <row r="192">
      <c r="A192" s="4">
        <v>2016.0</v>
      </c>
      <c r="B192" s="4" t="s">
        <v>233</v>
      </c>
      <c r="C192" s="4" t="s">
        <v>13</v>
      </c>
      <c r="D192" s="4" t="s">
        <v>398</v>
      </c>
      <c r="E192" s="4">
        <v>19.0</v>
      </c>
      <c r="F192" s="36" t="s">
        <v>3858</v>
      </c>
      <c r="G192" s="4" t="s">
        <v>2445</v>
      </c>
      <c r="H192" s="4">
        <v>488.0</v>
      </c>
      <c r="I192" s="4">
        <v>570.0</v>
      </c>
      <c r="J192" s="4">
        <v>1058.0</v>
      </c>
      <c r="K192" s="36" t="s">
        <v>2530</v>
      </c>
    </row>
    <row r="193">
      <c r="A193" s="4">
        <v>2016.0</v>
      </c>
      <c r="B193" s="4" t="s">
        <v>233</v>
      </c>
      <c r="C193" s="4" t="s">
        <v>13</v>
      </c>
      <c r="D193" s="4" t="s">
        <v>398</v>
      </c>
      <c r="E193" s="4">
        <v>20.0</v>
      </c>
      <c r="F193" s="36" t="s">
        <v>3251</v>
      </c>
      <c r="G193" s="4" t="s">
        <v>3446</v>
      </c>
      <c r="H193" s="4">
        <v>548.0</v>
      </c>
      <c r="I193" s="4">
        <v>494.0</v>
      </c>
      <c r="J193" s="4">
        <v>1042.0</v>
      </c>
      <c r="K193" s="36" t="s">
        <v>2532</v>
      </c>
    </row>
    <row r="194">
      <c r="A194" s="4">
        <v>2016.0</v>
      </c>
      <c r="B194" s="4" t="s">
        <v>233</v>
      </c>
      <c r="C194" s="4" t="s">
        <v>13</v>
      </c>
      <c r="D194" s="4" t="s">
        <v>398</v>
      </c>
      <c r="E194" s="4">
        <v>21.0</v>
      </c>
      <c r="F194" s="36" t="s">
        <v>1909</v>
      </c>
      <c r="G194" s="4" t="s">
        <v>667</v>
      </c>
      <c r="H194" s="4">
        <v>528.0</v>
      </c>
      <c r="I194" s="4">
        <v>502.0</v>
      </c>
      <c r="J194" s="4">
        <v>1030.0</v>
      </c>
      <c r="K194" s="36" t="s">
        <v>2533</v>
      </c>
    </row>
    <row r="195">
      <c r="A195" s="4">
        <v>2016.0</v>
      </c>
      <c r="B195" s="4" t="s">
        <v>233</v>
      </c>
      <c r="C195" s="4" t="s">
        <v>13</v>
      </c>
      <c r="D195" s="4" t="s">
        <v>398</v>
      </c>
      <c r="E195" s="4">
        <v>22.0</v>
      </c>
      <c r="F195" s="36" t="s">
        <v>3805</v>
      </c>
      <c r="G195" s="4" t="s">
        <v>3750</v>
      </c>
      <c r="H195" s="4">
        <v>556.0</v>
      </c>
      <c r="I195" s="4">
        <v>468.0</v>
      </c>
      <c r="J195" s="4">
        <v>1024.0</v>
      </c>
      <c r="K195" s="36" t="s">
        <v>2538</v>
      </c>
    </row>
    <row r="196">
      <c r="A196" s="4">
        <v>2016.0</v>
      </c>
      <c r="B196" s="4" t="s">
        <v>233</v>
      </c>
      <c r="C196" s="4" t="s">
        <v>13</v>
      </c>
      <c r="D196" s="4" t="s">
        <v>398</v>
      </c>
      <c r="E196" s="4">
        <v>23.0</v>
      </c>
      <c r="F196" s="36" t="s">
        <v>2760</v>
      </c>
      <c r="G196" s="4" t="s">
        <v>452</v>
      </c>
      <c r="H196" s="4">
        <v>526.0</v>
      </c>
      <c r="I196" s="4">
        <v>480.0</v>
      </c>
      <c r="J196" s="4">
        <v>1006.0</v>
      </c>
      <c r="K196" s="36" t="s">
        <v>2538</v>
      </c>
    </row>
    <row r="197">
      <c r="A197" s="4">
        <v>2016.0</v>
      </c>
      <c r="B197" s="4" t="s">
        <v>233</v>
      </c>
      <c r="C197" s="4" t="s">
        <v>13</v>
      </c>
      <c r="D197" s="4" t="s">
        <v>398</v>
      </c>
      <c r="E197" s="4">
        <v>24.0</v>
      </c>
      <c r="F197" s="36" t="s">
        <v>3408</v>
      </c>
      <c r="G197" s="4" t="s">
        <v>719</v>
      </c>
      <c r="H197" s="4">
        <v>498.0</v>
      </c>
      <c r="I197" s="4">
        <v>496.0</v>
      </c>
      <c r="J197" s="4">
        <v>994.0</v>
      </c>
      <c r="K197" s="36" t="s">
        <v>2532</v>
      </c>
    </row>
    <row r="198">
      <c r="A198" s="4">
        <v>2016.0</v>
      </c>
      <c r="B198" s="4" t="s">
        <v>233</v>
      </c>
      <c r="C198" s="4" t="s">
        <v>13</v>
      </c>
      <c r="D198" s="4" t="s">
        <v>398</v>
      </c>
      <c r="E198" s="4">
        <v>25.0</v>
      </c>
      <c r="F198" s="36" t="s">
        <v>1027</v>
      </c>
      <c r="G198" s="4" t="s">
        <v>2144</v>
      </c>
      <c r="H198" s="4">
        <v>502.0</v>
      </c>
      <c r="I198" s="4">
        <v>480.0</v>
      </c>
      <c r="J198" s="4">
        <v>982.0</v>
      </c>
      <c r="K198" s="36" t="s">
        <v>2543</v>
      </c>
    </row>
    <row r="199">
      <c r="A199" s="4">
        <v>2016.0</v>
      </c>
      <c r="B199" s="4" t="s">
        <v>233</v>
      </c>
      <c r="C199" s="4" t="s">
        <v>13</v>
      </c>
      <c r="D199" s="4" t="s">
        <v>398</v>
      </c>
      <c r="E199" s="4">
        <v>26.0</v>
      </c>
      <c r="F199" s="36" t="s">
        <v>3216</v>
      </c>
      <c r="G199" s="4" t="s">
        <v>3442</v>
      </c>
      <c r="H199" s="4">
        <v>466.0</v>
      </c>
      <c r="I199" s="4">
        <v>496.0</v>
      </c>
      <c r="J199" s="4">
        <v>962.0</v>
      </c>
      <c r="K199" s="36" t="s">
        <v>2536</v>
      </c>
    </row>
    <row r="200">
      <c r="A200" s="4">
        <v>2016.0</v>
      </c>
      <c r="B200" s="4" t="s">
        <v>233</v>
      </c>
      <c r="C200" s="4" t="s">
        <v>13</v>
      </c>
      <c r="D200" s="4" t="s">
        <v>398</v>
      </c>
      <c r="E200" s="4">
        <v>27.0</v>
      </c>
      <c r="F200" s="36" t="s">
        <v>3859</v>
      </c>
      <c r="G200" s="4" t="s">
        <v>375</v>
      </c>
      <c r="H200" s="4">
        <v>468.0</v>
      </c>
      <c r="I200" s="4">
        <v>440.0</v>
      </c>
      <c r="J200" s="4">
        <v>908.0</v>
      </c>
      <c r="K200" s="36" t="s">
        <v>2537</v>
      </c>
    </row>
    <row r="201">
      <c r="A201" s="4">
        <v>2016.0</v>
      </c>
      <c r="B201" s="4" t="s">
        <v>233</v>
      </c>
      <c r="C201" s="4" t="s">
        <v>13</v>
      </c>
      <c r="D201" s="4" t="s">
        <v>398</v>
      </c>
      <c r="E201" s="4">
        <v>28.0</v>
      </c>
      <c r="F201" s="36" t="s">
        <v>1574</v>
      </c>
      <c r="G201" s="4" t="s">
        <v>1956</v>
      </c>
      <c r="H201" s="4">
        <v>432.0</v>
      </c>
      <c r="I201" s="4">
        <v>470.0</v>
      </c>
      <c r="J201" s="4">
        <v>902.0</v>
      </c>
      <c r="K201" s="36" t="s">
        <v>2537</v>
      </c>
    </row>
    <row r="202">
      <c r="A202" s="4">
        <v>2016.0</v>
      </c>
      <c r="B202" s="4" t="s">
        <v>233</v>
      </c>
      <c r="C202" s="4" t="s">
        <v>13</v>
      </c>
      <c r="D202" s="4" t="s">
        <v>398</v>
      </c>
      <c r="E202" s="4">
        <v>29.0</v>
      </c>
      <c r="F202" s="36" t="s">
        <v>1480</v>
      </c>
      <c r="G202" s="4" t="s">
        <v>1578</v>
      </c>
      <c r="H202" s="4">
        <v>428.0</v>
      </c>
      <c r="I202" s="4">
        <v>472.0</v>
      </c>
      <c r="J202" s="4">
        <v>900.0</v>
      </c>
      <c r="K202" s="36" t="s">
        <v>2543</v>
      </c>
    </row>
    <row r="203">
      <c r="A203" s="4">
        <v>2016.0</v>
      </c>
      <c r="B203" s="4" t="s">
        <v>233</v>
      </c>
      <c r="C203" s="4" t="s">
        <v>13</v>
      </c>
      <c r="D203" s="4" t="s">
        <v>398</v>
      </c>
      <c r="E203" s="4">
        <v>30.0</v>
      </c>
      <c r="F203" s="36" t="s">
        <v>3449</v>
      </c>
      <c r="G203" s="4" t="s">
        <v>95</v>
      </c>
      <c r="H203" s="4">
        <v>436.0</v>
      </c>
      <c r="I203" s="4">
        <v>460.0</v>
      </c>
      <c r="J203" s="4">
        <v>896.0</v>
      </c>
      <c r="K203" s="36" t="s">
        <v>1258</v>
      </c>
    </row>
    <row r="204">
      <c r="A204" s="4">
        <v>2016.0</v>
      </c>
      <c r="B204" s="4" t="s">
        <v>233</v>
      </c>
      <c r="C204" s="4" t="s">
        <v>13</v>
      </c>
      <c r="D204" s="4" t="s">
        <v>398</v>
      </c>
      <c r="E204" s="4">
        <v>31.0</v>
      </c>
      <c r="F204" s="36" t="s">
        <v>528</v>
      </c>
      <c r="G204" s="4" t="s">
        <v>2198</v>
      </c>
      <c r="H204" s="4">
        <v>402.0</v>
      </c>
      <c r="I204" s="4">
        <v>378.0</v>
      </c>
      <c r="J204" s="4">
        <v>780.0</v>
      </c>
      <c r="K204" s="36" t="s">
        <v>2536</v>
      </c>
    </row>
    <row r="205">
      <c r="A205" s="4">
        <v>2016.0</v>
      </c>
      <c r="B205" s="4" t="s">
        <v>233</v>
      </c>
      <c r="C205" s="4" t="s">
        <v>13</v>
      </c>
      <c r="D205" s="4" t="s">
        <v>398</v>
      </c>
      <c r="E205" s="4">
        <v>32.0</v>
      </c>
      <c r="F205" s="36" t="s">
        <v>3860</v>
      </c>
      <c r="G205" s="4" t="s">
        <v>1953</v>
      </c>
      <c r="H205" s="4">
        <v>380.0</v>
      </c>
      <c r="I205" s="4">
        <v>364.0</v>
      </c>
      <c r="J205" s="4">
        <v>744.0</v>
      </c>
      <c r="K205" s="36" t="s">
        <v>2543</v>
      </c>
    </row>
    <row r="206">
      <c r="A206" s="4">
        <v>2016.0</v>
      </c>
      <c r="B206" s="4" t="s">
        <v>233</v>
      </c>
      <c r="C206" s="4" t="s">
        <v>13</v>
      </c>
      <c r="D206" s="4" t="s">
        <v>398</v>
      </c>
      <c r="E206" s="4">
        <v>33.0</v>
      </c>
      <c r="F206" s="36" t="s">
        <v>339</v>
      </c>
      <c r="G206" s="4" t="s">
        <v>24</v>
      </c>
      <c r="H206" s="4">
        <v>340.0</v>
      </c>
      <c r="I206" s="4">
        <v>296.0</v>
      </c>
      <c r="J206" s="4">
        <v>636.0</v>
      </c>
      <c r="K206" s="36" t="s">
        <v>1258</v>
      </c>
    </row>
    <row r="207">
      <c r="A207" s="4">
        <v>2016.0</v>
      </c>
      <c r="B207" s="4" t="s">
        <v>233</v>
      </c>
      <c r="C207" s="4" t="s">
        <v>13</v>
      </c>
      <c r="D207" s="4" t="s">
        <v>398</v>
      </c>
      <c r="E207" s="4">
        <v>34.0</v>
      </c>
      <c r="F207" s="36" t="s">
        <v>284</v>
      </c>
      <c r="G207" s="4" t="s">
        <v>24</v>
      </c>
      <c r="H207" s="4">
        <v>474.0</v>
      </c>
      <c r="I207" s="4">
        <v>0.0</v>
      </c>
      <c r="J207" s="4">
        <v>474.0</v>
      </c>
      <c r="K207" s="36" t="s">
        <v>2543</v>
      </c>
    </row>
    <row r="208">
      <c r="A208" s="4">
        <v>2016.0</v>
      </c>
      <c r="B208" s="4" t="s">
        <v>233</v>
      </c>
      <c r="C208" s="4" t="s">
        <v>13</v>
      </c>
      <c r="D208" s="4" t="s">
        <v>398</v>
      </c>
      <c r="E208" s="4">
        <v>35.0</v>
      </c>
      <c r="F208" s="36" t="s">
        <v>3471</v>
      </c>
      <c r="G208" s="4" t="s">
        <v>2198</v>
      </c>
      <c r="H208" s="4">
        <v>456.0</v>
      </c>
      <c r="I208" s="4">
        <v>0.0</v>
      </c>
      <c r="J208" s="4">
        <v>456.0</v>
      </c>
      <c r="K208" s="36" t="s">
        <v>2543</v>
      </c>
    </row>
    <row r="209">
      <c r="A209" s="4">
        <v>2016.0</v>
      </c>
      <c r="B209" s="4" t="s">
        <v>233</v>
      </c>
      <c r="C209" s="4" t="s">
        <v>57</v>
      </c>
      <c r="D209" s="4" t="s">
        <v>398</v>
      </c>
      <c r="E209" s="4">
        <v>1.0</v>
      </c>
      <c r="F209" s="36" t="s">
        <v>3460</v>
      </c>
      <c r="G209" s="4" t="s">
        <v>24</v>
      </c>
      <c r="H209" s="4">
        <v>632.0</v>
      </c>
      <c r="I209" s="4">
        <v>636.0</v>
      </c>
      <c r="J209" s="4">
        <v>1268.0</v>
      </c>
      <c r="K209" s="36" t="s">
        <v>2557</v>
      </c>
    </row>
    <row r="210">
      <c r="A210" s="4">
        <v>2016.0</v>
      </c>
      <c r="B210" s="4" t="s">
        <v>233</v>
      </c>
      <c r="C210" s="4" t="s">
        <v>57</v>
      </c>
      <c r="D210" s="4" t="s">
        <v>398</v>
      </c>
      <c r="E210" s="4">
        <v>2.0</v>
      </c>
      <c r="F210" s="36" t="s">
        <v>3285</v>
      </c>
      <c r="G210" s="4" t="s">
        <v>135</v>
      </c>
      <c r="H210" s="4">
        <v>554.0</v>
      </c>
      <c r="I210" s="4">
        <v>448.0</v>
      </c>
      <c r="J210" s="4">
        <v>1002.0</v>
      </c>
      <c r="K210" s="36" t="s">
        <v>2538</v>
      </c>
    </row>
    <row r="211">
      <c r="A211" s="4">
        <v>2016.0</v>
      </c>
      <c r="B211" s="4" t="s">
        <v>233</v>
      </c>
      <c r="C211" s="4" t="s">
        <v>57</v>
      </c>
      <c r="D211" s="4" t="s">
        <v>398</v>
      </c>
      <c r="E211" s="4">
        <v>3.0</v>
      </c>
      <c r="F211" s="36" t="s">
        <v>2757</v>
      </c>
      <c r="G211" s="4" t="s">
        <v>3843</v>
      </c>
      <c r="H211" s="4">
        <v>508.0</v>
      </c>
      <c r="I211" s="4">
        <v>492.0</v>
      </c>
      <c r="J211" s="4">
        <v>1000.0</v>
      </c>
      <c r="K211" s="36" t="s">
        <v>2543</v>
      </c>
    </row>
    <row r="212">
      <c r="A212" s="4">
        <v>2016.0</v>
      </c>
      <c r="B212" s="4" t="s">
        <v>233</v>
      </c>
      <c r="C212" s="4" t="s">
        <v>57</v>
      </c>
      <c r="D212" s="4" t="s">
        <v>398</v>
      </c>
      <c r="E212" s="4">
        <v>4.0</v>
      </c>
      <c r="F212" s="36" t="s">
        <v>1913</v>
      </c>
      <c r="G212" s="4" t="s">
        <v>1047</v>
      </c>
      <c r="H212" s="4">
        <v>522.0</v>
      </c>
      <c r="I212" s="4">
        <v>466.0</v>
      </c>
      <c r="J212" s="4">
        <v>988.0</v>
      </c>
      <c r="K212" s="36" t="s">
        <v>2537</v>
      </c>
    </row>
    <row r="213">
      <c r="A213" s="4">
        <v>2016.0</v>
      </c>
      <c r="B213" s="4" t="s">
        <v>233</v>
      </c>
      <c r="C213" s="4" t="s">
        <v>57</v>
      </c>
      <c r="D213" s="4" t="s">
        <v>398</v>
      </c>
      <c r="E213" s="4">
        <v>5.0</v>
      </c>
      <c r="F213" s="36" t="s">
        <v>3002</v>
      </c>
      <c r="G213" s="4" t="s">
        <v>2280</v>
      </c>
      <c r="H213" s="4">
        <v>514.0</v>
      </c>
      <c r="I213" s="4">
        <v>446.0</v>
      </c>
      <c r="J213" s="4">
        <v>960.0</v>
      </c>
      <c r="K213" s="36" t="s">
        <v>2537</v>
      </c>
    </row>
    <row r="214">
      <c r="A214" s="4">
        <v>2016.0</v>
      </c>
      <c r="B214" s="4" t="s">
        <v>233</v>
      </c>
      <c r="C214" s="4" t="s">
        <v>57</v>
      </c>
      <c r="D214" s="4" t="s">
        <v>398</v>
      </c>
      <c r="E214" s="4">
        <v>6.0</v>
      </c>
      <c r="F214" s="36" t="s">
        <v>3423</v>
      </c>
      <c r="G214" s="4" t="s">
        <v>3843</v>
      </c>
      <c r="H214" s="4">
        <v>434.0</v>
      </c>
      <c r="I214" s="4">
        <v>446.0</v>
      </c>
      <c r="J214" s="4">
        <v>880.0</v>
      </c>
      <c r="K214" s="36" t="s">
        <v>2538</v>
      </c>
    </row>
    <row r="215">
      <c r="A215" s="4">
        <v>2016.0</v>
      </c>
      <c r="B215" s="4" t="s">
        <v>233</v>
      </c>
      <c r="C215" s="4" t="s">
        <v>57</v>
      </c>
      <c r="D215" s="4" t="s">
        <v>398</v>
      </c>
      <c r="E215" s="4">
        <v>7.0</v>
      </c>
      <c r="F215" s="36" t="s">
        <v>1815</v>
      </c>
      <c r="G215" s="4" t="s">
        <v>24</v>
      </c>
      <c r="H215" s="4">
        <v>420.0</v>
      </c>
      <c r="I215" s="4">
        <v>460.0</v>
      </c>
      <c r="J215" s="4">
        <v>880.0</v>
      </c>
      <c r="K215" s="36" t="s">
        <v>2536</v>
      </c>
    </row>
    <row r="216">
      <c r="A216" s="4">
        <v>2016.0</v>
      </c>
      <c r="B216" s="4" t="s">
        <v>233</v>
      </c>
      <c r="C216" s="4" t="s">
        <v>57</v>
      </c>
      <c r="D216" s="4" t="s">
        <v>398</v>
      </c>
      <c r="E216" s="4">
        <v>8.0</v>
      </c>
      <c r="F216" s="36" t="s">
        <v>3658</v>
      </c>
      <c r="G216" s="4" t="s">
        <v>3451</v>
      </c>
      <c r="H216" s="4">
        <v>464.0</v>
      </c>
      <c r="I216" s="4">
        <v>392.0</v>
      </c>
      <c r="J216" s="4">
        <v>856.0</v>
      </c>
      <c r="K216" s="36" t="s">
        <v>2536</v>
      </c>
    </row>
    <row r="217">
      <c r="A217" s="4">
        <v>2016.0</v>
      </c>
      <c r="B217" s="4" t="s">
        <v>233</v>
      </c>
      <c r="C217" s="4" t="s">
        <v>57</v>
      </c>
      <c r="D217" s="4" t="s">
        <v>398</v>
      </c>
      <c r="E217" s="4">
        <v>9.0</v>
      </c>
      <c r="F217" s="36" t="s">
        <v>3730</v>
      </c>
      <c r="G217" s="4" t="s">
        <v>2312</v>
      </c>
      <c r="H217" s="4">
        <v>424.0</v>
      </c>
      <c r="I217" s="4">
        <v>404.0</v>
      </c>
      <c r="J217" s="4">
        <v>828.0</v>
      </c>
      <c r="K217" s="36" t="s">
        <v>1258</v>
      </c>
    </row>
    <row r="218">
      <c r="A218" s="4">
        <v>2016.0</v>
      </c>
      <c r="B218" s="4" t="s">
        <v>233</v>
      </c>
      <c r="C218" s="4" t="s">
        <v>57</v>
      </c>
      <c r="D218" s="4" t="s">
        <v>398</v>
      </c>
      <c r="E218" s="4">
        <v>10.0</v>
      </c>
      <c r="F218" s="36" t="s">
        <v>1205</v>
      </c>
      <c r="G218" s="4" t="s">
        <v>2198</v>
      </c>
      <c r="H218" s="4">
        <v>394.0</v>
      </c>
      <c r="I218" s="4">
        <v>418.0</v>
      </c>
      <c r="J218" s="4">
        <v>812.0</v>
      </c>
      <c r="K218" s="36" t="s">
        <v>1258</v>
      </c>
    </row>
    <row r="219">
      <c r="A219" s="4">
        <v>2016.0</v>
      </c>
      <c r="B219" s="4" t="s">
        <v>233</v>
      </c>
      <c r="C219" s="4" t="s">
        <v>57</v>
      </c>
      <c r="D219" s="4" t="s">
        <v>398</v>
      </c>
      <c r="E219" s="4">
        <v>11.0</v>
      </c>
      <c r="F219" s="36" t="s">
        <v>3816</v>
      </c>
      <c r="G219" s="4" t="s">
        <v>469</v>
      </c>
      <c r="H219" s="4">
        <v>262.0</v>
      </c>
      <c r="I219" s="4">
        <v>338.0</v>
      </c>
      <c r="J219" s="4">
        <v>600.0</v>
      </c>
      <c r="K219" s="36" t="s">
        <v>1258</v>
      </c>
    </row>
    <row r="220">
      <c r="A220" s="4">
        <v>2016.0</v>
      </c>
      <c r="B220" s="4" t="s">
        <v>233</v>
      </c>
      <c r="C220" s="4" t="s">
        <v>57</v>
      </c>
      <c r="D220" s="4" t="s">
        <v>398</v>
      </c>
      <c r="E220" s="4">
        <v>12.0</v>
      </c>
      <c r="F220" s="36" t="s">
        <v>347</v>
      </c>
      <c r="G220" s="4" t="s">
        <v>1047</v>
      </c>
      <c r="H220" s="4">
        <v>72.0</v>
      </c>
      <c r="I220" s="4">
        <v>0.0</v>
      </c>
      <c r="J220" s="4">
        <v>72.0</v>
      </c>
      <c r="K220" s="36" t="s">
        <v>1258</v>
      </c>
    </row>
    <row r="221">
      <c r="A221" s="4">
        <v>2016.0</v>
      </c>
      <c r="B221" s="4" t="s">
        <v>298</v>
      </c>
      <c r="C221" s="4" t="s">
        <v>13</v>
      </c>
      <c r="D221" s="4" t="s">
        <v>398</v>
      </c>
      <c r="E221" s="4">
        <v>1.0</v>
      </c>
      <c r="F221" s="36" t="s">
        <v>2399</v>
      </c>
      <c r="G221" s="4" t="s">
        <v>2706</v>
      </c>
      <c r="H221" s="4">
        <v>578.0</v>
      </c>
      <c r="I221" s="4">
        <v>634.0</v>
      </c>
      <c r="J221" s="4">
        <v>1212.0</v>
      </c>
      <c r="K221" s="36" t="s">
        <v>2538</v>
      </c>
    </row>
    <row r="222">
      <c r="A222" s="4">
        <v>2016.0</v>
      </c>
      <c r="B222" s="4" t="s">
        <v>298</v>
      </c>
      <c r="C222" s="4" t="s">
        <v>13</v>
      </c>
      <c r="D222" s="4" t="s">
        <v>398</v>
      </c>
      <c r="E222" s="4">
        <v>2.0</v>
      </c>
      <c r="F222" s="36" t="s">
        <v>1496</v>
      </c>
      <c r="G222" s="4" t="s">
        <v>2284</v>
      </c>
      <c r="H222" s="4">
        <v>596.0</v>
      </c>
      <c r="I222" s="4">
        <v>602.0</v>
      </c>
      <c r="J222" s="4">
        <v>1198.0</v>
      </c>
      <c r="K222" s="36" t="s">
        <v>2557</v>
      </c>
    </row>
    <row r="223">
      <c r="A223" s="4">
        <v>2016.0</v>
      </c>
      <c r="B223" s="4" t="s">
        <v>298</v>
      </c>
      <c r="C223" s="4" t="s">
        <v>13</v>
      </c>
      <c r="D223" s="4" t="s">
        <v>398</v>
      </c>
      <c r="E223" s="4">
        <v>3.0</v>
      </c>
      <c r="F223" s="36" t="s">
        <v>576</v>
      </c>
      <c r="G223" s="4" t="s">
        <v>263</v>
      </c>
      <c r="H223" s="4">
        <v>564.0</v>
      </c>
      <c r="I223" s="4">
        <v>602.0</v>
      </c>
      <c r="J223" s="4">
        <v>1166.0</v>
      </c>
      <c r="K223" s="36" t="s">
        <v>2537</v>
      </c>
    </row>
    <row r="224">
      <c r="A224" s="4">
        <v>2016.0</v>
      </c>
      <c r="B224" s="4" t="s">
        <v>298</v>
      </c>
      <c r="C224" s="4" t="s">
        <v>13</v>
      </c>
      <c r="D224" s="4" t="s">
        <v>398</v>
      </c>
      <c r="E224" s="4">
        <v>4.0</v>
      </c>
      <c r="F224" s="36" t="s">
        <v>3367</v>
      </c>
      <c r="G224" s="4" t="s">
        <v>2198</v>
      </c>
      <c r="H224" s="4">
        <v>556.0</v>
      </c>
      <c r="I224" s="4">
        <v>568.0</v>
      </c>
      <c r="J224" s="4">
        <v>1124.0</v>
      </c>
      <c r="K224" s="36" t="s">
        <v>2536</v>
      </c>
    </row>
    <row r="225">
      <c r="A225" s="4">
        <v>2016.0</v>
      </c>
      <c r="B225" s="4" t="s">
        <v>298</v>
      </c>
      <c r="C225" s="4" t="s">
        <v>13</v>
      </c>
      <c r="D225" s="4" t="s">
        <v>398</v>
      </c>
      <c r="E225" s="4">
        <v>5.0</v>
      </c>
      <c r="F225" s="36" t="s">
        <v>944</v>
      </c>
      <c r="G225" s="4" t="s">
        <v>1233</v>
      </c>
      <c r="H225" s="4">
        <v>524.0</v>
      </c>
      <c r="I225" s="4">
        <v>598.0</v>
      </c>
      <c r="J225" s="4">
        <v>1122.0</v>
      </c>
      <c r="K225" s="36" t="s">
        <v>2536</v>
      </c>
    </row>
    <row r="226">
      <c r="A226" s="4">
        <v>2016.0</v>
      </c>
      <c r="B226" s="4" t="s">
        <v>298</v>
      </c>
      <c r="C226" s="4" t="s">
        <v>13</v>
      </c>
      <c r="D226" s="4" t="s">
        <v>398</v>
      </c>
      <c r="E226" s="4">
        <v>6.0</v>
      </c>
      <c r="F226" s="36" t="s">
        <v>2904</v>
      </c>
      <c r="G226" s="4" t="s">
        <v>2266</v>
      </c>
      <c r="H226" s="4">
        <v>572.0</v>
      </c>
      <c r="I226" s="4">
        <v>542.0</v>
      </c>
      <c r="J226" s="4">
        <v>1114.0</v>
      </c>
      <c r="K226" s="36" t="s">
        <v>2532</v>
      </c>
    </row>
    <row r="227">
      <c r="A227" s="4">
        <v>2016.0</v>
      </c>
      <c r="B227" s="4" t="s">
        <v>298</v>
      </c>
      <c r="C227" s="4" t="s">
        <v>13</v>
      </c>
      <c r="D227" s="4" t="s">
        <v>398</v>
      </c>
      <c r="E227" s="4">
        <v>7.0</v>
      </c>
      <c r="F227" s="36" t="s">
        <v>1503</v>
      </c>
      <c r="G227" s="4" t="s">
        <v>2144</v>
      </c>
      <c r="H227" s="4">
        <v>576.0</v>
      </c>
      <c r="I227" s="4">
        <v>530.0</v>
      </c>
      <c r="J227" s="4">
        <v>1106.0</v>
      </c>
      <c r="K227" s="36" t="s">
        <v>2532</v>
      </c>
    </row>
    <row r="228">
      <c r="A228" s="4">
        <v>2016.0</v>
      </c>
      <c r="B228" s="4" t="s">
        <v>298</v>
      </c>
      <c r="C228" s="4" t="s">
        <v>13</v>
      </c>
      <c r="D228" s="4" t="s">
        <v>398</v>
      </c>
      <c r="E228" s="4">
        <v>8.0</v>
      </c>
      <c r="F228" s="36" t="s">
        <v>2906</v>
      </c>
      <c r="G228" s="4" t="s">
        <v>663</v>
      </c>
      <c r="H228" s="4">
        <v>488.0</v>
      </c>
      <c r="I228" s="4">
        <v>598.0</v>
      </c>
      <c r="J228" s="4">
        <v>1086.0</v>
      </c>
      <c r="K228" s="36" t="s">
        <v>2538</v>
      </c>
    </row>
    <row r="229">
      <c r="A229" s="4">
        <v>2016.0</v>
      </c>
      <c r="B229" s="4" t="s">
        <v>298</v>
      </c>
      <c r="C229" s="4" t="s">
        <v>13</v>
      </c>
      <c r="D229" s="4" t="s">
        <v>398</v>
      </c>
      <c r="E229" s="4">
        <v>9.0</v>
      </c>
      <c r="F229" s="36" t="s">
        <v>1702</v>
      </c>
      <c r="G229" s="4" t="s">
        <v>663</v>
      </c>
      <c r="H229" s="4">
        <v>484.0</v>
      </c>
      <c r="I229" s="4">
        <v>598.0</v>
      </c>
      <c r="J229" s="4">
        <v>1082.0</v>
      </c>
      <c r="K229" s="36" t="s">
        <v>2532</v>
      </c>
    </row>
    <row r="230">
      <c r="A230" s="4">
        <v>2016.0</v>
      </c>
      <c r="B230" s="4" t="s">
        <v>298</v>
      </c>
      <c r="C230" s="4" t="s">
        <v>13</v>
      </c>
      <c r="D230" s="4" t="s">
        <v>398</v>
      </c>
      <c r="E230" s="4">
        <v>10.0</v>
      </c>
      <c r="F230" s="36" t="s">
        <v>2405</v>
      </c>
      <c r="G230" s="4" t="s">
        <v>1640</v>
      </c>
      <c r="H230" s="4">
        <v>542.0</v>
      </c>
      <c r="I230" s="4">
        <v>534.0</v>
      </c>
      <c r="J230" s="4">
        <v>1076.0</v>
      </c>
      <c r="K230" s="36" t="s">
        <v>2530</v>
      </c>
    </row>
    <row r="231">
      <c r="A231" s="4">
        <v>2016.0</v>
      </c>
      <c r="B231" s="4" t="s">
        <v>298</v>
      </c>
      <c r="C231" s="4" t="s">
        <v>13</v>
      </c>
      <c r="D231" s="4" t="s">
        <v>398</v>
      </c>
      <c r="E231" s="4">
        <v>11.0</v>
      </c>
      <c r="F231" s="36" t="s">
        <v>3861</v>
      </c>
      <c r="G231" s="4" t="s">
        <v>2198</v>
      </c>
      <c r="H231" s="4">
        <v>520.0</v>
      </c>
      <c r="I231" s="4">
        <v>550.0</v>
      </c>
      <c r="J231" s="4">
        <v>1070.0</v>
      </c>
      <c r="K231" s="36" t="s">
        <v>2533</v>
      </c>
    </row>
    <row r="232">
      <c r="A232" s="4">
        <v>2016.0</v>
      </c>
      <c r="B232" s="4" t="s">
        <v>298</v>
      </c>
      <c r="C232" s="4" t="s">
        <v>13</v>
      </c>
      <c r="D232" s="4" t="s">
        <v>398</v>
      </c>
      <c r="E232" s="4">
        <v>12.0</v>
      </c>
      <c r="F232" s="36" t="s">
        <v>2086</v>
      </c>
      <c r="G232" s="4" t="s">
        <v>1233</v>
      </c>
      <c r="H232" s="4">
        <v>490.0</v>
      </c>
      <c r="I232" s="4">
        <v>574.0</v>
      </c>
      <c r="J232" s="4">
        <v>1064.0</v>
      </c>
      <c r="K232" s="36" t="s">
        <v>2538</v>
      </c>
    </row>
    <row r="233">
      <c r="A233" s="4">
        <v>2016.0</v>
      </c>
      <c r="B233" s="4" t="s">
        <v>298</v>
      </c>
      <c r="C233" s="4" t="s">
        <v>13</v>
      </c>
      <c r="D233" s="4" t="s">
        <v>398</v>
      </c>
      <c r="E233" s="4">
        <v>13.0</v>
      </c>
      <c r="F233" s="36" t="s">
        <v>321</v>
      </c>
      <c r="G233" s="4" t="s">
        <v>654</v>
      </c>
      <c r="H233" s="4">
        <v>516.0</v>
      </c>
      <c r="I233" s="4">
        <v>510.0</v>
      </c>
      <c r="J233" s="4">
        <v>1026.0</v>
      </c>
      <c r="K233" s="36" t="s">
        <v>2533</v>
      </c>
    </row>
    <row r="234">
      <c r="A234" s="4">
        <v>2016.0</v>
      </c>
      <c r="B234" s="4" t="s">
        <v>298</v>
      </c>
      <c r="C234" s="4" t="s">
        <v>13</v>
      </c>
      <c r="D234" s="4" t="s">
        <v>398</v>
      </c>
      <c r="E234" s="4">
        <v>14.0</v>
      </c>
      <c r="F234" s="36" t="s">
        <v>1225</v>
      </c>
      <c r="G234" s="4" t="s">
        <v>24</v>
      </c>
      <c r="H234" s="4">
        <v>508.0</v>
      </c>
      <c r="I234" s="4">
        <v>516.0</v>
      </c>
      <c r="J234" s="4">
        <v>1024.0</v>
      </c>
      <c r="K234" s="36" t="s">
        <v>2538</v>
      </c>
    </row>
    <row r="235">
      <c r="A235" s="4">
        <v>2016.0</v>
      </c>
      <c r="B235" s="4" t="s">
        <v>298</v>
      </c>
      <c r="C235" s="4" t="s">
        <v>13</v>
      </c>
      <c r="D235" s="4" t="s">
        <v>398</v>
      </c>
      <c r="E235" s="4">
        <v>15.0</v>
      </c>
      <c r="F235" s="36" t="s">
        <v>3262</v>
      </c>
      <c r="G235" s="4" t="s">
        <v>2706</v>
      </c>
      <c r="H235" s="4">
        <v>476.0</v>
      </c>
      <c r="I235" s="4">
        <v>548.0</v>
      </c>
      <c r="J235" s="4">
        <v>1024.0</v>
      </c>
      <c r="K235" s="36" t="s">
        <v>2543</v>
      </c>
    </row>
    <row r="236">
      <c r="A236" s="4">
        <v>2016.0</v>
      </c>
      <c r="B236" s="4" t="s">
        <v>298</v>
      </c>
      <c r="C236" s="4" t="s">
        <v>13</v>
      </c>
      <c r="D236" s="4" t="s">
        <v>398</v>
      </c>
      <c r="E236" s="36">
        <f t="shared" ref="E236:E237" si="3">16</f>
        <v>16</v>
      </c>
      <c r="F236" s="36" t="s">
        <v>2411</v>
      </c>
      <c r="G236" s="4" t="s">
        <v>2706</v>
      </c>
      <c r="H236" s="4">
        <v>490.0</v>
      </c>
      <c r="I236" s="4">
        <v>532.0</v>
      </c>
      <c r="J236" s="4">
        <v>1022.0</v>
      </c>
      <c r="K236" s="36" t="s">
        <v>2533</v>
      </c>
    </row>
    <row r="237">
      <c r="A237" s="4">
        <v>2016.0</v>
      </c>
      <c r="B237" s="4" t="s">
        <v>298</v>
      </c>
      <c r="C237" s="4" t="s">
        <v>13</v>
      </c>
      <c r="D237" s="4" t="s">
        <v>398</v>
      </c>
      <c r="E237" s="36">
        <f t="shared" si="3"/>
        <v>16</v>
      </c>
      <c r="F237" s="36" t="s">
        <v>3473</v>
      </c>
      <c r="G237" s="4" t="s">
        <v>3389</v>
      </c>
      <c r="H237" s="4">
        <v>468.0</v>
      </c>
      <c r="I237" s="4">
        <v>554.0</v>
      </c>
      <c r="J237" s="4">
        <v>1022.0</v>
      </c>
      <c r="K237" s="36" t="s">
        <v>2533</v>
      </c>
    </row>
    <row r="238">
      <c r="A238" s="4">
        <v>2016.0</v>
      </c>
      <c r="B238" s="4" t="s">
        <v>298</v>
      </c>
      <c r="C238" s="4" t="s">
        <v>13</v>
      </c>
      <c r="D238" s="4" t="s">
        <v>398</v>
      </c>
      <c r="E238" s="4">
        <v>18.0</v>
      </c>
      <c r="F238" s="36" t="s">
        <v>635</v>
      </c>
      <c r="G238" s="4" t="s">
        <v>135</v>
      </c>
      <c r="H238" s="4">
        <v>514.0</v>
      </c>
      <c r="I238" s="4">
        <v>506.0</v>
      </c>
      <c r="J238" s="4">
        <v>1020.0</v>
      </c>
      <c r="K238" s="36" t="s">
        <v>2536</v>
      </c>
    </row>
    <row r="239">
      <c r="A239" s="4">
        <v>2016.0</v>
      </c>
      <c r="B239" s="4" t="s">
        <v>298</v>
      </c>
      <c r="C239" s="4" t="s">
        <v>13</v>
      </c>
      <c r="D239" s="4" t="s">
        <v>398</v>
      </c>
      <c r="E239" s="4">
        <v>19.0</v>
      </c>
      <c r="F239" s="36" t="s">
        <v>1493</v>
      </c>
      <c r="G239" s="4" t="s">
        <v>801</v>
      </c>
      <c r="H239" s="4">
        <v>430.0</v>
      </c>
      <c r="I239" s="4">
        <v>576.0</v>
      </c>
      <c r="J239" s="4">
        <v>1006.0</v>
      </c>
      <c r="K239" s="36" t="s">
        <v>2536</v>
      </c>
    </row>
    <row r="240">
      <c r="A240" s="4">
        <v>2016.0</v>
      </c>
      <c r="B240" s="4" t="s">
        <v>298</v>
      </c>
      <c r="C240" s="4" t="s">
        <v>13</v>
      </c>
      <c r="D240" s="4" t="s">
        <v>398</v>
      </c>
      <c r="E240" s="4">
        <v>20.0</v>
      </c>
      <c r="F240" s="36" t="s">
        <v>2214</v>
      </c>
      <c r="G240" s="4" t="s">
        <v>2134</v>
      </c>
      <c r="H240" s="4">
        <v>468.0</v>
      </c>
      <c r="I240" s="4">
        <v>536.0</v>
      </c>
      <c r="J240" s="4">
        <v>1004.0</v>
      </c>
      <c r="K240" s="36" t="s">
        <v>2537</v>
      </c>
    </row>
    <row r="241">
      <c r="A241" s="4">
        <v>2016.0</v>
      </c>
      <c r="B241" s="4" t="s">
        <v>298</v>
      </c>
      <c r="C241" s="4" t="s">
        <v>13</v>
      </c>
      <c r="D241" s="4" t="s">
        <v>398</v>
      </c>
      <c r="E241" s="4">
        <v>21.0</v>
      </c>
      <c r="F241" s="36" t="s">
        <v>928</v>
      </c>
      <c r="G241" s="4" t="s">
        <v>2964</v>
      </c>
      <c r="H241" s="4">
        <v>460.0</v>
      </c>
      <c r="I241" s="4">
        <v>504.0</v>
      </c>
      <c r="J241" s="4">
        <v>964.0</v>
      </c>
      <c r="K241" s="36" t="s">
        <v>2543</v>
      </c>
    </row>
    <row r="242">
      <c r="A242" s="4">
        <v>2016.0</v>
      </c>
      <c r="B242" s="4" t="s">
        <v>298</v>
      </c>
      <c r="C242" s="4" t="s">
        <v>13</v>
      </c>
      <c r="D242" s="4" t="s">
        <v>398</v>
      </c>
      <c r="E242" s="4">
        <v>22.0</v>
      </c>
      <c r="F242" s="36" t="s">
        <v>3862</v>
      </c>
      <c r="G242" s="4" t="s">
        <v>2134</v>
      </c>
      <c r="H242" s="4">
        <v>460.0</v>
      </c>
      <c r="I242" s="4">
        <v>502.0</v>
      </c>
      <c r="J242" s="4">
        <v>962.0</v>
      </c>
      <c r="K242" s="36" t="s">
        <v>2533</v>
      </c>
    </row>
    <row r="243">
      <c r="A243" s="4">
        <v>2016.0</v>
      </c>
      <c r="B243" s="4" t="s">
        <v>298</v>
      </c>
      <c r="C243" s="4" t="s">
        <v>13</v>
      </c>
      <c r="D243" s="4" t="s">
        <v>398</v>
      </c>
      <c r="E243" s="4">
        <v>23.0</v>
      </c>
      <c r="F243" s="36" t="s">
        <v>3371</v>
      </c>
      <c r="G243" s="4" t="s">
        <v>24</v>
      </c>
      <c r="H243" s="4">
        <v>484.0</v>
      </c>
      <c r="I243" s="4">
        <v>448.0</v>
      </c>
      <c r="J243" s="4">
        <v>932.0</v>
      </c>
      <c r="K243" s="36" t="s">
        <v>2543</v>
      </c>
    </row>
    <row r="244">
      <c r="A244" s="4">
        <v>2016.0</v>
      </c>
      <c r="B244" s="4" t="s">
        <v>298</v>
      </c>
      <c r="C244" s="4" t="s">
        <v>13</v>
      </c>
      <c r="D244" s="4" t="s">
        <v>398</v>
      </c>
      <c r="E244" s="4">
        <v>24.0</v>
      </c>
      <c r="F244" s="36" t="s">
        <v>3824</v>
      </c>
      <c r="G244" s="4" t="s">
        <v>263</v>
      </c>
      <c r="H244" s="4">
        <v>446.0</v>
      </c>
      <c r="I244" s="4">
        <v>480.0</v>
      </c>
      <c r="J244" s="4">
        <v>926.0</v>
      </c>
      <c r="K244" s="36" t="s">
        <v>2538</v>
      </c>
    </row>
    <row r="245">
      <c r="A245" s="4">
        <v>2016.0</v>
      </c>
      <c r="B245" s="4" t="s">
        <v>298</v>
      </c>
      <c r="C245" s="4" t="s">
        <v>13</v>
      </c>
      <c r="D245" s="4" t="s">
        <v>398</v>
      </c>
      <c r="E245" s="4">
        <v>25.0</v>
      </c>
      <c r="F245" s="36" t="s">
        <v>3822</v>
      </c>
      <c r="G245" s="4" t="s">
        <v>3334</v>
      </c>
      <c r="H245" s="4">
        <v>438.0</v>
      </c>
      <c r="I245" s="4">
        <v>488.0</v>
      </c>
      <c r="J245" s="4">
        <v>926.0</v>
      </c>
      <c r="K245" s="36" t="s">
        <v>2537</v>
      </c>
    </row>
    <row r="246">
      <c r="A246" s="4">
        <v>2016.0</v>
      </c>
      <c r="B246" s="4" t="s">
        <v>298</v>
      </c>
      <c r="C246" s="4" t="s">
        <v>13</v>
      </c>
      <c r="D246" s="4" t="s">
        <v>398</v>
      </c>
      <c r="E246" s="4">
        <v>26.0</v>
      </c>
      <c r="F246" s="36" t="s">
        <v>883</v>
      </c>
      <c r="G246" s="4" t="s">
        <v>110</v>
      </c>
      <c r="H246" s="4">
        <v>442.0</v>
      </c>
      <c r="I246" s="4">
        <v>478.0</v>
      </c>
      <c r="J246" s="4">
        <v>920.0</v>
      </c>
      <c r="K246" s="36" t="s">
        <v>2538</v>
      </c>
    </row>
    <row r="247">
      <c r="A247" s="4">
        <v>2016.0</v>
      </c>
      <c r="B247" s="4" t="s">
        <v>298</v>
      </c>
      <c r="C247" s="4" t="s">
        <v>13</v>
      </c>
      <c r="D247" s="4" t="s">
        <v>398</v>
      </c>
      <c r="E247" s="4">
        <v>27.0</v>
      </c>
      <c r="F247" s="36" t="s">
        <v>662</v>
      </c>
      <c r="G247" s="4" t="s">
        <v>2129</v>
      </c>
      <c r="H247" s="4">
        <v>454.0</v>
      </c>
      <c r="I247" s="4">
        <v>452.0</v>
      </c>
      <c r="J247" s="4">
        <v>906.0</v>
      </c>
      <c r="K247" s="36" t="s">
        <v>2533</v>
      </c>
    </row>
    <row r="248">
      <c r="A248" s="4">
        <v>2016.0</v>
      </c>
      <c r="B248" s="4" t="s">
        <v>298</v>
      </c>
      <c r="C248" s="4" t="s">
        <v>13</v>
      </c>
      <c r="D248" s="4" t="s">
        <v>398</v>
      </c>
      <c r="E248" s="4">
        <v>28.0</v>
      </c>
      <c r="F248" s="36" t="s">
        <v>2651</v>
      </c>
      <c r="G248" s="4" t="s">
        <v>135</v>
      </c>
      <c r="H248" s="4">
        <v>466.0</v>
      </c>
      <c r="I248" s="4">
        <v>428.0</v>
      </c>
      <c r="J248" s="4">
        <v>894.0</v>
      </c>
      <c r="K248" s="36" t="s">
        <v>2536</v>
      </c>
    </row>
    <row r="249">
      <c r="A249" s="4">
        <v>2016.0</v>
      </c>
      <c r="B249" s="4" t="s">
        <v>298</v>
      </c>
      <c r="C249" s="4" t="s">
        <v>13</v>
      </c>
      <c r="D249" s="4" t="s">
        <v>398</v>
      </c>
      <c r="E249" s="4">
        <v>29.0</v>
      </c>
      <c r="F249" s="36" t="s">
        <v>1216</v>
      </c>
      <c r="G249" s="4" t="s">
        <v>24</v>
      </c>
      <c r="H249" s="4">
        <v>440.0</v>
      </c>
      <c r="I249" s="4">
        <v>418.0</v>
      </c>
      <c r="J249" s="4">
        <v>858.0</v>
      </c>
      <c r="K249" s="36" t="s">
        <v>2537</v>
      </c>
    </row>
    <row r="250">
      <c r="A250" s="4">
        <v>2016.0</v>
      </c>
      <c r="B250" s="4" t="s">
        <v>298</v>
      </c>
      <c r="C250" s="4" t="s">
        <v>13</v>
      </c>
      <c r="D250" s="4" t="s">
        <v>398</v>
      </c>
      <c r="E250" s="4">
        <v>30.0</v>
      </c>
      <c r="F250" s="36" t="s">
        <v>3374</v>
      </c>
      <c r="G250" s="4" t="s">
        <v>2134</v>
      </c>
      <c r="H250" s="4">
        <v>422.0</v>
      </c>
      <c r="I250" s="4">
        <v>422.0</v>
      </c>
      <c r="J250" s="4">
        <v>844.0</v>
      </c>
      <c r="K250" s="36" t="s">
        <v>2536</v>
      </c>
    </row>
    <row r="251">
      <c r="A251" s="4">
        <v>2016.0</v>
      </c>
      <c r="B251" s="4" t="s">
        <v>298</v>
      </c>
      <c r="C251" s="4" t="s">
        <v>13</v>
      </c>
      <c r="D251" s="4" t="s">
        <v>398</v>
      </c>
      <c r="E251" s="4">
        <v>31.0</v>
      </c>
      <c r="F251" s="36" t="s">
        <v>3372</v>
      </c>
      <c r="G251" s="4" t="s">
        <v>1233</v>
      </c>
      <c r="H251" s="4">
        <v>368.0</v>
      </c>
      <c r="I251" s="4">
        <v>454.0</v>
      </c>
      <c r="J251" s="4">
        <v>822.0</v>
      </c>
      <c r="K251" s="36" t="s">
        <v>2536</v>
      </c>
    </row>
    <row r="252">
      <c r="A252" s="4">
        <v>2016.0</v>
      </c>
      <c r="B252" s="4" t="s">
        <v>298</v>
      </c>
      <c r="C252" s="4" t="s">
        <v>13</v>
      </c>
      <c r="D252" s="4" t="s">
        <v>398</v>
      </c>
      <c r="E252" s="4">
        <v>32.0</v>
      </c>
      <c r="F252" s="36" t="s">
        <v>3513</v>
      </c>
      <c r="G252" s="4" t="s">
        <v>3514</v>
      </c>
      <c r="H252" s="4">
        <v>382.0</v>
      </c>
      <c r="I252" s="4">
        <v>422.0</v>
      </c>
      <c r="J252" s="4">
        <v>804.0</v>
      </c>
      <c r="K252" s="36" t="s">
        <v>2536</v>
      </c>
    </row>
    <row r="253">
      <c r="A253" s="4">
        <v>2016.0</v>
      </c>
      <c r="B253" s="4" t="s">
        <v>298</v>
      </c>
      <c r="C253" s="4" t="s">
        <v>13</v>
      </c>
      <c r="D253" s="4" t="s">
        <v>398</v>
      </c>
      <c r="E253" s="4">
        <v>33.0</v>
      </c>
      <c r="F253" s="36" t="s">
        <v>1224</v>
      </c>
      <c r="G253" s="4" t="s">
        <v>263</v>
      </c>
      <c r="H253" s="4">
        <v>330.0</v>
      </c>
      <c r="I253" s="4">
        <v>432.0</v>
      </c>
      <c r="J253" s="4">
        <v>762.0</v>
      </c>
      <c r="K253" s="36" t="s">
        <v>2537</v>
      </c>
    </row>
    <row r="254">
      <c r="A254" s="4">
        <v>2016.0</v>
      </c>
      <c r="B254" s="4" t="s">
        <v>298</v>
      </c>
      <c r="C254" s="4" t="s">
        <v>13</v>
      </c>
      <c r="D254" s="4" t="s">
        <v>398</v>
      </c>
      <c r="E254" s="4">
        <v>34.0</v>
      </c>
      <c r="F254" s="36" t="s">
        <v>1751</v>
      </c>
      <c r="G254" s="4" t="s">
        <v>2513</v>
      </c>
      <c r="H254" s="4">
        <v>330.0</v>
      </c>
      <c r="I254" s="4">
        <v>362.0</v>
      </c>
      <c r="J254" s="4">
        <v>692.0</v>
      </c>
      <c r="K254" s="36" t="s">
        <v>1258</v>
      </c>
    </row>
    <row r="255">
      <c r="A255" s="4">
        <v>2016.0</v>
      </c>
      <c r="B255" s="4" t="s">
        <v>298</v>
      </c>
      <c r="C255" s="4" t="s">
        <v>13</v>
      </c>
      <c r="D255" s="4" t="s">
        <v>398</v>
      </c>
      <c r="E255" s="4">
        <v>35.0</v>
      </c>
      <c r="F255" s="36" t="s">
        <v>3370</v>
      </c>
      <c r="G255" s="4" t="s">
        <v>3317</v>
      </c>
      <c r="H255" s="4">
        <v>294.0</v>
      </c>
      <c r="I255" s="4">
        <v>342.0</v>
      </c>
      <c r="J255" s="4">
        <v>636.0</v>
      </c>
      <c r="K255" s="36" t="s">
        <v>2543</v>
      </c>
    </row>
    <row r="256">
      <c r="A256" s="4">
        <v>2016.0</v>
      </c>
      <c r="B256" s="4" t="s">
        <v>298</v>
      </c>
      <c r="C256" s="4" t="s">
        <v>57</v>
      </c>
      <c r="D256" s="4" t="s">
        <v>398</v>
      </c>
      <c r="E256" s="4">
        <v>1.0</v>
      </c>
      <c r="F256" s="36" t="s">
        <v>1276</v>
      </c>
      <c r="G256" s="4" t="s">
        <v>2273</v>
      </c>
      <c r="H256" s="4">
        <v>538.0</v>
      </c>
      <c r="I256" s="4">
        <v>582.0</v>
      </c>
      <c r="J256" s="4">
        <v>1120.0</v>
      </c>
      <c r="K256" s="36" t="s">
        <v>2533</v>
      </c>
    </row>
    <row r="257">
      <c r="A257" s="4">
        <v>2016.0</v>
      </c>
      <c r="B257" s="4" t="s">
        <v>298</v>
      </c>
      <c r="C257" s="4" t="s">
        <v>57</v>
      </c>
      <c r="D257" s="4" t="s">
        <v>398</v>
      </c>
      <c r="E257" s="4">
        <v>2.0</v>
      </c>
      <c r="F257" s="36" t="s">
        <v>1488</v>
      </c>
      <c r="G257" s="4" t="s">
        <v>1578</v>
      </c>
      <c r="H257" s="4">
        <v>540.0</v>
      </c>
      <c r="I257" s="4">
        <v>536.0</v>
      </c>
      <c r="J257" s="4">
        <v>1076.0</v>
      </c>
      <c r="K257" s="36" t="s">
        <v>2532</v>
      </c>
    </row>
    <row r="258">
      <c r="A258" s="4">
        <v>2016.0</v>
      </c>
      <c r="B258" s="4" t="s">
        <v>298</v>
      </c>
      <c r="C258" s="4" t="s">
        <v>57</v>
      </c>
      <c r="D258" s="4" t="s">
        <v>398</v>
      </c>
      <c r="E258" s="4">
        <v>3.0</v>
      </c>
      <c r="F258" s="36" t="s">
        <v>3739</v>
      </c>
      <c r="G258" s="4" t="s">
        <v>2284</v>
      </c>
      <c r="H258" s="4">
        <v>412.0</v>
      </c>
      <c r="I258" s="4">
        <v>548.0</v>
      </c>
      <c r="J258" s="4">
        <v>960.0</v>
      </c>
      <c r="K258" s="36" t="s">
        <v>2532</v>
      </c>
    </row>
    <row r="259">
      <c r="A259" s="4">
        <v>2016.0</v>
      </c>
      <c r="B259" s="4" t="s">
        <v>298</v>
      </c>
      <c r="C259" s="4" t="s">
        <v>57</v>
      </c>
      <c r="D259" s="4" t="s">
        <v>398</v>
      </c>
      <c r="E259" s="4">
        <v>4.0</v>
      </c>
      <c r="F259" s="36" t="s">
        <v>2075</v>
      </c>
      <c r="G259" s="4" t="s">
        <v>1047</v>
      </c>
      <c r="H259" s="4">
        <v>448.0</v>
      </c>
      <c r="I259" s="4">
        <v>506.0</v>
      </c>
      <c r="J259" s="4">
        <v>954.0</v>
      </c>
      <c r="K259" s="36" t="s">
        <v>2533</v>
      </c>
    </row>
    <row r="260">
      <c r="A260" s="4">
        <v>2016.0</v>
      </c>
      <c r="B260" s="4" t="s">
        <v>298</v>
      </c>
      <c r="C260" s="4" t="s">
        <v>57</v>
      </c>
      <c r="D260" s="4" t="s">
        <v>398</v>
      </c>
      <c r="E260" s="4">
        <v>5.0</v>
      </c>
      <c r="F260" s="36" t="s">
        <v>3652</v>
      </c>
      <c r="G260" s="4" t="s">
        <v>3653</v>
      </c>
      <c r="H260" s="4">
        <v>398.0</v>
      </c>
      <c r="I260" s="4">
        <v>548.0</v>
      </c>
      <c r="J260" s="4">
        <v>946.0</v>
      </c>
      <c r="K260" s="36" t="s">
        <v>2537</v>
      </c>
    </row>
    <row r="261">
      <c r="A261" s="4">
        <v>2016.0</v>
      </c>
      <c r="B261" s="4" t="s">
        <v>298</v>
      </c>
      <c r="C261" s="4" t="s">
        <v>57</v>
      </c>
      <c r="D261" s="4" t="s">
        <v>398</v>
      </c>
      <c r="E261" s="4">
        <v>6.0</v>
      </c>
      <c r="F261" s="36" t="s">
        <v>3112</v>
      </c>
      <c r="G261" s="4" t="s">
        <v>20</v>
      </c>
      <c r="H261" s="4">
        <v>430.0</v>
      </c>
      <c r="I261" s="4">
        <v>502.0</v>
      </c>
      <c r="J261" s="4">
        <v>932.0</v>
      </c>
      <c r="K261" s="36" t="s">
        <v>2538</v>
      </c>
    </row>
    <row r="262">
      <c r="A262" s="4">
        <v>2016.0</v>
      </c>
      <c r="B262" s="4" t="s">
        <v>298</v>
      </c>
      <c r="C262" s="4" t="s">
        <v>57</v>
      </c>
      <c r="D262" s="4" t="s">
        <v>398</v>
      </c>
      <c r="E262" s="4">
        <v>7.0</v>
      </c>
      <c r="F262" s="36" t="s">
        <v>2424</v>
      </c>
      <c r="G262" s="4" t="s">
        <v>2706</v>
      </c>
      <c r="H262" s="4">
        <v>446.0</v>
      </c>
      <c r="I262" s="4">
        <v>482.0</v>
      </c>
      <c r="J262" s="4">
        <v>928.0</v>
      </c>
      <c r="K262" s="36" t="s">
        <v>2533</v>
      </c>
    </row>
    <row r="263">
      <c r="A263" s="4">
        <v>2016.0</v>
      </c>
      <c r="B263" s="4" t="s">
        <v>298</v>
      </c>
      <c r="C263" s="4" t="s">
        <v>57</v>
      </c>
      <c r="D263" s="4" t="s">
        <v>398</v>
      </c>
      <c r="E263" s="4">
        <v>8.0</v>
      </c>
      <c r="F263" s="36" t="s">
        <v>2767</v>
      </c>
      <c r="G263" s="4" t="s">
        <v>1233</v>
      </c>
      <c r="H263" s="4">
        <v>428.0</v>
      </c>
      <c r="I263" s="4">
        <v>472.0</v>
      </c>
      <c r="J263" s="4">
        <v>900.0</v>
      </c>
      <c r="K263" s="36" t="s">
        <v>2536</v>
      </c>
    </row>
    <row r="264">
      <c r="A264" s="4">
        <v>2016.0</v>
      </c>
      <c r="B264" s="4" t="s">
        <v>298</v>
      </c>
      <c r="C264" s="4" t="s">
        <v>57</v>
      </c>
      <c r="D264" s="4" t="s">
        <v>398</v>
      </c>
      <c r="E264" s="4">
        <v>9.0</v>
      </c>
      <c r="F264" s="36" t="s">
        <v>3826</v>
      </c>
      <c r="G264" s="4" t="s">
        <v>2506</v>
      </c>
      <c r="H264" s="4">
        <v>450.0</v>
      </c>
      <c r="I264" s="4">
        <v>444.0</v>
      </c>
      <c r="J264" s="4">
        <v>894.0</v>
      </c>
      <c r="K264" s="36" t="s">
        <v>2533</v>
      </c>
    </row>
    <row r="265">
      <c r="A265" s="4">
        <v>2016.0</v>
      </c>
      <c r="B265" s="4" t="s">
        <v>298</v>
      </c>
      <c r="C265" s="4" t="s">
        <v>57</v>
      </c>
      <c r="D265" s="4" t="s">
        <v>398</v>
      </c>
      <c r="E265" s="4">
        <v>10.0</v>
      </c>
      <c r="F265" s="36" t="s">
        <v>2420</v>
      </c>
      <c r="G265" s="4" t="s">
        <v>1640</v>
      </c>
      <c r="H265" s="4">
        <v>408.0</v>
      </c>
      <c r="I265" s="4">
        <v>446.0</v>
      </c>
      <c r="J265" s="4">
        <v>854.0</v>
      </c>
      <c r="K265" s="36" t="s">
        <v>2536</v>
      </c>
    </row>
    <row r="266">
      <c r="A266" s="4">
        <v>2016.0</v>
      </c>
      <c r="B266" s="4" t="s">
        <v>298</v>
      </c>
      <c r="C266" s="4" t="s">
        <v>57</v>
      </c>
      <c r="D266" s="4" t="s">
        <v>398</v>
      </c>
      <c r="E266" s="4">
        <v>11.0</v>
      </c>
      <c r="F266" s="36" t="s">
        <v>3655</v>
      </c>
      <c r="G266" s="4" t="s">
        <v>3653</v>
      </c>
      <c r="H266" s="4">
        <v>400.0</v>
      </c>
      <c r="I266" s="4">
        <v>406.0</v>
      </c>
      <c r="J266" s="4">
        <v>806.0</v>
      </c>
      <c r="K266" s="36" t="s">
        <v>1258</v>
      </c>
    </row>
    <row r="267">
      <c r="A267" s="4">
        <v>2016.0</v>
      </c>
      <c r="B267" s="4" t="s">
        <v>298</v>
      </c>
      <c r="C267" s="4" t="s">
        <v>57</v>
      </c>
      <c r="D267" s="4" t="s">
        <v>398</v>
      </c>
      <c r="E267" s="4">
        <v>12.0</v>
      </c>
      <c r="F267" s="36" t="s">
        <v>3863</v>
      </c>
      <c r="G267" s="4" t="s">
        <v>327</v>
      </c>
      <c r="H267" s="4">
        <v>392.0</v>
      </c>
      <c r="I267" s="4">
        <v>350.0</v>
      </c>
      <c r="J267" s="4">
        <v>742.0</v>
      </c>
      <c r="K267" s="36" t="s">
        <v>2536</v>
      </c>
    </row>
    <row r="268">
      <c r="A268" s="4">
        <v>2016.0</v>
      </c>
      <c r="B268" s="4" t="s">
        <v>298</v>
      </c>
      <c r="C268" s="4" t="s">
        <v>57</v>
      </c>
      <c r="D268" s="4" t="s">
        <v>398</v>
      </c>
      <c r="E268" s="4">
        <v>13.0</v>
      </c>
      <c r="F268" s="36" t="s">
        <v>1514</v>
      </c>
      <c r="G268" s="4" t="s">
        <v>2144</v>
      </c>
      <c r="H268" s="4">
        <v>364.0</v>
      </c>
      <c r="I268" s="4">
        <v>352.0</v>
      </c>
      <c r="J268" s="4">
        <v>716.0</v>
      </c>
      <c r="K268" s="36" t="s">
        <v>2533</v>
      </c>
    </row>
    <row r="269">
      <c r="A269" s="4">
        <v>2016.0</v>
      </c>
      <c r="B269" s="4" t="s">
        <v>298</v>
      </c>
      <c r="C269" s="4" t="s">
        <v>57</v>
      </c>
      <c r="D269" s="4" t="s">
        <v>398</v>
      </c>
      <c r="E269" s="4">
        <v>14.0</v>
      </c>
      <c r="F269" s="36" t="s">
        <v>2805</v>
      </c>
      <c r="G269" s="4" t="s">
        <v>2797</v>
      </c>
      <c r="H269" s="4">
        <v>352.0</v>
      </c>
      <c r="I269" s="4">
        <v>328.0</v>
      </c>
      <c r="J269" s="4">
        <v>680.0</v>
      </c>
      <c r="K269" s="36" t="s">
        <v>1258</v>
      </c>
    </row>
    <row r="270">
      <c r="A270" s="4">
        <v>2016.0</v>
      </c>
      <c r="B270" s="4" t="s">
        <v>298</v>
      </c>
      <c r="C270" s="4" t="s">
        <v>57</v>
      </c>
      <c r="D270" s="4" t="s">
        <v>398</v>
      </c>
      <c r="E270" s="4">
        <v>15.0</v>
      </c>
      <c r="F270" s="36" t="s">
        <v>3656</v>
      </c>
      <c r="G270" s="4" t="s">
        <v>2951</v>
      </c>
      <c r="H270" s="4">
        <v>300.0</v>
      </c>
      <c r="I270" s="4">
        <v>316.0</v>
      </c>
      <c r="J270" s="4">
        <v>616.0</v>
      </c>
      <c r="K270" s="36" t="s">
        <v>1258</v>
      </c>
    </row>
    <row r="271">
      <c r="A271" s="4">
        <v>2016.0</v>
      </c>
      <c r="B271" s="4" t="s">
        <v>1835</v>
      </c>
      <c r="C271" s="4" t="s">
        <v>13</v>
      </c>
      <c r="D271" s="4" t="s">
        <v>398</v>
      </c>
      <c r="E271" s="4">
        <v>1.0</v>
      </c>
      <c r="F271" s="36" t="s">
        <v>3548</v>
      </c>
      <c r="G271" s="4" t="s">
        <v>1578</v>
      </c>
      <c r="H271" s="4">
        <v>582.0</v>
      </c>
      <c r="I271" s="4">
        <v>574.0</v>
      </c>
      <c r="J271" s="4">
        <v>1156.0</v>
      </c>
      <c r="K271" s="36" t="s">
        <v>2530</v>
      </c>
    </row>
    <row r="272">
      <c r="A272" s="4">
        <v>2016.0</v>
      </c>
      <c r="B272" s="4" t="s">
        <v>1835</v>
      </c>
      <c r="C272" s="4" t="s">
        <v>13</v>
      </c>
      <c r="D272" s="4" t="s">
        <v>398</v>
      </c>
      <c r="E272" s="4">
        <v>2.0</v>
      </c>
      <c r="F272" s="36" t="s">
        <v>2514</v>
      </c>
      <c r="G272" s="4" t="s">
        <v>2266</v>
      </c>
      <c r="H272" s="4">
        <v>526.0</v>
      </c>
      <c r="I272" s="4">
        <v>576.0</v>
      </c>
      <c r="J272" s="4">
        <v>1102.0</v>
      </c>
      <c r="K272" s="36" t="s">
        <v>2532</v>
      </c>
    </row>
    <row r="273">
      <c r="A273" s="4">
        <v>2016.0</v>
      </c>
      <c r="B273" s="4" t="s">
        <v>1835</v>
      </c>
      <c r="C273" s="4" t="s">
        <v>13</v>
      </c>
      <c r="D273" s="4" t="s">
        <v>398</v>
      </c>
      <c r="E273" s="4">
        <v>3.0</v>
      </c>
      <c r="F273" s="36" t="s">
        <v>2010</v>
      </c>
      <c r="G273" s="4" t="s">
        <v>1578</v>
      </c>
      <c r="H273" s="4">
        <v>484.0</v>
      </c>
      <c r="I273" s="4">
        <v>536.0</v>
      </c>
      <c r="J273" s="4">
        <v>1020.0</v>
      </c>
      <c r="K273" s="36" t="s">
        <v>2536</v>
      </c>
    </row>
    <row r="274">
      <c r="A274" s="4">
        <v>2016.0</v>
      </c>
      <c r="B274" s="4" t="s">
        <v>1835</v>
      </c>
      <c r="C274" s="4" t="s">
        <v>13</v>
      </c>
      <c r="D274" s="4" t="s">
        <v>398</v>
      </c>
      <c r="E274" s="4">
        <v>4.0</v>
      </c>
      <c r="F274" s="36" t="s">
        <v>3289</v>
      </c>
      <c r="G274" s="4" t="s">
        <v>2797</v>
      </c>
      <c r="H274" s="4">
        <v>434.0</v>
      </c>
      <c r="I274" s="4">
        <v>566.0</v>
      </c>
      <c r="J274" s="4">
        <v>1000.0</v>
      </c>
      <c r="K274" s="36" t="s">
        <v>2532</v>
      </c>
    </row>
    <row r="275">
      <c r="A275" s="4">
        <v>2016.0</v>
      </c>
      <c r="B275" s="4" t="s">
        <v>1835</v>
      </c>
      <c r="C275" s="4" t="s">
        <v>13</v>
      </c>
      <c r="D275" s="4" t="s">
        <v>398</v>
      </c>
      <c r="E275" s="4">
        <v>5.0</v>
      </c>
      <c r="F275" s="36" t="s">
        <v>3829</v>
      </c>
      <c r="G275" s="4" t="s">
        <v>2139</v>
      </c>
      <c r="H275" s="4">
        <v>442.0</v>
      </c>
      <c r="I275" s="4">
        <v>484.0</v>
      </c>
      <c r="J275" s="4">
        <v>926.0</v>
      </c>
      <c r="K275" s="36" t="s">
        <v>2536</v>
      </c>
    </row>
    <row r="276">
      <c r="A276" s="4">
        <v>2016.0</v>
      </c>
      <c r="B276" s="4" t="s">
        <v>1835</v>
      </c>
      <c r="C276" s="4" t="s">
        <v>13</v>
      </c>
      <c r="D276" s="4" t="s">
        <v>398</v>
      </c>
      <c r="E276" s="4">
        <v>6.0</v>
      </c>
      <c r="F276" s="36" t="s">
        <v>3830</v>
      </c>
      <c r="G276" s="4" t="s">
        <v>2134</v>
      </c>
      <c r="H276" s="4">
        <v>436.0</v>
      </c>
      <c r="I276" s="4">
        <v>420.0</v>
      </c>
      <c r="J276" s="4">
        <v>856.0</v>
      </c>
      <c r="K276" s="36" t="s">
        <v>2536</v>
      </c>
    </row>
    <row r="277">
      <c r="A277" s="4">
        <v>2016.0</v>
      </c>
      <c r="B277" s="4" t="s">
        <v>1835</v>
      </c>
      <c r="C277" s="4" t="s">
        <v>13</v>
      </c>
      <c r="D277" s="4" t="s">
        <v>398</v>
      </c>
      <c r="E277" s="4">
        <v>7.0</v>
      </c>
      <c r="F277" s="36" t="s">
        <v>2122</v>
      </c>
      <c r="G277" s="4" t="s">
        <v>1578</v>
      </c>
      <c r="H277" s="4">
        <v>434.0</v>
      </c>
      <c r="I277" s="4">
        <v>396.0</v>
      </c>
      <c r="J277" s="4">
        <v>830.0</v>
      </c>
      <c r="K277" s="36" t="s">
        <v>2536</v>
      </c>
    </row>
    <row r="278">
      <c r="A278" s="4">
        <v>2016.0</v>
      </c>
      <c r="B278" s="4" t="s">
        <v>1835</v>
      </c>
      <c r="C278" s="4" t="s">
        <v>13</v>
      </c>
      <c r="D278" s="4" t="s">
        <v>398</v>
      </c>
      <c r="E278" s="4">
        <v>8.0</v>
      </c>
      <c r="F278" s="36" t="s">
        <v>3864</v>
      </c>
      <c r="G278" s="4" t="s">
        <v>24</v>
      </c>
      <c r="H278" s="4">
        <v>390.0</v>
      </c>
      <c r="I278" s="4">
        <v>432.0</v>
      </c>
      <c r="J278" s="4">
        <v>822.0</v>
      </c>
      <c r="K278" s="36" t="s">
        <v>2543</v>
      </c>
    </row>
    <row r="279">
      <c r="A279" s="4">
        <v>2016.0</v>
      </c>
      <c r="B279" s="4" t="s">
        <v>1835</v>
      </c>
      <c r="C279" s="4" t="s">
        <v>13</v>
      </c>
      <c r="D279" s="4" t="s">
        <v>398</v>
      </c>
      <c r="E279" s="4">
        <v>9.0</v>
      </c>
      <c r="F279" s="36" t="s">
        <v>1836</v>
      </c>
      <c r="G279" s="4" t="s">
        <v>1837</v>
      </c>
      <c r="H279" s="4">
        <v>318.0</v>
      </c>
      <c r="I279" s="4">
        <v>318.0</v>
      </c>
      <c r="J279" s="4">
        <v>636.0</v>
      </c>
      <c r="K279" s="36" t="s">
        <v>2537</v>
      </c>
    </row>
    <row r="280">
      <c r="A280" s="4">
        <v>2016.0</v>
      </c>
      <c r="B280" s="4" t="s">
        <v>1835</v>
      </c>
      <c r="C280" s="4" t="s">
        <v>57</v>
      </c>
      <c r="D280" s="4" t="s">
        <v>398</v>
      </c>
      <c r="E280" s="4">
        <v>1.0</v>
      </c>
      <c r="F280" s="36" t="s">
        <v>2226</v>
      </c>
      <c r="G280" s="4" t="s">
        <v>2134</v>
      </c>
      <c r="H280" s="4">
        <v>460.0</v>
      </c>
      <c r="I280" s="4">
        <v>386.0</v>
      </c>
      <c r="J280" s="4">
        <v>846.0</v>
      </c>
      <c r="K280" s="36" t="s">
        <v>1258</v>
      </c>
    </row>
    <row r="281">
      <c r="A281" s="4">
        <v>2016.0</v>
      </c>
      <c r="B281" s="4" t="s">
        <v>1835</v>
      </c>
      <c r="C281" s="4" t="s">
        <v>57</v>
      </c>
      <c r="D281" s="4" t="s">
        <v>398</v>
      </c>
      <c r="E281" s="4">
        <v>2.0</v>
      </c>
      <c r="F281" s="36" t="s">
        <v>3004</v>
      </c>
      <c r="G281" s="4" t="s">
        <v>2131</v>
      </c>
      <c r="H281" s="4">
        <v>412.0</v>
      </c>
      <c r="I281" s="4">
        <v>346.0</v>
      </c>
      <c r="J281" s="4">
        <v>758.0</v>
      </c>
      <c r="K281" s="36" t="s">
        <v>2536</v>
      </c>
    </row>
    <row r="282">
      <c r="A282" s="4">
        <v>2016.0</v>
      </c>
      <c r="B282" s="4" t="s">
        <v>1835</v>
      </c>
      <c r="C282" s="4" t="s">
        <v>57</v>
      </c>
      <c r="D282" s="4" t="s">
        <v>398</v>
      </c>
      <c r="E282" s="4">
        <v>3.0</v>
      </c>
      <c r="F282" s="36" t="s">
        <v>2918</v>
      </c>
      <c r="G282" s="4" t="s">
        <v>2134</v>
      </c>
      <c r="H282" s="4">
        <v>384.0</v>
      </c>
      <c r="I282" s="4">
        <v>356.0</v>
      </c>
      <c r="J282" s="4">
        <v>740.0</v>
      </c>
      <c r="K282" s="36" t="s">
        <v>1258</v>
      </c>
    </row>
    <row r="283">
      <c r="A283" s="4">
        <v>2016.0</v>
      </c>
      <c r="B283" s="4" t="s">
        <v>1835</v>
      </c>
      <c r="C283" s="4" t="s">
        <v>57</v>
      </c>
      <c r="D283" s="4" t="s">
        <v>398</v>
      </c>
      <c r="E283" s="4">
        <v>4.0</v>
      </c>
      <c r="F283" s="36" t="s">
        <v>1240</v>
      </c>
      <c r="G283" s="4" t="s">
        <v>1949</v>
      </c>
      <c r="H283" s="4">
        <v>376.0</v>
      </c>
      <c r="I283" s="4">
        <v>314.0</v>
      </c>
      <c r="J283" s="4">
        <v>690.0</v>
      </c>
      <c r="K283" s="36" t="s">
        <v>2543</v>
      </c>
    </row>
    <row r="284">
      <c r="A284" s="4">
        <v>2016.0</v>
      </c>
      <c r="B284" s="4" t="s">
        <v>354</v>
      </c>
      <c r="C284" s="4" t="s">
        <v>13</v>
      </c>
      <c r="D284" s="4" t="s">
        <v>398</v>
      </c>
      <c r="E284" s="4">
        <v>1.0</v>
      </c>
      <c r="F284" s="36" t="s">
        <v>361</v>
      </c>
      <c r="G284" s="4" t="s">
        <v>2256</v>
      </c>
      <c r="H284" s="4">
        <v>898.0</v>
      </c>
      <c r="I284" s="4">
        <v>934.0</v>
      </c>
      <c r="J284" s="4">
        <v>1832.0</v>
      </c>
      <c r="K284" s="36" t="s">
        <v>2921</v>
      </c>
    </row>
    <row r="285">
      <c r="A285" s="4">
        <v>2016.0</v>
      </c>
      <c r="B285" s="4" t="s">
        <v>354</v>
      </c>
      <c r="C285" s="4" t="s">
        <v>13</v>
      </c>
      <c r="D285" s="4" t="s">
        <v>398</v>
      </c>
      <c r="E285" s="4">
        <v>2.0</v>
      </c>
      <c r="F285" s="36" t="s">
        <v>3015</v>
      </c>
      <c r="G285" s="4" t="s">
        <v>3119</v>
      </c>
      <c r="H285" s="4">
        <v>916.0</v>
      </c>
      <c r="I285" s="4">
        <v>916.0</v>
      </c>
      <c r="J285" s="4">
        <v>1832.0</v>
      </c>
      <c r="K285" s="36" t="s">
        <v>2922</v>
      </c>
    </row>
    <row r="286">
      <c r="A286" s="4">
        <v>2016.0</v>
      </c>
      <c r="B286" s="4" t="s">
        <v>354</v>
      </c>
      <c r="C286" s="4" t="s">
        <v>13</v>
      </c>
      <c r="D286" s="4" t="s">
        <v>398</v>
      </c>
      <c r="E286" s="4">
        <v>3.0</v>
      </c>
      <c r="F286" s="36" t="s">
        <v>3122</v>
      </c>
      <c r="G286" s="4" t="s">
        <v>3119</v>
      </c>
      <c r="H286" s="4">
        <v>892.0</v>
      </c>
      <c r="I286" s="4">
        <v>920.0</v>
      </c>
      <c r="J286" s="4">
        <v>1812.0</v>
      </c>
      <c r="K286" s="36" t="s">
        <v>2671</v>
      </c>
    </row>
    <row r="287">
      <c r="A287" s="4">
        <v>2016.0</v>
      </c>
      <c r="B287" s="4" t="s">
        <v>354</v>
      </c>
      <c r="C287" s="4" t="s">
        <v>13</v>
      </c>
      <c r="D287" s="4" t="s">
        <v>398</v>
      </c>
      <c r="E287" s="4">
        <v>4.0</v>
      </c>
      <c r="F287" s="36" t="s">
        <v>359</v>
      </c>
      <c r="G287" s="4" t="s">
        <v>2256</v>
      </c>
      <c r="H287" s="4">
        <v>894.0</v>
      </c>
      <c r="I287" s="4">
        <v>904.0</v>
      </c>
      <c r="J287" s="4">
        <v>1798.0</v>
      </c>
      <c r="K287" s="36" t="s">
        <v>2923</v>
      </c>
    </row>
    <row r="288">
      <c r="A288" s="4">
        <v>2016.0</v>
      </c>
      <c r="B288" s="4" t="s">
        <v>354</v>
      </c>
      <c r="C288" s="4" t="s">
        <v>13</v>
      </c>
      <c r="D288" s="4" t="s">
        <v>398</v>
      </c>
      <c r="E288" s="4">
        <v>5.0</v>
      </c>
      <c r="F288" s="36" t="s">
        <v>366</v>
      </c>
      <c r="G288" s="4" t="s">
        <v>95</v>
      </c>
      <c r="H288" s="4">
        <v>884.0</v>
      </c>
      <c r="I288" s="4">
        <v>904.0</v>
      </c>
      <c r="J288" s="4">
        <v>1788.0</v>
      </c>
      <c r="K288" s="36" t="s">
        <v>2672</v>
      </c>
    </row>
    <row r="289">
      <c r="A289" s="4">
        <v>2016.0</v>
      </c>
      <c r="B289" s="4" t="s">
        <v>354</v>
      </c>
      <c r="C289" s="4" t="s">
        <v>13</v>
      </c>
      <c r="D289" s="4" t="s">
        <v>398</v>
      </c>
      <c r="E289" s="4">
        <v>6.0</v>
      </c>
      <c r="F289" s="36" t="s">
        <v>3379</v>
      </c>
      <c r="G289" s="4" t="s">
        <v>3425</v>
      </c>
      <c r="H289" s="4">
        <v>898.0</v>
      </c>
      <c r="I289" s="4">
        <v>884.0</v>
      </c>
      <c r="J289" s="4">
        <v>1782.0</v>
      </c>
      <c r="K289" s="36" t="s">
        <v>2923</v>
      </c>
    </row>
    <row r="290">
      <c r="A290" s="4">
        <v>2016.0</v>
      </c>
      <c r="B290" s="4" t="s">
        <v>354</v>
      </c>
      <c r="C290" s="4" t="s">
        <v>13</v>
      </c>
      <c r="D290" s="4" t="s">
        <v>398</v>
      </c>
      <c r="E290" s="4">
        <v>7.0</v>
      </c>
      <c r="F290" s="36" t="s">
        <v>2350</v>
      </c>
      <c r="G290" s="4" t="s">
        <v>2198</v>
      </c>
      <c r="H290" s="4">
        <v>870.0</v>
      </c>
      <c r="I290" s="4">
        <v>908.0</v>
      </c>
      <c r="J290" s="4">
        <v>1778.0</v>
      </c>
      <c r="K290" s="36" t="s">
        <v>3292</v>
      </c>
    </row>
    <row r="291">
      <c r="A291" s="4">
        <v>2016.0</v>
      </c>
      <c r="B291" s="4" t="s">
        <v>354</v>
      </c>
      <c r="C291" s="4" t="s">
        <v>13</v>
      </c>
      <c r="D291" s="4" t="s">
        <v>398</v>
      </c>
      <c r="E291" s="4">
        <v>8.0</v>
      </c>
      <c r="F291" s="36" t="s">
        <v>2926</v>
      </c>
      <c r="G291" s="4" t="s">
        <v>3119</v>
      </c>
      <c r="H291" s="4">
        <v>888.0</v>
      </c>
      <c r="I291" s="4">
        <v>884.0</v>
      </c>
      <c r="J291" s="4">
        <v>1772.0</v>
      </c>
      <c r="K291" s="36" t="s">
        <v>2927</v>
      </c>
    </row>
    <row r="292">
      <c r="A292" s="4">
        <v>2016.0</v>
      </c>
      <c r="B292" s="4" t="s">
        <v>354</v>
      </c>
      <c r="C292" s="4" t="s">
        <v>13</v>
      </c>
      <c r="D292" s="4" t="s">
        <v>398</v>
      </c>
      <c r="E292" s="4">
        <v>9.0</v>
      </c>
      <c r="F292" s="36" t="s">
        <v>385</v>
      </c>
      <c r="G292" s="4" t="s">
        <v>2256</v>
      </c>
      <c r="H292" s="4">
        <v>880.0</v>
      </c>
      <c r="I292" s="4">
        <v>890.0</v>
      </c>
      <c r="J292" s="4">
        <v>1770.0</v>
      </c>
      <c r="K292" s="36" t="s">
        <v>2672</v>
      </c>
    </row>
    <row r="293">
      <c r="A293" s="4">
        <v>2016.0</v>
      </c>
      <c r="B293" s="4" t="s">
        <v>354</v>
      </c>
      <c r="C293" s="4" t="s">
        <v>13</v>
      </c>
      <c r="D293" s="4" t="s">
        <v>398</v>
      </c>
      <c r="E293" s="4">
        <v>10.0</v>
      </c>
      <c r="F293" s="36" t="s">
        <v>362</v>
      </c>
      <c r="G293" s="4" t="s">
        <v>2429</v>
      </c>
      <c r="H293" s="4">
        <v>868.0</v>
      </c>
      <c r="I293" s="4">
        <v>880.0</v>
      </c>
      <c r="J293" s="4">
        <v>1748.0</v>
      </c>
      <c r="K293" s="36" t="s">
        <v>3073</v>
      </c>
    </row>
    <row r="294">
      <c r="A294" s="4">
        <v>2016.0</v>
      </c>
      <c r="B294" s="4" t="s">
        <v>354</v>
      </c>
      <c r="C294" s="4" t="s">
        <v>13</v>
      </c>
      <c r="D294" s="4" t="s">
        <v>398</v>
      </c>
      <c r="E294" s="4">
        <v>11.0</v>
      </c>
      <c r="F294" s="36" t="s">
        <v>3380</v>
      </c>
      <c r="G294" s="4" t="s">
        <v>2312</v>
      </c>
      <c r="H294" s="4">
        <v>892.0</v>
      </c>
      <c r="I294" s="4">
        <v>856.0</v>
      </c>
      <c r="J294" s="4">
        <v>1748.0</v>
      </c>
      <c r="K294" s="36" t="s">
        <v>2674</v>
      </c>
    </row>
    <row r="295">
      <c r="A295" s="4">
        <v>2016.0</v>
      </c>
      <c r="B295" s="4" t="s">
        <v>354</v>
      </c>
      <c r="C295" s="4" t="s">
        <v>13</v>
      </c>
      <c r="D295" s="4" t="s">
        <v>398</v>
      </c>
      <c r="E295" s="4">
        <v>12.0</v>
      </c>
      <c r="F295" s="36" t="s">
        <v>2845</v>
      </c>
      <c r="G295" s="4" t="s">
        <v>3425</v>
      </c>
      <c r="H295" s="4">
        <v>844.0</v>
      </c>
      <c r="I295" s="4">
        <v>872.0</v>
      </c>
      <c r="J295" s="4">
        <v>1716.0</v>
      </c>
      <c r="K295" s="36" t="s">
        <v>2675</v>
      </c>
    </row>
    <row r="296">
      <c r="A296" s="4">
        <v>2016.0</v>
      </c>
      <c r="B296" s="4" t="s">
        <v>354</v>
      </c>
      <c r="C296" s="4" t="s">
        <v>13</v>
      </c>
      <c r="D296" s="4" t="s">
        <v>398</v>
      </c>
      <c r="E296" s="4">
        <v>13.0</v>
      </c>
      <c r="F296" s="36" t="s">
        <v>3410</v>
      </c>
      <c r="G296" s="4" t="s">
        <v>2445</v>
      </c>
      <c r="H296" s="4">
        <v>860.0</v>
      </c>
      <c r="I296" s="4">
        <v>840.0</v>
      </c>
      <c r="J296" s="4">
        <v>1700.0</v>
      </c>
      <c r="K296" s="36" t="s">
        <v>2680</v>
      </c>
    </row>
    <row r="297">
      <c r="A297" s="4">
        <v>2016.0</v>
      </c>
      <c r="B297" s="4" t="s">
        <v>354</v>
      </c>
      <c r="C297" s="4" t="s">
        <v>13</v>
      </c>
      <c r="D297" s="4" t="s">
        <v>398</v>
      </c>
      <c r="E297" s="4">
        <v>14.0</v>
      </c>
      <c r="F297" s="36" t="s">
        <v>765</v>
      </c>
      <c r="G297" s="4" t="s">
        <v>2256</v>
      </c>
      <c r="H297" s="4">
        <v>860.0</v>
      </c>
      <c r="I297" s="4">
        <v>836.0</v>
      </c>
      <c r="J297" s="4">
        <v>1696.0</v>
      </c>
      <c r="K297" s="36" t="s">
        <v>2680</v>
      </c>
    </row>
    <row r="298">
      <c r="A298" s="4">
        <v>2016.0</v>
      </c>
      <c r="B298" s="4" t="s">
        <v>354</v>
      </c>
      <c r="C298" s="4" t="s">
        <v>13</v>
      </c>
      <c r="D298" s="4" t="s">
        <v>398</v>
      </c>
      <c r="E298" s="4">
        <v>15.0</v>
      </c>
      <c r="F298" s="36" t="s">
        <v>3865</v>
      </c>
      <c r="G298" s="4" t="s">
        <v>3425</v>
      </c>
      <c r="H298" s="4">
        <v>832.0</v>
      </c>
      <c r="I298" s="4">
        <v>846.0</v>
      </c>
      <c r="J298" s="4">
        <v>1678.0</v>
      </c>
      <c r="K298" s="36" t="s">
        <v>2613</v>
      </c>
    </row>
    <row r="299">
      <c r="A299" s="4">
        <v>2016.0</v>
      </c>
      <c r="B299" s="4" t="s">
        <v>354</v>
      </c>
      <c r="C299" s="4" t="s">
        <v>13</v>
      </c>
      <c r="D299" s="4" t="s">
        <v>398</v>
      </c>
      <c r="E299" s="4">
        <v>16.0</v>
      </c>
      <c r="F299" s="36" t="s">
        <v>383</v>
      </c>
      <c r="G299" s="4" t="s">
        <v>2041</v>
      </c>
      <c r="H299" s="4">
        <v>820.0</v>
      </c>
      <c r="I299" s="4">
        <v>856.0</v>
      </c>
      <c r="J299" s="4">
        <v>1676.0</v>
      </c>
      <c r="K299" s="36" t="s">
        <v>2681</v>
      </c>
    </row>
    <row r="300">
      <c r="A300" s="4">
        <v>2016.0</v>
      </c>
      <c r="B300" s="4" t="s">
        <v>354</v>
      </c>
      <c r="C300" s="4" t="s">
        <v>13</v>
      </c>
      <c r="D300" s="4" t="s">
        <v>398</v>
      </c>
      <c r="E300" s="4">
        <v>17.0</v>
      </c>
      <c r="F300" s="36" t="s">
        <v>1033</v>
      </c>
      <c r="G300" s="4" t="s">
        <v>24</v>
      </c>
      <c r="H300" s="4">
        <v>830.0</v>
      </c>
      <c r="I300" s="4">
        <v>838.0</v>
      </c>
      <c r="J300" s="4">
        <v>1668.0</v>
      </c>
      <c r="K300" s="36" t="s">
        <v>2777</v>
      </c>
    </row>
    <row r="301">
      <c r="A301" s="4">
        <v>2016.0</v>
      </c>
      <c r="B301" s="4" t="s">
        <v>354</v>
      </c>
      <c r="C301" s="4" t="s">
        <v>13</v>
      </c>
      <c r="D301" s="4" t="s">
        <v>398</v>
      </c>
      <c r="E301" s="4">
        <v>18.0</v>
      </c>
      <c r="F301" s="36" t="s">
        <v>1788</v>
      </c>
      <c r="G301" s="4" t="s">
        <v>129</v>
      </c>
      <c r="H301" s="4">
        <v>848.0</v>
      </c>
      <c r="I301" s="4">
        <v>786.0</v>
      </c>
      <c r="J301" s="4">
        <v>1634.0</v>
      </c>
      <c r="K301" s="36" t="s">
        <v>2686</v>
      </c>
    </row>
    <row r="302">
      <c r="A302" s="4">
        <v>2016.0</v>
      </c>
      <c r="B302" s="4" t="s">
        <v>354</v>
      </c>
      <c r="C302" s="4" t="s">
        <v>13</v>
      </c>
      <c r="D302" s="4" t="s">
        <v>398</v>
      </c>
      <c r="E302" s="4">
        <v>19.0</v>
      </c>
      <c r="F302" s="36" t="s">
        <v>617</v>
      </c>
      <c r="G302" s="4" t="s">
        <v>24</v>
      </c>
      <c r="H302" s="4">
        <v>852.0</v>
      </c>
      <c r="I302" s="4">
        <v>774.0</v>
      </c>
      <c r="J302" s="4">
        <v>1626.0</v>
      </c>
      <c r="K302" s="36" t="s">
        <v>2679</v>
      </c>
    </row>
    <row r="303">
      <c r="A303" s="4">
        <v>2016.0</v>
      </c>
      <c r="B303" s="4" t="s">
        <v>354</v>
      </c>
      <c r="C303" s="4" t="s">
        <v>13</v>
      </c>
      <c r="D303" s="4" t="s">
        <v>398</v>
      </c>
      <c r="E303" s="4">
        <v>20.0</v>
      </c>
      <c r="F303" s="36" t="s">
        <v>3129</v>
      </c>
      <c r="G303" s="4" t="s">
        <v>3514</v>
      </c>
      <c r="H303" s="4">
        <v>798.0</v>
      </c>
      <c r="I303" s="4">
        <v>770.0</v>
      </c>
      <c r="J303" s="4">
        <v>1568.0</v>
      </c>
      <c r="K303" s="36" t="s">
        <v>2619</v>
      </c>
    </row>
    <row r="304">
      <c r="A304" s="4">
        <v>2016.0</v>
      </c>
      <c r="B304" s="4" t="s">
        <v>354</v>
      </c>
      <c r="C304" s="4" t="s">
        <v>13</v>
      </c>
      <c r="D304" s="4" t="s">
        <v>398</v>
      </c>
      <c r="E304" s="4">
        <v>21.0</v>
      </c>
      <c r="F304" s="36" t="s">
        <v>842</v>
      </c>
      <c r="G304" s="4" t="s">
        <v>24</v>
      </c>
      <c r="H304" s="4">
        <v>776.0</v>
      </c>
      <c r="I304" s="4">
        <v>790.0</v>
      </c>
      <c r="J304" s="4">
        <v>1566.0</v>
      </c>
      <c r="K304" s="36" t="s">
        <v>2598</v>
      </c>
    </row>
    <row r="305">
      <c r="A305" s="4">
        <v>2016.0</v>
      </c>
      <c r="B305" s="4" t="s">
        <v>354</v>
      </c>
      <c r="C305" s="4" t="s">
        <v>13</v>
      </c>
      <c r="D305" s="4" t="s">
        <v>398</v>
      </c>
      <c r="E305" s="4">
        <v>22.0</v>
      </c>
      <c r="F305" s="36" t="s">
        <v>3866</v>
      </c>
      <c r="G305" s="4" t="s">
        <v>263</v>
      </c>
      <c r="H305" s="4">
        <v>774.0</v>
      </c>
      <c r="I305" s="4">
        <v>780.0</v>
      </c>
      <c r="J305" s="4">
        <v>1554.0</v>
      </c>
      <c r="K305" s="36" t="s">
        <v>2601</v>
      </c>
    </row>
    <row r="306">
      <c r="A306" s="4">
        <v>2016.0</v>
      </c>
      <c r="B306" s="4" t="s">
        <v>354</v>
      </c>
      <c r="C306" s="4" t="s">
        <v>13</v>
      </c>
      <c r="D306" s="4" t="s">
        <v>398</v>
      </c>
      <c r="E306" s="4">
        <v>23.0</v>
      </c>
      <c r="F306" s="36" t="s">
        <v>3093</v>
      </c>
      <c r="G306" s="4" t="s">
        <v>3514</v>
      </c>
      <c r="H306" s="4">
        <v>758.0</v>
      </c>
      <c r="I306" s="4">
        <v>790.0</v>
      </c>
      <c r="J306" s="4">
        <v>1548.0</v>
      </c>
      <c r="K306" s="36" t="s">
        <v>2595</v>
      </c>
    </row>
    <row r="307">
      <c r="A307" s="4">
        <v>2016.0</v>
      </c>
      <c r="B307" s="4" t="s">
        <v>354</v>
      </c>
      <c r="C307" s="4" t="s">
        <v>13</v>
      </c>
      <c r="D307" s="4" t="s">
        <v>398</v>
      </c>
      <c r="E307" s="4">
        <v>24.0</v>
      </c>
      <c r="F307" s="36" t="s">
        <v>3311</v>
      </c>
      <c r="G307" s="4" t="s">
        <v>95</v>
      </c>
      <c r="H307" s="4">
        <v>700.0</v>
      </c>
      <c r="I307" s="4">
        <v>756.0</v>
      </c>
      <c r="J307" s="4">
        <v>1456.0</v>
      </c>
      <c r="K307" s="36" t="s">
        <v>2559</v>
      </c>
    </row>
    <row r="308">
      <c r="A308" s="4">
        <v>2016.0</v>
      </c>
      <c r="B308" s="4" t="s">
        <v>354</v>
      </c>
      <c r="C308" s="4" t="s">
        <v>13</v>
      </c>
      <c r="D308" s="4" t="s">
        <v>398</v>
      </c>
      <c r="E308" s="4">
        <v>25.0</v>
      </c>
      <c r="F308" s="36" t="s">
        <v>3349</v>
      </c>
      <c r="G308" s="4" t="s">
        <v>3867</v>
      </c>
      <c r="H308" s="4">
        <v>682.0</v>
      </c>
      <c r="I308" s="4">
        <v>748.0</v>
      </c>
      <c r="J308" s="4">
        <v>1430.0</v>
      </c>
      <c r="K308" s="36" t="s">
        <v>2555</v>
      </c>
    </row>
    <row r="309">
      <c r="A309" s="4">
        <v>2016.0</v>
      </c>
      <c r="B309" s="4" t="s">
        <v>354</v>
      </c>
      <c r="C309" s="4" t="s">
        <v>13</v>
      </c>
      <c r="D309" s="4" t="s">
        <v>398</v>
      </c>
      <c r="E309" s="4">
        <v>26.0</v>
      </c>
      <c r="F309" s="36" t="s">
        <v>969</v>
      </c>
      <c r="G309" s="4" t="s">
        <v>452</v>
      </c>
      <c r="H309" s="4">
        <v>606.0</v>
      </c>
      <c r="I309" s="4">
        <v>724.0</v>
      </c>
      <c r="J309" s="4">
        <v>1330.0</v>
      </c>
      <c r="K309" s="36" t="s">
        <v>2530</v>
      </c>
    </row>
    <row r="310">
      <c r="A310" s="4">
        <v>2016.0</v>
      </c>
      <c r="B310" s="4" t="s">
        <v>354</v>
      </c>
      <c r="C310" s="4" t="s">
        <v>13</v>
      </c>
      <c r="D310" s="4" t="s">
        <v>398</v>
      </c>
      <c r="E310" s="4">
        <v>27.0</v>
      </c>
      <c r="F310" s="36" t="s">
        <v>3626</v>
      </c>
      <c r="G310" s="4" t="s">
        <v>1953</v>
      </c>
      <c r="H310" s="4">
        <v>636.0</v>
      </c>
      <c r="I310" s="4">
        <v>670.0</v>
      </c>
      <c r="J310" s="4">
        <v>1306.0</v>
      </c>
      <c r="K310" s="36" t="s">
        <v>2530</v>
      </c>
    </row>
    <row r="311">
      <c r="A311" s="4">
        <v>2016.0</v>
      </c>
      <c r="B311" s="4" t="s">
        <v>354</v>
      </c>
      <c r="C311" s="4" t="s">
        <v>13</v>
      </c>
      <c r="D311" s="4" t="s">
        <v>398</v>
      </c>
      <c r="E311" s="4">
        <v>28.0</v>
      </c>
      <c r="F311" s="36" t="s">
        <v>1603</v>
      </c>
      <c r="G311" s="4" t="s">
        <v>24</v>
      </c>
      <c r="H311" s="4">
        <v>774.0</v>
      </c>
      <c r="I311" s="4">
        <v>0.0</v>
      </c>
      <c r="J311" s="4">
        <v>774.0</v>
      </c>
      <c r="K311" s="36" t="s">
        <v>2527</v>
      </c>
    </row>
    <row r="312">
      <c r="A312" s="4">
        <v>2016.0</v>
      </c>
      <c r="B312" s="4" t="s">
        <v>354</v>
      </c>
      <c r="C312" s="4" t="s">
        <v>13</v>
      </c>
      <c r="D312" s="4" t="s">
        <v>398</v>
      </c>
      <c r="E312" s="4">
        <v>29.0</v>
      </c>
      <c r="F312" s="36" t="s">
        <v>491</v>
      </c>
      <c r="G312" s="4" t="s">
        <v>24</v>
      </c>
      <c r="H312" s="4">
        <v>698.0</v>
      </c>
      <c r="I312" s="4">
        <v>0.0</v>
      </c>
      <c r="J312" s="4">
        <v>698.0</v>
      </c>
      <c r="K312" s="36" t="s">
        <v>2530</v>
      </c>
    </row>
    <row r="313">
      <c r="A313" s="4">
        <v>2016.0</v>
      </c>
      <c r="B313" s="4" t="s">
        <v>354</v>
      </c>
      <c r="C313" s="4" t="s">
        <v>57</v>
      </c>
      <c r="D313" s="4" t="s">
        <v>398</v>
      </c>
      <c r="E313" s="4">
        <v>1.0</v>
      </c>
      <c r="F313" s="36" t="s">
        <v>2982</v>
      </c>
      <c r="G313" s="4" t="s">
        <v>2256</v>
      </c>
      <c r="H313" s="4">
        <v>860.0</v>
      </c>
      <c r="I313" s="4">
        <v>854.0</v>
      </c>
      <c r="J313" s="4">
        <v>1714.0</v>
      </c>
      <c r="K313" s="36" t="s">
        <v>2680</v>
      </c>
    </row>
    <row r="314">
      <c r="A314" s="4">
        <v>2016.0</v>
      </c>
      <c r="B314" s="4" t="s">
        <v>354</v>
      </c>
      <c r="C314" s="4" t="s">
        <v>57</v>
      </c>
      <c r="D314" s="4" t="s">
        <v>398</v>
      </c>
      <c r="E314" s="4">
        <v>2.0</v>
      </c>
      <c r="F314" s="36" t="s">
        <v>393</v>
      </c>
      <c r="G314" s="4" t="s">
        <v>2256</v>
      </c>
      <c r="H314" s="4">
        <v>826.0</v>
      </c>
      <c r="I314" s="4">
        <v>876.0</v>
      </c>
      <c r="J314" s="4">
        <v>1702.0</v>
      </c>
      <c r="K314" s="36" t="s">
        <v>2682</v>
      </c>
    </row>
    <row r="315">
      <c r="A315" s="4">
        <v>2016.0</v>
      </c>
      <c r="B315" s="4" t="s">
        <v>354</v>
      </c>
      <c r="C315" s="4" t="s">
        <v>57</v>
      </c>
      <c r="D315" s="4" t="s">
        <v>398</v>
      </c>
      <c r="E315" s="4">
        <v>3.0</v>
      </c>
      <c r="F315" s="36" t="s">
        <v>3350</v>
      </c>
      <c r="G315" s="4" t="s">
        <v>2198</v>
      </c>
      <c r="H315" s="4">
        <v>796.0</v>
      </c>
      <c r="I315" s="4">
        <v>848.0</v>
      </c>
      <c r="J315" s="4">
        <v>1644.0</v>
      </c>
      <c r="K315" s="36" t="s">
        <v>2592</v>
      </c>
    </row>
    <row r="316">
      <c r="A316" s="4">
        <v>2016.0</v>
      </c>
      <c r="B316" s="4" t="s">
        <v>354</v>
      </c>
      <c r="C316" s="4" t="s">
        <v>57</v>
      </c>
      <c r="D316" s="4" t="s">
        <v>398</v>
      </c>
      <c r="E316" s="4">
        <v>4.0</v>
      </c>
      <c r="F316" s="36" t="s">
        <v>993</v>
      </c>
      <c r="G316" s="4" t="s">
        <v>24</v>
      </c>
      <c r="H316" s="4">
        <v>754.0</v>
      </c>
      <c r="I316" s="4">
        <v>742.0</v>
      </c>
      <c r="J316" s="4">
        <v>1496.0</v>
      </c>
      <c r="K316" s="36" t="s">
        <v>2595</v>
      </c>
    </row>
    <row r="317">
      <c r="A317" s="4">
        <v>2016.0</v>
      </c>
      <c r="B317" s="4" t="s">
        <v>354</v>
      </c>
      <c r="C317" s="4" t="s">
        <v>57</v>
      </c>
      <c r="D317" s="4" t="s">
        <v>398</v>
      </c>
      <c r="E317" s="4">
        <v>5.0</v>
      </c>
      <c r="F317" s="36" t="s">
        <v>3499</v>
      </c>
      <c r="G317" s="4" t="s">
        <v>129</v>
      </c>
      <c r="H317" s="4">
        <v>728.0</v>
      </c>
      <c r="I317" s="4">
        <v>764.0</v>
      </c>
      <c r="J317" s="4">
        <v>1492.0</v>
      </c>
      <c r="K317" s="36" t="s">
        <v>2554</v>
      </c>
    </row>
    <row r="318">
      <c r="A318" s="4">
        <v>2016.0</v>
      </c>
      <c r="B318" s="4" t="s">
        <v>354</v>
      </c>
      <c r="C318" s="4" t="s">
        <v>57</v>
      </c>
      <c r="D318" s="4" t="s">
        <v>398</v>
      </c>
      <c r="E318" s="4">
        <v>6.0</v>
      </c>
      <c r="F318" s="36" t="s">
        <v>3868</v>
      </c>
      <c r="G318" s="4" t="s">
        <v>327</v>
      </c>
      <c r="H318" s="4">
        <v>712.0</v>
      </c>
      <c r="I318" s="4">
        <v>748.0</v>
      </c>
      <c r="J318" s="4">
        <v>1460.0</v>
      </c>
      <c r="K318" s="36" t="s">
        <v>2527</v>
      </c>
    </row>
    <row r="319">
      <c r="A319" s="4">
        <v>2016.0</v>
      </c>
      <c r="B319" s="4" t="s">
        <v>354</v>
      </c>
      <c r="C319" s="4" t="s">
        <v>57</v>
      </c>
      <c r="D319" s="4" t="s">
        <v>398</v>
      </c>
      <c r="E319" s="4">
        <v>7.0</v>
      </c>
      <c r="F319" s="36" t="s">
        <v>3837</v>
      </c>
      <c r="G319" s="4" t="s">
        <v>2429</v>
      </c>
      <c r="H319" s="4">
        <v>702.0</v>
      </c>
      <c r="I319" s="4">
        <v>754.0</v>
      </c>
      <c r="J319" s="4">
        <v>1456.0</v>
      </c>
      <c r="K319" s="36" t="s">
        <v>2602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.75"/>
    <col customWidth="1" min="3" max="3" width="5.13"/>
    <col customWidth="1" min="4" max="4" width="7.25"/>
    <col customWidth="1" min="5" max="5" width="2.88"/>
    <col customWidth="1" min="6" max="6" width="20.63"/>
    <col customWidth="1" min="7" max="7" width="25.63"/>
    <col customWidth="1" min="8" max="9" width="5.38"/>
    <col customWidth="1" min="10" max="10" width="4.75"/>
    <col customWidth="1" min="11" max="11" width="3.63"/>
    <col customWidth="1" min="12" max="12" width="5.38"/>
  </cols>
  <sheetData>
    <row r="1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6</v>
      </c>
      <c r="H1" s="38" t="s">
        <v>7</v>
      </c>
      <c r="I1" s="38" t="s">
        <v>8</v>
      </c>
      <c r="J1" s="38" t="s">
        <v>9</v>
      </c>
      <c r="K1" s="39" t="s">
        <v>10</v>
      </c>
      <c r="L1" s="38" t="s">
        <v>11</v>
      </c>
    </row>
    <row r="2">
      <c r="A2" s="4">
        <v>2017.0</v>
      </c>
      <c r="B2" s="4" t="s">
        <v>12</v>
      </c>
      <c r="C2" s="4" t="s">
        <v>13</v>
      </c>
      <c r="D2" s="4" t="s">
        <v>14</v>
      </c>
      <c r="E2" s="4">
        <v>1.0</v>
      </c>
      <c r="F2" s="36" t="s">
        <v>2790</v>
      </c>
      <c r="G2" s="4" t="s">
        <v>2277</v>
      </c>
      <c r="H2" s="4">
        <v>768.0</v>
      </c>
      <c r="I2" s="4">
        <v>744.0</v>
      </c>
      <c r="J2" s="4">
        <v>1512.0</v>
      </c>
      <c r="K2" s="36" t="s">
        <v>1258</v>
      </c>
    </row>
    <row r="3">
      <c r="A3" s="4">
        <v>2017.0</v>
      </c>
      <c r="B3" s="4" t="s">
        <v>12</v>
      </c>
      <c r="C3" s="4" t="s">
        <v>13</v>
      </c>
      <c r="D3" s="4" t="s">
        <v>14</v>
      </c>
      <c r="E3" s="4">
        <v>2.0</v>
      </c>
      <c r="F3" s="36" t="s">
        <v>3637</v>
      </c>
      <c r="G3" s="4" t="s">
        <v>1047</v>
      </c>
      <c r="H3" s="4">
        <v>704.0</v>
      </c>
      <c r="I3" s="4">
        <v>704.0</v>
      </c>
      <c r="J3" s="4">
        <v>1408.0</v>
      </c>
      <c r="K3" s="36" t="s">
        <v>1258</v>
      </c>
    </row>
    <row r="4">
      <c r="A4" s="4">
        <v>2017.0</v>
      </c>
      <c r="B4" s="4" t="s">
        <v>12</v>
      </c>
      <c r="C4" s="4" t="s">
        <v>13</v>
      </c>
      <c r="D4" s="4" t="s">
        <v>14</v>
      </c>
      <c r="E4" s="4">
        <v>3.0</v>
      </c>
      <c r="F4" s="36" t="s">
        <v>989</v>
      </c>
      <c r="G4" s="4" t="s">
        <v>3869</v>
      </c>
      <c r="H4" s="4">
        <v>676.0</v>
      </c>
      <c r="I4" s="4">
        <v>670.0</v>
      </c>
      <c r="J4" s="4">
        <v>1346.0</v>
      </c>
      <c r="K4" s="36" t="s">
        <v>1258</v>
      </c>
    </row>
    <row r="5">
      <c r="A5" s="4">
        <v>2017.0</v>
      </c>
      <c r="B5" s="4" t="s">
        <v>12</v>
      </c>
      <c r="C5" s="4" t="s">
        <v>13</v>
      </c>
      <c r="D5" s="4" t="s">
        <v>14</v>
      </c>
      <c r="E5" s="4">
        <v>4.0</v>
      </c>
      <c r="F5" s="36" t="s">
        <v>3560</v>
      </c>
      <c r="G5" s="4" t="s">
        <v>2506</v>
      </c>
      <c r="H5" s="4">
        <v>704.0</v>
      </c>
      <c r="I5" s="4">
        <v>624.0</v>
      </c>
      <c r="J5" s="4">
        <v>1328.0</v>
      </c>
      <c r="K5" s="36" t="s">
        <v>1258</v>
      </c>
    </row>
    <row r="6">
      <c r="A6" s="4">
        <v>2017.0</v>
      </c>
      <c r="B6" s="4" t="s">
        <v>12</v>
      </c>
      <c r="C6" s="4" t="s">
        <v>13</v>
      </c>
      <c r="D6" s="4" t="s">
        <v>14</v>
      </c>
      <c r="E6" s="4">
        <v>5.0</v>
      </c>
      <c r="F6" s="36" t="s">
        <v>590</v>
      </c>
      <c r="G6" s="4" t="s">
        <v>2277</v>
      </c>
      <c r="H6" s="4">
        <v>636.0</v>
      </c>
      <c r="I6" s="4">
        <v>676.0</v>
      </c>
      <c r="J6" s="4">
        <v>1312.0</v>
      </c>
      <c r="K6" s="36" t="s">
        <v>1258</v>
      </c>
    </row>
    <row r="7">
      <c r="A7" s="4">
        <v>2017.0</v>
      </c>
      <c r="B7" s="4" t="s">
        <v>12</v>
      </c>
      <c r="C7" s="4" t="s">
        <v>13</v>
      </c>
      <c r="D7" s="4" t="s">
        <v>14</v>
      </c>
      <c r="E7" s="4">
        <v>6.0</v>
      </c>
      <c r="F7" s="36" t="s">
        <v>2374</v>
      </c>
      <c r="G7" s="4" t="s">
        <v>2273</v>
      </c>
      <c r="H7" s="4">
        <v>690.0</v>
      </c>
      <c r="I7" s="4">
        <v>606.0</v>
      </c>
      <c r="J7" s="4">
        <v>1296.0</v>
      </c>
      <c r="K7" s="36" t="s">
        <v>1258</v>
      </c>
    </row>
    <row r="8">
      <c r="A8" s="4">
        <v>2017.0</v>
      </c>
      <c r="B8" s="4" t="s">
        <v>12</v>
      </c>
      <c r="C8" s="4" t="s">
        <v>13</v>
      </c>
      <c r="D8" s="4" t="s">
        <v>14</v>
      </c>
      <c r="E8" s="4">
        <v>7.0</v>
      </c>
      <c r="F8" s="36" t="s">
        <v>1649</v>
      </c>
      <c r="G8" s="4" t="s">
        <v>469</v>
      </c>
      <c r="H8" s="4">
        <v>624.0</v>
      </c>
      <c r="I8" s="4">
        <v>658.0</v>
      </c>
      <c r="J8" s="4">
        <v>1282.0</v>
      </c>
      <c r="K8" s="36" t="s">
        <v>1258</v>
      </c>
    </row>
    <row r="9">
      <c r="A9" s="4">
        <v>2017.0</v>
      </c>
      <c r="B9" s="4" t="s">
        <v>12</v>
      </c>
      <c r="C9" s="4" t="s">
        <v>13</v>
      </c>
      <c r="D9" s="4" t="s">
        <v>14</v>
      </c>
      <c r="E9" s="4">
        <v>8.0</v>
      </c>
      <c r="F9" s="36" t="s">
        <v>2138</v>
      </c>
      <c r="G9" s="4" t="s">
        <v>2134</v>
      </c>
      <c r="H9" s="4">
        <v>616.0</v>
      </c>
      <c r="I9" s="4">
        <v>656.0</v>
      </c>
      <c r="J9" s="4">
        <v>1272.0</v>
      </c>
      <c r="K9" s="36" t="s">
        <v>1258</v>
      </c>
    </row>
    <row r="10">
      <c r="A10" s="4">
        <v>2017.0</v>
      </c>
      <c r="B10" s="4" t="s">
        <v>12</v>
      </c>
      <c r="C10" s="4" t="s">
        <v>13</v>
      </c>
      <c r="D10" s="4" t="s">
        <v>14</v>
      </c>
      <c r="E10" s="4">
        <v>9.0</v>
      </c>
      <c r="F10" s="36" t="s">
        <v>3749</v>
      </c>
      <c r="G10" s="4" t="s">
        <v>3750</v>
      </c>
      <c r="H10" s="4">
        <v>618.0</v>
      </c>
      <c r="I10" s="4">
        <v>630.0</v>
      </c>
      <c r="J10" s="4">
        <v>1248.0</v>
      </c>
      <c r="K10" s="36" t="s">
        <v>1258</v>
      </c>
    </row>
    <row r="11">
      <c r="A11" s="4">
        <v>2017.0</v>
      </c>
      <c r="B11" s="4" t="s">
        <v>12</v>
      </c>
      <c r="C11" s="4" t="s">
        <v>13</v>
      </c>
      <c r="D11" s="4" t="s">
        <v>14</v>
      </c>
      <c r="E11" s="4">
        <v>10.0</v>
      </c>
      <c r="F11" s="36" t="s">
        <v>34</v>
      </c>
      <c r="G11" s="4" t="s">
        <v>327</v>
      </c>
      <c r="H11" s="4">
        <v>602.0</v>
      </c>
      <c r="I11" s="4">
        <v>632.0</v>
      </c>
      <c r="J11" s="4">
        <v>1234.0</v>
      </c>
      <c r="K11" s="36" t="s">
        <v>1258</v>
      </c>
    </row>
    <row r="12">
      <c r="A12" s="4">
        <v>2017.0</v>
      </c>
      <c r="B12" s="4" t="s">
        <v>12</v>
      </c>
      <c r="C12" s="4" t="s">
        <v>13</v>
      </c>
      <c r="D12" s="4" t="s">
        <v>14</v>
      </c>
      <c r="E12" s="4">
        <v>11.0</v>
      </c>
      <c r="F12" s="36" t="s">
        <v>3304</v>
      </c>
      <c r="G12" s="4" t="s">
        <v>375</v>
      </c>
      <c r="H12" s="4">
        <v>604.0</v>
      </c>
      <c r="I12" s="4">
        <v>612.0</v>
      </c>
      <c r="J12" s="4">
        <v>1216.0</v>
      </c>
      <c r="K12" s="36" t="s">
        <v>1258</v>
      </c>
    </row>
    <row r="13">
      <c r="A13" s="4">
        <v>2017.0</v>
      </c>
      <c r="B13" s="4" t="s">
        <v>12</v>
      </c>
      <c r="C13" s="4" t="s">
        <v>13</v>
      </c>
      <c r="D13" s="4" t="s">
        <v>14</v>
      </c>
      <c r="E13" s="4">
        <v>12.0</v>
      </c>
      <c r="F13" s="36" t="s">
        <v>2956</v>
      </c>
      <c r="G13" s="4" t="s">
        <v>2158</v>
      </c>
      <c r="H13" s="4">
        <v>626.0</v>
      </c>
      <c r="I13" s="4">
        <v>586.0</v>
      </c>
      <c r="J13" s="4">
        <v>1212.0</v>
      </c>
      <c r="K13" s="36" t="s">
        <v>1258</v>
      </c>
    </row>
    <row r="14">
      <c r="A14" s="4">
        <v>2017.0</v>
      </c>
      <c r="B14" s="4" t="s">
        <v>12</v>
      </c>
      <c r="C14" s="4" t="s">
        <v>13</v>
      </c>
      <c r="D14" s="4" t="s">
        <v>14</v>
      </c>
      <c r="E14" s="4">
        <v>13.0</v>
      </c>
      <c r="F14" s="36" t="s">
        <v>3390</v>
      </c>
      <c r="G14" s="4" t="s">
        <v>2237</v>
      </c>
      <c r="H14" s="4">
        <v>602.0</v>
      </c>
      <c r="I14" s="4">
        <v>606.0</v>
      </c>
      <c r="J14" s="4">
        <v>1208.0</v>
      </c>
      <c r="K14" s="36" t="s">
        <v>1258</v>
      </c>
    </row>
    <row r="15">
      <c r="A15" s="4">
        <v>2017.0</v>
      </c>
      <c r="B15" s="4" t="s">
        <v>12</v>
      </c>
      <c r="C15" s="4" t="s">
        <v>13</v>
      </c>
      <c r="D15" s="4" t="s">
        <v>14</v>
      </c>
      <c r="E15" s="4">
        <v>14.0</v>
      </c>
      <c r="F15" s="36" t="s">
        <v>3840</v>
      </c>
      <c r="G15" s="4" t="s">
        <v>1975</v>
      </c>
      <c r="H15" s="4">
        <v>572.0</v>
      </c>
      <c r="I15" s="4">
        <v>624.0</v>
      </c>
      <c r="J15" s="4">
        <v>1196.0</v>
      </c>
      <c r="K15" s="36" t="s">
        <v>1258</v>
      </c>
    </row>
    <row r="16">
      <c r="A16" s="4">
        <v>2017.0</v>
      </c>
      <c r="B16" s="4" t="s">
        <v>12</v>
      </c>
      <c r="C16" s="4" t="s">
        <v>13</v>
      </c>
      <c r="D16" s="4" t="s">
        <v>14</v>
      </c>
      <c r="E16" s="4">
        <v>15.0</v>
      </c>
      <c r="F16" s="36" t="s">
        <v>3030</v>
      </c>
      <c r="G16" s="4" t="s">
        <v>2273</v>
      </c>
      <c r="H16" s="4">
        <v>604.0</v>
      </c>
      <c r="I16" s="4">
        <v>588.0</v>
      </c>
      <c r="J16" s="4">
        <v>1192.0</v>
      </c>
      <c r="K16" s="36" t="s">
        <v>1258</v>
      </c>
    </row>
    <row r="17">
      <c r="A17" s="4">
        <v>2017.0</v>
      </c>
      <c r="B17" s="4" t="s">
        <v>12</v>
      </c>
      <c r="C17" s="4" t="s">
        <v>13</v>
      </c>
      <c r="D17" s="4" t="s">
        <v>14</v>
      </c>
      <c r="E17" s="4">
        <v>16.0</v>
      </c>
      <c r="F17" s="36" t="s">
        <v>3841</v>
      </c>
      <c r="G17" s="4" t="s">
        <v>1975</v>
      </c>
      <c r="H17" s="4">
        <v>608.0</v>
      </c>
      <c r="I17" s="4">
        <v>566.0</v>
      </c>
      <c r="J17" s="4">
        <v>1174.0</v>
      </c>
      <c r="K17" s="36" t="s">
        <v>1258</v>
      </c>
    </row>
    <row r="18">
      <c r="A18" s="4">
        <v>2017.0</v>
      </c>
      <c r="B18" s="4" t="s">
        <v>12</v>
      </c>
      <c r="C18" s="4" t="s">
        <v>13</v>
      </c>
      <c r="D18" s="4" t="s">
        <v>14</v>
      </c>
      <c r="E18" s="4">
        <v>17.0</v>
      </c>
      <c r="F18" s="36" t="s">
        <v>3563</v>
      </c>
      <c r="G18" s="4" t="s">
        <v>24</v>
      </c>
      <c r="H18" s="4">
        <v>556.0</v>
      </c>
      <c r="I18" s="4">
        <v>612.0</v>
      </c>
      <c r="J18" s="4">
        <v>1168.0</v>
      </c>
      <c r="K18" s="36" t="s">
        <v>1258</v>
      </c>
    </row>
    <row r="19">
      <c r="A19" s="4">
        <v>2017.0</v>
      </c>
      <c r="B19" s="4" t="s">
        <v>12</v>
      </c>
      <c r="C19" s="4" t="s">
        <v>13</v>
      </c>
      <c r="D19" s="4" t="s">
        <v>14</v>
      </c>
      <c r="E19" s="4">
        <v>18.0</v>
      </c>
      <c r="F19" s="36" t="s">
        <v>3258</v>
      </c>
      <c r="G19" s="4" t="s">
        <v>2134</v>
      </c>
      <c r="H19" s="4">
        <v>592.0</v>
      </c>
      <c r="I19" s="4">
        <v>572.0</v>
      </c>
      <c r="J19" s="4">
        <v>1164.0</v>
      </c>
      <c r="K19" s="36" t="s">
        <v>1258</v>
      </c>
    </row>
    <row r="20">
      <c r="A20" s="4">
        <v>2017.0</v>
      </c>
      <c r="B20" s="4" t="s">
        <v>12</v>
      </c>
      <c r="C20" s="4" t="s">
        <v>13</v>
      </c>
      <c r="D20" s="4" t="s">
        <v>14</v>
      </c>
      <c r="E20" s="4">
        <v>19.0</v>
      </c>
      <c r="F20" s="36" t="s">
        <v>134</v>
      </c>
      <c r="G20" s="4" t="s">
        <v>3870</v>
      </c>
      <c r="H20" s="4">
        <v>568.0</v>
      </c>
      <c r="I20" s="4">
        <v>594.0</v>
      </c>
      <c r="J20" s="4">
        <v>1162.0</v>
      </c>
      <c r="K20" s="36" t="s">
        <v>1258</v>
      </c>
    </row>
    <row r="21">
      <c r="A21" s="4">
        <v>2017.0</v>
      </c>
      <c r="B21" s="4" t="s">
        <v>12</v>
      </c>
      <c r="C21" s="4" t="s">
        <v>13</v>
      </c>
      <c r="D21" s="4" t="s">
        <v>14</v>
      </c>
      <c r="E21" s="4">
        <v>20.0</v>
      </c>
      <c r="F21" s="36" t="s">
        <v>3754</v>
      </c>
      <c r="G21" s="4" t="s">
        <v>2281</v>
      </c>
      <c r="H21" s="4">
        <v>594.0</v>
      </c>
      <c r="I21" s="4">
        <v>564.0</v>
      </c>
      <c r="J21" s="4">
        <v>1158.0</v>
      </c>
      <c r="K21" s="36" t="s">
        <v>1258</v>
      </c>
    </row>
    <row r="22">
      <c r="A22" s="4">
        <v>2017.0</v>
      </c>
      <c r="B22" s="4" t="s">
        <v>12</v>
      </c>
      <c r="C22" s="4" t="s">
        <v>13</v>
      </c>
      <c r="D22" s="4" t="s">
        <v>14</v>
      </c>
      <c r="E22" s="4">
        <v>21.0</v>
      </c>
      <c r="F22" s="36" t="s">
        <v>1080</v>
      </c>
      <c r="G22" s="4" t="s">
        <v>1578</v>
      </c>
      <c r="H22" s="4">
        <v>546.0</v>
      </c>
      <c r="I22" s="4">
        <v>606.0</v>
      </c>
      <c r="J22" s="4">
        <v>1152.0</v>
      </c>
      <c r="K22" s="36" t="s">
        <v>1258</v>
      </c>
    </row>
    <row r="23">
      <c r="A23" s="4">
        <v>2017.0</v>
      </c>
      <c r="B23" s="4" t="s">
        <v>12</v>
      </c>
      <c r="C23" s="4" t="s">
        <v>13</v>
      </c>
      <c r="D23" s="4" t="s">
        <v>14</v>
      </c>
      <c r="E23" s="4">
        <v>22.0</v>
      </c>
      <c r="F23" s="36" t="s">
        <v>259</v>
      </c>
      <c r="G23" s="4" t="s">
        <v>2467</v>
      </c>
      <c r="H23" s="4">
        <v>564.0</v>
      </c>
      <c r="I23" s="4">
        <v>588.0</v>
      </c>
      <c r="J23" s="4">
        <v>1152.0</v>
      </c>
      <c r="K23" s="36" t="s">
        <v>1258</v>
      </c>
    </row>
    <row r="24">
      <c r="A24" s="4">
        <v>2017.0</v>
      </c>
      <c r="B24" s="4" t="s">
        <v>12</v>
      </c>
      <c r="C24" s="4" t="s">
        <v>13</v>
      </c>
      <c r="D24" s="4" t="s">
        <v>14</v>
      </c>
      <c r="E24" s="4">
        <v>23.0</v>
      </c>
      <c r="F24" s="36" t="s">
        <v>2132</v>
      </c>
      <c r="G24" s="4" t="s">
        <v>3843</v>
      </c>
      <c r="H24" s="4">
        <v>568.0</v>
      </c>
      <c r="I24" s="4">
        <v>572.0</v>
      </c>
      <c r="J24" s="4">
        <v>1140.0</v>
      </c>
      <c r="K24" s="36" t="s">
        <v>1258</v>
      </c>
    </row>
    <row r="25">
      <c r="A25" s="4">
        <v>2017.0</v>
      </c>
      <c r="B25" s="4" t="s">
        <v>12</v>
      </c>
      <c r="C25" s="4" t="s">
        <v>13</v>
      </c>
      <c r="D25" s="4" t="s">
        <v>14</v>
      </c>
      <c r="E25" s="4">
        <v>24.0</v>
      </c>
      <c r="F25" s="36" t="s">
        <v>1390</v>
      </c>
      <c r="G25" s="4" t="s">
        <v>24</v>
      </c>
      <c r="H25" s="4">
        <v>548.0</v>
      </c>
      <c r="I25" s="4">
        <v>582.0</v>
      </c>
      <c r="J25" s="4">
        <v>1130.0</v>
      </c>
      <c r="K25" s="36" t="s">
        <v>1258</v>
      </c>
    </row>
    <row r="26">
      <c r="A26" s="4">
        <v>2017.0</v>
      </c>
      <c r="B26" s="4" t="s">
        <v>12</v>
      </c>
      <c r="C26" s="4" t="s">
        <v>13</v>
      </c>
      <c r="D26" s="4" t="s">
        <v>14</v>
      </c>
      <c r="E26" s="4">
        <v>25.0</v>
      </c>
      <c r="F26" s="36" t="s">
        <v>1969</v>
      </c>
      <c r="G26" s="4" t="s">
        <v>24</v>
      </c>
      <c r="H26" s="4">
        <v>568.0</v>
      </c>
      <c r="I26" s="4">
        <v>546.0</v>
      </c>
      <c r="J26" s="4">
        <v>1114.0</v>
      </c>
      <c r="K26" s="36" t="s">
        <v>1258</v>
      </c>
    </row>
    <row r="27">
      <c r="A27" s="4">
        <v>2017.0</v>
      </c>
      <c r="B27" s="4" t="s">
        <v>12</v>
      </c>
      <c r="C27" s="4" t="s">
        <v>13</v>
      </c>
      <c r="D27" s="4" t="s">
        <v>14</v>
      </c>
      <c r="E27" s="4">
        <v>26.0</v>
      </c>
      <c r="F27" s="36" t="s">
        <v>401</v>
      </c>
      <c r="G27" s="4" t="s">
        <v>1949</v>
      </c>
      <c r="H27" s="4">
        <v>536.0</v>
      </c>
      <c r="I27" s="4">
        <v>576.0</v>
      </c>
      <c r="J27" s="4">
        <v>1112.0</v>
      </c>
      <c r="K27" s="36" t="s">
        <v>1258</v>
      </c>
    </row>
    <row r="28">
      <c r="A28" s="4">
        <v>2017.0</v>
      </c>
      <c r="B28" s="4" t="s">
        <v>12</v>
      </c>
      <c r="C28" s="4" t="s">
        <v>13</v>
      </c>
      <c r="D28" s="4" t="s">
        <v>14</v>
      </c>
      <c r="E28" s="4">
        <v>27.0</v>
      </c>
      <c r="F28" s="36" t="s">
        <v>2494</v>
      </c>
      <c r="G28" s="4" t="s">
        <v>1953</v>
      </c>
      <c r="H28" s="4">
        <v>536.0</v>
      </c>
      <c r="I28" s="4">
        <v>564.0</v>
      </c>
      <c r="J28" s="4">
        <v>1100.0</v>
      </c>
      <c r="K28" s="36" t="s">
        <v>1258</v>
      </c>
    </row>
    <row r="29">
      <c r="A29" s="4">
        <v>2017.0</v>
      </c>
      <c r="B29" s="4" t="s">
        <v>12</v>
      </c>
      <c r="C29" s="4" t="s">
        <v>13</v>
      </c>
      <c r="D29" s="4" t="s">
        <v>14</v>
      </c>
      <c r="E29" s="4">
        <v>28.0</v>
      </c>
      <c r="F29" s="36" t="s">
        <v>335</v>
      </c>
      <c r="G29" s="4" t="s">
        <v>24</v>
      </c>
      <c r="H29" s="4">
        <v>584.0</v>
      </c>
      <c r="I29" s="4">
        <v>512.0</v>
      </c>
      <c r="J29" s="4">
        <v>1096.0</v>
      </c>
      <c r="K29" s="36" t="s">
        <v>1258</v>
      </c>
    </row>
    <row r="30">
      <c r="A30" s="4">
        <v>2017.0</v>
      </c>
      <c r="B30" s="4" t="s">
        <v>12</v>
      </c>
      <c r="C30" s="4" t="s">
        <v>13</v>
      </c>
      <c r="D30" s="4" t="s">
        <v>14</v>
      </c>
      <c r="E30" s="4">
        <v>29.0</v>
      </c>
      <c r="F30" s="36" t="s">
        <v>32</v>
      </c>
      <c r="G30" s="4" t="s">
        <v>3369</v>
      </c>
      <c r="H30" s="4">
        <v>540.0</v>
      </c>
      <c r="I30" s="4">
        <v>554.0</v>
      </c>
      <c r="J30" s="4">
        <v>1094.0</v>
      </c>
      <c r="K30" s="36" t="s">
        <v>1258</v>
      </c>
    </row>
    <row r="31">
      <c r="A31" s="4">
        <v>2017.0</v>
      </c>
      <c r="B31" s="4" t="s">
        <v>12</v>
      </c>
      <c r="C31" s="4" t="s">
        <v>13</v>
      </c>
      <c r="D31" s="4" t="s">
        <v>14</v>
      </c>
      <c r="E31" s="4">
        <v>30.0</v>
      </c>
      <c r="F31" s="36" t="s">
        <v>3393</v>
      </c>
      <c r="G31" s="4" t="s">
        <v>469</v>
      </c>
      <c r="H31" s="4">
        <v>518.0</v>
      </c>
      <c r="I31" s="4">
        <v>564.0</v>
      </c>
      <c r="J31" s="4">
        <v>1082.0</v>
      </c>
      <c r="K31" s="36" t="s">
        <v>1258</v>
      </c>
    </row>
    <row r="32">
      <c r="A32" s="4">
        <v>2017.0</v>
      </c>
      <c r="B32" s="4" t="s">
        <v>12</v>
      </c>
      <c r="C32" s="4" t="s">
        <v>13</v>
      </c>
      <c r="D32" s="4" t="s">
        <v>14</v>
      </c>
      <c r="E32" s="4">
        <v>31.0</v>
      </c>
      <c r="F32" s="36" t="s">
        <v>2285</v>
      </c>
      <c r="G32" s="4" t="s">
        <v>24</v>
      </c>
      <c r="H32" s="4">
        <v>526.0</v>
      </c>
      <c r="I32" s="4">
        <v>554.0</v>
      </c>
      <c r="J32" s="4">
        <v>1080.0</v>
      </c>
      <c r="K32" s="36" t="s">
        <v>1258</v>
      </c>
    </row>
    <row r="33">
      <c r="A33" s="4">
        <v>2017.0</v>
      </c>
      <c r="B33" s="4" t="s">
        <v>12</v>
      </c>
      <c r="C33" s="4" t="s">
        <v>13</v>
      </c>
      <c r="D33" s="4" t="s">
        <v>14</v>
      </c>
      <c r="E33" s="4">
        <v>32.0</v>
      </c>
      <c r="F33" s="36" t="s">
        <v>308</v>
      </c>
      <c r="G33" s="4" t="s">
        <v>3870</v>
      </c>
      <c r="H33" s="4">
        <v>502.0</v>
      </c>
      <c r="I33" s="4">
        <v>568.0</v>
      </c>
      <c r="J33" s="4">
        <v>1070.0</v>
      </c>
      <c r="K33" s="36" t="s">
        <v>1258</v>
      </c>
    </row>
    <row r="34">
      <c r="A34" s="4">
        <v>2017.0</v>
      </c>
      <c r="B34" s="4" t="s">
        <v>12</v>
      </c>
      <c r="C34" s="4" t="s">
        <v>13</v>
      </c>
      <c r="D34" s="4" t="s">
        <v>14</v>
      </c>
      <c r="E34" s="4">
        <v>33.0</v>
      </c>
      <c r="F34" s="36" t="s">
        <v>2796</v>
      </c>
      <c r="G34" s="4" t="s">
        <v>2797</v>
      </c>
      <c r="H34" s="4">
        <v>526.0</v>
      </c>
      <c r="I34" s="4">
        <v>544.0</v>
      </c>
      <c r="J34" s="4">
        <v>1070.0</v>
      </c>
      <c r="K34" s="36" t="s">
        <v>1258</v>
      </c>
    </row>
    <row r="35">
      <c r="A35" s="4">
        <v>2017.0</v>
      </c>
      <c r="B35" s="4" t="s">
        <v>12</v>
      </c>
      <c r="C35" s="4" t="s">
        <v>13</v>
      </c>
      <c r="D35" s="4" t="s">
        <v>14</v>
      </c>
      <c r="E35" s="4">
        <v>34.0</v>
      </c>
      <c r="F35" s="36" t="s">
        <v>3571</v>
      </c>
      <c r="G35" s="4" t="s">
        <v>2308</v>
      </c>
      <c r="H35" s="4">
        <v>526.0</v>
      </c>
      <c r="I35" s="4">
        <v>524.0</v>
      </c>
      <c r="J35" s="4">
        <v>1050.0</v>
      </c>
      <c r="K35" s="36" t="s">
        <v>1258</v>
      </c>
    </row>
    <row r="36">
      <c r="A36" s="4">
        <v>2017.0</v>
      </c>
      <c r="B36" s="4" t="s">
        <v>12</v>
      </c>
      <c r="C36" s="4" t="s">
        <v>13</v>
      </c>
      <c r="D36" s="4" t="s">
        <v>14</v>
      </c>
      <c r="E36" s="4">
        <v>35.0</v>
      </c>
      <c r="F36" s="36" t="s">
        <v>3648</v>
      </c>
      <c r="G36" s="4" t="s">
        <v>2951</v>
      </c>
      <c r="H36" s="4">
        <v>522.0</v>
      </c>
      <c r="I36" s="4">
        <v>526.0</v>
      </c>
      <c r="J36" s="4">
        <v>1048.0</v>
      </c>
      <c r="K36" s="36" t="s">
        <v>1258</v>
      </c>
    </row>
    <row r="37">
      <c r="A37" s="4">
        <v>2017.0</v>
      </c>
      <c r="B37" s="4" t="s">
        <v>12</v>
      </c>
      <c r="C37" s="4" t="s">
        <v>13</v>
      </c>
      <c r="D37" s="4" t="s">
        <v>14</v>
      </c>
      <c r="E37" s="4">
        <v>36.0</v>
      </c>
      <c r="F37" s="36" t="s">
        <v>3752</v>
      </c>
      <c r="G37" s="4" t="s">
        <v>24</v>
      </c>
      <c r="H37" s="4">
        <v>540.0</v>
      </c>
      <c r="I37" s="4">
        <v>502.0</v>
      </c>
      <c r="J37" s="4">
        <v>1042.0</v>
      </c>
      <c r="K37" s="36" t="s">
        <v>1258</v>
      </c>
    </row>
    <row r="38">
      <c r="A38" s="4">
        <v>2017.0</v>
      </c>
      <c r="B38" s="4" t="s">
        <v>12</v>
      </c>
      <c r="C38" s="4" t="s">
        <v>13</v>
      </c>
      <c r="D38" s="4" t="s">
        <v>14</v>
      </c>
      <c r="E38" s="4">
        <v>37.0</v>
      </c>
      <c r="F38" s="36" t="s">
        <v>3644</v>
      </c>
      <c r="G38" s="4" t="s">
        <v>2569</v>
      </c>
      <c r="H38" s="4">
        <v>494.0</v>
      </c>
      <c r="I38" s="4">
        <v>532.0</v>
      </c>
      <c r="J38" s="4">
        <v>1026.0</v>
      </c>
      <c r="K38" s="36" t="s">
        <v>1258</v>
      </c>
    </row>
    <row r="39">
      <c r="A39" s="4">
        <v>2017.0</v>
      </c>
      <c r="B39" s="4" t="s">
        <v>12</v>
      </c>
      <c r="C39" s="4" t="s">
        <v>13</v>
      </c>
      <c r="D39" s="4" t="s">
        <v>14</v>
      </c>
      <c r="E39" s="4">
        <v>38.0</v>
      </c>
      <c r="F39" s="36" t="s">
        <v>3871</v>
      </c>
      <c r="G39" s="4" t="s">
        <v>3845</v>
      </c>
      <c r="H39" s="4">
        <v>504.0</v>
      </c>
      <c r="I39" s="4">
        <v>520.0</v>
      </c>
      <c r="J39" s="4">
        <v>1024.0</v>
      </c>
      <c r="K39" s="36" t="s">
        <v>1258</v>
      </c>
    </row>
    <row r="40">
      <c r="A40" s="4">
        <v>2017.0</v>
      </c>
      <c r="B40" s="4" t="s">
        <v>12</v>
      </c>
      <c r="C40" s="4" t="s">
        <v>13</v>
      </c>
      <c r="D40" s="4" t="s">
        <v>14</v>
      </c>
      <c r="E40" s="4">
        <v>39.0</v>
      </c>
      <c r="F40" s="36" t="s">
        <v>3375</v>
      </c>
      <c r="G40" s="4" t="s">
        <v>439</v>
      </c>
      <c r="H40" s="4">
        <v>486.0</v>
      </c>
      <c r="I40" s="4">
        <v>520.0</v>
      </c>
      <c r="J40" s="4">
        <v>1006.0</v>
      </c>
      <c r="K40" s="36" t="s">
        <v>1258</v>
      </c>
    </row>
    <row r="41">
      <c r="A41" s="4">
        <v>2017.0</v>
      </c>
      <c r="B41" s="4" t="s">
        <v>12</v>
      </c>
      <c r="C41" s="4" t="s">
        <v>13</v>
      </c>
      <c r="D41" s="4" t="s">
        <v>14</v>
      </c>
      <c r="E41" s="4">
        <v>40.0</v>
      </c>
      <c r="F41" s="36" t="s">
        <v>3872</v>
      </c>
      <c r="G41" s="4" t="s">
        <v>42</v>
      </c>
      <c r="H41" s="4">
        <v>498.0</v>
      </c>
      <c r="I41" s="4">
        <v>504.0</v>
      </c>
      <c r="J41" s="4">
        <v>1002.0</v>
      </c>
      <c r="K41" s="36" t="s">
        <v>1258</v>
      </c>
    </row>
    <row r="42">
      <c r="A42" s="4">
        <v>2017.0</v>
      </c>
      <c r="B42" s="4" t="s">
        <v>12</v>
      </c>
      <c r="C42" s="4" t="s">
        <v>13</v>
      </c>
      <c r="D42" s="4" t="s">
        <v>14</v>
      </c>
      <c r="E42" s="4">
        <v>41.0</v>
      </c>
      <c r="F42" s="36" t="s">
        <v>1103</v>
      </c>
      <c r="G42" s="4" t="s">
        <v>1956</v>
      </c>
      <c r="H42" s="4">
        <v>434.0</v>
      </c>
      <c r="I42" s="4">
        <v>536.0</v>
      </c>
      <c r="J42" s="4">
        <v>970.0</v>
      </c>
      <c r="K42" s="36" t="s">
        <v>1258</v>
      </c>
    </row>
    <row r="43">
      <c r="A43" s="4">
        <v>2017.0</v>
      </c>
      <c r="B43" s="4" t="s">
        <v>12</v>
      </c>
      <c r="C43" s="4" t="s">
        <v>13</v>
      </c>
      <c r="D43" s="4" t="s">
        <v>14</v>
      </c>
      <c r="E43" s="4">
        <v>42.0</v>
      </c>
      <c r="F43" s="36" t="s">
        <v>3873</v>
      </c>
      <c r="G43" s="4" t="s">
        <v>2144</v>
      </c>
      <c r="H43" s="4">
        <v>458.0</v>
      </c>
      <c r="I43" s="4">
        <v>492.0</v>
      </c>
      <c r="J43" s="4">
        <v>950.0</v>
      </c>
      <c r="K43" s="36" t="s">
        <v>1258</v>
      </c>
    </row>
    <row r="44">
      <c r="A44" s="4">
        <v>2017.0</v>
      </c>
      <c r="B44" s="4" t="s">
        <v>12</v>
      </c>
      <c r="C44" s="4" t="s">
        <v>13</v>
      </c>
      <c r="D44" s="4" t="s">
        <v>14</v>
      </c>
      <c r="E44" s="4">
        <v>43.0</v>
      </c>
      <c r="F44" s="36" t="s">
        <v>49</v>
      </c>
      <c r="G44" s="4" t="s">
        <v>2144</v>
      </c>
      <c r="H44" s="4">
        <v>380.0</v>
      </c>
      <c r="I44" s="4">
        <v>476.0</v>
      </c>
      <c r="J44" s="4">
        <v>856.0</v>
      </c>
      <c r="K44" s="36" t="s">
        <v>1258</v>
      </c>
    </row>
    <row r="45">
      <c r="A45" s="4">
        <v>2017.0</v>
      </c>
      <c r="B45" s="4" t="s">
        <v>12</v>
      </c>
      <c r="C45" s="4" t="s">
        <v>13</v>
      </c>
      <c r="D45" s="4" t="s">
        <v>14</v>
      </c>
      <c r="E45" s="4">
        <v>44.0</v>
      </c>
      <c r="F45" s="36" t="s">
        <v>3360</v>
      </c>
      <c r="G45" s="4" t="s">
        <v>1956</v>
      </c>
      <c r="H45" s="4">
        <v>414.0</v>
      </c>
      <c r="I45" s="4">
        <v>418.0</v>
      </c>
      <c r="J45" s="4">
        <v>832.0</v>
      </c>
      <c r="K45" s="36" t="s">
        <v>1258</v>
      </c>
    </row>
    <row r="46">
      <c r="A46" s="4">
        <v>2017.0</v>
      </c>
      <c r="B46" s="4" t="s">
        <v>12</v>
      </c>
      <c r="C46" s="4" t="s">
        <v>13</v>
      </c>
      <c r="D46" s="4" t="s">
        <v>14</v>
      </c>
      <c r="E46" s="4">
        <v>45.0</v>
      </c>
      <c r="F46" s="36" t="s">
        <v>3874</v>
      </c>
      <c r="G46" s="4" t="s">
        <v>24</v>
      </c>
      <c r="H46" s="4">
        <v>404.0</v>
      </c>
      <c r="I46" s="4">
        <v>366.0</v>
      </c>
      <c r="J46" s="4">
        <v>770.0</v>
      </c>
      <c r="K46" s="36" t="s">
        <v>1258</v>
      </c>
    </row>
    <row r="47">
      <c r="A47" s="4">
        <v>2017.0</v>
      </c>
      <c r="B47" s="4" t="s">
        <v>12</v>
      </c>
      <c r="C47" s="4" t="s">
        <v>13</v>
      </c>
      <c r="D47" s="4" t="s">
        <v>14</v>
      </c>
      <c r="E47" s="4">
        <v>46.0</v>
      </c>
      <c r="F47" s="36" t="s">
        <v>52</v>
      </c>
      <c r="G47" s="4" t="s">
        <v>2281</v>
      </c>
      <c r="H47" s="4">
        <v>338.0</v>
      </c>
      <c r="I47" s="4">
        <v>402.0</v>
      </c>
      <c r="J47" s="4">
        <v>740.0</v>
      </c>
      <c r="K47" s="36" t="s">
        <v>1258</v>
      </c>
    </row>
    <row r="48">
      <c r="A48" s="4">
        <v>2017.0</v>
      </c>
      <c r="B48" s="4" t="s">
        <v>12</v>
      </c>
      <c r="C48" s="4" t="s">
        <v>57</v>
      </c>
      <c r="D48" s="4" t="s">
        <v>14</v>
      </c>
      <c r="E48" s="4">
        <v>1.0</v>
      </c>
      <c r="F48" s="36" t="s">
        <v>3313</v>
      </c>
      <c r="G48" s="4" t="s">
        <v>24</v>
      </c>
      <c r="H48" s="4">
        <v>532.0</v>
      </c>
      <c r="I48" s="4">
        <v>636.0</v>
      </c>
      <c r="J48" s="4">
        <v>1168.0</v>
      </c>
      <c r="K48" s="36" t="s">
        <v>1258</v>
      </c>
    </row>
    <row r="49">
      <c r="A49" s="4">
        <v>2017.0</v>
      </c>
      <c r="B49" s="4" t="s">
        <v>12</v>
      </c>
      <c r="C49" s="4" t="s">
        <v>57</v>
      </c>
      <c r="D49" s="4" t="s">
        <v>14</v>
      </c>
      <c r="E49" s="4">
        <v>2.0</v>
      </c>
      <c r="F49" s="36" t="s">
        <v>1755</v>
      </c>
      <c r="G49" s="4" t="s">
        <v>3369</v>
      </c>
      <c r="H49" s="4">
        <v>542.0</v>
      </c>
      <c r="I49" s="4">
        <v>548.0</v>
      </c>
      <c r="J49" s="4">
        <v>1090.0</v>
      </c>
      <c r="K49" s="36" t="s">
        <v>1258</v>
      </c>
    </row>
    <row r="50">
      <c r="A50" s="4">
        <v>2017.0</v>
      </c>
      <c r="B50" s="4" t="s">
        <v>12</v>
      </c>
      <c r="C50" s="4" t="s">
        <v>57</v>
      </c>
      <c r="D50" s="4" t="s">
        <v>14</v>
      </c>
      <c r="E50" s="4">
        <v>3.0</v>
      </c>
      <c r="F50" s="36" t="s">
        <v>3285</v>
      </c>
      <c r="G50" s="4" t="s">
        <v>135</v>
      </c>
      <c r="H50" s="4">
        <v>550.0</v>
      </c>
      <c r="I50" s="4">
        <v>498.0</v>
      </c>
      <c r="J50" s="4">
        <v>1048.0</v>
      </c>
      <c r="K50" s="36" t="s">
        <v>1258</v>
      </c>
    </row>
    <row r="51">
      <c r="A51" s="4">
        <v>2017.0</v>
      </c>
      <c r="B51" s="4" t="s">
        <v>12</v>
      </c>
      <c r="C51" s="4" t="s">
        <v>57</v>
      </c>
      <c r="D51" s="4" t="s">
        <v>14</v>
      </c>
      <c r="E51" s="4">
        <v>4.0</v>
      </c>
      <c r="F51" s="36" t="s">
        <v>3005</v>
      </c>
      <c r="G51" s="4" t="s">
        <v>327</v>
      </c>
      <c r="H51" s="4">
        <v>518.0</v>
      </c>
      <c r="I51" s="4">
        <v>482.0</v>
      </c>
      <c r="J51" s="4">
        <v>1000.0</v>
      </c>
      <c r="K51" s="36" t="s">
        <v>1258</v>
      </c>
    </row>
    <row r="52">
      <c r="A52" s="4">
        <v>2017.0</v>
      </c>
      <c r="B52" s="4" t="s">
        <v>12</v>
      </c>
      <c r="C52" s="4" t="s">
        <v>57</v>
      </c>
      <c r="D52" s="4" t="s">
        <v>14</v>
      </c>
      <c r="E52" s="4">
        <v>5.0</v>
      </c>
      <c r="F52" s="36" t="s">
        <v>2642</v>
      </c>
      <c r="G52" s="4" t="s">
        <v>2273</v>
      </c>
      <c r="H52" s="4">
        <v>478.0</v>
      </c>
      <c r="I52" s="4">
        <v>494.0</v>
      </c>
      <c r="J52" s="4">
        <v>972.0</v>
      </c>
      <c r="K52" s="36" t="s">
        <v>1258</v>
      </c>
    </row>
    <row r="53">
      <c r="A53" s="4">
        <v>2017.0</v>
      </c>
      <c r="B53" s="4" t="s">
        <v>12</v>
      </c>
      <c r="C53" s="4" t="s">
        <v>57</v>
      </c>
      <c r="D53" s="4" t="s">
        <v>14</v>
      </c>
      <c r="E53" s="4">
        <v>6.0</v>
      </c>
      <c r="F53" s="36" t="s">
        <v>2805</v>
      </c>
      <c r="G53" s="4" t="s">
        <v>2797</v>
      </c>
      <c r="H53" s="4">
        <v>466.0</v>
      </c>
      <c r="I53" s="4">
        <v>506.0</v>
      </c>
      <c r="J53" s="4">
        <v>972.0</v>
      </c>
      <c r="K53" s="36" t="s">
        <v>1258</v>
      </c>
    </row>
    <row r="54">
      <c r="A54" s="4">
        <v>2017.0</v>
      </c>
      <c r="B54" s="4" t="s">
        <v>12</v>
      </c>
      <c r="C54" s="4" t="s">
        <v>57</v>
      </c>
      <c r="D54" s="4" t="s">
        <v>14</v>
      </c>
      <c r="E54" s="4">
        <v>7.0</v>
      </c>
      <c r="F54" s="36" t="s">
        <v>3758</v>
      </c>
      <c r="G54" s="4" t="s">
        <v>2281</v>
      </c>
      <c r="H54" s="4">
        <v>518.0</v>
      </c>
      <c r="I54" s="4">
        <v>452.0</v>
      </c>
      <c r="J54" s="4">
        <v>970.0</v>
      </c>
      <c r="K54" s="36" t="s">
        <v>1258</v>
      </c>
    </row>
    <row r="55">
      <c r="A55" s="4">
        <v>2017.0</v>
      </c>
      <c r="B55" s="4" t="s">
        <v>12</v>
      </c>
      <c r="C55" s="4" t="s">
        <v>57</v>
      </c>
      <c r="D55" s="4" t="s">
        <v>14</v>
      </c>
      <c r="E55" s="4">
        <v>8.0</v>
      </c>
      <c r="F55" s="36" t="s">
        <v>65</v>
      </c>
      <c r="G55" s="4" t="s">
        <v>2470</v>
      </c>
      <c r="H55" s="4">
        <v>476.0</v>
      </c>
      <c r="I55" s="4">
        <v>488.0</v>
      </c>
      <c r="J55" s="4">
        <v>964.0</v>
      </c>
      <c r="K55" s="36" t="s">
        <v>1258</v>
      </c>
    </row>
    <row r="56">
      <c r="A56" s="4">
        <v>2017.0</v>
      </c>
      <c r="B56" s="4" t="s">
        <v>12</v>
      </c>
      <c r="C56" s="4" t="s">
        <v>57</v>
      </c>
      <c r="D56" s="4" t="s">
        <v>14</v>
      </c>
      <c r="E56" s="4">
        <v>9.0</v>
      </c>
      <c r="F56" s="36" t="s">
        <v>3465</v>
      </c>
      <c r="G56" s="4" t="s">
        <v>2467</v>
      </c>
      <c r="H56" s="4">
        <v>454.0</v>
      </c>
      <c r="I56" s="4">
        <v>476.0</v>
      </c>
      <c r="J56" s="4">
        <v>930.0</v>
      </c>
      <c r="K56" s="36" t="s">
        <v>1258</v>
      </c>
    </row>
    <row r="57">
      <c r="A57" s="4">
        <v>2017.0</v>
      </c>
      <c r="B57" s="4" t="s">
        <v>12</v>
      </c>
      <c r="C57" s="4" t="s">
        <v>57</v>
      </c>
      <c r="D57" s="4" t="s">
        <v>14</v>
      </c>
      <c r="E57" s="4">
        <v>10.0</v>
      </c>
      <c r="F57" s="36" t="s">
        <v>3875</v>
      </c>
      <c r="G57" s="4" t="s">
        <v>2266</v>
      </c>
      <c r="H57" s="4">
        <v>402.0</v>
      </c>
      <c r="I57" s="4">
        <v>392.0</v>
      </c>
      <c r="J57" s="4">
        <v>794.0</v>
      </c>
      <c r="K57" s="36" t="s">
        <v>1258</v>
      </c>
    </row>
    <row r="58">
      <c r="A58" s="4">
        <v>2017.0</v>
      </c>
      <c r="B58" s="4" t="s">
        <v>12</v>
      </c>
      <c r="C58" s="4" t="s">
        <v>57</v>
      </c>
      <c r="D58" s="4" t="s">
        <v>14</v>
      </c>
      <c r="E58" s="4">
        <v>11.0</v>
      </c>
      <c r="F58" s="36" t="s">
        <v>3399</v>
      </c>
      <c r="G58" s="4" t="s">
        <v>1047</v>
      </c>
      <c r="H58" s="4">
        <v>234.0</v>
      </c>
      <c r="I58" s="4">
        <v>350.0</v>
      </c>
      <c r="J58" s="4">
        <v>584.0</v>
      </c>
      <c r="K58" s="36" t="s">
        <v>1258</v>
      </c>
    </row>
    <row r="59">
      <c r="A59" s="4">
        <v>2017.0</v>
      </c>
      <c r="B59" s="4" t="s">
        <v>12</v>
      </c>
      <c r="C59" s="4" t="s">
        <v>57</v>
      </c>
      <c r="D59" s="4" t="s">
        <v>14</v>
      </c>
      <c r="E59" s="4">
        <v>12.0</v>
      </c>
      <c r="F59" s="36" t="s">
        <v>68</v>
      </c>
      <c r="G59" s="4" t="s">
        <v>2305</v>
      </c>
      <c r="H59" s="4">
        <v>266.0</v>
      </c>
      <c r="I59" s="4">
        <v>278.0</v>
      </c>
      <c r="J59" s="4">
        <v>544.0</v>
      </c>
      <c r="K59" s="36" t="s">
        <v>1258</v>
      </c>
    </row>
    <row r="60">
      <c r="A60" s="4">
        <v>2017.0</v>
      </c>
      <c r="B60" s="4" t="s">
        <v>12</v>
      </c>
      <c r="C60" s="4" t="s">
        <v>57</v>
      </c>
      <c r="D60" s="4" t="s">
        <v>14</v>
      </c>
      <c r="E60" s="4">
        <v>13.0</v>
      </c>
      <c r="F60" s="36" t="s">
        <v>3424</v>
      </c>
      <c r="G60" s="4" t="s">
        <v>2467</v>
      </c>
      <c r="H60" s="4">
        <v>218.0</v>
      </c>
      <c r="I60" s="4">
        <v>302.0</v>
      </c>
      <c r="J60" s="4">
        <v>520.0</v>
      </c>
      <c r="K60" s="36" t="s">
        <v>1258</v>
      </c>
    </row>
    <row r="61">
      <c r="A61" s="4">
        <v>2017.0</v>
      </c>
      <c r="B61" s="4" t="s">
        <v>12</v>
      </c>
      <c r="C61" s="4" t="s">
        <v>57</v>
      </c>
      <c r="D61" s="4" t="s">
        <v>14</v>
      </c>
      <c r="E61" s="4">
        <v>14.0</v>
      </c>
      <c r="F61" s="36" t="s">
        <v>67</v>
      </c>
      <c r="G61" s="4" t="s">
        <v>2281</v>
      </c>
      <c r="H61" s="4">
        <v>106.0</v>
      </c>
      <c r="I61" s="4">
        <v>278.0</v>
      </c>
      <c r="J61" s="4">
        <v>384.0</v>
      </c>
      <c r="K61" s="36" t="s">
        <v>1258</v>
      </c>
    </row>
    <row r="62">
      <c r="A62" s="4">
        <v>2017.0</v>
      </c>
      <c r="B62" s="4" t="s">
        <v>12</v>
      </c>
      <c r="C62" s="4" t="s">
        <v>57</v>
      </c>
      <c r="D62" s="4" t="s">
        <v>14</v>
      </c>
      <c r="E62" s="4">
        <v>15.0</v>
      </c>
      <c r="F62" s="36" t="s">
        <v>353</v>
      </c>
      <c r="G62" s="4" t="s">
        <v>24</v>
      </c>
      <c r="H62" s="4">
        <v>84.0</v>
      </c>
      <c r="I62" s="4">
        <v>156.0</v>
      </c>
      <c r="J62" s="4">
        <v>240.0</v>
      </c>
      <c r="K62" s="36" t="s">
        <v>1258</v>
      </c>
    </row>
    <row r="63">
      <c r="A63" s="4">
        <v>2017.0</v>
      </c>
      <c r="B63" s="4" t="s">
        <v>70</v>
      </c>
      <c r="C63" s="4" t="s">
        <v>13</v>
      </c>
      <c r="D63" s="4" t="s">
        <v>14</v>
      </c>
      <c r="E63" s="4">
        <v>1.0</v>
      </c>
      <c r="F63" s="36" t="s">
        <v>3876</v>
      </c>
      <c r="G63" s="4" t="s">
        <v>24</v>
      </c>
      <c r="H63" s="4">
        <v>742.0</v>
      </c>
      <c r="I63" s="4">
        <v>788.0</v>
      </c>
      <c r="J63" s="4">
        <v>1530.0</v>
      </c>
      <c r="K63" s="36" t="s">
        <v>1258</v>
      </c>
    </row>
    <row r="64">
      <c r="A64" s="4">
        <v>2017.0</v>
      </c>
      <c r="B64" s="4" t="s">
        <v>70</v>
      </c>
      <c r="C64" s="4" t="s">
        <v>13</v>
      </c>
      <c r="D64" s="4" t="s">
        <v>14</v>
      </c>
      <c r="E64" s="4">
        <v>2.0</v>
      </c>
      <c r="F64" s="36" t="s">
        <v>3315</v>
      </c>
      <c r="G64" s="4" t="s">
        <v>2157</v>
      </c>
      <c r="H64" s="4">
        <v>758.0</v>
      </c>
      <c r="I64" s="4">
        <v>756.0</v>
      </c>
      <c r="J64" s="4">
        <v>1514.0</v>
      </c>
      <c r="K64" s="36" t="s">
        <v>1258</v>
      </c>
    </row>
    <row r="65">
      <c r="A65" s="4">
        <v>2017.0</v>
      </c>
      <c r="B65" s="4" t="s">
        <v>70</v>
      </c>
      <c r="C65" s="4" t="s">
        <v>13</v>
      </c>
      <c r="D65" s="4" t="s">
        <v>14</v>
      </c>
      <c r="E65" s="4">
        <v>3.0</v>
      </c>
      <c r="F65" s="36" t="s">
        <v>2892</v>
      </c>
      <c r="G65" s="4" t="s">
        <v>2129</v>
      </c>
      <c r="H65" s="4">
        <v>696.0</v>
      </c>
      <c r="I65" s="4">
        <v>740.0</v>
      </c>
      <c r="J65" s="4">
        <v>1436.0</v>
      </c>
      <c r="K65" s="36" t="s">
        <v>1258</v>
      </c>
    </row>
    <row r="66">
      <c r="A66" s="4">
        <v>2017.0</v>
      </c>
      <c r="B66" s="4" t="s">
        <v>70</v>
      </c>
      <c r="C66" s="4" t="s">
        <v>13</v>
      </c>
      <c r="D66" s="4" t="s">
        <v>14</v>
      </c>
      <c r="E66" s="4">
        <v>4.0</v>
      </c>
      <c r="F66" s="36" t="s">
        <v>3206</v>
      </c>
      <c r="G66" s="4" t="s">
        <v>1953</v>
      </c>
      <c r="H66" s="4">
        <v>702.0</v>
      </c>
      <c r="I66" s="4">
        <v>732.0</v>
      </c>
      <c r="J66" s="4">
        <v>1434.0</v>
      </c>
      <c r="K66" s="36" t="s">
        <v>1258</v>
      </c>
    </row>
    <row r="67">
      <c r="A67" s="4">
        <v>2017.0</v>
      </c>
      <c r="B67" s="4" t="s">
        <v>70</v>
      </c>
      <c r="C67" s="4" t="s">
        <v>13</v>
      </c>
      <c r="D67" s="4" t="s">
        <v>14</v>
      </c>
      <c r="E67" s="4">
        <v>5.0</v>
      </c>
      <c r="F67" s="36" t="s">
        <v>1844</v>
      </c>
      <c r="G67" s="4" t="s">
        <v>2128</v>
      </c>
      <c r="H67" s="4">
        <v>698.0</v>
      </c>
      <c r="I67" s="4">
        <v>734.0</v>
      </c>
      <c r="J67" s="4">
        <v>1432.0</v>
      </c>
      <c r="K67" s="36" t="s">
        <v>1258</v>
      </c>
    </row>
    <row r="68">
      <c r="A68" s="4">
        <v>2017.0</v>
      </c>
      <c r="B68" s="4" t="s">
        <v>70</v>
      </c>
      <c r="C68" s="4" t="s">
        <v>13</v>
      </c>
      <c r="D68" s="4" t="s">
        <v>14</v>
      </c>
      <c r="E68" s="4">
        <v>6.0</v>
      </c>
      <c r="F68" s="36" t="s">
        <v>3862</v>
      </c>
      <c r="G68" s="4" t="s">
        <v>2134</v>
      </c>
      <c r="H68" s="4">
        <v>708.0</v>
      </c>
      <c r="I68" s="4">
        <v>724.0</v>
      </c>
      <c r="J68" s="4">
        <v>1432.0</v>
      </c>
      <c r="K68" s="36" t="s">
        <v>1258</v>
      </c>
    </row>
    <row r="69">
      <c r="A69" s="4">
        <v>2017.0</v>
      </c>
      <c r="B69" s="4" t="s">
        <v>70</v>
      </c>
      <c r="C69" s="4" t="s">
        <v>13</v>
      </c>
      <c r="D69" s="4" t="s">
        <v>14</v>
      </c>
      <c r="E69" s="4">
        <v>7.0</v>
      </c>
      <c r="F69" s="36" t="s">
        <v>3316</v>
      </c>
      <c r="G69" s="4" t="s">
        <v>3317</v>
      </c>
      <c r="H69" s="4">
        <v>694.0</v>
      </c>
      <c r="I69" s="4">
        <v>738.0</v>
      </c>
      <c r="J69" s="4">
        <v>1432.0</v>
      </c>
      <c r="K69" s="36" t="s">
        <v>1258</v>
      </c>
    </row>
    <row r="70">
      <c r="A70" s="4">
        <v>2017.0</v>
      </c>
      <c r="B70" s="4" t="s">
        <v>70</v>
      </c>
      <c r="C70" s="4" t="s">
        <v>13</v>
      </c>
      <c r="D70" s="4" t="s">
        <v>14</v>
      </c>
      <c r="E70" s="4">
        <v>8.0</v>
      </c>
      <c r="F70" s="36" t="s">
        <v>3685</v>
      </c>
      <c r="G70" s="4" t="s">
        <v>1578</v>
      </c>
      <c r="H70" s="4">
        <v>704.0</v>
      </c>
      <c r="I70" s="4">
        <v>712.0</v>
      </c>
      <c r="J70" s="4">
        <v>1416.0</v>
      </c>
      <c r="K70" s="36" t="s">
        <v>1258</v>
      </c>
    </row>
    <row r="71">
      <c r="A71" s="4">
        <v>2017.0</v>
      </c>
      <c r="B71" s="4" t="s">
        <v>70</v>
      </c>
      <c r="C71" s="4" t="s">
        <v>13</v>
      </c>
      <c r="D71" s="4" t="s">
        <v>14</v>
      </c>
      <c r="E71" s="4">
        <v>9.0</v>
      </c>
      <c r="F71" s="36" t="s">
        <v>2001</v>
      </c>
      <c r="G71" s="4" t="s">
        <v>2157</v>
      </c>
      <c r="H71" s="4">
        <v>704.0</v>
      </c>
      <c r="I71" s="4">
        <v>712.0</v>
      </c>
      <c r="J71" s="4">
        <v>1416.0</v>
      </c>
      <c r="K71" s="36" t="s">
        <v>1258</v>
      </c>
    </row>
    <row r="72">
      <c r="A72" s="4">
        <v>2017.0</v>
      </c>
      <c r="B72" s="4" t="s">
        <v>70</v>
      </c>
      <c r="C72" s="4" t="s">
        <v>13</v>
      </c>
      <c r="D72" s="4" t="s">
        <v>14</v>
      </c>
      <c r="E72" s="4">
        <v>10.0</v>
      </c>
      <c r="F72" s="36" t="s">
        <v>1287</v>
      </c>
      <c r="G72" s="4" t="s">
        <v>95</v>
      </c>
      <c r="H72" s="4">
        <v>688.0</v>
      </c>
      <c r="I72" s="4">
        <v>724.0</v>
      </c>
      <c r="J72" s="4">
        <v>1412.0</v>
      </c>
      <c r="K72" s="36" t="s">
        <v>1258</v>
      </c>
    </row>
    <row r="73">
      <c r="A73" s="4">
        <v>2017.0</v>
      </c>
      <c r="B73" s="4" t="s">
        <v>70</v>
      </c>
      <c r="C73" s="4" t="s">
        <v>13</v>
      </c>
      <c r="D73" s="4" t="s">
        <v>14</v>
      </c>
      <c r="E73" s="4">
        <v>11.0</v>
      </c>
      <c r="F73" s="36" t="s">
        <v>3401</v>
      </c>
      <c r="G73" s="4" t="s">
        <v>2273</v>
      </c>
      <c r="H73" s="4">
        <v>698.0</v>
      </c>
      <c r="I73" s="4">
        <v>714.0</v>
      </c>
      <c r="J73" s="4">
        <v>1412.0</v>
      </c>
      <c r="K73" s="36" t="s">
        <v>1258</v>
      </c>
    </row>
    <row r="74">
      <c r="A74" s="4">
        <v>2017.0</v>
      </c>
      <c r="B74" s="4" t="s">
        <v>70</v>
      </c>
      <c r="C74" s="4" t="s">
        <v>13</v>
      </c>
      <c r="D74" s="4" t="s">
        <v>14</v>
      </c>
      <c r="E74" s="4">
        <v>12.0</v>
      </c>
      <c r="F74" s="36" t="s">
        <v>74</v>
      </c>
      <c r="G74" s="4" t="s">
        <v>2158</v>
      </c>
      <c r="H74" s="4">
        <v>690.0</v>
      </c>
      <c r="I74" s="4">
        <v>716.0</v>
      </c>
      <c r="J74" s="4">
        <v>1406.0</v>
      </c>
      <c r="K74" s="36" t="s">
        <v>1258</v>
      </c>
    </row>
    <row r="75">
      <c r="A75" s="4">
        <v>2017.0</v>
      </c>
      <c r="B75" s="4" t="s">
        <v>70</v>
      </c>
      <c r="C75" s="4" t="s">
        <v>13</v>
      </c>
      <c r="D75" s="4" t="s">
        <v>14</v>
      </c>
      <c r="E75" s="4">
        <v>13.0</v>
      </c>
      <c r="F75" s="36" t="s">
        <v>3580</v>
      </c>
      <c r="G75" s="4" t="s">
        <v>2470</v>
      </c>
      <c r="H75" s="4">
        <v>666.0</v>
      </c>
      <c r="I75" s="4">
        <v>730.0</v>
      </c>
      <c r="J75" s="4">
        <v>1396.0</v>
      </c>
      <c r="K75" s="36" t="s">
        <v>1258</v>
      </c>
    </row>
    <row r="76">
      <c r="A76" s="4">
        <v>2017.0</v>
      </c>
      <c r="B76" s="4" t="s">
        <v>70</v>
      </c>
      <c r="C76" s="4" t="s">
        <v>13</v>
      </c>
      <c r="D76" s="4" t="s">
        <v>14</v>
      </c>
      <c r="E76" s="4">
        <v>14.0</v>
      </c>
      <c r="F76" s="36" t="s">
        <v>2302</v>
      </c>
      <c r="G76" s="4" t="s">
        <v>1122</v>
      </c>
      <c r="H76" s="4">
        <v>690.0</v>
      </c>
      <c r="I76" s="4">
        <v>704.0</v>
      </c>
      <c r="J76" s="4">
        <v>1394.0</v>
      </c>
      <c r="K76" s="36" t="s">
        <v>1258</v>
      </c>
    </row>
    <row r="77">
      <c r="A77" s="4">
        <v>2017.0</v>
      </c>
      <c r="B77" s="4" t="s">
        <v>70</v>
      </c>
      <c r="C77" s="4" t="s">
        <v>13</v>
      </c>
      <c r="D77" s="4" t="s">
        <v>14</v>
      </c>
      <c r="E77" s="4">
        <v>15.0</v>
      </c>
      <c r="F77" s="36" t="s">
        <v>3877</v>
      </c>
      <c r="G77" s="4" t="s">
        <v>3845</v>
      </c>
      <c r="H77" s="4">
        <v>648.0</v>
      </c>
      <c r="I77" s="4">
        <v>744.0</v>
      </c>
      <c r="J77" s="4">
        <v>1392.0</v>
      </c>
      <c r="K77" s="36" t="s">
        <v>1258</v>
      </c>
    </row>
    <row r="78">
      <c r="A78" s="4">
        <v>2017.0</v>
      </c>
      <c r="B78" s="4" t="s">
        <v>70</v>
      </c>
      <c r="C78" s="4" t="s">
        <v>13</v>
      </c>
      <c r="D78" s="4" t="s">
        <v>14</v>
      </c>
      <c r="E78" s="4">
        <v>16.0</v>
      </c>
      <c r="F78" s="36" t="s">
        <v>72</v>
      </c>
      <c r="G78" s="4" t="s">
        <v>2298</v>
      </c>
      <c r="H78" s="4">
        <v>680.0</v>
      </c>
      <c r="I78" s="4">
        <v>698.0</v>
      </c>
      <c r="J78" s="4">
        <v>1378.0</v>
      </c>
      <c r="K78" s="36" t="s">
        <v>1258</v>
      </c>
    </row>
    <row r="79">
      <c r="A79" s="4">
        <v>2017.0</v>
      </c>
      <c r="B79" s="4" t="s">
        <v>70</v>
      </c>
      <c r="C79" s="4" t="s">
        <v>13</v>
      </c>
      <c r="D79" s="4" t="s">
        <v>14</v>
      </c>
      <c r="E79" s="4">
        <v>17.0</v>
      </c>
      <c r="F79" s="36" t="s">
        <v>3878</v>
      </c>
      <c r="G79" s="4" t="s">
        <v>2454</v>
      </c>
      <c r="H79" s="4">
        <v>694.0</v>
      </c>
      <c r="I79" s="4">
        <v>664.0</v>
      </c>
      <c r="J79" s="4">
        <v>1358.0</v>
      </c>
      <c r="K79" s="36" t="s">
        <v>1258</v>
      </c>
    </row>
    <row r="80">
      <c r="A80" s="4">
        <v>2017.0</v>
      </c>
      <c r="B80" s="4" t="s">
        <v>70</v>
      </c>
      <c r="C80" s="4" t="s">
        <v>13</v>
      </c>
      <c r="D80" s="4" t="s">
        <v>14</v>
      </c>
      <c r="E80" s="4">
        <v>18.0</v>
      </c>
      <c r="F80" s="36" t="s">
        <v>3798</v>
      </c>
      <c r="G80" s="4" t="s">
        <v>327</v>
      </c>
      <c r="H80" s="4">
        <v>618.0</v>
      </c>
      <c r="I80" s="4">
        <v>736.0</v>
      </c>
      <c r="J80" s="4">
        <v>1354.0</v>
      </c>
      <c r="K80" s="36" t="s">
        <v>1258</v>
      </c>
    </row>
    <row r="81">
      <c r="A81" s="4">
        <v>2017.0</v>
      </c>
      <c r="B81" s="4" t="s">
        <v>70</v>
      </c>
      <c r="C81" s="4" t="s">
        <v>13</v>
      </c>
      <c r="D81" s="4" t="s">
        <v>14</v>
      </c>
      <c r="E81" s="4">
        <v>19.0</v>
      </c>
      <c r="F81" s="36" t="s">
        <v>3762</v>
      </c>
      <c r="G81" s="4" t="s">
        <v>3845</v>
      </c>
      <c r="H81" s="4">
        <v>640.0</v>
      </c>
      <c r="I81" s="4">
        <v>710.0</v>
      </c>
      <c r="J81" s="4">
        <v>1350.0</v>
      </c>
      <c r="K81" s="36" t="s">
        <v>1258</v>
      </c>
    </row>
    <row r="82">
      <c r="A82" s="4">
        <v>2017.0</v>
      </c>
      <c r="B82" s="4" t="s">
        <v>70</v>
      </c>
      <c r="C82" s="4" t="s">
        <v>13</v>
      </c>
      <c r="D82" s="4" t="s">
        <v>14</v>
      </c>
      <c r="E82" s="4">
        <v>20.0</v>
      </c>
      <c r="F82" s="36" t="s">
        <v>3589</v>
      </c>
      <c r="G82" s="4" t="s">
        <v>2312</v>
      </c>
      <c r="H82" s="4">
        <v>682.0</v>
      </c>
      <c r="I82" s="4">
        <v>660.0</v>
      </c>
      <c r="J82" s="4">
        <v>1342.0</v>
      </c>
      <c r="K82" s="36" t="s">
        <v>1258</v>
      </c>
    </row>
    <row r="83">
      <c r="A83" s="4">
        <v>2017.0</v>
      </c>
      <c r="B83" s="4" t="s">
        <v>70</v>
      </c>
      <c r="C83" s="4" t="s">
        <v>13</v>
      </c>
      <c r="D83" s="4" t="s">
        <v>14</v>
      </c>
      <c r="E83" s="4">
        <v>21.0</v>
      </c>
      <c r="F83" s="36" t="s">
        <v>3879</v>
      </c>
      <c r="G83" s="4" t="s">
        <v>2273</v>
      </c>
      <c r="H83" s="4">
        <v>644.0</v>
      </c>
      <c r="I83" s="4">
        <v>694.0</v>
      </c>
      <c r="J83" s="4">
        <v>1338.0</v>
      </c>
      <c r="K83" s="36" t="s">
        <v>1258</v>
      </c>
    </row>
    <row r="84">
      <c r="A84" s="4">
        <v>2017.0</v>
      </c>
      <c r="B84" s="4" t="s">
        <v>70</v>
      </c>
      <c r="C84" s="4" t="s">
        <v>13</v>
      </c>
      <c r="D84" s="4" t="s">
        <v>14</v>
      </c>
      <c r="E84" s="4">
        <v>22.0</v>
      </c>
      <c r="F84" s="36" t="s">
        <v>3581</v>
      </c>
      <c r="G84" s="4" t="s">
        <v>2157</v>
      </c>
      <c r="H84" s="4">
        <v>634.0</v>
      </c>
      <c r="I84" s="4">
        <v>702.0</v>
      </c>
      <c r="J84" s="4">
        <v>1336.0</v>
      </c>
      <c r="K84" s="36" t="s">
        <v>1258</v>
      </c>
    </row>
    <row r="85">
      <c r="A85" s="4">
        <v>2017.0</v>
      </c>
      <c r="B85" s="4" t="s">
        <v>70</v>
      </c>
      <c r="C85" s="4" t="s">
        <v>13</v>
      </c>
      <c r="D85" s="4" t="s">
        <v>14</v>
      </c>
      <c r="E85" s="4">
        <v>23.0</v>
      </c>
      <c r="F85" s="36" t="s">
        <v>3587</v>
      </c>
      <c r="G85" s="4" t="s">
        <v>2273</v>
      </c>
      <c r="H85" s="4">
        <v>672.0</v>
      </c>
      <c r="I85" s="4">
        <v>656.0</v>
      </c>
      <c r="J85" s="4">
        <v>1328.0</v>
      </c>
      <c r="K85" s="36" t="s">
        <v>1258</v>
      </c>
    </row>
    <row r="86">
      <c r="A86" s="4">
        <v>2017.0</v>
      </c>
      <c r="B86" s="4" t="s">
        <v>70</v>
      </c>
      <c r="C86" s="4" t="s">
        <v>13</v>
      </c>
      <c r="D86" s="4" t="s">
        <v>14</v>
      </c>
      <c r="E86" s="4">
        <v>24.0</v>
      </c>
      <c r="F86" s="36" t="s">
        <v>2165</v>
      </c>
      <c r="G86" s="4" t="s">
        <v>3843</v>
      </c>
      <c r="H86" s="4">
        <v>674.0</v>
      </c>
      <c r="I86" s="4">
        <v>648.0</v>
      </c>
      <c r="J86" s="4">
        <v>1322.0</v>
      </c>
      <c r="K86" s="36" t="s">
        <v>1258</v>
      </c>
    </row>
    <row r="87">
      <c r="A87" s="4">
        <v>2017.0</v>
      </c>
      <c r="B87" s="4" t="s">
        <v>70</v>
      </c>
      <c r="C87" s="4" t="s">
        <v>13</v>
      </c>
      <c r="D87" s="4" t="s">
        <v>14</v>
      </c>
      <c r="E87" s="4">
        <v>25.0</v>
      </c>
      <c r="F87" s="36" t="s">
        <v>1922</v>
      </c>
      <c r="G87" s="4" t="s">
        <v>2363</v>
      </c>
      <c r="H87" s="4">
        <v>646.0</v>
      </c>
      <c r="I87" s="4">
        <v>672.0</v>
      </c>
      <c r="J87" s="4">
        <v>1318.0</v>
      </c>
      <c r="K87" s="36" t="s">
        <v>1258</v>
      </c>
    </row>
    <row r="88">
      <c r="A88" s="4">
        <v>2017.0</v>
      </c>
      <c r="B88" s="4" t="s">
        <v>70</v>
      </c>
      <c r="C88" s="4" t="s">
        <v>13</v>
      </c>
      <c r="D88" s="4" t="s">
        <v>14</v>
      </c>
      <c r="E88" s="4">
        <v>26.0</v>
      </c>
      <c r="F88" s="36" t="s">
        <v>661</v>
      </c>
      <c r="G88" s="4" t="s">
        <v>1122</v>
      </c>
      <c r="H88" s="4">
        <v>648.0</v>
      </c>
      <c r="I88" s="4">
        <v>664.0</v>
      </c>
      <c r="J88" s="4">
        <v>1312.0</v>
      </c>
      <c r="K88" s="36" t="s">
        <v>1258</v>
      </c>
    </row>
    <row r="89">
      <c r="A89" s="4">
        <v>2017.0</v>
      </c>
      <c r="B89" s="4" t="s">
        <v>70</v>
      </c>
      <c r="C89" s="4" t="s">
        <v>13</v>
      </c>
      <c r="D89" s="4" t="s">
        <v>14</v>
      </c>
      <c r="E89" s="4">
        <v>27.0</v>
      </c>
      <c r="F89" s="36" t="s">
        <v>3204</v>
      </c>
      <c r="G89" s="4" t="s">
        <v>99</v>
      </c>
      <c r="H89" s="4">
        <v>664.0</v>
      </c>
      <c r="I89" s="4">
        <v>648.0</v>
      </c>
      <c r="J89" s="4">
        <v>1312.0</v>
      </c>
      <c r="K89" s="36" t="s">
        <v>1258</v>
      </c>
    </row>
    <row r="90">
      <c r="A90" s="4">
        <v>2017.0</v>
      </c>
      <c r="B90" s="4" t="s">
        <v>70</v>
      </c>
      <c r="C90" s="4" t="s">
        <v>13</v>
      </c>
      <c r="D90" s="4" t="s">
        <v>14</v>
      </c>
      <c r="E90" s="4">
        <v>28.0</v>
      </c>
      <c r="F90" s="36" t="s">
        <v>2821</v>
      </c>
      <c r="G90" s="4" t="s">
        <v>2308</v>
      </c>
      <c r="H90" s="4">
        <v>654.0</v>
      </c>
      <c r="I90" s="4">
        <v>654.0</v>
      </c>
      <c r="J90" s="4">
        <v>1308.0</v>
      </c>
      <c r="K90" s="36" t="s">
        <v>1258</v>
      </c>
    </row>
    <row r="91">
      <c r="A91" s="4">
        <v>2017.0</v>
      </c>
      <c r="B91" s="4" t="s">
        <v>70</v>
      </c>
      <c r="C91" s="4" t="s">
        <v>13</v>
      </c>
      <c r="D91" s="4" t="s">
        <v>14</v>
      </c>
      <c r="E91" s="4">
        <v>29.0</v>
      </c>
      <c r="F91" s="36" t="s">
        <v>3205</v>
      </c>
      <c r="G91" s="4" t="s">
        <v>1953</v>
      </c>
      <c r="H91" s="4">
        <v>664.0</v>
      </c>
      <c r="I91" s="4">
        <v>610.0</v>
      </c>
      <c r="J91" s="4">
        <v>1274.0</v>
      </c>
      <c r="K91" s="36" t="s">
        <v>1258</v>
      </c>
    </row>
    <row r="92">
      <c r="A92" s="4">
        <v>2017.0</v>
      </c>
      <c r="B92" s="4" t="s">
        <v>70</v>
      </c>
      <c r="C92" s="4" t="s">
        <v>13</v>
      </c>
      <c r="D92" s="4" t="s">
        <v>14</v>
      </c>
      <c r="E92" s="4">
        <v>30.0</v>
      </c>
      <c r="F92" s="36" t="s">
        <v>3592</v>
      </c>
      <c r="G92" s="4" t="s">
        <v>3407</v>
      </c>
      <c r="H92" s="4">
        <v>658.0</v>
      </c>
      <c r="I92" s="4">
        <v>614.0</v>
      </c>
      <c r="J92" s="4">
        <v>1272.0</v>
      </c>
      <c r="K92" s="36" t="s">
        <v>1258</v>
      </c>
    </row>
    <row r="93">
      <c r="A93" s="4">
        <v>2017.0</v>
      </c>
      <c r="B93" s="4" t="s">
        <v>70</v>
      </c>
      <c r="C93" s="4" t="s">
        <v>13</v>
      </c>
      <c r="D93" s="4" t="s">
        <v>14</v>
      </c>
      <c r="E93" s="4">
        <v>31.0</v>
      </c>
      <c r="F93" s="36" t="s">
        <v>3591</v>
      </c>
      <c r="G93" s="4" t="s">
        <v>42</v>
      </c>
      <c r="H93" s="4">
        <v>612.0</v>
      </c>
      <c r="I93" s="4">
        <v>660.0</v>
      </c>
      <c r="J93" s="4">
        <v>1272.0</v>
      </c>
      <c r="K93" s="36" t="s">
        <v>1258</v>
      </c>
    </row>
    <row r="94">
      <c r="A94" s="4">
        <v>2017.0</v>
      </c>
      <c r="B94" s="4" t="s">
        <v>70</v>
      </c>
      <c r="C94" s="4" t="s">
        <v>13</v>
      </c>
      <c r="D94" s="4" t="s">
        <v>14</v>
      </c>
      <c r="E94" s="4">
        <v>32.0</v>
      </c>
      <c r="F94" s="36" t="s">
        <v>3880</v>
      </c>
      <c r="G94" s="4" t="s">
        <v>3345</v>
      </c>
      <c r="H94" s="4">
        <v>658.0</v>
      </c>
      <c r="I94" s="4">
        <v>612.0</v>
      </c>
      <c r="J94" s="4">
        <v>1270.0</v>
      </c>
      <c r="K94" s="36" t="s">
        <v>1258</v>
      </c>
    </row>
    <row r="95">
      <c r="A95" s="4">
        <v>2017.0</v>
      </c>
      <c r="B95" s="4" t="s">
        <v>70</v>
      </c>
      <c r="C95" s="4" t="s">
        <v>13</v>
      </c>
      <c r="D95" s="4" t="s">
        <v>14</v>
      </c>
      <c r="E95" s="4">
        <v>33.0</v>
      </c>
      <c r="F95" s="36" t="s">
        <v>2303</v>
      </c>
      <c r="G95" s="4" t="s">
        <v>1547</v>
      </c>
      <c r="H95" s="4">
        <v>620.0</v>
      </c>
      <c r="I95" s="4">
        <v>642.0</v>
      </c>
      <c r="J95" s="4">
        <v>1262.0</v>
      </c>
      <c r="K95" s="36" t="s">
        <v>1258</v>
      </c>
    </row>
    <row r="96">
      <c r="A96" s="4">
        <v>2017.0</v>
      </c>
      <c r="B96" s="4" t="s">
        <v>70</v>
      </c>
      <c r="C96" s="4" t="s">
        <v>13</v>
      </c>
      <c r="D96" s="4" t="s">
        <v>14</v>
      </c>
      <c r="E96" s="4">
        <v>34.0</v>
      </c>
      <c r="F96" s="36" t="s">
        <v>3582</v>
      </c>
      <c r="G96" s="4" t="s">
        <v>2467</v>
      </c>
      <c r="H96" s="4">
        <v>638.0</v>
      </c>
      <c r="I96" s="4">
        <v>624.0</v>
      </c>
      <c r="J96" s="4">
        <v>1262.0</v>
      </c>
      <c r="K96" s="36" t="s">
        <v>1258</v>
      </c>
    </row>
    <row r="97">
      <c r="A97" s="4">
        <v>2017.0</v>
      </c>
      <c r="B97" s="4" t="s">
        <v>70</v>
      </c>
      <c r="C97" s="4" t="s">
        <v>13</v>
      </c>
      <c r="D97" s="4" t="s">
        <v>14</v>
      </c>
      <c r="E97" s="4">
        <v>35.0</v>
      </c>
      <c r="F97" s="36" t="s">
        <v>3585</v>
      </c>
      <c r="G97" s="4" t="s">
        <v>2129</v>
      </c>
      <c r="H97" s="4">
        <v>594.0</v>
      </c>
      <c r="I97" s="4">
        <v>664.0</v>
      </c>
      <c r="J97" s="4">
        <v>1258.0</v>
      </c>
      <c r="K97" s="36" t="s">
        <v>1258</v>
      </c>
    </row>
    <row r="98">
      <c r="A98" s="4">
        <v>2017.0</v>
      </c>
      <c r="B98" s="4" t="s">
        <v>70</v>
      </c>
      <c r="C98" s="4" t="s">
        <v>13</v>
      </c>
      <c r="D98" s="4" t="s">
        <v>14</v>
      </c>
      <c r="E98" s="4">
        <v>36.0</v>
      </c>
      <c r="F98" s="36" t="s">
        <v>3881</v>
      </c>
      <c r="G98" s="4" t="s">
        <v>1953</v>
      </c>
      <c r="H98" s="4">
        <v>628.0</v>
      </c>
      <c r="I98" s="4">
        <v>630.0</v>
      </c>
      <c r="J98" s="4">
        <v>1258.0</v>
      </c>
      <c r="K98" s="36" t="s">
        <v>1258</v>
      </c>
    </row>
    <row r="99">
      <c r="A99" s="4">
        <v>2017.0</v>
      </c>
      <c r="B99" s="4" t="s">
        <v>70</v>
      </c>
      <c r="C99" s="4" t="s">
        <v>13</v>
      </c>
      <c r="D99" s="4" t="s">
        <v>14</v>
      </c>
      <c r="E99" s="4">
        <v>37.0</v>
      </c>
      <c r="F99" s="36" t="s">
        <v>3882</v>
      </c>
      <c r="G99" s="4" t="s">
        <v>2569</v>
      </c>
      <c r="H99" s="4">
        <v>630.0</v>
      </c>
      <c r="I99" s="4">
        <v>626.0</v>
      </c>
      <c r="J99" s="4">
        <v>1256.0</v>
      </c>
      <c r="K99" s="36" t="s">
        <v>1258</v>
      </c>
    </row>
    <row r="100">
      <c r="A100" s="4">
        <v>2017.0</v>
      </c>
      <c r="B100" s="4" t="s">
        <v>70</v>
      </c>
      <c r="C100" s="4" t="s">
        <v>13</v>
      </c>
      <c r="D100" s="4" t="s">
        <v>14</v>
      </c>
      <c r="E100" s="4">
        <v>38.0</v>
      </c>
      <c r="F100" s="36" t="s">
        <v>3490</v>
      </c>
      <c r="G100" s="4" t="s">
        <v>1953</v>
      </c>
      <c r="H100" s="4">
        <v>632.0</v>
      </c>
      <c r="I100" s="4">
        <v>622.0</v>
      </c>
      <c r="J100" s="4">
        <v>1254.0</v>
      </c>
      <c r="K100" s="36" t="s">
        <v>1258</v>
      </c>
    </row>
    <row r="101">
      <c r="A101" s="4">
        <v>2017.0</v>
      </c>
      <c r="B101" s="4" t="s">
        <v>70</v>
      </c>
      <c r="C101" s="4" t="s">
        <v>13</v>
      </c>
      <c r="D101" s="4" t="s">
        <v>14</v>
      </c>
      <c r="E101" s="4">
        <v>39.0</v>
      </c>
      <c r="F101" s="36" t="s">
        <v>3883</v>
      </c>
      <c r="G101" s="4" t="s">
        <v>24</v>
      </c>
      <c r="H101" s="4">
        <v>634.0</v>
      </c>
      <c r="I101" s="4">
        <v>618.0</v>
      </c>
      <c r="J101" s="4">
        <v>1252.0</v>
      </c>
      <c r="K101" s="36" t="s">
        <v>1258</v>
      </c>
    </row>
    <row r="102">
      <c r="A102" s="4">
        <v>2017.0</v>
      </c>
      <c r="B102" s="4" t="s">
        <v>70</v>
      </c>
      <c r="C102" s="4" t="s">
        <v>13</v>
      </c>
      <c r="D102" s="4" t="s">
        <v>14</v>
      </c>
      <c r="E102" s="4">
        <v>40.0</v>
      </c>
      <c r="F102" s="36" t="s">
        <v>3509</v>
      </c>
      <c r="G102" s="4" t="s">
        <v>3317</v>
      </c>
      <c r="H102" s="4">
        <v>604.0</v>
      </c>
      <c r="I102" s="4">
        <v>646.0</v>
      </c>
      <c r="J102" s="4">
        <v>1250.0</v>
      </c>
      <c r="K102" s="36" t="s">
        <v>1258</v>
      </c>
    </row>
    <row r="103">
      <c r="A103" s="4">
        <v>2017.0</v>
      </c>
      <c r="B103" s="4" t="s">
        <v>70</v>
      </c>
      <c r="C103" s="4" t="s">
        <v>13</v>
      </c>
      <c r="D103" s="4" t="s">
        <v>14</v>
      </c>
      <c r="E103" s="4">
        <v>41.0</v>
      </c>
      <c r="F103" s="36" t="s">
        <v>3884</v>
      </c>
      <c r="G103" s="4" t="s">
        <v>2273</v>
      </c>
      <c r="H103" s="4">
        <v>596.0</v>
      </c>
      <c r="I103" s="4">
        <v>650.0</v>
      </c>
      <c r="J103" s="4">
        <v>1246.0</v>
      </c>
      <c r="K103" s="36" t="s">
        <v>1258</v>
      </c>
    </row>
    <row r="104">
      <c r="A104" s="4">
        <v>2017.0</v>
      </c>
      <c r="B104" s="4" t="s">
        <v>70</v>
      </c>
      <c r="C104" s="4" t="s">
        <v>13</v>
      </c>
      <c r="D104" s="4" t="s">
        <v>14</v>
      </c>
      <c r="E104" s="4">
        <v>42.0</v>
      </c>
      <c r="F104" s="36" t="s">
        <v>845</v>
      </c>
      <c r="G104" s="4" t="s">
        <v>2139</v>
      </c>
      <c r="H104" s="4">
        <v>586.0</v>
      </c>
      <c r="I104" s="4">
        <v>660.0</v>
      </c>
      <c r="J104" s="4">
        <v>1246.0</v>
      </c>
      <c r="K104" s="36" t="s">
        <v>1258</v>
      </c>
    </row>
    <row r="105">
      <c r="A105" s="4">
        <v>2017.0</v>
      </c>
      <c r="B105" s="4" t="s">
        <v>70</v>
      </c>
      <c r="C105" s="4" t="s">
        <v>13</v>
      </c>
      <c r="D105" s="4" t="s">
        <v>14</v>
      </c>
      <c r="E105" s="4">
        <v>43.0</v>
      </c>
      <c r="F105" s="36" t="s">
        <v>1612</v>
      </c>
      <c r="G105" s="4" t="s">
        <v>24</v>
      </c>
      <c r="H105" s="4">
        <v>624.0</v>
      </c>
      <c r="I105" s="4">
        <v>612.0</v>
      </c>
      <c r="J105" s="4">
        <v>1236.0</v>
      </c>
      <c r="K105" s="36" t="s">
        <v>1258</v>
      </c>
    </row>
    <row r="106">
      <c r="A106" s="4">
        <v>2017.0</v>
      </c>
      <c r="B106" s="4" t="s">
        <v>70</v>
      </c>
      <c r="C106" s="4" t="s">
        <v>13</v>
      </c>
      <c r="D106" s="4" t="s">
        <v>14</v>
      </c>
      <c r="E106" s="4">
        <v>44.0</v>
      </c>
      <c r="F106" s="36" t="s">
        <v>2008</v>
      </c>
      <c r="G106" s="4" t="s">
        <v>2239</v>
      </c>
      <c r="H106" s="4">
        <v>616.0</v>
      </c>
      <c r="I106" s="4">
        <v>618.0</v>
      </c>
      <c r="J106" s="4">
        <v>1234.0</v>
      </c>
      <c r="K106" s="36" t="s">
        <v>1258</v>
      </c>
    </row>
    <row r="107">
      <c r="A107" s="4">
        <v>2017.0</v>
      </c>
      <c r="B107" s="4" t="s">
        <v>70</v>
      </c>
      <c r="C107" s="4" t="s">
        <v>13</v>
      </c>
      <c r="D107" s="4" t="s">
        <v>14</v>
      </c>
      <c r="E107" s="4">
        <v>45.0</v>
      </c>
      <c r="F107" s="36" t="s">
        <v>3586</v>
      </c>
      <c r="G107" s="4" t="s">
        <v>2198</v>
      </c>
      <c r="H107" s="4">
        <v>630.0</v>
      </c>
      <c r="I107" s="4">
        <v>600.0</v>
      </c>
      <c r="J107" s="4">
        <v>1230.0</v>
      </c>
      <c r="K107" s="36" t="s">
        <v>1258</v>
      </c>
    </row>
    <row r="108">
      <c r="A108" s="4">
        <v>2017.0</v>
      </c>
      <c r="B108" s="4" t="s">
        <v>70</v>
      </c>
      <c r="C108" s="4" t="s">
        <v>13</v>
      </c>
      <c r="D108" s="4" t="s">
        <v>14</v>
      </c>
      <c r="E108" s="4">
        <v>46.0</v>
      </c>
      <c r="F108" s="36" t="s">
        <v>3885</v>
      </c>
      <c r="G108" s="4" t="s">
        <v>2281</v>
      </c>
      <c r="H108" s="4">
        <v>584.0</v>
      </c>
      <c r="I108" s="4">
        <v>644.0</v>
      </c>
      <c r="J108" s="4">
        <v>1228.0</v>
      </c>
      <c r="K108" s="36" t="s">
        <v>1258</v>
      </c>
    </row>
    <row r="109">
      <c r="A109" s="4">
        <v>2017.0</v>
      </c>
      <c r="B109" s="4" t="s">
        <v>70</v>
      </c>
      <c r="C109" s="4" t="s">
        <v>13</v>
      </c>
      <c r="D109" s="4" t="s">
        <v>14</v>
      </c>
      <c r="E109" s="4">
        <v>47.0</v>
      </c>
      <c r="F109" s="36" t="s">
        <v>3800</v>
      </c>
      <c r="G109" s="4" t="s">
        <v>2467</v>
      </c>
      <c r="H109" s="4">
        <v>564.0</v>
      </c>
      <c r="I109" s="4">
        <v>660.0</v>
      </c>
      <c r="J109" s="4">
        <v>1224.0</v>
      </c>
      <c r="K109" s="36" t="s">
        <v>1258</v>
      </c>
    </row>
    <row r="110">
      <c r="A110" s="4">
        <v>2017.0</v>
      </c>
      <c r="B110" s="4" t="s">
        <v>70</v>
      </c>
      <c r="C110" s="4" t="s">
        <v>13</v>
      </c>
      <c r="D110" s="4" t="s">
        <v>14</v>
      </c>
      <c r="E110" s="4">
        <v>48.0</v>
      </c>
      <c r="F110" s="36" t="s">
        <v>3406</v>
      </c>
      <c r="G110" s="4" t="s">
        <v>3407</v>
      </c>
      <c r="H110" s="4">
        <v>578.0</v>
      </c>
      <c r="I110" s="4">
        <v>642.0</v>
      </c>
      <c r="J110" s="4">
        <v>1220.0</v>
      </c>
      <c r="K110" s="36" t="s">
        <v>1258</v>
      </c>
    </row>
    <row r="111">
      <c r="A111" s="4">
        <v>2017.0</v>
      </c>
      <c r="B111" s="4" t="s">
        <v>70</v>
      </c>
      <c r="C111" s="4" t="s">
        <v>13</v>
      </c>
      <c r="D111" s="4" t="s">
        <v>14</v>
      </c>
      <c r="E111" s="4">
        <v>49.0</v>
      </c>
      <c r="F111" s="36" t="s">
        <v>276</v>
      </c>
      <c r="G111" s="4" t="s">
        <v>95</v>
      </c>
      <c r="H111" s="4">
        <v>596.0</v>
      </c>
      <c r="I111" s="4">
        <v>594.0</v>
      </c>
      <c r="J111" s="4">
        <v>1190.0</v>
      </c>
      <c r="K111" s="36" t="s">
        <v>1258</v>
      </c>
    </row>
    <row r="112">
      <c r="A112" s="4">
        <v>2017.0</v>
      </c>
      <c r="B112" s="4" t="s">
        <v>70</v>
      </c>
      <c r="C112" s="4" t="s">
        <v>13</v>
      </c>
      <c r="D112" s="4" t="s">
        <v>14</v>
      </c>
      <c r="E112" s="4">
        <v>50.0</v>
      </c>
      <c r="F112" s="36" t="s">
        <v>3886</v>
      </c>
      <c r="G112" s="4" t="s">
        <v>3317</v>
      </c>
      <c r="H112" s="4">
        <v>564.0</v>
      </c>
      <c r="I112" s="4">
        <v>620.0</v>
      </c>
      <c r="J112" s="4">
        <v>1184.0</v>
      </c>
      <c r="K112" s="36" t="s">
        <v>1258</v>
      </c>
    </row>
    <row r="113">
      <c r="A113" s="4">
        <v>2017.0</v>
      </c>
      <c r="B113" s="4" t="s">
        <v>70</v>
      </c>
      <c r="C113" s="4" t="s">
        <v>13</v>
      </c>
      <c r="D113" s="4" t="s">
        <v>14</v>
      </c>
      <c r="E113" s="4">
        <v>51.0</v>
      </c>
      <c r="F113" s="36" t="s">
        <v>2459</v>
      </c>
      <c r="G113" s="4" t="s">
        <v>3467</v>
      </c>
      <c r="H113" s="4">
        <v>588.0</v>
      </c>
      <c r="I113" s="4">
        <v>572.0</v>
      </c>
      <c r="J113" s="4">
        <v>1160.0</v>
      </c>
      <c r="K113" s="36" t="s">
        <v>1258</v>
      </c>
    </row>
    <row r="114">
      <c r="A114" s="4">
        <v>2017.0</v>
      </c>
      <c r="B114" s="4" t="s">
        <v>70</v>
      </c>
      <c r="C114" s="4" t="s">
        <v>13</v>
      </c>
      <c r="D114" s="4" t="s">
        <v>14</v>
      </c>
      <c r="E114" s="4">
        <v>52.0</v>
      </c>
      <c r="F114" s="36" t="s">
        <v>3887</v>
      </c>
      <c r="G114" s="4" t="s">
        <v>3477</v>
      </c>
      <c r="H114" s="4">
        <v>596.0</v>
      </c>
      <c r="I114" s="4">
        <v>552.0</v>
      </c>
      <c r="J114" s="4">
        <v>1148.0</v>
      </c>
      <c r="K114" s="36" t="s">
        <v>1258</v>
      </c>
    </row>
    <row r="115">
      <c r="A115" s="4">
        <v>2017.0</v>
      </c>
      <c r="B115" s="4" t="s">
        <v>70</v>
      </c>
      <c r="C115" s="4" t="s">
        <v>13</v>
      </c>
      <c r="D115" s="4" t="s">
        <v>14</v>
      </c>
      <c r="E115" s="4">
        <v>53.0</v>
      </c>
      <c r="F115" s="36" t="s">
        <v>3404</v>
      </c>
      <c r="G115" s="4" t="s">
        <v>2467</v>
      </c>
      <c r="H115" s="4">
        <v>572.0</v>
      </c>
      <c r="I115" s="4">
        <v>542.0</v>
      </c>
      <c r="J115" s="4">
        <v>1114.0</v>
      </c>
      <c r="K115" s="36" t="s">
        <v>1258</v>
      </c>
    </row>
    <row r="116">
      <c r="A116" s="4">
        <v>2017.0</v>
      </c>
      <c r="B116" s="4" t="s">
        <v>70</v>
      </c>
      <c r="C116" s="4" t="s">
        <v>13</v>
      </c>
      <c r="D116" s="4" t="s">
        <v>14</v>
      </c>
      <c r="E116" s="4">
        <v>54.0</v>
      </c>
      <c r="F116" s="36" t="s">
        <v>3888</v>
      </c>
      <c r="G116" s="4" t="s">
        <v>2281</v>
      </c>
      <c r="H116" s="4">
        <v>592.0</v>
      </c>
      <c r="I116" s="4">
        <v>522.0</v>
      </c>
      <c r="J116" s="4">
        <v>1114.0</v>
      </c>
      <c r="K116" s="36" t="s">
        <v>1258</v>
      </c>
    </row>
    <row r="117">
      <c r="A117" s="4">
        <v>2017.0</v>
      </c>
      <c r="B117" s="4" t="s">
        <v>70</v>
      </c>
      <c r="C117" s="4" t="s">
        <v>13</v>
      </c>
      <c r="D117" s="4" t="s">
        <v>14</v>
      </c>
      <c r="E117" s="4">
        <v>55.0</v>
      </c>
      <c r="F117" s="36" t="s">
        <v>2879</v>
      </c>
      <c r="G117" s="4" t="s">
        <v>663</v>
      </c>
      <c r="H117" s="4">
        <v>538.0</v>
      </c>
      <c r="I117" s="4">
        <v>574.0</v>
      </c>
      <c r="J117" s="4">
        <v>1112.0</v>
      </c>
      <c r="K117" s="36" t="s">
        <v>1258</v>
      </c>
    </row>
    <row r="118">
      <c r="A118" s="4">
        <v>2017.0</v>
      </c>
      <c r="B118" s="4" t="s">
        <v>70</v>
      </c>
      <c r="C118" s="4" t="s">
        <v>13</v>
      </c>
      <c r="D118" s="4" t="s">
        <v>14</v>
      </c>
      <c r="E118" s="4">
        <v>56.0</v>
      </c>
      <c r="F118" s="36" t="s">
        <v>3824</v>
      </c>
      <c r="G118" s="4" t="s">
        <v>263</v>
      </c>
      <c r="H118" s="4">
        <v>570.0</v>
      </c>
      <c r="I118" s="4">
        <v>524.0</v>
      </c>
      <c r="J118" s="4">
        <v>1094.0</v>
      </c>
      <c r="K118" s="36" t="s">
        <v>1258</v>
      </c>
    </row>
    <row r="119">
      <c r="A119" s="4">
        <v>2017.0</v>
      </c>
      <c r="B119" s="4" t="s">
        <v>70</v>
      </c>
      <c r="C119" s="4" t="s">
        <v>13</v>
      </c>
      <c r="D119" s="4" t="s">
        <v>14</v>
      </c>
      <c r="E119" s="4">
        <v>57.0</v>
      </c>
      <c r="F119" s="36" t="s">
        <v>3593</v>
      </c>
      <c r="G119" s="4" t="s">
        <v>24</v>
      </c>
      <c r="H119" s="4">
        <v>574.0</v>
      </c>
      <c r="I119" s="4">
        <v>494.0</v>
      </c>
      <c r="J119" s="4">
        <v>1068.0</v>
      </c>
      <c r="K119" s="36" t="s">
        <v>1258</v>
      </c>
    </row>
    <row r="120">
      <c r="A120" s="4">
        <v>2017.0</v>
      </c>
      <c r="B120" s="4" t="s">
        <v>70</v>
      </c>
      <c r="C120" s="4" t="s">
        <v>13</v>
      </c>
      <c r="D120" s="4" t="s">
        <v>14</v>
      </c>
      <c r="E120" s="4">
        <v>58.0</v>
      </c>
      <c r="F120" s="36" t="s">
        <v>3889</v>
      </c>
      <c r="G120" s="4" t="s">
        <v>2139</v>
      </c>
      <c r="H120" s="4">
        <v>510.0</v>
      </c>
      <c r="I120" s="4">
        <v>530.0</v>
      </c>
      <c r="J120" s="4">
        <v>1040.0</v>
      </c>
      <c r="K120" s="36" t="s">
        <v>1258</v>
      </c>
    </row>
    <row r="121">
      <c r="A121" s="4">
        <v>2017.0</v>
      </c>
      <c r="B121" s="4" t="s">
        <v>70</v>
      </c>
      <c r="C121" s="4" t="s">
        <v>13</v>
      </c>
      <c r="D121" s="4" t="s">
        <v>14</v>
      </c>
      <c r="E121" s="4">
        <v>59.0</v>
      </c>
      <c r="F121" s="36" t="s">
        <v>3773</v>
      </c>
      <c r="G121" s="4" t="s">
        <v>99</v>
      </c>
      <c r="H121" s="4">
        <v>512.0</v>
      </c>
      <c r="I121" s="4">
        <v>498.0</v>
      </c>
      <c r="J121" s="4">
        <v>1010.0</v>
      </c>
      <c r="K121" s="36" t="s">
        <v>1258</v>
      </c>
    </row>
    <row r="122">
      <c r="A122" s="4">
        <v>2017.0</v>
      </c>
      <c r="B122" s="4" t="s">
        <v>70</v>
      </c>
      <c r="C122" s="4" t="s">
        <v>13</v>
      </c>
      <c r="D122" s="4" t="s">
        <v>14</v>
      </c>
      <c r="E122" s="4">
        <v>60.0</v>
      </c>
      <c r="F122" s="36" t="s">
        <v>2319</v>
      </c>
      <c r="G122" s="4" t="s">
        <v>24</v>
      </c>
      <c r="H122" s="4">
        <v>490.0</v>
      </c>
      <c r="I122" s="4">
        <v>516.0</v>
      </c>
      <c r="J122" s="4">
        <v>1006.0</v>
      </c>
      <c r="K122" s="36" t="s">
        <v>1258</v>
      </c>
    </row>
    <row r="123">
      <c r="A123" s="4">
        <v>2017.0</v>
      </c>
      <c r="B123" s="4" t="s">
        <v>70</v>
      </c>
      <c r="C123" s="4" t="s">
        <v>13</v>
      </c>
      <c r="D123" s="4" t="s">
        <v>14</v>
      </c>
      <c r="E123" s="4">
        <v>61.0</v>
      </c>
      <c r="F123" s="36" t="s">
        <v>3890</v>
      </c>
      <c r="G123" s="4" t="s">
        <v>3454</v>
      </c>
      <c r="H123" s="4">
        <v>474.0</v>
      </c>
      <c r="I123" s="4">
        <v>530.0</v>
      </c>
      <c r="J123" s="4">
        <v>1004.0</v>
      </c>
      <c r="K123" s="36" t="s">
        <v>1258</v>
      </c>
    </row>
    <row r="124">
      <c r="A124" s="4">
        <v>2017.0</v>
      </c>
      <c r="B124" s="4" t="s">
        <v>70</v>
      </c>
      <c r="C124" s="4" t="s">
        <v>13</v>
      </c>
      <c r="D124" s="4" t="s">
        <v>14</v>
      </c>
      <c r="E124" s="4">
        <v>62.0</v>
      </c>
      <c r="F124" s="36" t="s">
        <v>3768</v>
      </c>
      <c r="G124" s="4" t="s">
        <v>663</v>
      </c>
      <c r="H124" s="4">
        <v>468.0</v>
      </c>
      <c r="I124" s="4">
        <v>492.0</v>
      </c>
      <c r="J124" s="4">
        <v>960.0</v>
      </c>
      <c r="K124" s="36" t="s">
        <v>1258</v>
      </c>
    </row>
    <row r="125">
      <c r="A125" s="4">
        <v>2017.0</v>
      </c>
      <c r="B125" s="4" t="s">
        <v>70</v>
      </c>
      <c r="C125" s="4" t="s">
        <v>13</v>
      </c>
      <c r="D125" s="4" t="s">
        <v>14</v>
      </c>
      <c r="E125" s="4">
        <v>63.0</v>
      </c>
      <c r="F125" s="36" t="s">
        <v>1157</v>
      </c>
      <c r="G125" s="4" t="s">
        <v>3456</v>
      </c>
      <c r="H125" s="4">
        <v>530.0</v>
      </c>
      <c r="I125" s="4">
        <v>408.0</v>
      </c>
      <c r="J125" s="4">
        <v>938.0</v>
      </c>
      <c r="K125" s="36" t="s">
        <v>1258</v>
      </c>
    </row>
    <row r="126">
      <c r="A126" s="4">
        <v>2017.0</v>
      </c>
      <c r="B126" s="4" t="s">
        <v>70</v>
      </c>
      <c r="C126" s="4" t="s">
        <v>13</v>
      </c>
      <c r="D126" s="4" t="s">
        <v>14</v>
      </c>
      <c r="E126" s="4">
        <v>64.0</v>
      </c>
      <c r="F126" s="36" t="s">
        <v>3472</v>
      </c>
      <c r="G126" s="4" t="s">
        <v>2139</v>
      </c>
      <c r="H126" s="4">
        <v>444.0</v>
      </c>
      <c r="I126" s="4">
        <v>492.0</v>
      </c>
      <c r="J126" s="4">
        <v>936.0</v>
      </c>
      <c r="K126" s="36" t="s">
        <v>1258</v>
      </c>
    </row>
    <row r="127">
      <c r="A127" s="4">
        <v>2017.0</v>
      </c>
      <c r="B127" s="4" t="s">
        <v>70</v>
      </c>
      <c r="C127" s="4" t="s">
        <v>13</v>
      </c>
      <c r="D127" s="4" t="s">
        <v>14</v>
      </c>
      <c r="E127" s="4">
        <v>65.0</v>
      </c>
      <c r="F127" s="36" t="s">
        <v>3766</v>
      </c>
      <c r="G127" s="4" t="s">
        <v>2083</v>
      </c>
      <c r="H127" s="4">
        <v>438.0</v>
      </c>
      <c r="I127" s="4">
        <v>490.0</v>
      </c>
      <c r="J127" s="4">
        <v>928.0</v>
      </c>
      <c r="K127" s="36" t="s">
        <v>1258</v>
      </c>
    </row>
    <row r="128">
      <c r="A128" s="4">
        <v>2017.0</v>
      </c>
      <c r="B128" s="4" t="s">
        <v>70</v>
      </c>
      <c r="C128" s="4" t="s">
        <v>13</v>
      </c>
      <c r="D128" s="4" t="s">
        <v>14</v>
      </c>
      <c r="E128" s="4">
        <v>66.0</v>
      </c>
      <c r="F128" s="36" t="s">
        <v>3891</v>
      </c>
      <c r="G128" s="4" t="s">
        <v>2455</v>
      </c>
      <c r="H128" s="4">
        <v>398.0</v>
      </c>
      <c r="I128" s="4">
        <v>456.0</v>
      </c>
      <c r="J128" s="4">
        <v>854.0</v>
      </c>
      <c r="K128" s="36" t="s">
        <v>1258</v>
      </c>
    </row>
    <row r="129">
      <c r="A129" s="4">
        <v>2017.0</v>
      </c>
      <c r="B129" s="4" t="s">
        <v>70</v>
      </c>
      <c r="C129" s="4" t="s">
        <v>13</v>
      </c>
      <c r="D129" s="4" t="s">
        <v>14</v>
      </c>
      <c r="E129" s="4">
        <v>67.0</v>
      </c>
      <c r="F129" s="36" t="s">
        <v>3892</v>
      </c>
      <c r="G129" s="4" t="s">
        <v>3870</v>
      </c>
      <c r="H129" s="4">
        <v>374.0</v>
      </c>
      <c r="I129" s="4">
        <v>418.0</v>
      </c>
      <c r="J129" s="4">
        <v>792.0</v>
      </c>
      <c r="K129" s="36" t="s">
        <v>1258</v>
      </c>
    </row>
    <row r="130">
      <c r="A130" s="4">
        <v>2017.0</v>
      </c>
      <c r="B130" s="4" t="s">
        <v>70</v>
      </c>
      <c r="C130" s="4" t="s">
        <v>13</v>
      </c>
      <c r="D130" s="4" t="s">
        <v>14</v>
      </c>
      <c r="E130" s="4">
        <v>68.0</v>
      </c>
      <c r="F130" s="36" t="s">
        <v>3696</v>
      </c>
      <c r="G130" s="4" t="s">
        <v>2144</v>
      </c>
      <c r="H130" s="4">
        <v>368.0</v>
      </c>
      <c r="I130" s="4">
        <v>412.0</v>
      </c>
      <c r="J130" s="4">
        <v>780.0</v>
      </c>
      <c r="K130" s="36" t="s">
        <v>1258</v>
      </c>
    </row>
    <row r="131">
      <c r="A131" s="4">
        <v>2017.0</v>
      </c>
      <c r="B131" s="4" t="s">
        <v>70</v>
      </c>
      <c r="C131" s="4" t="s">
        <v>13</v>
      </c>
      <c r="D131" s="4" t="s">
        <v>14</v>
      </c>
      <c r="E131" s="4">
        <v>69.0</v>
      </c>
      <c r="F131" s="36" t="s">
        <v>3763</v>
      </c>
      <c r="G131" s="4" t="s">
        <v>3764</v>
      </c>
      <c r="H131" s="4">
        <v>694.0</v>
      </c>
      <c r="I131" s="4">
        <v>0.0</v>
      </c>
      <c r="J131" s="4">
        <v>694.0</v>
      </c>
      <c r="K131" s="36" t="s">
        <v>1258</v>
      </c>
    </row>
    <row r="132">
      <c r="A132" s="4">
        <v>2017.0</v>
      </c>
      <c r="B132" s="4" t="s">
        <v>70</v>
      </c>
      <c r="C132" s="4" t="s">
        <v>57</v>
      </c>
      <c r="D132" s="4" t="s">
        <v>14</v>
      </c>
      <c r="E132" s="4">
        <v>1.0</v>
      </c>
      <c r="F132" s="36" t="s">
        <v>3053</v>
      </c>
      <c r="G132" s="4" t="s">
        <v>24</v>
      </c>
      <c r="H132" s="4">
        <v>700.0</v>
      </c>
      <c r="I132" s="4">
        <v>604.0</v>
      </c>
      <c r="J132" s="4">
        <v>1304.0</v>
      </c>
      <c r="K132" s="36" t="s">
        <v>1258</v>
      </c>
    </row>
    <row r="133">
      <c r="A133" s="4">
        <v>2017.0</v>
      </c>
      <c r="B133" s="4" t="s">
        <v>70</v>
      </c>
      <c r="C133" s="4" t="s">
        <v>57</v>
      </c>
      <c r="D133" s="4" t="s">
        <v>14</v>
      </c>
      <c r="E133" s="4">
        <v>2.0</v>
      </c>
      <c r="F133" s="36" t="s">
        <v>3420</v>
      </c>
      <c r="G133" s="4" t="s">
        <v>2445</v>
      </c>
      <c r="H133" s="4">
        <v>644.0</v>
      </c>
      <c r="I133" s="4">
        <v>644.0</v>
      </c>
      <c r="J133" s="4">
        <v>1288.0</v>
      </c>
      <c r="K133" s="36" t="s">
        <v>1258</v>
      </c>
    </row>
    <row r="134">
      <c r="A134" s="4">
        <v>2017.0</v>
      </c>
      <c r="B134" s="4" t="s">
        <v>70</v>
      </c>
      <c r="C134" s="4" t="s">
        <v>57</v>
      </c>
      <c r="D134" s="4" t="s">
        <v>14</v>
      </c>
      <c r="E134" s="4">
        <v>3.0</v>
      </c>
      <c r="F134" s="36" t="s">
        <v>821</v>
      </c>
      <c r="G134" s="4" t="s">
        <v>2157</v>
      </c>
      <c r="H134" s="4">
        <v>662.0</v>
      </c>
      <c r="I134" s="4">
        <v>626.0</v>
      </c>
      <c r="J134" s="4">
        <v>1288.0</v>
      </c>
      <c r="K134" s="36" t="s">
        <v>1258</v>
      </c>
    </row>
    <row r="135">
      <c r="A135" s="4">
        <v>2017.0</v>
      </c>
      <c r="B135" s="4" t="s">
        <v>70</v>
      </c>
      <c r="C135" s="4" t="s">
        <v>57</v>
      </c>
      <c r="D135" s="4" t="s">
        <v>14</v>
      </c>
      <c r="E135" s="4">
        <v>4.0</v>
      </c>
      <c r="F135" s="36" t="s">
        <v>3055</v>
      </c>
      <c r="G135" s="4" t="s">
        <v>2273</v>
      </c>
      <c r="H135" s="4">
        <v>630.0</v>
      </c>
      <c r="I135" s="4">
        <v>642.0</v>
      </c>
      <c r="J135" s="4">
        <v>1272.0</v>
      </c>
      <c r="K135" s="36" t="s">
        <v>1258</v>
      </c>
    </row>
    <row r="136">
      <c r="A136" s="4">
        <v>2017.0</v>
      </c>
      <c r="B136" s="4" t="s">
        <v>70</v>
      </c>
      <c r="C136" s="4" t="s">
        <v>57</v>
      </c>
      <c r="D136" s="4" t="s">
        <v>14</v>
      </c>
      <c r="E136" s="4">
        <v>5.0</v>
      </c>
      <c r="F136" s="36" t="s">
        <v>2578</v>
      </c>
      <c r="G136" s="4" t="s">
        <v>3893</v>
      </c>
      <c r="H136" s="4">
        <v>578.0</v>
      </c>
      <c r="I136" s="4">
        <v>654.0</v>
      </c>
      <c r="J136" s="4">
        <v>1232.0</v>
      </c>
      <c r="K136" s="36" t="s">
        <v>1258</v>
      </c>
    </row>
    <row r="137">
      <c r="A137" s="4">
        <v>2017.0</v>
      </c>
      <c r="B137" s="4" t="s">
        <v>70</v>
      </c>
      <c r="C137" s="4" t="s">
        <v>57</v>
      </c>
      <c r="D137" s="4" t="s">
        <v>14</v>
      </c>
      <c r="E137" s="4">
        <v>6.0</v>
      </c>
      <c r="F137" s="36" t="s">
        <v>3595</v>
      </c>
      <c r="G137" s="4" t="s">
        <v>3407</v>
      </c>
      <c r="H137" s="4">
        <v>608.0</v>
      </c>
      <c r="I137" s="4">
        <v>620.0</v>
      </c>
      <c r="J137" s="4">
        <v>1228.0</v>
      </c>
      <c r="K137" s="36" t="s">
        <v>1258</v>
      </c>
    </row>
    <row r="138">
      <c r="A138" s="4">
        <v>2017.0</v>
      </c>
      <c r="B138" s="4" t="s">
        <v>70</v>
      </c>
      <c r="C138" s="4" t="s">
        <v>57</v>
      </c>
      <c r="D138" s="4" t="s">
        <v>14</v>
      </c>
      <c r="E138" s="4">
        <v>7.0</v>
      </c>
      <c r="F138" s="36" t="s">
        <v>3599</v>
      </c>
      <c r="G138" s="4" t="s">
        <v>1953</v>
      </c>
      <c r="H138" s="4">
        <v>594.0</v>
      </c>
      <c r="I138" s="4">
        <v>582.0</v>
      </c>
      <c r="J138" s="4">
        <v>1176.0</v>
      </c>
      <c r="K138" s="36" t="s">
        <v>1258</v>
      </c>
    </row>
    <row r="139">
      <c r="A139" s="4">
        <v>2017.0</v>
      </c>
      <c r="B139" s="4" t="s">
        <v>70</v>
      </c>
      <c r="C139" s="4" t="s">
        <v>57</v>
      </c>
      <c r="D139" s="4" t="s">
        <v>14</v>
      </c>
      <c r="E139" s="4">
        <v>8.0</v>
      </c>
      <c r="F139" s="36" t="s">
        <v>3417</v>
      </c>
      <c r="G139" s="4" t="s">
        <v>2245</v>
      </c>
      <c r="H139" s="4">
        <v>568.0</v>
      </c>
      <c r="I139" s="4">
        <v>584.0</v>
      </c>
      <c r="J139" s="4">
        <v>1152.0</v>
      </c>
      <c r="K139" s="36" t="s">
        <v>1258</v>
      </c>
    </row>
    <row r="140">
      <c r="A140" s="4">
        <v>2017.0</v>
      </c>
      <c r="B140" s="4" t="s">
        <v>70</v>
      </c>
      <c r="C140" s="4" t="s">
        <v>57</v>
      </c>
      <c r="D140" s="4" t="s">
        <v>14</v>
      </c>
      <c r="E140" s="4">
        <v>9.0</v>
      </c>
      <c r="F140" s="36" t="s">
        <v>3596</v>
      </c>
      <c r="G140" s="4" t="s">
        <v>2467</v>
      </c>
      <c r="H140" s="4">
        <v>576.0</v>
      </c>
      <c r="I140" s="4">
        <v>564.0</v>
      </c>
      <c r="J140" s="4">
        <v>1140.0</v>
      </c>
      <c r="K140" s="36" t="s">
        <v>1258</v>
      </c>
    </row>
    <row r="141">
      <c r="A141" s="4">
        <v>2017.0</v>
      </c>
      <c r="B141" s="4" t="s">
        <v>70</v>
      </c>
      <c r="C141" s="4" t="s">
        <v>57</v>
      </c>
      <c r="D141" s="4" t="s">
        <v>14</v>
      </c>
      <c r="E141" s="4">
        <v>10.0</v>
      </c>
      <c r="F141" s="36" t="s">
        <v>2836</v>
      </c>
      <c r="G141" s="4" t="s">
        <v>1547</v>
      </c>
      <c r="H141" s="4">
        <v>516.0</v>
      </c>
      <c r="I141" s="4">
        <v>620.0</v>
      </c>
      <c r="J141" s="4">
        <v>1136.0</v>
      </c>
      <c r="K141" s="36" t="s">
        <v>1258</v>
      </c>
    </row>
    <row r="142">
      <c r="A142" s="4">
        <v>2017.0</v>
      </c>
      <c r="B142" s="4" t="s">
        <v>70</v>
      </c>
      <c r="C142" s="4" t="s">
        <v>57</v>
      </c>
      <c r="D142" s="4" t="s">
        <v>14</v>
      </c>
      <c r="E142" s="4">
        <v>11.0</v>
      </c>
      <c r="F142" s="36" t="s">
        <v>3597</v>
      </c>
      <c r="G142" s="4" t="s">
        <v>2281</v>
      </c>
      <c r="H142" s="4">
        <v>552.0</v>
      </c>
      <c r="I142" s="4">
        <v>576.0</v>
      </c>
      <c r="J142" s="4">
        <v>1128.0</v>
      </c>
      <c r="K142" s="36" t="s">
        <v>1258</v>
      </c>
    </row>
    <row r="143">
      <c r="A143" s="4">
        <v>2017.0</v>
      </c>
      <c r="B143" s="4" t="s">
        <v>70</v>
      </c>
      <c r="C143" s="4" t="s">
        <v>57</v>
      </c>
      <c r="D143" s="4" t="s">
        <v>14</v>
      </c>
      <c r="E143" s="4">
        <v>12.0</v>
      </c>
      <c r="F143" s="36" t="s">
        <v>3699</v>
      </c>
      <c r="G143" s="4" t="s">
        <v>3317</v>
      </c>
      <c r="H143" s="4">
        <v>584.0</v>
      </c>
      <c r="I143" s="4">
        <v>534.0</v>
      </c>
      <c r="J143" s="4">
        <v>1118.0</v>
      </c>
      <c r="K143" s="36" t="s">
        <v>1258</v>
      </c>
    </row>
    <row r="144">
      <c r="A144" s="4">
        <v>2017.0</v>
      </c>
      <c r="B144" s="4" t="s">
        <v>70</v>
      </c>
      <c r="C144" s="4" t="s">
        <v>57</v>
      </c>
      <c r="D144" s="4" t="s">
        <v>14</v>
      </c>
      <c r="E144" s="4">
        <v>13.0</v>
      </c>
      <c r="F144" s="36" t="s">
        <v>3894</v>
      </c>
      <c r="G144" s="4" t="s">
        <v>3456</v>
      </c>
      <c r="H144" s="4">
        <v>560.0</v>
      </c>
      <c r="I144" s="4">
        <v>550.0</v>
      </c>
      <c r="J144" s="4">
        <v>1110.0</v>
      </c>
      <c r="K144" s="36" t="s">
        <v>1258</v>
      </c>
    </row>
    <row r="145">
      <c r="A145" s="4">
        <v>2017.0</v>
      </c>
      <c r="B145" s="4" t="s">
        <v>70</v>
      </c>
      <c r="C145" s="4" t="s">
        <v>57</v>
      </c>
      <c r="D145" s="4" t="s">
        <v>14</v>
      </c>
      <c r="E145" s="4">
        <v>14.0</v>
      </c>
      <c r="F145" s="36" t="s">
        <v>3600</v>
      </c>
      <c r="G145" s="4" t="s">
        <v>3454</v>
      </c>
      <c r="H145" s="4">
        <v>480.0</v>
      </c>
      <c r="I145" s="4">
        <v>436.0</v>
      </c>
      <c r="J145" s="4">
        <v>916.0</v>
      </c>
      <c r="K145" s="36" t="s">
        <v>1258</v>
      </c>
    </row>
    <row r="146">
      <c r="A146" s="4">
        <v>2017.0</v>
      </c>
      <c r="B146" s="4" t="s">
        <v>70</v>
      </c>
      <c r="C146" s="4" t="s">
        <v>57</v>
      </c>
      <c r="D146" s="4" t="s">
        <v>14</v>
      </c>
      <c r="E146" s="4">
        <v>15.0</v>
      </c>
      <c r="F146" s="36" t="s">
        <v>3895</v>
      </c>
      <c r="G146" s="4" t="s">
        <v>2273</v>
      </c>
      <c r="H146" s="4">
        <v>426.0</v>
      </c>
      <c r="I146" s="4">
        <v>480.0</v>
      </c>
      <c r="J146" s="4">
        <v>906.0</v>
      </c>
      <c r="K146" s="36" t="s">
        <v>1258</v>
      </c>
    </row>
    <row r="147">
      <c r="A147" s="4">
        <v>2017.0</v>
      </c>
      <c r="B147" s="4" t="s">
        <v>70</v>
      </c>
      <c r="C147" s="4" t="s">
        <v>57</v>
      </c>
      <c r="D147" s="4" t="s">
        <v>14</v>
      </c>
      <c r="E147" s="4">
        <v>16.0</v>
      </c>
      <c r="F147" s="36" t="s">
        <v>3702</v>
      </c>
      <c r="G147" s="4" t="s">
        <v>2312</v>
      </c>
      <c r="H147" s="4">
        <v>434.0</v>
      </c>
      <c r="I147" s="4">
        <v>466.0</v>
      </c>
      <c r="J147" s="4">
        <v>900.0</v>
      </c>
      <c r="K147" s="36" t="s">
        <v>1258</v>
      </c>
    </row>
    <row r="148">
      <c r="A148" s="4">
        <v>2017.0</v>
      </c>
      <c r="B148" s="4" t="s">
        <v>70</v>
      </c>
      <c r="C148" s="4" t="s">
        <v>57</v>
      </c>
      <c r="D148" s="4" t="s">
        <v>14</v>
      </c>
      <c r="E148" s="4">
        <v>17.0</v>
      </c>
      <c r="F148" s="36" t="s">
        <v>3849</v>
      </c>
      <c r="G148" s="4" t="s">
        <v>2312</v>
      </c>
      <c r="H148" s="4">
        <v>438.0</v>
      </c>
      <c r="I148" s="4">
        <v>402.0</v>
      </c>
      <c r="J148" s="4">
        <v>840.0</v>
      </c>
      <c r="K148" s="36" t="s">
        <v>1258</v>
      </c>
    </row>
    <row r="149">
      <c r="A149" s="4">
        <v>2017.0</v>
      </c>
      <c r="B149" s="4" t="s">
        <v>70</v>
      </c>
      <c r="C149" s="4" t="s">
        <v>57</v>
      </c>
      <c r="D149" s="4" t="s">
        <v>14</v>
      </c>
      <c r="E149" s="4">
        <v>18.0</v>
      </c>
      <c r="F149" s="36" t="s">
        <v>3896</v>
      </c>
      <c r="G149" s="4" t="s">
        <v>3454</v>
      </c>
      <c r="H149" s="4">
        <v>390.0</v>
      </c>
      <c r="I149" s="4">
        <v>448.0</v>
      </c>
      <c r="J149" s="4">
        <v>838.0</v>
      </c>
      <c r="K149" s="36" t="s">
        <v>1258</v>
      </c>
    </row>
    <row r="150">
      <c r="A150" s="4">
        <v>2017.0</v>
      </c>
      <c r="B150" s="4" t="s">
        <v>70</v>
      </c>
      <c r="C150" s="4" t="s">
        <v>57</v>
      </c>
      <c r="D150" s="4" t="s">
        <v>14</v>
      </c>
      <c r="E150" s="4">
        <v>19.0</v>
      </c>
      <c r="F150" s="36" t="s">
        <v>3779</v>
      </c>
      <c r="G150" s="4" t="s">
        <v>2139</v>
      </c>
      <c r="H150" s="4">
        <v>390.0</v>
      </c>
      <c r="I150" s="4">
        <v>406.0</v>
      </c>
      <c r="J150" s="4">
        <v>796.0</v>
      </c>
      <c r="K150" s="36" t="s">
        <v>1258</v>
      </c>
    </row>
    <row r="151">
      <c r="A151" s="4">
        <v>2017.0</v>
      </c>
      <c r="B151" s="4" t="s">
        <v>70</v>
      </c>
      <c r="C151" s="4" t="s">
        <v>57</v>
      </c>
      <c r="D151" s="4" t="s">
        <v>14</v>
      </c>
      <c r="E151" s="4">
        <v>20.0</v>
      </c>
      <c r="F151" s="36" t="s">
        <v>1770</v>
      </c>
      <c r="G151" s="4" t="s">
        <v>2157</v>
      </c>
      <c r="H151" s="4">
        <v>352.0</v>
      </c>
      <c r="I151" s="4">
        <v>416.0</v>
      </c>
      <c r="J151" s="4">
        <v>768.0</v>
      </c>
      <c r="K151" s="36" t="s">
        <v>1258</v>
      </c>
    </row>
    <row r="152">
      <c r="A152" s="4">
        <v>2017.0</v>
      </c>
      <c r="B152" s="4" t="s">
        <v>70</v>
      </c>
      <c r="C152" s="4" t="s">
        <v>57</v>
      </c>
      <c r="D152" s="4" t="s">
        <v>14</v>
      </c>
      <c r="E152" s="4">
        <v>21.0</v>
      </c>
      <c r="F152" s="36" t="s">
        <v>3897</v>
      </c>
      <c r="G152" s="4" t="s">
        <v>3870</v>
      </c>
      <c r="H152" s="4">
        <v>412.0</v>
      </c>
      <c r="I152" s="4">
        <v>290.0</v>
      </c>
      <c r="J152" s="4">
        <v>702.0</v>
      </c>
      <c r="K152" s="36" t="s">
        <v>1258</v>
      </c>
    </row>
    <row r="153">
      <c r="A153" s="4">
        <v>2017.0</v>
      </c>
      <c r="B153" s="4" t="s">
        <v>70</v>
      </c>
      <c r="C153" s="4" t="s">
        <v>57</v>
      </c>
      <c r="D153" s="4" t="s">
        <v>14</v>
      </c>
      <c r="E153" s="4">
        <v>22.0</v>
      </c>
      <c r="F153" s="36" t="s">
        <v>3898</v>
      </c>
      <c r="G153" s="4" t="s">
        <v>2363</v>
      </c>
      <c r="H153" s="4">
        <v>228.0</v>
      </c>
      <c r="I153" s="4">
        <v>206.0</v>
      </c>
      <c r="J153" s="4">
        <v>434.0</v>
      </c>
      <c r="K153" s="36" t="s">
        <v>1258</v>
      </c>
    </row>
    <row r="154">
      <c r="A154" s="4">
        <v>2017.0</v>
      </c>
      <c r="B154" s="4" t="s">
        <v>123</v>
      </c>
      <c r="C154" s="4" t="s">
        <v>13</v>
      </c>
      <c r="D154" s="4" t="s">
        <v>14</v>
      </c>
      <c r="E154" s="4">
        <v>1.0</v>
      </c>
      <c r="F154" s="36" t="s">
        <v>459</v>
      </c>
      <c r="G154" s="4" t="s">
        <v>2308</v>
      </c>
      <c r="H154" s="4">
        <v>798.0</v>
      </c>
      <c r="I154" s="4">
        <v>784.0</v>
      </c>
      <c r="J154" s="4">
        <v>1582.0</v>
      </c>
      <c r="K154" s="36" t="s">
        <v>1258</v>
      </c>
    </row>
    <row r="155">
      <c r="A155" s="4">
        <v>2017.0</v>
      </c>
      <c r="B155" s="4" t="s">
        <v>123</v>
      </c>
      <c r="C155" s="4" t="s">
        <v>13</v>
      </c>
      <c r="D155" s="4" t="s">
        <v>14</v>
      </c>
      <c r="E155" s="4">
        <v>2.0</v>
      </c>
      <c r="F155" s="36" t="s">
        <v>130</v>
      </c>
      <c r="G155" s="4" t="s">
        <v>2041</v>
      </c>
      <c r="H155" s="4">
        <v>778.0</v>
      </c>
      <c r="I155" s="4">
        <v>802.0</v>
      </c>
      <c r="J155" s="4">
        <v>1580.0</v>
      </c>
      <c r="K155" s="36" t="s">
        <v>1258</v>
      </c>
    </row>
    <row r="156">
      <c r="A156" s="4">
        <v>2017.0</v>
      </c>
      <c r="B156" s="4" t="s">
        <v>123</v>
      </c>
      <c r="C156" s="4" t="s">
        <v>13</v>
      </c>
      <c r="D156" s="4" t="s">
        <v>14</v>
      </c>
      <c r="E156" s="4">
        <v>3.0</v>
      </c>
      <c r="F156" s="36" t="s">
        <v>1138</v>
      </c>
      <c r="G156" s="4" t="s">
        <v>2083</v>
      </c>
      <c r="H156" s="4">
        <v>772.0</v>
      </c>
      <c r="I156" s="4">
        <v>778.0</v>
      </c>
      <c r="J156" s="4">
        <v>1550.0</v>
      </c>
      <c r="K156" s="36" t="s">
        <v>1258</v>
      </c>
    </row>
    <row r="157">
      <c r="A157" s="4">
        <v>2017.0</v>
      </c>
      <c r="B157" s="4" t="s">
        <v>123</v>
      </c>
      <c r="C157" s="4" t="s">
        <v>13</v>
      </c>
      <c r="D157" s="4" t="s">
        <v>14</v>
      </c>
      <c r="E157" s="4">
        <v>4.0</v>
      </c>
      <c r="F157" s="36" t="s">
        <v>131</v>
      </c>
      <c r="G157" s="4" t="s">
        <v>129</v>
      </c>
      <c r="H157" s="4">
        <v>778.0</v>
      </c>
      <c r="I157" s="4">
        <v>766.0</v>
      </c>
      <c r="J157" s="4">
        <v>1544.0</v>
      </c>
      <c r="K157" s="36" t="s">
        <v>1258</v>
      </c>
    </row>
    <row r="158">
      <c r="A158" s="4">
        <v>2017.0</v>
      </c>
      <c r="B158" s="4" t="s">
        <v>123</v>
      </c>
      <c r="C158" s="4" t="s">
        <v>13</v>
      </c>
      <c r="D158" s="4" t="s">
        <v>14</v>
      </c>
      <c r="E158" s="4">
        <v>5.0</v>
      </c>
      <c r="F158" s="36" t="s">
        <v>126</v>
      </c>
      <c r="G158" s="4" t="s">
        <v>2130</v>
      </c>
      <c r="H158" s="4">
        <v>748.0</v>
      </c>
      <c r="I158" s="4">
        <v>784.0</v>
      </c>
      <c r="J158" s="4">
        <v>1532.0</v>
      </c>
      <c r="K158" s="36" t="s">
        <v>1258</v>
      </c>
    </row>
    <row r="159">
      <c r="A159" s="4">
        <v>2017.0</v>
      </c>
      <c r="B159" s="4" t="s">
        <v>123</v>
      </c>
      <c r="C159" s="4" t="s">
        <v>13</v>
      </c>
      <c r="D159" s="4" t="s">
        <v>14</v>
      </c>
      <c r="E159" s="4">
        <v>6.0</v>
      </c>
      <c r="F159" s="36" t="s">
        <v>3336</v>
      </c>
      <c r="G159" s="4" t="s">
        <v>2083</v>
      </c>
      <c r="H159" s="4">
        <v>744.0</v>
      </c>
      <c r="I159" s="4">
        <v>704.0</v>
      </c>
      <c r="J159" s="4">
        <v>1448.0</v>
      </c>
      <c r="K159" s="36" t="s">
        <v>1258</v>
      </c>
    </row>
    <row r="160">
      <c r="A160" s="4">
        <v>2017.0</v>
      </c>
      <c r="B160" s="4" t="s">
        <v>123</v>
      </c>
      <c r="C160" s="4" t="s">
        <v>13</v>
      </c>
      <c r="D160" s="4" t="s">
        <v>14</v>
      </c>
      <c r="E160" s="4">
        <v>7.0</v>
      </c>
      <c r="F160" s="36" t="s">
        <v>2847</v>
      </c>
      <c r="G160" s="4" t="s">
        <v>2083</v>
      </c>
      <c r="H160" s="4">
        <v>730.0</v>
      </c>
      <c r="I160" s="4">
        <v>698.0</v>
      </c>
      <c r="J160" s="4">
        <v>1428.0</v>
      </c>
      <c r="K160" s="36" t="s">
        <v>1258</v>
      </c>
    </row>
    <row r="161">
      <c r="A161" s="4">
        <v>2017.0</v>
      </c>
      <c r="B161" s="4" t="s">
        <v>123</v>
      </c>
      <c r="C161" s="4" t="s">
        <v>13</v>
      </c>
      <c r="D161" s="4" t="s">
        <v>14</v>
      </c>
      <c r="E161" s="4">
        <v>8.0</v>
      </c>
      <c r="F161" s="36" t="s">
        <v>468</v>
      </c>
      <c r="G161" s="4" t="s">
        <v>469</v>
      </c>
      <c r="H161" s="4">
        <v>744.0</v>
      </c>
      <c r="I161" s="4">
        <v>674.0</v>
      </c>
      <c r="J161" s="4">
        <v>1418.0</v>
      </c>
      <c r="K161" s="36" t="s">
        <v>1258</v>
      </c>
    </row>
    <row r="162">
      <c r="A162" s="4">
        <v>2017.0</v>
      </c>
      <c r="B162" s="4" t="s">
        <v>123</v>
      </c>
      <c r="C162" s="4" t="s">
        <v>13</v>
      </c>
      <c r="D162" s="4" t="s">
        <v>14</v>
      </c>
      <c r="E162" s="4">
        <v>9.0</v>
      </c>
      <c r="F162" s="36" t="s">
        <v>884</v>
      </c>
      <c r="G162" s="4" t="s">
        <v>24</v>
      </c>
      <c r="H162" s="4">
        <v>710.0</v>
      </c>
      <c r="I162" s="4">
        <v>704.0</v>
      </c>
      <c r="J162" s="4">
        <v>1414.0</v>
      </c>
      <c r="K162" s="36" t="s">
        <v>1258</v>
      </c>
    </row>
    <row r="163">
      <c r="A163" s="4">
        <v>2017.0</v>
      </c>
      <c r="B163" s="4" t="s">
        <v>123</v>
      </c>
      <c r="C163" s="4" t="s">
        <v>13</v>
      </c>
      <c r="D163" s="4" t="s">
        <v>14</v>
      </c>
      <c r="E163" s="4">
        <v>10.0</v>
      </c>
      <c r="F163" s="36" t="s">
        <v>3526</v>
      </c>
      <c r="G163" s="4" t="s">
        <v>24</v>
      </c>
      <c r="H163" s="4">
        <v>724.0</v>
      </c>
      <c r="I163" s="4">
        <v>682.0</v>
      </c>
      <c r="J163" s="4">
        <v>1406.0</v>
      </c>
      <c r="K163" s="36" t="s">
        <v>1258</v>
      </c>
    </row>
    <row r="164">
      <c r="A164" s="4">
        <v>2017.0</v>
      </c>
      <c r="B164" s="4" t="s">
        <v>123</v>
      </c>
      <c r="C164" s="4" t="s">
        <v>13</v>
      </c>
      <c r="D164" s="4" t="s">
        <v>14</v>
      </c>
      <c r="E164" s="4">
        <v>11.0</v>
      </c>
      <c r="F164" s="36" t="s">
        <v>2053</v>
      </c>
      <c r="G164" s="4" t="s">
        <v>24</v>
      </c>
      <c r="H164" s="4">
        <v>690.0</v>
      </c>
      <c r="I164" s="4">
        <v>690.0</v>
      </c>
      <c r="J164" s="4">
        <v>1380.0</v>
      </c>
      <c r="K164" s="36" t="s">
        <v>1258</v>
      </c>
    </row>
    <row r="165">
      <c r="A165" s="4">
        <v>2017.0</v>
      </c>
      <c r="B165" s="4" t="s">
        <v>123</v>
      </c>
      <c r="C165" s="4" t="s">
        <v>13</v>
      </c>
      <c r="D165" s="4" t="s">
        <v>14</v>
      </c>
      <c r="E165" s="4">
        <v>12.0</v>
      </c>
      <c r="F165" s="36" t="s">
        <v>3200</v>
      </c>
      <c r="G165" s="4" t="s">
        <v>2280</v>
      </c>
      <c r="H165" s="4">
        <v>686.0</v>
      </c>
      <c r="I165" s="4">
        <v>680.0</v>
      </c>
      <c r="J165" s="4">
        <v>1366.0</v>
      </c>
      <c r="K165" s="36" t="s">
        <v>1258</v>
      </c>
    </row>
    <row r="166">
      <c r="A166" s="4">
        <v>2017.0</v>
      </c>
      <c r="B166" s="4" t="s">
        <v>123</v>
      </c>
      <c r="C166" s="4" t="s">
        <v>13</v>
      </c>
      <c r="D166" s="4" t="s">
        <v>14</v>
      </c>
      <c r="E166" s="4">
        <v>13.0</v>
      </c>
      <c r="F166" s="36" t="s">
        <v>3753</v>
      </c>
      <c r="G166" s="4" t="s">
        <v>1047</v>
      </c>
      <c r="H166" s="4">
        <v>670.0</v>
      </c>
      <c r="I166" s="4">
        <v>656.0</v>
      </c>
      <c r="J166" s="4">
        <v>1326.0</v>
      </c>
      <c r="K166" s="36" t="s">
        <v>1258</v>
      </c>
    </row>
    <row r="167">
      <c r="A167" s="4">
        <v>2017.0</v>
      </c>
      <c r="B167" s="4" t="s">
        <v>123</v>
      </c>
      <c r="C167" s="4" t="s">
        <v>13</v>
      </c>
      <c r="D167" s="4" t="s">
        <v>14</v>
      </c>
      <c r="E167" s="4">
        <v>14.0</v>
      </c>
      <c r="F167" s="36" t="s">
        <v>3899</v>
      </c>
      <c r="G167" s="4" t="s">
        <v>3477</v>
      </c>
      <c r="H167" s="4">
        <v>646.0</v>
      </c>
      <c r="I167" s="4">
        <v>570.0</v>
      </c>
      <c r="J167" s="4">
        <v>1216.0</v>
      </c>
      <c r="K167" s="36" t="s">
        <v>1258</v>
      </c>
    </row>
    <row r="168">
      <c r="A168" s="4">
        <v>2017.0</v>
      </c>
      <c r="B168" s="4" t="s">
        <v>123</v>
      </c>
      <c r="C168" s="4" t="s">
        <v>13</v>
      </c>
      <c r="D168" s="4" t="s">
        <v>14</v>
      </c>
      <c r="E168" s="4">
        <v>15.0</v>
      </c>
      <c r="F168" s="36" t="s">
        <v>684</v>
      </c>
      <c r="G168" s="4" t="s">
        <v>2172</v>
      </c>
      <c r="H168" s="4">
        <v>644.0</v>
      </c>
      <c r="I168" s="4">
        <v>564.0</v>
      </c>
      <c r="J168" s="4">
        <v>1208.0</v>
      </c>
      <c r="K168" s="36" t="s">
        <v>1258</v>
      </c>
    </row>
    <row r="169">
      <c r="A169" s="4">
        <v>2017.0</v>
      </c>
      <c r="B169" s="4" t="s">
        <v>123</v>
      </c>
      <c r="C169" s="4" t="s">
        <v>13</v>
      </c>
      <c r="D169" s="4" t="s">
        <v>14</v>
      </c>
      <c r="E169" s="4">
        <v>16.0</v>
      </c>
      <c r="F169" s="36" t="s">
        <v>3706</v>
      </c>
      <c r="G169" s="4" t="s">
        <v>2506</v>
      </c>
      <c r="H169" s="4">
        <v>578.0</v>
      </c>
      <c r="I169" s="4">
        <v>596.0</v>
      </c>
      <c r="J169" s="4">
        <v>1174.0</v>
      </c>
      <c r="K169" s="36" t="s">
        <v>1258</v>
      </c>
    </row>
    <row r="170">
      <c r="A170" s="4">
        <v>2017.0</v>
      </c>
      <c r="B170" s="4" t="s">
        <v>123</v>
      </c>
      <c r="C170" s="4" t="s">
        <v>13</v>
      </c>
      <c r="D170" s="4" t="s">
        <v>14</v>
      </c>
      <c r="E170" s="4">
        <v>17.0</v>
      </c>
      <c r="F170" s="36" t="s">
        <v>3900</v>
      </c>
      <c r="G170" s="4" t="s">
        <v>2308</v>
      </c>
      <c r="H170" s="4">
        <v>490.0</v>
      </c>
      <c r="I170" s="4">
        <v>550.0</v>
      </c>
      <c r="J170" s="4">
        <v>1040.0</v>
      </c>
      <c r="K170" s="36" t="s">
        <v>1258</v>
      </c>
    </row>
    <row r="171">
      <c r="A171" s="4">
        <v>2017.0</v>
      </c>
      <c r="B171" s="4" t="s">
        <v>123</v>
      </c>
      <c r="C171" s="4" t="s">
        <v>57</v>
      </c>
      <c r="D171" s="4" t="s">
        <v>14</v>
      </c>
      <c r="E171" s="4">
        <v>1.0</v>
      </c>
      <c r="F171" s="36" t="s">
        <v>3901</v>
      </c>
      <c r="G171" s="4" t="s">
        <v>654</v>
      </c>
      <c r="H171" s="4">
        <v>654.0</v>
      </c>
      <c r="I171" s="4">
        <v>624.0</v>
      </c>
      <c r="J171" s="4">
        <v>1278.0</v>
      </c>
      <c r="K171" s="36" t="s">
        <v>1258</v>
      </c>
    </row>
    <row r="172">
      <c r="A172" s="4">
        <v>2017.0</v>
      </c>
      <c r="B172" s="4" t="s">
        <v>123</v>
      </c>
      <c r="C172" s="4" t="s">
        <v>57</v>
      </c>
      <c r="D172" s="4" t="s">
        <v>14</v>
      </c>
      <c r="E172" s="4">
        <v>2.0</v>
      </c>
      <c r="F172" s="36" t="s">
        <v>3902</v>
      </c>
      <c r="G172" s="4" t="s">
        <v>3843</v>
      </c>
      <c r="H172" s="4">
        <v>640.0</v>
      </c>
      <c r="I172" s="4">
        <v>628.0</v>
      </c>
      <c r="J172" s="4">
        <v>1268.0</v>
      </c>
      <c r="K172" s="36" t="s">
        <v>1258</v>
      </c>
    </row>
    <row r="173">
      <c r="A173" s="4">
        <v>2017.0</v>
      </c>
      <c r="B173" s="4" t="s">
        <v>123</v>
      </c>
      <c r="C173" s="4" t="s">
        <v>57</v>
      </c>
      <c r="D173" s="4" t="s">
        <v>14</v>
      </c>
      <c r="E173" s="4">
        <v>3.0</v>
      </c>
      <c r="F173" s="36" t="s">
        <v>162</v>
      </c>
      <c r="G173" s="4" t="s">
        <v>1952</v>
      </c>
      <c r="H173" s="4">
        <v>660.0</v>
      </c>
      <c r="I173" s="4">
        <v>584.0</v>
      </c>
      <c r="J173" s="4">
        <v>1244.0</v>
      </c>
      <c r="K173" s="36" t="s">
        <v>1258</v>
      </c>
    </row>
    <row r="174">
      <c r="A174" s="4">
        <v>2017.0</v>
      </c>
      <c r="B174" s="4" t="s">
        <v>123</v>
      </c>
      <c r="C174" s="4" t="s">
        <v>57</v>
      </c>
      <c r="D174" s="4" t="s">
        <v>14</v>
      </c>
      <c r="E174" s="4">
        <v>4.0</v>
      </c>
      <c r="F174" s="36" t="s">
        <v>3903</v>
      </c>
      <c r="G174" s="4" t="s">
        <v>469</v>
      </c>
      <c r="H174" s="4">
        <v>644.0</v>
      </c>
      <c r="I174" s="4">
        <v>594.0</v>
      </c>
      <c r="J174" s="4">
        <v>1238.0</v>
      </c>
      <c r="K174" s="36" t="s">
        <v>1258</v>
      </c>
    </row>
    <row r="175">
      <c r="A175" s="4">
        <v>2017.0</v>
      </c>
      <c r="B175" s="4" t="s">
        <v>123</v>
      </c>
      <c r="C175" s="4" t="s">
        <v>57</v>
      </c>
      <c r="D175" s="4" t="s">
        <v>14</v>
      </c>
      <c r="E175" s="4">
        <v>5.0</v>
      </c>
      <c r="F175" s="36" t="s">
        <v>1356</v>
      </c>
      <c r="G175" s="4" t="s">
        <v>1578</v>
      </c>
      <c r="H175" s="4">
        <v>604.0</v>
      </c>
      <c r="I175" s="4">
        <v>598.0</v>
      </c>
      <c r="J175" s="4">
        <v>1202.0</v>
      </c>
      <c r="K175" s="36" t="s">
        <v>1258</v>
      </c>
    </row>
    <row r="176">
      <c r="A176" s="4">
        <v>2017.0</v>
      </c>
      <c r="B176" s="4" t="s">
        <v>123</v>
      </c>
      <c r="C176" s="4" t="s">
        <v>57</v>
      </c>
      <c r="D176" s="4" t="s">
        <v>14</v>
      </c>
      <c r="E176" s="4">
        <v>6.0</v>
      </c>
      <c r="F176" s="36" t="s">
        <v>1428</v>
      </c>
      <c r="G176" s="4" t="s">
        <v>2273</v>
      </c>
      <c r="H176" s="4">
        <v>586.0</v>
      </c>
      <c r="I176" s="4">
        <v>576.0</v>
      </c>
      <c r="J176" s="4">
        <v>1162.0</v>
      </c>
      <c r="K176" s="36" t="s">
        <v>1258</v>
      </c>
    </row>
    <row r="177">
      <c r="A177" s="4">
        <v>2017.0</v>
      </c>
      <c r="B177" s="4" t="s">
        <v>123</v>
      </c>
      <c r="C177" s="4" t="s">
        <v>57</v>
      </c>
      <c r="D177" s="4" t="s">
        <v>14</v>
      </c>
      <c r="E177" s="4">
        <v>7.0</v>
      </c>
      <c r="F177" s="36" t="s">
        <v>3598</v>
      </c>
      <c r="G177" s="4" t="s">
        <v>2324</v>
      </c>
      <c r="H177" s="4">
        <v>596.0</v>
      </c>
      <c r="I177" s="4">
        <v>496.0</v>
      </c>
      <c r="J177" s="4">
        <v>1092.0</v>
      </c>
      <c r="K177" s="36" t="s">
        <v>1258</v>
      </c>
    </row>
    <row r="178">
      <c r="A178" s="4">
        <v>2017.0</v>
      </c>
      <c r="B178" s="4" t="s">
        <v>123</v>
      </c>
      <c r="C178" s="4" t="s">
        <v>57</v>
      </c>
      <c r="D178" s="4" t="s">
        <v>14</v>
      </c>
      <c r="E178" s="4">
        <v>8.0</v>
      </c>
      <c r="F178" s="36" t="s">
        <v>3854</v>
      </c>
      <c r="G178" s="4" t="s">
        <v>95</v>
      </c>
      <c r="H178" s="4">
        <v>542.0</v>
      </c>
      <c r="I178" s="4">
        <v>540.0</v>
      </c>
      <c r="J178" s="4">
        <v>1082.0</v>
      </c>
      <c r="K178" s="36" t="s">
        <v>1258</v>
      </c>
    </row>
    <row r="179">
      <c r="A179" s="4">
        <v>2017.0</v>
      </c>
      <c r="B179" s="4" t="s">
        <v>176</v>
      </c>
      <c r="C179" s="4" t="s">
        <v>13</v>
      </c>
      <c r="D179" s="4" t="s">
        <v>14</v>
      </c>
      <c r="E179" s="4">
        <v>1.0</v>
      </c>
      <c r="F179" s="36" t="s">
        <v>2341</v>
      </c>
      <c r="G179" s="4" t="s">
        <v>2083</v>
      </c>
      <c r="H179" s="4">
        <v>852.0</v>
      </c>
      <c r="I179" s="4">
        <v>868.0</v>
      </c>
      <c r="J179" s="4">
        <v>1720.0</v>
      </c>
      <c r="K179" s="36" t="s">
        <v>1258</v>
      </c>
    </row>
    <row r="180">
      <c r="A180" s="4">
        <v>2017.0</v>
      </c>
      <c r="B180" s="4" t="s">
        <v>176</v>
      </c>
      <c r="C180" s="4" t="s">
        <v>13</v>
      </c>
      <c r="D180" s="4" t="s">
        <v>14</v>
      </c>
      <c r="E180" s="4">
        <v>2.0</v>
      </c>
      <c r="F180" s="36" t="s">
        <v>2697</v>
      </c>
      <c r="G180" s="4" t="s">
        <v>3893</v>
      </c>
      <c r="H180" s="4">
        <v>814.0</v>
      </c>
      <c r="I180" s="4">
        <v>860.0</v>
      </c>
      <c r="J180" s="4">
        <v>1674.0</v>
      </c>
      <c r="K180" s="36" t="s">
        <v>1258</v>
      </c>
    </row>
    <row r="181">
      <c r="A181" s="4">
        <v>2017.0</v>
      </c>
      <c r="B181" s="4" t="s">
        <v>176</v>
      </c>
      <c r="C181" s="4" t="s">
        <v>13</v>
      </c>
      <c r="D181" s="4" t="s">
        <v>14</v>
      </c>
      <c r="E181" s="4">
        <v>3.0</v>
      </c>
      <c r="F181" s="36" t="s">
        <v>199</v>
      </c>
      <c r="G181" s="4" t="s">
        <v>2273</v>
      </c>
      <c r="H181" s="4">
        <v>812.0</v>
      </c>
      <c r="I181" s="4">
        <v>812.0</v>
      </c>
      <c r="J181" s="4">
        <v>1624.0</v>
      </c>
      <c r="K181" s="36" t="s">
        <v>1258</v>
      </c>
    </row>
    <row r="182">
      <c r="A182" s="4">
        <v>2017.0</v>
      </c>
      <c r="B182" s="4" t="s">
        <v>176</v>
      </c>
      <c r="C182" s="4" t="s">
        <v>13</v>
      </c>
      <c r="D182" s="4" t="s">
        <v>14</v>
      </c>
      <c r="E182" s="4">
        <v>4.0</v>
      </c>
      <c r="F182" s="36" t="s">
        <v>3439</v>
      </c>
      <c r="G182" s="4" t="s">
        <v>24</v>
      </c>
      <c r="H182" s="4">
        <v>782.0</v>
      </c>
      <c r="I182" s="4">
        <v>816.0</v>
      </c>
      <c r="J182" s="4">
        <v>1598.0</v>
      </c>
      <c r="K182" s="36" t="s">
        <v>1258</v>
      </c>
    </row>
    <row r="183">
      <c r="A183" s="4">
        <v>2017.0</v>
      </c>
      <c r="B183" s="4" t="s">
        <v>176</v>
      </c>
      <c r="C183" s="4" t="s">
        <v>13</v>
      </c>
      <c r="D183" s="4" t="s">
        <v>14</v>
      </c>
      <c r="E183" s="4">
        <v>5.0</v>
      </c>
      <c r="F183" s="36" t="s">
        <v>3306</v>
      </c>
      <c r="G183" s="4" t="s">
        <v>2312</v>
      </c>
      <c r="H183" s="4">
        <v>794.0</v>
      </c>
      <c r="I183" s="4">
        <v>786.0</v>
      </c>
      <c r="J183" s="4">
        <v>1580.0</v>
      </c>
      <c r="K183" s="36" t="s">
        <v>1258</v>
      </c>
    </row>
    <row r="184">
      <c r="A184" s="4">
        <v>2017.0</v>
      </c>
      <c r="B184" s="4" t="s">
        <v>176</v>
      </c>
      <c r="C184" s="4" t="s">
        <v>13</v>
      </c>
      <c r="D184" s="4" t="s">
        <v>14</v>
      </c>
      <c r="E184" s="4">
        <v>6.0</v>
      </c>
      <c r="F184" s="36" t="s">
        <v>3341</v>
      </c>
      <c r="G184" s="4" t="s">
        <v>667</v>
      </c>
      <c r="H184" s="4">
        <v>744.0</v>
      </c>
      <c r="I184" s="4">
        <v>798.0</v>
      </c>
      <c r="J184" s="4">
        <v>1542.0</v>
      </c>
      <c r="K184" s="36" t="s">
        <v>1258</v>
      </c>
    </row>
    <row r="185">
      <c r="A185" s="4">
        <v>2017.0</v>
      </c>
      <c r="B185" s="4" t="s">
        <v>176</v>
      </c>
      <c r="C185" s="4" t="s">
        <v>13</v>
      </c>
      <c r="D185" s="4" t="s">
        <v>14</v>
      </c>
      <c r="E185" s="4">
        <v>7.0</v>
      </c>
      <c r="F185" s="36" t="s">
        <v>3852</v>
      </c>
      <c r="G185" s="4" t="s">
        <v>2312</v>
      </c>
      <c r="H185" s="4">
        <v>760.0</v>
      </c>
      <c r="I185" s="4">
        <v>752.0</v>
      </c>
      <c r="J185" s="4">
        <v>1512.0</v>
      </c>
      <c r="K185" s="36" t="s">
        <v>1258</v>
      </c>
    </row>
    <row r="186">
      <c r="A186" s="4">
        <v>2017.0</v>
      </c>
      <c r="B186" s="4" t="s">
        <v>176</v>
      </c>
      <c r="C186" s="4" t="s">
        <v>13</v>
      </c>
      <c r="D186" s="4" t="s">
        <v>14</v>
      </c>
      <c r="E186" s="4">
        <v>8.0</v>
      </c>
      <c r="F186" s="36" t="s">
        <v>3237</v>
      </c>
      <c r="G186" s="4" t="s">
        <v>3843</v>
      </c>
      <c r="H186" s="4">
        <v>714.0</v>
      </c>
      <c r="I186" s="4">
        <v>770.0</v>
      </c>
      <c r="J186" s="4">
        <v>1484.0</v>
      </c>
      <c r="K186" s="36" t="s">
        <v>1258</v>
      </c>
    </row>
    <row r="187">
      <c r="A187" s="4">
        <v>2017.0</v>
      </c>
      <c r="B187" s="4" t="s">
        <v>176</v>
      </c>
      <c r="C187" s="4" t="s">
        <v>13</v>
      </c>
      <c r="D187" s="4" t="s">
        <v>14</v>
      </c>
      <c r="E187" s="4">
        <v>9.0</v>
      </c>
      <c r="F187" s="36" t="s">
        <v>3066</v>
      </c>
      <c r="G187" s="4" t="s">
        <v>95</v>
      </c>
      <c r="H187" s="4">
        <v>692.0</v>
      </c>
      <c r="I187" s="4">
        <v>726.0</v>
      </c>
      <c r="J187" s="4">
        <v>1418.0</v>
      </c>
      <c r="K187" s="36" t="s">
        <v>1258</v>
      </c>
    </row>
    <row r="188">
      <c r="A188" s="4">
        <v>2017.0</v>
      </c>
      <c r="B188" s="4" t="s">
        <v>176</v>
      </c>
      <c r="C188" s="4" t="s">
        <v>13</v>
      </c>
      <c r="D188" s="4" t="s">
        <v>14</v>
      </c>
      <c r="E188" s="4">
        <v>10.0</v>
      </c>
      <c r="F188" s="36" t="s">
        <v>1036</v>
      </c>
      <c r="G188" s="4" t="s">
        <v>3606</v>
      </c>
      <c r="H188" s="4">
        <v>658.0</v>
      </c>
      <c r="I188" s="4">
        <v>706.0</v>
      </c>
      <c r="J188" s="4">
        <v>1364.0</v>
      </c>
      <c r="K188" s="36" t="s">
        <v>1258</v>
      </c>
    </row>
    <row r="189">
      <c r="A189" s="4">
        <v>2017.0</v>
      </c>
      <c r="B189" s="4" t="s">
        <v>176</v>
      </c>
      <c r="C189" s="4" t="s">
        <v>57</v>
      </c>
      <c r="D189" s="4" t="s">
        <v>14</v>
      </c>
      <c r="E189" s="4">
        <v>1.0</v>
      </c>
      <c r="F189" s="36" t="s">
        <v>2788</v>
      </c>
      <c r="G189" s="4" t="s">
        <v>95</v>
      </c>
      <c r="H189" s="4">
        <v>808.0</v>
      </c>
      <c r="I189" s="4">
        <v>792.0</v>
      </c>
      <c r="J189" s="4">
        <v>1600.0</v>
      </c>
      <c r="K189" s="36" t="s">
        <v>1258</v>
      </c>
    </row>
    <row r="190">
      <c r="A190" s="4">
        <v>2017.0</v>
      </c>
      <c r="B190" s="4" t="s">
        <v>176</v>
      </c>
      <c r="C190" s="4" t="s">
        <v>57</v>
      </c>
      <c r="D190" s="4" t="s">
        <v>14</v>
      </c>
      <c r="E190" s="4">
        <v>2.0</v>
      </c>
      <c r="F190" s="36" t="s">
        <v>851</v>
      </c>
      <c r="G190" s="4" t="s">
        <v>2298</v>
      </c>
      <c r="H190" s="4">
        <v>690.0</v>
      </c>
      <c r="I190" s="4">
        <v>754.0</v>
      </c>
      <c r="J190" s="4">
        <v>1444.0</v>
      </c>
      <c r="K190" s="36" t="s">
        <v>1258</v>
      </c>
    </row>
    <row r="191">
      <c r="A191" s="4">
        <v>2017.0</v>
      </c>
      <c r="B191" s="4" t="s">
        <v>176</v>
      </c>
      <c r="C191" s="4" t="s">
        <v>57</v>
      </c>
      <c r="D191" s="4" t="s">
        <v>14</v>
      </c>
      <c r="E191" s="4">
        <v>3.0</v>
      </c>
      <c r="F191" s="36" t="s">
        <v>3398</v>
      </c>
      <c r="G191" s="4" t="s">
        <v>135</v>
      </c>
      <c r="H191" s="4">
        <v>610.0</v>
      </c>
      <c r="I191" s="4">
        <v>726.0</v>
      </c>
      <c r="J191" s="4">
        <v>1336.0</v>
      </c>
      <c r="K191" s="36" t="s">
        <v>1258</v>
      </c>
    </row>
    <row r="192">
      <c r="A192" s="4">
        <v>2017.0</v>
      </c>
      <c r="B192" s="4" t="s">
        <v>176</v>
      </c>
      <c r="C192" s="4" t="s">
        <v>57</v>
      </c>
      <c r="D192" s="4" t="s">
        <v>14</v>
      </c>
      <c r="E192" s="4">
        <v>4.0</v>
      </c>
      <c r="F192" s="36" t="s">
        <v>499</v>
      </c>
      <c r="G192" s="4" t="s">
        <v>24</v>
      </c>
      <c r="H192" s="4">
        <v>638.0</v>
      </c>
      <c r="I192" s="4">
        <v>696.0</v>
      </c>
      <c r="J192" s="4">
        <v>1334.0</v>
      </c>
      <c r="K192" s="36" t="s">
        <v>1258</v>
      </c>
    </row>
    <row r="193">
      <c r="A193" s="4">
        <v>2017.0</v>
      </c>
      <c r="B193" s="4" t="s">
        <v>176</v>
      </c>
      <c r="C193" s="4" t="s">
        <v>57</v>
      </c>
      <c r="D193" s="4" t="s">
        <v>14</v>
      </c>
      <c r="E193" s="4">
        <v>5.0</v>
      </c>
      <c r="F193" s="36" t="s">
        <v>3712</v>
      </c>
      <c r="G193" s="4" t="s">
        <v>95</v>
      </c>
      <c r="H193" s="4">
        <v>532.0</v>
      </c>
      <c r="I193" s="4">
        <v>638.0</v>
      </c>
      <c r="J193" s="4">
        <v>1170.0</v>
      </c>
      <c r="K193" s="36" t="s">
        <v>1258</v>
      </c>
    </row>
    <row r="194">
      <c r="A194" s="4">
        <v>2017.0</v>
      </c>
      <c r="B194" s="4" t="s">
        <v>176</v>
      </c>
      <c r="C194" s="4" t="s">
        <v>57</v>
      </c>
      <c r="D194" s="4" t="s">
        <v>14</v>
      </c>
      <c r="E194" s="4">
        <v>6.0</v>
      </c>
      <c r="F194" s="36" t="s">
        <v>1296</v>
      </c>
      <c r="G194" s="4" t="s">
        <v>2467</v>
      </c>
      <c r="H194" s="4">
        <v>534.0</v>
      </c>
      <c r="I194" s="4">
        <v>606.0</v>
      </c>
      <c r="J194" s="4">
        <v>1140.0</v>
      </c>
      <c r="K194" s="36" t="s">
        <v>1258</v>
      </c>
    </row>
    <row r="195">
      <c r="A195" s="4">
        <v>2017.0</v>
      </c>
      <c r="B195" s="4" t="s">
        <v>212</v>
      </c>
      <c r="C195" s="4" t="s">
        <v>13</v>
      </c>
      <c r="D195" s="4" t="s">
        <v>14</v>
      </c>
      <c r="E195" s="4">
        <v>1.0</v>
      </c>
      <c r="F195" s="36" t="s">
        <v>3486</v>
      </c>
      <c r="G195" s="4" t="s">
        <v>2273</v>
      </c>
      <c r="H195" s="4">
        <v>904.0</v>
      </c>
      <c r="I195" s="4">
        <v>886.0</v>
      </c>
      <c r="J195" s="4">
        <v>1790.0</v>
      </c>
      <c r="K195" s="36" t="s">
        <v>1258</v>
      </c>
    </row>
    <row r="196">
      <c r="A196" s="4">
        <v>2017.0</v>
      </c>
      <c r="B196" s="4" t="s">
        <v>212</v>
      </c>
      <c r="C196" s="4" t="s">
        <v>13</v>
      </c>
      <c r="D196" s="4" t="s">
        <v>14</v>
      </c>
      <c r="E196" s="4">
        <v>2.0</v>
      </c>
      <c r="F196" s="36" t="s">
        <v>1892</v>
      </c>
      <c r="G196" s="4" t="s">
        <v>1796</v>
      </c>
      <c r="H196" s="4">
        <v>912.0</v>
      </c>
      <c r="I196" s="4">
        <v>858.0</v>
      </c>
      <c r="J196" s="4">
        <v>1770.0</v>
      </c>
      <c r="K196" s="36" t="s">
        <v>1258</v>
      </c>
    </row>
    <row r="197">
      <c r="A197" s="4">
        <v>2017.0</v>
      </c>
      <c r="B197" s="4" t="s">
        <v>212</v>
      </c>
      <c r="C197" s="4" t="s">
        <v>13</v>
      </c>
      <c r="D197" s="4" t="s">
        <v>14</v>
      </c>
      <c r="E197" s="4">
        <v>3.0</v>
      </c>
      <c r="F197" s="36" t="s">
        <v>3436</v>
      </c>
      <c r="G197" s="4" t="s">
        <v>2103</v>
      </c>
      <c r="H197" s="4">
        <v>868.0</v>
      </c>
      <c r="I197" s="4">
        <v>894.0</v>
      </c>
      <c r="J197" s="4">
        <v>1762.0</v>
      </c>
      <c r="K197" s="36" t="s">
        <v>1258</v>
      </c>
    </row>
    <row r="198">
      <c r="A198" s="4">
        <v>2017.0</v>
      </c>
      <c r="B198" s="4" t="s">
        <v>212</v>
      </c>
      <c r="C198" s="4" t="s">
        <v>13</v>
      </c>
      <c r="D198" s="4" t="s">
        <v>14</v>
      </c>
      <c r="E198" s="4">
        <v>4.0</v>
      </c>
      <c r="F198" s="36" t="s">
        <v>85</v>
      </c>
      <c r="G198" s="4" t="s">
        <v>2158</v>
      </c>
      <c r="H198" s="4">
        <v>880.0</v>
      </c>
      <c r="I198" s="4">
        <v>876.0</v>
      </c>
      <c r="J198" s="4">
        <v>1756.0</v>
      </c>
      <c r="K198" s="36" t="s">
        <v>1258</v>
      </c>
    </row>
    <row r="199">
      <c r="A199" s="4">
        <v>2017.0</v>
      </c>
      <c r="B199" s="4" t="s">
        <v>212</v>
      </c>
      <c r="C199" s="4" t="s">
        <v>13</v>
      </c>
      <c r="D199" s="4" t="s">
        <v>14</v>
      </c>
      <c r="E199" s="4">
        <v>5.0</v>
      </c>
      <c r="F199" s="36" t="s">
        <v>3714</v>
      </c>
      <c r="G199" s="4" t="s">
        <v>95</v>
      </c>
      <c r="H199" s="4">
        <v>864.0</v>
      </c>
      <c r="I199" s="4">
        <v>886.0</v>
      </c>
      <c r="J199" s="4">
        <v>1750.0</v>
      </c>
      <c r="K199" s="36" t="s">
        <v>1258</v>
      </c>
    </row>
    <row r="200">
      <c r="A200" s="4">
        <v>2017.0</v>
      </c>
      <c r="B200" s="4" t="s">
        <v>212</v>
      </c>
      <c r="C200" s="4" t="s">
        <v>13</v>
      </c>
      <c r="D200" s="4" t="s">
        <v>14</v>
      </c>
      <c r="E200" s="4">
        <v>6.0</v>
      </c>
      <c r="F200" s="36" t="s">
        <v>1799</v>
      </c>
      <c r="G200" s="4" t="s">
        <v>1975</v>
      </c>
      <c r="H200" s="4">
        <v>848.0</v>
      </c>
      <c r="I200" s="4">
        <v>856.0</v>
      </c>
      <c r="J200" s="4">
        <v>1704.0</v>
      </c>
      <c r="K200" s="36" t="s">
        <v>1258</v>
      </c>
    </row>
    <row r="201">
      <c r="A201" s="4">
        <v>2017.0</v>
      </c>
      <c r="B201" s="4" t="s">
        <v>212</v>
      </c>
      <c r="C201" s="4" t="s">
        <v>13</v>
      </c>
      <c r="D201" s="4" t="s">
        <v>14</v>
      </c>
      <c r="E201" s="4">
        <v>7.0</v>
      </c>
      <c r="F201" s="36" t="s">
        <v>437</v>
      </c>
      <c r="G201" s="4" t="s">
        <v>654</v>
      </c>
      <c r="H201" s="4">
        <v>850.0</v>
      </c>
      <c r="I201" s="4">
        <v>854.0</v>
      </c>
      <c r="J201" s="4">
        <v>1704.0</v>
      </c>
      <c r="K201" s="36" t="s">
        <v>1258</v>
      </c>
    </row>
    <row r="202">
      <c r="A202" s="4">
        <v>2017.0</v>
      </c>
      <c r="B202" s="4" t="s">
        <v>212</v>
      </c>
      <c r="C202" s="4" t="s">
        <v>13</v>
      </c>
      <c r="D202" s="4" t="s">
        <v>14</v>
      </c>
      <c r="E202" s="4">
        <v>8.0</v>
      </c>
      <c r="F202" s="36" t="s">
        <v>188</v>
      </c>
      <c r="G202" s="4" t="s">
        <v>654</v>
      </c>
      <c r="H202" s="4">
        <v>834.0</v>
      </c>
      <c r="I202" s="4">
        <v>862.0</v>
      </c>
      <c r="J202" s="4">
        <v>1696.0</v>
      </c>
      <c r="K202" s="36" t="s">
        <v>1258</v>
      </c>
    </row>
    <row r="203">
      <c r="A203" s="4">
        <v>2017.0</v>
      </c>
      <c r="B203" s="4" t="s">
        <v>212</v>
      </c>
      <c r="C203" s="4" t="s">
        <v>13</v>
      </c>
      <c r="D203" s="4" t="s">
        <v>14</v>
      </c>
      <c r="E203" s="4">
        <v>9.0</v>
      </c>
      <c r="F203" s="36" t="s">
        <v>3438</v>
      </c>
      <c r="G203" s="4" t="s">
        <v>24</v>
      </c>
      <c r="H203" s="4">
        <v>838.0</v>
      </c>
      <c r="I203" s="4">
        <v>856.0</v>
      </c>
      <c r="J203" s="4">
        <v>1694.0</v>
      </c>
      <c r="K203" s="36" t="s">
        <v>1258</v>
      </c>
    </row>
    <row r="204">
      <c r="A204" s="4">
        <v>2017.0</v>
      </c>
      <c r="B204" s="4" t="s">
        <v>212</v>
      </c>
      <c r="C204" s="4" t="s">
        <v>13</v>
      </c>
      <c r="D204" s="4" t="s">
        <v>14</v>
      </c>
      <c r="E204" s="4">
        <v>10.0</v>
      </c>
      <c r="F204" s="36" t="s">
        <v>3784</v>
      </c>
      <c r="G204" s="4" t="s">
        <v>3407</v>
      </c>
      <c r="H204" s="4">
        <v>836.0</v>
      </c>
      <c r="I204" s="4">
        <v>844.0</v>
      </c>
      <c r="J204" s="4">
        <v>1680.0</v>
      </c>
      <c r="K204" s="36" t="s">
        <v>1258</v>
      </c>
    </row>
    <row r="205">
      <c r="A205" s="4">
        <v>2017.0</v>
      </c>
      <c r="B205" s="4" t="s">
        <v>212</v>
      </c>
      <c r="C205" s="4" t="s">
        <v>13</v>
      </c>
      <c r="D205" s="4" t="s">
        <v>14</v>
      </c>
      <c r="E205" s="4">
        <v>11.0</v>
      </c>
      <c r="F205" s="36" t="s">
        <v>3904</v>
      </c>
      <c r="G205" s="4" t="s">
        <v>2139</v>
      </c>
      <c r="H205" s="4">
        <v>814.0</v>
      </c>
      <c r="I205" s="4">
        <v>854.0</v>
      </c>
      <c r="J205" s="4">
        <v>1668.0</v>
      </c>
      <c r="K205" s="36" t="s">
        <v>1258</v>
      </c>
    </row>
    <row r="206">
      <c r="A206" s="4">
        <v>2017.0</v>
      </c>
      <c r="B206" s="4" t="s">
        <v>212</v>
      </c>
      <c r="C206" s="4" t="s">
        <v>13</v>
      </c>
      <c r="D206" s="4" t="s">
        <v>14</v>
      </c>
      <c r="E206" s="4">
        <v>12.0</v>
      </c>
      <c r="F206" s="36" t="s">
        <v>2988</v>
      </c>
      <c r="G206" s="4" t="s">
        <v>2157</v>
      </c>
      <c r="H206" s="4">
        <v>826.0</v>
      </c>
      <c r="I206" s="4">
        <v>842.0</v>
      </c>
      <c r="J206" s="4">
        <v>1668.0</v>
      </c>
      <c r="K206" s="36" t="s">
        <v>1258</v>
      </c>
    </row>
    <row r="207">
      <c r="A207" s="4">
        <v>2017.0</v>
      </c>
      <c r="B207" s="4" t="s">
        <v>212</v>
      </c>
      <c r="C207" s="4" t="s">
        <v>13</v>
      </c>
      <c r="D207" s="4" t="s">
        <v>14</v>
      </c>
      <c r="E207" s="4">
        <v>13.0</v>
      </c>
      <c r="F207" s="36" t="s">
        <v>3856</v>
      </c>
      <c r="G207" s="4" t="s">
        <v>135</v>
      </c>
      <c r="H207" s="4">
        <v>810.0</v>
      </c>
      <c r="I207" s="4">
        <v>850.0</v>
      </c>
      <c r="J207" s="4">
        <v>1660.0</v>
      </c>
      <c r="K207" s="36" t="s">
        <v>1258</v>
      </c>
    </row>
    <row r="208">
      <c r="A208" s="4">
        <v>2017.0</v>
      </c>
      <c r="B208" s="4" t="s">
        <v>212</v>
      </c>
      <c r="C208" s="4" t="s">
        <v>13</v>
      </c>
      <c r="D208" s="4" t="s">
        <v>14</v>
      </c>
      <c r="E208" s="4">
        <v>14.0</v>
      </c>
      <c r="F208" s="36" t="s">
        <v>3426</v>
      </c>
      <c r="G208" s="4" t="s">
        <v>2455</v>
      </c>
      <c r="H208" s="4">
        <v>820.0</v>
      </c>
      <c r="I208" s="4">
        <v>822.0</v>
      </c>
      <c r="J208" s="4">
        <v>1642.0</v>
      </c>
      <c r="K208" s="36" t="s">
        <v>1258</v>
      </c>
    </row>
    <row r="209">
      <c r="A209" s="4">
        <v>2017.0</v>
      </c>
      <c r="B209" s="4" t="s">
        <v>212</v>
      </c>
      <c r="C209" s="4" t="s">
        <v>13</v>
      </c>
      <c r="D209" s="4" t="s">
        <v>14</v>
      </c>
      <c r="E209" s="4">
        <v>15.0</v>
      </c>
      <c r="F209" s="36" t="s">
        <v>311</v>
      </c>
      <c r="G209" s="4" t="s">
        <v>654</v>
      </c>
      <c r="H209" s="4">
        <v>794.0</v>
      </c>
      <c r="I209" s="4">
        <v>832.0</v>
      </c>
      <c r="J209" s="4">
        <v>1626.0</v>
      </c>
      <c r="K209" s="36" t="s">
        <v>1258</v>
      </c>
    </row>
    <row r="210">
      <c r="A210" s="4">
        <v>2017.0</v>
      </c>
      <c r="B210" s="4" t="s">
        <v>212</v>
      </c>
      <c r="C210" s="4" t="s">
        <v>13</v>
      </c>
      <c r="D210" s="4" t="s">
        <v>14</v>
      </c>
      <c r="E210" s="4">
        <v>16.0</v>
      </c>
      <c r="F210" s="36" t="s">
        <v>153</v>
      </c>
      <c r="G210" s="4" t="s">
        <v>2266</v>
      </c>
      <c r="H210" s="4">
        <v>740.0</v>
      </c>
      <c r="I210" s="4">
        <v>716.0</v>
      </c>
      <c r="J210" s="4">
        <v>1456.0</v>
      </c>
      <c r="K210" s="36" t="s">
        <v>1258</v>
      </c>
    </row>
    <row r="211">
      <c r="A211" s="4">
        <v>2017.0</v>
      </c>
      <c r="B211" s="4" t="s">
        <v>212</v>
      </c>
      <c r="C211" s="4" t="s">
        <v>57</v>
      </c>
      <c r="D211" s="4" t="s">
        <v>14</v>
      </c>
      <c r="E211" s="4">
        <v>1.0</v>
      </c>
      <c r="F211" s="36" t="s">
        <v>62</v>
      </c>
      <c r="G211" s="4" t="s">
        <v>2316</v>
      </c>
      <c r="H211" s="4">
        <v>754.0</v>
      </c>
      <c r="I211" s="4">
        <v>760.0</v>
      </c>
      <c r="J211" s="4">
        <v>1514.0</v>
      </c>
      <c r="K211" s="36" t="s">
        <v>1258</v>
      </c>
    </row>
    <row r="212">
      <c r="A212" s="4">
        <v>2017.0</v>
      </c>
      <c r="B212" s="4" t="s">
        <v>212</v>
      </c>
      <c r="C212" s="4" t="s">
        <v>57</v>
      </c>
      <c r="D212" s="4" t="s">
        <v>14</v>
      </c>
      <c r="E212" s="4">
        <v>2.0</v>
      </c>
      <c r="F212" s="36" t="s">
        <v>3518</v>
      </c>
      <c r="G212" s="4" t="s">
        <v>3407</v>
      </c>
      <c r="H212" s="4">
        <v>702.0</v>
      </c>
      <c r="I212" s="4">
        <v>788.0</v>
      </c>
      <c r="J212" s="4">
        <v>1490.0</v>
      </c>
      <c r="K212" s="36" t="s">
        <v>1258</v>
      </c>
    </row>
    <row r="213">
      <c r="A213" s="4">
        <v>2017.0</v>
      </c>
      <c r="B213" s="4" t="s">
        <v>216</v>
      </c>
      <c r="C213" s="4" t="s">
        <v>13</v>
      </c>
      <c r="D213" s="4" t="s">
        <v>14</v>
      </c>
      <c r="E213" s="4">
        <v>1.0</v>
      </c>
      <c r="F213" s="36" t="s">
        <v>91</v>
      </c>
      <c r="G213" s="4" t="s">
        <v>2367</v>
      </c>
      <c r="H213" s="4">
        <v>808.0</v>
      </c>
      <c r="I213" s="4">
        <v>790.0</v>
      </c>
      <c r="J213" s="4">
        <v>1598.0</v>
      </c>
      <c r="K213" s="36" t="s">
        <v>1258</v>
      </c>
    </row>
    <row r="214">
      <c r="A214" s="4">
        <v>2017.0</v>
      </c>
      <c r="B214" s="4" t="s">
        <v>216</v>
      </c>
      <c r="C214" s="4" t="s">
        <v>13</v>
      </c>
      <c r="D214" s="4" t="s">
        <v>14</v>
      </c>
      <c r="E214" s="4">
        <v>2.0</v>
      </c>
      <c r="F214" s="36" t="s">
        <v>421</v>
      </c>
      <c r="G214" s="4" t="s">
        <v>2157</v>
      </c>
      <c r="H214" s="4">
        <v>788.0</v>
      </c>
      <c r="I214" s="4">
        <v>786.0</v>
      </c>
      <c r="J214" s="4">
        <v>1574.0</v>
      </c>
      <c r="K214" s="36" t="s">
        <v>1258</v>
      </c>
    </row>
    <row r="215">
      <c r="A215" s="4">
        <v>2017.0</v>
      </c>
      <c r="B215" s="4" t="s">
        <v>216</v>
      </c>
      <c r="C215" s="4" t="s">
        <v>13</v>
      </c>
      <c r="D215" s="4" t="s">
        <v>14</v>
      </c>
      <c r="E215" s="4">
        <v>3.0</v>
      </c>
      <c r="F215" s="36" t="s">
        <v>2348</v>
      </c>
      <c r="G215" s="4" t="s">
        <v>2273</v>
      </c>
      <c r="H215" s="4">
        <v>788.0</v>
      </c>
      <c r="I215" s="4">
        <v>764.0</v>
      </c>
      <c r="J215" s="4">
        <v>1552.0</v>
      </c>
      <c r="K215" s="36" t="s">
        <v>1258</v>
      </c>
    </row>
    <row r="216">
      <c r="A216" s="4">
        <v>2017.0</v>
      </c>
      <c r="B216" s="4" t="s">
        <v>216</v>
      </c>
      <c r="C216" s="4" t="s">
        <v>13</v>
      </c>
      <c r="D216" s="4" t="s">
        <v>14</v>
      </c>
      <c r="E216" s="4">
        <v>4.0</v>
      </c>
      <c r="F216" s="36" t="s">
        <v>3905</v>
      </c>
      <c r="G216" s="4" t="s">
        <v>2083</v>
      </c>
      <c r="H216" s="4">
        <v>794.0</v>
      </c>
      <c r="I216" s="4">
        <v>742.0</v>
      </c>
      <c r="J216" s="4">
        <v>1536.0</v>
      </c>
      <c r="K216" s="36" t="s">
        <v>1258</v>
      </c>
    </row>
    <row r="217">
      <c r="A217" s="4">
        <v>2017.0</v>
      </c>
      <c r="B217" s="4" t="s">
        <v>216</v>
      </c>
      <c r="C217" s="4" t="s">
        <v>13</v>
      </c>
      <c r="D217" s="4" t="s">
        <v>14</v>
      </c>
      <c r="E217" s="4">
        <v>5.0</v>
      </c>
      <c r="F217" s="36" t="s">
        <v>3240</v>
      </c>
      <c r="G217" s="4" t="s">
        <v>24</v>
      </c>
      <c r="H217" s="4">
        <v>754.0</v>
      </c>
      <c r="I217" s="4">
        <v>748.0</v>
      </c>
      <c r="J217" s="4">
        <v>1502.0</v>
      </c>
      <c r="K217" s="36" t="s">
        <v>1258</v>
      </c>
    </row>
    <row r="218">
      <c r="A218" s="4">
        <v>2017.0</v>
      </c>
      <c r="B218" s="4" t="s">
        <v>216</v>
      </c>
      <c r="C218" s="4" t="s">
        <v>13</v>
      </c>
      <c r="D218" s="4" t="s">
        <v>14</v>
      </c>
      <c r="E218" s="4">
        <v>6.0</v>
      </c>
      <c r="F218" s="36" t="s">
        <v>1895</v>
      </c>
      <c r="G218" s="4" t="s">
        <v>1975</v>
      </c>
      <c r="H218" s="4">
        <v>770.0</v>
      </c>
      <c r="I218" s="4">
        <v>696.0</v>
      </c>
      <c r="J218" s="4">
        <v>1466.0</v>
      </c>
      <c r="K218" s="36" t="s">
        <v>1258</v>
      </c>
    </row>
    <row r="219">
      <c r="A219" s="4">
        <v>2017.0</v>
      </c>
      <c r="B219" s="4" t="s">
        <v>216</v>
      </c>
      <c r="C219" s="4" t="s">
        <v>13</v>
      </c>
      <c r="D219" s="4" t="s">
        <v>14</v>
      </c>
      <c r="E219" s="4">
        <v>7.0</v>
      </c>
      <c r="F219" s="36" t="s">
        <v>3327</v>
      </c>
      <c r="G219" s="4" t="s">
        <v>2281</v>
      </c>
      <c r="H219" s="4">
        <v>744.0</v>
      </c>
      <c r="I219" s="4">
        <v>714.0</v>
      </c>
      <c r="J219" s="4">
        <v>1458.0</v>
      </c>
      <c r="K219" s="36" t="s">
        <v>1258</v>
      </c>
    </row>
    <row r="220">
      <c r="A220" s="4">
        <v>2017.0</v>
      </c>
      <c r="B220" s="4" t="s">
        <v>216</v>
      </c>
      <c r="C220" s="4" t="s">
        <v>13</v>
      </c>
      <c r="D220" s="4" t="s">
        <v>14</v>
      </c>
      <c r="E220" s="4">
        <v>8.0</v>
      </c>
      <c r="F220" s="36" t="s">
        <v>1628</v>
      </c>
      <c r="G220" s="4" t="s">
        <v>2157</v>
      </c>
      <c r="H220" s="4">
        <v>678.0</v>
      </c>
      <c r="I220" s="4">
        <v>684.0</v>
      </c>
      <c r="J220" s="4">
        <v>1362.0</v>
      </c>
      <c r="K220" s="36" t="s">
        <v>1258</v>
      </c>
    </row>
    <row r="221">
      <c r="A221" s="4">
        <v>2017.0</v>
      </c>
      <c r="B221" s="4" t="s">
        <v>216</v>
      </c>
      <c r="C221" s="4" t="s">
        <v>13</v>
      </c>
      <c r="D221" s="4" t="s">
        <v>14</v>
      </c>
      <c r="E221" s="4">
        <v>9.0</v>
      </c>
      <c r="F221" s="36" t="s">
        <v>3793</v>
      </c>
      <c r="G221" s="4" t="s">
        <v>2308</v>
      </c>
      <c r="H221" s="4">
        <v>660.0</v>
      </c>
      <c r="I221" s="4">
        <v>630.0</v>
      </c>
      <c r="J221" s="4">
        <v>1290.0</v>
      </c>
      <c r="K221" s="36" t="s">
        <v>1258</v>
      </c>
    </row>
    <row r="222">
      <c r="A222" s="4">
        <v>2017.0</v>
      </c>
      <c r="B222" s="4" t="s">
        <v>216</v>
      </c>
      <c r="C222" s="4" t="s">
        <v>13</v>
      </c>
      <c r="D222" s="4" t="s">
        <v>14</v>
      </c>
      <c r="E222" s="4">
        <v>10.0</v>
      </c>
      <c r="F222" s="36" t="s">
        <v>3166</v>
      </c>
      <c r="G222" s="4" t="s">
        <v>1975</v>
      </c>
      <c r="H222" s="4">
        <v>632.0</v>
      </c>
      <c r="I222" s="4">
        <v>632.0</v>
      </c>
      <c r="J222" s="4">
        <v>1264.0</v>
      </c>
      <c r="K222" s="36" t="s">
        <v>1258</v>
      </c>
    </row>
    <row r="223">
      <c r="A223" s="4">
        <v>2017.0</v>
      </c>
      <c r="B223" s="4" t="s">
        <v>216</v>
      </c>
      <c r="C223" s="4" t="s">
        <v>13</v>
      </c>
      <c r="D223" s="4" t="s">
        <v>14</v>
      </c>
      <c r="E223" s="4">
        <v>11.0</v>
      </c>
      <c r="F223" s="36" t="s">
        <v>2871</v>
      </c>
      <c r="G223" s="4" t="s">
        <v>3441</v>
      </c>
      <c r="H223" s="4">
        <v>614.0</v>
      </c>
      <c r="I223" s="4">
        <v>628.0</v>
      </c>
      <c r="J223" s="4">
        <v>1242.0</v>
      </c>
      <c r="K223" s="36" t="s">
        <v>1258</v>
      </c>
    </row>
    <row r="224">
      <c r="A224" s="4">
        <v>2017.0</v>
      </c>
      <c r="B224" s="4" t="s">
        <v>216</v>
      </c>
      <c r="C224" s="4" t="s">
        <v>13</v>
      </c>
      <c r="D224" s="4" t="s">
        <v>14</v>
      </c>
      <c r="E224" s="4">
        <v>12.0</v>
      </c>
      <c r="F224" s="36" t="s">
        <v>3534</v>
      </c>
      <c r="G224" s="4" t="s">
        <v>2324</v>
      </c>
      <c r="H224" s="4">
        <v>670.0</v>
      </c>
      <c r="I224" s="4">
        <v>538.0</v>
      </c>
      <c r="J224" s="4">
        <v>1208.0</v>
      </c>
      <c r="K224" s="36" t="s">
        <v>1258</v>
      </c>
    </row>
    <row r="225">
      <c r="A225" s="4">
        <v>2017.0</v>
      </c>
      <c r="B225" s="4" t="s">
        <v>216</v>
      </c>
      <c r="C225" s="4" t="s">
        <v>13</v>
      </c>
      <c r="D225" s="4" t="s">
        <v>14</v>
      </c>
      <c r="E225" s="4">
        <v>13.0</v>
      </c>
      <c r="F225" s="36" t="s">
        <v>509</v>
      </c>
      <c r="G225" s="4" t="s">
        <v>2479</v>
      </c>
      <c r="H225" s="4">
        <v>630.0</v>
      </c>
      <c r="I225" s="4">
        <v>510.0</v>
      </c>
      <c r="J225" s="4">
        <v>1140.0</v>
      </c>
      <c r="K225" s="36" t="s">
        <v>1258</v>
      </c>
    </row>
    <row r="226">
      <c r="A226" s="4">
        <v>2017.0</v>
      </c>
      <c r="B226" s="4" t="s">
        <v>216</v>
      </c>
      <c r="C226" s="4" t="s">
        <v>57</v>
      </c>
      <c r="D226" s="4" t="s">
        <v>14</v>
      </c>
      <c r="E226" s="4">
        <v>1.0</v>
      </c>
      <c r="F226" s="36" t="s">
        <v>2481</v>
      </c>
      <c r="G226" s="4" t="s">
        <v>2407</v>
      </c>
      <c r="H226" s="4">
        <v>782.0</v>
      </c>
      <c r="I226" s="4">
        <v>728.0</v>
      </c>
      <c r="J226" s="4">
        <v>1510.0</v>
      </c>
      <c r="K226" s="36" t="s">
        <v>1258</v>
      </c>
    </row>
    <row r="227">
      <c r="A227" s="4">
        <v>2017.0</v>
      </c>
      <c r="B227" s="4" t="s">
        <v>216</v>
      </c>
      <c r="C227" s="4" t="s">
        <v>57</v>
      </c>
      <c r="D227" s="4" t="s">
        <v>14</v>
      </c>
      <c r="E227" s="4">
        <v>2.0</v>
      </c>
      <c r="F227" s="36" t="s">
        <v>516</v>
      </c>
      <c r="G227" s="4" t="s">
        <v>2157</v>
      </c>
      <c r="H227" s="4">
        <v>750.0</v>
      </c>
      <c r="I227" s="4">
        <v>706.0</v>
      </c>
      <c r="J227" s="4">
        <v>1456.0</v>
      </c>
      <c r="K227" s="36" t="s">
        <v>1258</v>
      </c>
    </row>
    <row r="228">
      <c r="A228" s="4">
        <v>2017.0</v>
      </c>
      <c r="B228" s="4" t="s">
        <v>216</v>
      </c>
      <c r="C228" s="4" t="s">
        <v>57</v>
      </c>
      <c r="D228" s="4" t="s">
        <v>14</v>
      </c>
      <c r="E228" s="4">
        <v>3.0</v>
      </c>
      <c r="F228" s="36" t="s">
        <v>3246</v>
      </c>
      <c r="G228" s="4" t="s">
        <v>24</v>
      </c>
      <c r="H228" s="4">
        <v>712.0</v>
      </c>
      <c r="I228" s="4">
        <v>660.0</v>
      </c>
      <c r="J228" s="4">
        <v>1372.0</v>
      </c>
      <c r="K228" s="36" t="s">
        <v>1258</v>
      </c>
    </row>
    <row r="229">
      <c r="A229" s="4">
        <v>2017.0</v>
      </c>
      <c r="B229" s="4" t="s">
        <v>216</v>
      </c>
      <c r="C229" s="4" t="s">
        <v>57</v>
      </c>
      <c r="D229" s="4" t="s">
        <v>14</v>
      </c>
      <c r="E229" s="4">
        <v>4.0</v>
      </c>
      <c r="F229" s="36" t="s">
        <v>1900</v>
      </c>
      <c r="G229" s="4" t="s">
        <v>2157</v>
      </c>
      <c r="H229" s="4">
        <v>682.0</v>
      </c>
      <c r="I229" s="4">
        <v>638.0</v>
      </c>
      <c r="J229" s="4">
        <v>1320.0</v>
      </c>
      <c r="K229" s="36" t="s">
        <v>1258</v>
      </c>
    </row>
    <row r="230">
      <c r="A230" s="4">
        <v>2017.0</v>
      </c>
      <c r="B230" s="4" t="s">
        <v>216</v>
      </c>
      <c r="C230" s="4" t="s">
        <v>57</v>
      </c>
      <c r="D230" s="4" t="s">
        <v>14</v>
      </c>
      <c r="E230" s="4">
        <v>5.0</v>
      </c>
      <c r="F230" s="36" t="s">
        <v>3247</v>
      </c>
      <c r="G230" s="4" t="s">
        <v>2367</v>
      </c>
      <c r="H230" s="4">
        <v>658.0</v>
      </c>
      <c r="I230" s="4">
        <v>604.0</v>
      </c>
      <c r="J230" s="4">
        <v>1262.0</v>
      </c>
      <c r="K230" s="36" t="s">
        <v>1258</v>
      </c>
    </row>
    <row r="231">
      <c r="A231" s="4">
        <v>2017.0</v>
      </c>
      <c r="B231" s="4" t="s">
        <v>216</v>
      </c>
      <c r="C231" s="4" t="s">
        <v>57</v>
      </c>
      <c r="D231" s="4" t="s">
        <v>14</v>
      </c>
      <c r="E231" s="4">
        <v>6.0</v>
      </c>
      <c r="F231" s="36" t="s">
        <v>3084</v>
      </c>
      <c r="G231" s="4" t="s">
        <v>2479</v>
      </c>
      <c r="H231" s="4">
        <v>666.0</v>
      </c>
      <c r="I231" s="4">
        <v>576.0</v>
      </c>
      <c r="J231" s="4">
        <v>1242.0</v>
      </c>
      <c r="K231" s="36" t="s">
        <v>1258</v>
      </c>
    </row>
    <row r="232">
      <c r="A232" s="4">
        <v>2017.0</v>
      </c>
      <c r="B232" s="4" t="s">
        <v>216</v>
      </c>
      <c r="C232" s="4" t="s">
        <v>57</v>
      </c>
      <c r="D232" s="4" t="s">
        <v>14</v>
      </c>
      <c r="E232" s="4">
        <v>7.0</v>
      </c>
      <c r="F232" s="36" t="s">
        <v>3906</v>
      </c>
      <c r="G232" s="4" t="s">
        <v>3907</v>
      </c>
      <c r="H232" s="4">
        <v>608.0</v>
      </c>
      <c r="I232" s="4">
        <v>622.0</v>
      </c>
      <c r="J232" s="4">
        <v>1230.0</v>
      </c>
      <c r="K232" s="36" t="s">
        <v>1258</v>
      </c>
    </row>
    <row r="233">
      <c r="A233" s="4">
        <v>2017.0</v>
      </c>
      <c r="B233" s="4" t="s">
        <v>216</v>
      </c>
      <c r="C233" s="4" t="s">
        <v>57</v>
      </c>
      <c r="D233" s="4" t="s">
        <v>14</v>
      </c>
      <c r="E233" s="4">
        <v>8.0</v>
      </c>
      <c r="F233" s="36" t="s">
        <v>3908</v>
      </c>
      <c r="G233" s="4" t="s">
        <v>24</v>
      </c>
      <c r="H233" s="4">
        <v>630.0</v>
      </c>
      <c r="I233" s="4">
        <v>592.0</v>
      </c>
      <c r="J233" s="4">
        <v>1222.0</v>
      </c>
      <c r="K233" s="36" t="s">
        <v>1258</v>
      </c>
    </row>
    <row r="234">
      <c r="A234" s="4">
        <v>2017.0</v>
      </c>
      <c r="B234" s="4" t="s">
        <v>216</v>
      </c>
      <c r="C234" s="4" t="s">
        <v>57</v>
      </c>
      <c r="D234" s="4" t="s">
        <v>14</v>
      </c>
      <c r="E234" s="4">
        <v>9.0</v>
      </c>
      <c r="F234" s="36" t="s">
        <v>909</v>
      </c>
      <c r="G234" s="4" t="s">
        <v>2134</v>
      </c>
      <c r="H234" s="4">
        <v>638.0</v>
      </c>
      <c r="I234" s="4">
        <v>574.0</v>
      </c>
      <c r="J234" s="4">
        <v>1212.0</v>
      </c>
      <c r="K234" s="36" t="s">
        <v>1258</v>
      </c>
    </row>
    <row r="235">
      <c r="A235" s="4">
        <v>2017.0</v>
      </c>
      <c r="B235" s="4" t="s">
        <v>233</v>
      </c>
      <c r="C235" s="4" t="s">
        <v>13</v>
      </c>
      <c r="D235" s="4" t="s">
        <v>14</v>
      </c>
      <c r="E235" s="4">
        <v>1.0</v>
      </c>
      <c r="F235" s="36" t="s">
        <v>1173</v>
      </c>
      <c r="G235" s="4" t="s">
        <v>2020</v>
      </c>
      <c r="H235" s="4">
        <v>700.0</v>
      </c>
      <c r="I235" s="4">
        <v>732.0</v>
      </c>
      <c r="J235" s="4">
        <v>1432.0</v>
      </c>
      <c r="K235" s="36" t="s">
        <v>1258</v>
      </c>
    </row>
    <row r="236">
      <c r="A236" s="4">
        <v>2017.0</v>
      </c>
      <c r="B236" s="4" t="s">
        <v>233</v>
      </c>
      <c r="C236" s="4" t="s">
        <v>13</v>
      </c>
      <c r="D236" s="4" t="s">
        <v>14</v>
      </c>
      <c r="E236" s="4">
        <v>2.0</v>
      </c>
      <c r="F236" s="36" t="s">
        <v>3909</v>
      </c>
      <c r="G236" s="4" t="s">
        <v>3910</v>
      </c>
      <c r="H236" s="4">
        <v>708.0</v>
      </c>
      <c r="I236" s="4">
        <v>712.0</v>
      </c>
      <c r="J236" s="4">
        <v>1420.0</v>
      </c>
      <c r="K236" s="36" t="s">
        <v>1258</v>
      </c>
    </row>
    <row r="237">
      <c r="A237" s="4">
        <v>2017.0</v>
      </c>
      <c r="B237" s="4" t="s">
        <v>233</v>
      </c>
      <c r="C237" s="4" t="s">
        <v>13</v>
      </c>
      <c r="D237" s="4" t="s">
        <v>14</v>
      </c>
      <c r="E237" s="4">
        <v>3.0</v>
      </c>
      <c r="F237" s="36" t="s">
        <v>3911</v>
      </c>
      <c r="G237" s="4" t="s">
        <v>452</v>
      </c>
      <c r="H237" s="4">
        <v>644.0</v>
      </c>
      <c r="I237" s="4">
        <v>732.0</v>
      </c>
      <c r="J237" s="4">
        <v>1376.0</v>
      </c>
      <c r="K237" s="36" t="s">
        <v>1258</v>
      </c>
    </row>
    <row r="238">
      <c r="A238" s="4">
        <v>2017.0</v>
      </c>
      <c r="B238" s="4" t="s">
        <v>233</v>
      </c>
      <c r="C238" s="4" t="s">
        <v>13</v>
      </c>
      <c r="D238" s="4" t="s">
        <v>14</v>
      </c>
      <c r="E238" s="4">
        <v>4.0</v>
      </c>
      <c r="F238" s="36" t="s">
        <v>2276</v>
      </c>
      <c r="G238" s="4" t="s">
        <v>135</v>
      </c>
      <c r="H238" s="4">
        <v>684.0</v>
      </c>
      <c r="I238" s="4">
        <v>682.0</v>
      </c>
      <c r="J238" s="4">
        <v>1366.0</v>
      </c>
      <c r="K238" s="36" t="s">
        <v>1258</v>
      </c>
    </row>
    <row r="239">
      <c r="A239" s="4">
        <v>2017.0</v>
      </c>
      <c r="B239" s="4" t="s">
        <v>233</v>
      </c>
      <c r="C239" s="4" t="s">
        <v>13</v>
      </c>
      <c r="D239" s="4" t="s">
        <v>14</v>
      </c>
      <c r="E239" s="4">
        <v>5.0</v>
      </c>
      <c r="F239" s="36" t="s">
        <v>2540</v>
      </c>
      <c r="G239" s="4" t="s">
        <v>2128</v>
      </c>
      <c r="H239" s="4">
        <v>674.0</v>
      </c>
      <c r="I239" s="4">
        <v>690.0</v>
      </c>
      <c r="J239" s="4">
        <v>1364.0</v>
      </c>
      <c r="K239" s="36" t="s">
        <v>1258</v>
      </c>
    </row>
    <row r="240">
      <c r="A240" s="4">
        <v>2017.0</v>
      </c>
      <c r="B240" s="4" t="s">
        <v>233</v>
      </c>
      <c r="C240" s="4" t="s">
        <v>13</v>
      </c>
      <c r="D240" s="4" t="s">
        <v>14</v>
      </c>
      <c r="E240" s="4">
        <v>6.0</v>
      </c>
      <c r="F240" s="36" t="s">
        <v>3912</v>
      </c>
      <c r="G240" s="4" t="s">
        <v>469</v>
      </c>
      <c r="H240" s="4">
        <v>682.0</v>
      </c>
      <c r="I240" s="4">
        <v>678.0</v>
      </c>
      <c r="J240" s="4">
        <v>1360.0</v>
      </c>
      <c r="K240" s="36" t="s">
        <v>1258</v>
      </c>
    </row>
    <row r="241">
      <c r="A241" s="4">
        <v>2017.0</v>
      </c>
      <c r="B241" s="4" t="s">
        <v>233</v>
      </c>
      <c r="C241" s="4" t="s">
        <v>13</v>
      </c>
      <c r="D241" s="4" t="s">
        <v>14</v>
      </c>
      <c r="E241" s="4">
        <v>7.0</v>
      </c>
      <c r="F241" s="36" t="s">
        <v>238</v>
      </c>
      <c r="G241" s="4" t="s">
        <v>2198</v>
      </c>
      <c r="H241" s="4">
        <v>624.0</v>
      </c>
      <c r="I241" s="4">
        <v>712.0</v>
      </c>
      <c r="J241" s="4">
        <v>1336.0</v>
      </c>
      <c r="K241" s="36" t="s">
        <v>1258</v>
      </c>
    </row>
    <row r="242">
      <c r="A242" s="4">
        <v>2017.0</v>
      </c>
      <c r="B242" s="4" t="s">
        <v>233</v>
      </c>
      <c r="C242" s="4" t="s">
        <v>13</v>
      </c>
      <c r="D242" s="4" t="s">
        <v>14</v>
      </c>
      <c r="E242" s="4">
        <v>8.0</v>
      </c>
      <c r="F242" s="36" t="s">
        <v>524</v>
      </c>
      <c r="G242" s="4" t="s">
        <v>2139</v>
      </c>
      <c r="H242" s="4">
        <v>636.0</v>
      </c>
      <c r="I242" s="4">
        <v>694.0</v>
      </c>
      <c r="J242" s="4">
        <v>1330.0</v>
      </c>
      <c r="K242" s="36" t="s">
        <v>1258</v>
      </c>
    </row>
    <row r="243">
      <c r="A243" s="4">
        <v>2017.0</v>
      </c>
      <c r="B243" s="4" t="s">
        <v>233</v>
      </c>
      <c r="C243" s="4" t="s">
        <v>13</v>
      </c>
      <c r="D243" s="4" t="s">
        <v>14</v>
      </c>
      <c r="E243" s="4">
        <v>9.0</v>
      </c>
      <c r="F243" s="36" t="s">
        <v>43</v>
      </c>
      <c r="G243" s="4" t="s">
        <v>2266</v>
      </c>
      <c r="H243" s="4">
        <v>652.0</v>
      </c>
      <c r="I243" s="4">
        <v>668.0</v>
      </c>
      <c r="J243" s="4">
        <v>1320.0</v>
      </c>
      <c r="K243" s="36" t="s">
        <v>1258</v>
      </c>
    </row>
    <row r="244">
      <c r="A244" s="4">
        <v>2017.0</v>
      </c>
      <c r="B244" s="4" t="s">
        <v>233</v>
      </c>
      <c r="C244" s="4" t="s">
        <v>13</v>
      </c>
      <c r="D244" s="4" t="s">
        <v>14</v>
      </c>
      <c r="E244" s="4">
        <v>10.0</v>
      </c>
      <c r="F244" s="36" t="s">
        <v>236</v>
      </c>
      <c r="G244" s="4" t="s">
        <v>24</v>
      </c>
      <c r="H244" s="4">
        <v>654.0</v>
      </c>
      <c r="I244" s="4">
        <v>658.0</v>
      </c>
      <c r="J244" s="4">
        <v>1312.0</v>
      </c>
      <c r="K244" s="36" t="s">
        <v>1258</v>
      </c>
    </row>
    <row r="245">
      <c r="A245" s="4">
        <v>2017.0</v>
      </c>
      <c r="B245" s="4" t="s">
        <v>233</v>
      </c>
      <c r="C245" s="4" t="s">
        <v>13</v>
      </c>
      <c r="D245" s="4" t="s">
        <v>14</v>
      </c>
      <c r="E245" s="4">
        <v>11.0</v>
      </c>
      <c r="F245" s="36" t="s">
        <v>3450</v>
      </c>
      <c r="G245" s="4" t="s">
        <v>3870</v>
      </c>
      <c r="H245" s="4">
        <v>634.0</v>
      </c>
      <c r="I245" s="4">
        <v>676.0</v>
      </c>
      <c r="J245" s="4">
        <v>1310.0</v>
      </c>
      <c r="K245" s="36" t="s">
        <v>1258</v>
      </c>
    </row>
    <row r="246">
      <c r="A246" s="4">
        <v>2017.0</v>
      </c>
      <c r="B246" s="4" t="s">
        <v>233</v>
      </c>
      <c r="C246" s="4" t="s">
        <v>13</v>
      </c>
      <c r="D246" s="4" t="s">
        <v>14</v>
      </c>
      <c r="E246" s="4">
        <v>12.0</v>
      </c>
      <c r="F246" s="36" t="s">
        <v>972</v>
      </c>
      <c r="G246" s="4" t="s">
        <v>2198</v>
      </c>
      <c r="H246" s="4">
        <v>558.0</v>
      </c>
      <c r="I246" s="4">
        <v>722.0</v>
      </c>
      <c r="J246" s="4">
        <v>1280.0</v>
      </c>
      <c r="K246" s="36" t="s">
        <v>1258</v>
      </c>
    </row>
    <row r="247">
      <c r="A247" s="4">
        <v>2017.0</v>
      </c>
      <c r="B247" s="4" t="s">
        <v>233</v>
      </c>
      <c r="C247" s="4" t="s">
        <v>13</v>
      </c>
      <c r="D247" s="4" t="s">
        <v>14</v>
      </c>
      <c r="E247" s="4">
        <v>13.0</v>
      </c>
      <c r="F247" s="36" t="s">
        <v>3264</v>
      </c>
      <c r="G247" s="4" t="s">
        <v>2158</v>
      </c>
      <c r="H247" s="4">
        <v>568.0</v>
      </c>
      <c r="I247" s="4">
        <v>692.0</v>
      </c>
      <c r="J247" s="4">
        <v>1260.0</v>
      </c>
      <c r="K247" s="36" t="s">
        <v>1258</v>
      </c>
    </row>
    <row r="248">
      <c r="A248" s="4">
        <v>2017.0</v>
      </c>
      <c r="B248" s="4" t="s">
        <v>233</v>
      </c>
      <c r="C248" s="4" t="s">
        <v>13</v>
      </c>
      <c r="D248" s="4" t="s">
        <v>14</v>
      </c>
      <c r="E248" s="4">
        <v>14.0</v>
      </c>
      <c r="F248" s="36" t="s">
        <v>3797</v>
      </c>
      <c r="G248" s="4" t="s">
        <v>2467</v>
      </c>
      <c r="H248" s="4">
        <v>630.0</v>
      </c>
      <c r="I248" s="4">
        <v>626.0</v>
      </c>
      <c r="J248" s="4">
        <v>1256.0</v>
      </c>
      <c r="K248" s="36" t="s">
        <v>1258</v>
      </c>
    </row>
    <row r="249">
      <c r="A249" s="4">
        <v>2017.0</v>
      </c>
      <c r="B249" s="4" t="s">
        <v>233</v>
      </c>
      <c r="C249" s="4" t="s">
        <v>13</v>
      </c>
      <c r="D249" s="4" t="s">
        <v>14</v>
      </c>
      <c r="E249" s="4">
        <v>15.0</v>
      </c>
      <c r="F249" s="36" t="s">
        <v>143</v>
      </c>
      <c r="G249" s="4" t="s">
        <v>1952</v>
      </c>
      <c r="H249" s="4">
        <v>616.0</v>
      </c>
      <c r="I249" s="4">
        <v>638.0</v>
      </c>
      <c r="J249" s="4">
        <v>1254.0</v>
      </c>
      <c r="K249" s="36" t="s">
        <v>1258</v>
      </c>
    </row>
    <row r="250">
      <c r="A250" s="4">
        <v>2017.0</v>
      </c>
      <c r="B250" s="4" t="s">
        <v>233</v>
      </c>
      <c r="C250" s="4" t="s">
        <v>13</v>
      </c>
      <c r="D250" s="4" t="s">
        <v>14</v>
      </c>
      <c r="E250" s="4">
        <v>16.0</v>
      </c>
      <c r="F250" s="36" t="s">
        <v>2366</v>
      </c>
      <c r="G250" s="4" t="s">
        <v>3334</v>
      </c>
      <c r="H250" s="4">
        <v>594.0</v>
      </c>
      <c r="I250" s="4">
        <v>654.0</v>
      </c>
      <c r="J250" s="4">
        <v>1248.0</v>
      </c>
      <c r="K250" s="36" t="s">
        <v>1258</v>
      </c>
    </row>
    <row r="251">
      <c r="A251" s="4">
        <v>2017.0</v>
      </c>
      <c r="B251" s="4" t="s">
        <v>233</v>
      </c>
      <c r="C251" s="4" t="s">
        <v>13</v>
      </c>
      <c r="D251" s="4" t="s">
        <v>14</v>
      </c>
      <c r="E251" s="4">
        <v>17.0</v>
      </c>
      <c r="F251" s="36" t="s">
        <v>3621</v>
      </c>
      <c r="G251" s="4" t="s">
        <v>2041</v>
      </c>
      <c r="H251" s="4">
        <v>556.0</v>
      </c>
      <c r="I251" s="4">
        <v>664.0</v>
      </c>
      <c r="J251" s="4">
        <v>1220.0</v>
      </c>
      <c r="K251" s="36" t="s">
        <v>1258</v>
      </c>
    </row>
    <row r="252">
      <c r="A252" s="4">
        <v>2017.0</v>
      </c>
      <c r="B252" s="4" t="s">
        <v>233</v>
      </c>
      <c r="C252" s="4" t="s">
        <v>13</v>
      </c>
      <c r="D252" s="4" t="s">
        <v>14</v>
      </c>
      <c r="E252" s="4">
        <v>18.0</v>
      </c>
      <c r="F252" s="36" t="s">
        <v>3802</v>
      </c>
      <c r="G252" s="4" t="s">
        <v>24</v>
      </c>
      <c r="H252" s="4">
        <v>588.0</v>
      </c>
      <c r="I252" s="4">
        <v>626.0</v>
      </c>
      <c r="J252" s="4">
        <v>1214.0</v>
      </c>
      <c r="K252" s="36" t="s">
        <v>1258</v>
      </c>
    </row>
    <row r="253">
      <c r="A253" s="4">
        <v>2017.0</v>
      </c>
      <c r="B253" s="4" t="s">
        <v>233</v>
      </c>
      <c r="C253" s="4" t="s">
        <v>13</v>
      </c>
      <c r="D253" s="4" t="s">
        <v>14</v>
      </c>
      <c r="E253" s="4">
        <v>19.0</v>
      </c>
      <c r="F253" s="36" t="s">
        <v>3858</v>
      </c>
      <c r="G253" s="4" t="s">
        <v>2445</v>
      </c>
      <c r="H253" s="4">
        <v>572.0</v>
      </c>
      <c r="I253" s="4">
        <v>642.0</v>
      </c>
      <c r="J253" s="4">
        <v>1214.0</v>
      </c>
      <c r="K253" s="36" t="s">
        <v>1258</v>
      </c>
    </row>
    <row r="254">
      <c r="A254" s="4">
        <v>2017.0</v>
      </c>
      <c r="B254" s="4" t="s">
        <v>233</v>
      </c>
      <c r="C254" s="4" t="s">
        <v>13</v>
      </c>
      <c r="D254" s="4" t="s">
        <v>14</v>
      </c>
      <c r="E254" s="4">
        <v>20.0</v>
      </c>
      <c r="F254" s="36" t="s">
        <v>3458</v>
      </c>
      <c r="G254" s="4" t="s">
        <v>1953</v>
      </c>
      <c r="H254" s="4">
        <v>558.0</v>
      </c>
      <c r="I254" s="4">
        <v>652.0</v>
      </c>
      <c r="J254" s="4">
        <v>1210.0</v>
      </c>
      <c r="K254" s="36" t="s">
        <v>1258</v>
      </c>
    </row>
    <row r="255">
      <c r="A255" s="4">
        <v>2017.0</v>
      </c>
      <c r="B255" s="4" t="s">
        <v>233</v>
      </c>
      <c r="C255" s="4" t="s">
        <v>13</v>
      </c>
      <c r="D255" s="4" t="s">
        <v>14</v>
      </c>
      <c r="E255" s="4">
        <v>21.0</v>
      </c>
      <c r="F255" s="36" t="s">
        <v>3913</v>
      </c>
      <c r="G255" s="4" t="s">
        <v>3477</v>
      </c>
      <c r="H255" s="4">
        <v>618.0</v>
      </c>
      <c r="I255" s="4">
        <v>584.0</v>
      </c>
      <c r="J255" s="4">
        <v>1202.0</v>
      </c>
      <c r="K255" s="36" t="s">
        <v>1258</v>
      </c>
    </row>
    <row r="256">
      <c r="A256" s="4">
        <v>2017.0</v>
      </c>
      <c r="B256" s="4" t="s">
        <v>233</v>
      </c>
      <c r="C256" s="4" t="s">
        <v>13</v>
      </c>
      <c r="D256" s="4" t="s">
        <v>14</v>
      </c>
      <c r="E256" s="4">
        <v>22.0</v>
      </c>
      <c r="F256" s="36" t="s">
        <v>3914</v>
      </c>
      <c r="G256" s="4" t="s">
        <v>95</v>
      </c>
      <c r="H256" s="4">
        <v>554.0</v>
      </c>
      <c r="I256" s="4">
        <v>640.0</v>
      </c>
      <c r="J256" s="4">
        <v>1194.0</v>
      </c>
      <c r="K256" s="36" t="s">
        <v>1258</v>
      </c>
    </row>
    <row r="257">
      <c r="A257" s="4">
        <v>2017.0</v>
      </c>
      <c r="B257" s="4" t="s">
        <v>233</v>
      </c>
      <c r="C257" s="4" t="s">
        <v>13</v>
      </c>
      <c r="D257" s="4" t="s">
        <v>14</v>
      </c>
      <c r="E257" s="4">
        <v>23.0</v>
      </c>
      <c r="F257" s="36" t="s">
        <v>1102</v>
      </c>
      <c r="G257" s="4" t="s">
        <v>129</v>
      </c>
      <c r="H257" s="4">
        <v>582.0</v>
      </c>
      <c r="I257" s="4">
        <v>604.0</v>
      </c>
      <c r="J257" s="4">
        <v>1186.0</v>
      </c>
      <c r="K257" s="36" t="s">
        <v>1258</v>
      </c>
    </row>
    <row r="258">
      <c r="A258" s="4">
        <v>2017.0</v>
      </c>
      <c r="B258" s="4" t="s">
        <v>233</v>
      </c>
      <c r="C258" s="4" t="s">
        <v>13</v>
      </c>
      <c r="D258" s="4" t="s">
        <v>14</v>
      </c>
      <c r="E258" s="4">
        <v>24.0</v>
      </c>
      <c r="F258" s="36" t="s">
        <v>1909</v>
      </c>
      <c r="G258" s="4" t="s">
        <v>667</v>
      </c>
      <c r="H258" s="4">
        <v>552.0</v>
      </c>
      <c r="I258" s="4">
        <v>634.0</v>
      </c>
      <c r="J258" s="4">
        <v>1186.0</v>
      </c>
      <c r="K258" s="36" t="s">
        <v>1258</v>
      </c>
    </row>
    <row r="259">
      <c r="A259" s="4">
        <v>2017.0</v>
      </c>
      <c r="B259" s="4" t="s">
        <v>233</v>
      </c>
      <c r="C259" s="4" t="s">
        <v>13</v>
      </c>
      <c r="D259" s="4" t="s">
        <v>14</v>
      </c>
      <c r="E259" s="4">
        <v>25.0</v>
      </c>
      <c r="F259" s="36" t="s">
        <v>3251</v>
      </c>
      <c r="G259" s="4" t="s">
        <v>3446</v>
      </c>
      <c r="H259" s="4">
        <v>564.0</v>
      </c>
      <c r="I259" s="4">
        <v>620.0</v>
      </c>
      <c r="J259" s="4">
        <v>1184.0</v>
      </c>
      <c r="K259" s="36" t="s">
        <v>1258</v>
      </c>
    </row>
    <row r="260">
      <c r="A260" s="4">
        <v>2017.0</v>
      </c>
      <c r="B260" s="4" t="s">
        <v>233</v>
      </c>
      <c r="C260" s="4" t="s">
        <v>13</v>
      </c>
      <c r="D260" s="4" t="s">
        <v>14</v>
      </c>
      <c r="E260" s="4">
        <v>26.0</v>
      </c>
      <c r="F260" s="36" t="s">
        <v>3915</v>
      </c>
      <c r="G260" s="4" t="s">
        <v>24</v>
      </c>
      <c r="H260" s="4">
        <v>604.0</v>
      </c>
      <c r="I260" s="4">
        <v>578.0</v>
      </c>
      <c r="J260" s="4">
        <v>1182.0</v>
      </c>
      <c r="K260" s="36" t="s">
        <v>1258</v>
      </c>
    </row>
    <row r="261">
      <c r="A261" s="4">
        <v>2017.0</v>
      </c>
      <c r="B261" s="4" t="s">
        <v>233</v>
      </c>
      <c r="C261" s="4" t="s">
        <v>13</v>
      </c>
      <c r="D261" s="4" t="s">
        <v>14</v>
      </c>
      <c r="E261" s="4">
        <v>27.0</v>
      </c>
      <c r="F261" s="36" t="s">
        <v>3216</v>
      </c>
      <c r="G261" s="4" t="s">
        <v>3442</v>
      </c>
      <c r="H261" s="4">
        <v>558.0</v>
      </c>
      <c r="I261" s="4">
        <v>624.0</v>
      </c>
      <c r="J261" s="4">
        <v>1182.0</v>
      </c>
      <c r="K261" s="36" t="s">
        <v>1258</v>
      </c>
    </row>
    <row r="262">
      <c r="A262" s="4">
        <v>2017.0</v>
      </c>
      <c r="B262" s="4" t="s">
        <v>233</v>
      </c>
      <c r="C262" s="4" t="s">
        <v>13</v>
      </c>
      <c r="D262" s="4" t="s">
        <v>14</v>
      </c>
      <c r="E262" s="4">
        <v>28.0</v>
      </c>
      <c r="F262" s="36" t="s">
        <v>1027</v>
      </c>
      <c r="G262" s="4" t="s">
        <v>2144</v>
      </c>
      <c r="H262" s="4">
        <v>570.0</v>
      </c>
      <c r="I262" s="4">
        <v>612.0</v>
      </c>
      <c r="J262" s="4">
        <v>1182.0</v>
      </c>
      <c r="K262" s="36" t="s">
        <v>1258</v>
      </c>
    </row>
    <row r="263">
      <c r="A263" s="4">
        <v>2017.0</v>
      </c>
      <c r="B263" s="4" t="s">
        <v>233</v>
      </c>
      <c r="C263" s="4" t="s">
        <v>13</v>
      </c>
      <c r="D263" s="4" t="s">
        <v>14</v>
      </c>
      <c r="E263" s="4">
        <v>29.0</v>
      </c>
      <c r="F263" s="36" t="s">
        <v>3916</v>
      </c>
      <c r="G263" s="4" t="s">
        <v>2454</v>
      </c>
      <c r="H263" s="4">
        <v>580.0</v>
      </c>
      <c r="I263" s="4">
        <v>600.0</v>
      </c>
      <c r="J263" s="4">
        <v>1180.0</v>
      </c>
      <c r="K263" s="36" t="s">
        <v>1258</v>
      </c>
    </row>
    <row r="264">
      <c r="A264" s="4">
        <v>2017.0</v>
      </c>
      <c r="B264" s="4" t="s">
        <v>233</v>
      </c>
      <c r="C264" s="4" t="s">
        <v>13</v>
      </c>
      <c r="D264" s="4" t="s">
        <v>14</v>
      </c>
      <c r="E264" s="4">
        <v>30.0</v>
      </c>
      <c r="F264" s="36" t="s">
        <v>2639</v>
      </c>
      <c r="G264" s="4" t="s">
        <v>3163</v>
      </c>
      <c r="H264" s="4">
        <v>574.0</v>
      </c>
      <c r="I264" s="4">
        <v>604.0</v>
      </c>
      <c r="J264" s="4">
        <v>1178.0</v>
      </c>
      <c r="K264" s="36" t="s">
        <v>1258</v>
      </c>
    </row>
    <row r="265">
      <c r="A265" s="4">
        <v>2017.0</v>
      </c>
      <c r="B265" s="4" t="s">
        <v>233</v>
      </c>
      <c r="C265" s="4" t="s">
        <v>13</v>
      </c>
      <c r="D265" s="4" t="s">
        <v>14</v>
      </c>
      <c r="E265" s="4">
        <v>31.0</v>
      </c>
      <c r="F265" s="36" t="s">
        <v>3805</v>
      </c>
      <c r="G265" s="4" t="s">
        <v>3750</v>
      </c>
      <c r="H265" s="4">
        <v>568.0</v>
      </c>
      <c r="I265" s="4">
        <v>598.0</v>
      </c>
      <c r="J265" s="4">
        <v>1166.0</v>
      </c>
      <c r="K265" s="36" t="s">
        <v>1258</v>
      </c>
    </row>
    <row r="266">
      <c r="A266" s="4">
        <v>2017.0</v>
      </c>
      <c r="B266" s="4" t="s">
        <v>233</v>
      </c>
      <c r="C266" s="4" t="s">
        <v>13</v>
      </c>
      <c r="D266" s="4" t="s">
        <v>14</v>
      </c>
      <c r="E266" s="4">
        <v>32.0</v>
      </c>
      <c r="F266" s="36" t="s">
        <v>3842</v>
      </c>
      <c r="G266" s="4" t="s">
        <v>2198</v>
      </c>
      <c r="H266" s="4">
        <v>526.0</v>
      </c>
      <c r="I266" s="4">
        <v>632.0</v>
      </c>
      <c r="J266" s="4">
        <v>1158.0</v>
      </c>
      <c r="K266" s="36" t="s">
        <v>1258</v>
      </c>
    </row>
    <row r="267">
      <c r="A267" s="4">
        <v>2017.0</v>
      </c>
      <c r="B267" s="4" t="s">
        <v>233</v>
      </c>
      <c r="C267" s="4" t="s">
        <v>13</v>
      </c>
      <c r="D267" s="4" t="s">
        <v>14</v>
      </c>
      <c r="E267" s="4">
        <v>33.0</v>
      </c>
      <c r="F267" s="36" t="s">
        <v>3289</v>
      </c>
      <c r="G267" s="4" t="s">
        <v>2797</v>
      </c>
      <c r="H267" s="4">
        <v>550.0</v>
      </c>
      <c r="I267" s="4">
        <v>604.0</v>
      </c>
      <c r="J267" s="4">
        <v>1154.0</v>
      </c>
      <c r="K267" s="36" t="s">
        <v>1258</v>
      </c>
    </row>
    <row r="268">
      <c r="A268" s="4">
        <v>2017.0</v>
      </c>
      <c r="B268" s="4" t="s">
        <v>233</v>
      </c>
      <c r="C268" s="4" t="s">
        <v>13</v>
      </c>
      <c r="D268" s="4" t="s">
        <v>14</v>
      </c>
      <c r="E268" s="4">
        <v>34.0</v>
      </c>
      <c r="F268" s="36" t="s">
        <v>3541</v>
      </c>
      <c r="G268" s="4" t="s">
        <v>3477</v>
      </c>
      <c r="H268" s="4">
        <v>544.0</v>
      </c>
      <c r="I268" s="4">
        <v>604.0</v>
      </c>
      <c r="J268" s="4">
        <v>1148.0</v>
      </c>
      <c r="K268" s="36" t="s">
        <v>1258</v>
      </c>
    </row>
    <row r="269">
      <c r="A269" s="4">
        <v>2017.0</v>
      </c>
      <c r="B269" s="4" t="s">
        <v>233</v>
      </c>
      <c r="C269" s="4" t="s">
        <v>13</v>
      </c>
      <c r="D269" s="4" t="s">
        <v>14</v>
      </c>
      <c r="E269" s="4">
        <v>35.0</v>
      </c>
      <c r="F269" s="36" t="s">
        <v>927</v>
      </c>
      <c r="G269" s="4" t="s">
        <v>3843</v>
      </c>
      <c r="H269" s="4">
        <v>566.0</v>
      </c>
      <c r="I269" s="4">
        <v>580.0</v>
      </c>
      <c r="J269" s="4">
        <v>1146.0</v>
      </c>
      <c r="K269" s="36" t="s">
        <v>1258</v>
      </c>
    </row>
    <row r="270">
      <c r="A270" s="4">
        <v>2017.0</v>
      </c>
      <c r="B270" s="4" t="s">
        <v>233</v>
      </c>
      <c r="C270" s="4" t="s">
        <v>13</v>
      </c>
      <c r="D270" s="4" t="s">
        <v>14</v>
      </c>
      <c r="E270" s="4">
        <v>36.0</v>
      </c>
      <c r="F270" s="36" t="s">
        <v>3801</v>
      </c>
      <c r="G270" s="4" t="s">
        <v>3477</v>
      </c>
      <c r="H270" s="4">
        <v>578.0</v>
      </c>
      <c r="I270" s="4">
        <v>566.0</v>
      </c>
      <c r="J270" s="4">
        <v>1144.0</v>
      </c>
      <c r="K270" s="36" t="s">
        <v>1258</v>
      </c>
    </row>
    <row r="271">
      <c r="A271" s="4">
        <v>2017.0</v>
      </c>
      <c r="B271" s="4" t="s">
        <v>233</v>
      </c>
      <c r="C271" s="4" t="s">
        <v>13</v>
      </c>
      <c r="D271" s="4" t="s">
        <v>14</v>
      </c>
      <c r="E271" s="4">
        <v>37.0</v>
      </c>
      <c r="F271" s="36" t="s">
        <v>3088</v>
      </c>
      <c r="G271" s="4" t="s">
        <v>2467</v>
      </c>
      <c r="H271" s="4">
        <v>548.0</v>
      </c>
      <c r="I271" s="4">
        <v>596.0</v>
      </c>
      <c r="J271" s="4">
        <v>1144.0</v>
      </c>
      <c r="K271" s="36" t="s">
        <v>1258</v>
      </c>
    </row>
    <row r="272">
      <c r="A272" s="4">
        <v>2017.0</v>
      </c>
      <c r="B272" s="4" t="s">
        <v>233</v>
      </c>
      <c r="C272" s="4" t="s">
        <v>13</v>
      </c>
      <c r="D272" s="4" t="s">
        <v>14</v>
      </c>
      <c r="E272" s="4">
        <v>38.0</v>
      </c>
      <c r="F272" s="36" t="s">
        <v>3449</v>
      </c>
      <c r="G272" s="4" t="s">
        <v>95</v>
      </c>
      <c r="H272" s="4">
        <v>534.0</v>
      </c>
      <c r="I272" s="4">
        <v>606.0</v>
      </c>
      <c r="J272" s="4">
        <v>1140.0</v>
      </c>
      <c r="K272" s="36" t="s">
        <v>1258</v>
      </c>
    </row>
    <row r="273">
      <c r="A273" s="4">
        <v>2017.0</v>
      </c>
      <c r="B273" s="4" t="s">
        <v>233</v>
      </c>
      <c r="C273" s="4" t="s">
        <v>13</v>
      </c>
      <c r="D273" s="4" t="s">
        <v>14</v>
      </c>
      <c r="E273" s="4">
        <v>39.0</v>
      </c>
      <c r="F273" s="36" t="s">
        <v>3086</v>
      </c>
      <c r="G273" s="4" t="s">
        <v>24</v>
      </c>
      <c r="H273" s="4">
        <v>516.0</v>
      </c>
      <c r="I273" s="4">
        <v>612.0</v>
      </c>
      <c r="J273" s="4">
        <v>1128.0</v>
      </c>
      <c r="K273" s="36" t="s">
        <v>1258</v>
      </c>
    </row>
    <row r="274">
      <c r="A274" s="4">
        <v>2017.0</v>
      </c>
      <c r="B274" s="4" t="s">
        <v>233</v>
      </c>
      <c r="C274" s="4" t="s">
        <v>13</v>
      </c>
      <c r="D274" s="4" t="s">
        <v>14</v>
      </c>
      <c r="E274" s="4">
        <v>40.0</v>
      </c>
      <c r="F274" s="36" t="s">
        <v>3917</v>
      </c>
      <c r="G274" s="4" t="s">
        <v>1953</v>
      </c>
      <c r="H274" s="4">
        <v>564.0</v>
      </c>
      <c r="I274" s="4">
        <v>558.0</v>
      </c>
      <c r="J274" s="4">
        <v>1122.0</v>
      </c>
      <c r="K274" s="36" t="s">
        <v>1258</v>
      </c>
    </row>
    <row r="275">
      <c r="A275" s="4">
        <v>2017.0</v>
      </c>
      <c r="B275" s="4" t="s">
        <v>233</v>
      </c>
      <c r="C275" s="4" t="s">
        <v>13</v>
      </c>
      <c r="D275" s="4" t="s">
        <v>14</v>
      </c>
      <c r="E275" s="4">
        <v>41.0</v>
      </c>
      <c r="F275" s="36" t="s">
        <v>3918</v>
      </c>
      <c r="G275" s="4" t="s">
        <v>2569</v>
      </c>
      <c r="H275" s="4">
        <v>512.0</v>
      </c>
      <c r="I275" s="4">
        <v>608.0</v>
      </c>
      <c r="J275" s="4">
        <v>1120.0</v>
      </c>
      <c r="K275" s="36" t="s">
        <v>1258</v>
      </c>
    </row>
    <row r="276">
      <c r="A276" s="4">
        <v>2017.0</v>
      </c>
      <c r="B276" s="4" t="s">
        <v>233</v>
      </c>
      <c r="C276" s="4" t="s">
        <v>13</v>
      </c>
      <c r="D276" s="4" t="s">
        <v>14</v>
      </c>
      <c r="E276" s="4">
        <v>42.0</v>
      </c>
      <c r="F276" s="36" t="s">
        <v>3919</v>
      </c>
      <c r="G276" s="4" t="s">
        <v>2569</v>
      </c>
      <c r="H276" s="4">
        <v>422.0</v>
      </c>
      <c r="I276" s="4">
        <v>692.0</v>
      </c>
      <c r="J276" s="4">
        <v>1114.0</v>
      </c>
      <c r="K276" s="36" t="s">
        <v>1258</v>
      </c>
    </row>
    <row r="277">
      <c r="A277" s="4">
        <v>2017.0</v>
      </c>
      <c r="B277" s="4" t="s">
        <v>233</v>
      </c>
      <c r="C277" s="4" t="s">
        <v>13</v>
      </c>
      <c r="D277" s="4" t="s">
        <v>14</v>
      </c>
      <c r="E277" s="4">
        <v>43.0</v>
      </c>
      <c r="F277" s="36" t="s">
        <v>779</v>
      </c>
      <c r="G277" s="4" t="s">
        <v>129</v>
      </c>
      <c r="H277" s="4">
        <v>498.0</v>
      </c>
      <c r="I277" s="4">
        <v>602.0</v>
      </c>
      <c r="J277" s="4">
        <v>1100.0</v>
      </c>
      <c r="K277" s="36" t="s">
        <v>1258</v>
      </c>
    </row>
    <row r="278">
      <c r="A278" s="4">
        <v>2017.0</v>
      </c>
      <c r="B278" s="4" t="s">
        <v>233</v>
      </c>
      <c r="C278" s="4" t="s">
        <v>13</v>
      </c>
      <c r="D278" s="4" t="s">
        <v>14</v>
      </c>
      <c r="E278" s="4">
        <v>44.0</v>
      </c>
      <c r="F278" s="36" t="s">
        <v>3361</v>
      </c>
      <c r="G278" s="4" t="s">
        <v>1956</v>
      </c>
      <c r="H278" s="4">
        <v>510.0</v>
      </c>
      <c r="I278" s="4">
        <v>590.0</v>
      </c>
      <c r="J278" s="4">
        <v>1100.0</v>
      </c>
      <c r="K278" s="36" t="s">
        <v>1258</v>
      </c>
    </row>
    <row r="279">
      <c r="A279" s="4">
        <v>2017.0</v>
      </c>
      <c r="B279" s="4" t="s">
        <v>233</v>
      </c>
      <c r="C279" s="4" t="s">
        <v>13</v>
      </c>
      <c r="D279" s="4" t="s">
        <v>14</v>
      </c>
      <c r="E279" s="4">
        <v>45.0</v>
      </c>
      <c r="F279" s="36" t="s">
        <v>3271</v>
      </c>
      <c r="G279" s="4" t="s">
        <v>1953</v>
      </c>
      <c r="H279" s="4">
        <v>492.0</v>
      </c>
      <c r="I279" s="4">
        <v>606.0</v>
      </c>
      <c r="J279" s="4">
        <v>1098.0</v>
      </c>
      <c r="K279" s="36" t="s">
        <v>1258</v>
      </c>
    </row>
    <row r="280">
      <c r="A280" s="4">
        <v>2017.0</v>
      </c>
      <c r="B280" s="4" t="s">
        <v>233</v>
      </c>
      <c r="C280" s="4" t="s">
        <v>13</v>
      </c>
      <c r="D280" s="4" t="s">
        <v>14</v>
      </c>
      <c r="E280" s="4">
        <v>46.0</v>
      </c>
      <c r="F280" s="36" t="s">
        <v>1179</v>
      </c>
      <c r="G280" s="4" t="s">
        <v>24</v>
      </c>
      <c r="H280" s="4">
        <v>500.0</v>
      </c>
      <c r="I280" s="4">
        <v>596.0</v>
      </c>
      <c r="J280" s="4">
        <v>1096.0</v>
      </c>
      <c r="K280" s="36" t="s">
        <v>1258</v>
      </c>
    </row>
    <row r="281">
      <c r="A281" s="4">
        <v>2017.0</v>
      </c>
      <c r="B281" s="4" t="s">
        <v>233</v>
      </c>
      <c r="C281" s="4" t="s">
        <v>13</v>
      </c>
      <c r="D281" s="4" t="s">
        <v>14</v>
      </c>
      <c r="E281" s="4">
        <v>47.0</v>
      </c>
      <c r="F281" s="36" t="s">
        <v>3539</v>
      </c>
      <c r="G281" s="4" t="s">
        <v>95</v>
      </c>
      <c r="H281" s="4">
        <v>484.0</v>
      </c>
      <c r="I281" s="4">
        <v>610.0</v>
      </c>
      <c r="J281" s="4">
        <v>1094.0</v>
      </c>
      <c r="K281" s="36" t="s">
        <v>1258</v>
      </c>
    </row>
    <row r="282">
      <c r="A282" s="4">
        <v>2017.0</v>
      </c>
      <c r="B282" s="4" t="s">
        <v>233</v>
      </c>
      <c r="C282" s="4" t="s">
        <v>13</v>
      </c>
      <c r="D282" s="4" t="s">
        <v>14</v>
      </c>
      <c r="E282" s="4">
        <v>48.0</v>
      </c>
      <c r="F282" s="36" t="s">
        <v>3721</v>
      </c>
      <c r="G282" s="4" t="s">
        <v>3446</v>
      </c>
      <c r="H282" s="4">
        <v>488.0</v>
      </c>
      <c r="I282" s="4">
        <v>594.0</v>
      </c>
      <c r="J282" s="4">
        <v>1082.0</v>
      </c>
      <c r="K282" s="36" t="s">
        <v>1258</v>
      </c>
    </row>
    <row r="283">
      <c r="A283" s="4">
        <v>2017.0</v>
      </c>
      <c r="B283" s="4" t="s">
        <v>233</v>
      </c>
      <c r="C283" s="4" t="s">
        <v>13</v>
      </c>
      <c r="D283" s="4" t="s">
        <v>14</v>
      </c>
      <c r="E283" s="4">
        <v>49.0</v>
      </c>
      <c r="F283" s="36" t="s">
        <v>1862</v>
      </c>
      <c r="G283" s="4" t="s">
        <v>1952</v>
      </c>
      <c r="H283" s="4">
        <v>546.0</v>
      </c>
      <c r="I283" s="4">
        <v>536.0</v>
      </c>
      <c r="J283" s="4">
        <v>1082.0</v>
      </c>
      <c r="K283" s="36" t="s">
        <v>1258</v>
      </c>
    </row>
    <row r="284">
      <c r="A284" s="4">
        <v>2017.0</v>
      </c>
      <c r="B284" s="4" t="s">
        <v>233</v>
      </c>
      <c r="C284" s="4" t="s">
        <v>13</v>
      </c>
      <c r="D284" s="4" t="s">
        <v>14</v>
      </c>
      <c r="E284" s="4">
        <v>50.0</v>
      </c>
      <c r="F284" s="36" t="s">
        <v>3920</v>
      </c>
      <c r="G284" s="4" t="s">
        <v>135</v>
      </c>
      <c r="H284" s="4">
        <v>496.0</v>
      </c>
      <c r="I284" s="4">
        <v>586.0</v>
      </c>
      <c r="J284" s="4">
        <v>1082.0</v>
      </c>
      <c r="K284" s="36" t="s">
        <v>1258</v>
      </c>
    </row>
    <row r="285">
      <c r="A285" s="4">
        <v>2017.0</v>
      </c>
      <c r="B285" s="4" t="s">
        <v>233</v>
      </c>
      <c r="C285" s="4" t="s">
        <v>13</v>
      </c>
      <c r="D285" s="4" t="s">
        <v>14</v>
      </c>
      <c r="E285" s="4">
        <v>51.0</v>
      </c>
      <c r="F285" s="36" t="s">
        <v>2651</v>
      </c>
      <c r="G285" s="4" t="s">
        <v>135</v>
      </c>
      <c r="H285" s="4">
        <v>534.0</v>
      </c>
      <c r="I285" s="4">
        <v>546.0</v>
      </c>
      <c r="J285" s="4">
        <v>1080.0</v>
      </c>
      <c r="K285" s="36" t="s">
        <v>1258</v>
      </c>
    </row>
    <row r="286">
      <c r="A286" s="4">
        <v>2017.0</v>
      </c>
      <c r="B286" s="4" t="s">
        <v>233</v>
      </c>
      <c r="C286" s="4" t="s">
        <v>13</v>
      </c>
      <c r="D286" s="4" t="s">
        <v>14</v>
      </c>
      <c r="E286" s="4">
        <v>52.0</v>
      </c>
      <c r="F286" s="36" t="s">
        <v>3408</v>
      </c>
      <c r="G286" s="4" t="s">
        <v>719</v>
      </c>
      <c r="H286" s="4">
        <v>510.0</v>
      </c>
      <c r="I286" s="4">
        <v>566.0</v>
      </c>
      <c r="J286" s="4">
        <v>1076.0</v>
      </c>
      <c r="K286" s="36" t="s">
        <v>1258</v>
      </c>
    </row>
    <row r="287">
      <c r="A287" s="4">
        <v>2017.0</v>
      </c>
      <c r="B287" s="4" t="s">
        <v>233</v>
      </c>
      <c r="C287" s="4" t="s">
        <v>13</v>
      </c>
      <c r="D287" s="4" t="s">
        <v>14</v>
      </c>
      <c r="E287" s="4">
        <v>53.0</v>
      </c>
      <c r="F287" s="36" t="s">
        <v>2638</v>
      </c>
      <c r="G287" s="4" t="s">
        <v>3163</v>
      </c>
      <c r="H287" s="4">
        <v>510.0</v>
      </c>
      <c r="I287" s="4">
        <v>560.0</v>
      </c>
      <c r="J287" s="4">
        <v>1070.0</v>
      </c>
      <c r="K287" s="36" t="s">
        <v>1258</v>
      </c>
    </row>
    <row r="288">
      <c r="A288" s="4">
        <v>2017.0</v>
      </c>
      <c r="B288" s="4" t="s">
        <v>233</v>
      </c>
      <c r="C288" s="4" t="s">
        <v>13</v>
      </c>
      <c r="D288" s="4" t="s">
        <v>14</v>
      </c>
      <c r="E288" s="4">
        <v>54.0</v>
      </c>
      <c r="F288" s="36" t="s">
        <v>483</v>
      </c>
      <c r="G288" s="4" t="s">
        <v>24</v>
      </c>
      <c r="H288" s="4">
        <v>474.0</v>
      </c>
      <c r="I288" s="4">
        <v>594.0</v>
      </c>
      <c r="J288" s="4">
        <v>1068.0</v>
      </c>
      <c r="K288" s="36" t="s">
        <v>1258</v>
      </c>
    </row>
    <row r="289">
      <c r="A289" s="4">
        <v>2017.0</v>
      </c>
      <c r="B289" s="4" t="s">
        <v>233</v>
      </c>
      <c r="C289" s="4" t="s">
        <v>13</v>
      </c>
      <c r="D289" s="4" t="s">
        <v>14</v>
      </c>
      <c r="E289" s="4">
        <v>55.0</v>
      </c>
      <c r="F289" s="36" t="s">
        <v>3722</v>
      </c>
      <c r="G289" s="4" t="s">
        <v>2144</v>
      </c>
      <c r="H289" s="4">
        <v>508.0</v>
      </c>
      <c r="I289" s="4">
        <v>560.0</v>
      </c>
      <c r="J289" s="4">
        <v>1068.0</v>
      </c>
      <c r="K289" s="36" t="s">
        <v>1258</v>
      </c>
    </row>
    <row r="290">
      <c r="A290" s="4">
        <v>2017.0</v>
      </c>
      <c r="B290" s="4" t="s">
        <v>233</v>
      </c>
      <c r="C290" s="4" t="s">
        <v>13</v>
      </c>
      <c r="D290" s="4" t="s">
        <v>14</v>
      </c>
      <c r="E290" s="4">
        <v>56.0</v>
      </c>
      <c r="F290" s="36" t="s">
        <v>3921</v>
      </c>
      <c r="G290" s="4" t="s">
        <v>1953</v>
      </c>
      <c r="H290" s="4">
        <v>536.0</v>
      </c>
      <c r="I290" s="4">
        <v>532.0</v>
      </c>
      <c r="J290" s="4">
        <v>1068.0</v>
      </c>
      <c r="K290" s="36" t="s">
        <v>1258</v>
      </c>
    </row>
    <row r="291">
      <c r="A291" s="4">
        <v>2017.0</v>
      </c>
      <c r="B291" s="4" t="s">
        <v>233</v>
      </c>
      <c r="C291" s="4" t="s">
        <v>13</v>
      </c>
      <c r="D291" s="4" t="s">
        <v>14</v>
      </c>
      <c r="E291" s="4">
        <v>57.0</v>
      </c>
      <c r="F291" s="36" t="s">
        <v>3922</v>
      </c>
      <c r="G291" s="4" t="s">
        <v>135</v>
      </c>
      <c r="H291" s="4">
        <v>476.0</v>
      </c>
      <c r="I291" s="4">
        <v>574.0</v>
      </c>
      <c r="J291" s="4">
        <v>1050.0</v>
      </c>
      <c r="K291" s="36" t="s">
        <v>1258</v>
      </c>
    </row>
    <row r="292">
      <c r="A292" s="4">
        <v>2017.0</v>
      </c>
      <c r="B292" s="4" t="s">
        <v>233</v>
      </c>
      <c r="C292" s="4" t="s">
        <v>13</v>
      </c>
      <c r="D292" s="4" t="s">
        <v>14</v>
      </c>
      <c r="E292" s="4">
        <v>58.0</v>
      </c>
      <c r="F292" s="36" t="s">
        <v>3923</v>
      </c>
      <c r="G292" s="4" t="s">
        <v>1953</v>
      </c>
      <c r="H292" s="4">
        <v>484.0</v>
      </c>
      <c r="I292" s="4">
        <v>558.0</v>
      </c>
      <c r="J292" s="4">
        <v>1042.0</v>
      </c>
      <c r="K292" s="36" t="s">
        <v>1258</v>
      </c>
    </row>
    <row r="293">
      <c r="A293" s="4">
        <v>2017.0</v>
      </c>
      <c r="B293" s="4" t="s">
        <v>233</v>
      </c>
      <c r="C293" s="4" t="s">
        <v>13</v>
      </c>
      <c r="D293" s="4" t="s">
        <v>14</v>
      </c>
      <c r="E293" s="4">
        <v>59.0</v>
      </c>
      <c r="F293" s="36" t="s">
        <v>3268</v>
      </c>
      <c r="G293" s="4" t="s">
        <v>3870</v>
      </c>
      <c r="H293" s="4">
        <v>506.0</v>
      </c>
      <c r="I293" s="4">
        <v>530.0</v>
      </c>
      <c r="J293" s="4">
        <v>1036.0</v>
      </c>
      <c r="K293" s="36" t="s">
        <v>1258</v>
      </c>
    </row>
    <row r="294">
      <c r="A294" s="4">
        <v>2017.0</v>
      </c>
      <c r="B294" s="4" t="s">
        <v>233</v>
      </c>
      <c r="C294" s="4" t="s">
        <v>13</v>
      </c>
      <c r="D294" s="4" t="s">
        <v>14</v>
      </c>
      <c r="E294" s="4">
        <v>60.0</v>
      </c>
      <c r="F294" s="36" t="s">
        <v>3566</v>
      </c>
      <c r="G294" s="4" t="s">
        <v>327</v>
      </c>
      <c r="H294" s="4">
        <v>508.0</v>
      </c>
      <c r="I294" s="4">
        <v>514.0</v>
      </c>
      <c r="J294" s="4">
        <v>1022.0</v>
      </c>
      <c r="K294" s="36" t="s">
        <v>1258</v>
      </c>
    </row>
    <row r="295">
      <c r="A295" s="4">
        <v>2017.0</v>
      </c>
      <c r="B295" s="4" t="s">
        <v>233</v>
      </c>
      <c r="C295" s="4" t="s">
        <v>13</v>
      </c>
      <c r="D295" s="4" t="s">
        <v>14</v>
      </c>
      <c r="E295" s="4">
        <v>61.0</v>
      </c>
      <c r="F295" s="36" t="s">
        <v>3363</v>
      </c>
      <c r="G295" s="4" t="s">
        <v>1956</v>
      </c>
      <c r="H295" s="4">
        <v>454.0</v>
      </c>
      <c r="I295" s="4">
        <v>548.0</v>
      </c>
      <c r="J295" s="4">
        <v>1002.0</v>
      </c>
      <c r="K295" s="36" t="s">
        <v>1258</v>
      </c>
    </row>
    <row r="296">
      <c r="A296" s="4">
        <v>2017.0</v>
      </c>
      <c r="B296" s="4" t="s">
        <v>233</v>
      </c>
      <c r="C296" s="4" t="s">
        <v>13</v>
      </c>
      <c r="D296" s="4" t="s">
        <v>14</v>
      </c>
      <c r="E296" s="4">
        <v>62.0</v>
      </c>
      <c r="F296" s="36" t="s">
        <v>3924</v>
      </c>
      <c r="G296" s="4" t="s">
        <v>263</v>
      </c>
      <c r="H296" s="4">
        <v>450.0</v>
      </c>
      <c r="I296" s="4">
        <v>524.0</v>
      </c>
      <c r="J296" s="4">
        <v>974.0</v>
      </c>
      <c r="K296" s="36" t="s">
        <v>1258</v>
      </c>
    </row>
    <row r="297">
      <c r="A297" s="4">
        <v>2017.0</v>
      </c>
      <c r="B297" s="4" t="s">
        <v>233</v>
      </c>
      <c r="C297" s="4" t="s">
        <v>13</v>
      </c>
      <c r="D297" s="4" t="s">
        <v>14</v>
      </c>
      <c r="E297" s="4">
        <v>63.0</v>
      </c>
      <c r="F297" s="36" t="s">
        <v>2168</v>
      </c>
      <c r="G297" s="4" t="s">
        <v>3843</v>
      </c>
      <c r="H297" s="4">
        <v>450.0</v>
      </c>
      <c r="I297" s="4">
        <v>522.0</v>
      </c>
      <c r="J297" s="4">
        <v>972.0</v>
      </c>
      <c r="K297" s="36" t="s">
        <v>1258</v>
      </c>
    </row>
    <row r="298">
      <c r="A298" s="4">
        <v>2017.0</v>
      </c>
      <c r="B298" s="4" t="s">
        <v>233</v>
      </c>
      <c r="C298" s="4" t="s">
        <v>13</v>
      </c>
      <c r="D298" s="4" t="s">
        <v>14</v>
      </c>
      <c r="E298" s="4">
        <v>64.0</v>
      </c>
      <c r="F298" s="36" t="s">
        <v>3370</v>
      </c>
      <c r="G298" s="4" t="s">
        <v>3317</v>
      </c>
      <c r="H298" s="4">
        <v>492.0</v>
      </c>
      <c r="I298" s="4">
        <v>470.0</v>
      </c>
      <c r="J298" s="4">
        <v>962.0</v>
      </c>
      <c r="K298" s="36" t="s">
        <v>1258</v>
      </c>
    </row>
    <row r="299">
      <c r="A299" s="4">
        <v>2017.0</v>
      </c>
      <c r="B299" s="4" t="s">
        <v>233</v>
      </c>
      <c r="C299" s="4" t="s">
        <v>13</v>
      </c>
      <c r="D299" s="4" t="s">
        <v>14</v>
      </c>
      <c r="E299" s="4">
        <v>65.0</v>
      </c>
      <c r="F299" s="36" t="s">
        <v>3723</v>
      </c>
      <c r="G299" s="4" t="s">
        <v>3477</v>
      </c>
      <c r="H299" s="4">
        <v>432.0</v>
      </c>
      <c r="I299" s="4">
        <v>530.0</v>
      </c>
      <c r="J299" s="4">
        <v>962.0</v>
      </c>
      <c r="K299" s="36" t="s">
        <v>1258</v>
      </c>
    </row>
    <row r="300">
      <c r="A300" s="4">
        <v>2017.0</v>
      </c>
      <c r="B300" s="4" t="s">
        <v>233</v>
      </c>
      <c r="C300" s="4" t="s">
        <v>13</v>
      </c>
      <c r="D300" s="4" t="s">
        <v>14</v>
      </c>
      <c r="E300" s="4">
        <v>66.0</v>
      </c>
      <c r="F300" s="36" t="s">
        <v>2885</v>
      </c>
      <c r="G300" s="4" t="s">
        <v>3811</v>
      </c>
      <c r="H300" s="4">
        <v>460.0</v>
      </c>
      <c r="I300" s="4">
        <v>496.0</v>
      </c>
      <c r="J300" s="4">
        <v>956.0</v>
      </c>
      <c r="K300" s="36" t="s">
        <v>1258</v>
      </c>
    </row>
    <row r="301">
      <c r="A301" s="4">
        <v>2017.0</v>
      </c>
      <c r="B301" s="4" t="s">
        <v>233</v>
      </c>
      <c r="C301" s="4" t="s">
        <v>13</v>
      </c>
      <c r="D301" s="4" t="s">
        <v>14</v>
      </c>
      <c r="E301" s="4">
        <v>67.0</v>
      </c>
      <c r="F301" s="36" t="s">
        <v>3925</v>
      </c>
      <c r="G301" s="4" t="s">
        <v>375</v>
      </c>
      <c r="H301" s="4">
        <v>478.0</v>
      </c>
      <c r="I301" s="4">
        <v>472.0</v>
      </c>
      <c r="J301" s="4">
        <v>950.0</v>
      </c>
      <c r="K301" s="36" t="s">
        <v>1258</v>
      </c>
    </row>
    <row r="302">
      <c r="A302" s="4">
        <v>2017.0</v>
      </c>
      <c r="B302" s="4" t="s">
        <v>233</v>
      </c>
      <c r="C302" s="4" t="s">
        <v>13</v>
      </c>
      <c r="D302" s="4" t="s">
        <v>14</v>
      </c>
      <c r="E302" s="4">
        <v>68.0</v>
      </c>
      <c r="F302" s="36" t="s">
        <v>3859</v>
      </c>
      <c r="G302" s="4" t="s">
        <v>375</v>
      </c>
      <c r="H302" s="4">
        <v>472.0</v>
      </c>
      <c r="I302" s="4">
        <v>350.0</v>
      </c>
      <c r="J302" s="4">
        <v>822.0</v>
      </c>
      <c r="K302" s="36" t="s">
        <v>1258</v>
      </c>
    </row>
    <row r="303">
      <c r="A303" s="4">
        <v>2017.0</v>
      </c>
      <c r="B303" s="4" t="s">
        <v>233</v>
      </c>
      <c r="C303" s="4" t="s">
        <v>13</v>
      </c>
      <c r="D303" s="4" t="s">
        <v>14</v>
      </c>
      <c r="E303" s="4">
        <v>69.0</v>
      </c>
      <c r="F303" s="36" t="s">
        <v>339</v>
      </c>
      <c r="G303" s="4" t="s">
        <v>24</v>
      </c>
      <c r="H303" s="4">
        <v>406.0</v>
      </c>
      <c r="I303" s="4">
        <v>356.0</v>
      </c>
      <c r="J303" s="4">
        <v>762.0</v>
      </c>
      <c r="K303" s="36" t="s">
        <v>1258</v>
      </c>
    </row>
    <row r="304">
      <c r="A304" s="4">
        <v>2017.0</v>
      </c>
      <c r="B304" s="4" t="s">
        <v>233</v>
      </c>
      <c r="C304" s="4" t="s">
        <v>13</v>
      </c>
      <c r="D304" s="4" t="s">
        <v>14</v>
      </c>
      <c r="E304" s="4">
        <v>70.0</v>
      </c>
      <c r="F304" s="36" t="s">
        <v>281</v>
      </c>
      <c r="G304" s="4" t="s">
        <v>20</v>
      </c>
      <c r="H304" s="4">
        <v>340.0</v>
      </c>
      <c r="I304" s="4">
        <v>400.0</v>
      </c>
      <c r="J304" s="4">
        <v>740.0</v>
      </c>
      <c r="K304" s="36" t="s">
        <v>1258</v>
      </c>
    </row>
    <row r="305">
      <c r="A305" s="4">
        <v>2017.0</v>
      </c>
      <c r="B305" s="4" t="s">
        <v>233</v>
      </c>
      <c r="C305" s="4" t="s">
        <v>13</v>
      </c>
      <c r="D305" s="4" t="s">
        <v>14</v>
      </c>
      <c r="E305" s="4">
        <v>71.0</v>
      </c>
      <c r="F305" s="36" t="s">
        <v>528</v>
      </c>
      <c r="G305" s="4" t="s">
        <v>2198</v>
      </c>
      <c r="H305" s="4">
        <v>216.0</v>
      </c>
      <c r="I305" s="4">
        <v>440.0</v>
      </c>
      <c r="J305" s="4">
        <v>656.0</v>
      </c>
      <c r="K305" s="36" t="s">
        <v>1258</v>
      </c>
    </row>
    <row r="306">
      <c r="A306" s="4">
        <v>2017.0</v>
      </c>
      <c r="B306" s="4" t="s">
        <v>233</v>
      </c>
      <c r="C306" s="4" t="s">
        <v>13</v>
      </c>
      <c r="D306" s="4" t="s">
        <v>14</v>
      </c>
      <c r="E306" s="4">
        <v>72.0</v>
      </c>
      <c r="F306" s="36" t="s">
        <v>3807</v>
      </c>
      <c r="G306" s="4" t="s">
        <v>1047</v>
      </c>
      <c r="H306" s="4">
        <v>442.0</v>
      </c>
      <c r="I306" s="4">
        <v>0.0</v>
      </c>
      <c r="J306" s="4">
        <v>442.0</v>
      </c>
      <c r="K306" s="36" t="s">
        <v>1258</v>
      </c>
    </row>
    <row r="307">
      <c r="A307" s="4">
        <v>2017.0</v>
      </c>
      <c r="B307" s="4" t="s">
        <v>233</v>
      </c>
      <c r="C307" s="4" t="s">
        <v>13</v>
      </c>
      <c r="D307" s="4" t="s">
        <v>14</v>
      </c>
      <c r="E307" s="4">
        <v>73.0</v>
      </c>
      <c r="F307" s="36" t="s">
        <v>1333</v>
      </c>
      <c r="G307" s="4" t="s">
        <v>439</v>
      </c>
      <c r="H307" s="4">
        <v>428.0</v>
      </c>
      <c r="I307" s="4">
        <v>0.0</v>
      </c>
      <c r="J307" s="4">
        <v>428.0</v>
      </c>
      <c r="K307" s="36" t="s">
        <v>1258</v>
      </c>
    </row>
    <row r="308">
      <c r="A308" s="4">
        <v>2017.0</v>
      </c>
      <c r="B308" s="4" t="s">
        <v>233</v>
      </c>
      <c r="C308" s="4" t="s">
        <v>13</v>
      </c>
      <c r="D308" s="4" t="s">
        <v>14</v>
      </c>
      <c r="E308" s="4">
        <v>74.0</v>
      </c>
      <c r="F308" s="36" t="s">
        <v>3497</v>
      </c>
      <c r="G308" s="4" t="s">
        <v>1953</v>
      </c>
      <c r="H308" s="4">
        <v>376.0</v>
      </c>
      <c r="I308" s="4">
        <v>0.0</v>
      </c>
      <c r="J308" s="4">
        <v>376.0</v>
      </c>
      <c r="K308" s="36" t="s">
        <v>1258</v>
      </c>
    </row>
    <row r="309">
      <c r="A309" s="4">
        <v>2017.0</v>
      </c>
      <c r="B309" s="4" t="s">
        <v>233</v>
      </c>
      <c r="C309" s="4" t="s">
        <v>13</v>
      </c>
      <c r="D309" s="4" t="s">
        <v>14</v>
      </c>
      <c r="E309" s="4">
        <v>75.0</v>
      </c>
      <c r="F309" s="36" t="s">
        <v>3810</v>
      </c>
      <c r="G309" s="4" t="s">
        <v>1953</v>
      </c>
      <c r="H309" s="4">
        <v>116.0</v>
      </c>
      <c r="I309" s="4">
        <v>0.0</v>
      </c>
      <c r="J309" s="4">
        <v>116.0</v>
      </c>
      <c r="K309" s="36" t="s">
        <v>1258</v>
      </c>
    </row>
    <row r="310">
      <c r="A310" s="4">
        <v>2017.0</v>
      </c>
      <c r="B310" s="4" t="s">
        <v>233</v>
      </c>
      <c r="C310" s="4" t="s">
        <v>57</v>
      </c>
      <c r="D310" s="4" t="s">
        <v>14</v>
      </c>
      <c r="E310" s="4">
        <v>1.0</v>
      </c>
      <c r="F310" s="36" t="s">
        <v>3460</v>
      </c>
      <c r="G310" s="4" t="s">
        <v>24</v>
      </c>
      <c r="H310" s="4">
        <v>594.0</v>
      </c>
      <c r="I310" s="4">
        <v>660.0</v>
      </c>
      <c r="J310" s="4">
        <v>1254.0</v>
      </c>
      <c r="K310" s="36" t="s">
        <v>1258</v>
      </c>
    </row>
    <row r="311">
      <c r="A311" s="4">
        <v>2017.0</v>
      </c>
      <c r="B311" s="4" t="s">
        <v>233</v>
      </c>
      <c r="C311" s="4" t="s">
        <v>57</v>
      </c>
      <c r="D311" s="4" t="s">
        <v>14</v>
      </c>
      <c r="E311" s="4">
        <v>2.0</v>
      </c>
      <c r="F311" s="36" t="s">
        <v>58</v>
      </c>
      <c r="G311" s="4" t="s">
        <v>3843</v>
      </c>
      <c r="H311" s="4">
        <v>548.0</v>
      </c>
      <c r="I311" s="4">
        <v>692.0</v>
      </c>
      <c r="J311" s="4">
        <v>1240.0</v>
      </c>
      <c r="K311" s="36" t="s">
        <v>1258</v>
      </c>
    </row>
    <row r="312">
      <c r="A312" s="4">
        <v>2017.0</v>
      </c>
      <c r="B312" s="4" t="s">
        <v>233</v>
      </c>
      <c r="C312" s="4" t="s">
        <v>57</v>
      </c>
      <c r="D312" s="4" t="s">
        <v>14</v>
      </c>
      <c r="E312" s="4">
        <v>3.0</v>
      </c>
      <c r="F312" s="36" t="s">
        <v>3288</v>
      </c>
      <c r="G312" s="4" t="s">
        <v>3163</v>
      </c>
      <c r="H312" s="4">
        <v>528.0</v>
      </c>
      <c r="I312" s="4">
        <v>628.0</v>
      </c>
      <c r="J312" s="4">
        <v>1156.0</v>
      </c>
      <c r="K312" s="36" t="s">
        <v>1258</v>
      </c>
    </row>
    <row r="313">
      <c r="A313" s="4">
        <v>2017.0</v>
      </c>
      <c r="B313" s="4" t="s">
        <v>233</v>
      </c>
      <c r="C313" s="4" t="s">
        <v>57</v>
      </c>
      <c r="D313" s="4" t="s">
        <v>14</v>
      </c>
      <c r="E313" s="4">
        <v>4.0</v>
      </c>
      <c r="F313" s="36" t="s">
        <v>2451</v>
      </c>
      <c r="G313" s="4" t="s">
        <v>24</v>
      </c>
      <c r="H313" s="4">
        <v>528.0</v>
      </c>
      <c r="I313" s="4">
        <v>606.0</v>
      </c>
      <c r="J313" s="4">
        <v>1134.0</v>
      </c>
      <c r="K313" s="36" t="s">
        <v>1258</v>
      </c>
    </row>
    <row r="314">
      <c r="A314" s="4">
        <v>2017.0</v>
      </c>
      <c r="B314" s="4" t="s">
        <v>233</v>
      </c>
      <c r="C314" s="4" t="s">
        <v>57</v>
      </c>
      <c r="D314" s="4" t="s">
        <v>14</v>
      </c>
      <c r="E314" s="4">
        <v>5.0</v>
      </c>
      <c r="F314" s="36" t="s">
        <v>3926</v>
      </c>
      <c r="G314" s="4" t="s">
        <v>2569</v>
      </c>
      <c r="H314" s="4">
        <v>540.0</v>
      </c>
      <c r="I314" s="4">
        <v>574.0</v>
      </c>
      <c r="J314" s="4">
        <v>1114.0</v>
      </c>
      <c r="K314" s="36" t="s">
        <v>1258</v>
      </c>
    </row>
    <row r="315">
      <c r="A315" s="4">
        <v>2017.0</v>
      </c>
      <c r="B315" s="4" t="s">
        <v>233</v>
      </c>
      <c r="C315" s="4" t="s">
        <v>57</v>
      </c>
      <c r="D315" s="4" t="s">
        <v>14</v>
      </c>
      <c r="E315" s="4">
        <v>6.0</v>
      </c>
      <c r="F315" s="36" t="s">
        <v>2897</v>
      </c>
      <c r="G315" s="4" t="s">
        <v>3843</v>
      </c>
      <c r="H315" s="4">
        <v>516.0</v>
      </c>
      <c r="I315" s="4">
        <v>584.0</v>
      </c>
      <c r="J315" s="4">
        <v>1100.0</v>
      </c>
      <c r="K315" s="36" t="s">
        <v>1258</v>
      </c>
    </row>
    <row r="316">
      <c r="A316" s="4">
        <v>2017.0</v>
      </c>
      <c r="B316" s="4" t="s">
        <v>233</v>
      </c>
      <c r="C316" s="4" t="s">
        <v>57</v>
      </c>
      <c r="D316" s="4" t="s">
        <v>14</v>
      </c>
      <c r="E316" s="4">
        <v>7.0</v>
      </c>
      <c r="F316" s="36" t="s">
        <v>3543</v>
      </c>
      <c r="G316" s="4" t="s">
        <v>3477</v>
      </c>
      <c r="H316" s="4">
        <v>514.0</v>
      </c>
      <c r="I316" s="4">
        <v>558.0</v>
      </c>
      <c r="J316" s="4">
        <v>1072.0</v>
      </c>
      <c r="K316" s="36" t="s">
        <v>1258</v>
      </c>
    </row>
    <row r="317">
      <c r="A317" s="4">
        <v>2017.0</v>
      </c>
      <c r="B317" s="4" t="s">
        <v>233</v>
      </c>
      <c r="C317" s="4" t="s">
        <v>57</v>
      </c>
      <c r="D317" s="4" t="s">
        <v>14</v>
      </c>
      <c r="E317" s="4">
        <v>8.0</v>
      </c>
      <c r="F317" s="36" t="s">
        <v>3813</v>
      </c>
      <c r="G317" s="4" t="s">
        <v>2467</v>
      </c>
      <c r="H317" s="4">
        <v>514.0</v>
      </c>
      <c r="I317" s="4">
        <v>532.0</v>
      </c>
      <c r="J317" s="4">
        <v>1046.0</v>
      </c>
      <c r="K317" s="36" t="s">
        <v>1258</v>
      </c>
    </row>
    <row r="318">
      <c r="A318" s="4">
        <v>2017.0</v>
      </c>
      <c r="B318" s="4" t="s">
        <v>233</v>
      </c>
      <c r="C318" s="4" t="s">
        <v>57</v>
      </c>
      <c r="D318" s="4" t="s">
        <v>14</v>
      </c>
      <c r="E318" s="4">
        <v>9.0</v>
      </c>
      <c r="F318" s="36" t="s">
        <v>3004</v>
      </c>
      <c r="G318" s="4" t="s">
        <v>2131</v>
      </c>
      <c r="H318" s="4">
        <v>474.0</v>
      </c>
      <c r="I318" s="4">
        <v>566.0</v>
      </c>
      <c r="J318" s="4">
        <v>1040.0</v>
      </c>
      <c r="K318" s="36" t="s">
        <v>1258</v>
      </c>
    </row>
    <row r="319">
      <c r="A319" s="4">
        <v>2017.0</v>
      </c>
      <c r="B319" s="4" t="s">
        <v>233</v>
      </c>
      <c r="C319" s="4" t="s">
        <v>57</v>
      </c>
      <c r="D319" s="4" t="s">
        <v>14</v>
      </c>
      <c r="E319" s="4">
        <v>10.0</v>
      </c>
      <c r="F319" s="36" t="s">
        <v>3002</v>
      </c>
      <c r="G319" s="4" t="s">
        <v>2280</v>
      </c>
      <c r="H319" s="4">
        <v>474.0</v>
      </c>
      <c r="I319" s="4">
        <v>536.0</v>
      </c>
      <c r="J319" s="4">
        <v>1010.0</v>
      </c>
      <c r="K319" s="36" t="s">
        <v>1258</v>
      </c>
    </row>
    <row r="320">
      <c r="A320" s="4">
        <v>2017.0</v>
      </c>
      <c r="B320" s="4" t="s">
        <v>233</v>
      </c>
      <c r="C320" s="4" t="s">
        <v>57</v>
      </c>
      <c r="D320" s="4" t="s">
        <v>14</v>
      </c>
      <c r="E320" s="4">
        <v>11.0</v>
      </c>
      <c r="F320" s="36" t="s">
        <v>3632</v>
      </c>
      <c r="G320" s="4" t="s">
        <v>24</v>
      </c>
      <c r="H320" s="4">
        <v>440.0</v>
      </c>
      <c r="I320" s="4">
        <v>564.0</v>
      </c>
      <c r="J320" s="4">
        <v>1004.0</v>
      </c>
      <c r="K320" s="36" t="s">
        <v>1258</v>
      </c>
    </row>
    <row r="321">
      <c r="A321" s="4">
        <v>2017.0</v>
      </c>
      <c r="B321" s="4" t="s">
        <v>233</v>
      </c>
      <c r="C321" s="4" t="s">
        <v>57</v>
      </c>
      <c r="D321" s="4" t="s">
        <v>14</v>
      </c>
      <c r="E321" s="4">
        <v>12.0</v>
      </c>
      <c r="F321" s="36" t="s">
        <v>3819</v>
      </c>
      <c r="G321" s="4" t="s">
        <v>3893</v>
      </c>
      <c r="H321" s="4">
        <v>440.0</v>
      </c>
      <c r="I321" s="4">
        <v>548.0</v>
      </c>
      <c r="J321" s="4">
        <v>988.0</v>
      </c>
      <c r="K321" s="36" t="s">
        <v>1258</v>
      </c>
    </row>
    <row r="322">
      <c r="A322" s="4">
        <v>2017.0</v>
      </c>
      <c r="B322" s="4" t="s">
        <v>233</v>
      </c>
      <c r="C322" s="4" t="s">
        <v>57</v>
      </c>
      <c r="D322" s="4" t="s">
        <v>14</v>
      </c>
      <c r="E322" s="4">
        <v>13.0</v>
      </c>
      <c r="F322" s="36" t="s">
        <v>1599</v>
      </c>
      <c r="G322" s="4" t="s">
        <v>24</v>
      </c>
      <c r="H322" s="4">
        <v>412.0</v>
      </c>
      <c r="I322" s="4">
        <v>564.0</v>
      </c>
      <c r="J322" s="4">
        <v>976.0</v>
      </c>
      <c r="K322" s="36" t="s">
        <v>1258</v>
      </c>
    </row>
    <row r="323">
      <c r="A323" s="4">
        <v>2017.0</v>
      </c>
      <c r="B323" s="4" t="s">
        <v>233</v>
      </c>
      <c r="C323" s="4" t="s">
        <v>57</v>
      </c>
      <c r="D323" s="4" t="s">
        <v>14</v>
      </c>
      <c r="E323" s="4">
        <v>14.0</v>
      </c>
      <c r="F323" s="36" t="s">
        <v>3730</v>
      </c>
      <c r="G323" s="4" t="s">
        <v>2312</v>
      </c>
      <c r="H323" s="4">
        <v>414.0</v>
      </c>
      <c r="I323" s="4">
        <v>554.0</v>
      </c>
      <c r="J323" s="4">
        <v>968.0</v>
      </c>
      <c r="K323" s="36" t="s">
        <v>1258</v>
      </c>
    </row>
    <row r="324">
      <c r="A324" s="4">
        <v>2017.0</v>
      </c>
      <c r="B324" s="4" t="s">
        <v>233</v>
      </c>
      <c r="C324" s="4" t="s">
        <v>57</v>
      </c>
      <c r="D324" s="4" t="s">
        <v>14</v>
      </c>
      <c r="E324" s="4">
        <v>15.0</v>
      </c>
      <c r="F324" s="36" t="s">
        <v>1205</v>
      </c>
      <c r="G324" s="4" t="s">
        <v>2198</v>
      </c>
      <c r="H324" s="4">
        <v>474.0</v>
      </c>
      <c r="I324" s="4">
        <v>482.0</v>
      </c>
      <c r="J324" s="4">
        <v>956.0</v>
      </c>
      <c r="K324" s="36" t="s">
        <v>1258</v>
      </c>
    </row>
    <row r="325">
      <c r="A325" s="4">
        <v>2017.0</v>
      </c>
      <c r="B325" s="4" t="s">
        <v>233</v>
      </c>
      <c r="C325" s="4" t="s">
        <v>57</v>
      </c>
      <c r="D325" s="4" t="s">
        <v>14</v>
      </c>
      <c r="E325" s="4">
        <v>16.0</v>
      </c>
      <c r="F325" s="36" t="s">
        <v>1815</v>
      </c>
      <c r="G325" s="4" t="s">
        <v>24</v>
      </c>
      <c r="H325" s="4">
        <v>470.0</v>
      </c>
      <c r="I325" s="4">
        <v>486.0</v>
      </c>
      <c r="J325" s="4">
        <v>956.0</v>
      </c>
      <c r="K325" s="36" t="s">
        <v>1258</v>
      </c>
    </row>
    <row r="326">
      <c r="A326" s="4">
        <v>2017.0</v>
      </c>
      <c r="B326" s="4" t="s">
        <v>233</v>
      </c>
      <c r="C326" s="4" t="s">
        <v>57</v>
      </c>
      <c r="D326" s="4" t="s">
        <v>14</v>
      </c>
      <c r="E326" s="4">
        <v>17.0</v>
      </c>
      <c r="F326" s="36" t="s">
        <v>3927</v>
      </c>
      <c r="G326" s="4" t="s">
        <v>42</v>
      </c>
      <c r="H326" s="4">
        <v>382.0</v>
      </c>
      <c r="I326" s="4">
        <v>464.0</v>
      </c>
      <c r="J326" s="4">
        <v>846.0</v>
      </c>
      <c r="K326" s="36" t="s">
        <v>1258</v>
      </c>
    </row>
    <row r="327">
      <c r="A327" s="4">
        <v>2017.0</v>
      </c>
      <c r="B327" s="4" t="s">
        <v>233</v>
      </c>
      <c r="C327" s="4" t="s">
        <v>57</v>
      </c>
      <c r="D327" s="4" t="s">
        <v>14</v>
      </c>
      <c r="E327" s="4">
        <v>18.0</v>
      </c>
      <c r="F327" s="36" t="s">
        <v>3816</v>
      </c>
      <c r="G327" s="4" t="s">
        <v>469</v>
      </c>
      <c r="H327" s="4">
        <v>404.0</v>
      </c>
      <c r="I327" s="4">
        <v>424.0</v>
      </c>
      <c r="J327" s="4">
        <v>828.0</v>
      </c>
      <c r="K327" s="36" t="s">
        <v>1258</v>
      </c>
    </row>
    <row r="328">
      <c r="A328" s="4">
        <v>2017.0</v>
      </c>
      <c r="B328" s="4" t="s">
        <v>298</v>
      </c>
      <c r="C328" s="4" t="s">
        <v>13</v>
      </c>
      <c r="D328" s="4" t="s">
        <v>14</v>
      </c>
      <c r="E328" s="4">
        <v>1.0</v>
      </c>
      <c r="F328" s="36" t="s">
        <v>2399</v>
      </c>
      <c r="G328" s="4" t="s">
        <v>2706</v>
      </c>
      <c r="H328" s="4">
        <v>680.0</v>
      </c>
      <c r="I328" s="4">
        <v>668.0</v>
      </c>
      <c r="J328" s="4">
        <v>1348.0</v>
      </c>
      <c r="K328" s="36" t="s">
        <v>1258</v>
      </c>
    </row>
    <row r="329">
      <c r="A329" s="4">
        <v>2017.0</v>
      </c>
      <c r="B329" s="4" t="s">
        <v>298</v>
      </c>
      <c r="C329" s="4" t="s">
        <v>13</v>
      </c>
      <c r="D329" s="4" t="s">
        <v>14</v>
      </c>
      <c r="E329" s="4">
        <v>2.0</v>
      </c>
      <c r="F329" s="36" t="s">
        <v>1496</v>
      </c>
      <c r="G329" s="4" t="s">
        <v>3870</v>
      </c>
      <c r="H329" s="4">
        <v>680.0</v>
      </c>
      <c r="I329" s="4">
        <v>648.0</v>
      </c>
      <c r="J329" s="4">
        <v>1328.0</v>
      </c>
      <c r="K329" s="36" t="s">
        <v>1258</v>
      </c>
    </row>
    <row r="330">
      <c r="A330" s="4">
        <v>2017.0</v>
      </c>
      <c r="B330" s="4" t="s">
        <v>298</v>
      </c>
      <c r="C330" s="4" t="s">
        <v>13</v>
      </c>
      <c r="D330" s="4" t="s">
        <v>14</v>
      </c>
      <c r="E330" s="4">
        <v>3.0</v>
      </c>
      <c r="F330" s="36" t="s">
        <v>3537</v>
      </c>
      <c r="G330" s="4" t="s">
        <v>3870</v>
      </c>
      <c r="H330" s="4">
        <v>672.0</v>
      </c>
      <c r="I330" s="4">
        <v>600.0</v>
      </c>
      <c r="J330" s="4">
        <v>1272.0</v>
      </c>
      <c r="K330" s="36" t="s">
        <v>1258</v>
      </c>
    </row>
    <row r="331">
      <c r="A331" s="4">
        <v>2017.0</v>
      </c>
      <c r="B331" s="4" t="s">
        <v>298</v>
      </c>
      <c r="C331" s="4" t="s">
        <v>13</v>
      </c>
      <c r="D331" s="4" t="s">
        <v>14</v>
      </c>
      <c r="E331" s="4">
        <v>4.0</v>
      </c>
      <c r="F331" s="36" t="s">
        <v>3861</v>
      </c>
      <c r="G331" s="4" t="s">
        <v>2198</v>
      </c>
      <c r="H331" s="4">
        <v>646.0</v>
      </c>
      <c r="I331" s="4">
        <v>606.0</v>
      </c>
      <c r="J331" s="4">
        <v>1252.0</v>
      </c>
      <c r="K331" s="36" t="s">
        <v>1258</v>
      </c>
    </row>
    <row r="332">
      <c r="A332" s="4">
        <v>2017.0</v>
      </c>
      <c r="B332" s="4" t="s">
        <v>298</v>
      </c>
      <c r="C332" s="4" t="s">
        <v>13</v>
      </c>
      <c r="D332" s="4" t="s">
        <v>14</v>
      </c>
      <c r="E332" s="4">
        <v>5.0</v>
      </c>
      <c r="F332" s="36" t="s">
        <v>635</v>
      </c>
      <c r="G332" s="4" t="s">
        <v>135</v>
      </c>
      <c r="H332" s="4">
        <v>640.0</v>
      </c>
      <c r="I332" s="4">
        <v>608.0</v>
      </c>
      <c r="J332" s="4">
        <v>1248.0</v>
      </c>
      <c r="K332" s="36" t="s">
        <v>1258</v>
      </c>
    </row>
    <row r="333">
      <c r="A333" s="4">
        <v>2017.0</v>
      </c>
      <c r="B333" s="4" t="s">
        <v>298</v>
      </c>
      <c r="C333" s="4" t="s">
        <v>13</v>
      </c>
      <c r="D333" s="4" t="s">
        <v>14</v>
      </c>
      <c r="E333" s="4">
        <v>6.0</v>
      </c>
      <c r="F333" s="36" t="s">
        <v>3277</v>
      </c>
      <c r="G333" s="4" t="s">
        <v>3928</v>
      </c>
      <c r="H333" s="4">
        <v>602.0</v>
      </c>
      <c r="I333" s="4">
        <v>606.0</v>
      </c>
      <c r="J333" s="4">
        <v>1208.0</v>
      </c>
      <c r="K333" s="36" t="s">
        <v>1258</v>
      </c>
    </row>
    <row r="334">
      <c r="A334" s="4">
        <v>2017.0</v>
      </c>
      <c r="B334" s="4" t="s">
        <v>298</v>
      </c>
      <c r="C334" s="4" t="s">
        <v>13</v>
      </c>
      <c r="D334" s="4" t="s">
        <v>14</v>
      </c>
      <c r="E334" s="4">
        <v>7.0</v>
      </c>
      <c r="F334" s="36" t="s">
        <v>928</v>
      </c>
      <c r="G334" s="4" t="s">
        <v>2964</v>
      </c>
      <c r="H334" s="4">
        <v>664.0</v>
      </c>
      <c r="I334" s="4">
        <v>536.0</v>
      </c>
      <c r="J334" s="4">
        <v>1200.0</v>
      </c>
      <c r="K334" s="36" t="s">
        <v>1258</v>
      </c>
    </row>
    <row r="335">
      <c r="A335" s="4">
        <v>2017.0</v>
      </c>
      <c r="B335" s="4" t="s">
        <v>298</v>
      </c>
      <c r="C335" s="4" t="s">
        <v>13</v>
      </c>
      <c r="D335" s="4" t="s">
        <v>14</v>
      </c>
      <c r="E335" s="4">
        <v>8.0</v>
      </c>
      <c r="F335" s="36" t="s">
        <v>321</v>
      </c>
      <c r="G335" s="4" t="s">
        <v>654</v>
      </c>
      <c r="H335" s="4">
        <v>588.0</v>
      </c>
      <c r="I335" s="4">
        <v>612.0</v>
      </c>
      <c r="J335" s="4">
        <v>1200.0</v>
      </c>
      <c r="K335" s="36" t="s">
        <v>1258</v>
      </c>
    </row>
    <row r="336">
      <c r="A336" s="4">
        <v>2017.0</v>
      </c>
      <c r="B336" s="4" t="s">
        <v>298</v>
      </c>
      <c r="C336" s="4" t="s">
        <v>13</v>
      </c>
      <c r="D336" s="4" t="s">
        <v>14</v>
      </c>
      <c r="E336" s="4">
        <v>9.0</v>
      </c>
      <c r="F336" s="36" t="s">
        <v>3733</v>
      </c>
      <c r="G336" s="4" t="s">
        <v>3345</v>
      </c>
      <c r="H336" s="4">
        <v>588.0</v>
      </c>
      <c r="I336" s="4">
        <v>604.0</v>
      </c>
      <c r="J336" s="4">
        <v>1192.0</v>
      </c>
      <c r="K336" s="36" t="s">
        <v>1258</v>
      </c>
    </row>
    <row r="337">
      <c r="A337" s="4">
        <v>2017.0</v>
      </c>
      <c r="B337" s="4" t="s">
        <v>298</v>
      </c>
      <c r="C337" s="4" t="s">
        <v>13</v>
      </c>
      <c r="D337" s="4" t="s">
        <v>14</v>
      </c>
      <c r="E337" s="4">
        <v>10.0</v>
      </c>
      <c r="F337" s="36" t="s">
        <v>3650</v>
      </c>
      <c r="G337" s="4" t="s">
        <v>3451</v>
      </c>
      <c r="H337" s="4">
        <v>600.0</v>
      </c>
      <c r="I337" s="4">
        <v>582.0</v>
      </c>
      <c r="J337" s="4">
        <v>1182.0</v>
      </c>
      <c r="K337" s="36" t="s">
        <v>1258</v>
      </c>
    </row>
    <row r="338">
      <c r="A338" s="4">
        <v>2017.0</v>
      </c>
      <c r="B338" s="4" t="s">
        <v>298</v>
      </c>
      <c r="C338" s="4" t="s">
        <v>13</v>
      </c>
      <c r="D338" s="4" t="s">
        <v>14</v>
      </c>
      <c r="E338" s="4">
        <v>11.0</v>
      </c>
      <c r="F338" s="36" t="s">
        <v>1702</v>
      </c>
      <c r="G338" s="4" t="s">
        <v>663</v>
      </c>
      <c r="H338" s="4">
        <v>602.0</v>
      </c>
      <c r="I338" s="4">
        <v>574.0</v>
      </c>
      <c r="J338" s="4">
        <v>1176.0</v>
      </c>
      <c r="K338" s="36" t="s">
        <v>1258</v>
      </c>
    </row>
    <row r="339">
      <c r="A339" s="4">
        <v>2017.0</v>
      </c>
      <c r="B339" s="4" t="s">
        <v>298</v>
      </c>
      <c r="C339" s="4" t="s">
        <v>13</v>
      </c>
      <c r="D339" s="4" t="s">
        <v>14</v>
      </c>
      <c r="E339" s="4">
        <v>12.0</v>
      </c>
      <c r="F339" s="36" t="s">
        <v>2411</v>
      </c>
      <c r="G339" s="4" t="s">
        <v>2706</v>
      </c>
      <c r="H339" s="4">
        <v>576.0</v>
      </c>
      <c r="I339" s="4">
        <v>600.0</v>
      </c>
      <c r="J339" s="4">
        <v>1176.0</v>
      </c>
      <c r="K339" s="36" t="s">
        <v>1258</v>
      </c>
    </row>
    <row r="340">
      <c r="A340" s="4">
        <v>2017.0</v>
      </c>
      <c r="B340" s="4" t="s">
        <v>298</v>
      </c>
      <c r="C340" s="4" t="s">
        <v>13</v>
      </c>
      <c r="D340" s="4" t="s">
        <v>14</v>
      </c>
      <c r="E340" s="4">
        <v>13.0</v>
      </c>
      <c r="F340" s="36" t="s">
        <v>2908</v>
      </c>
      <c r="G340" s="4" t="s">
        <v>1047</v>
      </c>
      <c r="H340" s="4">
        <v>560.0</v>
      </c>
      <c r="I340" s="4">
        <v>610.0</v>
      </c>
      <c r="J340" s="4">
        <v>1170.0</v>
      </c>
      <c r="K340" s="36" t="s">
        <v>1258</v>
      </c>
    </row>
    <row r="341">
      <c r="A341" s="4">
        <v>2017.0</v>
      </c>
      <c r="B341" s="4" t="s">
        <v>298</v>
      </c>
      <c r="C341" s="4" t="s">
        <v>13</v>
      </c>
      <c r="D341" s="4" t="s">
        <v>14</v>
      </c>
      <c r="E341" s="4">
        <v>14.0</v>
      </c>
      <c r="F341" s="36" t="s">
        <v>2906</v>
      </c>
      <c r="G341" s="4" t="s">
        <v>663</v>
      </c>
      <c r="H341" s="4">
        <v>614.0</v>
      </c>
      <c r="I341" s="4">
        <v>552.0</v>
      </c>
      <c r="J341" s="4">
        <v>1166.0</v>
      </c>
      <c r="K341" s="36" t="s">
        <v>1258</v>
      </c>
    </row>
    <row r="342">
      <c r="A342" s="4">
        <v>2017.0</v>
      </c>
      <c r="B342" s="4" t="s">
        <v>298</v>
      </c>
      <c r="C342" s="4" t="s">
        <v>13</v>
      </c>
      <c r="D342" s="4" t="s">
        <v>14</v>
      </c>
      <c r="E342" s="4">
        <v>15.0</v>
      </c>
      <c r="F342" s="36" t="s">
        <v>3929</v>
      </c>
      <c r="G342" s="4" t="s">
        <v>1953</v>
      </c>
      <c r="H342" s="4">
        <v>602.0</v>
      </c>
      <c r="I342" s="4">
        <v>564.0</v>
      </c>
      <c r="J342" s="4">
        <v>1166.0</v>
      </c>
      <c r="K342" s="36" t="s">
        <v>1258</v>
      </c>
    </row>
    <row r="343">
      <c r="A343" s="4">
        <v>2017.0</v>
      </c>
      <c r="B343" s="4" t="s">
        <v>298</v>
      </c>
      <c r="C343" s="4" t="s">
        <v>13</v>
      </c>
      <c r="D343" s="4" t="s">
        <v>14</v>
      </c>
      <c r="E343" s="4">
        <v>16.0</v>
      </c>
      <c r="F343" s="36" t="s">
        <v>2164</v>
      </c>
      <c r="G343" s="4" t="s">
        <v>469</v>
      </c>
      <c r="H343" s="4">
        <v>588.0</v>
      </c>
      <c r="I343" s="4">
        <v>568.0</v>
      </c>
      <c r="J343" s="4">
        <v>1156.0</v>
      </c>
      <c r="K343" s="36" t="s">
        <v>1258</v>
      </c>
    </row>
    <row r="344">
      <c r="A344" s="4">
        <v>2017.0</v>
      </c>
      <c r="B344" s="4" t="s">
        <v>298</v>
      </c>
      <c r="C344" s="4" t="s">
        <v>13</v>
      </c>
      <c r="D344" s="4" t="s">
        <v>14</v>
      </c>
      <c r="E344" s="4">
        <v>17.0</v>
      </c>
      <c r="F344" s="36" t="s">
        <v>1172</v>
      </c>
      <c r="G344" s="4" t="s">
        <v>24</v>
      </c>
      <c r="H344" s="4">
        <v>604.0</v>
      </c>
      <c r="I344" s="4">
        <v>542.0</v>
      </c>
      <c r="J344" s="4">
        <v>1146.0</v>
      </c>
      <c r="K344" s="36" t="s">
        <v>1258</v>
      </c>
    </row>
    <row r="345">
      <c r="A345" s="4">
        <v>2017.0</v>
      </c>
      <c r="B345" s="4" t="s">
        <v>298</v>
      </c>
      <c r="C345" s="4" t="s">
        <v>13</v>
      </c>
      <c r="D345" s="4" t="s">
        <v>14</v>
      </c>
      <c r="E345" s="4">
        <v>18.0</v>
      </c>
      <c r="F345" s="36" t="s">
        <v>3642</v>
      </c>
      <c r="G345" s="4" t="s">
        <v>24</v>
      </c>
      <c r="H345" s="4">
        <v>604.0</v>
      </c>
      <c r="I345" s="4">
        <v>538.0</v>
      </c>
      <c r="J345" s="4">
        <v>1142.0</v>
      </c>
      <c r="K345" s="36" t="s">
        <v>1258</v>
      </c>
    </row>
    <row r="346">
      <c r="A346" s="4">
        <v>2017.0</v>
      </c>
      <c r="B346" s="4" t="s">
        <v>298</v>
      </c>
      <c r="C346" s="4" t="s">
        <v>13</v>
      </c>
      <c r="D346" s="4" t="s">
        <v>14</v>
      </c>
      <c r="E346" s="4">
        <v>19.0</v>
      </c>
      <c r="F346" s="36" t="s">
        <v>3823</v>
      </c>
      <c r="G346" s="4" t="s">
        <v>24</v>
      </c>
      <c r="H346" s="4">
        <v>564.0</v>
      </c>
      <c r="I346" s="4">
        <v>546.0</v>
      </c>
      <c r="J346" s="4">
        <v>1110.0</v>
      </c>
      <c r="K346" s="36" t="s">
        <v>1258</v>
      </c>
    </row>
    <row r="347">
      <c r="A347" s="4">
        <v>2017.0</v>
      </c>
      <c r="B347" s="4" t="s">
        <v>298</v>
      </c>
      <c r="C347" s="4" t="s">
        <v>13</v>
      </c>
      <c r="D347" s="4" t="s">
        <v>14</v>
      </c>
      <c r="E347" s="4">
        <v>20.0</v>
      </c>
      <c r="F347" s="36" t="s">
        <v>1503</v>
      </c>
      <c r="G347" s="4" t="s">
        <v>2144</v>
      </c>
      <c r="H347" s="4">
        <v>540.0</v>
      </c>
      <c r="I347" s="4">
        <v>566.0</v>
      </c>
      <c r="J347" s="4">
        <v>1106.0</v>
      </c>
      <c r="K347" s="36" t="s">
        <v>1258</v>
      </c>
    </row>
    <row r="348">
      <c r="A348" s="4">
        <v>2017.0</v>
      </c>
      <c r="B348" s="4" t="s">
        <v>298</v>
      </c>
      <c r="C348" s="4" t="s">
        <v>13</v>
      </c>
      <c r="D348" s="4" t="s">
        <v>14</v>
      </c>
      <c r="E348" s="4">
        <v>21.0</v>
      </c>
      <c r="F348" s="36" t="s">
        <v>3930</v>
      </c>
      <c r="G348" s="4" t="s">
        <v>2363</v>
      </c>
      <c r="H348" s="4">
        <v>512.0</v>
      </c>
      <c r="I348" s="4">
        <v>582.0</v>
      </c>
      <c r="J348" s="4">
        <v>1094.0</v>
      </c>
      <c r="K348" s="36" t="s">
        <v>1258</v>
      </c>
    </row>
    <row r="349">
      <c r="A349" s="4">
        <v>2017.0</v>
      </c>
      <c r="B349" s="4" t="s">
        <v>298</v>
      </c>
      <c r="C349" s="4" t="s">
        <v>13</v>
      </c>
      <c r="D349" s="4" t="s">
        <v>14</v>
      </c>
      <c r="E349" s="4">
        <v>22.0</v>
      </c>
      <c r="F349" s="36" t="s">
        <v>2904</v>
      </c>
      <c r="G349" s="4" t="s">
        <v>2266</v>
      </c>
      <c r="H349" s="4">
        <v>524.0</v>
      </c>
      <c r="I349" s="4">
        <v>570.0</v>
      </c>
      <c r="J349" s="4">
        <v>1094.0</v>
      </c>
      <c r="K349" s="36" t="s">
        <v>1258</v>
      </c>
    </row>
    <row r="350">
      <c r="A350" s="4">
        <v>2017.0</v>
      </c>
      <c r="B350" s="4" t="s">
        <v>298</v>
      </c>
      <c r="C350" s="4" t="s">
        <v>13</v>
      </c>
      <c r="D350" s="4" t="s">
        <v>14</v>
      </c>
      <c r="E350" s="4">
        <v>23.0</v>
      </c>
      <c r="F350" s="36" t="s">
        <v>3100</v>
      </c>
      <c r="G350" s="4" t="s">
        <v>3736</v>
      </c>
      <c r="H350" s="4">
        <v>570.0</v>
      </c>
      <c r="I350" s="4">
        <v>510.0</v>
      </c>
      <c r="J350" s="4">
        <v>1080.0</v>
      </c>
      <c r="K350" s="36" t="s">
        <v>1258</v>
      </c>
    </row>
    <row r="351">
      <c r="A351" s="4">
        <v>2017.0</v>
      </c>
      <c r="B351" s="4" t="s">
        <v>298</v>
      </c>
      <c r="C351" s="4" t="s">
        <v>13</v>
      </c>
      <c r="D351" s="4" t="s">
        <v>14</v>
      </c>
      <c r="E351" s="4">
        <v>24.0</v>
      </c>
      <c r="F351" s="36" t="s">
        <v>880</v>
      </c>
      <c r="G351" s="4" t="s">
        <v>3425</v>
      </c>
      <c r="H351" s="4">
        <v>552.0</v>
      </c>
      <c r="I351" s="4">
        <v>522.0</v>
      </c>
      <c r="J351" s="4">
        <v>1074.0</v>
      </c>
      <c r="K351" s="36" t="s">
        <v>1258</v>
      </c>
    </row>
    <row r="352">
      <c r="A352" s="4">
        <v>2017.0</v>
      </c>
      <c r="B352" s="4" t="s">
        <v>298</v>
      </c>
      <c r="C352" s="4" t="s">
        <v>13</v>
      </c>
      <c r="D352" s="4" t="s">
        <v>14</v>
      </c>
      <c r="E352" s="4">
        <v>25.0</v>
      </c>
      <c r="F352" s="36" t="s">
        <v>3468</v>
      </c>
      <c r="G352" s="4" t="s">
        <v>2237</v>
      </c>
      <c r="H352" s="4">
        <v>572.0</v>
      </c>
      <c r="I352" s="4">
        <v>492.0</v>
      </c>
      <c r="J352" s="4">
        <v>1064.0</v>
      </c>
      <c r="K352" s="36" t="s">
        <v>1258</v>
      </c>
    </row>
    <row r="353">
      <c r="A353" s="4">
        <v>2017.0</v>
      </c>
      <c r="B353" s="4" t="s">
        <v>298</v>
      </c>
      <c r="C353" s="4" t="s">
        <v>13</v>
      </c>
      <c r="D353" s="4" t="s">
        <v>14</v>
      </c>
      <c r="E353" s="4">
        <v>26.0</v>
      </c>
      <c r="F353" s="36" t="s">
        <v>3931</v>
      </c>
      <c r="G353" s="4" t="s">
        <v>24</v>
      </c>
      <c r="H353" s="4">
        <v>586.0</v>
      </c>
      <c r="I353" s="4">
        <v>476.0</v>
      </c>
      <c r="J353" s="4">
        <v>1062.0</v>
      </c>
      <c r="K353" s="36" t="s">
        <v>1258</v>
      </c>
    </row>
    <row r="354">
      <c r="A354" s="4">
        <v>2017.0</v>
      </c>
      <c r="B354" s="4" t="s">
        <v>298</v>
      </c>
      <c r="C354" s="4" t="s">
        <v>13</v>
      </c>
      <c r="D354" s="4" t="s">
        <v>14</v>
      </c>
      <c r="E354" s="4">
        <v>27.0</v>
      </c>
      <c r="F354" s="36" t="s">
        <v>3098</v>
      </c>
      <c r="G354" s="4" t="s">
        <v>24</v>
      </c>
      <c r="H354" s="4">
        <v>546.0</v>
      </c>
      <c r="I354" s="4">
        <v>514.0</v>
      </c>
      <c r="J354" s="4">
        <v>1060.0</v>
      </c>
      <c r="K354" s="36" t="s">
        <v>1258</v>
      </c>
    </row>
    <row r="355">
      <c r="A355" s="4">
        <v>2017.0</v>
      </c>
      <c r="B355" s="4" t="s">
        <v>298</v>
      </c>
      <c r="C355" s="4" t="s">
        <v>13</v>
      </c>
      <c r="D355" s="4" t="s">
        <v>14</v>
      </c>
      <c r="E355" s="4">
        <v>28.0</v>
      </c>
      <c r="F355" s="36" t="s">
        <v>3513</v>
      </c>
      <c r="G355" s="4" t="s">
        <v>3514</v>
      </c>
      <c r="H355" s="4">
        <v>554.0</v>
      </c>
      <c r="I355" s="4">
        <v>502.0</v>
      </c>
      <c r="J355" s="4">
        <v>1056.0</v>
      </c>
      <c r="K355" s="36" t="s">
        <v>1258</v>
      </c>
    </row>
    <row r="356">
      <c r="A356" s="4">
        <v>2017.0</v>
      </c>
      <c r="B356" s="4" t="s">
        <v>298</v>
      </c>
      <c r="C356" s="4" t="s">
        <v>13</v>
      </c>
      <c r="D356" s="4" t="s">
        <v>14</v>
      </c>
      <c r="E356" s="4">
        <v>29.0</v>
      </c>
      <c r="F356" s="36" t="s">
        <v>1856</v>
      </c>
      <c r="G356" s="4" t="s">
        <v>469</v>
      </c>
      <c r="H356" s="4">
        <v>570.0</v>
      </c>
      <c r="I356" s="4">
        <v>484.0</v>
      </c>
      <c r="J356" s="4">
        <v>1054.0</v>
      </c>
      <c r="K356" s="36" t="s">
        <v>1258</v>
      </c>
    </row>
    <row r="357">
      <c r="A357" s="4">
        <v>2017.0</v>
      </c>
      <c r="B357" s="4" t="s">
        <v>298</v>
      </c>
      <c r="C357" s="4" t="s">
        <v>13</v>
      </c>
      <c r="D357" s="4" t="s">
        <v>14</v>
      </c>
      <c r="E357" s="4">
        <v>30.0</v>
      </c>
      <c r="F357" s="36" t="s">
        <v>256</v>
      </c>
      <c r="G357" s="4" t="s">
        <v>2305</v>
      </c>
      <c r="H357" s="4">
        <v>532.0</v>
      </c>
      <c r="I357" s="4">
        <v>514.0</v>
      </c>
      <c r="J357" s="4">
        <v>1046.0</v>
      </c>
      <c r="K357" s="36" t="s">
        <v>1258</v>
      </c>
    </row>
    <row r="358">
      <c r="A358" s="4">
        <v>2017.0</v>
      </c>
      <c r="B358" s="4" t="s">
        <v>298</v>
      </c>
      <c r="C358" s="4" t="s">
        <v>13</v>
      </c>
      <c r="D358" s="4" t="s">
        <v>14</v>
      </c>
      <c r="E358" s="4">
        <v>31.0</v>
      </c>
      <c r="F358" s="36" t="s">
        <v>662</v>
      </c>
      <c r="G358" s="4" t="s">
        <v>2129</v>
      </c>
      <c r="H358" s="4">
        <v>554.0</v>
      </c>
      <c r="I358" s="4">
        <v>482.0</v>
      </c>
      <c r="J358" s="4">
        <v>1036.0</v>
      </c>
      <c r="K358" s="36" t="s">
        <v>1258</v>
      </c>
    </row>
    <row r="359">
      <c r="A359" s="4">
        <v>2017.0</v>
      </c>
      <c r="B359" s="4" t="s">
        <v>298</v>
      </c>
      <c r="C359" s="4" t="s">
        <v>13</v>
      </c>
      <c r="D359" s="4" t="s">
        <v>14</v>
      </c>
      <c r="E359" s="4">
        <v>32.0</v>
      </c>
      <c r="F359" s="36" t="s">
        <v>2654</v>
      </c>
      <c r="G359" s="4" t="s">
        <v>2134</v>
      </c>
      <c r="H359" s="4">
        <v>530.0</v>
      </c>
      <c r="I359" s="4">
        <v>496.0</v>
      </c>
      <c r="J359" s="4">
        <v>1026.0</v>
      </c>
      <c r="K359" s="36" t="s">
        <v>1258</v>
      </c>
    </row>
    <row r="360">
      <c r="A360" s="4">
        <v>2017.0</v>
      </c>
      <c r="B360" s="4" t="s">
        <v>298</v>
      </c>
      <c r="C360" s="4" t="s">
        <v>13</v>
      </c>
      <c r="D360" s="4" t="s">
        <v>14</v>
      </c>
      <c r="E360" s="4">
        <v>33.0</v>
      </c>
      <c r="F360" s="36" t="s">
        <v>3932</v>
      </c>
      <c r="G360" s="4" t="s">
        <v>3870</v>
      </c>
      <c r="H360" s="4">
        <v>552.0</v>
      </c>
      <c r="I360" s="4">
        <v>470.0</v>
      </c>
      <c r="J360" s="4">
        <v>1022.0</v>
      </c>
      <c r="K360" s="36" t="s">
        <v>1258</v>
      </c>
    </row>
    <row r="361">
      <c r="A361" s="4">
        <v>2017.0</v>
      </c>
      <c r="B361" s="4" t="s">
        <v>298</v>
      </c>
      <c r="C361" s="4" t="s">
        <v>13</v>
      </c>
      <c r="D361" s="4" t="s">
        <v>14</v>
      </c>
      <c r="E361" s="4">
        <v>34.0</v>
      </c>
      <c r="F361" s="36" t="s">
        <v>3473</v>
      </c>
      <c r="G361" s="4" t="s">
        <v>3389</v>
      </c>
      <c r="H361" s="4">
        <v>504.0</v>
      </c>
      <c r="I361" s="4">
        <v>510.0</v>
      </c>
      <c r="J361" s="4">
        <v>1014.0</v>
      </c>
      <c r="K361" s="36" t="s">
        <v>1258</v>
      </c>
    </row>
    <row r="362">
      <c r="A362" s="4">
        <v>2017.0</v>
      </c>
      <c r="B362" s="4" t="s">
        <v>298</v>
      </c>
      <c r="C362" s="4" t="s">
        <v>13</v>
      </c>
      <c r="D362" s="4" t="s">
        <v>14</v>
      </c>
      <c r="E362" s="4">
        <v>35.0</v>
      </c>
      <c r="F362" s="36" t="s">
        <v>3645</v>
      </c>
      <c r="G362" s="4" t="s">
        <v>1233</v>
      </c>
      <c r="H362" s="4">
        <v>528.0</v>
      </c>
      <c r="I362" s="4">
        <v>474.0</v>
      </c>
      <c r="J362" s="4">
        <v>1002.0</v>
      </c>
      <c r="K362" s="36" t="s">
        <v>1258</v>
      </c>
    </row>
    <row r="363">
      <c r="A363" s="4">
        <v>2017.0</v>
      </c>
      <c r="B363" s="4" t="s">
        <v>298</v>
      </c>
      <c r="C363" s="4" t="s">
        <v>13</v>
      </c>
      <c r="D363" s="4" t="s">
        <v>14</v>
      </c>
      <c r="E363" s="4">
        <v>36.0</v>
      </c>
      <c r="F363" s="36" t="s">
        <v>3614</v>
      </c>
      <c r="G363" s="4" t="s">
        <v>3893</v>
      </c>
      <c r="H363" s="4">
        <v>500.0</v>
      </c>
      <c r="I363" s="4">
        <v>502.0</v>
      </c>
      <c r="J363" s="4">
        <v>1002.0</v>
      </c>
      <c r="K363" s="36" t="s">
        <v>1258</v>
      </c>
    </row>
    <row r="364">
      <c r="A364" s="4">
        <v>2017.0</v>
      </c>
      <c r="B364" s="4" t="s">
        <v>298</v>
      </c>
      <c r="C364" s="4" t="s">
        <v>13</v>
      </c>
      <c r="D364" s="4" t="s">
        <v>14</v>
      </c>
      <c r="E364" s="4">
        <v>37.0</v>
      </c>
      <c r="F364" s="36" t="s">
        <v>3737</v>
      </c>
      <c r="G364" s="4" t="s">
        <v>3345</v>
      </c>
      <c r="H364" s="4">
        <v>546.0</v>
      </c>
      <c r="I364" s="4">
        <v>454.0</v>
      </c>
      <c r="J364" s="4">
        <v>1000.0</v>
      </c>
      <c r="K364" s="36" t="s">
        <v>1258</v>
      </c>
    </row>
    <row r="365">
      <c r="A365" s="4">
        <v>2017.0</v>
      </c>
      <c r="B365" s="4" t="s">
        <v>298</v>
      </c>
      <c r="C365" s="4" t="s">
        <v>13</v>
      </c>
      <c r="D365" s="4" t="s">
        <v>14</v>
      </c>
      <c r="E365" s="4">
        <v>38.0</v>
      </c>
      <c r="F365" s="36" t="s">
        <v>3105</v>
      </c>
      <c r="G365" s="4" t="s">
        <v>2273</v>
      </c>
      <c r="H365" s="4">
        <v>584.0</v>
      </c>
      <c r="I365" s="4">
        <v>414.0</v>
      </c>
      <c r="J365" s="4">
        <v>998.0</v>
      </c>
      <c r="K365" s="36" t="s">
        <v>1258</v>
      </c>
    </row>
    <row r="366">
      <c r="A366" s="4">
        <v>2017.0</v>
      </c>
      <c r="B366" s="4" t="s">
        <v>298</v>
      </c>
      <c r="C366" s="4" t="s">
        <v>13</v>
      </c>
      <c r="D366" s="4" t="s">
        <v>14</v>
      </c>
      <c r="E366" s="4">
        <v>39.0</v>
      </c>
      <c r="F366" s="36" t="s">
        <v>935</v>
      </c>
      <c r="G366" s="4" t="s">
        <v>24</v>
      </c>
      <c r="H366" s="4">
        <v>506.0</v>
      </c>
      <c r="I366" s="4">
        <v>470.0</v>
      </c>
      <c r="J366" s="4">
        <v>976.0</v>
      </c>
      <c r="K366" s="36" t="s">
        <v>1258</v>
      </c>
    </row>
    <row r="367">
      <c r="A367" s="4">
        <v>2017.0</v>
      </c>
      <c r="B367" s="4" t="s">
        <v>298</v>
      </c>
      <c r="C367" s="4" t="s">
        <v>13</v>
      </c>
      <c r="D367" s="4" t="s">
        <v>14</v>
      </c>
      <c r="E367" s="4">
        <v>40.0</v>
      </c>
      <c r="F367" s="36" t="s">
        <v>3933</v>
      </c>
      <c r="G367" s="4" t="s">
        <v>663</v>
      </c>
      <c r="H367" s="4">
        <v>490.0</v>
      </c>
      <c r="I367" s="4">
        <v>480.0</v>
      </c>
      <c r="J367" s="4">
        <v>970.0</v>
      </c>
      <c r="K367" s="36" t="s">
        <v>1258</v>
      </c>
    </row>
    <row r="368">
      <c r="A368" s="4">
        <v>2017.0</v>
      </c>
      <c r="B368" s="4" t="s">
        <v>298</v>
      </c>
      <c r="C368" s="4" t="s">
        <v>13</v>
      </c>
      <c r="D368" s="4" t="s">
        <v>14</v>
      </c>
      <c r="E368" s="4">
        <v>41.0</v>
      </c>
      <c r="F368" s="36" t="s">
        <v>3372</v>
      </c>
      <c r="G368" s="4" t="s">
        <v>1233</v>
      </c>
      <c r="H368" s="4">
        <v>464.0</v>
      </c>
      <c r="I368" s="4">
        <v>504.0</v>
      </c>
      <c r="J368" s="4">
        <v>968.0</v>
      </c>
      <c r="K368" s="36" t="s">
        <v>1258</v>
      </c>
    </row>
    <row r="369">
      <c r="A369" s="4">
        <v>2017.0</v>
      </c>
      <c r="B369" s="4" t="s">
        <v>298</v>
      </c>
      <c r="C369" s="4" t="s">
        <v>13</v>
      </c>
      <c r="D369" s="4" t="s">
        <v>14</v>
      </c>
      <c r="E369" s="4">
        <v>42.0</v>
      </c>
      <c r="F369" s="36" t="s">
        <v>3371</v>
      </c>
      <c r="G369" s="4" t="s">
        <v>24</v>
      </c>
      <c r="H369" s="4">
        <v>470.0</v>
      </c>
      <c r="I369" s="4">
        <v>442.0</v>
      </c>
      <c r="J369" s="4">
        <v>912.0</v>
      </c>
      <c r="K369" s="36" t="s">
        <v>1258</v>
      </c>
    </row>
    <row r="370">
      <c r="A370" s="4">
        <v>2017.0</v>
      </c>
      <c r="B370" s="4" t="s">
        <v>298</v>
      </c>
      <c r="C370" s="4" t="s">
        <v>13</v>
      </c>
      <c r="D370" s="4" t="s">
        <v>14</v>
      </c>
      <c r="E370" s="4">
        <v>43.0</v>
      </c>
      <c r="F370" s="36" t="s">
        <v>3368</v>
      </c>
      <c r="G370" s="4" t="s">
        <v>95</v>
      </c>
      <c r="H370" s="4">
        <v>454.0</v>
      </c>
      <c r="I370" s="4">
        <v>416.0</v>
      </c>
      <c r="J370" s="4">
        <v>870.0</v>
      </c>
      <c r="K370" s="36" t="s">
        <v>1258</v>
      </c>
    </row>
    <row r="371">
      <c r="A371" s="4">
        <v>2017.0</v>
      </c>
      <c r="B371" s="4" t="s">
        <v>298</v>
      </c>
      <c r="C371" s="4" t="s">
        <v>13</v>
      </c>
      <c r="D371" s="4" t="s">
        <v>14</v>
      </c>
      <c r="E371" s="4">
        <v>44.0</v>
      </c>
      <c r="F371" s="36" t="s">
        <v>3934</v>
      </c>
      <c r="G371" s="4" t="s">
        <v>3477</v>
      </c>
      <c r="H371" s="4">
        <v>394.0</v>
      </c>
      <c r="I371" s="4">
        <v>386.0</v>
      </c>
      <c r="J371" s="4">
        <v>780.0</v>
      </c>
      <c r="K371" s="36" t="s">
        <v>1258</v>
      </c>
    </row>
    <row r="372">
      <c r="A372" s="4">
        <v>2017.0</v>
      </c>
      <c r="B372" s="4" t="s">
        <v>298</v>
      </c>
      <c r="C372" s="4" t="s">
        <v>13</v>
      </c>
      <c r="D372" s="4" t="s">
        <v>14</v>
      </c>
      <c r="E372" s="4">
        <v>45.0</v>
      </c>
      <c r="F372" s="36" t="s">
        <v>3860</v>
      </c>
      <c r="G372" s="4" t="s">
        <v>1953</v>
      </c>
      <c r="H372" s="4">
        <v>390.0</v>
      </c>
      <c r="I372" s="4">
        <v>366.0</v>
      </c>
      <c r="J372" s="4">
        <v>756.0</v>
      </c>
      <c r="K372" s="36" t="s">
        <v>1258</v>
      </c>
    </row>
    <row r="373">
      <c r="A373" s="4">
        <v>2017.0</v>
      </c>
      <c r="B373" s="4" t="s">
        <v>298</v>
      </c>
      <c r="C373" s="4" t="s">
        <v>13</v>
      </c>
      <c r="D373" s="4" t="s">
        <v>14</v>
      </c>
      <c r="E373" s="4">
        <v>46.0</v>
      </c>
      <c r="F373" s="36" t="s">
        <v>586</v>
      </c>
      <c r="G373" s="4" t="s">
        <v>24</v>
      </c>
      <c r="H373" s="4">
        <v>560.0</v>
      </c>
      <c r="I373" s="4">
        <v>0.0</v>
      </c>
      <c r="J373" s="4">
        <v>560.0</v>
      </c>
      <c r="K373" s="36" t="s">
        <v>1258</v>
      </c>
    </row>
    <row r="374">
      <c r="A374" s="4">
        <v>2017.0</v>
      </c>
      <c r="B374" s="4" t="s">
        <v>298</v>
      </c>
      <c r="C374" s="4" t="s">
        <v>13</v>
      </c>
      <c r="D374" s="4" t="s">
        <v>14</v>
      </c>
      <c r="E374" s="4">
        <v>47.0</v>
      </c>
      <c r="F374" s="36" t="s">
        <v>313</v>
      </c>
      <c r="G374" s="4" t="s">
        <v>2467</v>
      </c>
      <c r="H374" s="4">
        <v>66.0</v>
      </c>
      <c r="I374" s="4">
        <v>0.0</v>
      </c>
      <c r="J374" s="4">
        <v>66.0</v>
      </c>
      <c r="K374" s="36" t="s">
        <v>1258</v>
      </c>
    </row>
    <row r="375">
      <c r="A375" s="4">
        <v>2017.0</v>
      </c>
      <c r="B375" s="4" t="s">
        <v>298</v>
      </c>
      <c r="C375" s="4" t="s">
        <v>57</v>
      </c>
      <c r="D375" s="4" t="s">
        <v>14</v>
      </c>
      <c r="E375" s="4">
        <v>1.0</v>
      </c>
      <c r="F375" s="36" t="s">
        <v>3658</v>
      </c>
      <c r="G375" s="4" t="s">
        <v>3451</v>
      </c>
      <c r="H375" s="4">
        <v>586.0</v>
      </c>
      <c r="I375" s="4">
        <v>552.0</v>
      </c>
      <c r="J375" s="4">
        <v>1138.0</v>
      </c>
      <c r="K375" s="36" t="s">
        <v>1258</v>
      </c>
    </row>
    <row r="376">
      <c r="A376" s="4">
        <v>2017.0</v>
      </c>
      <c r="B376" s="4" t="s">
        <v>298</v>
      </c>
      <c r="C376" s="4" t="s">
        <v>57</v>
      </c>
      <c r="D376" s="4" t="s">
        <v>14</v>
      </c>
      <c r="E376" s="4">
        <v>2.0</v>
      </c>
      <c r="F376" s="36" t="s">
        <v>3576</v>
      </c>
      <c r="G376" s="4" t="s">
        <v>327</v>
      </c>
      <c r="H376" s="4">
        <v>590.0</v>
      </c>
      <c r="I376" s="4">
        <v>528.0</v>
      </c>
      <c r="J376" s="4">
        <v>1118.0</v>
      </c>
      <c r="K376" s="36" t="s">
        <v>1258</v>
      </c>
    </row>
    <row r="377">
      <c r="A377" s="4">
        <v>2017.0</v>
      </c>
      <c r="B377" s="4" t="s">
        <v>298</v>
      </c>
      <c r="C377" s="4" t="s">
        <v>57</v>
      </c>
      <c r="D377" s="4" t="s">
        <v>14</v>
      </c>
      <c r="E377" s="4">
        <v>3.0</v>
      </c>
      <c r="F377" s="36" t="s">
        <v>2767</v>
      </c>
      <c r="G377" s="4" t="s">
        <v>1233</v>
      </c>
      <c r="H377" s="4">
        <v>608.0</v>
      </c>
      <c r="I377" s="4">
        <v>506.0</v>
      </c>
      <c r="J377" s="4">
        <v>1114.0</v>
      </c>
      <c r="K377" s="36" t="s">
        <v>1258</v>
      </c>
    </row>
    <row r="378">
      <c r="A378" s="4">
        <v>2017.0</v>
      </c>
      <c r="B378" s="4" t="s">
        <v>298</v>
      </c>
      <c r="C378" s="4" t="s">
        <v>57</v>
      </c>
      <c r="D378" s="4" t="s">
        <v>14</v>
      </c>
      <c r="E378" s="4">
        <v>4.0</v>
      </c>
      <c r="F378" s="36" t="s">
        <v>1276</v>
      </c>
      <c r="G378" s="4" t="s">
        <v>2273</v>
      </c>
      <c r="H378" s="4">
        <v>532.0</v>
      </c>
      <c r="I378" s="4">
        <v>574.0</v>
      </c>
      <c r="J378" s="4">
        <v>1106.0</v>
      </c>
      <c r="K378" s="36" t="s">
        <v>1258</v>
      </c>
    </row>
    <row r="379">
      <c r="A379" s="4">
        <v>2017.0</v>
      </c>
      <c r="B379" s="4" t="s">
        <v>298</v>
      </c>
      <c r="C379" s="4" t="s">
        <v>57</v>
      </c>
      <c r="D379" s="4" t="s">
        <v>14</v>
      </c>
      <c r="E379" s="4">
        <v>5.0</v>
      </c>
      <c r="F379" s="36" t="s">
        <v>1488</v>
      </c>
      <c r="G379" s="4" t="s">
        <v>1578</v>
      </c>
      <c r="H379" s="4">
        <v>644.0</v>
      </c>
      <c r="I379" s="4">
        <v>444.0</v>
      </c>
      <c r="J379" s="4">
        <v>1088.0</v>
      </c>
      <c r="K379" s="36" t="s">
        <v>1258</v>
      </c>
    </row>
    <row r="380">
      <c r="A380" s="4">
        <v>2017.0</v>
      </c>
      <c r="B380" s="4" t="s">
        <v>298</v>
      </c>
      <c r="C380" s="4" t="s">
        <v>57</v>
      </c>
      <c r="D380" s="4" t="s">
        <v>14</v>
      </c>
      <c r="E380" s="4">
        <v>6.0</v>
      </c>
      <c r="F380" s="36" t="s">
        <v>3739</v>
      </c>
      <c r="G380" s="4" t="s">
        <v>3870</v>
      </c>
      <c r="H380" s="4">
        <v>536.0</v>
      </c>
      <c r="I380" s="4">
        <v>520.0</v>
      </c>
      <c r="J380" s="4">
        <v>1056.0</v>
      </c>
      <c r="K380" s="36" t="s">
        <v>1258</v>
      </c>
    </row>
    <row r="381">
      <c r="A381" s="4">
        <v>2017.0</v>
      </c>
      <c r="B381" s="4" t="s">
        <v>298</v>
      </c>
      <c r="C381" s="4" t="s">
        <v>57</v>
      </c>
      <c r="D381" s="4" t="s">
        <v>14</v>
      </c>
      <c r="E381" s="4">
        <v>7.0</v>
      </c>
      <c r="F381" s="36" t="s">
        <v>3652</v>
      </c>
      <c r="G381" s="4" t="s">
        <v>3653</v>
      </c>
      <c r="H381" s="4">
        <v>530.0</v>
      </c>
      <c r="I381" s="4">
        <v>512.0</v>
      </c>
      <c r="J381" s="4">
        <v>1042.0</v>
      </c>
      <c r="K381" s="36" t="s">
        <v>1258</v>
      </c>
    </row>
    <row r="382">
      <c r="A382" s="4">
        <v>2017.0</v>
      </c>
      <c r="B382" s="4" t="s">
        <v>298</v>
      </c>
      <c r="C382" s="4" t="s">
        <v>57</v>
      </c>
      <c r="D382" s="4" t="s">
        <v>14</v>
      </c>
      <c r="E382" s="4">
        <v>8.0</v>
      </c>
      <c r="F382" s="36" t="s">
        <v>3655</v>
      </c>
      <c r="G382" s="4" t="s">
        <v>3653</v>
      </c>
      <c r="H382" s="4">
        <v>544.0</v>
      </c>
      <c r="I382" s="4">
        <v>498.0</v>
      </c>
      <c r="J382" s="4">
        <v>1042.0</v>
      </c>
      <c r="K382" s="36" t="s">
        <v>1258</v>
      </c>
    </row>
    <row r="383">
      <c r="A383" s="4">
        <v>2017.0</v>
      </c>
      <c r="B383" s="4" t="s">
        <v>298</v>
      </c>
      <c r="C383" s="4" t="s">
        <v>57</v>
      </c>
      <c r="D383" s="4" t="s">
        <v>14</v>
      </c>
      <c r="E383" s="4">
        <v>9.0</v>
      </c>
      <c r="F383" s="36" t="s">
        <v>3651</v>
      </c>
      <c r="G383" s="4" t="s">
        <v>3928</v>
      </c>
      <c r="H383" s="4">
        <v>560.0</v>
      </c>
      <c r="I383" s="4">
        <v>472.0</v>
      </c>
      <c r="J383" s="4">
        <v>1032.0</v>
      </c>
      <c r="K383" s="36" t="s">
        <v>1258</v>
      </c>
    </row>
    <row r="384">
      <c r="A384" s="4">
        <v>2017.0</v>
      </c>
      <c r="B384" s="4" t="s">
        <v>298</v>
      </c>
      <c r="C384" s="4" t="s">
        <v>57</v>
      </c>
      <c r="D384" s="4" t="s">
        <v>14</v>
      </c>
      <c r="E384" s="4">
        <v>10.0</v>
      </c>
      <c r="F384" s="36" t="s">
        <v>2075</v>
      </c>
      <c r="G384" s="4" t="s">
        <v>1047</v>
      </c>
      <c r="H384" s="4">
        <v>532.0</v>
      </c>
      <c r="I384" s="4">
        <v>474.0</v>
      </c>
      <c r="J384" s="4">
        <v>1006.0</v>
      </c>
      <c r="K384" s="36" t="s">
        <v>1258</v>
      </c>
    </row>
    <row r="385">
      <c r="A385" s="4">
        <v>2017.0</v>
      </c>
      <c r="B385" s="4" t="s">
        <v>298</v>
      </c>
      <c r="C385" s="4" t="s">
        <v>57</v>
      </c>
      <c r="D385" s="4" t="s">
        <v>14</v>
      </c>
      <c r="E385" s="4">
        <v>11.0</v>
      </c>
      <c r="F385" s="36" t="s">
        <v>3418</v>
      </c>
      <c r="G385" s="4" t="s">
        <v>2157</v>
      </c>
      <c r="H385" s="4">
        <v>484.0</v>
      </c>
      <c r="I385" s="4">
        <v>480.0</v>
      </c>
      <c r="J385" s="4">
        <v>964.0</v>
      </c>
      <c r="K385" s="36" t="s">
        <v>1258</v>
      </c>
    </row>
    <row r="386">
      <c r="A386" s="4">
        <v>2017.0</v>
      </c>
      <c r="B386" s="4" t="s">
        <v>298</v>
      </c>
      <c r="C386" s="4" t="s">
        <v>57</v>
      </c>
      <c r="D386" s="4" t="s">
        <v>14</v>
      </c>
      <c r="E386" s="4">
        <v>12.0</v>
      </c>
      <c r="F386" s="36" t="s">
        <v>739</v>
      </c>
      <c r="G386" s="4" t="s">
        <v>24</v>
      </c>
      <c r="H386" s="4">
        <v>494.0</v>
      </c>
      <c r="I386" s="4">
        <v>438.0</v>
      </c>
      <c r="J386" s="4">
        <v>932.0</v>
      </c>
      <c r="K386" s="36" t="s">
        <v>1258</v>
      </c>
    </row>
    <row r="387">
      <c r="A387" s="4">
        <v>2017.0</v>
      </c>
      <c r="B387" s="4" t="s">
        <v>298</v>
      </c>
      <c r="C387" s="4" t="s">
        <v>57</v>
      </c>
      <c r="D387" s="4" t="s">
        <v>14</v>
      </c>
      <c r="E387" s="4">
        <v>13.0</v>
      </c>
      <c r="F387" s="36" t="s">
        <v>3826</v>
      </c>
      <c r="G387" s="4" t="s">
        <v>2506</v>
      </c>
      <c r="H387" s="4">
        <v>500.0</v>
      </c>
      <c r="I387" s="4">
        <v>428.0</v>
      </c>
      <c r="J387" s="4">
        <v>928.0</v>
      </c>
      <c r="K387" s="36" t="s">
        <v>1258</v>
      </c>
    </row>
    <row r="388">
      <c r="A388" s="4">
        <v>2017.0</v>
      </c>
      <c r="B388" s="4" t="s">
        <v>298</v>
      </c>
      <c r="C388" s="4" t="s">
        <v>57</v>
      </c>
      <c r="D388" s="4" t="s">
        <v>14</v>
      </c>
      <c r="E388" s="4">
        <v>14.0</v>
      </c>
      <c r="F388" s="36" t="s">
        <v>1514</v>
      </c>
      <c r="G388" s="4" t="s">
        <v>2144</v>
      </c>
      <c r="H388" s="4">
        <v>524.0</v>
      </c>
      <c r="I388" s="4">
        <v>366.0</v>
      </c>
      <c r="J388" s="4">
        <v>890.0</v>
      </c>
      <c r="K388" s="36" t="s">
        <v>1258</v>
      </c>
    </row>
    <row r="389">
      <c r="A389" s="4">
        <v>2017.0</v>
      </c>
      <c r="B389" s="4" t="s">
        <v>298</v>
      </c>
      <c r="C389" s="4" t="s">
        <v>57</v>
      </c>
      <c r="D389" s="4" t="s">
        <v>14</v>
      </c>
      <c r="E389" s="4">
        <v>15.0</v>
      </c>
      <c r="F389" s="36" t="s">
        <v>3844</v>
      </c>
      <c r="G389" s="4" t="s">
        <v>1953</v>
      </c>
      <c r="H389" s="4">
        <v>448.0</v>
      </c>
      <c r="I389" s="4">
        <v>414.0</v>
      </c>
      <c r="J389" s="4">
        <v>862.0</v>
      </c>
      <c r="K389" s="36" t="s">
        <v>1258</v>
      </c>
    </row>
    <row r="390">
      <c r="A390" s="4">
        <v>2017.0</v>
      </c>
      <c r="B390" s="4" t="s">
        <v>298</v>
      </c>
      <c r="C390" s="4" t="s">
        <v>57</v>
      </c>
      <c r="D390" s="4" t="s">
        <v>14</v>
      </c>
      <c r="E390" s="4">
        <v>16.0</v>
      </c>
      <c r="F390" s="36" t="s">
        <v>610</v>
      </c>
      <c r="G390" s="4" t="s">
        <v>24</v>
      </c>
      <c r="H390" s="4">
        <v>422.0</v>
      </c>
      <c r="I390" s="4">
        <v>356.0</v>
      </c>
      <c r="J390" s="4">
        <v>778.0</v>
      </c>
      <c r="K390" s="36" t="s">
        <v>1258</v>
      </c>
    </row>
    <row r="391">
      <c r="A391" s="4">
        <v>2017.0</v>
      </c>
      <c r="B391" s="4" t="s">
        <v>298</v>
      </c>
      <c r="C391" s="4" t="s">
        <v>57</v>
      </c>
      <c r="D391" s="4" t="s">
        <v>14</v>
      </c>
      <c r="E391" s="4">
        <v>17.0</v>
      </c>
      <c r="F391" s="36" t="s">
        <v>3656</v>
      </c>
      <c r="G391" s="4" t="s">
        <v>24</v>
      </c>
      <c r="H391" s="4">
        <v>406.0</v>
      </c>
      <c r="I391" s="4">
        <v>324.0</v>
      </c>
      <c r="J391" s="4">
        <v>730.0</v>
      </c>
      <c r="K391" s="36" t="s">
        <v>1258</v>
      </c>
    </row>
    <row r="392">
      <c r="A392" s="4">
        <v>2017.0</v>
      </c>
      <c r="B392" s="4" t="s">
        <v>298</v>
      </c>
      <c r="C392" s="4" t="s">
        <v>57</v>
      </c>
      <c r="D392" s="4" t="s">
        <v>14</v>
      </c>
      <c r="E392" s="4">
        <v>18.0</v>
      </c>
      <c r="F392" s="36" t="s">
        <v>344</v>
      </c>
      <c r="G392" s="4" t="s">
        <v>2467</v>
      </c>
      <c r="H392" s="4">
        <v>534.0</v>
      </c>
      <c r="I392" s="4">
        <v>0.0</v>
      </c>
      <c r="J392" s="4">
        <v>534.0</v>
      </c>
      <c r="K392" s="36" t="s">
        <v>1258</v>
      </c>
    </row>
    <row r="393">
      <c r="A393" s="4">
        <v>2017.0</v>
      </c>
      <c r="B393" s="4" t="s">
        <v>1835</v>
      </c>
      <c r="C393" s="4" t="s">
        <v>13</v>
      </c>
      <c r="D393" s="4" t="s">
        <v>14</v>
      </c>
      <c r="E393" s="4">
        <v>1.0</v>
      </c>
      <c r="F393" s="36" t="s">
        <v>1819</v>
      </c>
      <c r="G393" s="4" t="s">
        <v>2134</v>
      </c>
      <c r="H393" s="4">
        <v>660.0</v>
      </c>
      <c r="I393" s="4">
        <v>590.0</v>
      </c>
      <c r="J393" s="4">
        <v>1250.0</v>
      </c>
      <c r="K393" s="36" t="s">
        <v>1258</v>
      </c>
    </row>
    <row r="394">
      <c r="A394" s="4">
        <v>2017.0</v>
      </c>
      <c r="B394" s="4" t="s">
        <v>1835</v>
      </c>
      <c r="C394" s="4" t="s">
        <v>13</v>
      </c>
      <c r="D394" s="4" t="s">
        <v>14</v>
      </c>
      <c r="E394" s="4">
        <v>2.0</v>
      </c>
      <c r="F394" s="36" t="s">
        <v>2914</v>
      </c>
      <c r="G394" s="4" t="s">
        <v>3477</v>
      </c>
      <c r="H394" s="4">
        <v>640.0</v>
      </c>
      <c r="I394" s="4">
        <v>610.0</v>
      </c>
      <c r="J394" s="4">
        <v>1250.0</v>
      </c>
      <c r="K394" s="36" t="s">
        <v>1258</v>
      </c>
    </row>
    <row r="395">
      <c r="A395" s="4">
        <v>2017.0</v>
      </c>
      <c r="B395" s="4" t="s">
        <v>1835</v>
      </c>
      <c r="C395" s="4" t="s">
        <v>13</v>
      </c>
      <c r="D395" s="4" t="s">
        <v>14</v>
      </c>
      <c r="E395" s="4">
        <v>3.0</v>
      </c>
      <c r="F395" s="36" t="s">
        <v>2010</v>
      </c>
      <c r="G395" s="4" t="s">
        <v>1578</v>
      </c>
      <c r="H395" s="4">
        <v>606.0</v>
      </c>
      <c r="I395" s="4">
        <v>602.0</v>
      </c>
      <c r="J395" s="4">
        <v>1208.0</v>
      </c>
      <c r="K395" s="36" t="s">
        <v>1258</v>
      </c>
    </row>
    <row r="396">
      <c r="A396" s="4">
        <v>2017.0</v>
      </c>
      <c r="B396" s="4" t="s">
        <v>1835</v>
      </c>
      <c r="C396" s="4" t="s">
        <v>13</v>
      </c>
      <c r="D396" s="4" t="s">
        <v>14</v>
      </c>
      <c r="E396" s="4">
        <v>4.0</v>
      </c>
      <c r="F396" s="36" t="s">
        <v>3548</v>
      </c>
      <c r="G396" s="4" t="s">
        <v>1047</v>
      </c>
      <c r="H396" s="4">
        <v>596.0</v>
      </c>
      <c r="I396" s="4">
        <v>600.0</v>
      </c>
      <c r="J396" s="4">
        <v>1196.0</v>
      </c>
      <c r="K396" s="36" t="s">
        <v>1258</v>
      </c>
    </row>
    <row r="397">
      <c r="A397" s="4">
        <v>2017.0</v>
      </c>
      <c r="B397" s="4" t="s">
        <v>1835</v>
      </c>
      <c r="C397" s="4" t="s">
        <v>13</v>
      </c>
      <c r="D397" s="4" t="s">
        <v>14</v>
      </c>
      <c r="E397" s="4">
        <v>5.0</v>
      </c>
      <c r="F397" s="36" t="s">
        <v>3830</v>
      </c>
      <c r="G397" s="4" t="s">
        <v>2134</v>
      </c>
      <c r="H397" s="4">
        <v>612.0</v>
      </c>
      <c r="I397" s="4">
        <v>482.0</v>
      </c>
      <c r="J397" s="4">
        <v>1094.0</v>
      </c>
      <c r="K397" s="36" t="s">
        <v>1258</v>
      </c>
    </row>
    <row r="398">
      <c r="A398" s="4">
        <v>2017.0</v>
      </c>
      <c r="B398" s="4" t="s">
        <v>1835</v>
      </c>
      <c r="C398" s="4" t="s">
        <v>13</v>
      </c>
      <c r="D398" s="4" t="s">
        <v>14</v>
      </c>
      <c r="E398" s="4">
        <v>6.0</v>
      </c>
      <c r="F398" s="36" t="s">
        <v>2122</v>
      </c>
      <c r="G398" s="4" t="s">
        <v>1578</v>
      </c>
      <c r="H398" s="4">
        <v>550.0</v>
      </c>
      <c r="I398" s="4">
        <v>516.0</v>
      </c>
      <c r="J398" s="4">
        <v>1066.0</v>
      </c>
      <c r="K398" s="36" t="s">
        <v>1258</v>
      </c>
    </row>
    <row r="399">
      <c r="A399" s="4">
        <v>2017.0</v>
      </c>
      <c r="B399" s="4" t="s">
        <v>1835</v>
      </c>
      <c r="C399" s="4" t="s">
        <v>13</v>
      </c>
      <c r="D399" s="4" t="s">
        <v>14</v>
      </c>
      <c r="E399" s="4">
        <v>7.0</v>
      </c>
      <c r="F399" s="36" t="s">
        <v>3661</v>
      </c>
      <c r="G399" s="4" t="s">
        <v>24</v>
      </c>
      <c r="H399" s="4">
        <v>532.0</v>
      </c>
      <c r="I399" s="4">
        <v>482.0</v>
      </c>
      <c r="J399" s="4">
        <v>1014.0</v>
      </c>
      <c r="K399" s="36" t="s">
        <v>1258</v>
      </c>
    </row>
    <row r="400">
      <c r="A400" s="4">
        <v>2017.0</v>
      </c>
      <c r="B400" s="4" t="s">
        <v>1835</v>
      </c>
      <c r="C400" s="4" t="s">
        <v>13</v>
      </c>
      <c r="D400" s="4" t="s">
        <v>14</v>
      </c>
      <c r="E400" s="4">
        <v>8.0</v>
      </c>
      <c r="F400" s="36" t="s">
        <v>3029</v>
      </c>
      <c r="G400" s="4" t="s">
        <v>3389</v>
      </c>
      <c r="H400" s="4">
        <v>528.0</v>
      </c>
      <c r="I400" s="4">
        <v>470.0</v>
      </c>
      <c r="J400" s="4">
        <v>998.0</v>
      </c>
      <c r="K400" s="36" t="s">
        <v>1258</v>
      </c>
    </row>
    <row r="401">
      <c r="A401" s="4">
        <v>2017.0</v>
      </c>
      <c r="B401" s="4" t="s">
        <v>1835</v>
      </c>
      <c r="C401" s="4" t="s">
        <v>13</v>
      </c>
      <c r="D401" s="4" t="s">
        <v>14</v>
      </c>
      <c r="E401" s="4">
        <v>9.0</v>
      </c>
      <c r="F401" s="36" t="s">
        <v>3829</v>
      </c>
      <c r="G401" s="4" t="s">
        <v>2139</v>
      </c>
      <c r="H401" s="4">
        <v>514.0</v>
      </c>
      <c r="I401" s="4">
        <v>474.0</v>
      </c>
      <c r="J401" s="4">
        <v>988.0</v>
      </c>
      <c r="K401" s="36" t="s">
        <v>1258</v>
      </c>
    </row>
    <row r="402">
      <c r="A402" s="4">
        <v>2017.0</v>
      </c>
      <c r="B402" s="4" t="s">
        <v>1835</v>
      </c>
      <c r="C402" s="4" t="s">
        <v>13</v>
      </c>
      <c r="D402" s="4" t="s">
        <v>14</v>
      </c>
      <c r="E402" s="4">
        <v>10.0</v>
      </c>
      <c r="F402" s="36" t="s">
        <v>2917</v>
      </c>
      <c r="G402" s="4" t="s">
        <v>3811</v>
      </c>
      <c r="H402" s="4">
        <v>504.0</v>
      </c>
      <c r="I402" s="4">
        <v>454.0</v>
      </c>
      <c r="J402" s="4">
        <v>958.0</v>
      </c>
      <c r="K402" s="36" t="s">
        <v>1258</v>
      </c>
    </row>
    <row r="403">
      <c r="A403" s="4">
        <v>2017.0</v>
      </c>
      <c r="B403" s="4" t="s">
        <v>1835</v>
      </c>
      <c r="C403" s="4" t="s">
        <v>13</v>
      </c>
      <c r="D403" s="4" t="s">
        <v>14</v>
      </c>
      <c r="E403" s="4">
        <v>11.0</v>
      </c>
      <c r="F403" s="36" t="s">
        <v>2415</v>
      </c>
      <c r="G403" s="4" t="s">
        <v>129</v>
      </c>
      <c r="H403" s="4">
        <v>488.0</v>
      </c>
      <c r="I403" s="4">
        <v>448.0</v>
      </c>
      <c r="J403" s="4">
        <v>936.0</v>
      </c>
      <c r="K403" s="36" t="s">
        <v>1258</v>
      </c>
    </row>
    <row r="404">
      <c r="A404" s="4">
        <v>2017.0</v>
      </c>
      <c r="B404" s="4" t="s">
        <v>1835</v>
      </c>
      <c r="C404" s="4" t="s">
        <v>13</v>
      </c>
      <c r="D404" s="4" t="s">
        <v>14</v>
      </c>
      <c r="E404" s="4">
        <v>12.0</v>
      </c>
      <c r="F404" s="36" t="s">
        <v>2484</v>
      </c>
      <c r="G404" s="4" t="s">
        <v>2569</v>
      </c>
      <c r="H404" s="4">
        <v>492.0</v>
      </c>
      <c r="I404" s="4">
        <v>420.0</v>
      </c>
      <c r="J404" s="4">
        <v>912.0</v>
      </c>
      <c r="K404" s="36" t="s">
        <v>1258</v>
      </c>
    </row>
    <row r="405">
      <c r="A405" s="4">
        <v>2017.0</v>
      </c>
      <c r="B405" s="4" t="s">
        <v>1835</v>
      </c>
      <c r="C405" s="4" t="s">
        <v>13</v>
      </c>
      <c r="D405" s="4" t="s">
        <v>14</v>
      </c>
      <c r="E405" s="4">
        <v>13.0</v>
      </c>
      <c r="F405" s="36" t="s">
        <v>1836</v>
      </c>
      <c r="G405" s="4" t="s">
        <v>1837</v>
      </c>
      <c r="H405" s="4">
        <v>494.0</v>
      </c>
      <c r="I405" s="4">
        <v>414.0</v>
      </c>
      <c r="J405" s="4">
        <v>908.0</v>
      </c>
      <c r="K405" s="36" t="s">
        <v>1258</v>
      </c>
    </row>
    <row r="406">
      <c r="A406" s="4">
        <v>2017.0</v>
      </c>
      <c r="B406" s="4" t="s">
        <v>1835</v>
      </c>
      <c r="C406" s="4" t="s">
        <v>13</v>
      </c>
      <c r="D406" s="4" t="s">
        <v>14</v>
      </c>
      <c r="E406" s="4">
        <v>14.0</v>
      </c>
      <c r="F406" s="36" t="s">
        <v>3935</v>
      </c>
      <c r="G406" s="4" t="s">
        <v>1837</v>
      </c>
      <c r="H406" s="4">
        <v>414.0</v>
      </c>
      <c r="I406" s="4">
        <v>378.0</v>
      </c>
      <c r="J406" s="4">
        <v>792.0</v>
      </c>
      <c r="K406" s="36" t="s">
        <v>1258</v>
      </c>
    </row>
    <row r="407">
      <c r="A407" s="4">
        <v>2017.0</v>
      </c>
      <c r="B407" s="4" t="s">
        <v>1835</v>
      </c>
      <c r="C407" s="4" t="s">
        <v>13</v>
      </c>
      <c r="D407" s="4" t="s">
        <v>14</v>
      </c>
      <c r="E407" s="4">
        <v>15.0</v>
      </c>
      <c r="F407" s="36" t="s">
        <v>1480</v>
      </c>
      <c r="G407" s="4" t="s">
        <v>1578</v>
      </c>
      <c r="H407" s="4">
        <v>388.0</v>
      </c>
      <c r="I407" s="4">
        <v>364.0</v>
      </c>
      <c r="J407" s="4">
        <v>752.0</v>
      </c>
      <c r="K407" s="36" t="s">
        <v>1258</v>
      </c>
    </row>
    <row r="408">
      <c r="A408" s="4">
        <v>2017.0</v>
      </c>
      <c r="B408" s="4" t="s">
        <v>1835</v>
      </c>
      <c r="C408" s="4" t="s">
        <v>13</v>
      </c>
      <c r="D408" s="4" t="s">
        <v>14</v>
      </c>
      <c r="E408" s="4">
        <v>16.0</v>
      </c>
      <c r="F408" s="36" t="s">
        <v>3478</v>
      </c>
      <c r="G408" s="4" t="s">
        <v>3811</v>
      </c>
      <c r="H408" s="4">
        <v>498.0</v>
      </c>
      <c r="I408" s="4">
        <v>0.0</v>
      </c>
      <c r="J408" s="4">
        <v>498.0</v>
      </c>
      <c r="K408" s="36" t="s">
        <v>1258</v>
      </c>
    </row>
    <row r="409">
      <c r="A409" s="4">
        <v>2017.0</v>
      </c>
      <c r="B409" s="4" t="s">
        <v>1835</v>
      </c>
      <c r="C409" s="4" t="s">
        <v>57</v>
      </c>
      <c r="D409" s="4" t="s">
        <v>14</v>
      </c>
      <c r="E409" s="4">
        <v>1.0</v>
      </c>
      <c r="F409" s="36" t="s">
        <v>2912</v>
      </c>
      <c r="G409" s="4" t="s">
        <v>327</v>
      </c>
      <c r="H409" s="4">
        <v>516.0</v>
      </c>
      <c r="I409" s="4">
        <v>472.0</v>
      </c>
      <c r="J409" s="4">
        <v>988.0</v>
      </c>
      <c r="K409" s="36" t="s">
        <v>1258</v>
      </c>
    </row>
    <row r="410">
      <c r="A410" s="4">
        <v>2017.0</v>
      </c>
      <c r="B410" s="4" t="s">
        <v>1835</v>
      </c>
      <c r="C410" s="4" t="s">
        <v>57</v>
      </c>
      <c r="D410" s="4" t="s">
        <v>14</v>
      </c>
      <c r="E410" s="4">
        <v>2.0</v>
      </c>
      <c r="F410" s="36" t="s">
        <v>2421</v>
      </c>
      <c r="G410" s="4" t="s">
        <v>129</v>
      </c>
      <c r="H410" s="4">
        <v>454.0</v>
      </c>
      <c r="I410" s="4">
        <v>444.0</v>
      </c>
      <c r="J410" s="4">
        <v>898.0</v>
      </c>
      <c r="K410" s="36" t="s">
        <v>1258</v>
      </c>
    </row>
    <row r="411">
      <c r="A411" s="4">
        <v>2017.0</v>
      </c>
      <c r="B411" s="4" t="s">
        <v>1835</v>
      </c>
      <c r="C411" s="4" t="s">
        <v>57</v>
      </c>
      <c r="D411" s="4" t="s">
        <v>14</v>
      </c>
      <c r="E411" s="4">
        <v>3.0</v>
      </c>
      <c r="F411" s="36" t="s">
        <v>3113</v>
      </c>
      <c r="G411" s="4" t="s">
        <v>2281</v>
      </c>
      <c r="H411" s="4">
        <v>440.0</v>
      </c>
      <c r="I411" s="4">
        <v>372.0</v>
      </c>
      <c r="J411" s="4">
        <v>812.0</v>
      </c>
      <c r="K411" s="36" t="s">
        <v>1258</v>
      </c>
    </row>
    <row r="412">
      <c r="A412" s="4">
        <v>2017.0</v>
      </c>
      <c r="B412" s="4" t="s">
        <v>354</v>
      </c>
      <c r="C412" s="4" t="s">
        <v>13</v>
      </c>
      <c r="D412" s="4" t="s">
        <v>14</v>
      </c>
      <c r="E412" s="4">
        <v>1.0</v>
      </c>
      <c r="F412" s="36" t="s">
        <v>359</v>
      </c>
      <c r="G412" s="4" t="s">
        <v>2256</v>
      </c>
      <c r="H412" s="4">
        <v>918.0</v>
      </c>
      <c r="I412" s="4">
        <v>952.0</v>
      </c>
      <c r="J412" s="4">
        <v>1870.0</v>
      </c>
      <c r="K412" s="36" t="s">
        <v>1258</v>
      </c>
    </row>
    <row r="413">
      <c r="A413" s="4">
        <v>2017.0</v>
      </c>
      <c r="B413" s="4" t="s">
        <v>354</v>
      </c>
      <c r="C413" s="4" t="s">
        <v>13</v>
      </c>
      <c r="D413" s="4" t="s">
        <v>14</v>
      </c>
      <c r="E413" s="4">
        <v>2.0</v>
      </c>
      <c r="F413" s="36" t="s">
        <v>3015</v>
      </c>
      <c r="G413" s="4" t="s">
        <v>3119</v>
      </c>
      <c r="H413" s="4">
        <v>928.0</v>
      </c>
      <c r="I413" s="4">
        <v>936.0</v>
      </c>
      <c r="J413" s="4">
        <v>1864.0</v>
      </c>
      <c r="K413" s="36" t="s">
        <v>1258</v>
      </c>
    </row>
    <row r="414">
      <c r="A414" s="4">
        <v>2017.0</v>
      </c>
      <c r="B414" s="4" t="s">
        <v>354</v>
      </c>
      <c r="C414" s="4" t="s">
        <v>13</v>
      </c>
      <c r="D414" s="4" t="s">
        <v>14</v>
      </c>
      <c r="E414" s="4">
        <v>3.0</v>
      </c>
      <c r="F414" s="36" t="s">
        <v>361</v>
      </c>
      <c r="G414" s="4" t="s">
        <v>2256</v>
      </c>
      <c r="H414" s="4">
        <v>900.0</v>
      </c>
      <c r="I414" s="4">
        <v>932.0</v>
      </c>
      <c r="J414" s="4">
        <v>1832.0</v>
      </c>
      <c r="K414" s="36" t="s">
        <v>1258</v>
      </c>
    </row>
    <row r="415">
      <c r="A415" s="4">
        <v>2017.0</v>
      </c>
      <c r="B415" s="4" t="s">
        <v>354</v>
      </c>
      <c r="C415" s="4" t="s">
        <v>13</v>
      </c>
      <c r="D415" s="4" t="s">
        <v>14</v>
      </c>
      <c r="E415" s="4">
        <v>4.0</v>
      </c>
      <c r="F415" s="36" t="s">
        <v>366</v>
      </c>
      <c r="G415" s="4" t="s">
        <v>95</v>
      </c>
      <c r="H415" s="4">
        <v>916.0</v>
      </c>
      <c r="I415" s="4">
        <v>916.0</v>
      </c>
      <c r="J415" s="4">
        <v>1832.0</v>
      </c>
      <c r="K415" s="36" t="s">
        <v>1258</v>
      </c>
    </row>
    <row r="416">
      <c r="A416" s="4">
        <v>2017.0</v>
      </c>
      <c r="B416" s="4" t="s">
        <v>354</v>
      </c>
      <c r="C416" s="4" t="s">
        <v>13</v>
      </c>
      <c r="D416" s="4" t="s">
        <v>14</v>
      </c>
      <c r="E416" s="4">
        <v>5.0</v>
      </c>
      <c r="F416" s="36" t="s">
        <v>362</v>
      </c>
      <c r="G416" s="4" t="s">
        <v>2429</v>
      </c>
      <c r="H416" s="4">
        <v>882.0</v>
      </c>
      <c r="I416" s="4">
        <v>936.0</v>
      </c>
      <c r="J416" s="4">
        <v>1818.0</v>
      </c>
      <c r="K416" s="36" t="s">
        <v>1258</v>
      </c>
    </row>
    <row r="417">
      <c r="A417" s="4">
        <v>2017.0</v>
      </c>
      <c r="B417" s="4" t="s">
        <v>354</v>
      </c>
      <c r="C417" s="4" t="s">
        <v>13</v>
      </c>
      <c r="D417" s="4" t="s">
        <v>14</v>
      </c>
      <c r="E417" s="4">
        <v>6.0</v>
      </c>
      <c r="F417" s="36" t="s">
        <v>385</v>
      </c>
      <c r="G417" s="4" t="s">
        <v>2256</v>
      </c>
      <c r="H417" s="4">
        <v>896.0</v>
      </c>
      <c r="I417" s="4">
        <v>908.0</v>
      </c>
      <c r="J417" s="4">
        <v>1804.0</v>
      </c>
      <c r="K417" s="36" t="s">
        <v>1258</v>
      </c>
    </row>
    <row r="418">
      <c r="A418" s="4">
        <v>2017.0</v>
      </c>
      <c r="B418" s="4" t="s">
        <v>354</v>
      </c>
      <c r="C418" s="4" t="s">
        <v>13</v>
      </c>
      <c r="D418" s="4" t="s">
        <v>14</v>
      </c>
      <c r="E418" s="4">
        <v>7.0</v>
      </c>
      <c r="F418" s="36" t="s">
        <v>3379</v>
      </c>
      <c r="G418" s="4" t="s">
        <v>3425</v>
      </c>
      <c r="H418" s="4">
        <v>866.0</v>
      </c>
      <c r="I418" s="4">
        <v>924.0</v>
      </c>
      <c r="J418" s="4">
        <v>1790.0</v>
      </c>
      <c r="K418" s="36" t="s">
        <v>1258</v>
      </c>
    </row>
    <row r="419">
      <c r="A419" s="4">
        <v>2017.0</v>
      </c>
      <c r="B419" s="4" t="s">
        <v>354</v>
      </c>
      <c r="C419" s="4" t="s">
        <v>13</v>
      </c>
      <c r="D419" s="4" t="s">
        <v>14</v>
      </c>
      <c r="E419" s="4">
        <v>8.0</v>
      </c>
      <c r="F419" s="36" t="s">
        <v>3832</v>
      </c>
      <c r="G419" s="4" t="s">
        <v>99</v>
      </c>
      <c r="H419" s="4">
        <v>880.0</v>
      </c>
      <c r="I419" s="4">
        <v>892.0</v>
      </c>
      <c r="J419" s="4">
        <v>1772.0</v>
      </c>
      <c r="K419" s="36" t="s">
        <v>1258</v>
      </c>
    </row>
    <row r="420">
      <c r="A420" s="4">
        <v>2017.0</v>
      </c>
      <c r="B420" s="4" t="s">
        <v>354</v>
      </c>
      <c r="C420" s="4" t="s">
        <v>13</v>
      </c>
      <c r="D420" s="4" t="s">
        <v>14</v>
      </c>
      <c r="E420" s="4">
        <v>9.0</v>
      </c>
      <c r="F420" s="36" t="s">
        <v>2845</v>
      </c>
      <c r="G420" s="4" t="s">
        <v>3425</v>
      </c>
      <c r="H420" s="4">
        <v>850.0</v>
      </c>
      <c r="I420" s="4">
        <v>908.0</v>
      </c>
      <c r="J420" s="4">
        <v>1758.0</v>
      </c>
      <c r="K420" s="36" t="s">
        <v>1258</v>
      </c>
    </row>
    <row r="421">
      <c r="A421" s="4">
        <v>2017.0</v>
      </c>
      <c r="B421" s="4" t="s">
        <v>354</v>
      </c>
      <c r="C421" s="4" t="s">
        <v>13</v>
      </c>
      <c r="D421" s="4" t="s">
        <v>14</v>
      </c>
      <c r="E421" s="4">
        <v>10.0</v>
      </c>
      <c r="F421" s="36" t="s">
        <v>383</v>
      </c>
      <c r="G421" s="4" t="s">
        <v>2041</v>
      </c>
      <c r="H421" s="4">
        <v>858.0</v>
      </c>
      <c r="I421" s="4">
        <v>896.0</v>
      </c>
      <c r="J421" s="4">
        <v>1754.0</v>
      </c>
      <c r="K421" s="36" t="s">
        <v>1258</v>
      </c>
    </row>
    <row r="422">
      <c r="A422" s="4">
        <v>2017.0</v>
      </c>
      <c r="B422" s="4" t="s">
        <v>354</v>
      </c>
      <c r="C422" s="4" t="s">
        <v>13</v>
      </c>
      <c r="D422" s="4" t="s">
        <v>14</v>
      </c>
      <c r="E422" s="4">
        <v>11.0</v>
      </c>
      <c r="F422" s="36" t="s">
        <v>3410</v>
      </c>
      <c r="G422" s="4" t="s">
        <v>2445</v>
      </c>
      <c r="H422" s="4">
        <v>890.0</v>
      </c>
      <c r="I422" s="4">
        <v>854.0</v>
      </c>
      <c r="J422" s="4">
        <v>1744.0</v>
      </c>
      <c r="K422" s="36" t="s">
        <v>1258</v>
      </c>
    </row>
    <row r="423">
      <c r="A423" s="4">
        <v>2017.0</v>
      </c>
      <c r="B423" s="4" t="s">
        <v>354</v>
      </c>
      <c r="C423" s="4" t="s">
        <v>13</v>
      </c>
      <c r="D423" s="4" t="s">
        <v>14</v>
      </c>
      <c r="E423" s="4">
        <v>12.0</v>
      </c>
      <c r="F423" s="36" t="s">
        <v>3380</v>
      </c>
      <c r="G423" s="4" t="s">
        <v>2312</v>
      </c>
      <c r="H423" s="4">
        <v>848.0</v>
      </c>
      <c r="I423" s="4">
        <v>880.0</v>
      </c>
      <c r="J423" s="4">
        <v>1728.0</v>
      </c>
      <c r="K423" s="36" t="s">
        <v>1258</v>
      </c>
    </row>
    <row r="424">
      <c r="A424" s="4">
        <v>2017.0</v>
      </c>
      <c r="B424" s="4" t="s">
        <v>354</v>
      </c>
      <c r="C424" s="4" t="s">
        <v>13</v>
      </c>
      <c r="D424" s="4" t="s">
        <v>14</v>
      </c>
      <c r="E424" s="4">
        <v>13.0</v>
      </c>
      <c r="F424" s="36" t="s">
        <v>3093</v>
      </c>
      <c r="G424" s="4" t="s">
        <v>3514</v>
      </c>
      <c r="H424" s="4">
        <v>816.0</v>
      </c>
      <c r="I424" s="4">
        <v>894.0</v>
      </c>
      <c r="J424" s="4">
        <v>1710.0</v>
      </c>
      <c r="K424" s="36" t="s">
        <v>1258</v>
      </c>
    </row>
    <row r="425">
      <c r="A425" s="4">
        <v>2017.0</v>
      </c>
      <c r="B425" s="4" t="s">
        <v>354</v>
      </c>
      <c r="C425" s="4" t="s">
        <v>13</v>
      </c>
      <c r="D425" s="4" t="s">
        <v>14</v>
      </c>
      <c r="E425" s="4">
        <v>14.0</v>
      </c>
      <c r="F425" s="36" t="s">
        <v>461</v>
      </c>
      <c r="G425" s="4" t="s">
        <v>3907</v>
      </c>
      <c r="H425" s="4">
        <v>862.0</v>
      </c>
      <c r="I425" s="4">
        <v>848.0</v>
      </c>
      <c r="J425" s="4">
        <v>1710.0</v>
      </c>
      <c r="K425" s="36" t="s">
        <v>1258</v>
      </c>
    </row>
    <row r="426">
      <c r="A426" s="4">
        <v>2017.0</v>
      </c>
      <c r="B426" s="4" t="s">
        <v>354</v>
      </c>
      <c r="C426" s="4" t="s">
        <v>13</v>
      </c>
      <c r="D426" s="4" t="s">
        <v>14</v>
      </c>
      <c r="E426" s="4">
        <v>15.0</v>
      </c>
      <c r="F426" s="36" t="s">
        <v>3556</v>
      </c>
      <c r="G426" s="4" t="s">
        <v>24</v>
      </c>
      <c r="H426" s="4">
        <v>850.0</v>
      </c>
      <c r="I426" s="4">
        <v>856.0</v>
      </c>
      <c r="J426" s="4">
        <v>1706.0</v>
      </c>
      <c r="K426" s="36" t="s">
        <v>1258</v>
      </c>
    </row>
    <row r="427">
      <c r="A427" s="4">
        <v>2017.0</v>
      </c>
      <c r="B427" s="4" t="s">
        <v>354</v>
      </c>
      <c r="C427" s="4" t="s">
        <v>13</v>
      </c>
      <c r="D427" s="4" t="s">
        <v>14</v>
      </c>
      <c r="E427" s="4">
        <v>16.0</v>
      </c>
      <c r="F427" s="36" t="s">
        <v>3936</v>
      </c>
      <c r="G427" s="4" t="s">
        <v>135</v>
      </c>
      <c r="H427" s="4">
        <v>814.0</v>
      </c>
      <c r="I427" s="4">
        <v>868.0</v>
      </c>
      <c r="J427" s="4">
        <v>1682.0</v>
      </c>
      <c r="K427" s="36" t="s">
        <v>1258</v>
      </c>
    </row>
    <row r="428">
      <c r="A428" s="4">
        <v>2017.0</v>
      </c>
      <c r="B428" s="4" t="s">
        <v>354</v>
      </c>
      <c r="C428" s="4" t="s">
        <v>13</v>
      </c>
      <c r="D428" s="4" t="s">
        <v>14</v>
      </c>
      <c r="E428" s="4">
        <v>17.0</v>
      </c>
      <c r="F428" s="36" t="s">
        <v>2525</v>
      </c>
      <c r="G428" s="4" t="s">
        <v>24</v>
      </c>
      <c r="H428" s="4">
        <v>812.0</v>
      </c>
      <c r="I428" s="4">
        <v>860.0</v>
      </c>
      <c r="J428" s="4">
        <v>1672.0</v>
      </c>
      <c r="K428" s="36" t="s">
        <v>1258</v>
      </c>
    </row>
    <row r="429">
      <c r="A429" s="4">
        <v>2017.0</v>
      </c>
      <c r="B429" s="4" t="s">
        <v>354</v>
      </c>
      <c r="C429" s="4" t="s">
        <v>13</v>
      </c>
      <c r="D429" s="4" t="s">
        <v>14</v>
      </c>
      <c r="E429" s="4">
        <v>18.0</v>
      </c>
      <c r="F429" s="36" t="s">
        <v>3671</v>
      </c>
      <c r="G429" s="4" t="s">
        <v>1233</v>
      </c>
      <c r="H429" s="4">
        <v>826.0</v>
      </c>
      <c r="I429" s="4">
        <v>842.0</v>
      </c>
      <c r="J429" s="4">
        <v>1668.0</v>
      </c>
      <c r="K429" s="36" t="s">
        <v>1258</v>
      </c>
    </row>
    <row r="430">
      <c r="A430" s="4">
        <v>2017.0</v>
      </c>
      <c r="B430" s="4" t="s">
        <v>354</v>
      </c>
      <c r="C430" s="4" t="s">
        <v>13</v>
      </c>
      <c r="D430" s="4" t="s">
        <v>14</v>
      </c>
      <c r="E430" s="4">
        <v>19.0</v>
      </c>
      <c r="F430" s="36" t="s">
        <v>3937</v>
      </c>
      <c r="G430" s="4" t="s">
        <v>1968</v>
      </c>
      <c r="H430" s="4">
        <v>828.0</v>
      </c>
      <c r="I430" s="4">
        <v>834.0</v>
      </c>
      <c r="J430" s="4">
        <v>1662.0</v>
      </c>
      <c r="K430" s="36" t="s">
        <v>1258</v>
      </c>
    </row>
    <row r="431">
      <c r="A431" s="4">
        <v>2017.0</v>
      </c>
      <c r="B431" s="4" t="s">
        <v>354</v>
      </c>
      <c r="C431" s="4" t="s">
        <v>13</v>
      </c>
      <c r="D431" s="4" t="s">
        <v>14</v>
      </c>
      <c r="E431" s="4">
        <v>20.0</v>
      </c>
      <c r="F431" s="36" t="s">
        <v>2690</v>
      </c>
      <c r="G431" s="4" t="s">
        <v>2055</v>
      </c>
      <c r="H431" s="4">
        <v>792.0</v>
      </c>
      <c r="I431" s="4">
        <v>864.0</v>
      </c>
      <c r="J431" s="4">
        <v>1656.0</v>
      </c>
      <c r="K431" s="36" t="s">
        <v>1258</v>
      </c>
    </row>
    <row r="432">
      <c r="A432" s="4">
        <v>2017.0</v>
      </c>
      <c r="B432" s="4" t="s">
        <v>354</v>
      </c>
      <c r="C432" s="4" t="s">
        <v>13</v>
      </c>
      <c r="D432" s="4" t="s">
        <v>14</v>
      </c>
      <c r="E432" s="4">
        <v>21.0</v>
      </c>
      <c r="F432" s="36" t="s">
        <v>3833</v>
      </c>
      <c r="G432" s="4" t="s">
        <v>42</v>
      </c>
      <c r="H432" s="4">
        <v>826.0</v>
      </c>
      <c r="I432" s="4">
        <v>818.0</v>
      </c>
      <c r="J432" s="4">
        <v>1644.0</v>
      </c>
      <c r="K432" s="36" t="s">
        <v>1258</v>
      </c>
    </row>
    <row r="433">
      <c r="A433" s="4">
        <v>2017.0</v>
      </c>
      <c r="B433" s="4" t="s">
        <v>354</v>
      </c>
      <c r="C433" s="4" t="s">
        <v>13</v>
      </c>
      <c r="D433" s="4" t="s">
        <v>14</v>
      </c>
      <c r="E433" s="4">
        <v>22.0</v>
      </c>
      <c r="F433" s="36" t="s">
        <v>3672</v>
      </c>
      <c r="G433" s="4" t="s">
        <v>24</v>
      </c>
      <c r="H433" s="4">
        <v>800.0</v>
      </c>
      <c r="I433" s="4">
        <v>840.0</v>
      </c>
      <c r="J433" s="4">
        <v>1640.0</v>
      </c>
      <c r="K433" s="36" t="s">
        <v>1258</v>
      </c>
    </row>
    <row r="434">
      <c r="A434" s="4">
        <v>2017.0</v>
      </c>
      <c r="B434" s="4" t="s">
        <v>354</v>
      </c>
      <c r="C434" s="4" t="s">
        <v>13</v>
      </c>
      <c r="D434" s="4" t="s">
        <v>14</v>
      </c>
      <c r="E434" s="4">
        <v>23.0</v>
      </c>
      <c r="F434" s="36" t="s">
        <v>3311</v>
      </c>
      <c r="G434" s="4" t="s">
        <v>95</v>
      </c>
      <c r="H434" s="4">
        <v>806.0</v>
      </c>
      <c r="I434" s="4">
        <v>828.0</v>
      </c>
      <c r="J434" s="4">
        <v>1634.0</v>
      </c>
      <c r="K434" s="36" t="s">
        <v>1258</v>
      </c>
    </row>
    <row r="435">
      <c r="A435" s="4">
        <v>2017.0</v>
      </c>
      <c r="B435" s="4" t="s">
        <v>354</v>
      </c>
      <c r="C435" s="4" t="s">
        <v>13</v>
      </c>
      <c r="D435" s="4" t="s">
        <v>14</v>
      </c>
      <c r="E435" s="4">
        <v>24.0</v>
      </c>
      <c r="F435" s="36" t="s">
        <v>3938</v>
      </c>
      <c r="G435" s="4" t="s">
        <v>3907</v>
      </c>
      <c r="H435" s="4">
        <v>790.0</v>
      </c>
      <c r="I435" s="4">
        <v>844.0</v>
      </c>
      <c r="J435" s="4">
        <v>1634.0</v>
      </c>
      <c r="K435" s="36" t="s">
        <v>1258</v>
      </c>
    </row>
    <row r="436">
      <c r="A436" s="4">
        <v>2017.0</v>
      </c>
      <c r="B436" s="4" t="s">
        <v>354</v>
      </c>
      <c r="C436" s="4" t="s">
        <v>13</v>
      </c>
      <c r="D436" s="4" t="s">
        <v>14</v>
      </c>
      <c r="E436" s="4">
        <v>25.0</v>
      </c>
      <c r="F436" s="36" t="s">
        <v>3129</v>
      </c>
      <c r="G436" s="4" t="s">
        <v>3514</v>
      </c>
      <c r="H436" s="4">
        <v>776.0</v>
      </c>
      <c r="I436" s="4">
        <v>854.0</v>
      </c>
      <c r="J436" s="4">
        <v>1630.0</v>
      </c>
      <c r="K436" s="36" t="s">
        <v>1258</v>
      </c>
    </row>
    <row r="437">
      <c r="A437" s="4">
        <v>2017.0</v>
      </c>
      <c r="B437" s="4" t="s">
        <v>354</v>
      </c>
      <c r="C437" s="4" t="s">
        <v>13</v>
      </c>
      <c r="D437" s="4" t="s">
        <v>14</v>
      </c>
      <c r="E437" s="4">
        <v>26.0</v>
      </c>
      <c r="F437" s="36" t="s">
        <v>3241</v>
      </c>
      <c r="G437" s="4" t="s">
        <v>1995</v>
      </c>
      <c r="H437" s="4">
        <v>792.0</v>
      </c>
      <c r="I437" s="4">
        <v>834.0</v>
      </c>
      <c r="J437" s="4">
        <v>1626.0</v>
      </c>
      <c r="K437" s="36" t="s">
        <v>1258</v>
      </c>
    </row>
    <row r="438">
      <c r="A438" s="4">
        <v>2017.0</v>
      </c>
      <c r="B438" s="4" t="s">
        <v>354</v>
      </c>
      <c r="C438" s="4" t="s">
        <v>13</v>
      </c>
      <c r="D438" s="4" t="s">
        <v>14</v>
      </c>
      <c r="E438" s="4">
        <v>27.0</v>
      </c>
      <c r="F438" s="36" t="s">
        <v>1137</v>
      </c>
      <c r="G438" s="4" t="s">
        <v>2277</v>
      </c>
      <c r="H438" s="4">
        <v>810.0</v>
      </c>
      <c r="I438" s="4">
        <v>814.0</v>
      </c>
      <c r="J438" s="4">
        <v>1624.0</v>
      </c>
      <c r="K438" s="36" t="s">
        <v>1258</v>
      </c>
    </row>
    <row r="439">
      <c r="A439" s="4">
        <v>2017.0</v>
      </c>
      <c r="B439" s="4" t="s">
        <v>354</v>
      </c>
      <c r="C439" s="4" t="s">
        <v>13</v>
      </c>
      <c r="D439" s="4" t="s">
        <v>14</v>
      </c>
      <c r="E439" s="4">
        <v>28.0</v>
      </c>
      <c r="F439" s="36" t="s">
        <v>3939</v>
      </c>
      <c r="G439" s="4" t="s">
        <v>2129</v>
      </c>
      <c r="H439" s="4">
        <v>802.0</v>
      </c>
      <c r="I439" s="4">
        <v>812.0</v>
      </c>
      <c r="J439" s="4">
        <v>1614.0</v>
      </c>
      <c r="K439" s="36" t="s">
        <v>1258</v>
      </c>
    </row>
    <row r="440">
      <c r="A440" s="4">
        <v>2017.0</v>
      </c>
      <c r="B440" s="4" t="s">
        <v>354</v>
      </c>
      <c r="C440" s="4" t="s">
        <v>13</v>
      </c>
      <c r="D440" s="4" t="s">
        <v>14</v>
      </c>
      <c r="E440" s="4">
        <v>29.0</v>
      </c>
      <c r="F440" s="36" t="s">
        <v>3494</v>
      </c>
      <c r="G440" s="4" t="s">
        <v>2435</v>
      </c>
      <c r="H440" s="4">
        <v>808.0</v>
      </c>
      <c r="I440" s="4">
        <v>802.0</v>
      </c>
      <c r="J440" s="4">
        <v>1610.0</v>
      </c>
      <c r="K440" s="36" t="s">
        <v>1258</v>
      </c>
    </row>
    <row r="441">
      <c r="A441" s="4">
        <v>2017.0</v>
      </c>
      <c r="B441" s="4" t="s">
        <v>354</v>
      </c>
      <c r="C441" s="4" t="s">
        <v>13</v>
      </c>
      <c r="D441" s="4" t="s">
        <v>14</v>
      </c>
      <c r="E441" s="4">
        <v>30.0</v>
      </c>
      <c r="F441" s="36" t="s">
        <v>1527</v>
      </c>
      <c r="G441" s="4" t="s">
        <v>129</v>
      </c>
      <c r="H441" s="4">
        <v>776.0</v>
      </c>
      <c r="I441" s="4">
        <v>808.0</v>
      </c>
      <c r="J441" s="4">
        <v>1584.0</v>
      </c>
      <c r="K441" s="36" t="s">
        <v>1258</v>
      </c>
    </row>
    <row r="442">
      <c r="A442" s="4">
        <v>2017.0</v>
      </c>
      <c r="B442" s="4" t="s">
        <v>354</v>
      </c>
      <c r="C442" s="4" t="s">
        <v>13</v>
      </c>
      <c r="D442" s="4" t="s">
        <v>14</v>
      </c>
      <c r="E442" s="4">
        <v>31.0</v>
      </c>
      <c r="F442" s="36" t="s">
        <v>966</v>
      </c>
      <c r="G442" s="4" t="s">
        <v>3663</v>
      </c>
      <c r="H442" s="4">
        <v>732.0</v>
      </c>
      <c r="I442" s="4">
        <v>848.0</v>
      </c>
      <c r="J442" s="4">
        <v>1580.0</v>
      </c>
      <c r="K442" s="36" t="s">
        <v>1258</v>
      </c>
    </row>
    <row r="443">
      <c r="A443" s="4">
        <v>2017.0</v>
      </c>
      <c r="B443" s="4" t="s">
        <v>354</v>
      </c>
      <c r="C443" s="4" t="s">
        <v>13</v>
      </c>
      <c r="D443" s="4" t="s">
        <v>14</v>
      </c>
      <c r="E443" s="4">
        <v>32.0</v>
      </c>
      <c r="F443" s="36" t="s">
        <v>3940</v>
      </c>
      <c r="G443" s="4" t="s">
        <v>2281</v>
      </c>
      <c r="H443" s="4">
        <v>758.0</v>
      </c>
      <c r="I443" s="4">
        <v>812.0</v>
      </c>
      <c r="J443" s="4">
        <v>1570.0</v>
      </c>
      <c r="K443" s="36" t="s">
        <v>1258</v>
      </c>
    </row>
    <row r="444">
      <c r="A444" s="4">
        <v>2017.0</v>
      </c>
      <c r="B444" s="4" t="s">
        <v>354</v>
      </c>
      <c r="C444" s="4" t="s">
        <v>13</v>
      </c>
      <c r="D444" s="4" t="s">
        <v>14</v>
      </c>
      <c r="E444" s="4">
        <v>33.0</v>
      </c>
      <c r="F444" s="36" t="s">
        <v>3941</v>
      </c>
      <c r="G444" s="4" t="s">
        <v>24</v>
      </c>
      <c r="H444" s="4">
        <v>756.0</v>
      </c>
      <c r="I444" s="4">
        <v>804.0</v>
      </c>
      <c r="J444" s="4">
        <v>1560.0</v>
      </c>
      <c r="K444" s="36" t="s">
        <v>1258</v>
      </c>
    </row>
    <row r="445">
      <c r="A445" s="4">
        <v>2017.0</v>
      </c>
      <c r="B445" s="4" t="s">
        <v>354</v>
      </c>
      <c r="C445" s="4" t="s">
        <v>13</v>
      </c>
      <c r="D445" s="4" t="s">
        <v>14</v>
      </c>
      <c r="E445" s="4">
        <v>34.0</v>
      </c>
      <c r="F445" s="36" t="s">
        <v>3834</v>
      </c>
      <c r="G445" s="4" t="s">
        <v>3843</v>
      </c>
      <c r="H445" s="4">
        <v>748.0</v>
      </c>
      <c r="I445" s="4">
        <v>806.0</v>
      </c>
      <c r="J445" s="4">
        <v>1554.0</v>
      </c>
      <c r="K445" s="36" t="s">
        <v>1258</v>
      </c>
    </row>
    <row r="446">
      <c r="A446" s="4">
        <v>2017.0</v>
      </c>
      <c r="B446" s="4" t="s">
        <v>354</v>
      </c>
      <c r="C446" s="4" t="s">
        <v>13</v>
      </c>
      <c r="D446" s="4" t="s">
        <v>14</v>
      </c>
      <c r="E446" s="4">
        <v>35.0</v>
      </c>
      <c r="F446" s="36" t="s">
        <v>696</v>
      </c>
      <c r="G446" s="4" t="s">
        <v>95</v>
      </c>
      <c r="H446" s="4">
        <v>776.0</v>
      </c>
      <c r="I446" s="4">
        <v>776.0</v>
      </c>
      <c r="J446" s="4">
        <v>1552.0</v>
      </c>
      <c r="K446" s="36" t="s">
        <v>1258</v>
      </c>
    </row>
    <row r="447">
      <c r="A447" s="4">
        <v>2017.0</v>
      </c>
      <c r="B447" s="4" t="s">
        <v>354</v>
      </c>
      <c r="C447" s="4" t="s">
        <v>13</v>
      </c>
      <c r="D447" s="4" t="s">
        <v>14</v>
      </c>
      <c r="E447" s="4">
        <v>36.0</v>
      </c>
      <c r="F447" s="36" t="s">
        <v>3747</v>
      </c>
      <c r="G447" s="4" t="s">
        <v>3425</v>
      </c>
      <c r="H447" s="4">
        <v>766.0</v>
      </c>
      <c r="I447" s="4">
        <v>786.0</v>
      </c>
      <c r="J447" s="4">
        <v>1552.0</v>
      </c>
      <c r="K447" s="36" t="s">
        <v>1258</v>
      </c>
    </row>
    <row r="448">
      <c r="A448" s="4">
        <v>2017.0</v>
      </c>
      <c r="B448" s="4" t="s">
        <v>354</v>
      </c>
      <c r="C448" s="4" t="s">
        <v>13</v>
      </c>
      <c r="D448" s="4" t="s">
        <v>14</v>
      </c>
      <c r="E448" s="4">
        <v>37.0</v>
      </c>
      <c r="F448" s="36" t="s">
        <v>3590</v>
      </c>
      <c r="G448" s="4" t="s">
        <v>3467</v>
      </c>
      <c r="H448" s="4">
        <v>750.0</v>
      </c>
      <c r="I448" s="4">
        <v>794.0</v>
      </c>
      <c r="J448" s="4">
        <v>1544.0</v>
      </c>
      <c r="K448" s="36" t="s">
        <v>1258</v>
      </c>
    </row>
    <row r="449">
      <c r="A449" s="4">
        <v>2017.0</v>
      </c>
      <c r="B449" s="4" t="s">
        <v>354</v>
      </c>
      <c r="C449" s="4" t="s">
        <v>13</v>
      </c>
      <c r="D449" s="4" t="s">
        <v>14</v>
      </c>
      <c r="E449" s="4">
        <v>38.0</v>
      </c>
      <c r="F449" s="36" t="s">
        <v>3942</v>
      </c>
      <c r="G449" s="4" t="s">
        <v>2312</v>
      </c>
      <c r="H449" s="4">
        <v>694.0</v>
      </c>
      <c r="I449" s="4">
        <v>834.0</v>
      </c>
      <c r="J449" s="4">
        <v>1528.0</v>
      </c>
      <c r="K449" s="36" t="s">
        <v>1258</v>
      </c>
    </row>
    <row r="450">
      <c r="A450" s="4">
        <v>2017.0</v>
      </c>
      <c r="B450" s="4" t="s">
        <v>354</v>
      </c>
      <c r="C450" s="4" t="s">
        <v>13</v>
      </c>
      <c r="D450" s="4" t="s">
        <v>14</v>
      </c>
      <c r="E450" s="4">
        <v>39.0</v>
      </c>
      <c r="F450" s="36" t="s">
        <v>2583</v>
      </c>
      <c r="G450" s="4" t="s">
        <v>24</v>
      </c>
      <c r="H450" s="4">
        <v>736.0</v>
      </c>
      <c r="I450" s="4">
        <v>790.0</v>
      </c>
      <c r="J450" s="4">
        <v>1526.0</v>
      </c>
      <c r="K450" s="36" t="s">
        <v>1258</v>
      </c>
    </row>
    <row r="451">
      <c r="A451" s="4">
        <v>2017.0</v>
      </c>
      <c r="B451" s="4" t="s">
        <v>354</v>
      </c>
      <c r="C451" s="4" t="s">
        <v>13</v>
      </c>
      <c r="D451" s="4" t="s">
        <v>14</v>
      </c>
      <c r="E451" s="4">
        <v>40.0</v>
      </c>
      <c r="F451" s="36" t="s">
        <v>3349</v>
      </c>
      <c r="G451" s="4" t="s">
        <v>2479</v>
      </c>
      <c r="H451" s="4">
        <v>736.0</v>
      </c>
      <c r="I451" s="4">
        <v>790.0</v>
      </c>
      <c r="J451" s="4">
        <v>1526.0</v>
      </c>
      <c r="K451" s="36" t="s">
        <v>1258</v>
      </c>
    </row>
    <row r="452">
      <c r="A452" s="4">
        <v>2017.0</v>
      </c>
      <c r="B452" s="4" t="s">
        <v>354</v>
      </c>
      <c r="C452" s="4" t="s">
        <v>13</v>
      </c>
      <c r="D452" s="4" t="s">
        <v>14</v>
      </c>
      <c r="E452" s="4">
        <v>41.0</v>
      </c>
      <c r="F452" s="36" t="s">
        <v>3943</v>
      </c>
      <c r="G452" s="4" t="s">
        <v>1953</v>
      </c>
      <c r="H452" s="4">
        <v>748.0</v>
      </c>
      <c r="I452" s="4">
        <v>758.0</v>
      </c>
      <c r="J452" s="4">
        <v>1506.0</v>
      </c>
      <c r="K452" s="36" t="s">
        <v>1258</v>
      </c>
    </row>
    <row r="453">
      <c r="A453" s="4">
        <v>2017.0</v>
      </c>
      <c r="B453" s="4" t="s">
        <v>354</v>
      </c>
      <c r="C453" s="4" t="s">
        <v>13</v>
      </c>
      <c r="D453" s="4" t="s">
        <v>14</v>
      </c>
      <c r="E453" s="4">
        <v>42.0</v>
      </c>
      <c r="F453" s="36" t="s">
        <v>1842</v>
      </c>
      <c r="G453" s="4" t="s">
        <v>2131</v>
      </c>
      <c r="H453" s="4">
        <v>718.0</v>
      </c>
      <c r="I453" s="4">
        <v>754.0</v>
      </c>
      <c r="J453" s="4">
        <v>1472.0</v>
      </c>
      <c r="K453" s="36" t="s">
        <v>1258</v>
      </c>
    </row>
    <row r="454">
      <c r="A454" s="4">
        <v>2017.0</v>
      </c>
      <c r="B454" s="4" t="s">
        <v>354</v>
      </c>
      <c r="C454" s="4" t="s">
        <v>13</v>
      </c>
      <c r="D454" s="4" t="s">
        <v>14</v>
      </c>
      <c r="E454" s="4">
        <v>43.0</v>
      </c>
      <c r="F454" s="36" t="s">
        <v>3944</v>
      </c>
      <c r="G454" s="4" t="s">
        <v>2129</v>
      </c>
      <c r="H454" s="4">
        <v>724.0</v>
      </c>
      <c r="I454" s="4">
        <v>728.0</v>
      </c>
      <c r="J454" s="4">
        <v>1452.0</v>
      </c>
      <c r="K454" s="36" t="s">
        <v>1258</v>
      </c>
    </row>
    <row r="455">
      <c r="A455" s="4">
        <v>2017.0</v>
      </c>
      <c r="B455" s="4" t="s">
        <v>354</v>
      </c>
      <c r="C455" s="4" t="s">
        <v>13</v>
      </c>
      <c r="D455" s="4" t="s">
        <v>14</v>
      </c>
      <c r="E455" s="4">
        <v>44.0</v>
      </c>
      <c r="F455" s="36" t="s">
        <v>3945</v>
      </c>
      <c r="G455" s="4" t="s">
        <v>135</v>
      </c>
      <c r="H455" s="4">
        <v>696.0</v>
      </c>
      <c r="I455" s="4">
        <v>750.0</v>
      </c>
      <c r="J455" s="4">
        <v>1446.0</v>
      </c>
      <c r="K455" s="36" t="s">
        <v>1258</v>
      </c>
    </row>
    <row r="456">
      <c r="A456" s="4">
        <v>2017.0</v>
      </c>
      <c r="B456" s="4" t="s">
        <v>354</v>
      </c>
      <c r="C456" s="4" t="s">
        <v>13</v>
      </c>
      <c r="D456" s="4" t="s">
        <v>14</v>
      </c>
      <c r="E456" s="4">
        <v>45.0</v>
      </c>
      <c r="F456" s="36" t="s">
        <v>969</v>
      </c>
      <c r="G456" s="4" t="s">
        <v>452</v>
      </c>
      <c r="H456" s="4">
        <v>736.0</v>
      </c>
      <c r="I456" s="4">
        <v>702.0</v>
      </c>
      <c r="J456" s="4">
        <v>1438.0</v>
      </c>
      <c r="K456" s="36" t="s">
        <v>1258</v>
      </c>
    </row>
    <row r="457">
      <c r="A457" s="4">
        <v>2017.0</v>
      </c>
      <c r="B457" s="4" t="s">
        <v>354</v>
      </c>
      <c r="C457" s="4" t="s">
        <v>13</v>
      </c>
      <c r="D457" s="4" t="s">
        <v>14</v>
      </c>
      <c r="E457" s="4">
        <v>46.0</v>
      </c>
      <c r="F457" s="36" t="s">
        <v>3946</v>
      </c>
      <c r="G457" s="4" t="s">
        <v>24</v>
      </c>
      <c r="H457" s="4">
        <v>670.0</v>
      </c>
      <c r="I457" s="4">
        <v>734.0</v>
      </c>
      <c r="J457" s="4">
        <v>1404.0</v>
      </c>
      <c r="K457" s="36" t="s">
        <v>1258</v>
      </c>
    </row>
    <row r="458">
      <c r="A458" s="4">
        <v>2017.0</v>
      </c>
      <c r="B458" s="4" t="s">
        <v>354</v>
      </c>
      <c r="C458" s="4" t="s">
        <v>13</v>
      </c>
      <c r="D458" s="4" t="s">
        <v>14</v>
      </c>
      <c r="E458" s="4">
        <v>47.0</v>
      </c>
      <c r="F458" s="36" t="s">
        <v>3626</v>
      </c>
      <c r="G458" s="4" t="s">
        <v>1953</v>
      </c>
      <c r="H458" s="4">
        <v>568.0</v>
      </c>
      <c r="I458" s="4">
        <v>730.0</v>
      </c>
      <c r="J458" s="4">
        <v>1298.0</v>
      </c>
      <c r="K458" s="36" t="s">
        <v>1258</v>
      </c>
    </row>
    <row r="459">
      <c r="A459" s="4">
        <v>2017.0</v>
      </c>
      <c r="B459" s="4" t="s">
        <v>354</v>
      </c>
      <c r="C459" s="4" t="s">
        <v>13</v>
      </c>
      <c r="D459" s="4" t="s">
        <v>14</v>
      </c>
      <c r="E459" s="4">
        <v>48.0</v>
      </c>
      <c r="F459" s="36" t="s">
        <v>765</v>
      </c>
      <c r="G459" s="4" t="s">
        <v>2256</v>
      </c>
      <c r="H459" s="4">
        <v>826.0</v>
      </c>
      <c r="I459" s="4">
        <v>0.0</v>
      </c>
      <c r="J459" s="4">
        <v>826.0</v>
      </c>
      <c r="K459" s="36" t="s">
        <v>1258</v>
      </c>
    </row>
    <row r="460">
      <c r="A460" s="4">
        <v>2017.0</v>
      </c>
      <c r="B460" s="4" t="s">
        <v>354</v>
      </c>
      <c r="C460" s="4" t="s">
        <v>57</v>
      </c>
      <c r="D460" s="4" t="s">
        <v>14</v>
      </c>
      <c r="E460" s="4">
        <v>1.0</v>
      </c>
      <c r="F460" s="36" t="s">
        <v>2982</v>
      </c>
      <c r="G460" s="4" t="s">
        <v>2256</v>
      </c>
      <c r="H460" s="4">
        <v>854.0</v>
      </c>
      <c r="I460" s="4">
        <v>850.0</v>
      </c>
      <c r="J460" s="4">
        <v>1704.0</v>
      </c>
      <c r="K460" s="36" t="s">
        <v>1258</v>
      </c>
    </row>
    <row r="461">
      <c r="A461" s="4">
        <v>2017.0</v>
      </c>
      <c r="B461" s="4" t="s">
        <v>354</v>
      </c>
      <c r="C461" s="4" t="s">
        <v>57</v>
      </c>
      <c r="D461" s="4" t="s">
        <v>14</v>
      </c>
      <c r="E461" s="4">
        <v>2.0</v>
      </c>
      <c r="F461" s="36" t="s">
        <v>3498</v>
      </c>
      <c r="G461" s="4" t="s">
        <v>2273</v>
      </c>
      <c r="H461" s="4">
        <v>816.0</v>
      </c>
      <c r="I461" s="4">
        <v>822.0</v>
      </c>
      <c r="J461" s="4">
        <v>1638.0</v>
      </c>
      <c r="K461" s="36" t="s">
        <v>1258</v>
      </c>
    </row>
    <row r="462">
      <c r="A462" s="4">
        <v>2017.0</v>
      </c>
      <c r="B462" s="4" t="s">
        <v>354</v>
      </c>
      <c r="C462" s="4" t="s">
        <v>57</v>
      </c>
      <c r="D462" s="4" t="s">
        <v>14</v>
      </c>
      <c r="E462" s="4">
        <v>3.0</v>
      </c>
      <c r="F462" s="36" t="s">
        <v>3837</v>
      </c>
      <c r="G462" s="4" t="s">
        <v>2429</v>
      </c>
      <c r="H462" s="4">
        <v>786.0</v>
      </c>
      <c r="I462" s="4">
        <v>824.0</v>
      </c>
      <c r="J462" s="4">
        <v>1610.0</v>
      </c>
      <c r="K462" s="36" t="s">
        <v>1258</v>
      </c>
    </row>
    <row r="463">
      <c r="A463" s="4">
        <v>2017.0</v>
      </c>
      <c r="B463" s="4" t="s">
        <v>354</v>
      </c>
      <c r="C463" s="4" t="s">
        <v>57</v>
      </c>
      <c r="D463" s="4" t="s">
        <v>14</v>
      </c>
      <c r="E463" s="4">
        <v>4.0</v>
      </c>
      <c r="F463" s="36" t="s">
        <v>3607</v>
      </c>
      <c r="G463" s="4" t="s">
        <v>95</v>
      </c>
      <c r="H463" s="4">
        <v>776.0</v>
      </c>
      <c r="I463" s="4">
        <v>820.0</v>
      </c>
      <c r="J463" s="4">
        <v>1596.0</v>
      </c>
      <c r="K463" s="36" t="s">
        <v>1258</v>
      </c>
    </row>
    <row r="464">
      <c r="A464" s="4">
        <v>2017.0</v>
      </c>
      <c r="B464" s="4" t="s">
        <v>354</v>
      </c>
      <c r="C464" s="4" t="s">
        <v>57</v>
      </c>
      <c r="D464" s="4" t="s">
        <v>14</v>
      </c>
      <c r="E464" s="4">
        <v>5.0</v>
      </c>
      <c r="F464" s="36" t="s">
        <v>206</v>
      </c>
      <c r="G464" s="4" t="s">
        <v>2256</v>
      </c>
      <c r="H464" s="4">
        <v>768.0</v>
      </c>
      <c r="I464" s="4">
        <v>822.0</v>
      </c>
      <c r="J464" s="4">
        <v>1590.0</v>
      </c>
      <c r="K464" s="36" t="s">
        <v>1258</v>
      </c>
    </row>
    <row r="465">
      <c r="A465" s="4">
        <v>2017.0</v>
      </c>
      <c r="B465" s="4" t="s">
        <v>354</v>
      </c>
      <c r="C465" s="4" t="s">
        <v>57</v>
      </c>
      <c r="D465" s="4" t="s">
        <v>14</v>
      </c>
      <c r="E465" s="4">
        <v>6.0</v>
      </c>
      <c r="F465" s="36" t="s">
        <v>3947</v>
      </c>
      <c r="G465" s="4" t="s">
        <v>42</v>
      </c>
      <c r="H465" s="4">
        <v>750.0</v>
      </c>
      <c r="I465" s="4">
        <v>824.0</v>
      </c>
      <c r="J465" s="4">
        <v>1574.0</v>
      </c>
      <c r="K465" s="36" t="s">
        <v>1258</v>
      </c>
    </row>
    <row r="466">
      <c r="A466" s="4">
        <v>2017.0</v>
      </c>
      <c r="B466" s="4" t="s">
        <v>354</v>
      </c>
      <c r="C466" s="4" t="s">
        <v>57</v>
      </c>
      <c r="D466" s="4" t="s">
        <v>14</v>
      </c>
      <c r="E466" s="4">
        <v>7.0</v>
      </c>
      <c r="F466" s="36" t="s">
        <v>3838</v>
      </c>
      <c r="G466" s="4" t="s">
        <v>3907</v>
      </c>
      <c r="H466" s="4">
        <v>756.0</v>
      </c>
      <c r="I466" s="4">
        <v>804.0</v>
      </c>
      <c r="J466" s="4">
        <v>1560.0</v>
      </c>
      <c r="K466" s="36" t="s">
        <v>1258</v>
      </c>
    </row>
    <row r="467">
      <c r="A467" s="4">
        <v>2017.0</v>
      </c>
      <c r="B467" s="4" t="s">
        <v>354</v>
      </c>
      <c r="C467" s="4" t="s">
        <v>57</v>
      </c>
      <c r="D467" s="4" t="s">
        <v>14</v>
      </c>
      <c r="E467" s="4">
        <v>8.0</v>
      </c>
      <c r="F467" s="36" t="s">
        <v>2038</v>
      </c>
      <c r="G467" s="4" t="s">
        <v>1578</v>
      </c>
      <c r="H467" s="4">
        <v>722.0</v>
      </c>
      <c r="I467" s="4">
        <v>770.0</v>
      </c>
      <c r="J467" s="4">
        <v>1492.0</v>
      </c>
      <c r="K467" s="36" t="s">
        <v>1258</v>
      </c>
    </row>
    <row r="468">
      <c r="A468" s="4">
        <v>2017.0</v>
      </c>
      <c r="B468" s="4" t="s">
        <v>354</v>
      </c>
      <c r="C468" s="4" t="s">
        <v>57</v>
      </c>
      <c r="D468" s="4" t="s">
        <v>14</v>
      </c>
      <c r="E468" s="4">
        <v>9.0</v>
      </c>
      <c r="F468" s="36" t="s">
        <v>3136</v>
      </c>
      <c r="G468" s="4" t="s">
        <v>3514</v>
      </c>
      <c r="H468" s="4">
        <v>672.0</v>
      </c>
      <c r="I468" s="4">
        <v>732.0</v>
      </c>
      <c r="J468" s="4">
        <v>1404.0</v>
      </c>
      <c r="K468" s="36" t="s">
        <v>1258</v>
      </c>
    </row>
    <row r="469">
      <c r="A469" s="4">
        <v>2017.0</v>
      </c>
      <c r="B469" s="4" t="s">
        <v>354</v>
      </c>
      <c r="C469" s="4" t="s">
        <v>57</v>
      </c>
      <c r="D469" s="4" t="s">
        <v>14</v>
      </c>
      <c r="E469" s="4">
        <v>10.0</v>
      </c>
      <c r="F469" s="36" t="s">
        <v>3137</v>
      </c>
      <c r="G469" s="4" t="s">
        <v>2256</v>
      </c>
      <c r="H469" s="4">
        <v>714.0</v>
      </c>
      <c r="I469" s="4">
        <v>0.0</v>
      </c>
      <c r="J469" s="4">
        <v>714.0</v>
      </c>
      <c r="K469" s="36" t="s">
        <v>1258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.75"/>
    <col customWidth="1" min="3" max="3" width="5.13"/>
    <col customWidth="1" min="4" max="4" width="8.0"/>
    <col customWidth="1" min="5" max="5" width="2.88"/>
    <col customWidth="1" min="6" max="6" width="18.75"/>
    <col customWidth="1" min="7" max="7" width="25.0"/>
    <col customWidth="1" min="8" max="9" width="5.38"/>
    <col customWidth="1" min="10" max="10" width="4.75"/>
    <col customWidth="1" min="11" max="11" width="3.63"/>
    <col customWidth="1" min="12" max="12" width="5.38"/>
  </cols>
  <sheetData>
    <row r="1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6</v>
      </c>
      <c r="H1" s="38" t="s">
        <v>7</v>
      </c>
      <c r="I1" s="38" t="s">
        <v>8</v>
      </c>
      <c r="J1" s="38" t="s">
        <v>9</v>
      </c>
      <c r="K1" s="39" t="s">
        <v>10</v>
      </c>
      <c r="L1" s="38" t="s">
        <v>11</v>
      </c>
    </row>
    <row r="2">
      <c r="A2" s="4">
        <v>2017.0</v>
      </c>
      <c r="B2" s="4" t="s">
        <v>12</v>
      </c>
      <c r="C2" s="4" t="s">
        <v>13</v>
      </c>
      <c r="D2" s="4" t="s">
        <v>398</v>
      </c>
      <c r="E2" s="4">
        <v>1.0</v>
      </c>
      <c r="F2" s="36" t="s">
        <v>3560</v>
      </c>
      <c r="G2" s="4" t="s">
        <v>2506</v>
      </c>
      <c r="H2" s="4">
        <v>622.0</v>
      </c>
      <c r="I2" s="4">
        <v>692.0</v>
      </c>
      <c r="J2" s="4">
        <v>1314.0</v>
      </c>
      <c r="K2" s="36" t="s">
        <v>2531</v>
      </c>
    </row>
    <row r="3">
      <c r="A3" s="4">
        <v>2017.0</v>
      </c>
      <c r="B3" s="4" t="s">
        <v>12</v>
      </c>
      <c r="C3" s="4" t="s">
        <v>13</v>
      </c>
      <c r="D3" s="4" t="s">
        <v>398</v>
      </c>
      <c r="E3" s="4">
        <v>2.0</v>
      </c>
      <c r="F3" s="36" t="s">
        <v>1905</v>
      </c>
      <c r="G3" s="4" t="s">
        <v>2266</v>
      </c>
      <c r="H3" s="4">
        <v>584.0</v>
      </c>
      <c r="I3" s="4">
        <v>686.0</v>
      </c>
      <c r="J3" s="4">
        <v>1270.0</v>
      </c>
      <c r="K3" s="36" t="s">
        <v>2556</v>
      </c>
    </row>
    <row r="4">
      <c r="A4" s="4">
        <v>2017.0</v>
      </c>
      <c r="B4" s="4" t="s">
        <v>12</v>
      </c>
      <c r="C4" s="4" t="s">
        <v>13</v>
      </c>
      <c r="D4" s="4" t="s">
        <v>398</v>
      </c>
      <c r="E4" s="4">
        <v>3.0</v>
      </c>
      <c r="F4" s="36" t="s">
        <v>651</v>
      </c>
      <c r="G4" s="4" t="s">
        <v>3948</v>
      </c>
      <c r="H4" s="4">
        <v>572.0</v>
      </c>
      <c r="I4" s="4">
        <v>664.0</v>
      </c>
      <c r="J4" s="4">
        <v>1236.0</v>
      </c>
      <c r="K4" s="36" t="s">
        <v>2556</v>
      </c>
    </row>
    <row r="5">
      <c r="A5" s="4">
        <v>2017.0</v>
      </c>
      <c r="B5" s="4" t="s">
        <v>12</v>
      </c>
      <c r="C5" s="4" t="s">
        <v>13</v>
      </c>
      <c r="D5" s="4" t="s">
        <v>398</v>
      </c>
      <c r="E5" s="4">
        <v>4.0</v>
      </c>
      <c r="F5" s="36" t="s">
        <v>2138</v>
      </c>
      <c r="G5" s="4" t="s">
        <v>2134</v>
      </c>
      <c r="H5" s="4">
        <v>542.0</v>
      </c>
      <c r="I5" s="4">
        <v>688.0</v>
      </c>
      <c r="J5" s="4">
        <v>1230.0</v>
      </c>
      <c r="K5" s="36" t="s">
        <v>2556</v>
      </c>
    </row>
    <row r="6">
      <c r="A6" s="4">
        <v>2017.0</v>
      </c>
      <c r="B6" s="4" t="s">
        <v>12</v>
      </c>
      <c r="C6" s="4" t="s">
        <v>13</v>
      </c>
      <c r="D6" s="4" t="s">
        <v>398</v>
      </c>
      <c r="E6" s="4">
        <v>5.0</v>
      </c>
      <c r="F6" s="36" t="s">
        <v>590</v>
      </c>
      <c r="G6" s="4" t="s">
        <v>2277</v>
      </c>
      <c r="H6" s="4">
        <v>586.0</v>
      </c>
      <c r="I6" s="4">
        <v>626.0</v>
      </c>
      <c r="J6" s="4">
        <v>1212.0</v>
      </c>
      <c r="K6" s="36" t="s">
        <v>2538</v>
      </c>
    </row>
    <row r="7">
      <c r="A7" s="4">
        <v>2017.0</v>
      </c>
      <c r="B7" s="4" t="s">
        <v>12</v>
      </c>
      <c r="C7" s="4" t="s">
        <v>13</v>
      </c>
      <c r="D7" s="4" t="s">
        <v>398</v>
      </c>
      <c r="E7" s="4">
        <v>6.0</v>
      </c>
      <c r="F7" s="36" t="s">
        <v>2374</v>
      </c>
      <c r="G7" s="4" t="s">
        <v>2273</v>
      </c>
      <c r="H7" s="4">
        <v>532.0</v>
      </c>
      <c r="I7" s="4">
        <v>670.0</v>
      </c>
      <c r="J7" s="4">
        <v>1202.0</v>
      </c>
      <c r="K7" s="36" t="s">
        <v>2558</v>
      </c>
    </row>
    <row r="8">
      <c r="A8" s="4">
        <v>2017.0</v>
      </c>
      <c r="B8" s="4" t="s">
        <v>12</v>
      </c>
      <c r="C8" s="4" t="s">
        <v>13</v>
      </c>
      <c r="D8" s="4" t="s">
        <v>398</v>
      </c>
      <c r="E8" s="4">
        <v>7.0</v>
      </c>
      <c r="F8" s="36" t="s">
        <v>3030</v>
      </c>
      <c r="G8" s="4" t="s">
        <v>2273</v>
      </c>
      <c r="H8" s="4">
        <v>534.0</v>
      </c>
      <c r="I8" s="4">
        <v>668.0</v>
      </c>
      <c r="J8" s="4">
        <v>1202.0</v>
      </c>
      <c r="K8" s="36" t="s">
        <v>2531</v>
      </c>
    </row>
    <row r="9">
      <c r="A9" s="4">
        <v>2017.0</v>
      </c>
      <c r="B9" s="4" t="s">
        <v>12</v>
      </c>
      <c r="C9" s="4" t="s">
        <v>13</v>
      </c>
      <c r="D9" s="4" t="s">
        <v>398</v>
      </c>
      <c r="E9" s="4">
        <v>8.0</v>
      </c>
      <c r="F9" s="36" t="s">
        <v>3258</v>
      </c>
      <c r="G9" s="4" t="s">
        <v>2134</v>
      </c>
      <c r="H9" s="4">
        <v>546.0</v>
      </c>
      <c r="I9" s="4">
        <v>640.0</v>
      </c>
      <c r="J9" s="4">
        <v>1186.0</v>
      </c>
      <c r="K9" s="36" t="s">
        <v>2556</v>
      </c>
    </row>
    <row r="10">
      <c r="A10" s="4">
        <v>2017.0</v>
      </c>
      <c r="B10" s="4" t="s">
        <v>12</v>
      </c>
      <c r="C10" s="4" t="s">
        <v>13</v>
      </c>
      <c r="D10" s="4" t="s">
        <v>398</v>
      </c>
      <c r="E10" s="4">
        <v>9.0</v>
      </c>
      <c r="F10" s="36" t="s">
        <v>3871</v>
      </c>
      <c r="G10" s="4" t="s">
        <v>3845</v>
      </c>
      <c r="H10" s="4">
        <v>548.0</v>
      </c>
      <c r="I10" s="4">
        <v>630.0</v>
      </c>
      <c r="J10" s="4">
        <v>1178.0</v>
      </c>
      <c r="K10" s="36" t="s">
        <v>2531</v>
      </c>
    </row>
    <row r="11">
      <c r="A11" s="4">
        <v>2017.0</v>
      </c>
      <c r="B11" s="4" t="s">
        <v>12</v>
      </c>
      <c r="C11" s="4" t="s">
        <v>13</v>
      </c>
      <c r="D11" s="4" t="s">
        <v>398</v>
      </c>
      <c r="E11" s="4">
        <v>10.0</v>
      </c>
      <c r="F11" s="36" t="s">
        <v>3949</v>
      </c>
      <c r="G11" s="4" t="s">
        <v>2281</v>
      </c>
      <c r="H11" s="4">
        <v>504.0</v>
      </c>
      <c r="I11" s="4">
        <v>658.0</v>
      </c>
      <c r="J11" s="4">
        <v>1162.0</v>
      </c>
      <c r="K11" s="36" t="s">
        <v>2530</v>
      </c>
    </row>
    <row r="12">
      <c r="A12" s="4">
        <v>2017.0</v>
      </c>
      <c r="B12" s="4" t="s">
        <v>12</v>
      </c>
      <c r="C12" s="4" t="s">
        <v>13</v>
      </c>
      <c r="D12" s="4" t="s">
        <v>398</v>
      </c>
      <c r="E12" s="4">
        <v>11.0</v>
      </c>
      <c r="F12" s="36" t="s">
        <v>401</v>
      </c>
      <c r="G12" s="4" t="s">
        <v>1949</v>
      </c>
      <c r="H12" s="4">
        <v>510.0</v>
      </c>
      <c r="I12" s="4">
        <v>630.0</v>
      </c>
      <c r="J12" s="4">
        <v>1140.0</v>
      </c>
      <c r="K12" s="36" t="s">
        <v>2530</v>
      </c>
    </row>
    <row r="13">
      <c r="A13" s="4">
        <v>2017.0</v>
      </c>
      <c r="B13" s="4" t="s">
        <v>12</v>
      </c>
      <c r="C13" s="4" t="s">
        <v>13</v>
      </c>
      <c r="D13" s="4" t="s">
        <v>398</v>
      </c>
      <c r="E13" s="4">
        <v>12.0</v>
      </c>
      <c r="F13" s="36" t="s">
        <v>3950</v>
      </c>
      <c r="G13" s="4" t="s">
        <v>2158</v>
      </c>
      <c r="H13" s="4">
        <v>542.0</v>
      </c>
      <c r="I13" s="4">
        <v>594.0</v>
      </c>
      <c r="J13" s="4">
        <v>1136.0</v>
      </c>
      <c r="K13" s="36" t="s">
        <v>2533</v>
      </c>
    </row>
    <row r="14">
      <c r="A14" s="4">
        <v>2017.0</v>
      </c>
      <c r="B14" s="4" t="s">
        <v>12</v>
      </c>
      <c r="C14" s="4" t="s">
        <v>13</v>
      </c>
      <c r="D14" s="4" t="s">
        <v>398</v>
      </c>
      <c r="E14" s="4">
        <v>13.0</v>
      </c>
      <c r="F14" s="36" t="s">
        <v>3752</v>
      </c>
      <c r="G14" s="4" t="s">
        <v>24</v>
      </c>
      <c r="H14" s="4">
        <v>518.0</v>
      </c>
      <c r="I14" s="4">
        <v>602.0</v>
      </c>
      <c r="J14" s="4">
        <v>1120.0</v>
      </c>
      <c r="K14" s="36" t="s">
        <v>2530</v>
      </c>
    </row>
    <row r="15">
      <c r="A15" s="4">
        <v>2017.0</v>
      </c>
      <c r="B15" s="4" t="s">
        <v>12</v>
      </c>
      <c r="C15" s="4" t="s">
        <v>13</v>
      </c>
      <c r="D15" s="4" t="s">
        <v>398</v>
      </c>
      <c r="E15" s="4">
        <v>14.0</v>
      </c>
      <c r="F15" s="36" t="s">
        <v>400</v>
      </c>
      <c r="G15" s="4" t="s">
        <v>1956</v>
      </c>
      <c r="H15" s="4">
        <v>452.0</v>
      </c>
      <c r="I15" s="4">
        <v>642.0</v>
      </c>
      <c r="J15" s="4">
        <v>1094.0</v>
      </c>
      <c r="K15" s="36" t="s">
        <v>2558</v>
      </c>
    </row>
    <row r="16">
      <c r="A16" s="4">
        <v>2017.0</v>
      </c>
      <c r="B16" s="4" t="s">
        <v>12</v>
      </c>
      <c r="C16" s="4" t="s">
        <v>13</v>
      </c>
      <c r="D16" s="4" t="s">
        <v>398</v>
      </c>
      <c r="E16" s="4">
        <v>15.0</v>
      </c>
      <c r="F16" s="36" t="s">
        <v>1083</v>
      </c>
      <c r="G16" s="4" t="s">
        <v>24</v>
      </c>
      <c r="H16" s="4">
        <v>520.0</v>
      </c>
      <c r="I16" s="4">
        <v>554.0</v>
      </c>
      <c r="J16" s="4">
        <v>1074.0</v>
      </c>
      <c r="K16" s="36" t="s">
        <v>2531</v>
      </c>
    </row>
    <row r="17">
      <c r="A17" s="4">
        <v>2017.0</v>
      </c>
      <c r="B17" s="4" t="s">
        <v>12</v>
      </c>
      <c r="C17" s="4" t="s">
        <v>13</v>
      </c>
      <c r="D17" s="4" t="s">
        <v>398</v>
      </c>
      <c r="E17" s="4">
        <v>16.0</v>
      </c>
      <c r="F17" s="36" t="s">
        <v>3951</v>
      </c>
      <c r="G17" s="4" t="s">
        <v>2139</v>
      </c>
      <c r="H17" s="4">
        <v>516.0</v>
      </c>
      <c r="I17" s="4">
        <v>522.0</v>
      </c>
      <c r="J17" s="4">
        <v>1038.0</v>
      </c>
      <c r="K17" s="36" t="s">
        <v>2533</v>
      </c>
    </row>
    <row r="18">
      <c r="A18" s="4">
        <v>2017.0</v>
      </c>
      <c r="B18" s="4" t="s">
        <v>12</v>
      </c>
      <c r="C18" s="4" t="s">
        <v>13</v>
      </c>
      <c r="D18" s="4" t="s">
        <v>398</v>
      </c>
      <c r="E18" s="4">
        <v>17.0</v>
      </c>
      <c r="F18" s="36" t="s">
        <v>1969</v>
      </c>
      <c r="G18" s="4" t="s">
        <v>24</v>
      </c>
      <c r="H18" s="4">
        <v>452.0</v>
      </c>
      <c r="I18" s="4">
        <v>584.0</v>
      </c>
      <c r="J18" s="4">
        <v>1036.0</v>
      </c>
      <c r="K18" s="36" t="s">
        <v>2538</v>
      </c>
    </row>
    <row r="19">
      <c r="A19" s="4">
        <v>2017.0</v>
      </c>
      <c r="B19" s="4" t="s">
        <v>12</v>
      </c>
      <c r="C19" s="4" t="s">
        <v>13</v>
      </c>
      <c r="D19" s="4" t="s">
        <v>398</v>
      </c>
      <c r="E19" s="4">
        <v>18.0</v>
      </c>
      <c r="F19" s="36" t="s">
        <v>3393</v>
      </c>
      <c r="G19" s="4" t="s">
        <v>469</v>
      </c>
      <c r="H19" s="4">
        <v>460.0</v>
      </c>
      <c r="I19" s="4">
        <v>520.0</v>
      </c>
      <c r="J19" s="4">
        <v>980.0</v>
      </c>
      <c r="K19" s="36" t="s">
        <v>2533</v>
      </c>
    </row>
    <row r="20">
      <c r="A20" s="4">
        <v>2017.0</v>
      </c>
      <c r="B20" s="4" t="s">
        <v>12</v>
      </c>
      <c r="C20" s="4" t="s">
        <v>13</v>
      </c>
      <c r="D20" s="4" t="s">
        <v>398</v>
      </c>
      <c r="E20" s="4">
        <v>19.0</v>
      </c>
      <c r="F20" s="36" t="s">
        <v>1089</v>
      </c>
      <c r="G20" s="4" t="s">
        <v>2130</v>
      </c>
      <c r="H20" s="4">
        <v>398.0</v>
      </c>
      <c r="I20" s="4">
        <v>580.0</v>
      </c>
      <c r="J20" s="4">
        <v>978.0</v>
      </c>
      <c r="K20" s="36" t="s">
        <v>2532</v>
      </c>
    </row>
    <row r="21">
      <c r="A21" s="4">
        <v>2017.0</v>
      </c>
      <c r="B21" s="4" t="s">
        <v>12</v>
      </c>
      <c r="C21" s="4" t="s">
        <v>13</v>
      </c>
      <c r="D21" s="4" t="s">
        <v>398</v>
      </c>
      <c r="E21" s="4">
        <v>20.0</v>
      </c>
      <c r="F21" s="36" t="s">
        <v>1103</v>
      </c>
      <c r="G21" s="4" t="s">
        <v>1956</v>
      </c>
      <c r="H21" s="4">
        <v>426.0</v>
      </c>
      <c r="I21" s="4">
        <v>546.0</v>
      </c>
      <c r="J21" s="4">
        <v>972.0</v>
      </c>
      <c r="K21" s="36" t="s">
        <v>2530</v>
      </c>
    </row>
    <row r="22">
      <c r="A22" s="4">
        <v>2017.0</v>
      </c>
      <c r="B22" s="4" t="s">
        <v>12</v>
      </c>
      <c r="C22" s="4" t="s">
        <v>13</v>
      </c>
      <c r="D22" s="4" t="s">
        <v>398</v>
      </c>
      <c r="E22" s="4">
        <v>21.0</v>
      </c>
      <c r="F22" s="36" t="s">
        <v>308</v>
      </c>
      <c r="G22" s="4" t="s">
        <v>3870</v>
      </c>
      <c r="H22" s="4">
        <v>450.0</v>
      </c>
      <c r="I22" s="4">
        <v>500.0</v>
      </c>
      <c r="J22" s="4">
        <v>950.0</v>
      </c>
      <c r="K22" s="36" t="s">
        <v>2543</v>
      </c>
    </row>
    <row r="23">
      <c r="A23" s="4">
        <v>2017.0</v>
      </c>
      <c r="B23" s="4" t="s">
        <v>12</v>
      </c>
      <c r="C23" s="4" t="s">
        <v>13</v>
      </c>
      <c r="D23" s="4" t="s">
        <v>398</v>
      </c>
      <c r="E23" s="4">
        <v>22.0</v>
      </c>
      <c r="F23" s="36" t="s">
        <v>3501</v>
      </c>
      <c r="G23" s="4" t="s">
        <v>24</v>
      </c>
      <c r="H23" s="4">
        <v>412.0</v>
      </c>
      <c r="I23" s="4">
        <v>504.0</v>
      </c>
      <c r="J23" s="4">
        <v>916.0</v>
      </c>
      <c r="K23" s="36" t="s">
        <v>2530</v>
      </c>
    </row>
    <row r="24">
      <c r="A24" s="4">
        <v>2017.0</v>
      </c>
      <c r="B24" s="4" t="s">
        <v>12</v>
      </c>
      <c r="C24" s="4" t="s">
        <v>13</v>
      </c>
      <c r="D24" s="4" t="s">
        <v>398</v>
      </c>
      <c r="E24" s="4">
        <v>23.0</v>
      </c>
      <c r="F24" s="36" t="s">
        <v>3648</v>
      </c>
      <c r="G24" s="4" t="s">
        <v>2951</v>
      </c>
      <c r="H24" s="4">
        <v>450.0</v>
      </c>
      <c r="I24" s="4">
        <v>426.0</v>
      </c>
      <c r="J24" s="4">
        <v>876.0</v>
      </c>
      <c r="K24" s="36" t="s">
        <v>2538</v>
      </c>
    </row>
    <row r="25">
      <c r="A25" s="4">
        <v>2017.0</v>
      </c>
      <c r="B25" s="4" t="s">
        <v>12</v>
      </c>
      <c r="C25" s="4" t="s">
        <v>13</v>
      </c>
      <c r="D25" s="4" t="s">
        <v>398</v>
      </c>
      <c r="E25" s="4">
        <v>24.0</v>
      </c>
      <c r="F25" s="36" t="s">
        <v>3360</v>
      </c>
      <c r="G25" s="4" t="s">
        <v>1956</v>
      </c>
      <c r="H25" s="4">
        <v>318.0</v>
      </c>
      <c r="I25" s="4">
        <v>426.0</v>
      </c>
      <c r="J25" s="4">
        <v>744.0</v>
      </c>
      <c r="K25" s="36" t="s">
        <v>2543</v>
      </c>
    </row>
    <row r="26">
      <c r="A26" s="4">
        <v>2017.0</v>
      </c>
      <c r="B26" s="4" t="s">
        <v>12</v>
      </c>
      <c r="C26" s="4" t="s">
        <v>57</v>
      </c>
      <c r="D26" s="4" t="s">
        <v>398</v>
      </c>
      <c r="E26" s="4">
        <v>1.0</v>
      </c>
      <c r="F26" s="36" t="s">
        <v>2392</v>
      </c>
      <c r="G26" s="4" t="s">
        <v>3948</v>
      </c>
      <c r="H26" s="4">
        <v>536.0</v>
      </c>
      <c r="I26" s="4">
        <v>620.0</v>
      </c>
      <c r="J26" s="4">
        <v>1156.0</v>
      </c>
      <c r="K26" s="36" t="s">
        <v>2531</v>
      </c>
    </row>
    <row r="27">
      <c r="A27" s="4">
        <v>2017.0</v>
      </c>
      <c r="B27" s="4" t="s">
        <v>12</v>
      </c>
      <c r="C27" s="4" t="s">
        <v>57</v>
      </c>
      <c r="D27" s="4" t="s">
        <v>398</v>
      </c>
      <c r="E27" s="4">
        <v>2.0</v>
      </c>
      <c r="F27" s="36" t="s">
        <v>3313</v>
      </c>
      <c r="G27" s="4" t="s">
        <v>24</v>
      </c>
      <c r="H27" s="4">
        <v>454.0</v>
      </c>
      <c r="I27" s="4">
        <v>628.0</v>
      </c>
      <c r="J27" s="4">
        <v>1082.0</v>
      </c>
      <c r="K27" s="36" t="s">
        <v>2532</v>
      </c>
    </row>
    <row r="28">
      <c r="A28" s="4">
        <v>2017.0</v>
      </c>
      <c r="B28" s="4" t="s">
        <v>12</v>
      </c>
      <c r="C28" s="4" t="s">
        <v>57</v>
      </c>
      <c r="D28" s="4" t="s">
        <v>398</v>
      </c>
      <c r="E28" s="4">
        <v>3.0</v>
      </c>
      <c r="F28" s="36" t="s">
        <v>3844</v>
      </c>
      <c r="G28" s="4" t="s">
        <v>1953</v>
      </c>
      <c r="H28" s="4">
        <v>406.0</v>
      </c>
      <c r="I28" s="4">
        <v>504.0</v>
      </c>
      <c r="J28" s="4">
        <v>910.0</v>
      </c>
      <c r="K28" s="36" t="s">
        <v>2537</v>
      </c>
    </row>
    <row r="29">
      <c r="A29" s="4">
        <v>2017.0</v>
      </c>
      <c r="B29" s="4" t="s">
        <v>12</v>
      </c>
      <c r="C29" s="4" t="s">
        <v>57</v>
      </c>
      <c r="D29" s="4" t="s">
        <v>398</v>
      </c>
      <c r="E29" s="4">
        <v>4.0</v>
      </c>
      <c r="F29" s="36" t="s">
        <v>394</v>
      </c>
      <c r="G29" s="4" t="s">
        <v>2158</v>
      </c>
      <c r="H29" s="4">
        <v>424.0</v>
      </c>
      <c r="I29" s="4">
        <v>440.0</v>
      </c>
      <c r="J29" s="4">
        <v>864.0</v>
      </c>
      <c r="K29" s="36" t="s">
        <v>2538</v>
      </c>
    </row>
    <row r="30">
      <c r="A30" s="4">
        <v>2017.0</v>
      </c>
      <c r="B30" s="4" t="s">
        <v>12</v>
      </c>
      <c r="C30" s="4" t="s">
        <v>57</v>
      </c>
      <c r="D30" s="4" t="s">
        <v>398</v>
      </c>
      <c r="E30" s="4">
        <v>5.0</v>
      </c>
      <c r="F30" s="36" t="s">
        <v>3952</v>
      </c>
      <c r="G30" s="4" t="s">
        <v>24</v>
      </c>
      <c r="H30" s="4">
        <v>384.0</v>
      </c>
      <c r="I30" s="4">
        <v>318.0</v>
      </c>
      <c r="J30" s="4">
        <v>702.0</v>
      </c>
      <c r="K30" s="36" t="s">
        <v>2537</v>
      </c>
    </row>
    <row r="31">
      <c r="A31" s="4">
        <v>2017.0</v>
      </c>
      <c r="B31" s="4" t="s">
        <v>12</v>
      </c>
      <c r="C31" s="4" t="s">
        <v>57</v>
      </c>
      <c r="D31" s="4" t="s">
        <v>398</v>
      </c>
      <c r="E31" s="4">
        <v>6.0</v>
      </c>
      <c r="F31" s="36" t="s">
        <v>2841</v>
      </c>
      <c r="G31" s="4" t="s">
        <v>2964</v>
      </c>
      <c r="H31" s="4">
        <v>278.0</v>
      </c>
      <c r="I31" s="4">
        <v>392.0</v>
      </c>
      <c r="J31" s="4">
        <v>670.0</v>
      </c>
      <c r="K31" s="36" t="s">
        <v>2536</v>
      </c>
    </row>
    <row r="32">
      <c r="A32" s="4">
        <v>2017.0</v>
      </c>
      <c r="B32" s="4" t="s">
        <v>12</v>
      </c>
      <c r="C32" s="4" t="s">
        <v>57</v>
      </c>
      <c r="D32" s="4" t="s">
        <v>398</v>
      </c>
      <c r="E32" s="4">
        <v>7.0</v>
      </c>
      <c r="F32" s="36" t="s">
        <v>2155</v>
      </c>
      <c r="G32" s="4" t="s">
        <v>1578</v>
      </c>
      <c r="H32" s="4">
        <v>260.0</v>
      </c>
      <c r="I32" s="4">
        <v>280.0</v>
      </c>
      <c r="J32" s="4">
        <v>540.0</v>
      </c>
      <c r="K32" s="36" t="s">
        <v>2543</v>
      </c>
    </row>
    <row r="33">
      <c r="A33" s="4">
        <v>2017.0</v>
      </c>
      <c r="B33" s="4" t="s">
        <v>70</v>
      </c>
      <c r="C33" s="4" t="s">
        <v>13</v>
      </c>
      <c r="D33" s="4" t="s">
        <v>398</v>
      </c>
      <c r="E33" s="4">
        <v>1.0</v>
      </c>
      <c r="F33" s="36" t="s">
        <v>1287</v>
      </c>
      <c r="G33" s="4" t="s">
        <v>95</v>
      </c>
      <c r="H33" s="4">
        <v>698.0</v>
      </c>
      <c r="I33" s="4">
        <v>764.0</v>
      </c>
      <c r="J33" s="4">
        <v>1462.0</v>
      </c>
      <c r="K33" s="36" t="s">
        <v>2602</v>
      </c>
    </row>
    <row r="34">
      <c r="A34" s="4">
        <v>2017.0</v>
      </c>
      <c r="B34" s="4" t="s">
        <v>70</v>
      </c>
      <c r="C34" s="4" t="s">
        <v>13</v>
      </c>
      <c r="D34" s="4" t="s">
        <v>398</v>
      </c>
      <c r="E34" s="4">
        <v>2.0</v>
      </c>
      <c r="F34" s="36" t="s">
        <v>1844</v>
      </c>
      <c r="G34" s="4" t="s">
        <v>2128</v>
      </c>
      <c r="H34" s="4">
        <v>692.0</v>
      </c>
      <c r="I34" s="4">
        <v>768.0</v>
      </c>
      <c r="J34" s="4">
        <v>1460.0</v>
      </c>
      <c r="K34" s="36" t="s">
        <v>2601</v>
      </c>
    </row>
    <row r="35">
      <c r="A35" s="4">
        <v>2017.0</v>
      </c>
      <c r="B35" s="4" t="s">
        <v>70</v>
      </c>
      <c r="C35" s="4" t="s">
        <v>13</v>
      </c>
      <c r="D35" s="4" t="s">
        <v>398</v>
      </c>
      <c r="E35" s="4">
        <v>3.0</v>
      </c>
      <c r="F35" s="36" t="s">
        <v>2001</v>
      </c>
      <c r="G35" s="4" t="s">
        <v>2157</v>
      </c>
      <c r="H35" s="4">
        <v>706.0</v>
      </c>
      <c r="I35" s="4">
        <v>732.0</v>
      </c>
      <c r="J35" s="4">
        <v>1438.0</v>
      </c>
      <c r="K35" s="36" t="s">
        <v>2554</v>
      </c>
    </row>
    <row r="36">
      <c r="A36" s="4">
        <v>2017.0</v>
      </c>
      <c r="B36" s="4" t="s">
        <v>70</v>
      </c>
      <c r="C36" s="4" t="s">
        <v>13</v>
      </c>
      <c r="D36" s="4" t="s">
        <v>398</v>
      </c>
      <c r="E36" s="4">
        <v>4.0</v>
      </c>
      <c r="F36" s="36" t="s">
        <v>2892</v>
      </c>
      <c r="G36" s="4" t="s">
        <v>2129</v>
      </c>
      <c r="H36" s="4">
        <v>702.0</v>
      </c>
      <c r="I36" s="4">
        <v>732.0</v>
      </c>
      <c r="J36" s="4">
        <v>1434.0</v>
      </c>
      <c r="K36" s="36" t="s">
        <v>2555</v>
      </c>
    </row>
    <row r="37">
      <c r="A37" s="4">
        <v>2017.0</v>
      </c>
      <c r="B37" s="4" t="s">
        <v>70</v>
      </c>
      <c r="C37" s="4" t="s">
        <v>13</v>
      </c>
      <c r="D37" s="4" t="s">
        <v>398</v>
      </c>
      <c r="E37" s="4">
        <v>5.0</v>
      </c>
      <c r="F37" s="36" t="s">
        <v>2302</v>
      </c>
      <c r="G37" s="4" t="s">
        <v>1122</v>
      </c>
      <c r="H37" s="4">
        <v>670.0</v>
      </c>
      <c r="I37" s="4">
        <v>762.0</v>
      </c>
      <c r="J37" s="4">
        <v>1432.0</v>
      </c>
      <c r="K37" s="36" t="s">
        <v>2555</v>
      </c>
    </row>
    <row r="38">
      <c r="A38" s="4">
        <v>2017.0</v>
      </c>
      <c r="B38" s="4" t="s">
        <v>70</v>
      </c>
      <c r="C38" s="4" t="s">
        <v>13</v>
      </c>
      <c r="D38" s="4" t="s">
        <v>398</v>
      </c>
      <c r="E38" s="4">
        <v>6.0</v>
      </c>
      <c r="F38" s="36" t="s">
        <v>2712</v>
      </c>
      <c r="G38" s="4" t="s">
        <v>2158</v>
      </c>
      <c r="H38" s="4">
        <v>692.0</v>
      </c>
      <c r="I38" s="4">
        <v>716.0</v>
      </c>
      <c r="J38" s="4">
        <v>1408.0</v>
      </c>
      <c r="K38" s="36" t="s">
        <v>2600</v>
      </c>
    </row>
    <row r="39">
      <c r="A39" s="4">
        <v>2017.0</v>
      </c>
      <c r="B39" s="4" t="s">
        <v>70</v>
      </c>
      <c r="C39" s="4" t="s">
        <v>13</v>
      </c>
      <c r="D39" s="4" t="s">
        <v>398</v>
      </c>
      <c r="E39" s="4">
        <v>7.0</v>
      </c>
      <c r="F39" s="36" t="s">
        <v>3315</v>
      </c>
      <c r="G39" s="4" t="s">
        <v>2157</v>
      </c>
      <c r="H39" s="4">
        <v>674.0</v>
      </c>
      <c r="I39" s="4">
        <v>730.0</v>
      </c>
      <c r="J39" s="4">
        <v>1404.0</v>
      </c>
      <c r="K39" s="36" t="s">
        <v>2555</v>
      </c>
    </row>
    <row r="40">
      <c r="A40" s="4">
        <v>2017.0</v>
      </c>
      <c r="B40" s="4" t="s">
        <v>70</v>
      </c>
      <c r="C40" s="4" t="s">
        <v>13</v>
      </c>
      <c r="D40" s="4" t="s">
        <v>398</v>
      </c>
      <c r="E40" s="4">
        <v>8.0</v>
      </c>
      <c r="F40" s="36" t="s">
        <v>3685</v>
      </c>
      <c r="G40" s="4" t="s">
        <v>1578</v>
      </c>
      <c r="H40" s="4">
        <v>634.0</v>
      </c>
      <c r="I40" s="4">
        <v>760.0</v>
      </c>
      <c r="J40" s="4">
        <v>1394.0</v>
      </c>
      <c r="K40" s="36" t="s">
        <v>2555</v>
      </c>
    </row>
    <row r="41">
      <c r="A41" s="4">
        <v>2017.0</v>
      </c>
      <c r="B41" s="4" t="s">
        <v>70</v>
      </c>
      <c r="C41" s="4" t="s">
        <v>13</v>
      </c>
      <c r="D41" s="4" t="s">
        <v>398</v>
      </c>
      <c r="E41" s="4">
        <v>9.0</v>
      </c>
      <c r="F41" s="36" t="s">
        <v>3953</v>
      </c>
      <c r="G41" s="4" t="s">
        <v>2130</v>
      </c>
      <c r="H41" s="4">
        <v>640.0</v>
      </c>
      <c r="I41" s="4">
        <v>744.0</v>
      </c>
      <c r="J41" s="4">
        <v>1384.0</v>
      </c>
      <c r="K41" s="36" t="s">
        <v>2602</v>
      </c>
    </row>
    <row r="42">
      <c r="A42" s="4">
        <v>2017.0</v>
      </c>
      <c r="B42" s="4" t="s">
        <v>70</v>
      </c>
      <c r="C42" s="4" t="s">
        <v>13</v>
      </c>
      <c r="D42" s="4" t="s">
        <v>398</v>
      </c>
      <c r="E42" s="4">
        <v>10.0</v>
      </c>
      <c r="F42" s="36" t="s">
        <v>3762</v>
      </c>
      <c r="G42" s="4" t="s">
        <v>3845</v>
      </c>
      <c r="H42" s="4">
        <v>622.0</v>
      </c>
      <c r="I42" s="4">
        <v>750.0</v>
      </c>
      <c r="J42" s="4">
        <v>1372.0</v>
      </c>
      <c r="K42" s="36" t="s">
        <v>2554</v>
      </c>
    </row>
    <row r="43">
      <c r="A43" s="4">
        <v>2017.0</v>
      </c>
      <c r="B43" s="4" t="s">
        <v>70</v>
      </c>
      <c r="C43" s="4" t="s">
        <v>13</v>
      </c>
      <c r="D43" s="4" t="s">
        <v>398</v>
      </c>
      <c r="E43" s="4">
        <v>11.0</v>
      </c>
      <c r="F43" s="36" t="s">
        <v>3206</v>
      </c>
      <c r="G43" s="4" t="s">
        <v>1953</v>
      </c>
      <c r="H43" s="4">
        <v>626.0</v>
      </c>
      <c r="I43" s="4">
        <v>742.0</v>
      </c>
      <c r="J43" s="4">
        <v>1368.0</v>
      </c>
      <c r="K43" s="36" t="s">
        <v>2602</v>
      </c>
    </row>
    <row r="44">
      <c r="A44" s="4">
        <v>2017.0</v>
      </c>
      <c r="B44" s="4" t="s">
        <v>70</v>
      </c>
      <c r="C44" s="4" t="s">
        <v>13</v>
      </c>
      <c r="D44" s="4" t="s">
        <v>398</v>
      </c>
      <c r="E44" s="4">
        <v>12.0</v>
      </c>
      <c r="F44" s="36" t="s">
        <v>3322</v>
      </c>
      <c r="G44" s="4" t="s">
        <v>3948</v>
      </c>
      <c r="H44" s="4">
        <v>626.0</v>
      </c>
      <c r="I44" s="4">
        <v>704.0</v>
      </c>
      <c r="J44" s="4">
        <v>1330.0</v>
      </c>
      <c r="K44" s="36" t="s">
        <v>2528</v>
      </c>
    </row>
    <row r="45">
      <c r="A45" s="4">
        <v>2017.0</v>
      </c>
      <c r="B45" s="4" t="s">
        <v>70</v>
      </c>
      <c r="C45" s="4" t="s">
        <v>13</v>
      </c>
      <c r="D45" s="4" t="s">
        <v>398</v>
      </c>
      <c r="E45" s="4">
        <v>13.0</v>
      </c>
      <c r="F45" s="36" t="s">
        <v>3846</v>
      </c>
      <c r="G45" s="4" t="s">
        <v>469</v>
      </c>
      <c r="H45" s="4">
        <v>596.0</v>
      </c>
      <c r="I45" s="4">
        <v>730.0</v>
      </c>
      <c r="J45" s="4">
        <v>1326.0</v>
      </c>
      <c r="K45" s="36" t="s">
        <v>2558</v>
      </c>
    </row>
    <row r="46">
      <c r="A46" s="4">
        <v>2017.0</v>
      </c>
      <c r="B46" s="4" t="s">
        <v>70</v>
      </c>
      <c r="C46" s="4" t="s">
        <v>13</v>
      </c>
      <c r="D46" s="4" t="s">
        <v>398</v>
      </c>
      <c r="E46" s="4">
        <v>14.0</v>
      </c>
      <c r="F46" s="36" t="s">
        <v>3042</v>
      </c>
      <c r="G46" s="4" t="s">
        <v>2157</v>
      </c>
      <c r="H46" s="4">
        <v>622.0</v>
      </c>
      <c r="I46" s="4">
        <v>704.0</v>
      </c>
      <c r="J46" s="4">
        <v>1326.0</v>
      </c>
      <c r="K46" s="36" t="s">
        <v>2557</v>
      </c>
    </row>
    <row r="47">
      <c r="A47" s="4">
        <v>2017.0</v>
      </c>
      <c r="B47" s="4" t="s">
        <v>70</v>
      </c>
      <c r="C47" s="4" t="s">
        <v>13</v>
      </c>
      <c r="D47" s="4" t="s">
        <v>398</v>
      </c>
      <c r="E47" s="4">
        <v>15.0</v>
      </c>
      <c r="F47" s="36" t="s">
        <v>3878</v>
      </c>
      <c r="G47" s="4" t="s">
        <v>2454</v>
      </c>
      <c r="H47" s="4">
        <v>588.0</v>
      </c>
      <c r="I47" s="4">
        <v>736.0</v>
      </c>
      <c r="J47" s="4">
        <v>1324.0</v>
      </c>
      <c r="K47" s="36" t="s">
        <v>2559</v>
      </c>
    </row>
    <row r="48">
      <c r="A48" s="4">
        <v>2017.0</v>
      </c>
      <c r="B48" s="4" t="s">
        <v>70</v>
      </c>
      <c r="C48" s="4" t="s">
        <v>13</v>
      </c>
      <c r="D48" s="4" t="s">
        <v>398</v>
      </c>
      <c r="E48" s="4">
        <v>16.0</v>
      </c>
      <c r="F48" s="36" t="s">
        <v>3877</v>
      </c>
      <c r="G48" s="4" t="s">
        <v>3845</v>
      </c>
      <c r="H48" s="4">
        <v>624.0</v>
      </c>
      <c r="I48" s="4">
        <v>696.0</v>
      </c>
      <c r="J48" s="4">
        <v>1320.0</v>
      </c>
      <c r="K48" s="36" t="s">
        <v>2528</v>
      </c>
    </row>
    <row r="49">
      <c r="A49" s="4">
        <v>2017.0</v>
      </c>
      <c r="B49" s="4" t="s">
        <v>70</v>
      </c>
      <c r="C49" s="4" t="s">
        <v>13</v>
      </c>
      <c r="D49" s="4" t="s">
        <v>398</v>
      </c>
      <c r="E49" s="4">
        <v>17.0</v>
      </c>
      <c r="F49" s="36" t="s">
        <v>3581</v>
      </c>
      <c r="G49" s="4" t="s">
        <v>2157</v>
      </c>
      <c r="H49" s="4">
        <v>610.0</v>
      </c>
      <c r="I49" s="4">
        <v>706.0</v>
      </c>
      <c r="J49" s="4">
        <v>1316.0</v>
      </c>
      <c r="K49" s="36" t="s">
        <v>2620</v>
      </c>
    </row>
    <row r="50">
      <c r="A50" s="4">
        <v>2017.0</v>
      </c>
      <c r="B50" s="4" t="s">
        <v>70</v>
      </c>
      <c r="C50" s="4" t="s">
        <v>13</v>
      </c>
      <c r="D50" s="4" t="s">
        <v>398</v>
      </c>
      <c r="E50" s="4">
        <v>18.0</v>
      </c>
      <c r="F50" s="36" t="s">
        <v>72</v>
      </c>
      <c r="G50" s="4" t="s">
        <v>2298</v>
      </c>
      <c r="H50" s="4">
        <v>612.0</v>
      </c>
      <c r="I50" s="4">
        <v>704.0</v>
      </c>
      <c r="J50" s="4">
        <v>1316.0</v>
      </c>
      <c r="K50" s="36" t="s">
        <v>2556</v>
      </c>
    </row>
    <row r="51">
      <c r="A51" s="4">
        <v>2017.0</v>
      </c>
      <c r="B51" s="4" t="s">
        <v>70</v>
      </c>
      <c r="C51" s="4" t="s">
        <v>13</v>
      </c>
      <c r="D51" s="4" t="s">
        <v>398</v>
      </c>
      <c r="E51" s="4">
        <v>19.0</v>
      </c>
      <c r="F51" s="36" t="s">
        <v>3586</v>
      </c>
      <c r="G51" s="4" t="s">
        <v>2198</v>
      </c>
      <c r="H51" s="4">
        <v>626.0</v>
      </c>
      <c r="I51" s="4">
        <v>688.0</v>
      </c>
      <c r="J51" s="4">
        <v>1314.0</v>
      </c>
      <c r="K51" s="36" t="s">
        <v>2556</v>
      </c>
    </row>
    <row r="52">
      <c r="A52" s="4">
        <v>2017.0</v>
      </c>
      <c r="B52" s="4" t="s">
        <v>70</v>
      </c>
      <c r="C52" s="4" t="s">
        <v>13</v>
      </c>
      <c r="D52" s="4" t="s">
        <v>398</v>
      </c>
      <c r="E52" s="4">
        <v>20.0</v>
      </c>
      <c r="F52" s="36" t="s">
        <v>3798</v>
      </c>
      <c r="G52" s="4" t="s">
        <v>327</v>
      </c>
      <c r="H52" s="4">
        <v>650.0</v>
      </c>
      <c r="I52" s="4">
        <v>654.0</v>
      </c>
      <c r="J52" s="4">
        <v>1304.0</v>
      </c>
      <c r="K52" s="36" t="s">
        <v>2554</v>
      </c>
    </row>
    <row r="53">
      <c r="A53" s="4">
        <v>2017.0</v>
      </c>
      <c r="B53" s="4" t="s">
        <v>70</v>
      </c>
      <c r="C53" s="4" t="s">
        <v>13</v>
      </c>
      <c r="D53" s="4" t="s">
        <v>398</v>
      </c>
      <c r="E53" s="4">
        <v>21.0</v>
      </c>
      <c r="F53" s="36" t="s">
        <v>845</v>
      </c>
      <c r="G53" s="4" t="s">
        <v>2139</v>
      </c>
      <c r="H53" s="4">
        <v>602.0</v>
      </c>
      <c r="I53" s="4">
        <v>690.0</v>
      </c>
      <c r="J53" s="4">
        <v>1292.0</v>
      </c>
      <c r="K53" s="36" t="s">
        <v>2558</v>
      </c>
    </row>
    <row r="54">
      <c r="A54" s="4">
        <v>2017.0</v>
      </c>
      <c r="B54" s="4" t="s">
        <v>70</v>
      </c>
      <c r="C54" s="4" t="s">
        <v>13</v>
      </c>
      <c r="D54" s="4" t="s">
        <v>398</v>
      </c>
      <c r="E54" s="4">
        <v>22.0</v>
      </c>
      <c r="F54" s="36" t="s">
        <v>3585</v>
      </c>
      <c r="G54" s="4" t="s">
        <v>2129</v>
      </c>
      <c r="H54" s="4">
        <v>590.0</v>
      </c>
      <c r="I54" s="4">
        <v>692.0</v>
      </c>
      <c r="J54" s="4">
        <v>1282.0</v>
      </c>
      <c r="K54" s="36" t="s">
        <v>2531</v>
      </c>
    </row>
    <row r="55">
      <c r="A55" s="4">
        <v>2017.0</v>
      </c>
      <c r="B55" s="4" t="s">
        <v>70</v>
      </c>
      <c r="C55" s="4" t="s">
        <v>13</v>
      </c>
      <c r="D55" s="4" t="s">
        <v>398</v>
      </c>
      <c r="E55" s="4">
        <v>23.0</v>
      </c>
      <c r="F55" s="36" t="s">
        <v>2459</v>
      </c>
      <c r="G55" s="4" t="s">
        <v>3467</v>
      </c>
      <c r="H55" s="4">
        <v>528.0</v>
      </c>
      <c r="I55" s="4">
        <v>722.0</v>
      </c>
      <c r="J55" s="4">
        <v>1250.0</v>
      </c>
      <c r="K55" s="36" t="s">
        <v>2527</v>
      </c>
    </row>
    <row r="56">
      <c r="A56" s="4">
        <v>2017.0</v>
      </c>
      <c r="B56" s="4" t="s">
        <v>70</v>
      </c>
      <c r="C56" s="4" t="s">
        <v>13</v>
      </c>
      <c r="D56" s="4" t="s">
        <v>398</v>
      </c>
      <c r="E56" s="4">
        <v>24.0</v>
      </c>
      <c r="F56" s="36" t="s">
        <v>661</v>
      </c>
      <c r="G56" s="4" t="s">
        <v>1122</v>
      </c>
      <c r="H56" s="4">
        <v>602.0</v>
      </c>
      <c r="I56" s="4">
        <v>640.0</v>
      </c>
      <c r="J56" s="4">
        <v>1242.0</v>
      </c>
      <c r="K56" s="36" t="s">
        <v>2557</v>
      </c>
    </row>
    <row r="57">
      <c r="A57" s="4">
        <v>2017.0</v>
      </c>
      <c r="B57" s="4" t="s">
        <v>70</v>
      </c>
      <c r="C57" s="4" t="s">
        <v>13</v>
      </c>
      <c r="D57" s="4" t="s">
        <v>398</v>
      </c>
      <c r="E57" s="4">
        <v>25.0</v>
      </c>
      <c r="F57" s="36" t="s">
        <v>276</v>
      </c>
      <c r="G57" s="4" t="s">
        <v>95</v>
      </c>
      <c r="H57" s="4">
        <v>588.0</v>
      </c>
      <c r="I57" s="4">
        <v>648.0</v>
      </c>
      <c r="J57" s="4">
        <v>1236.0</v>
      </c>
      <c r="K57" s="36" t="s">
        <v>2530</v>
      </c>
    </row>
    <row r="58">
      <c r="A58" s="4">
        <v>2017.0</v>
      </c>
      <c r="B58" s="4" t="s">
        <v>70</v>
      </c>
      <c r="C58" s="4" t="s">
        <v>13</v>
      </c>
      <c r="D58" s="4" t="s">
        <v>398</v>
      </c>
      <c r="E58" s="4">
        <v>26.0</v>
      </c>
      <c r="F58" s="36" t="s">
        <v>3622</v>
      </c>
      <c r="G58" s="4" t="s">
        <v>2506</v>
      </c>
      <c r="H58" s="4">
        <v>540.0</v>
      </c>
      <c r="I58" s="4">
        <v>628.0</v>
      </c>
      <c r="J58" s="4">
        <v>1168.0</v>
      </c>
      <c r="K58" s="36" t="s">
        <v>2538</v>
      </c>
    </row>
    <row r="59">
      <c r="A59" s="4">
        <v>2017.0</v>
      </c>
      <c r="B59" s="4" t="s">
        <v>70</v>
      </c>
      <c r="C59" s="4" t="s">
        <v>13</v>
      </c>
      <c r="D59" s="4" t="s">
        <v>398</v>
      </c>
      <c r="E59" s="4">
        <v>27.0</v>
      </c>
      <c r="F59" s="36" t="s">
        <v>3829</v>
      </c>
      <c r="G59" s="4" t="s">
        <v>2139</v>
      </c>
      <c r="H59" s="4">
        <v>584.0</v>
      </c>
      <c r="I59" s="4">
        <v>576.0</v>
      </c>
      <c r="J59" s="4">
        <v>1160.0</v>
      </c>
      <c r="K59" s="36" t="s">
        <v>2528</v>
      </c>
    </row>
    <row r="60">
      <c r="A60" s="4">
        <v>2017.0</v>
      </c>
      <c r="B60" s="4" t="s">
        <v>70</v>
      </c>
      <c r="C60" s="4" t="s">
        <v>13</v>
      </c>
      <c r="D60" s="4" t="s">
        <v>398</v>
      </c>
      <c r="E60" s="4">
        <v>28.0</v>
      </c>
      <c r="F60" s="36" t="s">
        <v>3772</v>
      </c>
      <c r="G60" s="4" t="s">
        <v>2280</v>
      </c>
      <c r="H60" s="4">
        <v>562.0</v>
      </c>
      <c r="I60" s="4">
        <v>584.0</v>
      </c>
      <c r="J60" s="4">
        <v>1146.0</v>
      </c>
      <c r="K60" s="36" t="s">
        <v>2538</v>
      </c>
    </row>
    <row r="61">
      <c r="A61" s="4">
        <v>2017.0</v>
      </c>
      <c r="B61" s="4" t="s">
        <v>70</v>
      </c>
      <c r="C61" s="4" t="s">
        <v>13</v>
      </c>
      <c r="D61" s="4" t="s">
        <v>398</v>
      </c>
      <c r="E61" s="4">
        <v>29.0</v>
      </c>
      <c r="F61" s="36" t="s">
        <v>3051</v>
      </c>
      <c r="G61" s="4" t="s">
        <v>2273</v>
      </c>
      <c r="H61" s="4">
        <v>476.0</v>
      </c>
      <c r="I61" s="4">
        <v>642.0</v>
      </c>
      <c r="J61" s="4">
        <v>1118.0</v>
      </c>
      <c r="K61" s="36" t="s">
        <v>2531</v>
      </c>
    </row>
    <row r="62">
      <c r="A62" s="4">
        <v>2017.0</v>
      </c>
      <c r="B62" s="4" t="s">
        <v>70</v>
      </c>
      <c r="C62" s="4" t="s">
        <v>13</v>
      </c>
      <c r="D62" s="4" t="s">
        <v>398</v>
      </c>
      <c r="E62" s="4">
        <v>30.0</v>
      </c>
      <c r="F62" s="36" t="s">
        <v>39</v>
      </c>
      <c r="G62" s="4" t="s">
        <v>2160</v>
      </c>
      <c r="H62" s="4">
        <v>452.0</v>
      </c>
      <c r="I62" s="4">
        <v>620.0</v>
      </c>
      <c r="J62" s="4">
        <v>1072.0</v>
      </c>
      <c r="K62" s="36" t="s">
        <v>2531</v>
      </c>
    </row>
    <row r="63">
      <c r="A63" s="4">
        <v>2017.0</v>
      </c>
      <c r="B63" s="4" t="s">
        <v>70</v>
      </c>
      <c r="C63" s="4" t="s">
        <v>13</v>
      </c>
      <c r="D63" s="4" t="s">
        <v>398</v>
      </c>
      <c r="E63" s="4">
        <v>31.0</v>
      </c>
      <c r="F63" s="36" t="s">
        <v>3403</v>
      </c>
      <c r="G63" s="4" t="s">
        <v>129</v>
      </c>
      <c r="H63" s="4">
        <v>498.0</v>
      </c>
      <c r="I63" s="4">
        <v>512.0</v>
      </c>
      <c r="J63" s="4">
        <v>1010.0</v>
      </c>
      <c r="K63" s="36" t="s">
        <v>2537</v>
      </c>
    </row>
    <row r="64">
      <c r="A64" s="4">
        <v>2017.0</v>
      </c>
      <c r="B64" s="4" t="s">
        <v>70</v>
      </c>
      <c r="C64" s="4" t="s">
        <v>13</v>
      </c>
      <c r="D64" s="4" t="s">
        <v>398</v>
      </c>
      <c r="E64" s="4">
        <v>32.0</v>
      </c>
      <c r="F64" s="36" t="s">
        <v>3891</v>
      </c>
      <c r="G64" s="4" t="s">
        <v>2455</v>
      </c>
      <c r="H64" s="4">
        <v>360.0</v>
      </c>
      <c r="I64" s="4">
        <v>476.0</v>
      </c>
      <c r="J64" s="4">
        <v>836.0</v>
      </c>
      <c r="K64" s="36" t="s">
        <v>2543</v>
      </c>
    </row>
    <row r="65">
      <c r="A65" s="4">
        <v>2017.0</v>
      </c>
      <c r="B65" s="4" t="s">
        <v>70</v>
      </c>
      <c r="C65" s="4" t="s">
        <v>13</v>
      </c>
      <c r="D65" s="4" t="s">
        <v>398</v>
      </c>
      <c r="E65" s="4">
        <v>33.0</v>
      </c>
      <c r="F65" s="36" t="s">
        <v>3954</v>
      </c>
      <c r="G65" s="4" t="s">
        <v>1956</v>
      </c>
      <c r="H65" s="4">
        <v>372.0</v>
      </c>
      <c r="I65" s="4">
        <v>448.0</v>
      </c>
      <c r="J65" s="4">
        <v>820.0</v>
      </c>
      <c r="K65" s="36" t="s">
        <v>2543</v>
      </c>
    </row>
    <row r="66">
      <c r="A66" s="4">
        <v>2017.0</v>
      </c>
      <c r="B66" s="4" t="s">
        <v>70</v>
      </c>
      <c r="C66" s="4" t="s">
        <v>13</v>
      </c>
      <c r="D66" s="4" t="s">
        <v>398</v>
      </c>
      <c r="E66" s="4">
        <v>34.0</v>
      </c>
      <c r="F66" s="36" t="s">
        <v>3862</v>
      </c>
      <c r="G66" s="4" t="s">
        <v>2134</v>
      </c>
      <c r="H66" s="4">
        <v>598.0</v>
      </c>
      <c r="I66" s="4">
        <v>0.0</v>
      </c>
      <c r="J66" s="4">
        <v>598.0</v>
      </c>
      <c r="K66" s="36" t="s">
        <v>2533</v>
      </c>
    </row>
    <row r="67">
      <c r="A67" s="4">
        <v>2017.0</v>
      </c>
      <c r="B67" s="4" t="s">
        <v>70</v>
      </c>
      <c r="C67" s="4" t="s">
        <v>13</v>
      </c>
      <c r="D67" s="4" t="s">
        <v>398</v>
      </c>
      <c r="E67" s="4">
        <v>35.0</v>
      </c>
      <c r="F67" s="36" t="s">
        <v>2821</v>
      </c>
      <c r="G67" s="4" t="s">
        <v>2308</v>
      </c>
      <c r="H67" s="4">
        <v>546.0</v>
      </c>
      <c r="I67" s="4">
        <v>0.0</v>
      </c>
      <c r="J67" s="4">
        <v>546.0</v>
      </c>
      <c r="K67" s="36" t="s">
        <v>2536</v>
      </c>
    </row>
    <row r="68">
      <c r="A68" s="4">
        <v>2017.0</v>
      </c>
      <c r="B68" s="4" t="s">
        <v>70</v>
      </c>
      <c r="C68" s="4" t="s">
        <v>57</v>
      </c>
      <c r="D68" s="4" t="s">
        <v>398</v>
      </c>
      <c r="E68" s="4">
        <v>1.0</v>
      </c>
      <c r="F68" s="36" t="s">
        <v>3778</v>
      </c>
      <c r="G68" s="4" t="s">
        <v>2139</v>
      </c>
      <c r="H68" s="4">
        <v>586.0</v>
      </c>
      <c r="I68" s="4">
        <v>698.0</v>
      </c>
      <c r="J68" s="4">
        <v>1284.0</v>
      </c>
      <c r="K68" s="36" t="s">
        <v>2558</v>
      </c>
    </row>
    <row r="69">
      <c r="A69" s="4">
        <v>2017.0</v>
      </c>
      <c r="B69" s="4" t="s">
        <v>70</v>
      </c>
      <c r="C69" s="4" t="s">
        <v>57</v>
      </c>
      <c r="D69" s="4" t="s">
        <v>398</v>
      </c>
      <c r="E69" s="4">
        <v>2.0</v>
      </c>
      <c r="F69" s="36" t="s">
        <v>821</v>
      </c>
      <c r="G69" s="4" t="s">
        <v>2157</v>
      </c>
      <c r="H69" s="4">
        <v>580.0</v>
      </c>
      <c r="I69" s="4">
        <v>684.0</v>
      </c>
      <c r="J69" s="4">
        <v>1264.0</v>
      </c>
      <c r="K69" s="36" t="s">
        <v>2557</v>
      </c>
    </row>
    <row r="70">
      <c r="A70" s="4">
        <v>2017.0</v>
      </c>
      <c r="B70" s="4" t="s">
        <v>70</v>
      </c>
      <c r="C70" s="4" t="s">
        <v>57</v>
      </c>
      <c r="D70" s="4" t="s">
        <v>398</v>
      </c>
      <c r="E70" s="4">
        <v>3.0</v>
      </c>
      <c r="F70" s="36" t="s">
        <v>3053</v>
      </c>
      <c r="G70" s="4" t="s">
        <v>24</v>
      </c>
      <c r="H70" s="4">
        <v>606.0</v>
      </c>
      <c r="I70" s="4">
        <v>634.0</v>
      </c>
      <c r="J70" s="4">
        <v>1240.0</v>
      </c>
      <c r="K70" s="36" t="s">
        <v>2537</v>
      </c>
    </row>
    <row r="71">
      <c r="A71" s="4">
        <v>2017.0</v>
      </c>
      <c r="B71" s="4" t="s">
        <v>70</v>
      </c>
      <c r="C71" s="4" t="s">
        <v>57</v>
      </c>
      <c r="D71" s="4" t="s">
        <v>398</v>
      </c>
      <c r="E71" s="4">
        <v>4.0</v>
      </c>
      <c r="F71" s="36" t="s">
        <v>3420</v>
      </c>
      <c r="G71" s="4" t="s">
        <v>2445</v>
      </c>
      <c r="H71" s="4">
        <v>564.0</v>
      </c>
      <c r="I71" s="4">
        <v>662.0</v>
      </c>
      <c r="J71" s="4">
        <v>1226.0</v>
      </c>
      <c r="K71" s="36" t="s">
        <v>2528</v>
      </c>
    </row>
    <row r="72">
      <c r="A72" s="4">
        <v>2017.0</v>
      </c>
      <c r="B72" s="4" t="s">
        <v>70</v>
      </c>
      <c r="C72" s="4" t="s">
        <v>57</v>
      </c>
      <c r="D72" s="4" t="s">
        <v>398</v>
      </c>
      <c r="E72" s="4">
        <v>5.0</v>
      </c>
      <c r="F72" s="36" t="s">
        <v>3955</v>
      </c>
      <c r="G72" s="4" t="s">
        <v>2467</v>
      </c>
      <c r="H72" s="4">
        <v>492.0</v>
      </c>
      <c r="I72" s="4">
        <v>696.0</v>
      </c>
      <c r="J72" s="4">
        <v>1188.0</v>
      </c>
      <c r="K72" s="36" t="s">
        <v>2557</v>
      </c>
    </row>
    <row r="73">
      <c r="A73" s="4">
        <v>2017.0</v>
      </c>
      <c r="B73" s="4" t="s">
        <v>70</v>
      </c>
      <c r="C73" s="4" t="s">
        <v>57</v>
      </c>
      <c r="D73" s="4" t="s">
        <v>398</v>
      </c>
      <c r="E73" s="4">
        <v>6.0</v>
      </c>
      <c r="F73" s="36" t="s">
        <v>3599</v>
      </c>
      <c r="G73" s="4" t="s">
        <v>1953</v>
      </c>
      <c r="H73" s="4">
        <v>596.0</v>
      </c>
      <c r="I73" s="4">
        <v>566.0</v>
      </c>
      <c r="J73" s="4">
        <v>1162.0</v>
      </c>
      <c r="K73" s="36" t="s">
        <v>2558</v>
      </c>
    </row>
    <row r="74">
      <c r="A74" s="4">
        <v>2017.0</v>
      </c>
      <c r="B74" s="4" t="s">
        <v>70</v>
      </c>
      <c r="C74" s="4" t="s">
        <v>57</v>
      </c>
      <c r="D74" s="4" t="s">
        <v>398</v>
      </c>
      <c r="E74" s="4">
        <v>7.0</v>
      </c>
      <c r="F74" s="36" t="s">
        <v>3956</v>
      </c>
      <c r="G74" s="4" t="s">
        <v>42</v>
      </c>
      <c r="H74" s="4">
        <v>548.0</v>
      </c>
      <c r="I74" s="4">
        <v>602.0</v>
      </c>
      <c r="J74" s="4">
        <v>1150.0</v>
      </c>
      <c r="K74" s="36" t="s">
        <v>2533</v>
      </c>
    </row>
    <row r="75">
      <c r="A75" s="4">
        <v>2017.0</v>
      </c>
      <c r="B75" s="4" t="s">
        <v>70</v>
      </c>
      <c r="C75" s="4" t="s">
        <v>57</v>
      </c>
      <c r="D75" s="4" t="s">
        <v>398</v>
      </c>
      <c r="E75" s="4">
        <v>8.0</v>
      </c>
      <c r="F75" s="36" t="s">
        <v>3700</v>
      </c>
      <c r="G75" s="4" t="s">
        <v>2157</v>
      </c>
      <c r="H75" s="4">
        <v>552.0</v>
      </c>
      <c r="I75" s="4">
        <v>590.0</v>
      </c>
      <c r="J75" s="4">
        <v>1142.0</v>
      </c>
      <c r="K75" s="36" t="s">
        <v>2531</v>
      </c>
    </row>
    <row r="76">
      <c r="A76" s="4">
        <v>2017.0</v>
      </c>
      <c r="B76" s="4" t="s">
        <v>70</v>
      </c>
      <c r="C76" s="4" t="s">
        <v>57</v>
      </c>
      <c r="D76" s="4" t="s">
        <v>398</v>
      </c>
      <c r="E76" s="4">
        <v>9.0</v>
      </c>
      <c r="F76" s="36" t="s">
        <v>3055</v>
      </c>
      <c r="G76" s="4" t="s">
        <v>2273</v>
      </c>
      <c r="H76" s="4">
        <v>488.0</v>
      </c>
      <c r="I76" s="4">
        <v>644.0</v>
      </c>
      <c r="J76" s="4">
        <v>1132.0</v>
      </c>
      <c r="K76" s="36" t="s">
        <v>2530</v>
      </c>
    </row>
    <row r="77">
      <c r="A77" s="4">
        <v>2017.0</v>
      </c>
      <c r="B77" s="4" t="s">
        <v>70</v>
      </c>
      <c r="C77" s="4" t="s">
        <v>57</v>
      </c>
      <c r="D77" s="4" t="s">
        <v>398</v>
      </c>
      <c r="E77" s="4">
        <v>10.0</v>
      </c>
      <c r="F77" s="36" t="s">
        <v>3779</v>
      </c>
      <c r="G77" s="4" t="s">
        <v>2139</v>
      </c>
      <c r="H77" s="4">
        <v>532.0</v>
      </c>
      <c r="I77" s="4">
        <v>552.0</v>
      </c>
      <c r="J77" s="4">
        <v>1084.0</v>
      </c>
      <c r="K77" s="36" t="s">
        <v>2557</v>
      </c>
    </row>
    <row r="78">
      <c r="A78" s="4">
        <v>2017.0</v>
      </c>
      <c r="B78" s="4" t="s">
        <v>70</v>
      </c>
      <c r="C78" s="4" t="s">
        <v>57</v>
      </c>
      <c r="D78" s="4" t="s">
        <v>398</v>
      </c>
      <c r="E78" s="4">
        <v>11.0</v>
      </c>
      <c r="F78" s="36" t="s">
        <v>3957</v>
      </c>
      <c r="G78" s="4" t="s">
        <v>2130</v>
      </c>
      <c r="H78" s="4">
        <v>542.0</v>
      </c>
      <c r="I78" s="4">
        <v>542.0</v>
      </c>
      <c r="J78" s="4">
        <v>1084.0</v>
      </c>
      <c r="K78" s="36" t="s">
        <v>2538</v>
      </c>
    </row>
    <row r="79">
      <c r="A79" s="4">
        <v>2017.0</v>
      </c>
      <c r="B79" s="4" t="s">
        <v>70</v>
      </c>
      <c r="C79" s="4" t="s">
        <v>57</v>
      </c>
      <c r="D79" s="4" t="s">
        <v>398</v>
      </c>
      <c r="E79" s="4">
        <v>12.0</v>
      </c>
      <c r="F79" s="36" t="s">
        <v>3596</v>
      </c>
      <c r="G79" s="4" t="s">
        <v>2467</v>
      </c>
      <c r="H79" s="4">
        <v>454.0</v>
      </c>
      <c r="I79" s="4">
        <v>540.0</v>
      </c>
      <c r="J79" s="4">
        <v>994.0</v>
      </c>
      <c r="K79" s="36" t="s">
        <v>2533</v>
      </c>
    </row>
    <row r="80">
      <c r="A80" s="4">
        <v>2017.0</v>
      </c>
      <c r="B80" s="4" t="s">
        <v>70</v>
      </c>
      <c r="C80" s="4" t="s">
        <v>57</v>
      </c>
      <c r="D80" s="4" t="s">
        <v>398</v>
      </c>
      <c r="E80" s="4">
        <v>13.0</v>
      </c>
      <c r="F80" s="36" t="s">
        <v>3958</v>
      </c>
      <c r="G80" s="4" t="s">
        <v>2130</v>
      </c>
      <c r="H80" s="4">
        <v>466.0</v>
      </c>
      <c r="I80" s="4">
        <v>520.0</v>
      </c>
      <c r="J80" s="4">
        <v>986.0</v>
      </c>
      <c r="K80" s="36" t="s">
        <v>2533</v>
      </c>
    </row>
    <row r="81">
      <c r="A81" s="4">
        <v>2017.0</v>
      </c>
      <c r="B81" s="4" t="s">
        <v>70</v>
      </c>
      <c r="C81" s="4" t="s">
        <v>57</v>
      </c>
      <c r="D81" s="4" t="s">
        <v>398</v>
      </c>
      <c r="E81" s="4">
        <v>14.0</v>
      </c>
      <c r="F81" s="36" t="s">
        <v>3422</v>
      </c>
      <c r="G81" s="4" t="s">
        <v>2129</v>
      </c>
      <c r="H81" s="4">
        <v>486.0</v>
      </c>
      <c r="I81" s="4">
        <v>496.0</v>
      </c>
      <c r="J81" s="4">
        <v>982.0</v>
      </c>
      <c r="K81" s="36" t="s">
        <v>2533</v>
      </c>
    </row>
    <row r="82">
      <c r="A82" s="4">
        <v>2017.0</v>
      </c>
      <c r="B82" s="4" t="s">
        <v>70</v>
      </c>
      <c r="C82" s="4" t="s">
        <v>57</v>
      </c>
      <c r="D82" s="4" t="s">
        <v>398</v>
      </c>
      <c r="E82" s="4">
        <v>15.0</v>
      </c>
      <c r="F82" s="36" t="s">
        <v>3781</v>
      </c>
      <c r="G82" s="4" t="s">
        <v>2506</v>
      </c>
      <c r="H82" s="4">
        <v>452.0</v>
      </c>
      <c r="I82" s="4">
        <v>466.0</v>
      </c>
      <c r="J82" s="4">
        <v>918.0</v>
      </c>
      <c r="K82" s="36" t="s">
        <v>2533</v>
      </c>
    </row>
    <row r="83">
      <c r="A83" s="4">
        <v>2017.0</v>
      </c>
      <c r="B83" s="4" t="s">
        <v>70</v>
      </c>
      <c r="C83" s="4" t="s">
        <v>57</v>
      </c>
      <c r="D83" s="4" t="s">
        <v>398</v>
      </c>
      <c r="E83" s="4">
        <v>16.0</v>
      </c>
      <c r="F83" s="36" t="s">
        <v>3850</v>
      </c>
      <c r="G83" s="4" t="s">
        <v>3948</v>
      </c>
      <c r="H83" s="4">
        <v>410.0</v>
      </c>
      <c r="I83" s="4">
        <v>466.0</v>
      </c>
      <c r="J83" s="4">
        <v>876.0</v>
      </c>
      <c r="K83" s="36" t="s">
        <v>2533</v>
      </c>
    </row>
    <row r="84">
      <c r="A84" s="4">
        <v>2017.0</v>
      </c>
      <c r="B84" s="4" t="s">
        <v>70</v>
      </c>
      <c r="C84" s="4" t="s">
        <v>57</v>
      </c>
      <c r="D84" s="4" t="s">
        <v>398</v>
      </c>
      <c r="E84" s="4">
        <v>17.0</v>
      </c>
      <c r="F84" s="36" t="s">
        <v>3849</v>
      </c>
      <c r="G84" s="4" t="s">
        <v>2312</v>
      </c>
      <c r="H84" s="4">
        <v>388.0</v>
      </c>
      <c r="I84" s="4">
        <v>420.0</v>
      </c>
      <c r="J84" s="4">
        <v>808.0</v>
      </c>
      <c r="K84" s="36" t="s">
        <v>2536</v>
      </c>
    </row>
    <row r="85">
      <c r="A85" s="4">
        <v>2017.0</v>
      </c>
      <c r="B85" s="4" t="s">
        <v>70</v>
      </c>
      <c r="C85" s="4" t="s">
        <v>57</v>
      </c>
      <c r="D85" s="4" t="s">
        <v>398</v>
      </c>
      <c r="E85" s="4">
        <v>18.0</v>
      </c>
      <c r="F85" s="36" t="s">
        <v>3959</v>
      </c>
      <c r="G85" s="4" t="s">
        <v>2129</v>
      </c>
      <c r="H85" s="4">
        <v>334.0</v>
      </c>
      <c r="I85" s="4">
        <v>430.0</v>
      </c>
      <c r="J85" s="4">
        <v>764.0</v>
      </c>
      <c r="K85" s="36" t="s">
        <v>2533</v>
      </c>
    </row>
    <row r="86">
      <c r="A86" s="4">
        <v>2017.0</v>
      </c>
      <c r="B86" s="4" t="s">
        <v>70</v>
      </c>
      <c r="C86" s="4" t="s">
        <v>57</v>
      </c>
      <c r="D86" s="4" t="s">
        <v>398</v>
      </c>
      <c r="E86" s="4">
        <v>19.0</v>
      </c>
      <c r="F86" s="36" t="s">
        <v>3854</v>
      </c>
      <c r="G86" s="4" t="s">
        <v>95</v>
      </c>
      <c r="H86" s="4">
        <v>336.0</v>
      </c>
      <c r="I86" s="4">
        <v>404.0</v>
      </c>
      <c r="J86" s="4">
        <v>740.0</v>
      </c>
      <c r="K86" s="36" t="s">
        <v>2543</v>
      </c>
    </row>
    <row r="87">
      <c r="A87" s="4">
        <v>2017.0</v>
      </c>
      <c r="B87" s="4" t="s">
        <v>70</v>
      </c>
      <c r="C87" s="4" t="s">
        <v>57</v>
      </c>
      <c r="D87" s="4" t="s">
        <v>398</v>
      </c>
      <c r="E87" s="4">
        <v>20.0</v>
      </c>
      <c r="F87" s="36" t="s">
        <v>3702</v>
      </c>
      <c r="G87" s="4" t="s">
        <v>2312</v>
      </c>
      <c r="H87" s="4">
        <v>312.0</v>
      </c>
      <c r="I87" s="4">
        <v>396.0</v>
      </c>
      <c r="J87" s="4">
        <v>708.0</v>
      </c>
      <c r="K87" s="36" t="s">
        <v>2536</v>
      </c>
    </row>
    <row r="88">
      <c r="A88" s="4">
        <v>2017.0</v>
      </c>
      <c r="B88" s="4" t="s">
        <v>123</v>
      </c>
      <c r="C88" s="4" t="s">
        <v>13</v>
      </c>
      <c r="D88" s="4" t="s">
        <v>398</v>
      </c>
      <c r="E88" s="4">
        <v>1.0</v>
      </c>
      <c r="F88" s="36" t="s">
        <v>130</v>
      </c>
      <c r="G88" s="4" t="s">
        <v>2041</v>
      </c>
      <c r="H88" s="4">
        <v>792.0</v>
      </c>
      <c r="I88" s="4">
        <v>804.0</v>
      </c>
      <c r="J88" s="4">
        <v>1596.0</v>
      </c>
      <c r="K88" s="36" t="s">
        <v>2619</v>
      </c>
    </row>
    <row r="89">
      <c r="A89" s="4">
        <v>2017.0</v>
      </c>
      <c r="B89" s="4" t="s">
        <v>123</v>
      </c>
      <c r="C89" s="4" t="s">
        <v>13</v>
      </c>
      <c r="D89" s="4" t="s">
        <v>398</v>
      </c>
      <c r="E89" s="4">
        <v>2.0</v>
      </c>
      <c r="F89" s="36" t="s">
        <v>1138</v>
      </c>
      <c r="G89" s="4" t="s">
        <v>2083</v>
      </c>
      <c r="H89" s="4">
        <v>792.0</v>
      </c>
      <c r="I89" s="4">
        <v>802.0</v>
      </c>
      <c r="J89" s="4">
        <v>1594.0</v>
      </c>
      <c r="K89" s="36" t="s">
        <v>2619</v>
      </c>
    </row>
    <row r="90">
      <c r="A90" s="4">
        <v>2017.0</v>
      </c>
      <c r="B90" s="4" t="s">
        <v>123</v>
      </c>
      <c r="C90" s="4" t="s">
        <v>13</v>
      </c>
      <c r="D90" s="4" t="s">
        <v>398</v>
      </c>
      <c r="E90" s="4">
        <v>3.0</v>
      </c>
      <c r="F90" s="36" t="s">
        <v>459</v>
      </c>
      <c r="G90" s="4" t="s">
        <v>2308</v>
      </c>
      <c r="H90" s="4">
        <v>746.0</v>
      </c>
      <c r="I90" s="4">
        <v>820.0</v>
      </c>
      <c r="J90" s="4">
        <v>1566.0</v>
      </c>
      <c r="K90" s="36" t="s">
        <v>2592</v>
      </c>
    </row>
    <row r="91">
      <c r="A91" s="4">
        <v>2017.0</v>
      </c>
      <c r="B91" s="4" t="s">
        <v>123</v>
      </c>
      <c r="C91" s="4" t="s">
        <v>13</v>
      </c>
      <c r="D91" s="4" t="s">
        <v>398</v>
      </c>
      <c r="E91" s="4">
        <v>4.0</v>
      </c>
      <c r="F91" s="36" t="s">
        <v>126</v>
      </c>
      <c r="G91" s="4" t="s">
        <v>2130</v>
      </c>
      <c r="H91" s="4">
        <v>724.0</v>
      </c>
      <c r="I91" s="4">
        <v>786.0</v>
      </c>
      <c r="J91" s="4">
        <v>1510.0</v>
      </c>
      <c r="K91" s="36" t="s">
        <v>2598</v>
      </c>
    </row>
    <row r="92">
      <c r="A92" s="4">
        <v>2017.0</v>
      </c>
      <c r="B92" s="4" t="s">
        <v>123</v>
      </c>
      <c r="C92" s="4" t="s">
        <v>13</v>
      </c>
      <c r="D92" s="4" t="s">
        <v>398</v>
      </c>
      <c r="E92" s="4">
        <v>5.0</v>
      </c>
      <c r="F92" s="36" t="s">
        <v>3336</v>
      </c>
      <c r="G92" s="4" t="s">
        <v>2083</v>
      </c>
      <c r="H92" s="4">
        <v>714.0</v>
      </c>
      <c r="I92" s="4">
        <v>738.0</v>
      </c>
      <c r="J92" s="4">
        <v>1452.0</v>
      </c>
      <c r="K92" s="36" t="s">
        <v>2555</v>
      </c>
    </row>
    <row r="93">
      <c r="A93" s="4">
        <v>2017.0</v>
      </c>
      <c r="B93" s="4" t="s">
        <v>123</v>
      </c>
      <c r="C93" s="4" t="s">
        <v>13</v>
      </c>
      <c r="D93" s="4" t="s">
        <v>398</v>
      </c>
      <c r="E93" s="4">
        <v>6.0</v>
      </c>
      <c r="F93" s="36" t="s">
        <v>1862</v>
      </c>
      <c r="G93" s="4" t="s">
        <v>1952</v>
      </c>
      <c r="H93" s="4">
        <v>676.0</v>
      </c>
      <c r="I93" s="4">
        <v>768.0</v>
      </c>
      <c r="J93" s="4">
        <v>1444.0</v>
      </c>
      <c r="K93" s="36" t="s">
        <v>2595</v>
      </c>
    </row>
    <row r="94">
      <c r="A94" s="4">
        <v>2017.0</v>
      </c>
      <c r="B94" s="4" t="s">
        <v>123</v>
      </c>
      <c r="C94" s="4" t="s">
        <v>13</v>
      </c>
      <c r="D94" s="4" t="s">
        <v>398</v>
      </c>
      <c r="E94" s="4">
        <v>7.0</v>
      </c>
      <c r="F94" s="36" t="s">
        <v>2847</v>
      </c>
      <c r="G94" s="4" t="s">
        <v>2083</v>
      </c>
      <c r="H94" s="4">
        <v>672.0</v>
      </c>
      <c r="I94" s="4">
        <v>762.0</v>
      </c>
      <c r="J94" s="4">
        <v>1434.0</v>
      </c>
      <c r="K94" s="36" t="s">
        <v>2559</v>
      </c>
    </row>
    <row r="95">
      <c r="A95" s="4">
        <v>2017.0</v>
      </c>
      <c r="B95" s="4" t="s">
        <v>123</v>
      </c>
      <c r="C95" s="4" t="s">
        <v>13</v>
      </c>
      <c r="D95" s="4" t="s">
        <v>398</v>
      </c>
      <c r="E95" s="4">
        <v>8.0</v>
      </c>
      <c r="F95" s="36" t="s">
        <v>468</v>
      </c>
      <c r="G95" s="4" t="s">
        <v>469</v>
      </c>
      <c r="H95" s="4">
        <v>636.0</v>
      </c>
      <c r="I95" s="4">
        <v>760.0</v>
      </c>
      <c r="J95" s="4">
        <v>1396.0</v>
      </c>
      <c r="K95" s="36" t="s">
        <v>2601</v>
      </c>
    </row>
    <row r="96">
      <c r="A96" s="4">
        <v>2017.0</v>
      </c>
      <c r="B96" s="4" t="s">
        <v>123</v>
      </c>
      <c r="C96" s="4" t="s">
        <v>13</v>
      </c>
      <c r="D96" s="4" t="s">
        <v>398</v>
      </c>
      <c r="E96" s="4">
        <v>9.0</v>
      </c>
      <c r="F96" s="36" t="s">
        <v>1139</v>
      </c>
      <c r="G96" s="4" t="s">
        <v>3389</v>
      </c>
      <c r="H96" s="4">
        <v>642.0</v>
      </c>
      <c r="I96" s="4">
        <v>724.0</v>
      </c>
      <c r="J96" s="4">
        <v>1366.0</v>
      </c>
      <c r="K96" s="36" t="s">
        <v>2554</v>
      </c>
    </row>
    <row r="97">
      <c r="A97" s="4">
        <v>2017.0</v>
      </c>
      <c r="B97" s="4" t="s">
        <v>123</v>
      </c>
      <c r="C97" s="4" t="s">
        <v>13</v>
      </c>
      <c r="D97" s="4" t="s">
        <v>398</v>
      </c>
      <c r="E97" s="4">
        <v>10.0</v>
      </c>
      <c r="F97" s="36" t="s">
        <v>2164</v>
      </c>
      <c r="G97" s="4" t="s">
        <v>469</v>
      </c>
      <c r="H97" s="4">
        <v>602.0</v>
      </c>
      <c r="I97" s="4">
        <v>714.0</v>
      </c>
      <c r="J97" s="4">
        <v>1316.0</v>
      </c>
      <c r="K97" s="36" t="s">
        <v>2558</v>
      </c>
    </row>
    <row r="98">
      <c r="A98" s="4">
        <v>2017.0</v>
      </c>
      <c r="B98" s="4" t="s">
        <v>123</v>
      </c>
      <c r="C98" s="4" t="s">
        <v>13</v>
      </c>
      <c r="D98" s="4" t="s">
        <v>398</v>
      </c>
      <c r="E98" s="4">
        <v>11.0</v>
      </c>
      <c r="F98" s="36" t="s">
        <v>472</v>
      </c>
      <c r="G98" s="4" t="s">
        <v>2305</v>
      </c>
      <c r="H98" s="4">
        <v>584.0</v>
      </c>
      <c r="I98" s="4">
        <v>714.0</v>
      </c>
      <c r="J98" s="4">
        <v>1298.0</v>
      </c>
      <c r="K98" s="36" t="s">
        <v>2557</v>
      </c>
    </row>
    <row r="99">
      <c r="A99" s="4">
        <v>2017.0</v>
      </c>
      <c r="B99" s="4" t="s">
        <v>123</v>
      </c>
      <c r="C99" s="4" t="s">
        <v>13</v>
      </c>
      <c r="D99" s="4" t="s">
        <v>398</v>
      </c>
      <c r="E99" s="4">
        <v>12.0</v>
      </c>
      <c r="F99" s="36" t="s">
        <v>138</v>
      </c>
      <c r="G99" s="4" t="s">
        <v>2158</v>
      </c>
      <c r="H99" s="4">
        <v>582.0</v>
      </c>
      <c r="I99" s="4">
        <v>714.0</v>
      </c>
      <c r="J99" s="4">
        <v>1296.0</v>
      </c>
      <c r="K99" s="36" t="s">
        <v>2557</v>
      </c>
    </row>
    <row r="100">
      <c r="A100" s="4">
        <v>2017.0</v>
      </c>
      <c r="B100" s="4" t="s">
        <v>123</v>
      </c>
      <c r="C100" s="4" t="s">
        <v>13</v>
      </c>
      <c r="D100" s="4" t="s">
        <v>398</v>
      </c>
      <c r="E100" s="4">
        <v>13.0</v>
      </c>
      <c r="F100" s="36" t="s">
        <v>1263</v>
      </c>
      <c r="G100" s="4" t="s">
        <v>2182</v>
      </c>
      <c r="H100" s="4">
        <v>586.0</v>
      </c>
      <c r="I100" s="4">
        <v>694.0</v>
      </c>
      <c r="J100" s="4">
        <v>1280.0</v>
      </c>
      <c r="K100" s="36" t="s">
        <v>2527</v>
      </c>
    </row>
    <row r="101">
      <c r="A101" s="4">
        <v>2017.0</v>
      </c>
      <c r="B101" s="4" t="s">
        <v>123</v>
      </c>
      <c r="C101" s="4" t="s">
        <v>13</v>
      </c>
      <c r="D101" s="4" t="s">
        <v>398</v>
      </c>
      <c r="E101" s="4">
        <v>14.0</v>
      </c>
      <c r="F101" s="36" t="s">
        <v>3706</v>
      </c>
      <c r="G101" s="4" t="s">
        <v>2506</v>
      </c>
      <c r="H101" s="4">
        <v>590.0</v>
      </c>
      <c r="I101" s="4">
        <v>682.0</v>
      </c>
      <c r="J101" s="4">
        <v>1272.0</v>
      </c>
      <c r="K101" s="36" t="s">
        <v>2532</v>
      </c>
    </row>
    <row r="102">
      <c r="A102" s="4">
        <v>2017.0</v>
      </c>
      <c r="B102" s="4" t="s">
        <v>123</v>
      </c>
      <c r="C102" s="4" t="s">
        <v>13</v>
      </c>
      <c r="D102" s="4" t="s">
        <v>398</v>
      </c>
      <c r="E102" s="4">
        <v>15.0</v>
      </c>
      <c r="F102" s="36" t="s">
        <v>3426</v>
      </c>
      <c r="G102" s="4" t="s">
        <v>2455</v>
      </c>
      <c r="H102" s="4">
        <v>572.0</v>
      </c>
      <c r="I102" s="4">
        <v>634.0</v>
      </c>
      <c r="J102" s="4">
        <v>1206.0</v>
      </c>
      <c r="K102" s="36" t="s">
        <v>2557</v>
      </c>
    </row>
    <row r="103">
      <c r="A103" s="4">
        <v>2017.0</v>
      </c>
      <c r="B103" s="4" t="s">
        <v>123</v>
      </c>
      <c r="C103" s="4" t="s">
        <v>13</v>
      </c>
      <c r="D103" s="4" t="s">
        <v>398</v>
      </c>
      <c r="E103" s="4">
        <v>16.0</v>
      </c>
      <c r="F103" s="36" t="s">
        <v>133</v>
      </c>
      <c r="G103" s="4" t="s">
        <v>2158</v>
      </c>
      <c r="H103" s="4">
        <v>552.0</v>
      </c>
      <c r="I103" s="4">
        <v>646.0</v>
      </c>
      <c r="J103" s="4">
        <v>1198.0</v>
      </c>
      <c r="K103" s="36" t="s">
        <v>2531</v>
      </c>
    </row>
    <row r="104">
      <c r="A104" s="4">
        <v>2017.0</v>
      </c>
      <c r="B104" s="4" t="s">
        <v>123</v>
      </c>
      <c r="C104" s="4" t="s">
        <v>57</v>
      </c>
      <c r="D104" s="4" t="s">
        <v>398</v>
      </c>
      <c r="E104" s="4">
        <v>1.0</v>
      </c>
      <c r="F104" s="36" t="s">
        <v>3960</v>
      </c>
      <c r="G104" s="4" t="s">
        <v>2455</v>
      </c>
      <c r="H104" s="4">
        <v>624.0</v>
      </c>
      <c r="I104" s="4">
        <v>678.0</v>
      </c>
      <c r="J104" s="4">
        <v>1302.0</v>
      </c>
      <c r="K104" s="36" t="s">
        <v>2528</v>
      </c>
    </row>
    <row r="105">
      <c r="A105" s="4">
        <v>2017.0</v>
      </c>
      <c r="B105" s="4" t="s">
        <v>123</v>
      </c>
      <c r="C105" s="4" t="s">
        <v>57</v>
      </c>
      <c r="D105" s="4" t="s">
        <v>398</v>
      </c>
      <c r="E105" s="4">
        <v>2.0</v>
      </c>
      <c r="F105" s="36" t="s">
        <v>3901</v>
      </c>
      <c r="G105" s="4" t="s">
        <v>654</v>
      </c>
      <c r="H105" s="4">
        <v>524.0</v>
      </c>
      <c r="I105" s="4">
        <v>686.0</v>
      </c>
      <c r="J105" s="4">
        <v>1210.0</v>
      </c>
      <c r="K105" s="36" t="s">
        <v>2554</v>
      </c>
    </row>
    <row r="106">
      <c r="A106" s="4">
        <v>2017.0</v>
      </c>
      <c r="B106" s="4" t="s">
        <v>123</v>
      </c>
      <c r="C106" s="4" t="s">
        <v>57</v>
      </c>
      <c r="D106" s="4" t="s">
        <v>398</v>
      </c>
      <c r="E106" s="4">
        <v>3.0</v>
      </c>
      <c r="F106" s="36" t="s">
        <v>3902</v>
      </c>
      <c r="G106" s="4" t="s">
        <v>3843</v>
      </c>
      <c r="H106" s="4">
        <v>566.0</v>
      </c>
      <c r="I106" s="4">
        <v>642.0</v>
      </c>
      <c r="J106" s="4">
        <v>1208.0</v>
      </c>
      <c r="K106" s="36" t="s">
        <v>2556</v>
      </c>
    </row>
    <row r="107">
      <c r="A107" s="4">
        <v>2017.0</v>
      </c>
      <c r="B107" s="4" t="s">
        <v>123</v>
      </c>
      <c r="C107" s="4" t="s">
        <v>57</v>
      </c>
      <c r="D107" s="4" t="s">
        <v>398</v>
      </c>
      <c r="E107" s="4">
        <v>4.0</v>
      </c>
      <c r="F107" s="36" t="s">
        <v>3462</v>
      </c>
      <c r="G107" s="4" t="s">
        <v>2129</v>
      </c>
      <c r="H107" s="4">
        <v>532.0</v>
      </c>
      <c r="I107" s="4">
        <v>644.0</v>
      </c>
      <c r="J107" s="4">
        <v>1176.0</v>
      </c>
      <c r="K107" s="36" t="s">
        <v>2538</v>
      </c>
    </row>
    <row r="108">
      <c r="A108" s="4">
        <v>2017.0</v>
      </c>
      <c r="B108" s="4" t="s">
        <v>123</v>
      </c>
      <c r="C108" s="4" t="s">
        <v>57</v>
      </c>
      <c r="D108" s="4" t="s">
        <v>398</v>
      </c>
      <c r="E108" s="4">
        <v>5.0</v>
      </c>
      <c r="F108" s="36" t="s">
        <v>1356</v>
      </c>
      <c r="G108" s="4" t="s">
        <v>3907</v>
      </c>
      <c r="H108" s="4">
        <v>544.0</v>
      </c>
      <c r="I108" s="4">
        <v>570.0</v>
      </c>
      <c r="J108" s="4">
        <v>1114.0</v>
      </c>
      <c r="K108" s="36" t="s">
        <v>2532</v>
      </c>
    </row>
    <row r="109">
      <c r="A109" s="4">
        <v>2017.0</v>
      </c>
      <c r="B109" s="4" t="s">
        <v>123</v>
      </c>
      <c r="C109" s="4" t="s">
        <v>57</v>
      </c>
      <c r="D109" s="4" t="s">
        <v>398</v>
      </c>
      <c r="E109" s="4">
        <v>6.0</v>
      </c>
      <c r="F109" s="36" t="s">
        <v>58</v>
      </c>
      <c r="G109" s="4" t="s">
        <v>3843</v>
      </c>
      <c r="H109" s="4">
        <v>462.0</v>
      </c>
      <c r="I109" s="4">
        <v>596.0</v>
      </c>
      <c r="J109" s="4">
        <v>1058.0</v>
      </c>
      <c r="K109" s="36" t="s">
        <v>2532</v>
      </c>
    </row>
    <row r="110">
      <c r="A110" s="4">
        <v>2017.0</v>
      </c>
      <c r="B110" s="4" t="s">
        <v>123</v>
      </c>
      <c r="C110" s="4" t="s">
        <v>57</v>
      </c>
      <c r="D110" s="4" t="s">
        <v>398</v>
      </c>
      <c r="E110" s="4">
        <v>7.0</v>
      </c>
      <c r="F110" s="36" t="s">
        <v>65</v>
      </c>
      <c r="G110" s="4" t="s">
        <v>2470</v>
      </c>
      <c r="H110" s="4">
        <v>504.0</v>
      </c>
      <c r="I110" s="4">
        <v>540.0</v>
      </c>
      <c r="J110" s="4">
        <v>1044.0</v>
      </c>
      <c r="K110" s="36" t="s">
        <v>2533</v>
      </c>
    </row>
    <row r="111">
      <c r="A111" s="4">
        <v>2017.0</v>
      </c>
      <c r="B111" s="4" t="s">
        <v>123</v>
      </c>
      <c r="C111" s="4" t="s">
        <v>57</v>
      </c>
      <c r="D111" s="4" t="s">
        <v>398</v>
      </c>
      <c r="E111" s="4">
        <v>8.0</v>
      </c>
      <c r="F111" s="36" t="s">
        <v>3903</v>
      </c>
      <c r="G111" s="4" t="s">
        <v>469</v>
      </c>
      <c r="H111" s="4">
        <v>396.0</v>
      </c>
      <c r="I111" s="4">
        <v>580.0</v>
      </c>
      <c r="J111" s="4">
        <v>976.0</v>
      </c>
      <c r="K111" s="36" t="s">
        <v>2538</v>
      </c>
    </row>
    <row r="112">
      <c r="A112" s="4">
        <v>2017.0</v>
      </c>
      <c r="B112" s="4" t="s">
        <v>176</v>
      </c>
      <c r="C112" s="4" t="s">
        <v>13</v>
      </c>
      <c r="D112" s="4" t="s">
        <v>398</v>
      </c>
      <c r="E112" s="4">
        <v>1.0</v>
      </c>
      <c r="F112" s="36" t="s">
        <v>2341</v>
      </c>
      <c r="G112" s="4" t="s">
        <v>2083</v>
      </c>
      <c r="H112" s="4">
        <v>786.0</v>
      </c>
      <c r="I112" s="4">
        <v>854.0</v>
      </c>
      <c r="J112" s="4">
        <v>1640.0</v>
      </c>
      <c r="K112" s="36" t="s">
        <v>2684</v>
      </c>
    </row>
    <row r="113">
      <c r="A113" s="4">
        <v>2017.0</v>
      </c>
      <c r="B113" s="4" t="s">
        <v>176</v>
      </c>
      <c r="C113" s="4" t="s">
        <v>13</v>
      </c>
      <c r="D113" s="4" t="s">
        <v>398</v>
      </c>
      <c r="E113" s="4">
        <v>2.0</v>
      </c>
      <c r="F113" s="36" t="s">
        <v>199</v>
      </c>
      <c r="G113" s="4" t="s">
        <v>2273</v>
      </c>
      <c r="H113" s="4">
        <v>810.0</v>
      </c>
      <c r="I113" s="4">
        <v>792.0</v>
      </c>
      <c r="J113" s="4">
        <v>1602.0</v>
      </c>
      <c r="K113" s="36" t="s">
        <v>2686</v>
      </c>
    </row>
    <row r="114">
      <c r="A114" s="4">
        <v>2017.0</v>
      </c>
      <c r="B114" s="4" t="s">
        <v>176</v>
      </c>
      <c r="C114" s="4" t="s">
        <v>13</v>
      </c>
      <c r="D114" s="4" t="s">
        <v>398</v>
      </c>
      <c r="E114" s="4">
        <v>3.0</v>
      </c>
      <c r="F114" s="36" t="s">
        <v>2697</v>
      </c>
      <c r="G114" s="4" t="s">
        <v>3893</v>
      </c>
      <c r="H114" s="4">
        <v>770.0</v>
      </c>
      <c r="I114" s="4">
        <v>828.0</v>
      </c>
      <c r="J114" s="4">
        <v>1598.0</v>
      </c>
      <c r="K114" s="36" t="s">
        <v>2593</v>
      </c>
    </row>
    <row r="115">
      <c r="A115" s="4">
        <v>2017.0</v>
      </c>
      <c r="B115" s="4" t="s">
        <v>176</v>
      </c>
      <c r="C115" s="4" t="s">
        <v>13</v>
      </c>
      <c r="D115" s="4" t="s">
        <v>398</v>
      </c>
      <c r="E115" s="4">
        <v>4.0</v>
      </c>
      <c r="F115" s="36" t="s">
        <v>3961</v>
      </c>
      <c r="G115" s="4" t="s">
        <v>2182</v>
      </c>
      <c r="H115" s="4">
        <v>726.0</v>
      </c>
      <c r="I115" s="4">
        <v>810.0</v>
      </c>
      <c r="J115" s="4">
        <v>1536.0</v>
      </c>
      <c r="K115" s="36" t="s">
        <v>2598</v>
      </c>
    </row>
    <row r="116">
      <c r="A116" s="4">
        <v>2017.0</v>
      </c>
      <c r="B116" s="4" t="s">
        <v>176</v>
      </c>
      <c r="C116" s="4" t="s">
        <v>13</v>
      </c>
      <c r="D116" s="4" t="s">
        <v>398</v>
      </c>
      <c r="E116" s="4">
        <v>5.0</v>
      </c>
      <c r="F116" s="36" t="s">
        <v>3306</v>
      </c>
      <c r="G116" s="4" t="s">
        <v>2312</v>
      </c>
      <c r="H116" s="4">
        <v>732.0</v>
      </c>
      <c r="I116" s="4">
        <v>802.0</v>
      </c>
      <c r="J116" s="4">
        <v>1534.0</v>
      </c>
      <c r="K116" s="36" t="s">
        <v>2619</v>
      </c>
    </row>
    <row r="117">
      <c r="A117" s="4">
        <v>2017.0</v>
      </c>
      <c r="B117" s="4" t="s">
        <v>176</v>
      </c>
      <c r="C117" s="4" t="s">
        <v>13</v>
      </c>
      <c r="D117" s="4" t="s">
        <v>398</v>
      </c>
      <c r="E117" s="4">
        <v>6.0</v>
      </c>
      <c r="F117" s="36" t="s">
        <v>3229</v>
      </c>
      <c r="G117" s="4" t="s">
        <v>3425</v>
      </c>
      <c r="H117" s="4">
        <v>718.0</v>
      </c>
      <c r="I117" s="4">
        <v>718.0</v>
      </c>
      <c r="J117" s="4">
        <v>1436.0</v>
      </c>
      <c r="K117" s="36" t="s">
        <v>2555</v>
      </c>
    </row>
    <row r="118">
      <c r="A118" s="4">
        <v>2017.0</v>
      </c>
      <c r="B118" s="4" t="s">
        <v>176</v>
      </c>
      <c r="C118" s="4" t="s">
        <v>13</v>
      </c>
      <c r="D118" s="4" t="s">
        <v>398</v>
      </c>
      <c r="E118" s="4">
        <v>7.0</v>
      </c>
      <c r="F118" s="36" t="s">
        <v>3962</v>
      </c>
      <c r="G118" s="4" t="s">
        <v>2130</v>
      </c>
      <c r="H118" s="4">
        <v>670.0</v>
      </c>
      <c r="I118" s="4">
        <v>760.0</v>
      </c>
      <c r="J118" s="4">
        <v>1430.0</v>
      </c>
      <c r="K118" s="36" t="s">
        <v>2559</v>
      </c>
    </row>
    <row r="119">
      <c r="A119" s="4">
        <v>2017.0</v>
      </c>
      <c r="B119" s="4" t="s">
        <v>176</v>
      </c>
      <c r="C119" s="4" t="s">
        <v>13</v>
      </c>
      <c r="D119" s="4" t="s">
        <v>398</v>
      </c>
      <c r="E119" s="4">
        <v>8.0</v>
      </c>
      <c r="F119" s="36" t="s">
        <v>3066</v>
      </c>
      <c r="G119" s="4" t="s">
        <v>95</v>
      </c>
      <c r="H119" s="4">
        <v>110.0</v>
      </c>
      <c r="I119" s="4">
        <v>0.0</v>
      </c>
      <c r="J119" s="4">
        <v>110.0</v>
      </c>
      <c r="K119" s="36" t="s">
        <v>1258</v>
      </c>
    </row>
    <row r="120">
      <c r="A120" s="4">
        <v>2017.0</v>
      </c>
      <c r="B120" s="4" t="s">
        <v>176</v>
      </c>
      <c r="C120" s="4" t="s">
        <v>57</v>
      </c>
      <c r="D120" s="4" t="s">
        <v>398</v>
      </c>
      <c r="E120" s="4">
        <v>1.0</v>
      </c>
      <c r="F120" s="36" t="s">
        <v>851</v>
      </c>
      <c r="G120" s="4" t="s">
        <v>2298</v>
      </c>
      <c r="H120" s="4">
        <v>642.0</v>
      </c>
      <c r="I120" s="4">
        <v>758.0</v>
      </c>
      <c r="J120" s="4">
        <v>1400.0</v>
      </c>
      <c r="K120" s="36" t="s">
        <v>2555</v>
      </c>
    </row>
    <row r="121">
      <c r="A121" s="4">
        <v>2017.0</v>
      </c>
      <c r="B121" s="4" t="s">
        <v>176</v>
      </c>
      <c r="C121" s="4" t="s">
        <v>57</v>
      </c>
      <c r="D121" s="4" t="s">
        <v>398</v>
      </c>
      <c r="E121" s="4">
        <v>2.0</v>
      </c>
      <c r="F121" s="36" t="s">
        <v>2201</v>
      </c>
      <c r="G121" s="4" t="s">
        <v>2470</v>
      </c>
      <c r="H121" s="4">
        <v>664.0</v>
      </c>
      <c r="I121" s="4">
        <v>720.0</v>
      </c>
      <c r="J121" s="4">
        <v>1384.0</v>
      </c>
      <c r="K121" s="36" t="s">
        <v>2559</v>
      </c>
    </row>
    <row r="122">
      <c r="A122" s="4">
        <v>2017.0</v>
      </c>
      <c r="B122" s="4" t="s">
        <v>176</v>
      </c>
      <c r="C122" s="4" t="s">
        <v>57</v>
      </c>
      <c r="D122" s="4" t="s">
        <v>398</v>
      </c>
      <c r="E122" s="4">
        <v>3.0</v>
      </c>
      <c r="F122" s="36" t="s">
        <v>3963</v>
      </c>
      <c r="G122" s="4" t="s">
        <v>2083</v>
      </c>
      <c r="H122" s="4">
        <v>630.0</v>
      </c>
      <c r="I122" s="4">
        <v>752.0</v>
      </c>
      <c r="J122" s="4">
        <v>1382.0</v>
      </c>
      <c r="K122" s="36" t="s">
        <v>2601</v>
      </c>
    </row>
    <row r="123">
      <c r="A123" s="4">
        <v>2017.0</v>
      </c>
      <c r="B123" s="4" t="s">
        <v>176</v>
      </c>
      <c r="C123" s="4" t="s">
        <v>57</v>
      </c>
      <c r="D123" s="4" t="s">
        <v>398</v>
      </c>
      <c r="E123" s="4">
        <v>4.0</v>
      </c>
      <c r="F123" s="36" t="s">
        <v>499</v>
      </c>
      <c r="G123" s="4" t="s">
        <v>24</v>
      </c>
      <c r="H123" s="4">
        <v>622.0</v>
      </c>
      <c r="I123" s="4">
        <v>660.0</v>
      </c>
      <c r="J123" s="4">
        <v>1282.0</v>
      </c>
      <c r="K123" s="36" t="s">
        <v>2556</v>
      </c>
    </row>
    <row r="124">
      <c r="A124" s="4">
        <v>2017.0</v>
      </c>
      <c r="B124" s="4" t="s">
        <v>212</v>
      </c>
      <c r="C124" s="4" t="s">
        <v>13</v>
      </c>
      <c r="D124" s="4" t="s">
        <v>398</v>
      </c>
      <c r="E124" s="4">
        <v>1.0</v>
      </c>
      <c r="F124" s="36" t="s">
        <v>85</v>
      </c>
      <c r="G124" s="4" t="s">
        <v>2158</v>
      </c>
      <c r="H124" s="4">
        <v>874.0</v>
      </c>
      <c r="I124" s="4">
        <v>892.0</v>
      </c>
      <c r="J124" s="4">
        <v>1766.0</v>
      </c>
      <c r="K124" s="36" t="s">
        <v>2672</v>
      </c>
    </row>
    <row r="125">
      <c r="A125" s="4">
        <v>2017.0</v>
      </c>
      <c r="B125" s="4" t="s">
        <v>212</v>
      </c>
      <c r="C125" s="4" t="s">
        <v>13</v>
      </c>
      <c r="D125" s="4" t="s">
        <v>398</v>
      </c>
      <c r="E125" s="4">
        <v>2.0</v>
      </c>
      <c r="F125" s="36" t="s">
        <v>1892</v>
      </c>
      <c r="G125" s="4" t="s">
        <v>1796</v>
      </c>
      <c r="H125" s="4">
        <v>844.0</v>
      </c>
      <c r="I125" s="4">
        <v>900.0</v>
      </c>
      <c r="J125" s="4">
        <v>1744.0</v>
      </c>
      <c r="K125" s="36" t="s">
        <v>3133</v>
      </c>
    </row>
    <row r="126">
      <c r="A126" s="4">
        <v>2017.0</v>
      </c>
      <c r="B126" s="4" t="s">
        <v>212</v>
      </c>
      <c r="C126" s="4" t="s">
        <v>13</v>
      </c>
      <c r="D126" s="4" t="s">
        <v>398</v>
      </c>
      <c r="E126" s="4">
        <v>3.0</v>
      </c>
      <c r="F126" s="36" t="s">
        <v>188</v>
      </c>
      <c r="G126" s="4" t="s">
        <v>654</v>
      </c>
      <c r="H126" s="4">
        <v>808.0</v>
      </c>
      <c r="I126" s="4">
        <v>848.0</v>
      </c>
      <c r="J126" s="4">
        <v>1656.0</v>
      </c>
      <c r="K126" s="36" t="s">
        <v>2679</v>
      </c>
    </row>
    <row r="127">
      <c r="A127" s="4">
        <v>2017.0</v>
      </c>
      <c r="B127" s="4" t="s">
        <v>212</v>
      </c>
      <c r="C127" s="4" t="s">
        <v>13</v>
      </c>
      <c r="D127" s="4" t="s">
        <v>398</v>
      </c>
      <c r="E127" s="4">
        <v>4.0</v>
      </c>
      <c r="F127" s="36" t="s">
        <v>1799</v>
      </c>
      <c r="G127" s="4" t="s">
        <v>1975</v>
      </c>
      <c r="H127" s="4">
        <v>812.0</v>
      </c>
      <c r="I127" s="4">
        <v>812.0</v>
      </c>
      <c r="J127" s="4">
        <v>1624.0</v>
      </c>
      <c r="K127" s="36" t="s">
        <v>2681</v>
      </c>
    </row>
    <row r="128">
      <c r="A128" s="4">
        <v>2017.0</v>
      </c>
      <c r="B128" s="4" t="s">
        <v>212</v>
      </c>
      <c r="C128" s="4" t="s">
        <v>13</v>
      </c>
      <c r="D128" s="4" t="s">
        <v>398</v>
      </c>
      <c r="E128" s="4">
        <v>5.0</v>
      </c>
      <c r="F128" s="36" t="s">
        <v>3436</v>
      </c>
      <c r="G128" s="4" t="s">
        <v>2103</v>
      </c>
      <c r="H128" s="4">
        <v>754.0</v>
      </c>
      <c r="I128" s="4">
        <v>850.0</v>
      </c>
      <c r="J128" s="4">
        <v>1604.0</v>
      </c>
      <c r="K128" s="36" t="s">
        <v>2686</v>
      </c>
    </row>
    <row r="129">
      <c r="A129" s="4">
        <v>2017.0</v>
      </c>
      <c r="B129" s="4" t="s">
        <v>212</v>
      </c>
      <c r="C129" s="4" t="s">
        <v>57</v>
      </c>
      <c r="D129" s="4" t="s">
        <v>398</v>
      </c>
      <c r="E129" s="4">
        <v>1.0</v>
      </c>
      <c r="F129" s="36" t="s">
        <v>3518</v>
      </c>
      <c r="G129" s="4" t="s">
        <v>3407</v>
      </c>
      <c r="H129" s="4">
        <v>704.0</v>
      </c>
      <c r="I129" s="4">
        <v>788.0</v>
      </c>
      <c r="J129" s="4">
        <v>1492.0</v>
      </c>
      <c r="K129" s="36" t="s">
        <v>2689</v>
      </c>
    </row>
    <row r="130">
      <c r="A130" s="4">
        <v>2017.0</v>
      </c>
      <c r="B130" s="4" t="s">
        <v>212</v>
      </c>
      <c r="C130" s="4" t="s">
        <v>57</v>
      </c>
      <c r="D130" s="4" t="s">
        <v>398</v>
      </c>
      <c r="E130" s="4">
        <v>2.0</v>
      </c>
      <c r="F130" s="36" t="s">
        <v>3607</v>
      </c>
      <c r="G130" s="4" t="s">
        <v>95</v>
      </c>
      <c r="H130" s="4">
        <v>704.0</v>
      </c>
      <c r="I130" s="4">
        <v>744.0</v>
      </c>
      <c r="J130" s="4">
        <v>1448.0</v>
      </c>
      <c r="K130" s="36" t="s">
        <v>2598</v>
      </c>
    </row>
    <row r="131">
      <c r="A131" s="4">
        <v>2017.0</v>
      </c>
      <c r="B131" s="4" t="s">
        <v>212</v>
      </c>
      <c r="C131" s="4" t="s">
        <v>57</v>
      </c>
      <c r="D131" s="4" t="s">
        <v>398</v>
      </c>
      <c r="E131" s="4">
        <v>3.0</v>
      </c>
      <c r="F131" s="36" t="s">
        <v>62</v>
      </c>
      <c r="G131" s="4" t="s">
        <v>2316</v>
      </c>
      <c r="H131" s="4">
        <v>674.0</v>
      </c>
      <c r="I131" s="4">
        <v>774.0</v>
      </c>
      <c r="J131" s="4">
        <v>1448.0</v>
      </c>
      <c r="K131" s="36" t="s">
        <v>2555</v>
      </c>
    </row>
    <row r="132">
      <c r="A132" s="4">
        <v>2017.0</v>
      </c>
      <c r="B132" s="4" t="s">
        <v>216</v>
      </c>
      <c r="C132" s="4" t="s">
        <v>13</v>
      </c>
      <c r="D132" s="4" t="s">
        <v>398</v>
      </c>
      <c r="E132" s="4">
        <v>1.0</v>
      </c>
      <c r="F132" s="36" t="s">
        <v>421</v>
      </c>
      <c r="G132" s="4" t="s">
        <v>2157</v>
      </c>
      <c r="H132" s="4">
        <v>810.0</v>
      </c>
      <c r="I132" s="4">
        <v>820.0</v>
      </c>
      <c r="J132" s="4">
        <v>1630.0</v>
      </c>
      <c r="K132" s="36" t="s">
        <v>2592</v>
      </c>
    </row>
    <row r="133">
      <c r="A133" s="4">
        <v>2017.0</v>
      </c>
      <c r="B133" s="4" t="s">
        <v>216</v>
      </c>
      <c r="C133" s="4" t="s">
        <v>13</v>
      </c>
      <c r="D133" s="4" t="s">
        <v>398</v>
      </c>
      <c r="E133" s="4">
        <v>2.0</v>
      </c>
      <c r="F133" s="36" t="s">
        <v>3964</v>
      </c>
      <c r="G133" s="4" t="s">
        <v>2280</v>
      </c>
      <c r="H133" s="4">
        <v>824.0</v>
      </c>
      <c r="I133" s="4">
        <v>792.0</v>
      </c>
      <c r="J133" s="4">
        <v>1616.0</v>
      </c>
      <c r="K133" s="36" t="s">
        <v>2684</v>
      </c>
    </row>
    <row r="134">
      <c r="A134" s="4">
        <v>2017.0</v>
      </c>
      <c r="B134" s="4" t="s">
        <v>216</v>
      </c>
      <c r="C134" s="4" t="s">
        <v>13</v>
      </c>
      <c r="D134" s="4" t="s">
        <v>398</v>
      </c>
      <c r="E134" s="4">
        <v>3.0</v>
      </c>
      <c r="F134" s="36" t="s">
        <v>2348</v>
      </c>
      <c r="G134" s="4" t="s">
        <v>2273</v>
      </c>
      <c r="H134" s="4">
        <v>840.0</v>
      </c>
      <c r="I134" s="4">
        <v>750.0</v>
      </c>
      <c r="J134" s="4">
        <v>1590.0</v>
      </c>
      <c r="K134" s="36" t="s">
        <v>2686</v>
      </c>
    </row>
    <row r="135">
      <c r="A135" s="4">
        <v>2017.0</v>
      </c>
      <c r="B135" s="4" t="s">
        <v>216</v>
      </c>
      <c r="C135" s="4" t="s">
        <v>13</v>
      </c>
      <c r="D135" s="4" t="s">
        <v>398</v>
      </c>
      <c r="E135" s="4">
        <v>4.0</v>
      </c>
      <c r="F135" s="36" t="s">
        <v>91</v>
      </c>
      <c r="G135" s="4" t="s">
        <v>2367</v>
      </c>
      <c r="H135" s="4">
        <v>814.0</v>
      </c>
      <c r="I135" s="4">
        <v>728.0</v>
      </c>
      <c r="J135" s="4">
        <v>1542.0</v>
      </c>
      <c r="K135" s="36" t="s">
        <v>2689</v>
      </c>
    </row>
    <row r="136">
      <c r="A136" s="4">
        <v>2017.0</v>
      </c>
      <c r="B136" s="4" t="s">
        <v>216</v>
      </c>
      <c r="C136" s="4" t="s">
        <v>13</v>
      </c>
      <c r="D136" s="4" t="s">
        <v>398</v>
      </c>
      <c r="E136" s="4">
        <v>5.0</v>
      </c>
      <c r="F136" s="36" t="s">
        <v>3905</v>
      </c>
      <c r="G136" s="4" t="s">
        <v>2083</v>
      </c>
      <c r="H136" s="4">
        <v>760.0</v>
      </c>
      <c r="I136" s="4">
        <v>748.0</v>
      </c>
      <c r="J136" s="4">
        <v>1508.0</v>
      </c>
      <c r="K136" s="36" t="s">
        <v>2596</v>
      </c>
    </row>
    <row r="137">
      <c r="A137" s="4">
        <v>2017.0</v>
      </c>
      <c r="B137" s="4" t="s">
        <v>216</v>
      </c>
      <c r="C137" s="4" t="s">
        <v>13</v>
      </c>
      <c r="D137" s="4" t="s">
        <v>398</v>
      </c>
      <c r="E137" s="4">
        <v>6.0</v>
      </c>
      <c r="F137" s="36" t="s">
        <v>3241</v>
      </c>
      <c r="G137" s="4" t="s">
        <v>1995</v>
      </c>
      <c r="H137" s="4">
        <v>796.0</v>
      </c>
      <c r="I137" s="4">
        <v>684.0</v>
      </c>
      <c r="J137" s="4">
        <v>1480.0</v>
      </c>
      <c r="K137" s="36" t="s">
        <v>2692</v>
      </c>
    </row>
    <row r="138">
      <c r="A138" s="4">
        <v>2017.0</v>
      </c>
      <c r="B138" s="4" t="s">
        <v>216</v>
      </c>
      <c r="C138" s="4" t="s">
        <v>13</v>
      </c>
      <c r="D138" s="4" t="s">
        <v>398</v>
      </c>
      <c r="E138" s="4">
        <v>7.0</v>
      </c>
      <c r="F138" s="36" t="s">
        <v>3531</v>
      </c>
      <c r="G138" s="4" t="s">
        <v>24</v>
      </c>
      <c r="H138" s="4">
        <v>778.0</v>
      </c>
      <c r="I138" s="4">
        <v>680.0</v>
      </c>
      <c r="J138" s="4">
        <v>1458.0</v>
      </c>
      <c r="K138" s="36" t="s">
        <v>2554</v>
      </c>
    </row>
    <row r="139">
      <c r="A139" s="4">
        <v>2017.0</v>
      </c>
      <c r="B139" s="4" t="s">
        <v>216</v>
      </c>
      <c r="C139" s="4" t="s">
        <v>13</v>
      </c>
      <c r="D139" s="4" t="s">
        <v>398</v>
      </c>
      <c r="E139" s="4">
        <v>8.0</v>
      </c>
      <c r="F139" s="36" t="s">
        <v>3965</v>
      </c>
      <c r="G139" s="4" t="s">
        <v>2281</v>
      </c>
      <c r="H139" s="4">
        <v>750.0</v>
      </c>
      <c r="I139" s="4">
        <v>678.0</v>
      </c>
      <c r="J139" s="4">
        <v>1428.0</v>
      </c>
      <c r="K139" s="36" t="s">
        <v>2600</v>
      </c>
    </row>
    <row r="140">
      <c r="A140" s="4">
        <v>2017.0</v>
      </c>
      <c r="B140" s="4" t="s">
        <v>216</v>
      </c>
      <c r="C140" s="4" t="s">
        <v>13</v>
      </c>
      <c r="D140" s="4" t="s">
        <v>398</v>
      </c>
      <c r="E140" s="4">
        <v>9.0</v>
      </c>
      <c r="F140" s="36" t="s">
        <v>3240</v>
      </c>
      <c r="G140" s="4" t="s">
        <v>24</v>
      </c>
      <c r="H140" s="4">
        <v>740.0</v>
      </c>
      <c r="I140" s="4">
        <v>654.0</v>
      </c>
      <c r="J140" s="4">
        <v>1394.0</v>
      </c>
      <c r="K140" s="36" t="s">
        <v>2602</v>
      </c>
    </row>
    <row r="141">
      <c r="A141" s="4">
        <v>2017.0</v>
      </c>
      <c r="B141" s="4" t="s">
        <v>216</v>
      </c>
      <c r="C141" s="4" t="s">
        <v>13</v>
      </c>
      <c r="D141" s="4" t="s">
        <v>398</v>
      </c>
      <c r="E141" s="4">
        <v>10.0</v>
      </c>
      <c r="F141" s="36" t="s">
        <v>3164</v>
      </c>
      <c r="G141" s="4" t="s">
        <v>1796</v>
      </c>
      <c r="H141" s="4">
        <v>720.0</v>
      </c>
      <c r="I141" s="4">
        <v>650.0</v>
      </c>
      <c r="J141" s="4">
        <v>1370.0</v>
      </c>
      <c r="K141" s="36" t="s">
        <v>2558</v>
      </c>
    </row>
    <row r="142">
      <c r="A142" s="4">
        <v>2017.0</v>
      </c>
      <c r="B142" s="4" t="s">
        <v>216</v>
      </c>
      <c r="C142" s="4" t="s">
        <v>13</v>
      </c>
      <c r="D142" s="4" t="s">
        <v>398</v>
      </c>
      <c r="E142" s="4">
        <v>11.0</v>
      </c>
      <c r="F142" s="36" t="s">
        <v>3327</v>
      </c>
      <c r="G142" s="4" t="s">
        <v>2281</v>
      </c>
      <c r="H142" s="4">
        <v>724.0</v>
      </c>
      <c r="I142" s="4">
        <v>630.0</v>
      </c>
      <c r="J142" s="4">
        <v>1354.0</v>
      </c>
      <c r="K142" s="36" t="s">
        <v>2527</v>
      </c>
    </row>
    <row r="143">
      <c r="A143" s="4">
        <v>2017.0</v>
      </c>
      <c r="B143" s="4" t="s">
        <v>216</v>
      </c>
      <c r="C143" s="4" t="s">
        <v>13</v>
      </c>
      <c r="D143" s="4" t="s">
        <v>398</v>
      </c>
      <c r="E143" s="4">
        <v>12.0</v>
      </c>
      <c r="F143" s="36" t="s">
        <v>1895</v>
      </c>
      <c r="G143" s="4" t="s">
        <v>1975</v>
      </c>
      <c r="H143" s="4">
        <v>740.0</v>
      </c>
      <c r="I143" s="4">
        <v>612.0</v>
      </c>
      <c r="J143" s="4">
        <v>1352.0</v>
      </c>
      <c r="K143" s="36" t="s">
        <v>2527</v>
      </c>
    </row>
    <row r="144">
      <c r="A144" s="4">
        <v>2017.0</v>
      </c>
      <c r="B144" s="4" t="s">
        <v>216</v>
      </c>
      <c r="C144" s="4" t="s">
        <v>13</v>
      </c>
      <c r="D144" s="4" t="s">
        <v>398</v>
      </c>
      <c r="E144" s="4">
        <v>13.0</v>
      </c>
      <c r="F144" s="36" t="s">
        <v>2871</v>
      </c>
      <c r="G144" s="4" t="s">
        <v>3441</v>
      </c>
      <c r="H144" s="4">
        <v>580.0</v>
      </c>
      <c r="I144" s="4">
        <v>542.0</v>
      </c>
      <c r="J144" s="4">
        <v>1122.0</v>
      </c>
      <c r="K144" s="36" t="s">
        <v>2558</v>
      </c>
    </row>
    <row r="145">
      <c r="A145" s="4">
        <v>2017.0</v>
      </c>
      <c r="B145" s="4" t="s">
        <v>216</v>
      </c>
      <c r="C145" s="4" t="s">
        <v>13</v>
      </c>
      <c r="D145" s="4" t="s">
        <v>398</v>
      </c>
      <c r="E145" s="4">
        <v>14.0</v>
      </c>
      <c r="F145" s="36" t="s">
        <v>3166</v>
      </c>
      <c r="G145" s="4" t="s">
        <v>1975</v>
      </c>
      <c r="H145" s="4">
        <v>600.0</v>
      </c>
      <c r="I145" s="4">
        <v>474.0</v>
      </c>
      <c r="J145" s="4">
        <v>1074.0</v>
      </c>
      <c r="K145" s="36" t="s">
        <v>2557</v>
      </c>
    </row>
    <row r="146">
      <c r="A146" s="4">
        <v>2017.0</v>
      </c>
      <c r="B146" s="4" t="s">
        <v>216</v>
      </c>
      <c r="C146" s="4" t="s">
        <v>13</v>
      </c>
      <c r="D146" s="4" t="s">
        <v>398</v>
      </c>
      <c r="E146" s="4">
        <v>15.0</v>
      </c>
      <c r="F146" s="36" t="s">
        <v>3318</v>
      </c>
      <c r="G146" s="4" t="s">
        <v>2281</v>
      </c>
      <c r="H146" s="4">
        <v>624.0</v>
      </c>
      <c r="I146" s="4">
        <v>0.0</v>
      </c>
      <c r="J146" s="4">
        <v>624.0</v>
      </c>
      <c r="K146" s="36" t="s">
        <v>2530</v>
      </c>
    </row>
    <row r="147">
      <c r="A147" s="4">
        <v>2017.0</v>
      </c>
      <c r="B147" s="4" t="s">
        <v>216</v>
      </c>
      <c r="C147" s="4" t="s">
        <v>57</v>
      </c>
      <c r="D147" s="4" t="s">
        <v>398</v>
      </c>
      <c r="E147" s="4">
        <v>1.0</v>
      </c>
      <c r="F147" s="36" t="s">
        <v>2481</v>
      </c>
      <c r="G147" s="4" t="s">
        <v>2407</v>
      </c>
      <c r="H147" s="4">
        <v>778.0</v>
      </c>
      <c r="I147" s="4">
        <v>700.0</v>
      </c>
      <c r="J147" s="4">
        <v>1478.0</v>
      </c>
      <c r="K147" s="36" t="s">
        <v>2600</v>
      </c>
    </row>
    <row r="148">
      <c r="A148" s="4">
        <v>2017.0</v>
      </c>
      <c r="B148" s="4" t="s">
        <v>216</v>
      </c>
      <c r="C148" s="4" t="s">
        <v>57</v>
      </c>
      <c r="D148" s="4" t="s">
        <v>398</v>
      </c>
      <c r="E148" s="4">
        <v>2.0</v>
      </c>
      <c r="F148" s="36" t="s">
        <v>1900</v>
      </c>
      <c r="G148" s="4" t="s">
        <v>2157</v>
      </c>
      <c r="H148" s="4">
        <v>660.0</v>
      </c>
      <c r="I148" s="4">
        <v>584.0</v>
      </c>
      <c r="J148" s="4">
        <v>1244.0</v>
      </c>
      <c r="K148" s="36" t="s">
        <v>2558</v>
      </c>
    </row>
    <row r="149">
      <c r="A149" s="4">
        <v>2017.0</v>
      </c>
      <c r="B149" s="4" t="s">
        <v>216</v>
      </c>
      <c r="C149" s="4" t="s">
        <v>57</v>
      </c>
      <c r="D149" s="4" t="s">
        <v>398</v>
      </c>
      <c r="E149" s="4">
        <v>3.0</v>
      </c>
      <c r="F149" s="36" t="s">
        <v>909</v>
      </c>
      <c r="G149" s="4" t="s">
        <v>2134</v>
      </c>
      <c r="H149" s="4">
        <v>568.0</v>
      </c>
      <c r="I149" s="4">
        <v>470.0</v>
      </c>
      <c r="J149" s="4">
        <v>1038.0</v>
      </c>
      <c r="K149" s="36" t="s">
        <v>2532</v>
      </c>
    </row>
    <row r="150">
      <c r="A150" s="4">
        <v>2017.0</v>
      </c>
      <c r="B150" s="4" t="s">
        <v>233</v>
      </c>
      <c r="C150" s="4" t="s">
        <v>13</v>
      </c>
      <c r="D150" s="4" t="s">
        <v>398</v>
      </c>
      <c r="E150" s="4">
        <v>1.0</v>
      </c>
      <c r="F150" s="36" t="s">
        <v>2540</v>
      </c>
      <c r="G150" s="4" t="s">
        <v>2128</v>
      </c>
      <c r="H150" s="4">
        <v>702.0</v>
      </c>
      <c r="I150" s="4">
        <v>676.0</v>
      </c>
      <c r="J150" s="4">
        <v>1378.0</v>
      </c>
      <c r="K150" s="36" t="s">
        <v>2600</v>
      </c>
    </row>
    <row r="151">
      <c r="A151" s="4">
        <v>2017.0</v>
      </c>
      <c r="B151" s="4" t="s">
        <v>233</v>
      </c>
      <c r="C151" s="4" t="s">
        <v>13</v>
      </c>
      <c r="D151" s="4" t="s">
        <v>398</v>
      </c>
      <c r="E151" s="4">
        <v>2.0</v>
      </c>
      <c r="F151" s="36" t="s">
        <v>524</v>
      </c>
      <c r="G151" s="4" t="s">
        <v>2139</v>
      </c>
      <c r="H151" s="4">
        <v>658.0</v>
      </c>
      <c r="I151" s="4">
        <v>660.0</v>
      </c>
      <c r="J151" s="4">
        <v>1318.0</v>
      </c>
      <c r="K151" s="36" t="s">
        <v>2602</v>
      </c>
    </row>
    <row r="152">
      <c r="A152" s="4">
        <v>2017.0</v>
      </c>
      <c r="B152" s="4" t="s">
        <v>233</v>
      </c>
      <c r="C152" s="4" t="s">
        <v>13</v>
      </c>
      <c r="D152" s="4" t="s">
        <v>398</v>
      </c>
      <c r="E152" s="4">
        <v>3.0</v>
      </c>
      <c r="F152" s="36" t="s">
        <v>1320</v>
      </c>
      <c r="G152" s="4" t="s">
        <v>2470</v>
      </c>
      <c r="H152" s="4">
        <v>676.0</v>
      </c>
      <c r="I152" s="4">
        <v>638.0</v>
      </c>
      <c r="J152" s="4">
        <v>1314.0</v>
      </c>
      <c r="K152" s="36" t="s">
        <v>2554</v>
      </c>
    </row>
    <row r="153">
      <c r="A153" s="4">
        <v>2017.0</v>
      </c>
      <c r="B153" s="4" t="s">
        <v>233</v>
      </c>
      <c r="C153" s="4" t="s">
        <v>13</v>
      </c>
      <c r="D153" s="4" t="s">
        <v>398</v>
      </c>
      <c r="E153" s="4">
        <v>4.0</v>
      </c>
      <c r="F153" s="36" t="s">
        <v>3390</v>
      </c>
      <c r="G153" s="4" t="s">
        <v>2237</v>
      </c>
      <c r="H153" s="4">
        <v>656.0</v>
      </c>
      <c r="I153" s="4">
        <v>616.0</v>
      </c>
      <c r="J153" s="4">
        <v>1272.0</v>
      </c>
      <c r="K153" s="36" t="s">
        <v>2554</v>
      </c>
    </row>
    <row r="154">
      <c r="A154" s="4">
        <v>2017.0</v>
      </c>
      <c r="B154" s="4" t="s">
        <v>233</v>
      </c>
      <c r="C154" s="4" t="s">
        <v>13</v>
      </c>
      <c r="D154" s="4" t="s">
        <v>398</v>
      </c>
      <c r="E154" s="4">
        <v>5.0</v>
      </c>
      <c r="F154" s="36" t="s">
        <v>635</v>
      </c>
      <c r="G154" s="4" t="s">
        <v>135</v>
      </c>
      <c r="H154" s="4">
        <v>674.0</v>
      </c>
      <c r="I154" s="4">
        <v>596.0</v>
      </c>
      <c r="J154" s="4">
        <v>1270.0</v>
      </c>
      <c r="K154" s="36" t="s">
        <v>2558</v>
      </c>
    </row>
    <row r="155">
      <c r="A155" s="4">
        <v>2017.0</v>
      </c>
      <c r="B155" s="4" t="s">
        <v>233</v>
      </c>
      <c r="C155" s="4" t="s">
        <v>13</v>
      </c>
      <c r="D155" s="4" t="s">
        <v>398</v>
      </c>
      <c r="E155" s="4">
        <v>6.0</v>
      </c>
      <c r="F155" s="36" t="s">
        <v>2878</v>
      </c>
      <c r="G155" s="4" t="s">
        <v>2270</v>
      </c>
      <c r="H155" s="4">
        <v>678.0</v>
      </c>
      <c r="I155" s="4">
        <v>578.0</v>
      </c>
      <c r="J155" s="4">
        <v>1256.0</v>
      </c>
      <c r="K155" s="36" t="s">
        <v>2556</v>
      </c>
    </row>
    <row r="156">
      <c r="A156" s="4">
        <v>2017.0</v>
      </c>
      <c r="B156" s="4" t="s">
        <v>233</v>
      </c>
      <c r="C156" s="4" t="s">
        <v>13</v>
      </c>
      <c r="D156" s="4" t="s">
        <v>398</v>
      </c>
      <c r="E156" s="4">
        <v>7.0</v>
      </c>
      <c r="F156" s="36" t="s">
        <v>236</v>
      </c>
      <c r="G156" s="4" t="s">
        <v>24</v>
      </c>
      <c r="H156" s="4">
        <v>652.0</v>
      </c>
      <c r="I156" s="4">
        <v>592.0</v>
      </c>
      <c r="J156" s="4">
        <v>1244.0</v>
      </c>
      <c r="K156" s="36" t="s">
        <v>2527</v>
      </c>
    </row>
    <row r="157">
      <c r="A157" s="4">
        <v>2017.0</v>
      </c>
      <c r="B157" s="4" t="s">
        <v>233</v>
      </c>
      <c r="C157" s="4" t="s">
        <v>13</v>
      </c>
      <c r="D157" s="4" t="s">
        <v>398</v>
      </c>
      <c r="E157" s="4">
        <v>8.0</v>
      </c>
      <c r="F157" s="36" t="s">
        <v>1808</v>
      </c>
      <c r="G157" s="4" t="s">
        <v>2130</v>
      </c>
      <c r="H157" s="4">
        <v>674.0</v>
      </c>
      <c r="I157" s="4">
        <v>552.0</v>
      </c>
      <c r="J157" s="4">
        <v>1226.0</v>
      </c>
      <c r="K157" s="36" t="s">
        <v>2557</v>
      </c>
    </row>
    <row r="158">
      <c r="A158" s="4">
        <v>2017.0</v>
      </c>
      <c r="B158" s="4" t="s">
        <v>233</v>
      </c>
      <c r="C158" s="4" t="s">
        <v>13</v>
      </c>
      <c r="D158" s="4" t="s">
        <v>398</v>
      </c>
      <c r="E158" s="4">
        <v>9.0</v>
      </c>
      <c r="F158" s="36" t="s">
        <v>1765</v>
      </c>
      <c r="G158" s="4" t="s">
        <v>2470</v>
      </c>
      <c r="H158" s="4">
        <v>686.0</v>
      </c>
      <c r="I158" s="4">
        <v>520.0</v>
      </c>
      <c r="J158" s="4">
        <v>1206.0</v>
      </c>
      <c r="K158" s="36" t="s">
        <v>2557</v>
      </c>
    </row>
    <row r="159">
      <c r="A159" s="4">
        <v>2017.0</v>
      </c>
      <c r="B159" s="4" t="s">
        <v>233</v>
      </c>
      <c r="C159" s="4" t="s">
        <v>13</v>
      </c>
      <c r="D159" s="4" t="s">
        <v>398</v>
      </c>
      <c r="E159" s="4">
        <v>10.0</v>
      </c>
      <c r="F159" s="36" t="s">
        <v>2721</v>
      </c>
      <c r="G159" s="4" t="s">
        <v>3407</v>
      </c>
      <c r="H159" s="4">
        <v>618.0</v>
      </c>
      <c r="I159" s="4">
        <v>580.0</v>
      </c>
      <c r="J159" s="4">
        <v>1198.0</v>
      </c>
      <c r="K159" s="36" t="s">
        <v>2530</v>
      </c>
    </row>
    <row r="160">
      <c r="A160" s="4">
        <v>2017.0</v>
      </c>
      <c r="B160" s="4" t="s">
        <v>233</v>
      </c>
      <c r="C160" s="4" t="s">
        <v>13</v>
      </c>
      <c r="D160" s="4" t="s">
        <v>398</v>
      </c>
      <c r="E160" s="4">
        <v>11.0</v>
      </c>
      <c r="F160" s="36" t="s">
        <v>1170</v>
      </c>
      <c r="G160" s="4" t="s">
        <v>24</v>
      </c>
      <c r="H160" s="4">
        <v>698.0</v>
      </c>
      <c r="I160" s="4">
        <v>498.0</v>
      </c>
      <c r="J160" s="4">
        <v>1196.0</v>
      </c>
      <c r="K160" s="36" t="s">
        <v>2556</v>
      </c>
    </row>
    <row r="161">
      <c r="A161" s="4">
        <v>2017.0</v>
      </c>
      <c r="B161" s="4" t="s">
        <v>233</v>
      </c>
      <c r="C161" s="4" t="s">
        <v>13</v>
      </c>
      <c r="D161" s="4" t="s">
        <v>398</v>
      </c>
      <c r="E161" s="4">
        <v>12.0</v>
      </c>
      <c r="F161" s="36" t="s">
        <v>238</v>
      </c>
      <c r="G161" s="4" t="s">
        <v>2198</v>
      </c>
      <c r="H161" s="4">
        <v>628.0</v>
      </c>
      <c r="I161" s="4">
        <v>558.0</v>
      </c>
      <c r="J161" s="4">
        <v>1186.0</v>
      </c>
      <c r="K161" s="36" t="s">
        <v>2532</v>
      </c>
    </row>
    <row r="162">
      <c r="A162" s="4">
        <v>2017.0</v>
      </c>
      <c r="B162" s="4" t="s">
        <v>233</v>
      </c>
      <c r="C162" s="4" t="s">
        <v>13</v>
      </c>
      <c r="D162" s="4" t="s">
        <v>398</v>
      </c>
      <c r="E162" s="4">
        <v>13.0</v>
      </c>
      <c r="F162" s="36" t="s">
        <v>1027</v>
      </c>
      <c r="G162" s="4" t="s">
        <v>2144</v>
      </c>
      <c r="H162" s="4">
        <v>636.0</v>
      </c>
      <c r="I162" s="4">
        <v>544.0</v>
      </c>
      <c r="J162" s="4">
        <v>1180.0</v>
      </c>
      <c r="K162" s="36" t="s">
        <v>2531</v>
      </c>
    </row>
    <row r="163">
      <c r="A163" s="4">
        <v>2017.0</v>
      </c>
      <c r="B163" s="4" t="s">
        <v>233</v>
      </c>
      <c r="C163" s="4" t="s">
        <v>13</v>
      </c>
      <c r="D163" s="4" t="s">
        <v>398</v>
      </c>
      <c r="E163" s="4">
        <v>14.0</v>
      </c>
      <c r="F163" s="36" t="s">
        <v>3915</v>
      </c>
      <c r="G163" s="4" t="s">
        <v>24</v>
      </c>
      <c r="H163" s="4">
        <v>626.0</v>
      </c>
      <c r="I163" s="4">
        <v>552.0</v>
      </c>
      <c r="J163" s="4">
        <v>1178.0</v>
      </c>
      <c r="K163" s="36" t="s">
        <v>2532</v>
      </c>
    </row>
    <row r="164">
      <c r="A164" s="4">
        <v>2017.0</v>
      </c>
      <c r="B164" s="4" t="s">
        <v>233</v>
      </c>
      <c r="C164" s="4" t="s">
        <v>13</v>
      </c>
      <c r="D164" s="4" t="s">
        <v>398</v>
      </c>
      <c r="E164" s="4">
        <v>15.0</v>
      </c>
      <c r="F164" s="36" t="s">
        <v>2993</v>
      </c>
      <c r="G164" s="4" t="s">
        <v>2130</v>
      </c>
      <c r="H164" s="4">
        <v>612.0</v>
      </c>
      <c r="I164" s="4">
        <v>556.0</v>
      </c>
      <c r="J164" s="4">
        <v>1168.0</v>
      </c>
      <c r="K164" s="36" t="s">
        <v>2531</v>
      </c>
    </row>
    <row r="165">
      <c r="A165" s="4">
        <v>2017.0</v>
      </c>
      <c r="B165" s="4" t="s">
        <v>233</v>
      </c>
      <c r="C165" s="4" t="s">
        <v>13</v>
      </c>
      <c r="D165" s="4" t="s">
        <v>398</v>
      </c>
      <c r="E165" s="4">
        <v>16.0</v>
      </c>
      <c r="F165" s="36" t="s">
        <v>3260</v>
      </c>
      <c r="G165" s="4" t="s">
        <v>2280</v>
      </c>
      <c r="H165" s="4">
        <v>626.0</v>
      </c>
      <c r="I165" s="4">
        <v>534.0</v>
      </c>
      <c r="J165" s="4">
        <v>1160.0</v>
      </c>
      <c r="K165" s="36" t="s">
        <v>2528</v>
      </c>
    </row>
    <row r="166">
      <c r="A166" s="4">
        <v>2017.0</v>
      </c>
      <c r="B166" s="4" t="s">
        <v>233</v>
      </c>
      <c r="C166" s="4" t="s">
        <v>13</v>
      </c>
      <c r="D166" s="4" t="s">
        <v>398</v>
      </c>
      <c r="E166" s="4">
        <v>17.0</v>
      </c>
      <c r="F166" s="36" t="s">
        <v>2639</v>
      </c>
      <c r="G166" s="4" t="s">
        <v>3163</v>
      </c>
      <c r="H166" s="4">
        <v>594.0</v>
      </c>
      <c r="I166" s="4">
        <v>556.0</v>
      </c>
      <c r="J166" s="4">
        <v>1150.0</v>
      </c>
      <c r="K166" s="36" t="s">
        <v>2557</v>
      </c>
    </row>
    <row r="167">
      <c r="A167" s="4">
        <v>2017.0</v>
      </c>
      <c r="B167" s="4" t="s">
        <v>233</v>
      </c>
      <c r="C167" s="4" t="s">
        <v>13</v>
      </c>
      <c r="D167" s="4" t="s">
        <v>398</v>
      </c>
      <c r="E167" s="4">
        <v>18.0</v>
      </c>
      <c r="F167" s="36" t="s">
        <v>3966</v>
      </c>
      <c r="G167" s="4" t="s">
        <v>24</v>
      </c>
      <c r="H167" s="4">
        <v>616.0</v>
      </c>
      <c r="I167" s="4">
        <v>488.0</v>
      </c>
      <c r="J167" s="4">
        <v>1104.0</v>
      </c>
      <c r="K167" s="36" t="s">
        <v>2532</v>
      </c>
    </row>
    <row r="168">
      <c r="A168" s="4">
        <v>2017.0</v>
      </c>
      <c r="B168" s="4" t="s">
        <v>233</v>
      </c>
      <c r="C168" s="4" t="s">
        <v>13</v>
      </c>
      <c r="D168" s="4" t="s">
        <v>398</v>
      </c>
      <c r="E168" s="4">
        <v>19.0</v>
      </c>
      <c r="F168" s="36" t="s">
        <v>2515</v>
      </c>
      <c r="G168" s="4" t="s">
        <v>2449</v>
      </c>
      <c r="H168" s="4">
        <v>534.0</v>
      </c>
      <c r="I168" s="4">
        <v>566.0</v>
      </c>
      <c r="J168" s="4">
        <v>1100.0</v>
      </c>
      <c r="K168" s="36" t="s">
        <v>2533</v>
      </c>
    </row>
    <row r="169">
      <c r="A169" s="4">
        <v>2017.0</v>
      </c>
      <c r="B169" s="4" t="s">
        <v>233</v>
      </c>
      <c r="C169" s="4" t="s">
        <v>13</v>
      </c>
      <c r="D169" s="4" t="s">
        <v>398</v>
      </c>
      <c r="E169" s="4">
        <v>20.0</v>
      </c>
      <c r="F169" s="36" t="s">
        <v>3200</v>
      </c>
      <c r="G169" s="4" t="s">
        <v>2280</v>
      </c>
      <c r="H169" s="4">
        <v>618.0</v>
      </c>
      <c r="I169" s="4">
        <v>474.0</v>
      </c>
      <c r="J169" s="4">
        <v>1092.0</v>
      </c>
      <c r="K169" s="36" t="s">
        <v>2538</v>
      </c>
    </row>
    <row r="170">
      <c r="A170" s="4">
        <v>2017.0</v>
      </c>
      <c r="B170" s="4" t="s">
        <v>233</v>
      </c>
      <c r="C170" s="4" t="s">
        <v>13</v>
      </c>
      <c r="D170" s="4" t="s">
        <v>398</v>
      </c>
      <c r="E170" s="4">
        <v>21.0</v>
      </c>
      <c r="F170" s="36" t="s">
        <v>972</v>
      </c>
      <c r="G170" s="4" t="s">
        <v>2198</v>
      </c>
      <c r="H170" s="4">
        <v>598.0</v>
      </c>
      <c r="I170" s="4">
        <v>482.0</v>
      </c>
      <c r="J170" s="4">
        <v>1080.0</v>
      </c>
      <c r="K170" s="36" t="s">
        <v>2543</v>
      </c>
    </row>
    <row r="171">
      <c r="A171" s="4">
        <v>2017.0</v>
      </c>
      <c r="B171" s="4" t="s">
        <v>233</v>
      </c>
      <c r="C171" s="4" t="s">
        <v>13</v>
      </c>
      <c r="D171" s="4" t="s">
        <v>398</v>
      </c>
      <c r="E171" s="4">
        <v>22.0</v>
      </c>
      <c r="F171" s="36" t="s">
        <v>927</v>
      </c>
      <c r="G171" s="4" t="s">
        <v>3843</v>
      </c>
      <c r="H171" s="4">
        <v>616.0</v>
      </c>
      <c r="I171" s="4">
        <v>462.0</v>
      </c>
      <c r="J171" s="4">
        <v>1078.0</v>
      </c>
      <c r="K171" s="36" t="s">
        <v>2557</v>
      </c>
    </row>
    <row r="172">
      <c r="A172" s="4">
        <v>2017.0</v>
      </c>
      <c r="B172" s="4" t="s">
        <v>233</v>
      </c>
      <c r="C172" s="4" t="s">
        <v>13</v>
      </c>
      <c r="D172" s="4" t="s">
        <v>398</v>
      </c>
      <c r="E172" s="4">
        <v>23.0</v>
      </c>
      <c r="F172" s="36" t="s">
        <v>3912</v>
      </c>
      <c r="G172" s="4" t="s">
        <v>469</v>
      </c>
      <c r="H172" s="4">
        <v>556.0</v>
      </c>
      <c r="I172" s="4">
        <v>504.0</v>
      </c>
      <c r="J172" s="4">
        <v>1060.0</v>
      </c>
      <c r="K172" s="36" t="s">
        <v>2530</v>
      </c>
    </row>
    <row r="173">
      <c r="A173" s="4">
        <v>2017.0</v>
      </c>
      <c r="B173" s="4" t="s">
        <v>233</v>
      </c>
      <c r="C173" s="4" t="s">
        <v>13</v>
      </c>
      <c r="D173" s="4" t="s">
        <v>398</v>
      </c>
      <c r="E173" s="4">
        <v>24.0</v>
      </c>
      <c r="F173" s="36" t="s">
        <v>3613</v>
      </c>
      <c r="G173" s="4" t="s">
        <v>24</v>
      </c>
      <c r="H173" s="4">
        <v>516.0</v>
      </c>
      <c r="I173" s="4">
        <v>516.0</v>
      </c>
      <c r="J173" s="4">
        <v>1032.0</v>
      </c>
      <c r="K173" s="36" t="s">
        <v>2537</v>
      </c>
    </row>
    <row r="174">
      <c r="A174" s="4">
        <v>2017.0</v>
      </c>
      <c r="B174" s="4" t="s">
        <v>233</v>
      </c>
      <c r="C174" s="4" t="s">
        <v>13</v>
      </c>
      <c r="D174" s="4" t="s">
        <v>398</v>
      </c>
      <c r="E174" s="4">
        <v>25.0</v>
      </c>
      <c r="F174" s="36" t="s">
        <v>1480</v>
      </c>
      <c r="G174" s="4" t="s">
        <v>1578</v>
      </c>
      <c r="H174" s="4">
        <v>566.0</v>
      </c>
      <c r="I174" s="4">
        <v>462.0</v>
      </c>
      <c r="J174" s="4">
        <v>1028.0</v>
      </c>
      <c r="K174" s="36" t="s">
        <v>2530</v>
      </c>
    </row>
    <row r="175">
      <c r="A175" s="4">
        <v>2017.0</v>
      </c>
      <c r="B175" s="4" t="s">
        <v>233</v>
      </c>
      <c r="C175" s="4" t="s">
        <v>13</v>
      </c>
      <c r="D175" s="4" t="s">
        <v>398</v>
      </c>
      <c r="E175" s="4">
        <v>26.0</v>
      </c>
      <c r="F175" s="36" t="s">
        <v>3967</v>
      </c>
      <c r="G175" s="4" t="s">
        <v>1796</v>
      </c>
      <c r="H175" s="4">
        <v>534.0</v>
      </c>
      <c r="I175" s="4">
        <v>484.0</v>
      </c>
      <c r="J175" s="4">
        <v>1018.0</v>
      </c>
      <c r="K175" s="36" t="s">
        <v>2536</v>
      </c>
    </row>
    <row r="176">
      <c r="A176" s="4">
        <v>2017.0</v>
      </c>
      <c r="B176" s="4" t="s">
        <v>233</v>
      </c>
      <c r="C176" s="4" t="s">
        <v>13</v>
      </c>
      <c r="D176" s="4" t="s">
        <v>398</v>
      </c>
      <c r="E176" s="4">
        <v>27.0</v>
      </c>
      <c r="F176" s="36" t="s">
        <v>3566</v>
      </c>
      <c r="G176" s="4" t="s">
        <v>327</v>
      </c>
      <c r="H176" s="4">
        <v>538.0</v>
      </c>
      <c r="I176" s="4">
        <v>474.0</v>
      </c>
      <c r="J176" s="4">
        <v>1012.0</v>
      </c>
      <c r="K176" s="36" t="s">
        <v>2537</v>
      </c>
    </row>
    <row r="177">
      <c r="A177" s="4">
        <v>2017.0</v>
      </c>
      <c r="B177" s="4" t="s">
        <v>233</v>
      </c>
      <c r="C177" s="4" t="s">
        <v>13</v>
      </c>
      <c r="D177" s="4" t="s">
        <v>398</v>
      </c>
      <c r="E177" s="4">
        <v>28.0</v>
      </c>
      <c r="F177" s="36" t="s">
        <v>3968</v>
      </c>
      <c r="G177" s="4" t="s">
        <v>2130</v>
      </c>
      <c r="H177" s="4">
        <v>502.0</v>
      </c>
      <c r="I177" s="4">
        <v>490.0</v>
      </c>
      <c r="J177" s="4">
        <v>992.0</v>
      </c>
      <c r="K177" s="36" t="s">
        <v>2533</v>
      </c>
    </row>
    <row r="178">
      <c r="A178" s="4">
        <v>2017.0</v>
      </c>
      <c r="B178" s="4" t="s">
        <v>233</v>
      </c>
      <c r="C178" s="4" t="s">
        <v>13</v>
      </c>
      <c r="D178" s="4" t="s">
        <v>398</v>
      </c>
      <c r="E178" s="4">
        <v>29.0</v>
      </c>
      <c r="F178" s="36" t="s">
        <v>3363</v>
      </c>
      <c r="G178" s="4" t="s">
        <v>1956</v>
      </c>
      <c r="H178" s="4">
        <v>556.0</v>
      </c>
      <c r="I178" s="4">
        <v>406.0</v>
      </c>
      <c r="J178" s="4">
        <v>962.0</v>
      </c>
      <c r="K178" s="36" t="s">
        <v>2538</v>
      </c>
    </row>
    <row r="179">
      <c r="A179" s="4">
        <v>2017.0</v>
      </c>
      <c r="B179" s="4" t="s">
        <v>233</v>
      </c>
      <c r="C179" s="4" t="s">
        <v>13</v>
      </c>
      <c r="D179" s="4" t="s">
        <v>398</v>
      </c>
      <c r="E179" s="4">
        <v>30.0</v>
      </c>
      <c r="F179" s="36" t="s">
        <v>3361</v>
      </c>
      <c r="G179" s="4" t="s">
        <v>1956</v>
      </c>
      <c r="H179" s="4">
        <v>486.0</v>
      </c>
      <c r="I179" s="4">
        <v>476.0</v>
      </c>
      <c r="J179" s="4">
        <v>962.0</v>
      </c>
      <c r="K179" s="36" t="s">
        <v>2533</v>
      </c>
    </row>
    <row r="180">
      <c r="A180" s="4">
        <v>2017.0</v>
      </c>
      <c r="B180" s="4" t="s">
        <v>233</v>
      </c>
      <c r="C180" s="4" t="s">
        <v>13</v>
      </c>
      <c r="D180" s="4" t="s">
        <v>398</v>
      </c>
      <c r="E180" s="4">
        <v>31.0</v>
      </c>
      <c r="F180" s="36" t="s">
        <v>557</v>
      </c>
      <c r="G180" s="4" t="s">
        <v>1956</v>
      </c>
      <c r="H180" s="4">
        <v>562.0</v>
      </c>
      <c r="I180" s="4">
        <v>380.0</v>
      </c>
      <c r="J180" s="4">
        <v>942.0</v>
      </c>
      <c r="K180" s="36" t="s">
        <v>2538</v>
      </c>
    </row>
    <row r="181">
      <c r="A181" s="4">
        <v>2017.0</v>
      </c>
      <c r="B181" s="4" t="s">
        <v>233</v>
      </c>
      <c r="C181" s="4" t="s">
        <v>13</v>
      </c>
      <c r="D181" s="4" t="s">
        <v>398</v>
      </c>
      <c r="E181" s="4">
        <v>32.0</v>
      </c>
      <c r="F181" s="36" t="s">
        <v>3969</v>
      </c>
      <c r="G181" s="4" t="s">
        <v>24</v>
      </c>
      <c r="H181" s="4">
        <v>514.0</v>
      </c>
      <c r="I181" s="4">
        <v>404.0</v>
      </c>
      <c r="J181" s="4">
        <v>918.0</v>
      </c>
      <c r="K181" s="36" t="s">
        <v>2537</v>
      </c>
    </row>
    <row r="182">
      <c r="A182" s="4">
        <v>2017.0</v>
      </c>
      <c r="B182" s="4" t="s">
        <v>233</v>
      </c>
      <c r="C182" s="4" t="s">
        <v>13</v>
      </c>
      <c r="D182" s="4" t="s">
        <v>398</v>
      </c>
      <c r="E182" s="4">
        <v>33.0</v>
      </c>
      <c r="F182" s="36" t="s">
        <v>1574</v>
      </c>
      <c r="G182" s="4" t="s">
        <v>1956</v>
      </c>
      <c r="H182" s="4">
        <v>478.0</v>
      </c>
      <c r="I182" s="4">
        <v>436.0</v>
      </c>
      <c r="J182" s="4">
        <v>914.0</v>
      </c>
      <c r="K182" s="36" t="s">
        <v>2537</v>
      </c>
    </row>
    <row r="183">
      <c r="A183" s="4">
        <v>2017.0</v>
      </c>
      <c r="B183" s="4" t="s">
        <v>233</v>
      </c>
      <c r="C183" s="4" t="s">
        <v>13</v>
      </c>
      <c r="D183" s="4" t="s">
        <v>398</v>
      </c>
      <c r="E183" s="4">
        <v>34.0</v>
      </c>
      <c r="F183" s="36" t="s">
        <v>559</v>
      </c>
      <c r="G183" s="4" t="s">
        <v>1956</v>
      </c>
      <c r="H183" s="4">
        <v>508.0</v>
      </c>
      <c r="I183" s="4">
        <v>354.0</v>
      </c>
      <c r="J183" s="4">
        <v>862.0</v>
      </c>
      <c r="K183" s="36" t="s">
        <v>2538</v>
      </c>
    </row>
    <row r="184">
      <c r="A184" s="4">
        <v>2017.0</v>
      </c>
      <c r="B184" s="4" t="s">
        <v>233</v>
      </c>
      <c r="C184" s="4" t="s">
        <v>13</v>
      </c>
      <c r="D184" s="4" t="s">
        <v>398</v>
      </c>
      <c r="E184" s="4">
        <v>35.0</v>
      </c>
      <c r="F184" s="36" t="s">
        <v>2509</v>
      </c>
      <c r="G184" s="4" t="s">
        <v>663</v>
      </c>
      <c r="H184" s="4">
        <v>412.0</v>
      </c>
      <c r="I184" s="4">
        <v>418.0</v>
      </c>
      <c r="J184" s="4">
        <v>830.0</v>
      </c>
      <c r="K184" s="36" t="s">
        <v>2536</v>
      </c>
    </row>
    <row r="185">
      <c r="A185" s="4">
        <v>2017.0</v>
      </c>
      <c r="B185" s="4" t="s">
        <v>233</v>
      </c>
      <c r="C185" s="4" t="s">
        <v>13</v>
      </c>
      <c r="D185" s="4" t="s">
        <v>398</v>
      </c>
      <c r="E185" s="4">
        <v>36.0</v>
      </c>
      <c r="F185" s="36" t="s">
        <v>3924</v>
      </c>
      <c r="G185" s="4" t="s">
        <v>263</v>
      </c>
      <c r="H185" s="4">
        <v>498.0</v>
      </c>
      <c r="I185" s="4">
        <v>324.0</v>
      </c>
      <c r="J185" s="4">
        <v>822.0</v>
      </c>
      <c r="K185" s="36" t="s">
        <v>2533</v>
      </c>
    </row>
    <row r="186">
      <c r="A186" s="4">
        <v>2017.0</v>
      </c>
      <c r="B186" s="4" t="s">
        <v>233</v>
      </c>
      <c r="C186" s="4" t="s">
        <v>13</v>
      </c>
      <c r="D186" s="4" t="s">
        <v>398</v>
      </c>
      <c r="E186" s="4">
        <v>37.0</v>
      </c>
      <c r="F186" s="36" t="s">
        <v>528</v>
      </c>
      <c r="G186" s="4" t="s">
        <v>2198</v>
      </c>
      <c r="H186" s="4">
        <v>388.0</v>
      </c>
      <c r="I186" s="4">
        <v>322.0</v>
      </c>
      <c r="J186" s="4">
        <v>710.0</v>
      </c>
      <c r="K186" s="36" t="s">
        <v>2543</v>
      </c>
    </row>
    <row r="187">
      <c r="A187" s="4">
        <v>2017.0</v>
      </c>
      <c r="B187" s="4" t="s">
        <v>233</v>
      </c>
      <c r="C187" s="4" t="s">
        <v>13</v>
      </c>
      <c r="D187" s="4" t="s">
        <v>398</v>
      </c>
      <c r="E187" s="4">
        <v>38.0</v>
      </c>
      <c r="F187" s="36" t="s">
        <v>3860</v>
      </c>
      <c r="G187" s="4" t="s">
        <v>1953</v>
      </c>
      <c r="H187" s="4">
        <v>384.0</v>
      </c>
      <c r="I187" s="4">
        <v>316.0</v>
      </c>
      <c r="J187" s="4">
        <v>700.0</v>
      </c>
      <c r="K187" s="36" t="s">
        <v>2543</v>
      </c>
    </row>
    <row r="188">
      <c r="A188" s="4">
        <v>2017.0</v>
      </c>
      <c r="B188" s="4" t="s">
        <v>233</v>
      </c>
      <c r="C188" s="4" t="s">
        <v>13</v>
      </c>
      <c r="D188" s="4" t="s">
        <v>398</v>
      </c>
      <c r="E188" s="4">
        <v>39.0</v>
      </c>
      <c r="F188" s="36" t="s">
        <v>1179</v>
      </c>
      <c r="G188" s="4" t="s">
        <v>24</v>
      </c>
      <c r="H188" s="4">
        <v>556.0</v>
      </c>
      <c r="I188" s="4">
        <v>0.0</v>
      </c>
      <c r="J188" s="4">
        <v>556.0</v>
      </c>
      <c r="K188" s="36" t="s">
        <v>2543</v>
      </c>
    </row>
    <row r="189">
      <c r="A189" s="4">
        <v>2017.0</v>
      </c>
      <c r="B189" s="4" t="s">
        <v>233</v>
      </c>
      <c r="C189" s="4" t="s">
        <v>13</v>
      </c>
      <c r="D189" s="4" t="s">
        <v>398</v>
      </c>
      <c r="E189" s="4">
        <v>40.0</v>
      </c>
      <c r="F189" s="36" t="s">
        <v>339</v>
      </c>
      <c r="G189" s="4" t="s">
        <v>24</v>
      </c>
      <c r="H189" s="4">
        <v>454.0</v>
      </c>
      <c r="I189" s="4">
        <v>0.0</v>
      </c>
      <c r="J189" s="4">
        <v>454.0</v>
      </c>
      <c r="K189" s="36" t="s">
        <v>2543</v>
      </c>
    </row>
    <row r="190">
      <c r="A190" s="4">
        <v>2017.0</v>
      </c>
      <c r="B190" s="4" t="s">
        <v>233</v>
      </c>
      <c r="C190" s="4" t="s">
        <v>57</v>
      </c>
      <c r="D190" s="4" t="s">
        <v>398</v>
      </c>
      <c r="E190" s="4">
        <v>1.0</v>
      </c>
      <c r="F190" s="36" t="s">
        <v>2451</v>
      </c>
      <c r="G190" s="4" t="s">
        <v>24</v>
      </c>
      <c r="H190" s="4">
        <v>594.0</v>
      </c>
      <c r="I190" s="4">
        <v>486.0</v>
      </c>
      <c r="J190" s="4">
        <v>1080.0</v>
      </c>
      <c r="K190" s="36" t="s">
        <v>2557</v>
      </c>
    </row>
    <row r="191">
      <c r="A191" s="4">
        <v>2017.0</v>
      </c>
      <c r="B191" s="4" t="s">
        <v>233</v>
      </c>
      <c r="C191" s="4" t="s">
        <v>57</v>
      </c>
      <c r="D191" s="4" t="s">
        <v>398</v>
      </c>
      <c r="E191" s="4">
        <v>2.0</v>
      </c>
      <c r="F191" s="36" t="s">
        <v>2420</v>
      </c>
      <c r="G191" s="4" t="s">
        <v>1640</v>
      </c>
      <c r="H191" s="4">
        <v>544.0</v>
      </c>
      <c r="I191" s="4">
        <v>476.0</v>
      </c>
      <c r="J191" s="4">
        <v>1020.0</v>
      </c>
      <c r="K191" s="36" t="s">
        <v>2557</v>
      </c>
    </row>
    <row r="192">
      <c r="A192" s="4">
        <v>2017.0</v>
      </c>
      <c r="B192" s="4" t="s">
        <v>233</v>
      </c>
      <c r="C192" s="4" t="s">
        <v>57</v>
      </c>
      <c r="D192" s="4" t="s">
        <v>398</v>
      </c>
      <c r="E192" s="4">
        <v>3.0</v>
      </c>
      <c r="F192" s="36" t="s">
        <v>2897</v>
      </c>
      <c r="G192" s="4" t="s">
        <v>3843</v>
      </c>
      <c r="H192" s="4">
        <v>538.0</v>
      </c>
      <c r="I192" s="4">
        <v>480.0</v>
      </c>
      <c r="J192" s="4">
        <v>1018.0</v>
      </c>
      <c r="K192" s="36" t="s">
        <v>2533</v>
      </c>
    </row>
    <row r="193">
      <c r="A193" s="4">
        <v>2017.0</v>
      </c>
      <c r="B193" s="4" t="s">
        <v>233</v>
      </c>
      <c r="C193" s="4" t="s">
        <v>57</v>
      </c>
      <c r="D193" s="4" t="s">
        <v>398</v>
      </c>
      <c r="E193" s="4">
        <v>4.0</v>
      </c>
      <c r="F193" s="36" t="s">
        <v>3288</v>
      </c>
      <c r="G193" s="4" t="s">
        <v>3163</v>
      </c>
      <c r="H193" s="4">
        <v>556.0</v>
      </c>
      <c r="I193" s="4">
        <v>426.0</v>
      </c>
      <c r="J193" s="4">
        <v>982.0</v>
      </c>
      <c r="K193" s="36" t="s">
        <v>2533</v>
      </c>
    </row>
    <row r="194">
      <c r="A194" s="4">
        <v>2017.0</v>
      </c>
      <c r="B194" s="4" t="s">
        <v>233</v>
      </c>
      <c r="C194" s="4" t="s">
        <v>57</v>
      </c>
      <c r="D194" s="4" t="s">
        <v>398</v>
      </c>
      <c r="E194" s="4">
        <v>5.0</v>
      </c>
      <c r="F194" s="36" t="s">
        <v>3970</v>
      </c>
      <c r="G194" s="4" t="s">
        <v>24</v>
      </c>
      <c r="H194" s="4">
        <v>546.0</v>
      </c>
      <c r="I194" s="4">
        <v>430.0</v>
      </c>
      <c r="J194" s="4">
        <v>976.0</v>
      </c>
      <c r="K194" s="36" t="s">
        <v>2532</v>
      </c>
    </row>
    <row r="195">
      <c r="A195" s="4">
        <v>2017.0</v>
      </c>
      <c r="B195" s="4" t="s">
        <v>233</v>
      </c>
      <c r="C195" s="4" t="s">
        <v>57</v>
      </c>
      <c r="D195" s="4" t="s">
        <v>398</v>
      </c>
      <c r="E195" s="4">
        <v>6.0</v>
      </c>
      <c r="F195" s="36" t="s">
        <v>1212</v>
      </c>
      <c r="G195" s="4" t="s">
        <v>3530</v>
      </c>
      <c r="H195" s="4">
        <v>546.0</v>
      </c>
      <c r="I195" s="4">
        <v>426.0</v>
      </c>
      <c r="J195" s="4">
        <v>972.0</v>
      </c>
      <c r="K195" s="36" t="s">
        <v>2530</v>
      </c>
    </row>
    <row r="196">
      <c r="A196" s="4">
        <v>2017.0</v>
      </c>
      <c r="B196" s="4" t="s">
        <v>233</v>
      </c>
      <c r="C196" s="4" t="s">
        <v>57</v>
      </c>
      <c r="D196" s="4" t="s">
        <v>398</v>
      </c>
      <c r="E196" s="4">
        <v>7.0</v>
      </c>
      <c r="F196" s="36" t="s">
        <v>1205</v>
      </c>
      <c r="G196" s="4" t="s">
        <v>2198</v>
      </c>
      <c r="H196" s="4">
        <v>514.0</v>
      </c>
      <c r="I196" s="4">
        <v>414.0</v>
      </c>
      <c r="J196" s="4">
        <v>928.0</v>
      </c>
      <c r="K196" s="36" t="s">
        <v>2557</v>
      </c>
    </row>
    <row r="197">
      <c r="A197" s="4">
        <v>2017.0</v>
      </c>
      <c r="B197" s="4" t="s">
        <v>233</v>
      </c>
      <c r="C197" s="4" t="s">
        <v>57</v>
      </c>
      <c r="D197" s="4" t="s">
        <v>398</v>
      </c>
      <c r="E197" s="4">
        <v>8.0</v>
      </c>
      <c r="F197" s="36" t="s">
        <v>1913</v>
      </c>
      <c r="G197" s="4" t="s">
        <v>1047</v>
      </c>
      <c r="H197" s="4">
        <v>514.0</v>
      </c>
      <c r="I197" s="4">
        <v>402.0</v>
      </c>
      <c r="J197" s="4">
        <v>916.0</v>
      </c>
      <c r="K197" s="36" t="s">
        <v>2537</v>
      </c>
    </row>
    <row r="198">
      <c r="A198" s="4">
        <v>2017.0</v>
      </c>
      <c r="B198" s="4" t="s">
        <v>233</v>
      </c>
      <c r="C198" s="4" t="s">
        <v>57</v>
      </c>
      <c r="D198" s="4" t="s">
        <v>398</v>
      </c>
      <c r="E198" s="4">
        <v>9.0</v>
      </c>
      <c r="F198" s="36" t="s">
        <v>3971</v>
      </c>
      <c r="G198" s="4" t="s">
        <v>2281</v>
      </c>
      <c r="H198" s="4">
        <v>470.0</v>
      </c>
      <c r="I198" s="4">
        <v>436.0</v>
      </c>
      <c r="J198" s="4">
        <v>906.0</v>
      </c>
      <c r="K198" s="36" t="s">
        <v>2538</v>
      </c>
    </row>
    <row r="199">
      <c r="A199" s="4">
        <v>2017.0</v>
      </c>
      <c r="B199" s="4" t="s">
        <v>233</v>
      </c>
      <c r="C199" s="4" t="s">
        <v>57</v>
      </c>
      <c r="D199" s="4" t="s">
        <v>398</v>
      </c>
      <c r="E199" s="4">
        <v>10.0</v>
      </c>
      <c r="F199" s="36" t="s">
        <v>3002</v>
      </c>
      <c r="G199" s="4" t="s">
        <v>2280</v>
      </c>
      <c r="H199" s="4">
        <v>474.0</v>
      </c>
      <c r="I199" s="4">
        <v>398.0</v>
      </c>
      <c r="J199" s="4">
        <v>872.0</v>
      </c>
      <c r="K199" s="36" t="s">
        <v>2532</v>
      </c>
    </row>
    <row r="200">
      <c r="A200" s="4">
        <v>2017.0</v>
      </c>
      <c r="B200" s="4" t="s">
        <v>233</v>
      </c>
      <c r="C200" s="4" t="s">
        <v>57</v>
      </c>
      <c r="D200" s="4" t="s">
        <v>398</v>
      </c>
      <c r="E200" s="4">
        <v>11.0</v>
      </c>
      <c r="F200" s="36" t="s">
        <v>3730</v>
      </c>
      <c r="G200" s="4" t="s">
        <v>2312</v>
      </c>
      <c r="H200" s="4">
        <v>432.0</v>
      </c>
      <c r="I200" s="4">
        <v>344.0</v>
      </c>
      <c r="J200" s="4">
        <v>776.0</v>
      </c>
      <c r="K200" s="36" t="s">
        <v>1258</v>
      </c>
    </row>
    <row r="201">
      <c r="A201" s="4">
        <v>2017.0</v>
      </c>
      <c r="B201" s="4" t="s">
        <v>298</v>
      </c>
      <c r="C201" s="4" t="s">
        <v>13</v>
      </c>
      <c r="D201" s="4" t="s">
        <v>398</v>
      </c>
      <c r="E201" s="4">
        <v>1.0</v>
      </c>
      <c r="F201" s="36" t="s">
        <v>2399</v>
      </c>
      <c r="G201" s="4" t="s">
        <v>2706</v>
      </c>
      <c r="H201" s="4">
        <v>776.0</v>
      </c>
      <c r="I201" s="4">
        <v>632.0</v>
      </c>
      <c r="J201" s="4">
        <v>1408.0</v>
      </c>
      <c r="K201" s="36" t="s">
        <v>2600</v>
      </c>
    </row>
    <row r="202">
      <c r="A202" s="4">
        <v>2017.0</v>
      </c>
      <c r="B202" s="4" t="s">
        <v>298</v>
      </c>
      <c r="C202" s="4" t="s">
        <v>13</v>
      </c>
      <c r="D202" s="4" t="s">
        <v>398</v>
      </c>
      <c r="E202" s="4">
        <v>2.0</v>
      </c>
      <c r="F202" s="36" t="s">
        <v>3861</v>
      </c>
      <c r="G202" s="4" t="s">
        <v>2198</v>
      </c>
      <c r="H202" s="4">
        <v>678.0</v>
      </c>
      <c r="I202" s="4">
        <v>550.0</v>
      </c>
      <c r="J202" s="4">
        <v>1228.0</v>
      </c>
      <c r="K202" s="36" t="s">
        <v>2528</v>
      </c>
    </row>
    <row r="203">
      <c r="A203" s="4">
        <v>2017.0</v>
      </c>
      <c r="B203" s="4" t="s">
        <v>298</v>
      </c>
      <c r="C203" s="4" t="s">
        <v>13</v>
      </c>
      <c r="D203" s="4" t="s">
        <v>398</v>
      </c>
      <c r="E203" s="4">
        <v>3.0</v>
      </c>
      <c r="F203" s="36" t="s">
        <v>1702</v>
      </c>
      <c r="G203" s="4" t="s">
        <v>663</v>
      </c>
      <c r="H203" s="4">
        <v>638.0</v>
      </c>
      <c r="I203" s="4">
        <v>548.0</v>
      </c>
      <c r="J203" s="4">
        <v>1186.0</v>
      </c>
      <c r="K203" s="36" t="s">
        <v>2558</v>
      </c>
    </row>
    <row r="204">
      <c r="A204" s="4">
        <v>2017.0</v>
      </c>
      <c r="B204" s="4" t="s">
        <v>298</v>
      </c>
      <c r="C204" s="4" t="s">
        <v>13</v>
      </c>
      <c r="D204" s="4" t="s">
        <v>398</v>
      </c>
      <c r="E204" s="4">
        <v>4.0</v>
      </c>
      <c r="F204" s="36" t="s">
        <v>2086</v>
      </c>
      <c r="G204" s="4" t="s">
        <v>1233</v>
      </c>
      <c r="H204" s="4">
        <v>644.0</v>
      </c>
      <c r="I204" s="4">
        <v>526.0</v>
      </c>
      <c r="J204" s="4">
        <v>1170.0</v>
      </c>
      <c r="K204" s="36" t="s">
        <v>2532</v>
      </c>
    </row>
    <row r="205">
      <c r="A205" s="4">
        <v>2017.0</v>
      </c>
      <c r="B205" s="4" t="s">
        <v>298</v>
      </c>
      <c r="C205" s="4" t="s">
        <v>13</v>
      </c>
      <c r="D205" s="4" t="s">
        <v>398</v>
      </c>
      <c r="E205" s="4">
        <v>5.0</v>
      </c>
      <c r="F205" s="36" t="s">
        <v>2405</v>
      </c>
      <c r="G205" s="4" t="s">
        <v>1640</v>
      </c>
      <c r="H205" s="4">
        <v>626.0</v>
      </c>
      <c r="I205" s="4">
        <v>540.0</v>
      </c>
      <c r="J205" s="4">
        <v>1166.0</v>
      </c>
      <c r="K205" s="36" t="s">
        <v>2528</v>
      </c>
    </row>
    <row r="206">
      <c r="A206" s="4">
        <v>2017.0</v>
      </c>
      <c r="B206" s="4" t="s">
        <v>298</v>
      </c>
      <c r="C206" s="4" t="s">
        <v>13</v>
      </c>
      <c r="D206" s="4" t="s">
        <v>398</v>
      </c>
      <c r="E206" s="4">
        <v>6.0</v>
      </c>
      <c r="F206" s="36" t="s">
        <v>71</v>
      </c>
      <c r="G206" s="4" t="s">
        <v>2316</v>
      </c>
      <c r="H206" s="4">
        <v>636.0</v>
      </c>
      <c r="I206" s="4">
        <v>506.0</v>
      </c>
      <c r="J206" s="4">
        <v>1142.0</v>
      </c>
      <c r="K206" s="36" t="s">
        <v>2530</v>
      </c>
    </row>
    <row r="207">
      <c r="A207" s="4">
        <v>2017.0</v>
      </c>
      <c r="B207" s="4" t="s">
        <v>298</v>
      </c>
      <c r="C207" s="4" t="s">
        <v>13</v>
      </c>
      <c r="D207" s="4" t="s">
        <v>398</v>
      </c>
      <c r="E207" s="4">
        <v>7.0</v>
      </c>
      <c r="F207" s="36" t="s">
        <v>3444</v>
      </c>
      <c r="G207" s="4" t="s">
        <v>3843</v>
      </c>
      <c r="H207" s="4">
        <v>638.0</v>
      </c>
      <c r="I207" s="4">
        <v>484.0</v>
      </c>
      <c r="J207" s="4">
        <v>1122.0</v>
      </c>
      <c r="K207" s="36" t="s">
        <v>2530</v>
      </c>
    </row>
    <row r="208">
      <c r="A208" s="4">
        <v>2017.0</v>
      </c>
      <c r="B208" s="4" t="s">
        <v>298</v>
      </c>
      <c r="C208" s="4" t="s">
        <v>13</v>
      </c>
      <c r="D208" s="4" t="s">
        <v>398</v>
      </c>
      <c r="E208" s="4">
        <v>8.0</v>
      </c>
      <c r="F208" s="36" t="s">
        <v>944</v>
      </c>
      <c r="G208" s="4" t="s">
        <v>1233</v>
      </c>
      <c r="H208" s="4">
        <v>596.0</v>
      </c>
      <c r="I208" s="4">
        <v>522.0</v>
      </c>
      <c r="J208" s="4">
        <v>1118.0</v>
      </c>
      <c r="K208" s="36" t="s">
        <v>2527</v>
      </c>
    </row>
    <row r="209">
      <c r="A209" s="4">
        <v>2017.0</v>
      </c>
      <c r="B209" s="4" t="s">
        <v>298</v>
      </c>
      <c r="C209" s="4" t="s">
        <v>13</v>
      </c>
      <c r="D209" s="4" t="s">
        <v>398</v>
      </c>
      <c r="E209" s="4">
        <v>9.0</v>
      </c>
      <c r="F209" s="36" t="s">
        <v>1219</v>
      </c>
      <c r="G209" s="4" t="s">
        <v>24</v>
      </c>
      <c r="H209" s="4">
        <v>596.0</v>
      </c>
      <c r="I209" s="4">
        <v>518.0</v>
      </c>
      <c r="J209" s="4">
        <v>1114.0</v>
      </c>
      <c r="K209" s="36" t="s">
        <v>2538</v>
      </c>
    </row>
    <row r="210">
      <c r="A210" s="4">
        <v>2017.0</v>
      </c>
      <c r="B210" s="4" t="s">
        <v>298</v>
      </c>
      <c r="C210" s="4" t="s">
        <v>13</v>
      </c>
      <c r="D210" s="4" t="s">
        <v>398</v>
      </c>
      <c r="E210" s="4">
        <v>10.0</v>
      </c>
      <c r="F210" s="36" t="s">
        <v>3473</v>
      </c>
      <c r="G210" s="4" t="s">
        <v>3389</v>
      </c>
      <c r="H210" s="4">
        <v>580.0</v>
      </c>
      <c r="I210" s="4">
        <v>530.0</v>
      </c>
      <c r="J210" s="4">
        <v>1110.0</v>
      </c>
      <c r="K210" s="36" t="s">
        <v>2530</v>
      </c>
    </row>
    <row r="211">
      <c r="A211" s="4">
        <v>2017.0</v>
      </c>
      <c r="B211" s="4" t="s">
        <v>298</v>
      </c>
      <c r="C211" s="4" t="s">
        <v>13</v>
      </c>
      <c r="D211" s="4" t="s">
        <v>398</v>
      </c>
      <c r="E211" s="4">
        <v>11.0</v>
      </c>
      <c r="F211" s="36" t="s">
        <v>2411</v>
      </c>
      <c r="G211" s="4" t="s">
        <v>2706</v>
      </c>
      <c r="H211" s="4">
        <v>614.0</v>
      </c>
      <c r="I211" s="4">
        <v>496.0</v>
      </c>
      <c r="J211" s="4">
        <v>1110.0</v>
      </c>
      <c r="K211" s="36" t="s">
        <v>2532</v>
      </c>
    </row>
    <row r="212">
      <c r="A212" s="4">
        <v>2017.0</v>
      </c>
      <c r="B212" s="4" t="s">
        <v>298</v>
      </c>
      <c r="C212" s="4" t="s">
        <v>13</v>
      </c>
      <c r="D212" s="4" t="s">
        <v>398</v>
      </c>
      <c r="E212" s="4">
        <v>12.0</v>
      </c>
      <c r="F212" s="36" t="s">
        <v>2906</v>
      </c>
      <c r="G212" s="4" t="s">
        <v>663</v>
      </c>
      <c r="H212" s="4">
        <v>640.0</v>
      </c>
      <c r="I212" s="4">
        <v>468.0</v>
      </c>
      <c r="J212" s="4">
        <v>1108.0</v>
      </c>
      <c r="K212" s="36" t="s">
        <v>2538</v>
      </c>
    </row>
    <row r="213">
      <c r="A213" s="4">
        <v>2017.0</v>
      </c>
      <c r="B213" s="4" t="s">
        <v>298</v>
      </c>
      <c r="C213" s="4" t="s">
        <v>13</v>
      </c>
      <c r="D213" s="4" t="s">
        <v>398</v>
      </c>
      <c r="E213" s="4">
        <v>13.0</v>
      </c>
      <c r="F213" s="36" t="s">
        <v>1496</v>
      </c>
      <c r="G213" s="4" t="s">
        <v>3870</v>
      </c>
      <c r="H213" s="4">
        <v>642.0</v>
      </c>
      <c r="I213" s="4">
        <v>460.0</v>
      </c>
      <c r="J213" s="4">
        <v>1102.0</v>
      </c>
      <c r="K213" s="36" t="s">
        <v>2528</v>
      </c>
    </row>
    <row r="214">
      <c r="A214" s="4">
        <v>2017.0</v>
      </c>
      <c r="B214" s="4" t="s">
        <v>298</v>
      </c>
      <c r="C214" s="4" t="s">
        <v>13</v>
      </c>
      <c r="D214" s="4" t="s">
        <v>398</v>
      </c>
      <c r="E214" s="4">
        <v>14.0</v>
      </c>
      <c r="F214" s="36" t="s">
        <v>928</v>
      </c>
      <c r="G214" s="4" t="s">
        <v>2964</v>
      </c>
      <c r="H214" s="4">
        <v>584.0</v>
      </c>
      <c r="I214" s="4">
        <v>488.0</v>
      </c>
      <c r="J214" s="4">
        <v>1072.0</v>
      </c>
      <c r="K214" s="36" t="s">
        <v>2528</v>
      </c>
    </row>
    <row r="215">
      <c r="A215" s="4">
        <v>2017.0</v>
      </c>
      <c r="B215" s="4" t="s">
        <v>298</v>
      </c>
      <c r="C215" s="4" t="s">
        <v>13</v>
      </c>
      <c r="D215" s="4" t="s">
        <v>398</v>
      </c>
      <c r="E215" s="4">
        <v>15.0</v>
      </c>
      <c r="F215" s="36" t="s">
        <v>1503</v>
      </c>
      <c r="G215" s="4" t="s">
        <v>2144</v>
      </c>
      <c r="H215" s="4">
        <v>548.0</v>
      </c>
      <c r="I215" s="4">
        <v>506.0</v>
      </c>
      <c r="J215" s="4">
        <v>1054.0</v>
      </c>
      <c r="K215" s="36" t="s">
        <v>2538</v>
      </c>
    </row>
    <row r="216">
      <c r="A216" s="4">
        <v>2017.0</v>
      </c>
      <c r="B216" s="4" t="s">
        <v>298</v>
      </c>
      <c r="C216" s="4" t="s">
        <v>13</v>
      </c>
      <c r="D216" s="4" t="s">
        <v>398</v>
      </c>
      <c r="E216" s="4">
        <v>16.0</v>
      </c>
      <c r="F216" s="36" t="s">
        <v>2904</v>
      </c>
      <c r="G216" s="4" t="s">
        <v>2266</v>
      </c>
      <c r="H216" s="4">
        <v>552.0</v>
      </c>
      <c r="I216" s="4">
        <v>502.0</v>
      </c>
      <c r="J216" s="4">
        <v>1054.0</v>
      </c>
      <c r="K216" s="36" t="s">
        <v>2537</v>
      </c>
    </row>
    <row r="217">
      <c r="A217" s="4">
        <v>2017.0</v>
      </c>
      <c r="B217" s="4" t="s">
        <v>298</v>
      </c>
      <c r="C217" s="4" t="s">
        <v>13</v>
      </c>
      <c r="D217" s="4" t="s">
        <v>398</v>
      </c>
      <c r="E217" s="4">
        <v>17.0</v>
      </c>
      <c r="F217" s="36" t="s">
        <v>3277</v>
      </c>
      <c r="G217" s="4" t="s">
        <v>3928</v>
      </c>
      <c r="H217" s="4">
        <v>550.0</v>
      </c>
      <c r="I217" s="4">
        <v>498.0</v>
      </c>
      <c r="J217" s="4">
        <v>1048.0</v>
      </c>
      <c r="K217" s="36" t="s">
        <v>2533</v>
      </c>
    </row>
    <row r="218">
      <c r="A218" s="4">
        <v>2017.0</v>
      </c>
      <c r="B218" s="4" t="s">
        <v>298</v>
      </c>
      <c r="C218" s="4" t="s">
        <v>13</v>
      </c>
      <c r="D218" s="4" t="s">
        <v>398</v>
      </c>
      <c r="E218" s="4">
        <v>18.0</v>
      </c>
      <c r="F218" s="36" t="s">
        <v>662</v>
      </c>
      <c r="G218" s="4" t="s">
        <v>2129</v>
      </c>
      <c r="H218" s="4">
        <v>522.0</v>
      </c>
      <c r="I218" s="4">
        <v>522.0</v>
      </c>
      <c r="J218" s="4">
        <v>1044.0</v>
      </c>
      <c r="K218" s="36" t="s">
        <v>2538</v>
      </c>
    </row>
    <row r="219">
      <c r="A219" s="4">
        <v>2017.0</v>
      </c>
      <c r="B219" s="4" t="s">
        <v>298</v>
      </c>
      <c r="C219" s="4" t="s">
        <v>13</v>
      </c>
      <c r="D219" s="4" t="s">
        <v>398</v>
      </c>
      <c r="E219" s="4">
        <v>19.0</v>
      </c>
      <c r="F219" s="36" t="s">
        <v>3932</v>
      </c>
      <c r="G219" s="4" t="s">
        <v>3870</v>
      </c>
      <c r="H219" s="4">
        <v>564.0</v>
      </c>
      <c r="I219" s="4">
        <v>478.0</v>
      </c>
      <c r="J219" s="4">
        <v>1042.0</v>
      </c>
      <c r="K219" s="36" t="s">
        <v>2530</v>
      </c>
    </row>
    <row r="220">
      <c r="A220" s="4">
        <v>2017.0</v>
      </c>
      <c r="B220" s="4" t="s">
        <v>298</v>
      </c>
      <c r="C220" s="4" t="s">
        <v>13</v>
      </c>
      <c r="D220" s="4" t="s">
        <v>398</v>
      </c>
      <c r="E220" s="4">
        <v>20.0</v>
      </c>
      <c r="F220" s="36" t="s">
        <v>880</v>
      </c>
      <c r="G220" s="4" t="s">
        <v>3425</v>
      </c>
      <c r="H220" s="4">
        <v>518.0</v>
      </c>
      <c r="I220" s="4">
        <v>490.0</v>
      </c>
      <c r="J220" s="4">
        <v>1008.0</v>
      </c>
      <c r="K220" s="36" t="s">
        <v>2538</v>
      </c>
    </row>
    <row r="221">
      <c r="A221" s="4">
        <v>2017.0</v>
      </c>
      <c r="B221" s="4" t="s">
        <v>298</v>
      </c>
      <c r="C221" s="4" t="s">
        <v>13</v>
      </c>
      <c r="D221" s="4" t="s">
        <v>398</v>
      </c>
      <c r="E221" s="4">
        <v>21.0</v>
      </c>
      <c r="F221" s="36" t="s">
        <v>1932</v>
      </c>
      <c r="G221" s="4" t="s">
        <v>654</v>
      </c>
      <c r="H221" s="4">
        <v>558.0</v>
      </c>
      <c r="I221" s="4">
        <v>424.0</v>
      </c>
      <c r="J221" s="4">
        <v>982.0</v>
      </c>
      <c r="K221" s="36" t="s">
        <v>2533</v>
      </c>
    </row>
    <row r="222">
      <c r="A222" s="4">
        <v>2017.0</v>
      </c>
      <c r="B222" s="4" t="s">
        <v>298</v>
      </c>
      <c r="C222" s="4" t="s">
        <v>13</v>
      </c>
      <c r="D222" s="4" t="s">
        <v>398</v>
      </c>
      <c r="E222" s="4">
        <v>22.0</v>
      </c>
      <c r="F222" s="36" t="s">
        <v>3100</v>
      </c>
      <c r="G222" s="4" t="s">
        <v>3736</v>
      </c>
      <c r="H222" s="4">
        <v>524.0</v>
      </c>
      <c r="I222" s="4">
        <v>396.0</v>
      </c>
      <c r="J222" s="4">
        <v>920.0</v>
      </c>
      <c r="K222" s="36" t="s">
        <v>2533</v>
      </c>
    </row>
    <row r="223">
      <c r="A223" s="4">
        <v>2017.0</v>
      </c>
      <c r="B223" s="4" t="s">
        <v>298</v>
      </c>
      <c r="C223" s="4" t="s">
        <v>13</v>
      </c>
      <c r="D223" s="4" t="s">
        <v>398</v>
      </c>
      <c r="E223" s="4">
        <v>23.0</v>
      </c>
      <c r="F223" s="36" t="s">
        <v>3372</v>
      </c>
      <c r="G223" s="4" t="s">
        <v>1233</v>
      </c>
      <c r="H223" s="4">
        <v>488.0</v>
      </c>
      <c r="I223" s="4">
        <v>426.0</v>
      </c>
      <c r="J223" s="4">
        <v>914.0</v>
      </c>
      <c r="K223" s="36" t="s">
        <v>2533</v>
      </c>
    </row>
    <row r="224">
      <c r="A224" s="4">
        <v>2017.0</v>
      </c>
      <c r="B224" s="4" t="s">
        <v>298</v>
      </c>
      <c r="C224" s="4" t="s">
        <v>13</v>
      </c>
      <c r="D224" s="4" t="s">
        <v>398</v>
      </c>
      <c r="E224" s="4">
        <v>24.0</v>
      </c>
      <c r="F224" s="36" t="s">
        <v>3549</v>
      </c>
      <c r="G224" s="4" t="s">
        <v>2398</v>
      </c>
      <c r="H224" s="4">
        <v>490.0</v>
      </c>
      <c r="I224" s="4">
        <v>418.0</v>
      </c>
      <c r="J224" s="4">
        <v>908.0</v>
      </c>
      <c r="K224" s="36" t="s">
        <v>2537</v>
      </c>
    </row>
    <row r="225">
      <c r="A225" s="4">
        <v>2017.0</v>
      </c>
      <c r="B225" s="4" t="s">
        <v>298</v>
      </c>
      <c r="C225" s="4" t="s">
        <v>13</v>
      </c>
      <c r="D225" s="4" t="s">
        <v>398</v>
      </c>
      <c r="E225" s="4">
        <v>25.0</v>
      </c>
      <c r="F225" s="36" t="s">
        <v>3972</v>
      </c>
      <c r="G225" s="4" t="s">
        <v>3653</v>
      </c>
      <c r="H225" s="4">
        <v>516.0</v>
      </c>
      <c r="I225" s="4">
        <v>390.0</v>
      </c>
      <c r="J225" s="4">
        <v>906.0</v>
      </c>
      <c r="K225" s="36" t="s">
        <v>2532</v>
      </c>
    </row>
    <row r="226">
      <c r="A226" s="4">
        <v>2017.0</v>
      </c>
      <c r="B226" s="4" t="s">
        <v>298</v>
      </c>
      <c r="C226" s="4" t="s">
        <v>13</v>
      </c>
      <c r="D226" s="4" t="s">
        <v>398</v>
      </c>
      <c r="E226" s="4">
        <v>26.0</v>
      </c>
      <c r="F226" s="36" t="s">
        <v>3933</v>
      </c>
      <c r="G226" s="4" t="s">
        <v>663</v>
      </c>
      <c r="H226" s="4">
        <v>494.0</v>
      </c>
      <c r="I226" s="4">
        <v>408.0</v>
      </c>
      <c r="J226" s="4">
        <v>902.0</v>
      </c>
      <c r="K226" s="36" t="s">
        <v>2532</v>
      </c>
    </row>
    <row r="227">
      <c r="A227" s="4">
        <v>2017.0</v>
      </c>
      <c r="B227" s="4" t="s">
        <v>298</v>
      </c>
      <c r="C227" s="4" t="s">
        <v>13</v>
      </c>
      <c r="D227" s="4" t="s">
        <v>398</v>
      </c>
      <c r="E227" s="4">
        <v>27.0</v>
      </c>
      <c r="F227" s="36" t="s">
        <v>3513</v>
      </c>
      <c r="G227" s="4" t="s">
        <v>3514</v>
      </c>
      <c r="H227" s="4">
        <v>530.0</v>
      </c>
      <c r="I227" s="4">
        <v>352.0</v>
      </c>
      <c r="J227" s="4">
        <v>882.0</v>
      </c>
      <c r="K227" s="36" t="s">
        <v>2533</v>
      </c>
    </row>
    <row r="228">
      <c r="A228" s="4">
        <v>2017.0</v>
      </c>
      <c r="B228" s="4" t="s">
        <v>298</v>
      </c>
      <c r="C228" s="4" t="s">
        <v>13</v>
      </c>
      <c r="D228" s="4" t="s">
        <v>398</v>
      </c>
      <c r="E228" s="4">
        <v>28.0</v>
      </c>
      <c r="F228" s="36" t="s">
        <v>3029</v>
      </c>
      <c r="G228" s="4" t="s">
        <v>3389</v>
      </c>
      <c r="H228" s="4">
        <v>516.0</v>
      </c>
      <c r="I228" s="4">
        <v>354.0</v>
      </c>
      <c r="J228" s="4">
        <v>870.0</v>
      </c>
      <c r="K228" s="36" t="s">
        <v>2537</v>
      </c>
    </row>
    <row r="229">
      <c r="A229" s="4">
        <v>2017.0</v>
      </c>
      <c r="B229" s="4" t="s">
        <v>298</v>
      </c>
      <c r="C229" s="4" t="s">
        <v>13</v>
      </c>
      <c r="D229" s="4" t="s">
        <v>398</v>
      </c>
      <c r="E229" s="4">
        <v>29.0</v>
      </c>
      <c r="F229" s="36" t="s">
        <v>753</v>
      </c>
      <c r="G229" s="4" t="s">
        <v>1233</v>
      </c>
      <c r="H229" s="4">
        <v>510.0</v>
      </c>
      <c r="I229" s="4">
        <v>354.0</v>
      </c>
      <c r="J229" s="4">
        <v>864.0</v>
      </c>
      <c r="K229" s="36" t="s">
        <v>2536</v>
      </c>
    </row>
    <row r="230">
      <c r="A230" s="4">
        <v>2017.0</v>
      </c>
      <c r="B230" s="4" t="s">
        <v>298</v>
      </c>
      <c r="C230" s="4" t="s">
        <v>13</v>
      </c>
      <c r="D230" s="4" t="s">
        <v>398</v>
      </c>
      <c r="E230" s="4">
        <v>30.0</v>
      </c>
      <c r="F230" s="36" t="s">
        <v>2510</v>
      </c>
      <c r="G230" s="4" t="s">
        <v>663</v>
      </c>
      <c r="H230" s="4">
        <v>392.0</v>
      </c>
      <c r="I230" s="4">
        <v>448.0</v>
      </c>
      <c r="J230" s="4">
        <v>840.0</v>
      </c>
      <c r="K230" s="36" t="s">
        <v>2536</v>
      </c>
    </row>
    <row r="231">
      <c r="A231" s="4">
        <v>2017.0</v>
      </c>
      <c r="B231" s="4" t="s">
        <v>298</v>
      </c>
      <c r="C231" s="4" t="s">
        <v>57</v>
      </c>
      <c r="D231" s="4" t="s">
        <v>398</v>
      </c>
      <c r="E231" s="4">
        <v>1.0</v>
      </c>
      <c r="F231" s="36" t="s">
        <v>1276</v>
      </c>
      <c r="G231" s="4" t="s">
        <v>2273</v>
      </c>
      <c r="H231" s="4">
        <v>624.0</v>
      </c>
      <c r="I231" s="4">
        <v>414.0</v>
      </c>
      <c r="J231" s="4">
        <v>1038.0</v>
      </c>
      <c r="K231" s="36" t="s">
        <v>2530</v>
      </c>
    </row>
    <row r="232">
      <c r="A232" s="4">
        <v>2017.0</v>
      </c>
      <c r="B232" s="4" t="s">
        <v>298</v>
      </c>
      <c r="C232" s="4" t="s">
        <v>57</v>
      </c>
      <c r="D232" s="4" t="s">
        <v>398</v>
      </c>
      <c r="E232" s="4">
        <v>2.0</v>
      </c>
      <c r="F232" s="36" t="s">
        <v>3652</v>
      </c>
      <c r="G232" s="4" t="s">
        <v>3653</v>
      </c>
      <c r="H232" s="4">
        <v>584.0</v>
      </c>
      <c r="I232" s="4">
        <v>392.0</v>
      </c>
      <c r="J232" s="4">
        <v>976.0</v>
      </c>
      <c r="K232" s="36" t="s">
        <v>2538</v>
      </c>
    </row>
    <row r="233">
      <c r="A233" s="4">
        <v>2017.0</v>
      </c>
      <c r="B233" s="4" t="s">
        <v>298</v>
      </c>
      <c r="C233" s="4" t="s">
        <v>57</v>
      </c>
      <c r="D233" s="4" t="s">
        <v>398</v>
      </c>
      <c r="E233" s="4">
        <v>3.0</v>
      </c>
      <c r="F233" s="36" t="s">
        <v>3576</v>
      </c>
      <c r="G233" s="4" t="s">
        <v>327</v>
      </c>
      <c r="H233" s="4">
        <v>550.0</v>
      </c>
      <c r="I233" s="4">
        <v>404.0</v>
      </c>
      <c r="J233" s="4">
        <v>954.0</v>
      </c>
      <c r="K233" s="36" t="s">
        <v>2533</v>
      </c>
    </row>
    <row r="234">
      <c r="A234" s="4">
        <v>2017.0</v>
      </c>
      <c r="B234" s="4" t="s">
        <v>298</v>
      </c>
      <c r="C234" s="4" t="s">
        <v>57</v>
      </c>
      <c r="D234" s="4" t="s">
        <v>398</v>
      </c>
      <c r="E234" s="4">
        <v>4.0</v>
      </c>
      <c r="F234" s="36" t="s">
        <v>1488</v>
      </c>
      <c r="G234" s="4" t="s">
        <v>1578</v>
      </c>
      <c r="H234" s="4">
        <v>550.0</v>
      </c>
      <c r="I234" s="4">
        <v>402.0</v>
      </c>
      <c r="J234" s="4">
        <v>952.0</v>
      </c>
      <c r="K234" s="36" t="s">
        <v>2538</v>
      </c>
    </row>
    <row r="235">
      <c r="A235" s="4">
        <v>2017.0</v>
      </c>
      <c r="B235" s="4" t="s">
        <v>298</v>
      </c>
      <c r="C235" s="4" t="s">
        <v>57</v>
      </c>
      <c r="D235" s="4" t="s">
        <v>398</v>
      </c>
      <c r="E235" s="4">
        <v>5.0</v>
      </c>
      <c r="F235" s="36" t="s">
        <v>3655</v>
      </c>
      <c r="G235" s="4" t="s">
        <v>3653</v>
      </c>
      <c r="H235" s="4">
        <v>534.0</v>
      </c>
      <c r="I235" s="4">
        <v>394.0</v>
      </c>
      <c r="J235" s="4">
        <v>928.0</v>
      </c>
      <c r="K235" s="36" t="s">
        <v>2533</v>
      </c>
    </row>
    <row r="236">
      <c r="A236" s="4">
        <v>2017.0</v>
      </c>
      <c r="B236" s="4" t="s">
        <v>298</v>
      </c>
      <c r="C236" s="4" t="s">
        <v>57</v>
      </c>
      <c r="D236" s="4" t="s">
        <v>398</v>
      </c>
      <c r="E236" s="4">
        <v>6.0</v>
      </c>
      <c r="F236" s="36" t="s">
        <v>2767</v>
      </c>
      <c r="G236" s="4" t="s">
        <v>1233</v>
      </c>
      <c r="H236" s="4">
        <v>500.0</v>
      </c>
      <c r="I236" s="4">
        <v>424.0</v>
      </c>
      <c r="J236" s="4">
        <v>924.0</v>
      </c>
      <c r="K236" s="36" t="s">
        <v>2538</v>
      </c>
    </row>
    <row r="237">
      <c r="A237" s="4">
        <v>2017.0</v>
      </c>
      <c r="B237" s="4" t="s">
        <v>298</v>
      </c>
      <c r="C237" s="4" t="s">
        <v>57</v>
      </c>
      <c r="D237" s="4" t="s">
        <v>398</v>
      </c>
      <c r="E237" s="4">
        <v>7.0</v>
      </c>
      <c r="F237" s="36" t="s">
        <v>2075</v>
      </c>
      <c r="G237" s="4" t="s">
        <v>1047</v>
      </c>
      <c r="H237" s="4">
        <v>502.0</v>
      </c>
      <c r="I237" s="4">
        <v>378.0</v>
      </c>
      <c r="J237" s="4">
        <v>880.0</v>
      </c>
      <c r="K237" s="36" t="s">
        <v>2536</v>
      </c>
    </row>
    <row r="238">
      <c r="A238" s="4">
        <v>2017.0</v>
      </c>
      <c r="B238" s="4" t="s">
        <v>298</v>
      </c>
      <c r="C238" s="4" t="s">
        <v>57</v>
      </c>
      <c r="D238" s="4" t="s">
        <v>398</v>
      </c>
      <c r="E238" s="4">
        <v>8.0</v>
      </c>
      <c r="F238" s="36" t="s">
        <v>3739</v>
      </c>
      <c r="G238" s="4" t="s">
        <v>3870</v>
      </c>
      <c r="H238" s="4">
        <v>480.0</v>
      </c>
      <c r="I238" s="4">
        <v>396.0</v>
      </c>
      <c r="J238" s="4">
        <v>876.0</v>
      </c>
      <c r="K238" s="36" t="s">
        <v>2533</v>
      </c>
    </row>
    <row r="239">
      <c r="A239" s="4">
        <v>2017.0</v>
      </c>
      <c r="B239" s="4" t="s">
        <v>298</v>
      </c>
      <c r="C239" s="4" t="s">
        <v>57</v>
      </c>
      <c r="D239" s="4" t="s">
        <v>398</v>
      </c>
      <c r="E239" s="4">
        <v>9.0</v>
      </c>
      <c r="F239" s="36" t="s">
        <v>3973</v>
      </c>
      <c r="G239" s="4" t="s">
        <v>2706</v>
      </c>
      <c r="H239" s="4">
        <v>494.0</v>
      </c>
      <c r="I239" s="4">
        <v>372.0</v>
      </c>
      <c r="J239" s="4">
        <v>866.0</v>
      </c>
      <c r="K239" s="36" t="s">
        <v>2533</v>
      </c>
    </row>
    <row r="240">
      <c r="A240" s="4">
        <v>2017.0</v>
      </c>
      <c r="B240" s="4" t="s">
        <v>298</v>
      </c>
      <c r="C240" s="4" t="s">
        <v>57</v>
      </c>
      <c r="D240" s="4" t="s">
        <v>398</v>
      </c>
      <c r="E240" s="4">
        <v>10.0</v>
      </c>
      <c r="F240" s="36" t="s">
        <v>3651</v>
      </c>
      <c r="G240" s="4" t="s">
        <v>3928</v>
      </c>
      <c r="H240" s="4">
        <v>462.0</v>
      </c>
      <c r="I240" s="4">
        <v>382.0</v>
      </c>
      <c r="J240" s="4">
        <v>844.0</v>
      </c>
      <c r="K240" s="36" t="s">
        <v>2543</v>
      </c>
    </row>
    <row r="241">
      <c r="A241" s="4">
        <v>2017.0</v>
      </c>
      <c r="B241" s="4" t="s">
        <v>298</v>
      </c>
      <c r="C241" s="4" t="s">
        <v>57</v>
      </c>
      <c r="D241" s="4" t="s">
        <v>398</v>
      </c>
      <c r="E241" s="4">
        <v>11.0</v>
      </c>
      <c r="F241" s="36" t="s">
        <v>1514</v>
      </c>
      <c r="G241" s="4" t="s">
        <v>2144</v>
      </c>
      <c r="H241" s="4">
        <v>426.0</v>
      </c>
      <c r="I241" s="4">
        <v>348.0</v>
      </c>
      <c r="J241" s="4">
        <v>774.0</v>
      </c>
      <c r="K241" s="36" t="s">
        <v>2536</v>
      </c>
    </row>
    <row r="242">
      <c r="A242" s="4">
        <v>2017.0</v>
      </c>
      <c r="B242" s="4" t="s">
        <v>298</v>
      </c>
      <c r="C242" s="4" t="s">
        <v>57</v>
      </c>
      <c r="D242" s="4" t="s">
        <v>398</v>
      </c>
      <c r="E242" s="4">
        <v>12.0</v>
      </c>
      <c r="F242" s="36" t="s">
        <v>2805</v>
      </c>
      <c r="G242" s="4" t="s">
        <v>2797</v>
      </c>
      <c r="H242" s="4">
        <v>416.0</v>
      </c>
      <c r="I242" s="4">
        <v>338.0</v>
      </c>
      <c r="J242" s="4">
        <v>754.0</v>
      </c>
      <c r="K242" s="36" t="s">
        <v>2533</v>
      </c>
    </row>
    <row r="243">
      <c r="A243" s="4">
        <v>2017.0</v>
      </c>
      <c r="B243" s="4" t="s">
        <v>298</v>
      </c>
      <c r="C243" s="4" t="s">
        <v>57</v>
      </c>
      <c r="D243" s="4" t="s">
        <v>398</v>
      </c>
      <c r="E243" s="4">
        <v>13.0</v>
      </c>
      <c r="F243" s="36" t="s">
        <v>3974</v>
      </c>
      <c r="G243" s="4" t="s">
        <v>24</v>
      </c>
      <c r="H243" s="4">
        <v>358.0</v>
      </c>
      <c r="I243" s="4">
        <v>388.0</v>
      </c>
      <c r="J243" s="4">
        <v>746.0</v>
      </c>
      <c r="K243" s="36" t="s">
        <v>2537</v>
      </c>
    </row>
    <row r="244">
      <c r="A244" s="4">
        <v>2017.0</v>
      </c>
      <c r="B244" s="4" t="s">
        <v>298</v>
      </c>
      <c r="C244" s="4" t="s">
        <v>57</v>
      </c>
      <c r="D244" s="4" t="s">
        <v>398</v>
      </c>
      <c r="E244" s="4">
        <v>14.0</v>
      </c>
      <c r="F244" s="36" t="s">
        <v>2105</v>
      </c>
      <c r="G244" s="4" t="s">
        <v>2305</v>
      </c>
      <c r="H244" s="4">
        <v>392.0</v>
      </c>
      <c r="I244" s="4">
        <v>334.0</v>
      </c>
      <c r="J244" s="4">
        <v>726.0</v>
      </c>
      <c r="K244" s="36" t="s">
        <v>2543</v>
      </c>
    </row>
    <row r="245">
      <c r="A245" s="4">
        <v>2017.0</v>
      </c>
      <c r="B245" s="4" t="s">
        <v>1835</v>
      </c>
      <c r="C245" s="4" t="s">
        <v>13</v>
      </c>
      <c r="D245" s="4" t="s">
        <v>398</v>
      </c>
      <c r="E245" s="4">
        <v>1.0</v>
      </c>
      <c r="F245" s="36" t="s">
        <v>3548</v>
      </c>
      <c r="G245" s="4" t="s">
        <v>1047</v>
      </c>
      <c r="H245" s="4">
        <v>676.0</v>
      </c>
      <c r="I245" s="4">
        <v>532.0</v>
      </c>
      <c r="J245" s="4">
        <v>1208.0</v>
      </c>
      <c r="K245" s="36" t="s">
        <v>2527</v>
      </c>
    </row>
    <row r="246">
      <c r="A246" s="4">
        <v>2017.0</v>
      </c>
      <c r="B246" s="4" t="s">
        <v>1835</v>
      </c>
      <c r="C246" s="4" t="s">
        <v>13</v>
      </c>
      <c r="D246" s="4" t="s">
        <v>398</v>
      </c>
      <c r="E246" s="4">
        <v>2.0</v>
      </c>
      <c r="F246" s="36" t="s">
        <v>2010</v>
      </c>
      <c r="G246" s="4" t="s">
        <v>1578</v>
      </c>
      <c r="H246" s="4">
        <v>614.0</v>
      </c>
      <c r="I246" s="4">
        <v>526.0</v>
      </c>
      <c r="J246" s="4">
        <v>1140.0</v>
      </c>
      <c r="K246" s="36" t="s">
        <v>2558</v>
      </c>
    </row>
    <row r="247">
      <c r="A247" s="4">
        <v>2017.0</v>
      </c>
      <c r="B247" s="4" t="s">
        <v>1835</v>
      </c>
      <c r="C247" s="4" t="s">
        <v>13</v>
      </c>
      <c r="D247" s="4" t="s">
        <v>398</v>
      </c>
      <c r="E247" s="4">
        <v>3.0</v>
      </c>
      <c r="F247" s="36" t="s">
        <v>3546</v>
      </c>
      <c r="G247" s="4" t="s">
        <v>24</v>
      </c>
      <c r="H247" s="4">
        <v>624.0</v>
      </c>
      <c r="I247" s="4">
        <v>516.0</v>
      </c>
      <c r="J247" s="4">
        <v>1140.0</v>
      </c>
      <c r="K247" s="36" t="s">
        <v>2528</v>
      </c>
    </row>
    <row r="248">
      <c r="A248" s="4">
        <v>2017.0</v>
      </c>
      <c r="B248" s="4" t="s">
        <v>1835</v>
      </c>
      <c r="C248" s="4" t="s">
        <v>13</v>
      </c>
      <c r="D248" s="4" t="s">
        <v>398</v>
      </c>
      <c r="E248" s="4">
        <v>4.0</v>
      </c>
      <c r="F248" s="36" t="s">
        <v>1819</v>
      </c>
      <c r="G248" s="4" t="s">
        <v>2134</v>
      </c>
      <c r="H248" s="4">
        <v>604.0</v>
      </c>
      <c r="I248" s="4">
        <v>478.0</v>
      </c>
      <c r="J248" s="4">
        <v>1082.0</v>
      </c>
      <c r="K248" s="36" t="s">
        <v>2538</v>
      </c>
    </row>
    <row r="249">
      <c r="A249" s="4">
        <v>2017.0</v>
      </c>
      <c r="B249" s="4" t="s">
        <v>1835</v>
      </c>
      <c r="C249" s="4" t="s">
        <v>13</v>
      </c>
      <c r="D249" s="4" t="s">
        <v>398</v>
      </c>
      <c r="E249" s="4">
        <v>5.0</v>
      </c>
      <c r="F249" s="36" t="s">
        <v>2514</v>
      </c>
      <c r="G249" s="4" t="s">
        <v>2266</v>
      </c>
      <c r="H249" s="4">
        <v>612.0</v>
      </c>
      <c r="I249" s="4">
        <v>460.0</v>
      </c>
      <c r="J249" s="4">
        <v>1072.0</v>
      </c>
      <c r="K249" s="36" t="s">
        <v>2533</v>
      </c>
    </row>
    <row r="250">
      <c r="A250" s="4">
        <v>2017.0</v>
      </c>
      <c r="B250" s="4" t="s">
        <v>1835</v>
      </c>
      <c r="C250" s="4" t="s">
        <v>13</v>
      </c>
      <c r="D250" s="4" t="s">
        <v>398</v>
      </c>
      <c r="E250" s="4">
        <v>6.0</v>
      </c>
      <c r="F250" s="36" t="s">
        <v>3975</v>
      </c>
      <c r="G250" s="4" t="s">
        <v>2130</v>
      </c>
      <c r="H250" s="4">
        <v>464.0</v>
      </c>
      <c r="I250" s="4">
        <v>402.0</v>
      </c>
      <c r="J250" s="4">
        <v>866.0</v>
      </c>
      <c r="K250" s="36" t="s">
        <v>2538</v>
      </c>
    </row>
    <row r="251">
      <c r="A251" s="4">
        <v>2017.0</v>
      </c>
      <c r="B251" s="4" t="s">
        <v>1835</v>
      </c>
      <c r="C251" s="4" t="s">
        <v>13</v>
      </c>
      <c r="D251" s="4" t="s">
        <v>398</v>
      </c>
      <c r="E251" s="4">
        <v>7.0</v>
      </c>
      <c r="F251" s="36" t="s">
        <v>1836</v>
      </c>
      <c r="G251" s="4" t="s">
        <v>1837</v>
      </c>
      <c r="H251" s="4">
        <v>464.0</v>
      </c>
      <c r="I251" s="4">
        <v>332.0</v>
      </c>
      <c r="J251" s="4">
        <v>796.0</v>
      </c>
      <c r="K251" s="36" t="s">
        <v>2533</v>
      </c>
    </row>
    <row r="252">
      <c r="A252" s="4">
        <v>2017.0</v>
      </c>
      <c r="B252" s="4" t="s">
        <v>1835</v>
      </c>
      <c r="C252" s="4" t="s">
        <v>57</v>
      </c>
      <c r="D252" s="4" t="s">
        <v>398</v>
      </c>
      <c r="E252" s="4">
        <v>1.0</v>
      </c>
      <c r="F252" s="36" t="s">
        <v>3004</v>
      </c>
      <c r="G252" s="4" t="s">
        <v>2131</v>
      </c>
      <c r="H252" s="4">
        <v>422.0</v>
      </c>
      <c r="I252" s="4">
        <v>278.0</v>
      </c>
      <c r="J252" s="4">
        <v>700.0</v>
      </c>
      <c r="K252" s="36" t="s">
        <v>2537</v>
      </c>
    </row>
    <row r="253">
      <c r="A253" s="4">
        <v>2017.0</v>
      </c>
      <c r="B253" s="4" t="s">
        <v>354</v>
      </c>
      <c r="C253" s="4" t="s">
        <v>13</v>
      </c>
      <c r="D253" s="4" t="s">
        <v>398</v>
      </c>
      <c r="E253" s="4">
        <v>1.0</v>
      </c>
      <c r="F253" s="36" t="s">
        <v>2350</v>
      </c>
      <c r="G253" s="4" t="s">
        <v>2198</v>
      </c>
      <c r="H253" s="4">
        <v>928.0</v>
      </c>
      <c r="I253" s="4">
        <v>894.0</v>
      </c>
      <c r="J253" s="4">
        <v>1822.0</v>
      </c>
      <c r="K253" s="36" t="s">
        <v>3290</v>
      </c>
    </row>
    <row r="254">
      <c r="A254" s="4">
        <v>2017.0</v>
      </c>
      <c r="B254" s="4" t="s">
        <v>354</v>
      </c>
      <c r="C254" s="4" t="s">
        <v>13</v>
      </c>
      <c r="D254" s="4" t="s">
        <v>398</v>
      </c>
      <c r="E254" s="4">
        <v>2.0</v>
      </c>
      <c r="F254" s="36" t="s">
        <v>366</v>
      </c>
      <c r="G254" s="4" t="s">
        <v>95</v>
      </c>
      <c r="H254" s="4">
        <v>928.0</v>
      </c>
      <c r="I254" s="4">
        <v>888.0</v>
      </c>
      <c r="J254" s="4">
        <v>1816.0</v>
      </c>
      <c r="K254" s="36" t="s">
        <v>3290</v>
      </c>
    </row>
    <row r="255">
      <c r="A255" s="4">
        <v>2017.0</v>
      </c>
      <c r="B255" s="4" t="s">
        <v>354</v>
      </c>
      <c r="C255" s="4" t="s">
        <v>13</v>
      </c>
      <c r="D255" s="4" t="s">
        <v>398</v>
      </c>
      <c r="E255" s="4">
        <v>3.0</v>
      </c>
      <c r="F255" s="36" t="s">
        <v>359</v>
      </c>
      <c r="G255" s="4" t="s">
        <v>2256</v>
      </c>
      <c r="H255" s="4">
        <v>922.0</v>
      </c>
      <c r="I255" s="4">
        <v>888.0</v>
      </c>
      <c r="J255" s="4">
        <v>1810.0</v>
      </c>
      <c r="K255" s="36" t="s">
        <v>2921</v>
      </c>
    </row>
    <row r="256">
      <c r="A256" s="4">
        <v>2017.0</v>
      </c>
      <c r="B256" s="4" t="s">
        <v>354</v>
      </c>
      <c r="C256" s="4" t="s">
        <v>13</v>
      </c>
      <c r="D256" s="4" t="s">
        <v>398</v>
      </c>
      <c r="E256" s="4">
        <v>4.0</v>
      </c>
      <c r="F256" s="36" t="s">
        <v>361</v>
      </c>
      <c r="G256" s="4" t="s">
        <v>2256</v>
      </c>
      <c r="H256" s="4">
        <v>884.0</v>
      </c>
      <c r="I256" s="4">
        <v>898.0</v>
      </c>
      <c r="J256" s="4">
        <v>1782.0</v>
      </c>
      <c r="K256" s="36" t="s">
        <v>2924</v>
      </c>
    </row>
    <row r="257">
      <c r="A257" s="4">
        <v>2017.0</v>
      </c>
      <c r="B257" s="4" t="s">
        <v>354</v>
      </c>
      <c r="C257" s="4" t="s">
        <v>13</v>
      </c>
      <c r="D257" s="4" t="s">
        <v>398</v>
      </c>
      <c r="E257" s="4">
        <v>5.0</v>
      </c>
      <c r="F257" s="36" t="s">
        <v>3380</v>
      </c>
      <c r="G257" s="4" t="s">
        <v>2312</v>
      </c>
      <c r="H257" s="4">
        <v>904.0</v>
      </c>
      <c r="I257" s="4">
        <v>868.0</v>
      </c>
      <c r="J257" s="4">
        <v>1772.0</v>
      </c>
      <c r="K257" s="36" t="s">
        <v>2925</v>
      </c>
    </row>
    <row r="258">
      <c r="A258" s="4">
        <v>2017.0</v>
      </c>
      <c r="B258" s="4" t="s">
        <v>354</v>
      </c>
      <c r="C258" s="4" t="s">
        <v>13</v>
      </c>
      <c r="D258" s="4" t="s">
        <v>398</v>
      </c>
      <c r="E258" s="4">
        <v>6.0</v>
      </c>
      <c r="F258" s="36" t="s">
        <v>3379</v>
      </c>
      <c r="G258" s="4" t="s">
        <v>3425</v>
      </c>
      <c r="H258" s="4">
        <v>872.0</v>
      </c>
      <c r="I258" s="4">
        <v>876.0</v>
      </c>
      <c r="J258" s="4">
        <v>1748.0</v>
      </c>
      <c r="K258" s="36" t="s">
        <v>3487</v>
      </c>
    </row>
    <row r="259">
      <c r="A259" s="4">
        <v>2017.0</v>
      </c>
      <c r="B259" s="4" t="s">
        <v>354</v>
      </c>
      <c r="C259" s="4" t="s">
        <v>13</v>
      </c>
      <c r="D259" s="4" t="s">
        <v>398</v>
      </c>
      <c r="E259" s="4">
        <v>7.0</v>
      </c>
      <c r="F259" s="36" t="s">
        <v>385</v>
      </c>
      <c r="G259" s="4" t="s">
        <v>2256</v>
      </c>
      <c r="H259" s="4">
        <v>866.0</v>
      </c>
      <c r="I259" s="4">
        <v>874.0</v>
      </c>
      <c r="J259" s="4">
        <v>1740.0</v>
      </c>
      <c r="K259" s="36" t="s">
        <v>2675</v>
      </c>
    </row>
    <row r="260">
      <c r="A260" s="4">
        <v>2017.0</v>
      </c>
      <c r="B260" s="4" t="s">
        <v>354</v>
      </c>
      <c r="C260" s="4" t="s">
        <v>13</v>
      </c>
      <c r="D260" s="4" t="s">
        <v>398</v>
      </c>
      <c r="E260" s="4">
        <v>8.0</v>
      </c>
      <c r="F260" s="36" t="s">
        <v>383</v>
      </c>
      <c r="G260" s="4" t="s">
        <v>2041</v>
      </c>
      <c r="H260" s="4">
        <v>878.0</v>
      </c>
      <c r="I260" s="4">
        <v>842.0</v>
      </c>
      <c r="J260" s="4">
        <v>1720.0</v>
      </c>
      <c r="K260" s="36" t="s">
        <v>2928</v>
      </c>
    </row>
    <row r="261">
      <c r="A261" s="4">
        <v>2017.0</v>
      </c>
      <c r="B261" s="4" t="s">
        <v>354</v>
      </c>
      <c r="C261" s="4" t="s">
        <v>13</v>
      </c>
      <c r="D261" s="4" t="s">
        <v>398</v>
      </c>
      <c r="E261" s="4">
        <v>9.0</v>
      </c>
      <c r="F261" s="36" t="s">
        <v>3410</v>
      </c>
      <c r="G261" s="4" t="s">
        <v>2445</v>
      </c>
      <c r="H261" s="4">
        <v>882.0</v>
      </c>
      <c r="I261" s="4">
        <v>810.0</v>
      </c>
      <c r="J261" s="4">
        <v>1692.0</v>
      </c>
      <c r="K261" s="36" t="s">
        <v>2677</v>
      </c>
    </row>
    <row r="262">
      <c r="A262" s="4">
        <v>2017.0</v>
      </c>
      <c r="B262" s="4" t="s">
        <v>354</v>
      </c>
      <c r="C262" s="4" t="s">
        <v>13</v>
      </c>
      <c r="D262" s="4" t="s">
        <v>398</v>
      </c>
      <c r="E262" s="4">
        <v>10.0</v>
      </c>
      <c r="F262" s="36" t="s">
        <v>3832</v>
      </c>
      <c r="G262" s="4" t="s">
        <v>99</v>
      </c>
      <c r="H262" s="4">
        <v>854.0</v>
      </c>
      <c r="I262" s="4">
        <v>822.0</v>
      </c>
      <c r="J262" s="4">
        <v>1676.0</v>
      </c>
      <c r="K262" s="36" t="s">
        <v>2677</v>
      </c>
    </row>
    <row r="263">
      <c r="A263" s="4">
        <v>2017.0</v>
      </c>
      <c r="B263" s="4" t="s">
        <v>354</v>
      </c>
      <c r="C263" s="4" t="s">
        <v>13</v>
      </c>
      <c r="D263" s="4" t="s">
        <v>398</v>
      </c>
      <c r="E263" s="4">
        <v>11.0</v>
      </c>
      <c r="F263" s="36" t="s">
        <v>491</v>
      </c>
      <c r="G263" s="4" t="s">
        <v>24</v>
      </c>
      <c r="H263" s="4">
        <v>852.0</v>
      </c>
      <c r="I263" s="4">
        <v>796.0</v>
      </c>
      <c r="J263" s="4">
        <v>1648.0</v>
      </c>
      <c r="K263" s="36" t="s">
        <v>2680</v>
      </c>
    </row>
    <row r="264">
      <c r="A264" s="4">
        <v>2017.0</v>
      </c>
      <c r="B264" s="4" t="s">
        <v>354</v>
      </c>
      <c r="C264" s="4" t="s">
        <v>13</v>
      </c>
      <c r="D264" s="4" t="s">
        <v>398</v>
      </c>
      <c r="E264" s="4">
        <v>12.0</v>
      </c>
      <c r="F264" s="36" t="s">
        <v>76</v>
      </c>
      <c r="G264" s="4" t="s">
        <v>2298</v>
      </c>
      <c r="H264" s="4">
        <v>842.0</v>
      </c>
      <c r="I264" s="4">
        <v>806.0</v>
      </c>
      <c r="J264" s="4">
        <v>1648.0</v>
      </c>
      <c r="K264" s="36" t="s">
        <v>2681</v>
      </c>
    </row>
    <row r="265">
      <c r="A265" s="4">
        <v>2017.0</v>
      </c>
      <c r="B265" s="4" t="s">
        <v>354</v>
      </c>
      <c r="C265" s="4" t="s">
        <v>13</v>
      </c>
      <c r="D265" s="4" t="s">
        <v>398</v>
      </c>
      <c r="E265" s="4">
        <v>13.0</v>
      </c>
      <c r="F265" s="36" t="s">
        <v>585</v>
      </c>
      <c r="G265" s="4" t="s">
        <v>3495</v>
      </c>
      <c r="H265" s="4">
        <v>840.0</v>
      </c>
      <c r="I265" s="4">
        <v>802.0</v>
      </c>
      <c r="J265" s="4">
        <v>1642.0</v>
      </c>
      <c r="K265" s="36" t="s">
        <v>2681</v>
      </c>
    </row>
    <row r="266">
      <c r="A266" s="4">
        <v>2017.0</v>
      </c>
      <c r="B266" s="4" t="s">
        <v>354</v>
      </c>
      <c r="C266" s="4" t="s">
        <v>13</v>
      </c>
      <c r="D266" s="4" t="s">
        <v>398</v>
      </c>
      <c r="E266" s="4">
        <v>14.0</v>
      </c>
      <c r="F266" s="36" t="s">
        <v>2939</v>
      </c>
      <c r="G266" s="4" t="s">
        <v>2129</v>
      </c>
      <c r="H266" s="4">
        <v>842.0</v>
      </c>
      <c r="I266" s="4">
        <v>772.0</v>
      </c>
      <c r="J266" s="4">
        <v>1614.0</v>
      </c>
      <c r="K266" s="36" t="s">
        <v>2686</v>
      </c>
    </row>
    <row r="267">
      <c r="A267" s="4">
        <v>2017.0</v>
      </c>
      <c r="B267" s="4" t="s">
        <v>354</v>
      </c>
      <c r="C267" s="4" t="s">
        <v>13</v>
      </c>
      <c r="D267" s="4" t="s">
        <v>398</v>
      </c>
      <c r="E267" s="4">
        <v>15.0</v>
      </c>
      <c r="F267" s="36" t="s">
        <v>437</v>
      </c>
      <c r="G267" s="4" t="s">
        <v>654</v>
      </c>
      <c r="H267" s="4">
        <v>792.0</v>
      </c>
      <c r="I267" s="4">
        <v>808.0</v>
      </c>
      <c r="J267" s="4">
        <v>1600.0</v>
      </c>
      <c r="K267" s="36" t="s">
        <v>2681</v>
      </c>
    </row>
    <row r="268">
      <c r="A268" s="4">
        <v>2017.0</v>
      </c>
      <c r="B268" s="4" t="s">
        <v>354</v>
      </c>
      <c r="C268" s="4" t="s">
        <v>13</v>
      </c>
      <c r="D268" s="4" t="s">
        <v>398</v>
      </c>
      <c r="E268" s="4">
        <v>16.0</v>
      </c>
      <c r="F268" s="36" t="s">
        <v>3942</v>
      </c>
      <c r="G268" s="4" t="s">
        <v>2312</v>
      </c>
      <c r="H268" s="4">
        <v>844.0</v>
      </c>
      <c r="I268" s="4">
        <v>754.0</v>
      </c>
      <c r="J268" s="4">
        <v>1598.0</v>
      </c>
      <c r="K268" s="36" t="s">
        <v>2686</v>
      </c>
    </row>
    <row r="269">
      <c r="A269" s="4">
        <v>2017.0</v>
      </c>
      <c r="B269" s="4" t="s">
        <v>354</v>
      </c>
      <c r="C269" s="4" t="s">
        <v>13</v>
      </c>
      <c r="D269" s="4" t="s">
        <v>398</v>
      </c>
      <c r="E269" s="4">
        <v>17.0</v>
      </c>
      <c r="F269" s="36" t="s">
        <v>3944</v>
      </c>
      <c r="G269" s="4" t="s">
        <v>2129</v>
      </c>
      <c r="H269" s="4">
        <v>826.0</v>
      </c>
      <c r="I269" s="4">
        <v>758.0</v>
      </c>
      <c r="J269" s="4">
        <v>1584.0</v>
      </c>
      <c r="K269" s="36" t="s">
        <v>2689</v>
      </c>
    </row>
    <row r="270">
      <c r="A270" s="4">
        <v>2017.0</v>
      </c>
      <c r="B270" s="4" t="s">
        <v>354</v>
      </c>
      <c r="C270" s="4" t="s">
        <v>13</v>
      </c>
      <c r="D270" s="4" t="s">
        <v>398</v>
      </c>
      <c r="E270" s="4">
        <v>18.0</v>
      </c>
      <c r="F270" s="36" t="s">
        <v>1199</v>
      </c>
      <c r="G270" s="4" t="s">
        <v>3530</v>
      </c>
      <c r="H270" s="4">
        <v>816.0</v>
      </c>
      <c r="I270" s="4">
        <v>758.0</v>
      </c>
      <c r="J270" s="4">
        <v>1574.0</v>
      </c>
      <c r="K270" s="36" t="s">
        <v>2778</v>
      </c>
    </row>
    <row r="271">
      <c r="A271" s="4">
        <v>2017.0</v>
      </c>
      <c r="B271" s="4" t="s">
        <v>354</v>
      </c>
      <c r="C271" s="4" t="s">
        <v>13</v>
      </c>
      <c r="D271" s="4" t="s">
        <v>398</v>
      </c>
      <c r="E271" s="4">
        <v>19.0</v>
      </c>
      <c r="F271" s="36" t="s">
        <v>1039</v>
      </c>
      <c r="G271" s="4" t="s">
        <v>3907</v>
      </c>
      <c r="H271" s="4">
        <v>780.0</v>
      </c>
      <c r="I271" s="4">
        <v>790.0</v>
      </c>
      <c r="J271" s="4">
        <v>1570.0</v>
      </c>
      <c r="K271" s="36" t="s">
        <v>2596</v>
      </c>
    </row>
    <row r="272">
      <c r="A272" s="4">
        <v>2017.0</v>
      </c>
      <c r="B272" s="4" t="s">
        <v>354</v>
      </c>
      <c r="C272" s="4" t="s">
        <v>13</v>
      </c>
      <c r="D272" s="4" t="s">
        <v>398</v>
      </c>
      <c r="E272" s="4">
        <v>20.0</v>
      </c>
      <c r="F272" s="36" t="s">
        <v>3093</v>
      </c>
      <c r="G272" s="4" t="s">
        <v>3514</v>
      </c>
      <c r="H272" s="4">
        <v>806.0</v>
      </c>
      <c r="I272" s="4">
        <v>744.0</v>
      </c>
      <c r="J272" s="4">
        <v>1550.0</v>
      </c>
      <c r="K272" s="36" t="s">
        <v>2778</v>
      </c>
    </row>
    <row r="273">
      <c r="A273" s="4">
        <v>2017.0</v>
      </c>
      <c r="B273" s="4" t="s">
        <v>354</v>
      </c>
      <c r="C273" s="4" t="s">
        <v>13</v>
      </c>
      <c r="D273" s="4" t="s">
        <v>398</v>
      </c>
      <c r="E273" s="4">
        <v>21.0</v>
      </c>
      <c r="F273" s="36" t="s">
        <v>3556</v>
      </c>
      <c r="G273" s="4" t="s">
        <v>24</v>
      </c>
      <c r="H273" s="4">
        <v>772.0</v>
      </c>
      <c r="I273" s="4">
        <v>772.0</v>
      </c>
      <c r="J273" s="4">
        <v>1544.0</v>
      </c>
      <c r="K273" s="36" t="s">
        <v>2596</v>
      </c>
    </row>
    <row r="274">
      <c r="A274" s="4">
        <v>2017.0</v>
      </c>
      <c r="B274" s="4" t="s">
        <v>354</v>
      </c>
      <c r="C274" s="4" t="s">
        <v>13</v>
      </c>
      <c r="D274" s="4" t="s">
        <v>398</v>
      </c>
      <c r="E274" s="4">
        <v>22.0</v>
      </c>
      <c r="F274" s="36" t="s">
        <v>3976</v>
      </c>
      <c r="G274" s="4" t="s">
        <v>2129</v>
      </c>
      <c r="H274" s="4">
        <v>794.0</v>
      </c>
      <c r="I274" s="4">
        <v>742.0</v>
      </c>
      <c r="J274" s="4">
        <v>1536.0</v>
      </c>
      <c r="K274" s="36" t="s">
        <v>2598</v>
      </c>
    </row>
    <row r="275">
      <c r="A275" s="4">
        <v>2017.0</v>
      </c>
      <c r="B275" s="4" t="s">
        <v>354</v>
      </c>
      <c r="C275" s="4" t="s">
        <v>13</v>
      </c>
      <c r="D275" s="4" t="s">
        <v>398</v>
      </c>
      <c r="E275" s="4">
        <v>23.0</v>
      </c>
      <c r="F275" s="36" t="s">
        <v>3866</v>
      </c>
      <c r="G275" s="4" t="s">
        <v>263</v>
      </c>
      <c r="H275" s="4">
        <v>768.0</v>
      </c>
      <c r="I275" s="4">
        <v>750.0</v>
      </c>
      <c r="J275" s="4">
        <v>1518.0</v>
      </c>
      <c r="K275" s="36" t="s">
        <v>2598</v>
      </c>
    </row>
    <row r="276">
      <c r="A276" s="4">
        <v>2017.0</v>
      </c>
      <c r="B276" s="4" t="s">
        <v>354</v>
      </c>
      <c r="C276" s="4" t="s">
        <v>13</v>
      </c>
      <c r="D276" s="4" t="s">
        <v>398</v>
      </c>
      <c r="E276" s="4">
        <v>24.0</v>
      </c>
      <c r="F276" s="36" t="s">
        <v>3590</v>
      </c>
      <c r="G276" s="4" t="s">
        <v>3467</v>
      </c>
      <c r="H276" s="4">
        <v>802.0</v>
      </c>
      <c r="I276" s="4">
        <v>680.0</v>
      </c>
      <c r="J276" s="4">
        <v>1482.0</v>
      </c>
      <c r="K276" s="36" t="s">
        <v>2692</v>
      </c>
    </row>
    <row r="277">
      <c r="A277" s="4">
        <v>2017.0</v>
      </c>
      <c r="B277" s="4" t="s">
        <v>354</v>
      </c>
      <c r="C277" s="4" t="s">
        <v>13</v>
      </c>
      <c r="D277" s="4" t="s">
        <v>398</v>
      </c>
      <c r="E277" s="4">
        <v>25.0</v>
      </c>
      <c r="F277" s="36" t="s">
        <v>3892</v>
      </c>
      <c r="G277" s="4" t="s">
        <v>3870</v>
      </c>
      <c r="H277" s="4">
        <v>726.0</v>
      </c>
      <c r="I277" s="4">
        <v>678.0</v>
      </c>
      <c r="J277" s="4">
        <v>1404.0</v>
      </c>
      <c r="K277" s="36" t="s">
        <v>2559</v>
      </c>
    </row>
    <row r="278">
      <c r="A278" s="4">
        <v>2017.0</v>
      </c>
      <c r="B278" s="4" t="s">
        <v>354</v>
      </c>
      <c r="C278" s="4" t="s">
        <v>13</v>
      </c>
      <c r="D278" s="4" t="s">
        <v>398</v>
      </c>
      <c r="E278" s="4">
        <v>26.0</v>
      </c>
      <c r="F278" s="36" t="s">
        <v>3349</v>
      </c>
      <c r="G278" s="4" t="s">
        <v>2479</v>
      </c>
      <c r="H278" s="4">
        <v>738.0</v>
      </c>
      <c r="I278" s="4">
        <v>644.0</v>
      </c>
      <c r="J278" s="4">
        <v>1382.0</v>
      </c>
      <c r="K278" s="36" t="s">
        <v>2557</v>
      </c>
    </row>
    <row r="279">
      <c r="A279" s="4">
        <v>2017.0</v>
      </c>
      <c r="B279" s="4" t="s">
        <v>354</v>
      </c>
      <c r="C279" s="4" t="s">
        <v>13</v>
      </c>
      <c r="D279" s="4" t="s">
        <v>398</v>
      </c>
      <c r="E279" s="4">
        <v>27.0</v>
      </c>
      <c r="F279" s="36" t="s">
        <v>3747</v>
      </c>
      <c r="G279" s="4" t="s">
        <v>3425</v>
      </c>
      <c r="H279" s="4">
        <v>696.0</v>
      </c>
      <c r="I279" s="4">
        <v>680.0</v>
      </c>
      <c r="J279" s="4">
        <v>1376.0</v>
      </c>
      <c r="K279" s="36" t="s">
        <v>2530</v>
      </c>
    </row>
    <row r="280">
      <c r="A280" s="4">
        <v>2017.0</v>
      </c>
      <c r="B280" s="4" t="s">
        <v>354</v>
      </c>
      <c r="C280" s="4" t="s">
        <v>13</v>
      </c>
      <c r="D280" s="4" t="s">
        <v>398</v>
      </c>
      <c r="E280" s="4">
        <v>28.0</v>
      </c>
      <c r="F280" s="36" t="s">
        <v>3714</v>
      </c>
      <c r="G280" s="4" t="s">
        <v>95</v>
      </c>
      <c r="H280" s="4">
        <v>862.0</v>
      </c>
      <c r="I280" s="4">
        <v>182.0</v>
      </c>
      <c r="J280" s="4">
        <v>1044.0</v>
      </c>
      <c r="K280" s="36" t="s">
        <v>2596</v>
      </c>
    </row>
    <row r="281">
      <c r="A281" s="4">
        <v>2017.0</v>
      </c>
      <c r="B281" s="4" t="s">
        <v>354</v>
      </c>
      <c r="C281" s="4" t="s">
        <v>13</v>
      </c>
      <c r="D281" s="4" t="s">
        <v>398</v>
      </c>
      <c r="E281" s="4">
        <v>29.0</v>
      </c>
      <c r="F281" s="36" t="s">
        <v>3977</v>
      </c>
      <c r="G281" s="4" t="s">
        <v>1796</v>
      </c>
      <c r="H281" s="4">
        <v>670.0</v>
      </c>
      <c r="I281" s="4">
        <v>0.0</v>
      </c>
      <c r="J281" s="4">
        <v>670.0</v>
      </c>
      <c r="K281" s="36" t="s">
        <v>2533</v>
      </c>
    </row>
    <row r="282">
      <c r="A282" s="4">
        <v>2017.0</v>
      </c>
      <c r="B282" s="4" t="s">
        <v>354</v>
      </c>
      <c r="C282" s="4" t="s">
        <v>57</v>
      </c>
      <c r="D282" s="4" t="s">
        <v>398</v>
      </c>
      <c r="E282" s="4">
        <v>1.0</v>
      </c>
      <c r="F282" s="36" t="s">
        <v>2982</v>
      </c>
      <c r="G282" s="4" t="s">
        <v>2256</v>
      </c>
      <c r="H282" s="4">
        <v>868.0</v>
      </c>
      <c r="I282" s="4">
        <v>882.0</v>
      </c>
      <c r="J282" s="4">
        <v>1750.0</v>
      </c>
      <c r="K282" s="36" t="s">
        <v>3292</v>
      </c>
    </row>
    <row r="283">
      <c r="A283" s="4">
        <v>2017.0</v>
      </c>
      <c r="B283" s="4" t="s">
        <v>354</v>
      </c>
      <c r="C283" s="4" t="s">
        <v>57</v>
      </c>
      <c r="D283" s="4" t="s">
        <v>398</v>
      </c>
      <c r="E283" s="4">
        <v>2.0</v>
      </c>
      <c r="F283" s="36" t="s">
        <v>3350</v>
      </c>
      <c r="G283" s="4" t="s">
        <v>2198</v>
      </c>
      <c r="H283" s="4">
        <v>878.0</v>
      </c>
      <c r="I283" s="4">
        <v>848.0</v>
      </c>
      <c r="J283" s="4">
        <v>1726.0</v>
      </c>
      <c r="K283" s="36" t="s">
        <v>3123</v>
      </c>
    </row>
    <row r="284">
      <c r="A284" s="4">
        <v>2017.0</v>
      </c>
      <c r="B284" s="4" t="s">
        <v>354</v>
      </c>
      <c r="C284" s="4" t="s">
        <v>57</v>
      </c>
      <c r="D284" s="4" t="s">
        <v>398</v>
      </c>
      <c r="E284" s="4">
        <v>3.0</v>
      </c>
      <c r="F284" s="36" t="s">
        <v>204</v>
      </c>
      <c r="G284" s="4" t="s">
        <v>2298</v>
      </c>
      <c r="H284" s="4">
        <v>810.0</v>
      </c>
      <c r="I284" s="4">
        <v>768.0</v>
      </c>
      <c r="J284" s="4">
        <v>1578.0</v>
      </c>
      <c r="K284" s="36" t="s">
        <v>2778</v>
      </c>
    </row>
    <row r="285">
      <c r="A285" s="4">
        <v>2017.0</v>
      </c>
      <c r="B285" s="4" t="s">
        <v>354</v>
      </c>
      <c r="C285" s="4" t="s">
        <v>57</v>
      </c>
      <c r="D285" s="4" t="s">
        <v>398</v>
      </c>
      <c r="E285" s="4">
        <v>4.0</v>
      </c>
      <c r="F285" s="36" t="s">
        <v>206</v>
      </c>
      <c r="G285" s="4" t="s">
        <v>2256</v>
      </c>
      <c r="H285" s="4">
        <v>808.0</v>
      </c>
      <c r="I285" s="4">
        <v>748.0</v>
      </c>
      <c r="J285" s="4">
        <v>1556.0</v>
      </c>
      <c r="K285" s="36" t="s">
        <v>2596</v>
      </c>
    </row>
    <row r="286">
      <c r="A286" s="4">
        <v>2017.0</v>
      </c>
      <c r="B286" s="4" t="s">
        <v>354</v>
      </c>
      <c r="C286" s="4" t="s">
        <v>57</v>
      </c>
      <c r="D286" s="4" t="s">
        <v>398</v>
      </c>
      <c r="E286" s="4">
        <v>5.0</v>
      </c>
      <c r="F286" s="36" t="s">
        <v>993</v>
      </c>
      <c r="G286" s="4" t="s">
        <v>24</v>
      </c>
      <c r="H286" s="4">
        <v>754.0</v>
      </c>
      <c r="I286" s="4">
        <v>756.0</v>
      </c>
      <c r="J286" s="4">
        <v>1510.0</v>
      </c>
      <c r="K286" s="36" t="s">
        <v>2689</v>
      </c>
    </row>
    <row r="287">
      <c r="A287" s="4">
        <v>2017.0</v>
      </c>
      <c r="B287" s="4" t="s">
        <v>354</v>
      </c>
      <c r="C287" s="4" t="s">
        <v>57</v>
      </c>
      <c r="D287" s="4" t="s">
        <v>398</v>
      </c>
      <c r="E287" s="4">
        <v>6.0</v>
      </c>
      <c r="F287" s="36" t="s">
        <v>3978</v>
      </c>
      <c r="G287" s="4" t="s">
        <v>2129</v>
      </c>
      <c r="H287" s="4">
        <v>734.0</v>
      </c>
      <c r="I287" s="4">
        <v>720.0</v>
      </c>
      <c r="J287" s="4">
        <v>1454.0</v>
      </c>
      <c r="K287" s="36" t="s">
        <v>2555</v>
      </c>
    </row>
    <row r="288">
      <c r="A288" s="4">
        <v>2017.0</v>
      </c>
      <c r="B288" s="4" t="s">
        <v>354</v>
      </c>
      <c r="C288" s="4" t="s">
        <v>57</v>
      </c>
      <c r="D288" s="4" t="s">
        <v>398</v>
      </c>
      <c r="E288" s="4">
        <v>7.0</v>
      </c>
      <c r="F288" s="36" t="s">
        <v>2038</v>
      </c>
      <c r="G288" s="4" t="s">
        <v>1578</v>
      </c>
      <c r="H288" s="4">
        <v>740.0</v>
      </c>
      <c r="I288" s="4">
        <v>608.0</v>
      </c>
      <c r="J288" s="4">
        <v>1348.0</v>
      </c>
      <c r="K288" s="36" t="s">
        <v>2528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.75"/>
    <col customWidth="1" min="3" max="3" width="5.13"/>
    <col customWidth="1" min="4" max="4" width="7.25"/>
    <col customWidth="1" min="5" max="5" width="2.88"/>
    <col customWidth="1" min="6" max="6" width="20.63"/>
    <col customWidth="1" min="7" max="7" width="28.0"/>
    <col customWidth="1" min="8" max="9" width="5.38"/>
    <col customWidth="1" min="10" max="10" width="4.75"/>
    <col customWidth="1" min="11" max="11" width="3.63"/>
    <col customWidth="1" min="12" max="12" width="5.38"/>
  </cols>
  <sheetData>
    <row r="1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6</v>
      </c>
      <c r="H1" s="38" t="s">
        <v>7</v>
      </c>
      <c r="I1" s="38" t="s">
        <v>8</v>
      </c>
      <c r="J1" s="38" t="s">
        <v>9</v>
      </c>
      <c r="K1" s="39" t="s">
        <v>10</v>
      </c>
      <c r="L1" s="38" t="s">
        <v>11</v>
      </c>
    </row>
    <row r="2">
      <c r="A2" s="4">
        <v>2018.0</v>
      </c>
      <c r="B2" s="4" t="s">
        <v>12</v>
      </c>
      <c r="C2" s="4" t="s">
        <v>13</v>
      </c>
      <c r="D2" s="4" t="s">
        <v>14</v>
      </c>
      <c r="E2" s="4">
        <v>1.0</v>
      </c>
      <c r="F2" s="36" t="s">
        <v>401</v>
      </c>
      <c r="G2" s="4" t="s">
        <v>1949</v>
      </c>
      <c r="H2" s="4">
        <v>702.0</v>
      </c>
      <c r="I2" s="4">
        <v>678.0</v>
      </c>
      <c r="J2" s="4">
        <v>1380.0</v>
      </c>
      <c r="K2" s="36" t="s">
        <v>2556</v>
      </c>
    </row>
    <row r="3">
      <c r="A3" s="4">
        <v>2018.0</v>
      </c>
      <c r="B3" s="4" t="s">
        <v>12</v>
      </c>
      <c r="C3" s="4" t="s">
        <v>13</v>
      </c>
      <c r="D3" s="4" t="s">
        <v>14</v>
      </c>
      <c r="E3" s="4">
        <v>2.0</v>
      </c>
      <c r="F3" s="36" t="s">
        <v>651</v>
      </c>
      <c r="G3" s="4" t="s">
        <v>3948</v>
      </c>
      <c r="H3" s="4">
        <v>724.0</v>
      </c>
      <c r="I3" s="4">
        <v>630.0</v>
      </c>
      <c r="J3" s="4">
        <v>1354.0</v>
      </c>
      <c r="K3" s="36" t="s">
        <v>2527</v>
      </c>
    </row>
    <row r="4">
      <c r="A4" s="4">
        <v>2018.0</v>
      </c>
      <c r="B4" s="4" t="s">
        <v>12</v>
      </c>
      <c r="C4" s="4" t="s">
        <v>13</v>
      </c>
      <c r="D4" s="4" t="s">
        <v>14</v>
      </c>
      <c r="E4" s="4">
        <v>3.0</v>
      </c>
      <c r="F4" s="36" t="s">
        <v>989</v>
      </c>
      <c r="G4" s="4" t="s">
        <v>3869</v>
      </c>
      <c r="H4" s="4">
        <v>688.0</v>
      </c>
      <c r="I4" s="4">
        <v>662.0</v>
      </c>
      <c r="J4" s="4">
        <v>1350.0</v>
      </c>
      <c r="K4" s="36" t="s">
        <v>2528</v>
      </c>
    </row>
    <row r="5">
      <c r="A5" s="4">
        <v>2018.0</v>
      </c>
      <c r="B5" s="4" t="s">
        <v>12</v>
      </c>
      <c r="C5" s="4" t="s">
        <v>13</v>
      </c>
      <c r="D5" s="4" t="s">
        <v>14</v>
      </c>
      <c r="E5" s="4">
        <v>4.0</v>
      </c>
      <c r="F5" s="36" t="s">
        <v>3749</v>
      </c>
      <c r="G5" s="4" t="s">
        <v>3750</v>
      </c>
      <c r="H5" s="4">
        <v>712.0</v>
      </c>
      <c r="I5" s="4">
        <v>634.0</v>
      </c>
      <c r="J5" s="4">
        <v>1346.0</v>
      </c>
      <c r="K5" s="36" t="s">
        <v>2558</v>
      </c>
    </row>
    <row r="6">
      <c r="A6" s="4">
        <v>2018.0</v>
      </c>
      <c r="B6" s="4" t="s">
        <v>12</v>
      </c>
      <c r="C6" s="4" t="s">
        <v>13</v>
      </c>
      <c r="D6" s="4" t="s">
        <v>14</v>
      </c>
      <c r="E6" s="4">
        <v>5.0</v>
      </c>
      <c r="F6" s="36" t="s">
        <v>3563</v>
      </c>
      <c r="G6" s="4" t="s">
        <v>375</v>
      </c>
      <c r="H6" s="4">
        <v>700.0</v>
      </c>
      <c r="I6" s="4">
        <v>632.0</v>
      </c>
      <c r="J6" s="4">
        <v>1332.0</v>
      </c>
      <c r="K6" s="36" t="s">
        <v>2558</v>
      </c>
    </row>
    <row r="7">
      <c r="A7" s="4">
        <v>2018.0</v>
      </c>
      <c r="B7" s="4" t="s">
        <v>12</v>
      </c>
      <c r="C7" s="4" t="s">
        <v>13</v>
      </c>
      <c r="D7" s="4" t="s">
        <v>14</v>
      </c>
      <c r="E7" s="4">
        <v>6.0</v>
      </c>
      <c r="F7" s="36" t="s">
        <v>3840</v>
      </c>
      <c r="G7" s="4" t="s">
        <v>1975</v>
      </c>
      <c r="H7" s="4">
        <v>686.0</v>
      </c>
      <c r="I7" s="4">
        <v>624.0</v>
      </c>
      <c r="J7" s="4">
        <v>1310.0</v>
      </c>
      <c r="K7" s="36" t="s">
        <v>2556</v>
      </c>
    </row>
    <row r="8">
      <c r="A8" s="4">
        <v>2018.0</v>
      </c>
      <c r="B8" s="4" t="s">
        <v>12</v>
      </c>
      <c r="C8" s="4" t="s">
        <v>13</v>
      </c>
      <c r="D8" s="4" t="s">
        <v>14</v>
      </c>
      <c r="E8" s="4">
        <v>7.0</v>
      </c>
      <c r="F8" s="36" t="s">
        <v>3979</v>
      </c>
      <c r="G8" s="4" t="s">
        <v>129</v>
      </c>
      <c r="H8" s="4">
        <v>650.0</v>
      </c>
      <c r="I8" s="4">
        <v>644.0</v>
      </c>
      <c r="J8" s="4">
        <v>1294.0</v>
      </c>
      <c r="K8" s="36" t="s">
        <v>2559</v>
      </c>
    </row>
    <row r="9">
      <c r="A9" s="4">
        <v>2018.0</v>
      </c>
      <c r="B9" s="4" t="s">
        <v>12</v>
      </c>
      <c r="C9" s="4" t="s">
        <v>13</v>
      </c>
      <c r="D9" s="4" t="s">
        <v>14</v>
      </c>
      <c r="E9" s="4">
        <v>8.0</v>
      </c>
      <c r="F9" s="36" t="s">
        <v>3258</v>
      </c>
      <c r="G9" s="4" t="s">
        <v>2134</v>
      </c>
      <c r="H9" s="4">
        <v>650.0</v>
      </c>
      <c r="I9" s="4">
        <v>640.0</v>
      </c>
      <c r="J9" s="4">
        <v>1290.0</v>
      </c>
      <c r="K9" s="36" t="s">
        <v>2557</v>
      </c>
    </row>
    <row r="10">
      <c r="A10" s="4">
        <v>2018.0</v>
      </c>
      <c r="B10" s="4" t="s">
        <v>12</v>
      </c>
      <c r="C10" s="4" t="s">
        <v>13</v>
      </c>
      <c r="D10" s="4" t="s">
        <v>14</v>
      </c>
      <c r="E10" s="4">
        <v>9.0</v>
      </c>
      <c r="F10" s="36" t="s">
        <v>34</v>
      </c>
      <c r="G10" s="4" t="s">
        <v>327</v>
      </c>
      <c r="H10" s="4">
        <v>690.0</v>
      </c>
      <c r="I10" s="4">
        <v>596.0</v>
      </c>
      <c r="J10" s="4">
        <v>1286.0</v>
      </c>
      <c r="K10" s="36" t="s">
        <v>2530</v>
      </c>
    </row>
    <row r="11">
      <c r="A11" s="4">
        <v>2018.0</v>
      </c>
      <c r="B11" s="4" t="s">
        <v>12</v>
      </c>
      <c r="C11" s="4" t="s">
        <v>13</v>
      </c>
      <c r="D11" s="4" t="s">
        <v>14</v>
      </c>
      <c r="E11" s="4">
        <v>10.0</v>
      </c>
      <c r="F11" s="36" t="s">
        <v>3841</v>
      </c>
      <c r="G11" s="4" t="s">
        <v>1975</v>
      </c>
      <c r="H11" s="4">
        <v>644.0</v>
      </c>
      <c r="I11" s="4">
        <v>634.0</v>
      </c>
      <c r="J11" s="4">
        <v>1278.0</v>
      </c>
      <c r="K11" s="36" t="s">
        <v>2538</v>
      </c>
    </row>
    <row r="12">
      <c r="A12" s="4">
        <v>2018.0</v>
      </c>
      <c r="B12" s="4" t="s">
        <v>12</v>
      </c>
      <c r="C12" s="4" t="s">
        <v>13</v>
      </c>
      <c r="D12" s="4" t="s">
        <v>14</v>
      </c>
      <c r="E12" s="4">
        <v>11.0</v>
      </c>
      <c r="F12" s="36" t="s">
        <v>3030</v>
      </c>
      <c r="G12" s="4" t="s">
        <v>2273</v>
      </c>
      <c r="H12" s="4">
        <v>658.0</v>
      </c>
      <c r="I12" s="4">
        <v>610.0</v>
      </c>
      <c r="J12" s="4">
        <v>1268.0</v>
      </c>
      <c r="K12" s="36" t="s">
        <v>2557</v>
      </c>
    </row>
    <row r="13">
      <c r="A13" s="4">
        <v>2018.0</v>
      </c>
      <c r="B13" s="4" t="s">
        <v>12</v>
      </c>
      <c r="C13" s="4" t="s">
        <v>13</v>
      </c>
      <c r="D13" s="4" t="s">
        <v>14</v>
      </c>
      <c r="E13" s="4">
        <v>12.0</v>
      </c>
      <c r="F13" s="36" t="s">
        <v>2132</v>
      </c>
      <c r="G13" s="4" t="s">
        <v>3843</v>
      </c>
      <c r="H13" s="4">
        <v>652.0</v>
      </c>
      <c r="I13" s="4">
        <v>604.0</v>
      </c>
      <c r="J13" s="4">
        <v>1256.0</v>
      </c>
      <c r="K13" s="36" t="s">
        <v>2530</v>
      </c>
    </row>
    <row r="14">
      <c r="A14" s="4">
        <v>2018.0</v>
      </c>
      <c r="B14" s="4" t="s">
        <v>12</v>
      </c>
      <c r="C14" s="4" t="s">
        <v>13</v>
      </c>
      <c r="D14" s="4" t="s">
        <v>14</v>
      </c>
      <c r="E14" s="4">
        <v>13.0</v>
      </c>
      <c r="F14" s="36" t="s">
        <v>3390</v>
      </c>
      <c r="G14" s="4" t="s">
        <v>2237</v>
      </c>
      <c r="H14" s="4">
        <v>684.0</v>
      </c>
      <c r="I14" s="4">
        <v>568.0</v>
      </c>
      <c r="J14" s="4">
        <v>1252.0</v>
      </c>
      <c r="K14" s="36" t="s">
        <v>2558</v>
      </c>
    </row>
    <row r="15">
      <c r="A15" s="4">
        <v>2018.0</v>
      </c>
      <c r="B15" s="4" t="s">
        <v>12</v>
      </c>
      <c r="C15" s="4" t="s">
        <v>13</v>
      </c>
      <c r="D15" s="4" t="s">
        <v>14</v>
      </c>
      <c r="E15" s="4">
        <v>14.0</v>
      </c>
      <c r="F15" s="36" t="s">
        <v>2374</v>
      </c>
      <c r="G15" s="4" t="s">
        <v>2273</v>
      </c>
      <c r="H15" s="4">
        <v>662.0</v>
      </c>
      <c r="I15" s="4">
        <v>578.0</v>
      </c>
      <c r="J15" s="4">
        <v>1240.0</v>
      </c>
      <c r="K15" s="36" t="s">
        <v>2532</v>
      </c>
    </row>
    <row r="16">
      <c r="A16" s="4">
        <v>2018.0</v>
      </c>
      <c r="B16" s="4" t="s">
        <v>12</v>
      </c>
      <c r="C16" s="4" t="s">
        <v>13</v>
      </c>
      <c r="D16" s="4" t="s">
        <v>14</v>
      </c>
      <c r="E16" s="4">
        <v>15.0</v>
      </c>
      <c r="F16" s="36" t="s">
        <v>1080</v>
      </c>
      <c r="G16" s="4" t="s">
        <v>3980</v>
      </c>
      <c r="H16" s="4">
        <v>644.0</v>
      </c>
      <c r="I16" s="4">
        <v>592.0</v>
      </c>
      <c r="J16" s="4">
        <v>1236.0</v>
      </c>
      <c r="K16" s="36" t="s">
        <v>2532</v>
      </c>
    </row>
    <row r="17">
      <c r="A17" s="4">
        <v>2018.0</v>
      </c>
      <c r="B17" s="4" t="s">
        <v>12</v>
      </c>
      <c r="C17" s="4" t="s">
        <v>13</v>
      </c>
      <c r="D17" s="4" t="s">
        <v>14</v>
      </c>
      <c r="E17" s="4">
        <v>16.0</v>
      </c>
      <c r="F17" s="36" t="s">
        <v>3560</v>
      </c>
      <c r="G17" s="4" t="s">
        <v>2506</v>
      </c>
      <c r="H17" s="4">
        <v>606.0</v>
      </c>
      <c r="I17" s="4">
        <v>584.0</v>
      </c>
      <c r="J17" s="4">
        <v>1190.0</v>
      </c>
      <c r="K17" s="36" t="s">
        <v>2538</v>
      </c>
    </row>
    <row r="18">
      <c r="A18" s="4">
        <v>2018.0</v>
      </c>
      <c r="B18" s="4" t="s">
        <v>12</v>
      </c>
      <c r="C18" s="4" t="s">
        <v>13</v>
      </c>
      <c r="D18" s="4" t="s">
        <v>14</v>
      </c>
      <c r="E18" s="4">
        <v>17.0</v>
      </c>
      <c r="F18" s="36" t="s">
        <v>3644</v>
      </c>
      <c r="G18" s="4" t="s">
        <v>2569</v>
      </c>
      <c r="H18" s="4">
        <v>594.0</v>
      </c>
      <c r="I18" s="4">
        <v>588.0</v>
      </c>
      <c r="J18" s="4">
        <v>1182.0</v>
      </c>
      <c r="K18" s="36" t="s">
        <v>2532</v>
      </c>
    </row>
    <row r="19">
      <c r="A19" s="4">
        <v>2018.0</v>
      </c>
      <c r="B19" s="4" t="s">
        <v>12</v>
      </c>
      <c r="C19" s="4" t="s">
        <v>13</v>
      </c>
      <c r="D19" s="4" t="s">
        <v>14</v>
      </c>
      <c r="E19" s="4">
        <v>18.0</v>
      </c>
      <c r="F19" s="36" t="s">
        <v>3754</v>
      </c>
      <c r="G19" s="4" t="s">
        <v>3736</v>
      </c>
      <c r="H19" s="4">
        <v>612.0</v>
      </c>
      <c r="I19" s="4">
        <v>568.0</v>
      </c>
      <c r="J19" s="4">
        <v>1180.0</v>
      </c>
      <c r="K19" s="36" t="s">
        <v>2531</v>
      </c>
    </row>
    <row r="20">
      <c r="A20" s="4">
        <v>2018.0</v>
      </c>
      <c r="B20" s="4" t="s">
        <v>12</v>
      </c>
      <c r="C20" s="4" t="s">
        <v>13</v>
      </c>
      <c r="D20" s="4" t="s">
        <v>14</v>
      </c>
      <c r="E20" s="4">
        <v>19.0</v>
      </c>
      <c r="F20" s="36" t="s">
        <v>3501</v>
      </c>
      <c r="G20" s="4" t="s">
        <v>24</v>
      </c>
      <c r="H20" s="4">
        <v>578.0</v>
      </c>
      <c r="I20" s="4">
        <v>584.0</v>
      </c>
      <c r="J20" s="4">
        <v>1162.0</v>
      </c>
      <c r="K20" s="36" t="s">
        <v>2537</v>
      </c>
    </row>
    <row r="21">
      <c r="A21" s="4">
        <v>2018.0</v>
      </c>
      <c r="B21" s="4" t="s">
        <v>12</v>
      </c>
      <c r="C21" s="4" t="s">
        <v>13</v>
      </c>
      <c r="D21" s="4" t="s">
        <v>14</v>
      </c>
      <c r="E21" s="4">
        <v>20.0</v>
      </c>
      <c r="F21" s="36" t="s">
        <v>3981</v>
      </c>
      <c r="G21" s="4" t="s">
        <v>24</v>
      </c>
      <c r="H21" s="4">
        <v>592.0</v>
      </c>
      <c r="I21" s="4">
        <v>564.0</v>
      </c>
      <c r="J21" s="4">
        <v>1156.0</v>
      </c>
      <c r="K21" s="36" t="s">
        <v>2531</v>
      </c>
    </row>
    <row r="22">
      <c r="A22" s="4">
        <v>2018.0</v>
      </c>
      <c r="B22" s="4" t="s">
        <v>12</v>
      </c>
      <c r="C22" s="4" t="s">
        <v>13</v>
      </c>
      <c r="D22" s="4" t="s">
        <v>14</v>
      </c>
      <c r="E22" s="4">
        <v>21.0</v>
      </c>
      <c r="F22" s="36" t="s">
        <v>3982</v>
      </c>
      <c r="G22" s="4" t="s">
        <v>1956</v>
      </c>
      <c r="H22" s="4">
        <v>594.0</v>
      </c>
      <c r="I22" s="4">
        <v>548.0</v>
      </c>
      <c r="J22" s="4">
        <v>1142.0</v>
      </c>
      <c r="K22" s="36" t="s">
        <v>2536</v>
      </c>
    </row>
    <row r="23">
      <c r="A23" s="4">
        <v>2018.0</v>
      </c>
      <c r="B23" s="4" t="s">
        <v>12</v>
      </c>
      <c r="C23" s="4" t="s">
        <v>13</v>
      </c>
      <c r="D23" s="4" t="s">
        <v>14</v>
      </c>
      <c r="E23" s="4">
        <v>22.0</v>
      </c>
      <c r="F23" s="36" t="s">
        <v>32</v>
      </c>
      <c r="G23" s="4" t="s">
        <v>24</v>
      </c>
      <c r="H23" s="4">
        <v>614.0</v>
      </c>
      <c r="I23" s="4">
        <v>518.0</v>
      </c>
      <c r="J23" s="4">
        <v>1132.0</v>
      </c>
      <c r="K23" s="36" t="s">
        <v>2538</v>
      </c>
    </row>
    <row r="24">
      <c r="A24" s="4">
        <v>2018.0</v>
      </c>
      <c r="B24" s="4" t="s">
        <v>12</v>
      </c>
      <c r="C24" s="4" t="s">
        <v>13</v>
      </c>
      <c r="D24" s="4" t="s">
        <v>14</v>
      </c>
      <c r="E24" s="4">
        <v>23.0</v>
      </c>
      <c r="F24" s="36" t="s">
        <v>335</v>
      </c>
      <c r="G24" s="4" t="s">
        <v>24</v>
      </c>
      <c r="H24" s="4">
        <v>536.0</v>
      </c>
      <c r="I24" s="4">
        <v>596.0</v>
      </c>
      <c r="J24" s="4">
        <v>1132.0</v>
      </c>
      <c r="K24" s="36" t="s">
        <v>2537</v>
      </c>
    </row>
    <row r="25">
      <c r="A25" s="4">
        <v>2018.0</v>
      </c>
      <c r="B25" s="4" t="s">
        <v>12</v>
      </c>
      <c r="C25" s="4" t="s">
        <v>13</v>
      </c>
      <c r="D25" s="4" t="s">
        <v>14</v>
      </c>
      <c r="E25" s="4">
        <v>24.0</v>
      </c>
      <c r="F25" s="36" t="s">
        <v>3752</v>
      </c>
      <c r="G25" s="4" t="s">
        <v>24</v>
      </c>
      <c r="H25" s="4">
        <v>590.0</v>
      </c>
      <c r="I25" s="4">
        <v>522.0</v>
      </c>
      <c r="J25" s="4">
        <v>1112.0</v>
      </c>
      <c r="K25" s="36" t="s">
        <v>2532</v>
      </c>
    </row>
    <row r="26">
      <c r="A26" s="4">
        <v>2018.0</v>
      </c>
      <c r="B26" s="4" t="s">
        <v>12</v>
      </c>
      <c r="C26" s="4" t="s">
        <v>13</v>
      </c>
      <c r="D26" s="4" t="s">
        <v>14</v>
      </c>
      <c r="E26" s="4">
        <v>25.0</v>
      </c>
      <c r="F26" s="36" t="s">
        <v>3505</v>
      </c>
      <c r="G26" s="4" t="s">
        <v>2020</v>
      </c>
      <c r="H26" s="4">
        <v>564.0</v>
      </c>
      <c r="I26" s="4">
        <v>536.0</v>
      </c>
      <c r="J26" s="4">
        <v>1100.0</v>
      </c>
      <c r="K26" s="36" t="s">
        <v>2556</v>
      </c>
    </row>
    <row r="27">
      <c r="A27" s="4">
        <v>2018.0</v>
      </c>
      <c r="B27" s="4" t="s">
        <v>12</v>
      </c>
      <c r="C27" s="4" t="s">
        <v>13</v>
      </c>
      <c r="D27" s="4" t="s">
        <v>14</v>
      </c>
      <c r="E27" s="4">
        <v>26.0</v>
      </c>
      <c r="F27" s="36" t="s">
        <v>1969</v>
      </c>
      <c r="G27" s="4" t="s">
        <v>24</v>
      </c>
      <c r="H27" s="4">
        <v>620.0</v>
      </c>
      <c r="I27" s="4">
        <v>466.0</v>
      </c>
      <c r="J27" s="4">
        <v>1086.0</v>
      </c>
      <c r="K27" s="36" t="s">
        <v>2530</v>
      </c>
    </row>
    <row r="28">
      <c r="A28" s="4">
        <v>2018.0</v>
      </c>
      <c r="B28" s="4" t="s">
        <v>12</v>
      </c>
      <c r="C28" s="4" t="s">
        <v>13</v>
      </c>
      <c r="D28" s="4" t="s">
        <v>14</v>
      </c>
      <c r="E28" s="4">
        <v>27.0</v>
      </c>
      <c r="F28" s="36" t="s">
        <v>3375</v>
      </c>
      <c r="G28" s="4" t="s">
        <v>439</v>
      </c>
      <c r="H28" s="4">
        <v>532.0</v>
      </c>
      <c r="I28" s="4">
        <v>514.0</v>
      </c>
      <c r="J28" s="4">
        <v>1046.0</v>
      </c>
      <c r="K28" s="36" t="s">
        <v>2538</v>
      </c>
    </row>
    <row r="29">
      <c r="A29" s="4">
        <v>2018.0</v>
      </c>
      <c r="B29" s="4" t="s">
        <v>12</v>
      </c>
      <c r="C29" s="4" t="s">
        <v>13</v>
      </c>
      <c r="D29" s="4" t="s">
        <v>14</v>
      </c>
      <c r="E29" s="4">
        <v>28.0</v>
      </c>
      <c r="F29" s="36" t="s">
        <v>308</v>
      </c>
      <c r="G29" s="4" t="s">
        <v>3870</v>
      </c>
      <c r="H29" s="4">
        <v>508.0</v>
      </c>
      <c r="I29" s="4">
        <v>536.0</v>
      </c>
      <c r="J29" s="4">
        <v>1044.0</v>
      </c>
      <c r="K29" s="36" t="s">
        <v>2533</v>
      </c>
    </row>
    <row r="30">
      <c r="A30" s="4">
        <v>2018.0</v>
      </c>
      <c r="B30" s="4" t="s">
        <v>12</v>
      </c>
      <c r="C30" s="4" t="s">
        <v>13</v>
      </c>
      <c r="D30" s="4" t="s">
        <v>14</v>
      </c>
      <c r="E30" s="4">
        <v>29.0</v>
      </c>
      <c r="F30" s="36" t="s">
        <v>3983</v>
      </c>
      <c r="G30" s="4" t="s">
        <v>327</v>
      </c>
      <c r="H30" s="4">
        <v>546.0</v>
      </c>
      <c r="I30" s="4">
        <v>496.0</v>
      </c>
      <c r="J30" s="4">
        <v>1042.0</v>
      </c>
      <c r="K30" s="36" t="s">
        <v>2530</v>
      </c>
    </row>
    <row r="31">
      <c r="A31" s="4">
        <v>2018.0</v>
      </c>
      <c r="B31" s="4" t="s">
        <v>12</v>
      </c>
      <c r="C31" s="4" t="s">
        <v>13</v>
      </c>
      <c r="D31" s="4" t="s">
        <v>14</v>
      </c>
      <c r="E31" s="4">
        <v>30.0</v>
      </c>
      <c r="F31" s="36" t="s">
        <v>3393</v>
      </c>
      <c r="G31" s="4" t="s">
        <v>469</v>
      </c>
      <c r="H31" s="4">
        <v>540.0</v>
      </c>
      <c r="I31" s="4">
        <v>498.0</v>
      </c>
      <c r="J31" s="4">
        <v>1038.0</v>
      </c>
      <c r="K31" s="36" t="s">
        <v>2537</v>
      </c>
    </row>
    <row r="32">
      <c r="A32" s="4">
        <v>2018.0</v>
      </c>
      <c r="B32" s="4" t="s">
        <v>12</v>
      </c>
      <c r="C32" s="4" t="s">
        <v>13</v>
      </c>
      <c r="D32" s="4" t="s">
        <v>14</v>
      </c>
      <c r="E32" s="4">
        <v>31.0</v>
      </c>
      <c r="F32" s="36" t="s">
        <v>2796</v>
      </c>
      <c r="G32" s="4" t="s">
        <v>2797</v>
      </c>
      <c r="H32" s="4">
        <v>530.0</v>
      </c>
      <c r="I32" s="4">
        <v>506.0</v>
      </c>
      <c r="J32" s="4">
        <v>1036.0</v>
      </c>
      <c r="K32" s="36" t="s">
        <v>2533</v>
      </c>
    </row>
    <row r="33">
      <c r="A33" s="4">
        <v>2018.0</v>
      </c>
      <c r="B33" s="4" t="s">
        <v>12</v>
      </c>
      <c r="C33" s="4" t="s">
        <v>13</v>
      </c>
      <c r="D33" s="4" t="s">
        <v>14</v>
      </c>
      <c r="E33" s="4">
        <v>32.0</v>
      </c>
      <c r="F33" s="36" t="s">
        <v>1931</v>
      </c>
      <c r="G33" s="4" t="s">
        <v>2373</v>
      </c>
      <c r="H33" s="4">
        <v>538.0</v>
      </c>
      <c r="I33" s="4">
        <v>498.0</v>
      </c>
      <c r="J33" s="4">
        <v>1036.0</v>
      </c>
      <c r="K33" s="36" t="s">
        <v>2536</v>
      </c>
    </row>
    <row r="34">
      <c r="A34" s="4">
        <v>2018.0</v>
      </c>
      <c r="B34" s="4" t="s">
        <v>12</v>
      </c>
      <c r="C34" s="4" t="s">
        <v>13</v>
      </c>
      <c r="D34" s="4" t="s">
        <v>14</v>
      </c>
      <c r="E34" s="4">
        <v>33.0</v>
      </c>
      <c r="F34" s="36" t="s">
        <v>3566</v>
      </c>
      <c r="G34" s="4" t="s">
        <v>327</v>
      </c>
      <c r="H34" s="4">
        <v>510.0</v>
      </c>
      <c r="I34" s="4">
        <v>522.0</v>
      </c>
      <c r="J34" s="4">
        <v>1032.0</v>
      </c>
      <c r="K34" s="36" t="s">
        <v>2531</v>
      </c>
    </row>
    <row r="35">
      <c r="A35" s="4">
        <v>2018.0</v>
      </c>
      <c r="B35" s="4" t="s">
        <v>12</v>
      </c>
      <c r="C35" s="4" t="s">
        <v>13</v>
      </c>
      <c r="D35" s="4" t="s">
        <v>14</v>
      </c>
      <c r="E35" s="4">
        <v>34.0</v>
      </c>
      <c r="F35" s="36" t="s">
        <v>3949</v>
      </c>
      <c r="G35" s="4" t="s">
        <v>24</v>
      </c>
      <c r="H35" s="4">
        <v>658.0</v>
      </c>
      <c r="I35" s="4">
        <v>0.0</v>
      </c>
      <c r="J35" s="4">
        <v>658.0</v>
      </c>
      <c r="K35" s="36" t="s">
        <v>2538</v>
      </c>
    </row>
    <row r="36">
      <c r="A36" s="4">
        <v>2018.0</v>
      </c>
      <c r="B36" s="4" t="s">
        <v>12</v>
      </c>
      <c r="C36" s="4" t="s">
        <v>13</v>
      </c>
      <c r="D36" s="4" t="s">
        <v>14</v>
      </c>
      <c r="E36" s="4">
        <v>35.0</v>
      </c>
      <c r="F36" s="36" t="s">
        <v>3304</v>
      </c>
      <c r="G36" s="4" t="s">
        <v>375</v>
      </c>
      <c r="H36" s="4">
        <v>608.0</v>
      </c>
      <c r="I36" s="4">
        <v>0.0</v>
      </c>
      <c r="J36" s="4">
        <v>608.0</v>
      </c>
      <c r="K36" s="36" t="s">
        <v>2533</v>
      </c>
    </row>
    <row r="37">
      <c r="A37" s="4">
        <v>2018.0</v>
      </c>
      <c r="B37" s="4" t="s">
        <v>12</v>
      </c>
      <c r="C37" s="4" t="s">
        <v>13</v>
      </c>
      <c r="D37" s="4" t="s">
        <v>14</v>
      </c>
      <c r="E37" s="4">
        <v>36.0</v>
      </c>
      <c r="F37" s="36" t="s">
        <v>3984</v>
      </c>
      <c r="G37" s="4" t="s">
        <v>3573</v>
      </c>
      <c r="H37" s="4">
        <v>600.0</v>
      </c>
      <c r="I37" s="4">
        <v>0.0</v>
      </c>
      <c r="J37" s="4">
        <v>600.0</v>
      </c>
      <c r="K37" s="36" t="s">
        <v>2533</v>
      </c>
    </row>
    <row r="38">
      <c r="A38" s="4">
        <v>2018.0</v>
      </c>
      <c r="B38" s="4" t="s">
        <v>12</v>
      </c>
      <c r="C38" s="4" t="s">
        <v>13</v>
      </c>
      <c r="D38" s="4" t="s">
        <v>14</v>
      </c>
      <c r="E38" s="4">
        <v>37.0</v>
      </c>
      <c r="F38" s="36" t="s">
        <v>1089</v>
      </c>
      <c r="G38" s="4" t="s">
        <v>2130</v>
      </c>
      <c r="H38" s="4">
        <v>0.0</v>
      </c>
      <c r="I38" s="4">
        <v>584.0</v>
      </c>
      <c r="J38" s="4">
        <v>584.0</v>
      </c>
      <c r="K38" s="36" t="s">
        <v>2536</v>
      </c>
    </row>
    <row r="39">
      <c r="A39" s="4">
        <v>2018.0</v>
      </c>
      <c r="B39" s="4" t="s">
        <v>12</v>
      </c>
      <c r="C39" s="4" t="s">
        <v>13</v>
      </c>
      <c r="D39" s="4" t="s">
        <v>14</v>
      </c>
      <c r="E39" s="4">
        <v>38.0</v>
      </c>
      <c r="F39" s="36" t="s">
        <v>1201</v>
      </c>
      <c r="G39" s="4" t="s">
        <v>3369</v>
      </c>
      <c r="H39" s="4">
        <v>0.0</v>
      </c>
      <c r="I39" s="4">
        <v>436.0</v>
      </c>
      <c r="J39" s="4">
        <v>436.0</v>
      </c>
      <c r="K39" s="36" t="s">
        <v>2543</v>
      </c>
    </row>
    <row r="40">
      <c r="A40" s="4">
        <v>2018.0</v>
      </c>
      <c r="B40" s="4" t="s">
        <v>12</v>
      </c>
      <c r="C40" s="4" t="s">
        <v>13</v>
      </c>
      <c r="D40" s="4" t="s">
        <v>14</v>
      </c>
      <c r="E40" s="4">
        <v>39.0</v>
      </c>
      <c r="F40" s="36" t="s">
        <v>52</v>
      </c>
      <c r="G40" s="4" t="s">
        <v>2281</v>
      </c>
      <c r="H40" s="4">
        <v>294.0</v>
      </c>
      <c r="I40" s="4">
        <v>0.0</v>
      </c>
      <c r="J40" s="4">
        <v>294.0</v>
      </c>
      <c r="K40" s="36" t="s">
        <v>1258</v>
      </c>
    </row>
    <row r="41">
      <c r="A41" s="4">
        <v>2018.0</v>
      </c>
      <c r="B41" s="4" t="s">
        <v>12</v>
      </c>
      <c r="C41" s="4" t="s">
        <v>57</v>
      </c>
      <c r="D41" s="4" t="s">
        <v>14</v>
      </c>
      <c r="E41" s="4">
        <v>1.0</v>
      </c>
      <c r="F41" s="36" t="s">
        <v>2392</v>
      </c>
      <c r="G41" s="4" t="s">
        <v>3948</v>
      </c>
      <c r="H41" s="4">
        <v>644.0</v>
      </c>
      <c r="I41" s="4">
        <v>564.0</v>
      </c>
      <c r="J41" s="4">
        <v>1208.0</v>
      </c>
      <c r="K41" s="36" t="s">
        <v>2532</v>
      </c>
    </row>
    <row r="42">
      <c r="A42" s="4">
        <v>2018.0</v>
      </c>
      <c r="B42" s="4" t="s">
        <v>12</v>
      </c>
      <c r="C42" s="4" t="s">
        <v>57</v>
      </c>
      <c r="D42" s="4" t="s">
        <v>14</v>
      </c>
      <c r="E42" s="4">
        <v>2.0</v>
      </c>
      <c r="F42" s="36" t="s">
        <v>3651</v>
      </c>
      <c r="G42" s="4" t="s">
        <v>3928</v>
      </c>
      <c r="H42" s="4">
        <v>606.0</v>
      </c>
      <c r="I42" s="4">
        <v>564.0</v>
      </c>
      <c r="J42" s="4">
        <v>1170.0</v>
      </c>
      <c r="K42" s="36" t="s">
        <v>2537</v>
      </c>
    </row>
    <row r="43">
      <c r="A43" s="4">
        <v>2018.0</v>
      </c>
      <c r="B43" s="4" t="s">
        <v>12</v>
      </c>
      <c r="C43" s="4" t="s">
        <v>57</v>
      </c>
      <c r="D43" s="4" t="s">
        <v>14</v>
      </c>
      <c r="E43" s="4">
        <v>3.0</v>
      </c>
      <c r="F43" s="36" t="s">
        <v>1755</v>
      </c>
      <c r="G43" s="4" t="s">
        <v>24</v>
      </c>
      <c r="H43" s="4">
        <v>508.0</v>
      </c>
      <c r="I43" s="4">
        <v>560.0</v>
      </c>
      <c r="J43" s="4">
        <v>1068.0</v>
      </c>
      <c r="K43" s="36" t="s">
        <v>2537</v>
      </c>
    </row>
    <row r="44">
      <c r="A44" s="4">
        <v>2018.0</v>
      </c>
      <c r="B44" s="4" t="s">
        <v>12</v>
      </c>
      <c r="C44" s="4" t="s">
        <v>57</v>
      </c>
      <c r="D44" s="4" t="s">
        <v>14</v>
      </c>
      <c r="E44" s="4">
        <v>4.0</v>
      </c>
      <c r="F44" s="36" t="s">
        <v>3985</v>
      </c>
      <c r="G44" s="4" t="s">
        <v>3986</v>
      </c>
      <c r="H44" s="4">
        <v>556.0</v>
      </c>
      <c r="I44" s="4">
        <v>478.0</v>
      </c>
      <c r="J44" s="4">
        <v>1034.0</v>
      </c>
      <c r="K44" s="36" t="s">
        <v>2533</v>
      </c>
    </row>
    <row r="45">
      <c r="A45" s="4">
        <v>2018.0</v>
      </c>
      <c r="B45" s="4" t="s">
        <v>12</v>
      </c>
      <c r="C45" s="4" t="s">
        <v>57</v>
      </c>
      <c r="D45" s="4" t="s">
        <v>14</v>
      </c>
      <c r="E45" s="4">
        <v>5.0</v>
      </c>
      <c r="F45" s="36" t="s">
        <v>3758</v>
      </c>
      <c r="G45" s="4" t="s">
        <v>3736</v>
      </c>
      <c r="H45" s="4">
        <v>524.0</v>
      </c>
      <c r="I45" s="4">
        <v>506.0</v>
      </c>
      <c r="J45" s="4">
        <v>1030.0</v>
      </c>
      <c r="K45" s="36" t="s">
        <v>2538</v>
      </c>
    </row>
    <row r="46">
      <c r="A46" s="4">
        <v>2018.0</v>
      </c>
      <c r="B46" s="4" t="s">
        <v>12</v>
      </c>
      <c r="C46" s="4" t="s">
        <v>57</v>
      </c>
      <c r="D46" s="4" t="s">
        <v>14</v>
      </c>
      <c r="E46" s="4">
        <v>6.0</v>
      </c>
      <c r="F46" s="36" t="s">
        <v>3779</v>
      </c>
      <c r="G46" s="4" t="s">
        <v>2139</v>
      </c>
      <c r="H46" s="4">
        <v>550.0</v>
      </c>
      <c r="I46" s="4">
        <v>454.0</v>
      </c>
      <c r="J46" s="4">
        <v>1004.0</v>
      </c>
      <c r="K46" s="36" t="s">
        <v>2533</v>
      </c>
    </row>
    <row r="47">
      <c r="A47" s="4">
        <v>2018.0</v>
      </c>
      <c r="B47" s="4" t="s">
        <v>12</v>
      </c>
      <c r="C47" s="4" t="s">
        <v>57</v>
      </c>
      <c r="D47" s="4" t="s">
        <v>14</v>
      </c>
      <c r="E47" s="4">
        <v>7.0</v>
      </c>
      <c r="F47" s="36" t="s">
        <v>3987</v>
      </c>
      <c r="G47" s="4" t="s">
        <v>1752</v>
      </c>
      <c r="H47" s="4">
        <v>552.0</v>
      </c>
      <c r="I47" s="4">
        <v>444.0</v>
      </c>
      <c r="J47" s="4">
        <v>996.0</v>
      </c>
      <c r="K47" s="36" t="s">
        <v>2537</v>
      </c>
    </row>
    <row r="48">
      <c r="A48" s="4">
        <v>2018.0</v>
      </c>
      <c r="B48" s="4" t="s">
        <v>12</v>
      </c>
      <c r="C48" s="4" t="s">
        <v>57</v>
      </c>
      <c r="D48" s="4" t="s">
        <v>14</v>
      </c>
      <c r="E48" s="4">
        <v>8.0</v>
      </c>
      <c r="F48" s="36" t="s">
        <v>3952</v>
      </c>
      <c r="G48" s="4" t="s">
        <v>24</v>
      </c>
      <c r="H48" s="4">
        <v>468.0</v>
      </c>
      <c r="I48" s="4">
        <v>520.0</v>
      </c>
      <c r="J48" s="4">
        <v>988.0</v>
      </c>
      <c r="K48" s="36" t="s">
        <v>2537</v>
      </c>
    </row>
    <row r="49">
      <c r="A49" s="4">
        <v>2018.0</v>
      </c>
      <c r="B49" s="4" t="s">
        <v>12</v>
      </c>
      <c r="C49" s="4" t="s">
        <v>57</v>
      </c>
      <c r="D49" s="4" t="s">
        <v>14</v>
      </c>
      <c r="E49" s="4">
        <v>9.0</v>
      </c>
      <c r="F49" s="36" t="s">
        <v>3136</v>
      </c>
      <c r="G49" s="4" t="s">
        <v>3514</v>
      </c>
      <c r="H49" s="4">
        <v>484.0</v>
      </c>
      <c r="I49" s="4">
        <v>472.0</v>
      </c>
      <c r="J49" s="4">
        <v>956.0</v>
      </c>
      <c r="K49" s="36" t="s">
        <v>2537</v>
      </c>
    </row>
    <row r="50">
      <c r="A50" s="4">
        <v>2018.0</v>
      </c>
      <c r="B50" s="4" t="s">
        <v>12</v>
      </c>
      <c r="C50" s="4" t="s">
        <v>57</v>
      </c>
      <c r="D50" s="4" t="s">
        <v>14</v>
      </c>
      <c r="E50" s="4">
        <v>10.0</v>
      </c>
      <c r="F50" s="36" t="s">
        <v>2108</v>
      </c>
      <c r="G50" s="4" t="s">
        <v>3870</v>
      </c>
      <c r="H50" s="4">
        <v>462.0</v>
      </c>
      <c r="I50" s="4">
        <v>412.0</v>
      </c>
      <c r="J50" s="4">
        <v>874.0</v>
      </c>
      <c r="K50" s="36" t="s">
        <v>2543</v>
      </c>
    </row>
    <row r="51">
      <c r="A51" s="4">
        <v>2018.0</v>
      </c>
      <c r="B51" s="4" t="s">
        <v>12</v>
      </c>
      <c r="C51" s="4" t="s">
        <v>57</v>
      </c>
      <c r="D51" s="4" t="s">
        <v>14</v>
      </c>
      <c r="E51" s="4">
        <v>11.0</v>
      </c>
      <c r="F51" s="36" t="s">
        <v>67</v>
      </c>
      <c r="G51" s="4" t="s">
        <v>2281</v>
      </c>
      <c r="H51" s="4">
        <v>410.0</v>
      </c>
      <c r="I51" s="4">
        <v>0.0</v>
      </c>
      <c r="J51" s="4">
        <v>410.0</v>
      </c>
      <c r="K51" s="36" t="s">
        <v>2543</v>
      </c>
    </row>
    <row r="52">
      <c r="A52" s="4">
        <v>2018.0</v>
      </c>
      <c r="B52" s="4" t="s">
        <v>12</v>
      </c>
      <c r="C52" s="4" t="s">
        <v>57</v>
      </c>
      <c r="D52" s="4" t="s">
        <v>14</v>
      </c>
      <c r="E52" s="4">
        <v>12.0</v>
      </c>
      <c r="F52" s="36" t="s">
        <v>353</v>
      </c>
      <c r="G52" s="4" t="s">
        <v>24</v>
      </c>
      <c r="H52" s="4">
        <v>318.0</v>
      </c>
      <c r="I52" s="4">
        <v>60.0</v>
      </c>
      <c r="J52" s="4">
        <v>378.0</v>
      </c>
      <c r="K52" s="36" t="s">
        <v>1258</v>
      </c>
    </row>
    <row r="53">
      <c r="A53" s="4">
        <v>2018.0</v>
      </c>
      <c r="B53" s="4" t="s">
        <v>12</v>
      </c>
      <c r="C53" s="4" t="s">
        <v>57</v>
      </c>
      <c r="D53" s="4" t="s">
        <v>14</v>
      </c>
      <c r="E53" s="4">
        <v>13.0</v>
      </c>
      <c r="F53" s="36" t="s">
        <v>68</v>
      </c>
      <c r="G53" s="4" t="s">
        <v>2305</v>
      </c>
      <c r="H53" s="4">
        <v>122.0</v>
      </c>
      <c r="I53" s="4">
        <v>0.0</v>
      </c>
      <c r="J53" s="4">
        <v>122.0</v>
      </c>
      <c r="K53" s="36" t="s">
        <v>1258</v>
      </c>
    </row>
    <row r="54">
      <c r="A54" s="4">
        <v>2018.0</v>
      </c>
      <c r="B54" s="4" t="s">
        <v>70</v>
      </c>
      <c r="C54" s="4" t="s">
        <v>13</v>
      </c>
      <c r="D54" s="4" t="s">
        <v>14</v>
      </c>
      <c r="E54" s="4">
        <v>1.0</v>
      </c>
      <c r="F54" s="36" t="s">
        <v>1844</v>
      </c>
      <c r="G54" s="4" t="s">
        <v>2128</v>
      </c>
      <c r="H54" s="4">
        <v>746.0</v>
      </c>
      <c r="I54" s="4">
        <v>712.0</v>
      </c>
      <c r="J54" s="4">
        <v>1458.0</v>
      </c>
      <c r="K54" s="36" t="s">
        <v>2559</v>
      </c>
    </row>
    <row r="55">
      <c r="A55" s="4">
        <v>2018.0</v>
      </c>
      <c r="B55" s="4" t="s">
        <v>70</v>
      </c>
      <c r="C55" s="4" t="s">
        <v>13</v>
      </c>
      <c r="D55" s="4" t="s">
        <v>14</v>
      </c>
      <c r="E55" s="4">
        <v>2.0</v>
      </c>
      <c r="F55" s="36" t="s">
        <v>3876</v>
      </c>
      <c r="G55" s="4" t="s">
        <v>24</v>
      </c>
      <c r="H55" s="4">
        <v>726.0</v>
      </c>
      <c r="I55" s="4">
        <v>716.0</v>
      </c>
      <c r="J55" s="4">
        <v>1442.0</v>
      </c>
      <c r="K55" s="36" t="s">
        <v>2527</v>
      </c>
    </row>
    <row r="56">
      <c r="A56" s="4">
        <v>2018.0</v>
      </c>
      <c r="B56" s="4" t="s">
        <v>70</v>
      </c>
      <c r="C56" s="4" t="s">
        <v>13</v>
      </c>
      <c r="D56" s="4" t="s">
        <v>14</v>
      </c>
      <c r="E56" s="4">
        <v>3.0</v>
      </c>
      <c r="F56" s="36" t="s">
        <v>3315</v>
      </c>
      <c r="G56" s="4" t="s">
        <v>2157</v>
      </c>
      <c r="H56" s="4">
        <v>726.0</v>
      </c>
      <c r="I56" s="4">
        <v>706.0</v>
      </c>
      <c r="J56" s="4">
        <v>1432.0</v>
      </c>
      <c r="K56" s="36" t="s">
        <v>2602</v>
      </c>
    </row>
    <row r="57">
      <c r="A57" s="4">
        <v>2018.0</v>
      </c>
      <c r="B57" s="4" t="s">
        <v>70</v>
      </c>
      <c r="C57" s="4" t="s">
        <v>13</v>
      </c>
      <c r="D57" s="4" t="s">
        <v>14</v>
      </c>
      <c r="E57" s="4">
        <v>4.0</v>
      </c>
      <c r="F57" s="36" t="s">
        <v>2302</v>
      </c>
      <c r="G57" s="4" t="s">
        <v>1122</v>
      </c>
      <c r="H57" s="4">
        <v>688.0</v>
      </c>
      <c r="I57" s="4">
        <v>686.0</v>
      </c>
      <c r="J57" s="4">
        <v>1374.0</v>
      </c>
      <c r="K57" s="36" t="s">
        <v>2558</v>
      </c>
    </row>
    <row r="58">
      <c r="A58" s="4">
        <v>2018.0</v>
      </c>
      <c r="B58" s="4" t="s">
        <v>70</v>
      </c>
      <c r="C58" s="4" t="s">
        <v>13</v>
      </c>
      <c r="D58" s="4" t="s">
        <v>14</v>
      </c>
      <c r="E58" s="4">
        <v>5.0</v>
      </c>
      <c r="F58" s="36" t="s">
        <v>3988</v>
      </c>
      <c r="G58" s="4" t="s">
        <v>1752</v>
      </c>
      <c r="H58" s="4">
        <v>698.0</v>
      </c>
      <c r="I58" s="4">
        <v>668.0</v>
      </c>
      <c r="J58" s="4">
        <v>1366.0</v>
      </c>
      <c r="K58" s="36" t="s">
        <v>2620</v>
      </c>
    </row>
    <row r="59">
      <c r="A59" s="4">
        <v>2018.0</v>
      </c>
      <c r="B59" s="4" t="s">
        <v>70</v>
      </c>
      <c r="C59" s="4" t="s">
        <v>13</v>
      </c>
      <c r="D59" s="4" t="s">
        <v>14</v>
      </c>
      <c r="E59" s="4">
        <v>6.0</v>
      </c>
      <c r="F59" s="36" t="s">
        <v>72</v>
      </c>
      <c r="G59" s="4" t="s">
        <v>2298</v>
      </c>
      <c r="H59" s="4">
        <v>682.0</v>
      </c>
      <c r="I59" s="4">
        <v>672.0</v>
      </c>
      <c r="J59" s="4">
        <v>1354.0</v>
      </c>
      <c r="K59" s="36" t="s">
        <v>2528</v>
      </c>
    </row>
    <row r="60">
      <c r="A60" s="4">
        <v>2018.0</v>
      </c>
      <c r="B60" s="4" t="s">
        <v>70</v>
      </c>
      <c r="C60" s="4" t="s">
        <v>13</v>
      </c>
      <c r="D60" s="4" t="s">
        <v>14</v>
      </c>
      <c r="E60" s="4">
        <v>7.0</v>
      </c>
      <c r="F60" s="36" t="s">
        <v>2892</v>
      </c>
      <c r="G60" s="4" t="s">
        <v>2129</v>
      </c>
      <c r="H60" s="4">
        <v>726.0</v>
      </c>
      <c r="I60" s="4">
        <v>618.0</v>
      </c>
      <c r="J60" s="4">
        <v>1344.0</v>
      </c>
      <c r="K60" s="36" t="s">
        <v>2556</v>
      </c>
    </row>
    <row r="61">
      <c r="A61" s="4">
        <v>2018.0</v>
      </c>
      <c r="B61" s="4" t="s">
        <v>70</v>
      </c>
      <c r="C61" s="4" t="s">
        <v>13</v>
      </c>
      <c r="D61" s="4" t="s">
        <v>14</v>
      </c>
      <c r="E61" s="4">
        <v>8.0</v>
      </c>
      <c r="F61" s="36" t="s">
        <v>3401</v>
      </c>
      <c r="G61" s="4" t="s">
        <v>2273</v>
      </c>
      <c r="H61" s="4">
        <v>686.0</v>
      </c>
      <c r="I61" s="4">
        <v>654.0</v>
      </c>
      <c r="J61" s="4">
        <v>1340.0</v>
      </c>
      <c r="K61" s="36" t="s">
        <v>2556</v>
      </c>
    </row>
    <row r="62">
      <c r="A62" s="4">
        <v>2018.0</v>
      </c>
      <c r="B62" s="4" t="s">
        <v>70</v>
      </c>
      <c r="C62" s="4" t="s">
        <v>13</v>
      </c>
      <c r="D62" s="4" t="s">
        <v>14</v>
      </c>
      <c r="E62" s="4">
        <v>9.0</v>
      </c>
      <c r="F62" s="36" t="s">
        <v>3204</v>
      </c>
      <c r="G62" s="4" t="s">
        <v>99</v>
      </c>
      <c r="H62" s="4">
        <v>666.0</v>
      </c>
      <c r="I62" s="4">
        <v>654.0</v>
      </c>
      <c r="J62" s="4">
        <v>1320.0</v>
      </c>
      <c r="K62" s="36" t="s">
        <v>2530</v>
      </c>
    </row>
    <row r="63">
      <c r="A63" s="4">
        <v>2018.0</v>
      </c>
      <c r="B63" s="4" t="s">
        <v>70</v>
      </c>
      <c r="C63" s="4" t="s">
        <v>13</v>
      </c>
      <c r="D63" s="4" t="s">
        <v>14</v>
      </c>
      <c r="E63" s="4">
        <v>10.0</v>
      </c>
      <c r="F63" s="36" t="s">
        <v>3882</v>
      </c>
      <c r="G63" s="4" t="s">
        <v>2569</v>
      </c>
      <c r="H63" s="4">
        <v>668.0</v>
      </c>
      <c r="I63" s="4">
        <v>646.0</v>
      </c>
      <c r="J63" s="4">
        <v>1314.0</v>
      </c>
      <c r="K63" s="36" t="s">
        <v>2557</v>
      </c>
    </row>
    <row r="64">
      <c r="A64" s="4">
        <v>2018.0</v>
      </c>
      <c r="B64" s="4" t="s">
        <v>70</v>
      </c>
      <c r="C64" s="4" t="s">
        <v>13</v>
      </c>
      <c r="D64" s="4" t="s">
        <v>14</v>
      </c>
      <c r="E64" s="4">
        <v>11.0</v>
      </c>
      <c r="F64" s="36" t="s">
        <v>3579</v>
      </c>
      <c r="G64" s="4" t="s">
        <v>2198</v>
      </c>
      <c r="H64" s="4">
        <v>692.0</v>
      </c>
      <c r="I64" s="4">
        <v>618.0</v>
      </c>
      <c r="J64" s="4">
        <v>1310.0</v>
      </c>
      <c r="K64" s="36" t="s">
        <v>2558</v>
      </c>
    </row>
    <row r="65">
      <c r="A65" s="4">
        <v>2018.0</v>
      </c>
      <c r="B65" s="4" t="s">
        <v>70</v>
      </c>
      <c r="C65" s="4" t="s">
        <v>13</v>
      </c>
      <c r="D65" s="4" t="s">
        <v>14</v>
      </c>
      <c r="E65" s="4">
        <v>12.0</v>
      </c>
      <c r="F65" s="36" t="s">
        <v>3762</v>
      </c>
      <c r="G65" s="4" t="s">
        <v>3845</v>
      </c>
      <c r="H65" s="4">
        <v>660.0</v>
      </c>
      <c r="I65" s="4">
        <v>648.0</v>
      </c>
      <c r="J65" s="4">
        <v>1308.0</v>
      </c>
      <c r="K65" s="36" t="s">
        <v>2530</v>
      </c>
    </row>
    <row r="66">
      <c r="A66" s="4">
        <v>2018.0</v>
      </c>
      <c r="B66" s="4" t="s">
        <v>70</v>
      </c>
      <c r="C66" s="4" t="s">
        <v>13</v>
      </c>
      <c r="D66" s="4" t="s">
        <v>14</v>
      </c>
      <c r="E66" s="4">
        <v>13.0</v>
      </c>
      <c r="F66" s="36" t="s">
        <v>2001</v>
      </c>
      <c r="G66" s="4" t="s">
        <v>2157</v>
      </c>
      <c r="H66" s="4">
        <v>698.0</v>
      </c>
      <c r="I66" s="4">
        <v>608.0</v>
      </c>
      <c r="J66" s="4">
        <v>1306.0</v>
      </c>
      <c r="K66" s="36" t="s">
        <v>2554</v>
      </c>
    </row>
    <row r="67">
      <c r="A67" s="4">
        <v>2018.0</v>
      </c>
      <c r="B67" s="4" t="s">
        <v>70</v>
      </c>
      <c r="C67" s="4" t="s">
        <v>13</v>
      </c>
      <c r="D67" s="4" t="s">
        <v>14</v>
      </c>
      <c r="E67" s="4">
        <v>14.0</v>
      </c>
      <c r="F67" s="36" t="s">
        <v>3206</v>
      </c>
      <c r="G67" s="4" t="s">
        <v>1953</v>
      </c>
      <c r="H67" s="4">
        <v>672.0</v>
      </c>
      <c r="I67" s="4">
        <v>628.0</v>
      </c>
      <c r="J67" s="4">
        <v>1300.0</v>
      </c>
      <c r="K67" s="36" t="s">
        <v>2554</v>
      </c>
    </row>
    <row r="68">
      <c r="A68" s="4">
        <v>2018.0</v>
      </c>
      <c r="B68" s="4" t="s">
        <v>70</v>
      </c>
      <c r="C68" s="4" t="s">
        <v>13</v>
      </c>
      <c r="D68" s="4" t="s">
        <v>14</v>
      </c>
      <c r="E68" s="4">
        <v>15.0</v>
      </c>
      <c r="F68" s="36" t="s">
        <v>3953</v>
      </c>
      <c r="G68" s="4" t="s">
        <v>2130</v>
      </c>
      <c r="H68" s="4">
        <v>670.0</v>
      </c>
      <c r="I68" s="4">
        <v>630.0</v>
      </c>
      <c r="J68" s="4">
        <v>1300.0</v>
      </c>
      <c r="K68" s="36" t="s">
        <v>2556</v>
      </c>
    </row>
    <row r="69">
      <c r="A69" s="4">
        <v>2018.0</v>
      </c>
      <c r="B69" s="4" t="s">
        <v>70</v>
      </c>
      <c r="C69" s="4" t="s">
        <v>13</v>
      </c>
      <c r="D69" s="4" t="s">
        <v>14</v>
      </c>
      <c r="E69" s="4">
        <v>16.0</v>
      </c>
      <c r="F69" s="36" t="s">
        <v>85</v>
      </c>
      <c r="G69" s="4" t="s">
        <v>2158</v>
      </c>
      <c r="H69" s="4">
        <v>654.0</v>
      </c>
      <c r="I69" s="4">
        <v>642.0</v>
      </c>
      <c r="J69" s="4">
        <v>1296.0</v>
      </c>
      <c r="K69" s="36" t="s">
        <v>2528</v>
      </c>
    </row>
    <row r="70">
      <c r="A70" s="4">
        <v>2018.0</v>
      </c>
      <c r="B70" s="4" t="s">
        <v>70</v>
      </c>
      <c r="C70" s="4" t="s">
        <v>13</v>
      </c>
      <c r="D70" s="4" t="s">
        <v>14</v>
      </c>
      <c r="E70" s="4">
        <v>17.0</v>
      </c>
      <c r="F70" s="36" t="s">
        <v>3685</v>
      </c>
      <c r="G70" s="4" t="s">
        <v>24</v>
      </c>
      <c r="H70" s="4">
        <v>682.0</v>
      </c>
      <c r="I70" s="4">
        <v>614.0</v>
      </c>
      <c r="J70" s="4">
        <v>1296.0</v>
      </c>
      <c r="K70" s="36" t="s">
        <v>2557</v>
      </c>
    </row>
    <row r="71">
      <c r="A71" s="4">
        <v>2018.0</v>
      </c>
      <c r="B71" s="4" t="s">
        <v>70</v>
      </c>
      <c r="C71" s="4" t="s">
        <v>13</v>
      </c>
      <c r="D71" s="4" t="s">
        <v>14</v>
      </c>
      <c r="E71" s="4">
        <v>18.0</v>
      </c>
      <c r="F71" s="36" t="s">
        <v>3877</v>
      </c>
      <c r="G71" s="4" t="s">
        <v>3845</v>
      </c>
      <c r="H71" s="4">
        <v>636.0</v>
      </c>
      <c r="I71" s="4">
        <v>650.0</v>
      </c>
      <c r="J71" s="4">
        <v>1286.0</v>
      </c>
      <c r="K71" s="36" t="s">
        <v>2554</v>
      </c>
    </row>
    <row r="72">
      <c r="A72" s="4">
        <v>2018.0</v>
      </c>
      <c r="B72" s="4" t="s">
        <v>70</v>
      </c>
      <c r="C72" s="4" t="s">
        <v>13</v>
      </c>
      <c r="D72" s="4" t="s">
        <v>14</v>
      </c>
      <c r="E72" s="4">
        <v>19.0</v>
      </c>
      <c r="F72" s="36" t="s">
        <v>1922</v>
      </c>
      <c r="G72" s="4" t="s">
        <v>2363</v>
      </c>
      <c r="H72" s="4">
        <v>654.0</v>
      </c>
      <c r="I72" s="4">
        <v>618.0</v>
      </c>
      <c r="J72" s="4">
        <v>1272.0</v>
      </c>
      <c r="K72" s="36" t="s">
        <v>2556</v>
      </c>
    </row>
    <row r="73">
      <c r="A73" s="4">
        <v>2018.0</v>
      </c>
      <c r="B73" s="4" t="s">
        <v>70</v>
      </c>
      <c r="C73" s="4" t="s">
        <v>13</v>
      </c>
      <c r="D73" s="4" t="s">
        <v>14</v>
      </c>
      <c r="E73" s="4">
        <v>20.0</v>
      </c>
      <c r="F73" s="36" t="s">
        <v>3042</v>
      </c>
      <c r="G73" s="4" t="s">
        <v>2157</v>
      </c>
      <c r="H73" s="4">
        <v>658.0</v>
      </c>
      <c r="I73" s="4">
        <v>614.0</v>
      </c>
      <c r="J73" s="4">
        <v>1272.0</v>
      </c>
      <c r="K73" s="36" t="s">
        <v>2528</v>
      </c>
    </row>
    <row r="74">
      <c r="A74" s="4">
        <v>2018.0</v>
      </c>
      <c r="B74" s="4" t="s">
        <v>70</v>
      </c>
      <c r="C74" s="4" t="s">
        <v>13</v>
      </c>
      <c r="D74" s="4" t="s">
        <v>14</v>
      </c>
      <c r="E74" s="4">
        <v>21.0</v>
      </c>
      <c r="F74" s="36" t="s">
        <v>3581</v>
      </c>
      <c r="G74" s="4" t="s">
        <v>2157</v>
      </c>
      <c r="H74" s="4">
        <v>602.0</v>
      </c>
      <c r="I74" s="4">
        <v>662.0</v>
      </c>
      <c r="J74" s="4">
        <v>1264.0</v>
      </c>
      <c r="K74" s="36" t="s">
        <v>2557</v>
      </c>
    </row>
    <row r="75">
      <c r="A75" s="4">
        <v>2018.0</v>
      </c>
      <c r="B75" s="4" t="s">
        <v>70</v>
      </c>
      <c r="C75" s="4" t="s">
        <v>13</v>
      </c>
      <c r="D75" s="4" t="s">
        <v>14</v>
      </c>
      <c r="E75" s="4">
        <v>22.0</v>
      </c>
      <c r="F75" s="36" t="s">
        <v>3320</v>
      </c>
      <c r="G75" s="4" t="s">
        <v>439</v>
      </c>
      <c r="H75" s="4">
        <v>684.0</v>
      </c>
      <c r="I75" s="4">
        <v>566.0</v>
      </c>
      <c r="J75" s="4">
        <v>1250.0</v>
      </c>
      <c r="K75" s="36" t="s">
        <v>2556</v>
      </c>
    </row>
    <row r="76">
      <c r="A76" s="4">
        <v>2018.0</v>
      </c>
      <c r="B76" s="4" t="s">
        <v>70</v>
      </c>
      <c r="C76" s="4" t="s">
        <v>13</v>
      </c>
      <c r="D76" s="4" t="s">
        <v>14</v>
      </c>
      <c r="E76" s="4">
        <v>23.0</v>
      </c>
      <c r="F76" s="36" t="s">
        <v>967</v>
      </c>
      <c r="G76" s="4" t="s">
        <v>3573</v>
      </c>
      <c r="H76" s="4">
        <v>578.0</v>
      </c>
      <c r="I76" s="4">
        <v>662.0</v>
      </c>
      <c r="J76" s="4">
        <v>1240.0</v>
      </c>
      <c r="K76" s="36" t="s">
        <v>2528</v>
      </c>
    </row>
    <row r="77">
      <c r="A77" s="4">
        <v>2018.0</v>
      </c>
      <c r="B77" s="4" t="s">
        <v>70</v>
      </c>
      <c r="C77" s="4" t="s">
        <v>13</v>
      </c>
      <c r="D77" s="4" t="s">
        <v>14</v>
      </c>
      <c r="E77" s="4">
        <v>24.0</v>
      </c>
      <c r="F77" s="36" t="s">
        <v>2366</v>
      </c>
      <c r="G77" s="4" t="s">
        <v>3334</v>
      </c>
      <c r="H77" s="4">
        <v>680.0</v>
      </c>
      <c r="I77" s="4">
        <v>554.0</v>
      </c>
      <c r="J77" s="4">
        <v>1234.0</v>
      </c>
      <c r="K77" s="36" t="s">
        <v>2528</v>
      </c>
    </row>
    <row r="78">
      <c r="A78" s="4">
        <v>2018.0</v>
      </c>
      <c r="B78" s="4" t="s">
        <v>70</v>
      </c>
      <c r="C78" s="4" t="s">
        <v>13</v>
      </c>
      <c r="D78" s="4" t="s">
        <v>14</v>
      </c>
      <c r="E78" s="4">
        <v>25.0</v>
      </c>
      <c r="F78" s="36" t="s">
        <v>3763</v>
      </c>
      <c r="G78" s="4" t="s">
        <v>3764</v>
      </c>
      <c r="H78" s="4">
        <v>576.0</v>
      </c>
      <c r="I78" s="4">
        <v>648.0</v>
      </c>
      <c r="J78" s="4">
        <v>1224.0</v>
      </c>
      <c r="K78" s="36" t="s">
        <v>2528</v>
      </c>
    </row>
    <row r="79">
      <c r="A79" s="4">
        <v>2018.0</v>
      </c>
      <c r="B79" s="4" t="s">
        <v>70</v>
      </c>
      <c r="C79" s="4" t="s">
        <v>13</v>
      </c>
      <c r="D79" s="4" t="s">
        <v>14</v>
      </c>
      <c r="E79" s="4">
        <v>26.0</v>
      </c>
      <c r="F79" s="36" t="s">
        <v>3989</v>
      </c>
      <c r="G79" s="4" t="s">
        <v>2281</v>
      </c>
      <c r="H79" s="4">
        <v>580.0</v>
      </c>
      <c r="I79" s="4">
        <v>636.0</v>
      </c>
      <c r="J79" s="4">
        <v>1216.0</v>
      </c>
      <c r="K79" s="36" t="s">
        <v>2533</v>
      </c>
    </row>
    <row r="80">
      <c r="A80" s="4">
        <v>2018.0</v>
      </c>
      <c r="B80" s="4" t="s">
        <v>70</v>
      </c>
      <c r="C80" s="4" t="s">
        <v>13</v>
      </c>
      <c r="D80" s="4" t="s">
        <v>14</v>
      </c>
      <c r="E80" s="4">
        <v>27.0</v>
      </c>
      <c r="F80" s="36" t="s">
        <v>3582</v>
      </c>
      <c r="G80" s="4" t="s">
        <v>2467</v>
      </c>
      <c r="H80" s="4">
        <v>628.0</v>
      </c>
      <c r="I80" s="4">
        <v>572.0</v>
      </c>
      <c r="J80" s="4">
        <v>1200.0</v>
      </c>
      <c r="K80" s="36" t="s">
        <v>2538</v>
      </c>
    </row>
    <row r="81">
      <c r="A81" s="4">
        <v>2018.0</v>
      </c>
      <c r="B81" s="4" t="s">
        <v>70</v>
      </c>
      <c r="C81" s="4" t="s">
        <v>13</v>
      </c>
      <c r="D81" s="4" t="s">
        <v>14</v>
      </c>
      <c r="E81" s="4">
        <v>28.0</v>
      </c>
      <c r="F81" s="36" t="s">
        <v>3787</v>
      </c>
      <c r="G81" s="4" t="s">
        <v>3345</v>
      </c>
      <c r="H81" s="4">
        <v>592.0</v>
      </c>
      <c r="I81" s="4">
        <v>608.0</v>
      </c>
      <c r="J81" s="4">
        <v>1200.0</v>
      </c>
      <c r="K81" s="36" t="s">
        <v>2536</v>
      </c>
    </row>
    <row r="82">
      <c r="A82" s="4">
        <v>2018.0</v>
      </c>
      <c r="B82" s="4" t="s">
        <v>70</v>
      </c>
      <c r="C82" s="4" t="s">
        <v>13</v>
      </c>
      <c r="D82" s="4" t="s">
        <v>14</v>
      </c>
      <c r="E82" s="4">
        <v>29.0</v>
      </c>
      <c r="F82" s="36" t="s">
        <v>276</v>
      </c>
      <c r="G82" s="4" t="s">
        <v>95</v>
      </c>
      <c r="H82" s="4">
        <v>636.0</v>
      </c>
      <c r="I82" s="4">
        <v>562.0</v>
      </c>
      <c r="J82" s="4">
        <v>1198.0</v>
      </c>
      <c r="K82" s="36" t="s">
        <v>2533</v>
      </c>
    </row>
    <row r="83">
      <c r="A83" s="4">
        <v>2018.0</v>
      </c>
      <c r="B83" s="4" t="s">
        <v>70</v>
      </c>
      <c r="C83" s="4" t="s">
        <v>13</v>
      </c>
      <c r="D83" s="4" t="s">
        <v>14</v>
      </c>
      <c r="E83" s="4">
        <v>30.0</v>
      </c>
      <c r="F83" s="36" t="s">
        <v>3256</v>
      </c>
      <c r="G83" s="4" t="s">
        <v>3334</v>
      </c>
      <c r="H83" s="4">
        <v>564.0</v>
      </c>
      <c r="I83" s="4">
        <v>628.0</v>
      </c>
      <c r="J83" s="4">
        <v>1192.0</v>
      </c>
      <c r="K83" s="36" t="s">
        <v>2530</v>
      </c>
    </row>
    <row r="84">
      <c r="A84" s="4">
        <v>2018.0</v>
      </c>
      <c r="B84" s="4" t="s">
        <v>70</v>
      </c>
      <c r="C84" s="4" t="s">
        <v>13</v>
      </c>
      <c r="D84" s="4" t="s">
        <v>14</v>
      </c>
      <c r="E84" s="4">
        <v>31.0</v>
      </c>
      <c r="F84" s="36" t="s">
        <v>2712</v>
      </c>
      <c r="G84" s="4" t="s">
        <v>2158</v>
      </c>
      <c r="H84" s="4">
        <v>616.0</v>
      </c>
      <c r="I84" s="4">
        <v>576.0</v>
      </c>
      <c r="J84" s="4">
        <v>1192.0</v>
      </c>
      <c r="K84" s="36" t="s">
        <v>2533</v>
      </c>
    </row>
    <row r="85">
      <c r="A85" s="4">
        <v>2018.0</v>
      </c>
      <c r="B85" s="4" t="s">
        <v>70</v>
      </c>
      <c r="C85" s="4" t="s">
        <v>13</v>
      </c>
      <c r="D85" s="4" t="s">
        <v>14</v>
      </c>
      <c r="E85" s="4">
        <v>32.0</v>
      </c>
      <c r="F85" s="36" t="s">
        <v>3592</v>
      </c>
      <c r="G85" s="4" t="s">
        <v>3407</v>
      </c>
      <c r="H85" s="4">
        <v>650.0</v>
      </c>
      <c r="I85" s="4">
        <v>540.0</v>
      </c>
      <c r="J85" s="4">
        <v>1190.0</v>
      </c>
      <c r="K85" s="36" t="s">
        <v>2533</v>
      </c>
    </row>
    <row r="86">
      <c r="A86" s="4">
        <v>2018.0</v>
      </c>
      <c r="B86" s="4" t="s">
        <v>70</v>
      </c>
      <c r="C86" s="4" t="s">
        <v>13</v>
      </c>
      <c r="D86" s="4" t="s">
        <v>14</v>
      </c>
      <c r="E86" s="4">
        <v>33.0</v>
      </c>
      <c r="F86" s="36" t="s">
        <v>2821</v>
      </c>
      <c r="G86" s="4" t="s">
        <v>24</v>
      </c>
      <c r="H86" s="4">
        <v>576.0</v>
      </c>
      <c r="I86" s="4">
        <v>568.0</v>
      </c>
      <c r="J86" s="4">
        <v>1144.0</v>
      </c>
      <c r="K86" s="36" t="s">
        <v>2538</v>
      </c>
    </row>
    <row r="87">
      <c r="A87" s="4">
        <v>2018.0</v>
      </c>
      <c r="B87" s="4" t="s">
        <v>70</v>
      </c>
      <c r="C87" s="4" t="s">
        <v>13</v>
      </c>
      <c r="D87" s="4" t="s">
        <v>14</v>
      </c>
      <c r="E87" s="4">
        <v>34.0</v>
      </c>
      <c r="F87" s="36" t="s">
        <v>1196</v>
      </c>
      <c r="G87" s="4" t="s">
        <v>2157</v>
      </c>
      <c r="H87" s="4">
        <v>572.0</v>
      </c>
      <c r="I87" s="4">
        <v>572.0</v>
      </c>
      <c r="J87" s="4">
        <v>1144.0</v>
      </c>
      <c r="K87" s="36" t="s">
        <v>2533</v>
      </c>
    </row>
    <row r="88">
      <c r="A88" s="4">
        <v>2018.0</v>
      </c>
      <c r="B88" s="4" t="s">
        <v>70</v>
      </c>
      <c r="C88" s="4" t="s">
        <v>13</v>
      </c>
      <c r="D88" s="4" t="s">
        <v>14</v>
      </c>
      <c r="E88" s="4">
        <v>35.0</v>
      </c>
      <c r="F88" s="36" t="s">
        <v>3990</v>
      </c>
      <c r="G88" s="4" t="s">
        <v>2308</v>
      </c>
      <c r="H88" s="4">
        <v>592.0</v>
      </c>
      <c r="I88" s="4">
        <v>544.0</v>
      </c>
      <c r="J88" s="4">
        <v>1136.0</v>
      </c>
      <c r="K88" s="36" t="s">
        <v>2528</v>
      </c>
    </row>
    <row r="89">
      <c r="A89" s="4">
        <v>2018.0</v>
      </c>
      <c r="B89" s="4" t="s">
        <v>70</v>
      </c>
      <c r="C89" s="4" t="s">
        <v>13</v>
      </c>
      <c r="D89" s="4" t="s">
        <v>14</v>
      </c>
      <c r="E89" s="4">
        <v>36.0</v>
      </c>
      <c r="F89" s="36" t="s">
        <v>661</v>
      </c>
      <c r="G89" s="4" t="s">
        <v>1122</v>
      </c>
      <c r="H89" s="4">
        <v>570.0</v>
      </c>
      <c r="I89" s="4">
        <v>566.0</v>
      </c>
      <c r="J89" s="4">
        <v>1136.0</v>
      </c>
      <c r="K89" s="36" t="s">
        <v>2538</v>
      </c>
    </row>
    <row r="90">
      <c r="A90" s="4">
        <v>2018.0</v>
      </c>
      <c r="B90" s="4" t="s">
        <v>70</v>
      </c>
      <c r="C90" s="4" t="s">
        <v>13</v>
      </c>
      <c r="D90" s="4" t="s">
        <v>14</v>
      </c>
      <c r="E90" s="4">
        <v>37.0</v>
      </c>
      <c r="F90" s="36" t="s">
        <v>3402</v>
      </c>
      <c r="G90" s="4" t="s">
        <v>2308</v>
      </c>
      <c r="H90" s="4">
        <v>592.0</v>
      </c>
      <c r="I90" s="4">
        <v>506.0</v>
      </c>
      <c r="J90" s="4">
        <v>1098.0</v>
      </c>
      <c r="K90" s="36" t="s">
        <v>2537</v>
      </c>
    </row>
    <row r="91">
      <c r="A91" s="4">
        <v>2018.0</v>
      </c>
      <c r="B91" s="4" t="s">
        <v>70</v>
      </c>
      <c r="C91" s="4" t="s">
        <v>13</v>
      </c>
      <c r="D91" s="4" t="s">
        <v>14</v>
      </c>
      <c r="E91" s="4">
        <v>38.0</v>
      </c>
      <c r="F91" s="36" t="s">
        <v>2660</v>
      </c>
      <c r="G91" s="4" t="s">
        <v>2130</v>
      </c>
      <c r="H91" s="4">
        <v>556.0</v>
      </c>
      <c r="I91" s="4">
        <v>536.0</v>
      </c>
      <c r="J91" s="4">
        <v>1092.0</v>
      </c>
      <c r="K91" s="36" t="s">
        <v>2543</v>
      </c>
    </row>
    <row r="92">
      <c r="A92" s="4">
        <v>2018.0</v>
      </c>
      <c r="B92" s="4" t="s">
        <v>70</v>
      </c>
      <c r="C92" s="4" t="s">
        <v>13</v>
      </c>
      <c r="D92" s="4" t="s">
        <v>14</v>
      </c>
      <c r="E92" s="4">
        <v>39.0</v>
      </c>
      <c r="F92" s="36" t="s">
        <v>2303</v>
      </c>
      <c r="G92" s="4" t="s">
        <v>1547</v>
      </c>
      <c r="H92" s="4">
        <v>542.0</v>
      </c>
      <c r="I92" s="4">
        <v>544.0</v>
      </c>
      <c r="J92" s="4">
        <v>1086.0</v>
      </c>
      <c r="K92" s="36" t="s">
        <v>2531</v>
      </c>
    </row>
    <row r="93">
      <c r="A93" s="4">
        <v>2018.0</v>
      </c>
      <c r="B93" s="4" t="s">
        <v>70</v>
      </c>
      <c r="C93" s="4" t="s">
        <v>13</v>
      </c>
      <c r="D93" s="4" t="s">
        <v>14</v>
      </c>
      <c r="E93" s="4">
        <v>40.0</v>
      </c>
      <c r="F93" s="36" t="s">
        <v>3991</v>
      </c>
      <c r="G93" s="4" t="s">
        <v>3334</v>
      </c>
      <c r="H93" s="4">
        <v>530.0</v>
      </c>
      <c r="I93" s="4">
        <v>510.0</v>
      </c>
      <c r="J93" s="4">
        <v>1040.0</v>
      </c>
      <c r="K93" s="36" t="s">
        <v>2532</v>
      </c>
    </row>
    <row r="94">
      <c r="A94" s="4">
        <v>2018.0</v>
      </c>
      <c r="B94" s="4" t="s">
        <v>70</v>
      </c>
      <c r="C94" s="4" t="s">
        <v>13</v>
      </c>
      <c r="D94" s="4" t="s">
        <v>14</v>
      </c>
      <c r="E94" s="4">
        <v>41.0</v>
      </c>
      <c r="F94" s="36" t="s">
        <v>3930</v>
      </c>
      <c r="G94" s="4" t="s">
        <v>2363</v>
      </c>
      <c r="H94" s="4">
        <v>538.0</v>
      </c>
      <c r="I94" s="4">
        <v>480.0</v>
      </c>
      <c r="J94" s="4">
        <v>1018.0</v>
      </c>
      <c r="K94" s="36" t="s">
        <v>2533</v>
      </c>
    </row>
    <row r="95">
      <c r="A95" s="4">
        <v>2018.0</v>
      </c>
      <c r="B95" s="4" t="s">
        <v>70</v>
      </c>
      <c r="C95" s="4" t="s">
        <v>13</v>
      </c>
      <c r="D95" s="4" t="s">
        <v>14</v>
      </c>
      <c r="E95" s="4">
        <v>42.0</v>
      </c>
      <c r="F95" s="36" t="s">
        <v>3891</v>
      </c>
      <c r="G95" s="4" t="s">
        <v>2455</v>
      </c>
      <c r="H95" s="4">
        <v>444.0</v>
      </c>
      <c r="I95" s="4">
        <v>396.0</v>
      </c>
      <c r="J95" s="4">
        <v>840.0</v>
      </c>
      <c r="K95" s="36" t="s">
        <v>2543</v>
      </c>
    </row>
    <row r="96">
      <c r="A96" s="4">
        <v>2018.0</v>
      </c>
      <c r="B96" s="4" t="s">
        <v>70</v>
      </c>
      <c r="C96" s="4" t="s">
        <v>13</v>
      </c>
      <c r="D96" s="4" t="s">
        <v>14</v>
      </c>
      <c r="E96" s="4">
        <v>43.0</v>
      </c>
      <c r="F96" s="36" t="s">
        <v>3773</v>
      </c>
      <c r="G96" s="4" t="s">
        <v>99</v>
      </c>
      <c r="H96" s="4">
        <v>424.0</v>
      </c>
      <c r="I96" s="4">
        <v>388.0</v>
      </c>
      <c r="J96" s="4">
        <v>812.0</v>
      </c>
      <c r="K96" s="36" t="s">
        <v>2543</v>
      </c>
    </row>
    <row r="97">
      <c r="A97" s="4">
        <v>2018.0</v>
      </c>
      <c r="B97" s="4" t="s">
        <v>70</v>
      </c>
      <c r="C97" s="4" t="s">
        <v>13</v>
      </c>
      <c r="D97" s="4" t="s">
        <v>14</v>
      </c>
      <c r="E97" s="4">
        <v>44.0</v>
      </c>
      <c r="F97" s="36" t="s">
        <v>3318</v>
      </c>
      <c r="G97" s="4" t="s">
        <v>2281</v>
      </c>
      <c r="H97" s="4">
        <v>612.0</v>
      </c>
      <c r="I97" s="4">
        <v>32.0</v>
      </c>
      <c r="J97" s="4">
        <v>644.0</v>
      </c>
      <c r="K97" s="36" t="s">
        <v>2536</v>
      </c>
    </row>
    <row r="98">
      <c r="A98" s="4">
        <v>2018.0</v>
      </c>
      <c r="B98" s="4" t="s">
        <v>70</v>
      </c>
      <c r="C98" s="4" t="s">
        <v>13</v>
      </c>
      <c r="D98" s="4" t="s">
        <v>14</v>
      </c>
      <c r="E98" s="4">
        <v>45.0</v>
      </c>
      <c r="F98" s="36" t="s">
        <v>3992</v>
      </c>
      <c r="G98" s="4" t="s">
        <v>2130</v>
      </c>
      <c r="H98" s="4">
        <v>0.0</v>
      </c>
      <c r="I98" s="4">
        <v>496.0</v>
      </c>
      <c r="J98" s="4">
        <v>496.0</v>
      </c>
      <c r="K98" s="36" t="s">
        <v>2536</v>
      </c>
    </row>
    <row r="99">
      <c r="A99" s="4">
        <v>2018.0</v>
      </c>
      <c r="B99" s="4" t="s">
        <v>70</v>
      </c>
      <c r="C99" s="4" t="s">
        <v>13</v>
      </c>
      <c r="D99" s="4" t="s">
        <v>14</v>
      </c>
      <c r="E99" s="4">
        <v>46.0</v>
      </c>
      <c r="F99" s="36" t="s">
        <v>3993</v>
      </c>
      <c r="G99" s="4" t="s">
        <v>936</v>
      </c>
      <c r="H99" s="4">
        <v>0.0</v>
      </c>
      <c r="I99" s="4">
        <v>302.0</v>
      </c>
      <c r="J99" s="4">
        <v>302.0</v>
      </c>
      <c r="K99" s="36" t="s">
        <v>1258</v>
      </c>
    </row>
    <row r="100">
      <c r="A100" s="4">
        <v>2018.0</v>
      </c>
      <c r="B100" s="4" t="s">
        <v>70</v>
      </c>
      <c r="C100" s="4" t="s">
        <v>57</v>
      </c>
      <c r="D100" s="4" t="s">
        <v>14</v>
      </c>
      <c r="E100" s="4">
        <v>1.0</v>
      </c>
      <c r="F100" s="36" t="s">
        <v>3956</v>
      </c>
      <c r="G100" s="4" t="s">
        <v>42</v>
      </c>
      <c r="H100" s="4">
        <v>656.0</v>
      </c>
      <c r="I100" s="4">
        <v>610.0</v>
      </c>
      <c r="J100" s="4">
        <v>1266.0</v>
      </c>
      <c r="K100" s="36" t="s">
        <v>2527</v>
      </c>
    </row>
    <row r="101">
      <c r="A101" s="4">
        <v>2018.0</v>
      </c>
      <c r="B101" s="4" t="s">
        <v>70</v>
      </c>
      <c r="C101" s="4" t="s">
        <v>57</v>
      </c>
      <c r="D101" s="4" t="s">
        <v>14</v>
      </c>
      <c r="E101" s="4">
        <v>2.0</v>
      </c>
      <c r="F101" s="36" t="s">
        <v>3053</v>
      </c>
      <c r="G101" s="4" t="s">
        <v>24</v>
      </c>
      <c r="H101" s="4">
        <v>632.0</v>
      </c>
      <c r="I101" s="4">
        <v>584.0</v>
      </c>
      <c r="J101" s="4">
        <v>1216.0</v>
      </c>
      <c r="K101" s="36" t="s">
        <v>2538</v>
      </c>
    </row>
    <row r="102">
      <c r="A102" s="4">
        <v>2018.0</v>
      </c>
      <c r="B102" s="4" t="s">
        <v>70</v>
      </c>
      <c r="C102" s="4" t="s">
        <v>57</v>
      </c>
      <c r="D102" s="4" t="s">
        <v>14</v>
      </c>
      <c r="E102" s="4">
        <v>3.0</v>
      </c>
      <c r="F102" s="36" t="s">
        <v>3957</v>
      </c>
      <c r="G102" s="4" t="s">
        <v>2130</v>
      </c>
      <c r="H102" s="4">
        <v>654.0</v>
      </c>
      <c r="I102" s="4">
        <v>558.0</v>
      </c>
      <c r="J102" s="4">
        <v>1212.0</v>
      </c>
      <c r="K102" s="36" t="s">
        <v>2531</v>
      </c>
    </row>
    <row r="103">
      <c r="A103" s="4">
        <v>2018.0</v>
      </c>
      <c r="B103" s="4" t="s">
        <v>70</v>
      </c>
      <c r="C103" s="4" t="s">
        <v>57</v>
      </c>
      <c r="D103" s="4" t="s">
        <v>14</v>
      </c>
      <c r="E103" s="4">
        <v>4.0</v>
      </c>
      <c r="F103" s="36" t="s">
        <v>3055</v>
      </c>
      <c r="G103" s="4" t="s">
        <v>2273</v>
      </c>
      <c r="H103" s="4">
        <v>612.0</v>
      </c>
      <c r="I103" s="4">
        <v>520.0</v>
      </c>
      <c r="J103" s="4">
        <v>1132.0</v>
      </c>
      <c r="K103" s="36" t="s">
        <v>2530</v>
      </c>
    </row>
    <row r="104">
      <c r="A104" s="4">
        <v>2018.0</v>
      </c>
      <c r="B104" s="4" t="s">
        <v>70</v>
      </c>
      <c r="C104" s="4" t="s">
        <v>57</v>
      </c>
      <c r="D104" s="4" t="s">
        <v>14</v>
      </c>
      <c r="E104" s="4">
        <v>5.0</v>
      </c>
      <c r="F104" s="36" t="s">
        <v>3994</v>
      </c>
      <c r="G104" s="4" t="s">
        <v>2281</v>
      </c>
      <c r="H104" s="4">
        <v>580.0</v>
      </c>
      <c r="I104" s="4">
        <v>550.0</v>
      </c>
      <c r="J104" s="4">
        <v>1130.0</v>
      </c>
      <c r="K104" s="36" t="s">
        <v>2531</v>
      </c>
    </row>
    <row r="105">
      <c r="A105" s="4">
        <v>2018.0</v>
      </c>
      <c r="B105" s="4" t="s">
        <v>70</v>
      </c>
      <c r="C105" s="4" t="s">
        <v>57</v>
      </c>
      <c r="D105" s="4" t="s">
        <v>14</v>
      </c>
      <c r="E105" s="4">
        <v>6.0</v>
      </c>
      <c r="F105" s="36" t="s">
        <v>3595</v>
      </c>
      <c r="G105" s="4" t="s">
        <v>3407</v>
      </c>
      <c r="H105" s="4">
        <v>576.0</v>
      </c>
      <c r="I105" s="4">
        <v>552.0</v>
      </c>
      <c r="J105" s="4">
        <v>1128.0</v>
      </c>
      <c r="K105" s="36" t="s">
        <v>2532</v>
      </c>
    </row>
    <row r="106">
      <c r="A106" s="4">
        <v>2018.0</v>
      </c>
      <c r="B106" s="4" t="s">
        <v>70</v>
      </c>
      <c r="C106" s="4" t="s">
        <v>57</v>
      </c>
      <c r="D106" s="4" t="s">
        <v>14</v>
      </c>
      <c r="E106" s="4">
        <v>7.0</v>
      </c>
      <c r="F106" s="36" t="s">
        <v>3596</v>
      </c>
      <c r="G106" s="4" t="s">
        <v>2467</v>
      </c>
      <c r="H106" s="4">
        <v>574.0</v>
      </c>
      <c r="I106" s="4">
        <v>478.0</v>
      </c>
      <c r="J106" s="4">
        <v>1052.0</v>
      </c>
      <c r="K106" s="36" t="s">
        <v>2530</v>
      </c>
    </row>
    <row r="107">
      <c r="A107" s="4">
        <v>2018.0</v>
      </c>
      <c r="B107" s="4" t="s">
        <v>70</v>
      </c>
      <c r="C107" s="4" t="s">
        <v>57</v>
      </c>
      <c r="D107" s="4" t="s">
        <v>14</v>
      </c>
      <c r="E107" s="4">
        <v>8.0</v>
      </c>
      <c r="F107" s="36" t="s">
        <v>3995</v>
      </c>
      <c r="G107" s="4" t="s">
        <v>2198</v>
      </c>
      <c r="H107" s="4">
        <v>530.0</v>
      </c>
      <c r="I107" s="4">
        <v>502.0</v>
      </c>
      <c r="J107" s="4">
        <v>1032.0</v>
      </c>
      <c r="K107" s="36" t="s">
        <v>2538</v>
      </c>
    </row>
    <row r="108">
      <c r="A108" s="4">
        <v>2018.0</v>
      </c>
      <c r="B108" s="4" t="s">
        <v>70</v>
      </c>
      <c r="C108" s="4" t="s">
        <v>57</v>
      </c>
      <c r="D108" s="4" t="s">
        <v>14</v>
      </c>
      <c r="E108" s="4">
        <v>9.0</v>
      </c>
      <c r="F108" s="36" t="s">
        <v>3996</v>
      </c>
      <c r="G108" s="4" t="s">
        <v>24</v>
      </c>
      <c r="H108" s="4">
        <v>482.0</v>
      </c>
      <c r="I108" s="4">
        <v>546.0</v>
      </c>
      <c r="J108" s="4">
        <v>1028.0</v>
      </c>
      <c r="K108" s="36" t="s">
        <v>2532</v>
      </c>
    </row>
    <row r="109">
      <c r="A109" s="4">
        <v>2018.0</v>
      </c>
      <c r="B109" s="4" t="s">
        <v>70</v>
      </c>
      <c r="C109" s="4" t="s">
        <v>57</v>
      </c>
      <c r="D109" s="4" t="s">
        <v>14</v>
      </c>
      <c r="E109" s="4">
        <v>10.0</v>
      </c>
      <c r="F109" s="36" t="s">
        <v>3700</v>
      </c>
      <c r="G109" s="4" t="s">
        <v>2157</v>
      </c>
      <c r="H109" s="4">
        <v>520.0</v>
      </c>
      <c r="I109" s="4">
        <v>502.0</v>
      </c>
      <c r="J109" s="4">
        <v>1022.0</v>
      </c>
      <c r="K109" s="36" t="s">
        <v>2543</v>
      </c>
    </row>
    <row r="110">
      <c r="A110" s="4">
        <v>2018.0</v>
      </c>
      <c r="B110" s="4" t="s">
        <v>70</v>
      </c>
      <c r="C110" s="4" t="s">
        <v>57</v>
      </c>
      <c r="D110" s="4" t="s">
        <v>14</v>
      </c>
      <c r="E110" s="4">
        <v>11.0</v>
      </c>
      <c r="F110" s="36" t="s">
        <v>3422</v>
      </c>
      <c r="G110" s="4" t="s">
        <v>2129</v>
      </c>
      <c r="H110" s="4">
        <v>572.0</v>
      </c>
      <c r="I110" s="4">
        <v>436.0</v>
      </c>
      <c r="J110" s="4">
        <v>1008.0</v>
      </c>
      <c r="K110" s="36" t="s">
        <v>2532</v>
      </c>
    </row>
    <row r="111">
      <c r="A111" s="4">
        <v>2018.0</v>
      </c>
      <c r="B111" s="4" t="s">
        <v>70</v>
      </c>
      <c r="C111" s="4" t="s">
        <v>57</v>
      </c>
      <c r="D111" s="4" t="s">
        <v>14</v>
      </c>
      <c r="E111" s="4">
        <v>12.0</v>
      </c>
      <c r="F111" s="36" t="s">
        <v>851</v>
      </c>
      <c r="G111" s="4" t="s">
        <v>2298</v>
      </c>
      <c r="H111" s="4">
        <v>512.0</v>
      </c>
      <c r="I111" s="4">
        <v>478.0</v>
      </c>
      <c r="J111" s="4">
        <v>990.0</v>
      </c>
      <c r="K111" s="36" t="s">
        <v>2543</v>
      </c>
    </row>
    <row r="112">
      <c r="A112" s="4">
        <v>2018.0</v>
      </c>
      <c r="B112" s="4" t="s">
        <v>70</v>
      </c>
      <c r="C112" s="4" t="s">
        <v>57</v>
      </c>
      <c r="D112" s="4" t="s">
        <v>14</v>
      </c>
      <c r="E112" s="4">
        <v>13.0</v>
      </c>
      <c r="F112" s="36" t="s">
        <v>3599</v>
      </c>
      <c r="G112" s="4" t="s">
        <v>1953</v>
      </c>
      <c r="H112" s="4">
        <v>482.0</v>
      </c>
      <c r="I112" s="4">
        <v>434.0</v>
      </c>
      <c r="J112" s="4">
        <v>916.0</v>
      </c>
      <c r="K112" s="36" t="s">
        <v>2537</v>
      </c>
    </row>
    <row r="113">
      <c r="A113" s="4">
        <v>2018.0</v>
      </c>
      <c r="B113" s="4" t="s">
        <v>70</v>
      </c>
      <c r="C113" s="4" t="s">
        <v>57</v>
      </c>
      <c r="D113" s="4" t="s">
        <v>14</v>
      </c>
      <c r="E113" s="4">
        <v>14.0</v>
      </c>
      <c r="F113" s="36" t="s">
        <v>3955</v>
      </c>
      <c r="G113" s="4" t="s">
        <v>2467</v>
      </c>
      <c r="H113" s="4">
        <v>620.0</v>
      </c>
      <c r="I113" s="4">
        <v>294.0</v>
      </c>
      <c r="J113" s="4">
        <v>914.0</v>
      </c>
      <c r="K113" s="36" t="s">
        <v>2532</v>
      </c>
    </row>
    <row r="114">
      <c r="A114" s="4">
        <v>2018.0</v>
      </c>
      <c r="B114" s="4" t="s">
        <v>70</v>
      </c>
      <c r="C114" s="4" t="s">
        <v>57</v>
      </c>
      <c r="D114" s="4" t="s">
        <v>14</v>
      </c>
      <c r="E114" s="4">
        <v>15.0</v>
      </c>
      <c r="F114" s="36" t="s">
        <v>3997</v>
      </c>
      <c r="G114" s="4" t="s">
        <v>654</v>
      </c>
      <c r="H114" s="4">
        <v>492.0</v>
      </c>
      <c r="I114" s="4">
        <v>376.0</v>
      </c>
      <c r="J114" s="4">
        <v>868.0</v>
      </c>
      <c r="K114" s="36" t="s">
        <v>2543</v>
      </c>
    </row>
    <row r="115">
      <c r="A115" s="4">
        <v>2018.0</v>
      </c>
      <c r="B115" s="4" t="s">
        <v>70</v>
      </c>
      <c r="C115" s="4" t="s">
        <v>57</v>
      </c>
      <c r="D115" s="4" t="s">
        <v>14</v>
      </c>
      <c r="E115" s="4">
        <v>16.0</v>
      </c>
      <c r="F115" s="36" t="s">
        <v>3220</v>
      </c>
      <c r="G115" s="4" t="s">
        <v>24</v>
      </c>
      <c r="H115" s="4">
        <v>450.0</v>
      </c>
      <c r="I115" s="4">
        <v>352.0</v>
      </c>
      <c r="J115" s="4">
        <v>802.0</v>
      </c>
      <c r="K115" s="36" t="s">
        <v>2537</v>
      </c>
    </row>
    <row r="116">
      <c r="A116" s="4">
        <v>2018.0</v>
      </c>
      <c r="B116" s="4" t="s">
        <v>70</v>
      </c>
      <c r="C116" s="4" t="s">
        <v>57</v>
      </c>
      <c r="D116" s="4" t="s">
        <v>14</v>
      </c>
      <c r="E116" s="4">
        <v>17.0</v>
      </c>
      <c r="F116" s="36" t="s">
        <v>1770</v>
      </c>
      <c r="G116" s="4" t="s">
        <v>2157</v>
      </c>
      <c r="H116" s="4">
        <v>386.0</v>
      </c>
      <c r="I116" s="4">
        <v>366.0</v>
      </c>
      <c r="J116" s="4">
        <v>752.0</v>
      </c>
      <c r="K116" s="36" t="s">
        <v>2537</v>
      </c>
    </row>
    <row r="117">
      <c r="A117" s="4">
        <v>2018.0</v>
      </c>
      <c r="B117" s="4" t="s">
        <v>123</v>
      </c>
      <c r="C117" s="4" t="s">
        <v>13</v>
      </c>
      <c r="D117" s="4" t="s">
        <v>14</v>
      </c>
      <c r="E117" s="4">
        <v>1.0</v>
      </c>
      <c r="F117" s="36" t="s">
        <v>131</v>
      </c>
      <c r="G117" s="4" t="s">
        <v>129</v>
      </c>
      <c r="H117" s="4">
        <v>750.0</v>
      </c>
      <c r="I117" s="4">
        <v>758.0</v>
      </c>
      <c r="J117" s="4">
        <v>1508.0</v>
      </c>
      <c r="K117" s="36" t="s">
        <v>2602</v>
      </c>
    </row>
    <row r="118">
      <c r="A118" s="4">
        <v>2018.0</v>
      </c>
      <c r="B118" s="4" t="s">
        <v>123</v>
      </c>
      <c r="C118" s="4" t="s">
        <v>13</v>
      </c>
      <c r="D118" s="4" t="s">
        <v>14</v>
      </c>
      <c r="E118" s="4">
        <v>2.0</v>
      </c>
      <c r="F118" s="36" t="s">
        <v>459</v>
      </c>
      <c r="G118" s="4" t="s">
        <v>2308</v>
      </c>
      <c r="H118" s="4">
        <v>740.0</v>
      </c>
      <c r="I118" s="4">
        <v>758.0</v>
      </c>
      <c r="J118" s="4">
        <v>1498.0</v>
      </c>
      <c r="K118" s="36" t="s">
        <v>2555</v>
      </c>
    </row>
    <row r="119">
      <c r="A119" s="4">
        <v>2018.0</v>
      </c>
      <c r="B119" s="4" t="s">
        <v>123</v>
      </c>
      <c r="C119" s="4" t="s">
        <v>13</v>
      </c>
      <c r="D119" s="4" t="s">
        <v>14</v>
      </c>
      <c r="E119" s="4">
        <v>3.0</v>
      </c>
      <c r="F119" s="36" t="s">
        <v>126</v>
      </c>
      <c r="G119" s="4" t="s">
        <v>2130</v>
      </c>
      <c r="H119" s="4">
        <v>716.0</v>
      </c>
      <c r="I119" s="4">
        <v>746.0</v>
      </c>
      <c r="J119" s="4">
        <v>1462.0</v>
      </c>
      <c r="K119" s="36" t="s">
        <v>2555</v>
      </c>
    </row>
    <row r="120">
      <c r="A120" s="4">
        <v>2018.0</v>
      </c>
      <c r="B120" s="4" t="s">
        <v>123</v>
      </c>
      <c r="C120" s="4" t="s">
        <v>13</v>
      </c>
      <c r="D120" s="4" t="s">
        <v>14</v>
      </c>
      <c r="E120" s="4">
        <v>4.0</v>
      </c>
      <c r="F120" s="36" t="s">
        <v>130</v>
      </c>
      <c r="G120" s="4" t="s">
        <v>2041</v>
      </c>
      <c r="H120" s="4">
        <v>728.0</v>
      </c>
      <c r="I120" s="4">
        <v>722.0</v>
      </c>
      <c r="J120" s="4">
        <v>1450.0</v>
      </c>
      <c r="K120" s="36" t="s">
        <v>2620</v>
      </c>
    </row>
    <row r="121">
      <c r="A121" s="4">
        <v>2018.0</v>
      </c>
      <c r="B121" s="4" t="s">
        <v>123</v>
      </c>
      <c r="C121" s="4" t="s">
        <v>13</v>
      </c>
      <c r="D121" s="4" t="s">
        <v>14</v>
      </c>
      <c r="E121" s="4">
        <v>5.0</v>
      </c>
      <c r="F121" s="36" t="s">
        <v>3490</v>
      </c>
      <c r="G121" s="4" t="s">
        <v>1953</v>
      </c>
      <c r="H121" s="4">
        <v>674.0</v>
      </c>
      <c r="I121" s="4">
        <v>666.0</v>
      </c>
      <c r="J121" s="4">
        <v>1340.0</v>
      </c>
      <c r="K121" s="36" t="s">
        <v>2558</v>
      </c>
    </row>
    <row r="122">
      <c r="A122" s="4">
        <v>2018.0</v>
      </c>
      <c r="B122" s="4" t="s">
        <v>123</v>
      </c>
      <c r="C122" s="4" t="s">
        <v>13</v>
      </c>
      <c r="D122" s="4" t="s">
        <v>14</v>
      </c>
      <c r="E122" s="4">
        <v>6.0</v>
      </c>
      <c r="F122" s="36" t="s">
        <v>468</v>
      </c>
      <c r="G122" s="4" t="s">
        <v>469</v>
      </c>
      <c r="H122" s="4">
        <v>630.0</v>
      </c>
      <c r="I122" s="4">
        <v>662.0</v>
      </c>
      <c r="J122" s="4">
        <v>1292.0</v>
      </c>
      <c r="K122" s="36" t="s">
        <v>2557</v>
      </c>
    </row>
    <row r="123">
      <c r="A123" s="4">
        <v>2018.0</v>
      </c>
      <c r="B123" s="4" t="s">
        <v>123</v>
      </c>
      <c r="C123" s="4" t="s">
        <v>13</v>
      </c>
      <c r="D123" s="4" t="s">
        <v>14</v>
      </c>
      <c r="E123" s="4">
        <v>7.0</v>
      </c>
      <c r="F123" s="36" t="s">
        <v>2053</v>
      </c>
      <c r="G123" s="4" t="s">
        <v>24</v>
      </c>
      <c r="H123" s="4">
        <v>638.0</v>
      </c>
      <c r="I123" s="4">
        <v>646.0</v>
      </c>
      <c r="J123" s="4">
        <v>1284.0</v>
      </c>
      <c r="K123" s="36" t="s">
        <v>2557</v>
      </c>
    </row>
    <row r="124">
      <c r="A124" s="4">
        <v>2018.0</v>
      </c>
      <c r="B124" s="4" t="s">
        <v>123</v>
      </c>
      <c r="C124" s="4" t="s">
        <v>13</v>
      </c>
      <c r="D124" s="4" t="s">
        <v>14</v>
      </c>
      <c r="E124" s="4">
        <v>8.0</v>
      </c>
      <c r="F124" s="36" t="s">
        <v>1847</v>
      </c>
      <c r="G124" s="4" t="s">
        <v>375</v>
      </c>
      <c r="H124" s="4">
        <v>580.0</v>
      </c>
      <c r="I124" s="4">
        <v>678.0</v>
      </c>
      <c r="J124" s="4">
        <v>1258.0</v>
      </c>
      <c r="K124" s="36" t="s">
        <v>2530</v>
      </c>
    </row>
    <row r="125">
      <c r="A125" s="4">
        <v>2018.0</v>
      </c>
      <c r="B125" s="4" t="s">
        <v>123</v>
      </c>
      <c r="C125" s="4" t="s">
        <v>13</v>
      </c>
      <c r="D125" s="4" t="s">
        <v>14</v>
      </c>
      <c r="E125" s="4">
        <v>9.0</v>
      </c>
      <c r="F125" s="36" t="s">
        <v>142</v>
      </c>
      <c r="G125" s="4" t="s">
        <v>129</v>
      </c>
      <c r="H125" s="4">
        <v>614.0</v>
      </c>
      <c r="I125" s="4">
        <v>636.0</v>
      </c>
      <c r="J125" s="4">
        <v>1250.0</v>
      </c>
      <c r="K125" s="36" t="s">
        <v>2530</v>
      </c>
    </row>
    <row r="126">
      <c r="A126" s="4">
        <v>2018.0</v>
      </c>
      <c r="B126" s="4" t="s">
        <v>123</v>
      </c>
      <c r="C126" s="4" t="s">
        <v>13</v>
      </c>
      <c r="D126" s="4" t="s">
        <v>14</v>
      </c>
      <c r="E126" s="4">
        <v>10.0</v>
      </c>
      <c r="F126" s="36" t="s">
        <v>472</v>
      </c>
      <c r="G126" s="4" t="s">
        <v>2305</v>
      </c>
      <c r="H126" s="4">
        <v>596.0</v>
      </c>
      <c r="I126" s="4">
        <v>642.0</v>
      </c>
      <c r="J126" s="4">
        <v>1238.0</v>
      </c>
      <c r="K126" s="36" t="s">
        <v>2537</v>
      </c>
    </row>
    <row r="127">
      <c r="A127" s="4">
        <v>2018.0</v>
      </c>
      <c r="B127" s="4" t="s">
        <v>123</v>
      </c>
      <c r="C127" s="4" t="s">
        <v>13</v>
      </c>
      <c r="D127" s="4" t="s">
        <v>14</v>
      </c>
      <c r="E127" s="4">
        <v>11.0</v>
      </c>
      <c r="F127" s="36" t="s">
        <v>2164</v>
      </c>
      <c r="G127" s="4" t="s">
        <v>469</v>
      </c>
      <c r="H127" s="4">
        <v>594.0</v>
      </c>
      <c r="I127" s="4">
        <v>622.0</v>
      </c>
      <c r="J127" s="4">
        <v>1216.0</v>
      </c>
      <c r="K127" s="36" t="s">
        <v>2557</v>
      </c>
    </row>
    <row r="128">
      <c r="A128" s="4">
        <v>2018.0</v>
      </c>
      <c r="B128" s="4" t="s">
        <v>123</v>
      </c>
      <c r="C128" s="4" t="s">
        <v>13</v>
      </c>
      <c r="D128" s="4" t="s">
        <v>14</v>
      </c>
      <c r="E128" s="4">
        <v>12.0</v>
      </c>
      <c r="F128" s="36" t="s">
        <v>3998</v>
      </c>
      <c r="G128" s="4" t="s">
        <v>3845</v>
      </c>
      <c r="H128" s="4">
        <v>570.0</v>
      </c>
      <c r="I128" s="4">
        <v>642.0</v>
      </c>
      <c r="J128" s="4">
        <v>1212.0</v>
      </c>
      <c r="K128" s="36" t="s">
        <v>2532</v>
      </c>
    </row>
    <row r="129">
      <c r="A129" s="4">
        <v>2018.0</v>
      </c>
      <c r="B129" s="4" t="s">
        <v>123</v>
      </c>
      <c r="C129" s="4" t="s">
        <v>13</v>
      </c>
      <c r="D129" s="4" t="s">
        <v>14</v>
      </c>
      <c r="E129" s="4">
        <v>13.0</v>
      </c>
      <c r="F129" s="36" t="s">
        <v>1263</v>
      </c>
      <c r="G129" s="4" t="s">
        <v>2182</v>
      </c>
      <c r="H129" s="4">
        <v>588.0</v>
      </c>
      <c r="I129" s="4">
        <v>620.0</v>
      </c>
      <c r="J129" s="4">
        <v>1208.0</v>
      </c>
      <c r="K129" s="36" t="s">
        <v>2538</v>
      </c>
    </row>
    <row r="130">
      <c r="A130" s="4">
        <v>2018.0</v>
      </c>
      <c r="B130" s="4" t="s">
        <v>123</v>
      </c>
      <c r="C130" s="4" t="s">
        <v>13</v>
      </c>
      <c r="D130" s="4" t="s">
        <v>14</v>
      </c>
      <c r="E130" s="4">
        <v>14.0</v>
      </c>
      <c r="F130" s="36" t="s">
        <v>3999</v>
      </c>
      <c r="G130" s="4" t="s">
        <v>1953</v>
      </c>
      <c r="H130" s="4">
        <v>586.0</v>
      </c>
      <c r="I130" s="4">
        <v>610.0</v>
      </c>
      <c r="J130" s="4">
        <v>1196.0</v>
      </c>
      <c r="K130" s="36" t="s">
        <v>2530</v>
      </c>
    </row>
    <row r="131">
      <c r="A131" s="4">
        <v>2018.0</v>
      </c>
      <c r="B131" s="4" t="s">
        <v>123</v>
      </c>
      <c r="C131" s="4" t="s">
        <v>13</v>
      </c>
      <c r="D131" s="4" t="s">
        <v>14</v>
      </c>
      <c r="E131" s="4">
        <v>15.0</v>
      </c>
      <c r="F131" s="36" t="s">
        <v>4000</v>
      </c>
      <c r="G131" s="4" t="s">
        <v>3893</v>
      </c>
      <c r="H131" s="4">
        <v>566.0</v>
      </c>
      <c r="I131" s="4">
        <v>624.0</v>
      </c>
      <c r="J131" s="4">
        <v>1190.0</v>
      </c>
      <c r="K131" s="36" t="s">
        <v>2532</v>
      </c>
    </row>
    <row r="132">
      <c r="A132" s="4">
        <v>2018.0</v>
      </c>
      <c r="B132" s="4" t="s">
        <v>123</v>
      </c>
      <c r="C132" s="4" t="s">
        <v>13</v>
      </c>
      <c r="D132" s="4" t="s">
        <v>14</v>
      </c>
      <c r="E132" s="4">
        <v>16.0</v>
      </c>
      <c r="F132" s="36" t="s">
        <v>884</v>
      </c>
      <c r="G132" s="4" t="s">
        <v>2316</v>
      </c>
      <c r="H132" s="4">
        <v>524.0</v>
      </c>
      <c r="I132" s="4">
        <v>652.0</v>
      </c>
      <c r="J132" s="4">
        <v>1176.0</v>
      </c>
      <c r="K132" s="36" t="s">
        <v>2538</v>
      </c>
    </row>
    <row r="133">
      <c r="A133" s="4">
        <v>2018.0</v>
      </c>
      <c r="B133" s="4" t="s">
        <v>123</v>
      </c>
      <c r="C133" s="4" t="s">
        <v>13</v>
      </c>
      <c r="D133" s="4" t="s">
        <v>14</v>
      </c>
      <c r="E133" s="4">
        <v>17.0</v>
      </c>
      <c r="F133" s="36" t="s">
        <v>3336</v>
      </c>
      <c r="G133" s="4" t="s">
        <v>2083</v>
      </c>
      <c r="H133" s="4">
        <v>678.0</v>
      </c>
      <c r="I133" s="4">
        <v>0.0</v>
      </c>
      <c r="J133" s="4">
        <v>678.0</v>
      </c>
      <c r="K133" s="36" t="s">
        <v>2533</v>
      </c>
    </row>
    <row r="134">
      <c r="A134" s="4">
        <v>2018.0</v>
      </c>
      <c r="B134" s="4" t="s">
        <v>123</v>
      </c>
      <c r="C134" s="4" t="s">
        <v>13</v>
      </c>
      <c r="D134" s="4" t="s">
        <v>14</v>
      </c>
      <c r="E134" s="4">
        <v>18.0</v>
      </c>
      <c r="F134" s="36" t="s">
        <v>1872</v>
      </c>
      <c r="G134" s="4" t="s">
        <v>24</v>
      </c>
      <c r="H134" s="4">
        <v>388.0</v>
      </c>
      <c r="I134" s="4">
        <v>268.0</v>
      </c>
      <c r="J134" s="4">
        <v>656.0</v>
      </c>
      <c r="K134" s="36" t="s">
        <v>2536</v>
      </c>
    </row>
    <row r="135">
      <c r="A135" s="4">
        <v>2018.0</v>
      </c>
      <c r="B135" s="4" t="s">
        <v>123</v>
      </c>
      <c r="C135" s="4" t="s">
        <v>13</v>
      </c>
      <c r="D135" s="4" t="s">
        <v>14</v>
      </c>
      <c r="E135" s="4">
        <v>19.0</v>
      </c>
      <c r="F135" s="36" t="s">
        <v>3589</v>
      </c>
      <c r="G135" s="4" t="s">
        <v>2312</v>
      </c>
      <c r="H135" s="4">
        <v>552.0</v>
      </c>
      <c r="I135" s="4">
        <v>0.0</v>
      </c>
      <c r="J135" s="4">
        <v>552.0</v>
      </c>
      <c r="K135" s="36" t="s">
        <v>2543</v>
      </c>
    </row>
    <row r="136">
      <c r="A136" s="4">
        <v>2018.0</v>
      </c>
      <c r="B136" s="4" t="s">
        <v>123</v>
      </c>
      <c r="C136" s="4" t="s">
        <v>57</v>
      </c>
      <c r="D136" s="4" t="s">
        <v>14</v>
      </c>
      <c r="E136" s="4">
        <v>1.0</v>
      </c>
      <c r="F136" s="36" t="s">
        <v>4001</v>
      </c>
      <c r="G136" s="4" t="s">
        <v>2506</v>
      </c>
      <c r="H136" s="4">
        <v>648.0</v>
      </c>
      <c r="I136" s="4">
        <v>660.0</v>
      </c>
      <c r="J136" s="4">
        <v>1308.0</v>
      </c>
      <c r="K136" s="36" t="s">
        <v>2557</v>
      </c>
    </row>
    <row r="137">
      <c r="A137" s="4">
        <v>2018.0</v>
      </c>
      <c r="B137" s="4" t="s">
        <v>123</v>
      </c>
      <c r="C137" s="4" t="s">
        <v>57</v>
      </c>
      <c r="D137" s="4" t="s">
        <v>14</v>
      </c>
      <c r="E137" s="4">
        <v>2.0</v>
      </c>
      <c r="F137" s="36" t="s">
        <v>3960</v>
      </c>
      <c r="G137" s="4" t="s">
        <v>2455</v>
      </c>
      <c r="H137" s="4">
        <v>590.0</v>
      </c>
      <c r="I137" s="4">
        <v>660.0</v>
      </c>
      <c r="J137" s="4">
        <v>1250.0</v>
      </c>
      <c r="K137" s="36" t="s">
        <v>2530</v>
      </c>
    </row>
    <row r="138">
      <c r="A138" s="4">
        <v>2018.0</v>
      </c>
      <c r="B138" s="4" t="s">
        <v>123</v>
      </c>
      <c r="C138" s="4" t="s">
        <v>57</v>
      </c>
      <c r="D138" s="4" t="s">
        <v>14</v>
      </c>
      <c r="E138" s="4">
        <v>3.0</v>
      </c>
      <c r="F138" s="36" t="s">
        <v>1428</v>
      </c>
      <c r="G138" s="4" t="s">
        <v>2273</v>
      </c>
      <c r="H138" s="4">
        <v>558.0</v>
      </c>
      <c r="I138" s="4">
        <v>598.0</v>
      </c>
      <c r="J138" s="4">
        <v>1156.0</v>
      </c>
      <c r="K138" s="36" t="s">
        <v>2532</v>
      </c>
    </row>
    <row r="139">
      <c r="A139" s="4">
        <v>2018.0</v>
      </c>
      <c r="B139" s="4" t="s">
        <v>123</v>
      </c>
      <c r="C139" s="4" t="s">
        <v>57</v>
      </c>
      <c r="D139" s="4" t="s">
        <v>14</v>
      </c>
      <c r="E139" s="4">
        <v>4.0</v>
      </c>
      <c r="F139" s="36" t="s">
        <v>3462</v>
      </c>
      <c r="G139" s="4" t="s">
        <v>2129</v>
      </c>
      <c r="H139" s="4">
        <v>616.0</v>
      </c>
      <c r="I139" s="4">
        <v>538.0</v>
      </c>
      <c r="J139" s="4">
        <v>1154.0</v>
      </c>
      <c r="K139" s="36" t="s">
        <v>2537</v>
      </c>
    </row>
    <row r="140">
      <c r="A140" s="4">
        <v>2018.0</v>
      </c>
      <c r="B140" s="4" t="s">
        <v>123</v>
      </c>
      <c r="C140" s="4" t="s">
        <v>57</v>
      </c>
      <c r="D140" s="4" t="s">
        <v>14</v>
      </c>
      <c r="E140" s="4">
        <v>5.0</v>
      </c>
      <c r="F140" s="36" t="s">
        <v>3902</v>
      </c>
      <c r="G140" s="4" t="s">
        <v>3843</v>
      </c>
      <c r="H140" s="4">
        <v>540.0</v>
      </c>
      <c r="I140" s="4">
        <v>592.0</v>
      </c>
      <c r="J140" s="4">
        <v>1132.0</v>
      </c>
      <c r="K140" s="36" t="s">
        <v>2537</v>
      </c>
    </row>
    <row r="141">
      <c r="A141" s="4">
        <v>2018.0</v>
      </c>
      <c r="B141" s="4" t="s">
        <v>123</v>
      </c>
      <c r="C141" s="4" t="s">
        <v>57</v>
      </c>
      <c r="D141" s="4" t="s">
        <v>14</v>
      </c>
      <c r="E141" s="4">
        <v>6.0</v>
      </c>
      <c r="F141" s="36" t="s">
        <v>4002</v>
      </c>
      <c r="G141" s="4" t="s">
        <v>3845</v>
      </c>
      <c r="H141" s="4">
        <v>550.0</v>
      </c>
      <c r="I141" s="4">
        <v>532.0</v>
      </c>
      <c r="J141" s="4">
        <v>1082.0</v>
      </c>
      <c r="K141" s="36" t="s">
        <v>2532</v>
      </c>
    </row>
    <row r="142">
      <c r="A142" s="4">
        <v>2018.0</v>
      </c>
      <c r="B142" s="4" t="s">
        <v>176</v>
      </c>
      <c r="C142" s="4" t="s">
        <v>13</v>
      </c>
      <c r="D142" s="4" t="s">
        <v>14</v>
      </c>
      <c r="E142" s="4">
        <v>1.0</v>
      </c>
      <c r="F142" s="36" t="s">
        <v>2697</v>
      </c>
      <c r="G142" s="4" t="s">
        <v>3893</v>
      </c>
      <c r="H142" s="4">
        <v>786.0</v>
      </c>
      <c r="I142" s="4">
        <v>780.0</v>
      </c>
      <c r="J142" s="4">
        <v>1566.0</v>
      </c>
      <c r="K142" s="36" t="s">
        <v>2778</v>
      </c>
    </row>
    <row r="143">
      <c r="A143" s="4">
        <v>2018.0</v>
      </c>
      <c r="B143" s="4" t="s">
        <v>176</v>
      </c>
      <c r="C143" s="4" t="s">
        <v>13</v>
      </c>
      <c r="D143" s="4" t="s">
        <v>14</v>
      </c>
      <c r="E143" s="4">
        <v>2.0</v>
      </c>
      <c r="F143" s="36" t="s">
        <v>2341</v>
      </c>
      <c r="G143" s="4" t="s">
        <v>2083</v>
      </c>
      <c r="H143" s="4">
        <v>802.0</v>
      </c>
      <c r="I143" s="4">
        <v>760.0</v>
      </c>
      <c r="J143" s="4">
        <v>1562.0</v>
      </c>
      <c r="K143" s="36" t="s">
        <v>2689</v>
      </c>
    </row>
    <row r="144">
      <c r="A144" s="4">
        <v>2018.0</v>
      </c>
      <c r="B144" s="4" t="s">
        <v>176</v>
      </c>
      <c r="C144" s="4" t="s">
        <v>13</v>
      </c>
      <c r="D144" s="4" t="s">
        <v>14</v>
      </c>
      <c r="E144" s="4">
        <v>3.0</v>
      </c>
      <c r="F144" s="36" t="s">
        <v>3306</v>
      </c>
      <c r="G144" s="4" t="s">
        <v>2312</v>
      </c>
      <c r="H144" s="4">
        <v>788.0</v>
      </c>
      <c r="I144" s="4">
        <v>746.0</v>
      </c>
      <c r="J144" s="4">
        <v>1534.0</v>
      </c>
      <c r="K144" s="36" t="s">
        <v>2596</v>
      </c>
    </row>
    <row r="145">
      <c r="A145" s="4">
        <v>2018.0</v>
      </c>
      <c r="B145" s="4" t="s">
        <v>176</v>
      </c>
      <c r="C145" s="4" t="s">
        <v>13</v>
      </c>
      <c r="D145" s="4" t="s">
        <v>14</v>
      </c>
      <c r="E145" s="4">
        <v>4.0</v>
      </c>
      <c r="F145" s="36" t="s">
        <v>1033</v>
      </c>
      <c r="G145" s="4" t="s">
        <v>2281</v>
      </c>
      <c r="H145" s="4">
        <v>764.0</v>
      </c>
      <c r="I145" s="4">
        <v>760.0</v>
      </c>
      <c r="J145" s="4">
        <v>1524.0</v>
      </c>
      <c r="K145" s="36" t="s">
        <v>2692</v>
      </c>
    </row>
    <row r="146">
      <c r="A146" s="4">
        <v>2018.0</v>
      </c>
      <c r="B146" s="4" t="s">
        <v>176</v>
      </c>
      <c r="C146" s="4" t="s">
        <v>13</v>
      </c>
      <c r="D146" s="4" t="s">
        <v>14</v>
      </c>
      <c r="E146" s="4">
        <v>5.0</v>
      </c>
      <c r="F146" s="36" t="s">
        <v>3439</v>
      </c>
      <c r="G146" s="4" t="s">
        <v>24</v>
      </c>
      <c r="H146" s="4">
        <v>742.0</v>
      </c>
      <c r="I146" s="4">
        <v>736.0</v>
      </c>
      <c r="J146" s="4">
        <v>1478.0</v>
      </c>
      <c r="K146" s="36" t="s">
        <v>2600</v>
      </c>
    </row>
    <row r="147">
      <c r="A147" s="4">
        <v>2018.0</v>
      </c>
      <c r="B147" s="4" t="s">
        <v>176</v>
      </c>
      <c r="C147" s="4" t="s">
        <v>13</v>
      </c>
      <c r="D147" s="4" t="s">
        <v>14</v>
      </c>
      <c r="E147" s="4">
        <v>6.0</v>
      </c>
      <c r="F147" s="36" t="s">
        <v>3341</v>
      </c>
      <c r="G147" s="4" t="s">
        <v>667</v>
      </c>
      <c r="H147" s="4">
        <v>756.0</v>
      </c>
      <c r="I147" s="4">
        <v>720.0</v>
      </c>
      <c r="J147" s="4">
        <v>1476.0</v>
      </c>
      <c r="K147" s="36" t="s">
        <v>2620</v>
      </c>
    </row>
    <row r="148">
      <c r="A148" s="4">
        <v>2018.0</v>
      </c>
      <c r="B148" s="4" t="s">
        <v>176</v>
      </c>
      <c r="C148" s="4" t="s">
        <v>13</v>
      </c>
      <c r="D148" s="4" t="s">
        <v>14</v>
      </c>
      <c r="E148" s="4">
        <v>7.0</v>
      </c>
      <c r="F148" s="36" t="s">
        <v>3066</v>
      </c>
      <c r="G148" s="4" t="s">
        <v>95</v>
      </c>
      <c r="H148" s="4">
        <v>694.0</v>
      </c>
      <c r="I148" s="4">
        <v>678.0</v>
      </c>
      <c r="J148" s="4">
        <v>1372.0</v>
      </c>
      <c r="K148" s="36" t="s">
        <v>2556</v>
      </c>
    </row>
    <row r="149">
      <c r="A149" s="4">
        <v>2018.0</v>
      </c>
      <c r="B149" s="4" t="s">
        <v>176</v>
      </c>
      <c r="C149" s="4" t="s">
        <v>13</v>
      </c>
      <c r="D149" s="4" t="s">
        <v>14</v>
      </c>
      <c r="E149" s="4">
        <v>8.0</v>
      </c>
      <c r="F149" s="36" t="s">
        <v>1793</v>
      </c>
      <c r="G149" s="4" t="s">
        <v>2316</v>
      </c>
      <c r="H149" s="4">
        <v>680.0</v>
      </c>
      <c r="I149" s="4">
        <v>666.0</v>
      </c>
      <c r="J149" s="4">
        <v>1346.0</v>
      </c>
      <c r="K149" s="36" t="s">
        <v>2530</v>
      </c>
    </row>
    <row r="150">
      <c r="A150" s="4">
        <v>2018.0</v>
      </c>
      <c r="B150" s="4" t="s">
        <v>176</v>
      </c>
      <c r="C150" s="4" t="s">
        <v>13</v>
      </c>
      <c r="D150" s="4" t="s">
        <v>14</v>
      </c>
      <c r="E150" s="4">
        <v>9.0</v>
      </c>
      <c r="F150" s="36" t="s">
        <v>3852</v>
      </c>
      <c r="G150" s="4" t="s">
        <v>2312</v>
      </c>
      <c r="H150" s="4">
        <v>680.0</v>
      </c>
      <c r="I150" s="4">
        <v>654.0</v>
      </c>
      <c r="J150" s="4">
        <v>1334.0</v>
      </c>
      <c r="K150" s="36" t="s">
        <v>2557</v>
      </c>
    </row>
    <row r="151">
      <c r="A151" s="4">
        <v>2018.0</v>
      </c>
      <c r="B151" s="4" t="s">
        <v>176</v>
      </c>
      <c r="C151" s="4" t="s">
        <v>13</v>
      </c>
      <c r="D151" s="4" t="s">
        <v>14</v>
      </c>
      <c r="E151" s="4">
        <v>10.0</v>
      </c>
      <c r="F151" s="36" t="s">
        <v>199</v>
      </c>
      <c r="G151" s="4" t="s">
        <v>2273</v>
      </c>
      <c r="H151" s="4">
        <v>778.0</v>
      </c>
      <c r="I151" s="4">
        <v>36.0</v>
      </c>
      <c r="J151" s="4">
        <v>814.0</v>
      </c>
      <c r="K151" s="36" t="s">
        <v>2527</v>
      </c>
    </row>
    <row r="152">
      <c r="A152" s="4">
        <v>2018.0</v>
      </c>
      <c r="B152" s="4" t="s">
        <v>176</v>
      </c>
      <c r="C152" s="4" t="s">
        <v>57</v>
      </c>
      <c r="D152" s="4" t="s">
        <v>14</v>
      </c>
      <c r="E152" s="4">
        <v>1.0</v>
      </c>
      <c r="F152" s="36" t="s">
        <v>2788</v>
      </c>
      <c r="G152" s="4" t="s">
        <v>95</v>
      </c>
      <c r="H152" s="4">
        <v>714.0</v>
      </c>
      <c r="I152" s="4">
        <v>708.0</v>
      </c>
      <c r="J152" s="4">
        <v>1422.0</v>
      </c>
      <c r="K152" s="36" t="s">
        <v>2554</v>
      </c>
    </row>
    <row r="153">
      <c r="A153" s="4">
        <v>2018.0</v>
      </c>
      <c r="B153" s="4" t="s">
        <v>176</v>
      </c>
      <c r="C153" s="4" t="s">
        <v>57</v>
      </c>
      <c r="D153" s="4" t="s">
        <v>14</v>
      </c>
      <c r="E153" s="4">
        <v>2.0</v>
      </c>
      <c r="F153" s="36" t="s">
        <v>3712</v>
      </c>
      <c r="G153" s="4" t="s">
        <v>95</v>
      </c>
      <c r="H153" s="4">
        <v>666.0</v>
      </c>
      <c r="I153" s="4">
        <v>616.0</v>
      </c>
      <c r="J153" s="4">
        <v>1282.0</v>
      </c>
      <c r="K153" s="36" t="s">
        <v>2531</v>
      </c>
    </row>
    <row r="154">
      <c r="A154" s="4">
        <v>2018.0</v>
      </c>
      <c r="B154" s="4" t="s">
        <v>176</v>
      </c>
      <c r="C154" s="4" t="s">
        <v>57</v>
      </c>
      <c r="D154" s="4" t="s">
        <v>14</v>
      </c>
      <c r="E154" s="4">
        <v>3.0</v>
      </c>
      <c r="F154" s="36" t="s">
        <v>3398</v>
      </c>
      <c r="G154" s="4" t="s">
        <v>135</v>
      </c>
      <c r="H154" s="4">
        <v>680.0</v>
      </c>
      <c r="I154" s="4">
        <v>584.0</v>
      </c>
      <c r="J154" s="4">
        <v>1264.0</v>
      </c>
      <c r="K154" s="36" t="s">
        <v>2532</v>
      </c>
    </row>
    <row r="155">
      <c r="A155" s="4">
        <v>2018.0</v>
      </c>
      <c r="B155" s="4" t="s">
        <v>176</v>
      </c>
      <c r="C155" s="4" t="s">
        <v>57</v>
      </c>
      <c r="D155" s="4" t="s">
        <v>14</v>
      </c>
      <c r="E155" s="4">
        <v>4.0</v>
      </c>
      <c r="F155" s="36" t="s">
        <v>499</v>
      </c>
      <c r="G155" s="4" t="s">
        <v>24</v>
      </c>
      <c r="H155" s="4">
        <v>590.0</v>
      </c>
      <c r="I155" s="4">
        <v>344.0</v>
      </c>
      <c r="J155" s="4">
        <v>934.0</v>
      </c>
      <c r="K155" s="36" t="s">
        <v>2538</v>
      </c>
    </row>
    <row r="156">
      <c r="A156" s="4">
        <v>2018.0</v>
      </c>
      <c r="B156" s="4" t="s">
        <v>212</v>
      </c>
      <c r="C156" s="4" t="s">
        <v>13</v>
      </c>
      <c r="D156" s="4" t="s">
        <v>14</v>
      </c>
      <c r="E156" s="4">
        <v>1.0</v>
      </c>
      <c r="F156" s="36" t="s">
        <v>3486</v>
      </c>
      <c r="G156" s="4" t="s">
        <v>2273</v>
      </c>
      <c r="H156" s="4">
        <v>872.0</v>
      </c>
      <c r="I156" s="4">
        <v>890.0</v>
      </c>
      <c r="J156" s="4">
        <v>1762.0</v>
      </c>
      <c r="K156" s="36" t="s">
        <v>2924</v>
      </c>
    </row>
    <row r="157">
      <c r="A157" s="4">
        <v>2018.0</v>
      </c>
      <c r="B157" s="4" t="s">
        <v>212</v>
      </c>
      <c r="C157" s="4" t="s">
        <v>13</v>
      </c>
      <c r="D157" s="4" t="s">
        <v>14</v>
      </c>
      <c r="E157" s="4">
        <v>2.0</v>
      </c>
      <c r="F157" s="36" t="s">
        <v>1892</v>
      </c>
      <c r="G157" s="4" t="s">
        <v>1796</v>
      </c>
      <c r="H157" s="4">
        <v>836.0</v>
      </c>
      <c r="I157" s="4">
        <v>870.0</v>
      </c>
      <c r="J157" s="4">
        <v>1706.0</v>
      </c>
      <c r="K157" s="36" t="s">
        <v>3123</v>
      </c>
    </row>
    <row r="158">
      <c r="A158" s="4">
        <v>2018.0</v>
      </c>
      <c r="B158" s="4" t="s">
        <v>212</v>
      </c>
      <c r="C158" s="4" t="s">
        <v>13</v>
      </c>
      <c r="D158" s="4" t="s">
        <v>14</v>
      </c>
      <c r="E158" s="4">
        <v>3.0</v>
      </c>
      <c r="F158" s="36" t="s">
        <v>3426</v>
      </c>
      <c r="G158" s="4" t="s">
        <v>2455</v>
      </c>
      <c r="H158" s="4">
        <v>800.0</v>
      </c>
      <c r="I158" s="4">
        <v>870.0</v>
      </c>
      <c r="J158" s="4">
        <v>1670.0</v>
      </c>
      <c r="K158" s="36" t="s">
        <v>3123</v>
      </c>
    </row>
    <row r="159">
      <c r="A159" s="4">
        <v>2018.0</v>
      </c>
      <c r="B159" s="4" t="s">
        <v>212</v>
      </c>
      <c r="C159" s="4" t="s">
        <v>13</v>
      </c>
      <c r="D159" s="4" t="s">
        <v>14</v>
      </c>
      <c r="E159" s="4">
        <v>4.0</v>
      </c>
      <c r="F159" s="36" t="s">
        <v>311</v>
      </c>
      <c r="G159" s="4" t="s">
        <v>654</v>
      </c>
      <c r="H159" s="4">
        <v>772.0</v>
      </c>
      <c r="I159" s="4">
        <v>828.0</v>
      </c>
      <c r="J159" s="4">
        <v>1600.0</v>
      </c>
      <c r="K159" s="36" t="s">
        <v>2689</v>
      </c>
    </row>
    <row r="160">
      <c r="A160" s="4">
        <v>2018.0</v>
      </c>
      <c r="B160" s="4" t="s">
        <v>212</v>
      </c>
      <c r="C160" s="4" t="s">
        <v>13</v>
      </c>
      <c r="D160" s="4" t="s">
        <v>14</v>
      </c>
      <c r="E160" s="4">
        <v>5.0</v>
      </c>
      <c r="F160" s="36" t="s">
        <v>2864</v>
      </c>
      <c r="G160" s="4" t="s">
        <v>3791</v>
      </c>
      <c r="H160" s="4">
        <v>766.0</v>
      </c>
      <c r="I160" s="4">
        <v>810.0</v>
      </c>
      <c r="J160" s="4">
        <v>1576.0</v>
      </c>
      <c r="K160" s="36" t="s">
        <v>2777</v>
      </c>
    </row>
    <row r="161">
      <c r="A161" s="4">
        <v>2018.0</v>
      </c>
      <c r="B161" s="4" t="s">
        <v>212</v>
      </c>
      <c r="C161" s="4" t="s">
        <v>13</v>
      </c>
      <c r="D161" s="4" t="s">
        <v>14</v>
      </c>
      <c r="E161" s="4">
        <v>6.0</v>
      </c>
      <c r="F161" s="36" t="s">
        <v>1799</v>
      </c>
      <c r="G161" s="4" t="s">
        <v>1975</v>
      </c>
      <c r="H161" s="4">
        <v>734.0</v>
      </c>
      <c r="I161" s="4">
        <v>776.0</v>
      </c>
      <c r="J161" s="4">
        <v>1510.0</v>
      </c>
      <c r="K161" s="36" t="s">
        <v>2595</v>
      </c>
    </row>
    <row r="162">
      <c r="A162" s="4">
        <v>2018.0</v>
      </c>
      <c r="B162" s="4" t="s">
        <v>212</v>
      </c>
      <c r="C162" s="4" t="s">
        <v>13</v>
      </c>
      <c r="D162" s="4" t="s">
        <v>14</v>
      </c>
      <c r="E162" s="4">
        <v>7.0</v>
      </c>
      <c r="F162" s="36" t="s">
        <v>2122</v>
      </c>
      <c r="G162" s="4" t="s">
        <v>1578</v>
      </c>
      <c r="H162" s="4">
        <v>46.0</v>
      </c>
      <c r="I162" s="4">
        <v>0.0</v>
      </c>
      <c r="J162" s="4">
        <v>46.0</v>
      </c>
      <c r="K162" s="36" t="s">
        <v>1258</v>
      </c>
    </row>
    <row r="163">
      <c r="A163" s="4">
        <v>2018.0</v>
      </c>
      <c r="B163" s="4" t="s">
        <v>212</v>
      </c>
      <c r="C163" s="4" t="s">
        <v>57</v>
      </c>
      <c r="D163" s="4" t="s">
        <v>14</v>
      </c>
      <c r="E163" s="4">
        <v>1.0</v>
      </c>
      <c r="F163" s="36" t="s">
        <v>62</v>
      </c>
      <c r="G163" s="4" t="s">
        <v>2316</v>
      </c>
      <c r="H163" s="4">
        <v>710.0</v>
      </c>
      <c r="I163" s="4">
        <v>722.0</v>
      </c>
      <c r="J163" s="4">
        <v>1432.0</v>
      </c>
      <c r="K163" s="36" t="s">
        <v>2555</v>
      </c>
    </row>
    <row r="164">
      <c r="A164" s="4">
        <v>2018.0</v>
      </c>
      <c r="B164" s="4" t="s">
        <v>216</v>
      </c>
      <c r="C164" s="4" t="s">
        <v>13</v>
      </c>
      <c r="D164" s="4" t="s">
        <v>14</v>
      </c>
      <c r="E164" s="4">
        <v>1.0</v>
      </c>
      <c r="F164" s="36" t="s">
        <v>421</v>
      </c>
      <c r="G164" s="4" t="s">
        <v>2157</v>
      </c>
      <c r="H164" s="4">
        <v>778.0</v>
      </c>
      <c r="I164" s="4">
        <v>728.0</v>
      </c>
      <c r="J164" s="4">
        <v>1506.0</v>
      </c>
      <c r="K164" s="36" t="s">
        <v>2778</v>
      </c>
    </row>
    <row r="165">
      <c r="A165" s="4">
        <v>2018.0</v>
      </c>
      <c r="B165" s="4" t="s">
        <v>216</v>
      </c>
      <c r="C165" s="4" t="s">
        <v>13</v>
      </c>
      <c r="D165" s="4" t="s">
        <v>14</v>
      </c>
      <c r="E165" s="4">
        <v>2.0</v>
      </c>
      <c r="F165" s="36" t="s">
        <v>2348</v>
      </c>
      <c r="G165" s="4" t="s">
        <v>2273</v>
      </c>
      <c r="H165" s="4">
        <v>760.0</v>
      </c>
      <c r="I165" s="4">
        <v>718.0</v>
      </c>
      <c r="J165" s="4">
        <v>1478.0</v>
      </c>
      <c r="K165" s="36" t="s">
        <v>2600</v>
      </c>
    </row>
    <row r="166">
      <c r="A166" s="4">
        <v>2018.0</v>
      </c>
      <c r="B166" s="4" t="s">
        <v>216</v>
      </c>
      <c r="C166" s="4" t="s">
        <v>13</v>
      </c>
      <c r="D166" s="4" t="s">
        <v>14</v>
      </c>
      <c r="E166" s="4">
        <v>3.0</v>
      </c>
      <c r="F166" s="36" t="s">
        <v>91</v>
      </c>
      <c r="G166" s="4" t="s">
        <v>2367</v>
      </c>
      <c r="H166" s="4">
        <v>722.0</v>
      </c>
      <c r="I166" s="4">
        <v>740.0</v>
      </c>
      <c r="J166" s="4">
        <v>1462.0</v>
      </c>
      <c r="K166" s="36" t="s">
        <v>2620</v>
      </c>
    </row>
    <row r="167">
      <c r="A167" s="4">
        <v>2018.0</v>
      </c>
      <c r="B167" s="4" t="s">
        <v>216</v>
      </c>
      <c r="C167" s="4" t="s">
        <v>13</v>
      </c>
      <c r="D167" s="4" t="s">
        <v>14</v>
      </c>
      <c r="E167" s="4">
        <v>4.0</v>
      </c>
      <c r="F167" s="36" t="s">
        <v>427</v>
      </c>
      <c r="G167" s="4" t="s">
        <v>3790</v>
      </c>
      <c r="H167" s="4">
        <v>730.0</v>
      </c>
      <c r="I167" s="4">
        <v>724.0</v>
      </c>
      <c r="J167" s="4">
        <v>1454.0</v>
      </c>
      <c r="K167" s="36" t="s">
        <v>2620</v>
      </c>
    </row>
    <row r="168">
      <c r="A168" s="4">
        <v>2018.0</v>
      </c>
      <c r="B168" s="4" t="s">
        <v>216</v>
      </c>
      <c r="C168" s="4" t="s">
        <v>13</v>
      </c>
      <c r="D168" s="4" t="s">
        <v>14</v>
      </c>
      <c r="E168" s="4">
        <v>5.0</v>
      </c>
      <c r="F168" s="36" t="s">
        <v>3965</v>
      </c>
      <c r="G168" s="4" t="s">
        <v>2281</v>
      </c>
      <c r="H168" s="4">
        <v>758.0</v>
      </c>
      <c r="I168" s="4">
        <v>686.0</v>
      </c>
      <c r="J168" s="4">
        <v>1444.0</v>
      </c>
      <c r="K168" s="36" t="s">
        <v>2598</v>
      </c>
    </row>
    <row r="169">
      <c r="A169" s="4">
        <v>2018.0</v>
      </c>
      <c r="B169" s="4" t="s">
        <v>216</v>
      </c>
      <c r="C169" s="4" t="s">
        <v>13</v>
      </c>
      <c r="D169" s="4" t="s">
        <v>14</v>
      </c>
      <c r="E169" s="4">
        <v>6.0</v>
      </c>
      <c r="F169" s="36" t="s">
        <v>4003</v>
      </c>
      <c r="G169" s="4" t="s">
        <v>3790</v>
      </c>
      <c r="H169" s="4">
        <v>716.0</v>
      </c>
      <c r="I169" s="4">
        <v>702.0</v>
      </c>
      <c r="J169" s="4">
        <v>1418.0</v>
      </c>
      <c r="K169" s="36" t="s">
        <v>2527</v>
      </c>
    </row>
    <row r="170">
      <c r="A170" s="4">
        <v>2018.0</v>
      </c>
      <c r="B170" s="4" t="s">
        <v>216</v>
      </c>
      <c r="C170" s="4" t="s">
        <v>13</v>
      </c>
      <c r="D170" s="4" t="s">
        <v>14</v>
      </c>
      <c r="E170" s="4">
        <v>7.0</v>
      </c>
      <c r="F170" s="36" t="s">
        <v>3240</v>
      </c>
      <c r="G170" s="4" t="s">
        <v>24</v>
      </c>
      <c r="H170" s="4">
        <v>730.0</v>
      </c>
      <c r="I170" s="4">
        <v>644.0</v>
      </c>
      <c r="J170" s="4">
        <v>1374.0</v>
      </c>
      <c r="K170" s="36" t="s">
        <v>2555</v>
      </c>
    </row>
    <row r="171">
      <c r="A171" s="4">
        <v>2018.0</v>
      </c>
      <c r="B171" s="4" t="s">
        <v>216</v>
      </c>
      <c r="C171" s="4" t="s">
        <v>13</v>
      </c>
      <c r="D171" s="4" t="s">
        <v>14</v>
      </c>
      <c r="E171" s="4">
        <v>8.0</v>
      </c>
      <c r="F171" s="36" t="s">
        <v>1628</v>
      </c>
      <c r="G171" s="4" t="s">
        <v>2157</v>
      </c>
      <c r="H171" s="4">
        <v>672.0</v>
      </c>
      <c r="I171" s="4">
        <v>632.0</v>
      </c>
      <c r="J171" s="4">
        <v>1304.0</v>
      </c>
      <c r="K171" s="36" t="s">
        <v>2558</v>
      </c>
    </row>
    <row r="172">
      <c r="A172" s="4">
        <v>2018.0</v>
      </c>
      <c r="B172" s="4" t="s">
        <v>216</v>
      </c>
      <c r="C172" s="4" t="s">
        <v>13</v>
      </c>
      <c r="D172" s="4" t="s">
        <v>14</v>
      </c>
      <c r="E172" s="4">
        <v>9.0</v>
      </c>
      <c r="F172" s="36" t="s">
        <v>1168</v>
      </c>
      <c r="G172" s="4" t="s">
        <v>452</v>
      </c>
      <c r="H172" s="4">
        <v>648.0</v>
      </c>
      <c r="I172" s="4">
        <v>646.0</v>
      </c>
      <c r="J172" s="4">
        <v>1294.0</v>
      </c>
      <c r="K172" s="36" t="s">
        <v>2556</v>
      </c>
    </row>
    <row r="173">
      <c r="A173" s="4">
        <v>2018.0</v>
      </c>
      <c r="B173" s="4" t="s">
        <v>216</v>
      </c>
      <c r="C173" s="4" t="s">
        <v>13</v>
      </c>
      <c r="D173" s="4" t="s">
        <v>14</v>
      </c>
      <c r="E173" s="4">
        <v>10.0</v>
      </c>
      <c r="F173" s="36" t="s">
        <v>1895</v>
      </c>
      <c r="G173" s="4" t="s">
        <v>1975</v>
      </c>
      <c r="H173" s="4">
        <v>680.0</v>
      </c>
      <c r="I173" s="4">
        <v>612.0</v>
      </c>
      <c r="J173" s="4">
        <v>1292.0</v>
      </c>
      <c r="K173" s="36" t="s">
        <v>2531</v>
      </c>
    </row>
    <row r="174">
      <c r="A174" s="4">
        <v>2018.0</v>
      </c>
      <c r="B174" s="4" t="s">
        <v>216</v>
      </c>
      <c r="C174" s="4" t="s">
        <v>13</v>
      </c>
      <c r="D174" s="4" t="s">
        <v>14</v>
      </c>
      <c r="E174" s="4">
        <v>11.0</v>
      </c>
      <c r="F174" s="36" t="s">
        <v>1863</v>
      </c>
      <c r="G174" s="4" t="s">
        <v>2308</v>
      </c>
      <c r="H174" s="4">
        <v>678.0</v>
      </c>
      <c r="I174" s="4">
        <v>568.0</v>
      </c>
      <c r="J174" s="4">
        <v>1246.0</v>
      </c>
      <c r="K174" s="36" t="s">
        <v>2538</v>
      </c>
    </row>
    <row r="175">
      <c r="A175" s="4">
        <v>2018.0</v>
      </c>
      <c r="B175" s="4" t="s">
        <v>216</v>
      </c>
      <c r="C175" s="4" t="s">
        <v>13</v>
      </c>
      <c r="D175" s="4" t="s">
        <v>14</v>
      </c>
      <c r="E175" s="4">
        <v>12.0</v>
      </c>
      <c r="F175" s="36" t="s">
        <v>3942</v>
      </c>
      <c r="G175" s="4" t="s">
        <v>2312</v>
      </c>
      <c r="H175" s="4">
        <v>632.0</v>
      </c>
      <c r="I175" s="4">
        <v>604.0</v>
      </c>
      <c r="J175" s="4">
        <v>1236.0</v>
      </c>
      <c r="K175" s="36" t="s">
        <v>2531</v>
      </c>
    </row>
    <row r="176">
      <c r="A176" s="4">
        <v>2018.0</v>
      </c>
      <c r="B176" s="4" t="s">
        <v>216</v>
      </c>
      <c r="C176" s="4" t="s">
        <v>13</v>
      </c>
      <c r="D176" s="4" t="s">
        <v>14</v>
      </c>
      <c r="E176" s="4">
        <v>13.0</v>
      </c>
      <c r="F176" s="36" t="s">
        <v>1019</v>
      </c>
      <c r="G176" s="4" t="s">
        <v>3791</v>
      </c>
      <c r="H176" s="4">
        <v>626.0</v>
      </c>
      <c r="I176" s="4">
        <v>590.0</v>
      </c>
      <c r="J176" s="4">
        <v>1216.0</v>
      </c>
      <c r="K176" s="36" t="s">
        <v>2538</v>
      </c>
    </row>
    <row r="177">
      <c r="A177" s="4">
        <v>2018.0</v>
      </c>
      <c r="B177" s="4" t="s">
        <v>216</v>
      </c>
      <c r="C177" s="4" t="s">
        <v>13</v>
      </c>
      <c r="D177" s="4" t="s">
        <v>14</v>
      </c>
      <c r="E177" s="4">
        <v>14.0</v>
      </c>
      <c r="F177" s="36" t="s">
        <v>4004</v>
      </c>
      <c r="G177" s="4" t="s">
        <v>452</v>
      </c>
      <c r="H177" s="4">
        <v>590.0</v>
      </c>
      <c r="I177" s="4">
        <v>588.0</v>
      </c>
      <c r="J177" s="4">
        <v>1178.0</v>
      </c>
      <c r="K177" s="36" t="s">
        <v>2530</v>
      </c>
    </row>
    <row r="178">
      <c r="A178" s="4">
        <v>2018.0</v>
      </c>
      <c r="B178" s="4" t="s">
        <v>216</v>
      </c>
      <c r="C178" s="4" t="s">
        <v>13</v>
      </c>
      <c r="D178" s="4" t="s">
        <v>14</v>
      </c>
      <c r="E178" s="4">
        <v>15.0</v>
      </c>
      <c r="F178" s="36" t="s">
        <v>1467</v>
      </c>
      <c r="G178" s="4" t="s">
        <v>1995</v>
      </c>
      <c r="H178" s="4">
        <v>544.0</v>
      </c>
      <c r="I178" s="4">
        <v>556.0</v>
      </c>
      <c r="J178" s="4">
        <v>1100.0</v>
      </c>
      <c r="K178" s="36" t="s">
        <v>2530</v>
      </c>
    </row>
    <row r="179">
      <c r="A179" s="4">
        <v>2018.0</v>
      </c>
      <c r="B179" s="4" t="s">
        <v>216</v>
      </c>
      <c r="C179" s="4" t="s">
        <v>13</v>
      </c>
      <c r="D179" s="4" t="s">
        <v>14</v>
      </c>
      <c r="E179" s="4">
        <v>16.0</v>
      </c>
      <c r="F179" s="36" t="s">
        <v>3327</v>
      </c>
      <c r="G179" s="4" t="s">
        <v>2281</v>
      </c>
      <c r="H179" s="4">
        <v>112.0</v>
      </c>
      <c r="I179" s="4">
        <v>646.0</v>
      </c>
      <c r="J179" s="4">
        <v>758.0</v>
      </c>
      <c r="K179" s="36" t="s">
        <v>2533</v>
      </c>
    </row>
    <row r="180">
      <c r="A180" s="4">
        <v>2018.0</v>
      </c>
      <c r="B180" s="4" t="s">
        <v>216</v>
      </c>
      <c r="C180" s="4" t="s">
        <v>57</v>
      </c>
      <c r="D180" s="4" t="s">
        <v>14</v>
      </c>
      <c r="E180" s="4">
        <v>1.0</v>
      </c>
      <c r="F180" s="36" t="s">
        <v>2481</v>
      </c>
      <c r="G180" s="4" t="s">
        <v>2407</v>
      </c>
      <c r="H180" s="4">
        <v>698.0</v>
      </c>
      <c r="I180" s="4">
        <v>686.0</v>
      </c>
      <c r="J180" s="4">
        <v>1384.0</v>
      </c>
      <c r="K180" s="36" t="s">
        <v>2556</v>
      </c>
    </row>
    <row r="181">
      <c r="A181" s="4">
        <v>2018.0</v>
      </c>
      <c r="B181" s="4" t="s">
        <v>216</v>
      </c>
      <c r="C181" s="4" t="s">
        <v>57</v>
      </c>
      <c r="D181" s="4" t="s">
        <v>14</v>
      </c>
      <c r="E181" s="4">
        <v>2.0</v>
      </c>
      <c r="F181" s="36" t="s">
        <v>516</v>
      </c>
      <c r="G181" s="4" t="s">
        <v>2157</v>
      </c>
      <c r="H181" s="4">
        <v>676.0</v>
      </c>
      <c r="I181" s="4">
        <v>666.0</v>
      </c>
      <c r="J181" s="4">
        <v>1342.0</v>
      </c>
      <c r="K181" s="36" t="s">
        <v>2531</v>
      </c>
    </row>
    <row r="182">
      <c r="A182" s="4">
        <v>2018.0</v>
      </c>
      <c r="B182" s="4" t="s">
        <v>216</v>
      </c>
      <c r="C182" s="4" t="s">
        <v>57</v>
      </c>
      <c r="D182" s="4" t="s">
        <v>14</v>
      </c>
      <c r="E182" s="4">
        <v>3.0</v>
      </c>
      <c r="F182" s="36" t="s">
        <v>1900</v>
      </c>
      <c r="G182" s="4" t="s">
        <v>2157</v>
      </c>
      <c r="H182" s="4">
        <v>646.0</v>
      </c>
      <c r="I182" s="4">
        <v>654.0</v>
      </c>
      <c r="J182" s="4">
        <v>1300.0</v>
      </c>
      <c r="K182" s="36" t="s">
        <v>2528</v>
      </c>
    </row>
    <row r="183">
      <c r="A183" s="4">
        <v>2018.0</v>
      </c>
      <c r="B183" s="4" t="s">
        <v>216</v>
      </c>
      <c r="C183" s="4" t="s">
        <v>57</v>
      </c>
      <c r="D183" s="4" t="s">
        <v>14</v>
      </c>
      <c r="E183" s="4">
        <v>4.0</v>
      </c>
      <c r="F183" s="36" t="s">
        <v>3795</v>
      </c>
      <c r="G183" s="4" t="s">
        <v>2506</v>
      </c>
      <c r="H183" s="4">
        <v>602.0</v>
      </c>
      <c r="I183" s="4">
        <v>636.0</v>
      </c>
      <c r="J183" s="4">
        <v>1238.0</v>
      </c>
      <c r="K183" s="36" t="s">
        <v>2530</v>
      </c>
    </row>
    <row r="184">
      <c r="A184" s="4">
        <v>2018.0</v>
      </c>
      <c r="B184" s="4" t="s">
        <v>216</v>
      </c>
      <c r="C184" s="4" t="s">
        <v>57</v>
      </c>
      <c r="D184" s="4" t="s">
        <v>14</v>
      </c>
      <c r="E184" s="4">
        <v>5.0</v>
      </c>
      <c r="F184" s="36" t="s">
        <v>909</v>
      </c>
      <c r="G184" s="4" t="s">
        <v>2134</v>
      </c>
      <c r="H184" s="4">
        <v>566.0</v>
      </c>
      <c r="I184" s="4">
        <v>554.0</v>
      </c>
      <c r="J184" s="4">
        <v>1120.0</v>
      </c>
      <c r="K184" s="36" t="s">
        <v>2533</v>
      </c>
    </row>
    <row r="185">
      <c r="A185" s="4">
        <v>2018.0</v>
      </c>
      <c r="B185" s="4" t="s">
        <v>216</v>
      </c>
      <c r="C185" s="4" t="s">
        <v>57</v>
      </c>
      <c r="D185" s="4" t="s">
        <v>14</v>
      </c>
      <c r="E185" s="4">
        <v>6.0</v>
      </c>
      <c r="F185" s="36" t="s">
        <v>3247</v>
      </c>
      <c r="G185" s="4" t="s">
        <v>2367</v>
      </c>
      <c r="H185" s="4">
        <v>580.0</v>
      </c>
      <c r="I185" s="4">
        <v>520.0</v>
      </c>
      <c r="J185" s="4">
        <v>1100.0</v>
      </c>
      <c r="K185" s="36" t="s">
        <v>2557</v>
      </c>
    </row>
    <row r="186">
      <c r="A186" s="4">
        <v>2018.0</v>
      </c>
      <c r="B186" s="4" t="s">
        <v>233</v>
      </c>
      <c r="C186" s="4" t="s">
        <v>13</v>
      </c>
      <c r="D186" s="4" t="s">
        <v>14</v>
      </c>
      <c r="E186" s="4">
        <v>1.0</v>
      </c>
      <c r="F186" s="36" t="s">
        <v>1173</v>
      </c>
      <c r="G186" s="4" t="s">
        <v>2020</v>
      </c>
      <c r="H186" s="4">
        <v>724.0</v>
      </c>
      <c r="I186" s="4">
        <v>732.0</v>
      </c>
      <c r="J186" s="4">
        <v>1456.0</v>
      </c>
      <c r="K186" s="36" t="s">
        <v>2555</v>
      </c>
    </row>
    <row r="187">
      <c r="A187" s="4">
        <v>2018.0</v>
      </c>
      <c r="B187" s="4" t="s">
        <v>233</v>
      </c>
      <c r="C187" s="4" t="s">
        <v>13</v>
      </c>
      <c r="D187" s="4" t="s">
        <v>14</v>
      </c>
      <c r="E187" s="4">
        <v>2.0</v>
      </c>
      <c r="F187" s="36" t="s">
        <v>3909</v>
      </c>
      <c r="G187" s="4" t="s">
        <v>3910</v>
      </c>
      <c r="H187" s="4">
        <v>680.0</v>
      </c>
      <c r="I187" s="4">
        <v>766.0</v>
      </c>
      <c r="J187" s="4">
        <v>1446.0</v>
      </c>
      <c r="K187" s="36" t="s">
        <v>2555</v>
      </c>
    </row>
    <row r="188">
      <c r="A188" s="4">
        <v>2018.0</v>
      </c>
      <c r="B188" s="4" t="s">
        <v>233</v>
      </c>
      <c r="C188" s="4" t="s">
        <v>13</v>
      </c>
      <c r="D188" s="4" t="s">
        <v>14</v>
      </c>
      <c r="E188" s="4">
        <v>3.0</v>
      </c>
      <c r="F188" s="36" t="s">
        <v>3911</v>
      </c>
      <c r="G188" s="4" t="s">
        <v>452</v>
      </c>
      <c r="H188" s="4">
        <v>710.0</v>
      </c>
      <c r="I188" s="4">
        <v>700.0</v>
      </c>
      <c r="J188" s="4">
        <v>1410.0</v>
      </c>
      <c r="K188" s="36" t="s">
        <v>2558</v>
      </c>
    </row>
    <row r="189">
      <c r="A189" s="4">
        <v>2018.0</v>
      </c>
      <c r="B189" s="4" t="s">
        <v>233</v>
      </c>
      <c r="C189" s="4" t="s">
        <v>13</v>
      </c>
      <c r="D189" s="4" t="s">
        <v>14</v>
      </c>
      <c r="E189" s="4">
        <v>4.0</v>
      </c>
      <c r="F189" s="36" t="s">
        <v>1808</v>
      </c>
      <c r="G189" s="4" t="s">
        <v>2130</v>
      </c>
      <c r="H189" s="4">
        <v>652.0</v>
      </c>
      <c r="I189" s="4">
        <v>682.0</v>
      </c>
      <c r="J189" s="4">
        <v>1334.0</v>
      </c>
      <c r="K189" s="36" t="s">
        <v>2527</v>
      </c>
    </row>
    <row r="190">
      <c r="A190" s="4">
        <v>2018.0</v>
      </c>
      <c r="B190" s="4" t="s">
        <v>233</v>
      </c>
      <c r="C190" s="4" t="s">
        <v>13</v>
      </c>
      <c r="D190" s="4" t="s">
        <v>14</v>
      </c>
      <c r="E190" s="4">
        <v>5.0</v>
      </c>
      <c r="F190" s="36" t="s">
        <v>2721</v>
      </c>
      <c r="G190" s="4" t="s">
        <v>3407</v>
      </c>
      <c r="H190" s="4">
        <v>642.0</v>
      </c>
      <c r="I190" s="4">
        <v>664.0</v>
      </c>
      <c r="J190" s="4">
        <v>1306.0</v>
      </c>
      <c r="K190" s="36" t="s">
        <v>2531</v>
      </c>
    </row>
    <row r="191">
      <c r="A191" s="4">
        <v>2018.0</v>
      </c>
      <c r="B191" s="4" t="s">
        <v>233</v>
      </c>
      <c r="C191" s="4" t="s">
        <v>13</v>
      </c>
      <c r="D191" s="4" t="s">
        <v>14</v>
      </c>
      <c r="E191" s="4">
        <v>6.0</v>
      </c>
      <c r="F191" s="36" t="s">
        <v>1320</v>
      </c>
      <c r="G191" s="4" t="s">
        <v>2470</v>
      </c>
      <c r="H191" s="4">
        <v>634.0</v>
      </c>
      <c r="I191" s="4">
        <v>656.0</v>
      </c>
      <c r="J191" s="4">
        <v>1290.0</v>
      </c>
      <c r="K191" s="36" t="s">
        <v>2528</v>
      </c>
    </row>
    <row r="192">
      <c r="A192" s="4">
        <v>2018.0</v>
      </c>
      <c r="B192" s="4" t="s">
        <v>233</v>
      </c>
      <c r="C192" s="4" t="s">
        <v>13</v>
      </c>
      <c r="D192" s="4" t="s">
        <v>14</v>
      </c>
      <c r="E192" s="4">
        <v>7.0</v>
      </c>
      <c r="F192" s="36" t="s">
        <v>524</v>
      </c>
      <c r="G192" s="4" t="s">
        <v>2139</v>
      </c>
      <c r="H192" s="4">
        <v>638.0</v>
      </c>
      <c r="I192" s="4">
        <v>652.0</v>
      </c>
      <c r="J192" s="4">
        <v>1290.0</v>
      </c>
      <c r="K192" s="36" t="s">
        <v>2557</v>
      </c>
    </row>
    <row r="193">
      <c r="A193" s="4">
        <v>2018.0</v>
      </c>
      <c r="B193" s="4" t="s">
        <v>233</v>
      </c>
      <c r="C193" s="4" t="s">
        <v>13</v>
      </c>
      <c r="D193" s="4" t="s">
        <v>14</v>
      </c>
      <c r="E193" s="4">
        <v>8.0</v>
      </c>
      <c r="F193" s="36" t="s">
        <v>3264</v>
      </c>
      <c r="G193" s="4" t="s">
        <v>2158</v>
      </c>
      <c r="H193" s="4">
        <v>636.0</v>
      </c>
      <c r="I193" s="4">
        <v>646.0</v>
      </c>
      <c r="J193" s="4">
        <v>1282.0</v>
      </c>
      <c r="K193" s="36" t="s">
        <v>2527</v>
      </c>
    </row>
    <row r="194">
      <c r="A194" s="4">
        <v>2018.0</v>
      </c>
      <c r="B194" s="4" t="s">
        <v>233</v>
      </c>
      <c r="C194" s="4" t="s">
        <v>13</v>
      </c>
      <c r="D194" s="4" t="s">
        <v>14</v>
      </c>
      <c r="E194" s="4">
        <v>9.0</v>
      </c>
      <c r="F194" s="36" t="s">
        <v>4005</v>
      </c>
      <c r="G194" s="4" t="s">
        <v>2130</v>
      </c>
      <c r="H194" s="4">
        <v>632.0</v>
      </c>
      <c r="I194" s="4">
        <v>650.0</v>
      </c>
      <c r="J194" s="4">
        <v>1282.0</v>
      </c>
      <c r="K194" s="36" t="s">
        <v>2532</v>
      </c>
    </row>
    <row r="195">
      <c r="A195" s="4">
        <v>2018.0</v>
      </c>
      <c r="B195" s="4" t="s">
        <v>233</v>
      </c>
      <c r="C195" s="4" t="s">
        <v>13</v>
      </c>
      <c r="D195" s="4" t="s">
        <v>14</v>
      </c>
      <c r="E195" s="4">
        <v>10.0</v>
      </c>
      <c r="F195" s="36" t="s">
        <v>927</v>
      </c>
      <c r="G195" s="4" t="s">
        <v>3843</v>
      </c>
      <c r="H195" s="4">
        <v>664.0</v>
      </c>
      <c r="I195" s="4">
        <v>616.0</v>
      </c>
      <c r="J195" s="4">
        <v>1280.0</v>
      </c>
      <c r="K195" s="36" t="s">
        <v>2531</v>
      </c>
    </row>
    <row r="196">
      <c r="A196" s="4">
        <v>2018.0</v>
      </c>
      <c r="B196" s="4" t="s">
        <v>233</v>
      </c>
      <c r="C196" s="4" t="s">
        <v>13</v>
      </c>
      <c r="D196" s="4" t="s">
        <v>14</v>
      </c>
      <c r="E196" s="4">
        <v>11.0</v>
      </c>
      <c r="F196" s="36" t="s">
        <v>3915</v>
      </c>
      <c r="G196" s="4" t="s">
        <v>654</v>
      </c>
      <c r="H196" s="4">
        <v>630.0</v>
      </c>
      <c r="I196" s="4">
        <v>648.0</v>
      </c>
      <c r="J196" s="4">
        <v>1278.0</v>
      </c>
      <c r="K196" s="36" t="s">
        <v>2557</v>
      </c>
    </row>
    <row r="197">
      <c r="A197" s="4">
        <v>2018.0</v>
      </c>
      <c r="B197" s="4" t="s">
        <v>233</v>
      </c>
      <c r="C197" s="4" t="s">
        <v>13</v>
      </c>
      <c r="D197" s="4" t="s">
        <v>14</v>
      </c>
      <c r="E197" s="4">
        <v>12.0</v>
      </c>
      <c r="F197" s="36" t="s">
        <v>3880</v>
      </c>
      <c r="G197" s="4" t="s">
        <v>3345</v>
      </c>
      <c r="H197" s="4">
        <v>618.0</v>
      </c>
      <c r="I197" s="4">
        <v>660.0</v>
      </c>
      <c r="J197" s="4">
        <v>1278.0</v>
      </c>
      <c r="K197" s="36" t="s">
        <v>2532</v>
      </c>
    </row>
    <row r="198">
      <c r="A198" s="4">
        <v>2018.0</v>
      </c>
      <c r="B198" s="4" t="s">
        <v>233</v>
      </c>
      <c r="C198" s="4" t="s">
        <v>13</v>
      </c>
      <c r="D198" s="4" t="s">
        <v>14</v>
      </c>
      <c r="E198" s="4">
        <v>13.0</v>
      </c>
      <c r="F198" s="36" t="s">
        <v>4006</v>
      </c>
      <c r="G198" s="4" t="s">
        <v>3893</v>
      </c>
      <c r="H198" s="4">
        <v>618.0</v>
      </c>
      <c r="I198" s="4">
        <v>656.0</v>
      </c>
      <c r="J198" s="4">
        <v>1274.0</v>
      </c>
      <c r="K198" s="36" t="s">
        <v>2528</v>
      </c>
    </row>
    <row r="199">
      <c r="A199" s="4">
        <v>2018.0</v>
      </c>
      <c r="B199" s="4" t="s">
        <v>233</v>
      </c>
      <c r="C199" s="4" t="s">
        <v>13</v>
      </c>
      <c r="D199" s="4" t="s">
        <v>14</v>
      </c>
      <c r="E199" s="4">
        <v>14.0</v>
      </c>
      <c r="F199" s="36" t="s">
        <v>3914</v>
      </c>
      <c r="G199" s="4" t="s">
        <v>95</v>
      </c>
      <c r="H199" s="4">
        <v>614.0</v>
      </c>
      <c r="I199" s="4">
        <v>656.0</v>
      </c>
      <c r="J199" s="4">
        <v>1270.0</v>
      </c>
      <c r="K199" s="36" t="s">
        <v>2558</v>
      </c>
    </row>
    <row r="200">
      <c r="A200" s="4">
        <v>2018.0</v>
      </c>
      <c r="B200" s="4" t="s">
        <v>233</v>
      </c>
      <c r="C200" s="4" t="s">
        <v>13</v>
      </c>
      <c r="D200" s="4" t="s">
        <v>14</v>
      </c>
      <c r="E200" s="4">
        <v>15.0</v>
      </c>
      <c r="F200" s="36" t="s">
        <v>3805</v>
      </c>
      <c r="G200" s="4" t="s">
        <v>3750</v>
      </c>
      <c r="H200" s="4">
        <v>626.0</v>
      </c>
      <c r="I200" s="4">
        <v>624.0</v>
      </c>
      <c r="J200" s="4">
        <v>1250.0</v>
      </c>
      <c r="K200" s="36" t="s">
        <v>2556</v>
      </c>
    </row>
    <row r="201">
      <c r="A201" s="4">
        <v>2018.0</v>
      </c>
      <c r="B201" s="4" t="s">
        <v>233</v>
      </c>
      <c r="C201" s="4" t="s">
        <v>13</v>
      </c>
      <c r="D201" s="4" t="s">
        <v>14</v>
      </c>
      <c r="E201" s="4">
        <v>16.0</v>
      </c>
      <c r="F201" s="36" t="s">
        <v>3919</v>
      </c>
      <c r="G201" s="4" t="s">
        <v>2569</v>
      </c>
      <c r="H201" s="4">
        <v>576.0</v>
      </c>
      <c r="I201" s="4">
        <v>666.0</v>
      </c>
      <c r="J201" s="4">
        <v>1242.0</v>
      </c>
      <c r="K201" s="36" t="s">
        <v>2528</v>
      </c>
    </row>
    <row r="202">
      <c r="A202" s="4">
        <v>2018.0</v>
      </c>
      <c r="B202" s="4" t="s">
        <v>233</v>
      </c>
      <c r="C202" s="4" t="s">
        <v>13</v>
      </c>
      <c r="D202" s="4" t="s">
        <v>14</v>
      </c>
      <c r="E202" s="4">
        <v>17.0</v>
      </c>
      <c r="F202" s="36" t="s">
        <v>3614</v>
      </c>
      <c r="G202" s="4" t="s">
        <v>24</v>
      </c>
      <c r="H202" s="4">
        <v>614.0</v>
      </c>
      <c r="I202" s="4">
        <v>626.0</v>
      </c>
      <c r="J202" s="4">
        <v>1240.0</v>
      </c>
      <c r="K202" s="36" t="s">
        <v>2533</v>
      </c>
    </row>
    <row r="203">
      <c r="A203" s="4">
        <v>2018.0</v>
      </c>
      <c r="B203" s="4" t="s">
        <v>233</v>
      </c>
      <c r="C203" s="4" t="s">
        <v>13</v>
      </c>
      <c r="D203" s="4" t="s">
        <v>14</v>
      </c>
      <c r="E203" s="4">
        <v>18.0</v>
      </c>
      <c r="F203" s="36" t="s">
        <v>1909</v>
      </c>
      <c r="G203" s="4" t="s">
        <v>667</v>
      </c>
      <c r="H203" s="4">
        <v>590.0</v>
      </c>
      <c r="I203" s="4">
        <v>648.0</v>
      </c>
      <c r="J203" s="4">
        <v>1238.0</v>
      </c>
      <c r="K203" s="36" t="s">
        <v>2531</v>
      </c>
    </row>
    <row r="204">
      <c r="A204" s="4">
        <v>2018.0</v>
      </c>
      <c r="B204" s="4" t="s">
        <v>233</v>
      </c>
      <c r="C204" s="4" t="s">
        <v>13</v>
      </c>
      <c r="D204" s="4" t="s">
        <v>14</v>
      </c>
      <c r="E204" s="4">
        <v>19.0</v>
      </c>
      <c r="F204" s="36" t="s">
        <v>2639</v>
      </c>
      <c r="G204" s="4" t="s">
        <v>3163</v>
      </c>
      <c r="H204" s="4">
        <v>578.0</v>
      </c>
      <c r="I204" s="4">
        <v>658.0</v>
      </c>
      <c r="J204" s="4">
        <v>1236.0</v>
      </c>
      <c r="K204" s="36" t="s">
        <v>2538</v>
      </c>
    </row>
    <row r="205">
      <c r="A205" s="4">
        <v>2018.0</v>
      </c>
      <c r="B205" s="4" t="s">
        <v>233</v>
      </c>
      <c r="C205" s="4" t="s">
        <v>13</v>
      </c>
      <c r="D205" s="4" t="s">
        <v>14</v>
      </c>
      <c r="E205" s="4">
        <v>20.0</v>
      </c>
      <c r="F205" s="36" t="s">
        <v>972</v>
      </c>
      <c r="G205" s="4" t="s">
        <v>2198</v>
      </c>
      <c r="H205" s="4">
        <v>616.0</v>
      </c>
      <c r="I205" s="4">
        <v>612.0</v>
      </c>
      <c r="J205" s="4">
        <v>1228.0</v>
      </c>
      <c r="K205" s="36" t="s">
        <v>2527</v>
      </c>
    </row>
    <row r="206">
      <c r="A206" s="4">
        <v>2018.0</v>
      </c>
      <c r="B206" s="4" t="s">
        <v>233</v>
      </c>
      <c r="C206" s="4" t="s">
        <v>13</v>
      </c>
      <c r="D206" s="4" t="s">
        <v>14</v>
      </c>
      <c r="E206" s="4">
        <v>21.0</v>
      </c>
      <c r="F206" s="36" t="s">
        <v>3881</v>
      </c>
      <c r="G206" s="4" t="s">
        <v>1953</v>
      </c>
      <c r="H206" s="4">
        <v>576.0</v>
      </c>
      <c r="I206" s="4">
        <v>646.0</v>
      </c>
      <c r="J206" s="4">
        <v>1222.0</v>
      </c>
      <c r="K206" s="36" t="s">
        <v>2528</v>
      </c>
    </row>
    <row r="207">
      <c r="A207" s="4">
        <v>2018.0</v>
      </c>
      <c r="B207" s="4" t="s">
        <v>233</v>
      </c>
      <c r="C207" s="4" t="s">
        <v>13</v>
      </c>
      <c r="D207" s="4" t="s">
        <v>14</v>
      </c>
      <c r="E207" s="4">
        <v>22.0</v>
      </c>
      <c r="F207" s="36" t="s">
        <v>3129</v>
      </c>
      <c r="G207" s="4" t="s">
        <v>3514</v>
      </c>
      <c r="H207" s="4">
        <v>550.0</v>
      </c>
      <c r="I207" s="4">
        <v>668.0</v>
      </c>
      <c r="J207" s="4">
        <v>1218.0</v>
      </c>
      <c r="K207" s="36" t="s">
        <v>2527</v>
      </c>
    </row>
    <row r="208">
      <c r="A208" s="4">
        <v>2018.0</v>
      </c>
      <c r="B208" s="4" t="s">
        <v>233</v>
      </c>
      <c r="C208" s="4" t="s">
        <v>13</v>
      </c>
      <c r="D208" s="4" t="s">
        <v>14</v>
      </c>
      <c r="E208" s="4">
        <v>23.0</v>
      </c>
      <c r="F208" s="36" t="s">
        <v>2878</v>
      </c>
      <c r="G208" s="4" t="s">
        <v>2270</v>
      </c>
      <c r="H208" s="4">
        <v>630.0</v>
      </c>
      <c r="I208" s="4">
        <v>576.0</v>
      </c>
      <c r="J208" s="4">
        <v>1206.0</v>
      </c>
      <c r="K208" s="36" t="s">
        <v>2530</v>
      </c>
    </row>
    <row r="209">
      <c r="A209" s="4">
        <v>2018.0</v>
      </c>
      <c r="B209" s="4" t="s">
        <v>233</v>
      </c>
      <c r="C209" s="4" t="s">
        <v>13</v>
      </c>
      <c r="D209" s="4" t="s">
        <v>14</v>
      </c>
      <c r="E209" s="4">
        <v>24.0</v>
      </c>
      <c r="F209" s="36" t="s">
        <v>3617</v>
      </c>
      <c r="G209" s="4" t="s">
        <v>4007</v>
      </c>
      <c r="H209" s="4">
        <v>594.0</v>
      </c>
      <c r="I209" s="4">
        <v>610.0</v>
      </c>
      <c r="J209" s="4">
        <v>1204.0</v>
      </c>
      <c r="K209" s="36" t="s">
        <v>2530</v>
      </c>
    </row>
    <row r="210">
      <c r="A210" s="4">
        <v>2018.0</v>
      </c>
      <c r="B210" s="4" t="s">
        <v>233</v>
      </c>
      <c r="C210" s="4" t="s">
        <v>13</v>
      </c>
      <c r="D210" s="4" t="s">
        <v>14</v>
      </c>
      <c r="E210" s="4">
        <v>25.0</v>
      </c>
      <c r="F210" s="36" t="s">
        <v>4008</v>
      </c>
      <c r="G210" s="4" t="s">
        <v>24</v>
      </c>
      <c r="H210" s="4">
        <v>578.0</v>
      </c>
      <c r="I210" s="4">
        <v>622.0</v>
      </c>
      <c r="J210" s="4">
        <v>1200.0</v>
      </c>
      <c r="K210" s="36" t="s">
        <v>2528</v>
      </c>
    </row>
    <row r="211">
      <c r="A211" s="4">
        <v>2018.0</v>
      </c>
      <c r="B211" s="4" t="s">
        <v>233</v>
      </c>
      <c r="C211" s="4" t="s">
        <v>13</v>
      </c>
      <c r="D211" s="4" t="s">
        <v>14</v>
      </c>
      <c r="E211" s="4">
        <v>26.0</v>
      </c>
      <c r="F211" s="36" t="s">
        <v>238</v>
      </c>
      <c r="G211" s="4" t="s">
        <v>2198</v>
      </c>
      <c r="H211" s="4">
        <v>584.0</v>
      </c>
      <c r="I211" s="4">
        <v>610.0</v>
      </c>
      <c r="J211" s="4">
        <v>1194.0</v>
      </c>
      <c r="K211" s="36" t="s">
        <v>2530</v>
      </c>
    </row>
    <row r="212">
      <c r="A212" s="4">
        <v>2018.0</v>
      </c>
      <c r="B212" s="4" t="s">
        <v>233</v>
      </c>
      <c r="C212" s="4" t="s">
        <v>13</v>
      </c>
      <c r="D212" s="4" t="s">
        <v>14</v>
      </c>
      <c r="E212" s="4">
        <v>27.0</v>
      </c>
      <c r="F212" s="36" t="s">
        <v>3912</v>
      </c>
      <c r="G212" s="4" t="s">
        <v>469</v>
      </c>
      <c r="H212" s="4">
        <v>574.0</v>
      </c>
      <c r="I212" s="4">
        <v>608.0</v>
      </c>
      <c r="J212" s="4">
        <v>1182.0</v>
      </c>
      <c r="K212" s="36" t="s">
        <v>2528</v>
      </c>
    </row>
    <row r="213">
      <c r="A213" s="4">
        <v>2018.0</v>
      </c>
      <c r="B213" s="4" t="s">
        <v>233</v>
      </c>
      <c r="C213" s="4" t="s">
        <v>13</v>
      </c>
      <c r="D213" s="4" t="s">
        <v>14</v>
      </c>
      <c r="E213" s="4">
        <v>28.0</v>
      </c>
      <c r="F213" s="36" t="s">
        <v>3613</v>
      </c>
      <c r="G213" s="4" t="s">
        <v>2158</v>
      </c>
      <c r="H213" s="4">
        <v>560.0</v>
      </c>
      <c r="I213" s="4">
        <v>612.0</v>
      </c>
      <c r="J213" s="4">
        <v>1172.0</v>
      </c>
      <c r="K213" s="36" t="s">
        <v>2538</v>
      </c>
    </row>
    <row r="214">
      <c r="A214" s="4">
        <v>2018.0</v>
      </c>
      <c r="B214" s="4" t="s">
        <v>233</v>
      </c>
      <c r="C214" s="4" t="s">
        <v>13</v>
      </c>
      <c r="D214" s="4" t="s">
        <v>14</v>
      </c>
      <c r="E214" s="4">
        <v>29.0</v>
      </c>
      <c r="F214" s="36" t="s">
        <v>4009</v>
      </c>
      <c r="G214" s="4" t="s">
        <v>1547</v>
      </c>
      <c r="H214" s="4">
        <v>560.0</v>
      </c>
      <c r="I214" s="4">
        <v>598.0</v>
      </c>
      <c r="J214" s="4">
        <v>1158.0</v>
      </c>
      <c r="K214" s="36" t="s">
        <v>2538</v>
      </c>
    </row>
    <row r="215">
      <c r="A215" s="4">
        <v>2018.0</v>
      </c>
      <c r="B215" s="4" t="s">
        <v>233</v>
      </c>
      <c r="C215" s="4" t="s">
        <v>13</v>
      </c>
      <c r="D215" s="4" t="s">
        <v>14</v>
      </c>
      <c r="E215" s="4">
        <v>30.0</v>
      </c>
      <c r="F215" s="36" t="s">
        <v>3618</v>
      </c>
      <c r="G215" s="4" t="s">
        <v>4007</v>
      </c>
      <c r="H215" s="4">
        <v>572.0</v>
      </c>
      <c r="I215" s="4">
        <v>586.0</v>
      </c>
      <c r="J215" s="4">
        <v>1158.0</v>
      </c>
      <c r="K215" s="36" t="s">
        <v>2533</v>
      </c>
    </row>
    <row r="216">
      <c r="A216" s="4">
        <v>2018.0</v>
      </c>
      <c r="B216" s="4" t="s">
        <v>233</v>
      </c>
      <c r="C216" s="4" t="s">
        <v>13</v>
      </c>
      <c r="D216" s="4" t="s">
        <v>14</v>
      </c>
      <c r="E216" s="4">
        <v>31.0</v>
      </c>
      <c r="F216" s="36" t="s">
        <v>3029</v>
      </c>
      <c r="G216" s="4" t="s">
        <v>3389</v>
      </c>
      <c r="H216" s="4">
        <v>558.0</v>
      </c>
      <c r="I216" s="4">
        <v>598.0</v>
      </c>
      <c r="J216" s="4">
        <v>1156.0</v>
      </c>
      <c r="K216" s="36" t="s">
        <v>2530</v>
      </c>
    </row>
    <row r="217">
      <c r="A217" s="4">
        <v>2018.0</v>
      </c>
      <c r="B217" s="4" t="s">
        <v>233</v>
      </c>
      <c r="C217" s="4" t="s">
        <v>13</v>
      </c>
      <c r="D217" s="4" t="s">
        <v>14</v>
      </c>
      <c r="E217" s="4">
        <v>32.0</v>
      </c>
      <c r="F217" s="36" t="s">
        <v>2638</v>
      </c>
      <c r="G217" s="4" t="s">
        <v>3163</v>
      </c>
      <c r="H217" s="4">
        <v>540.0</v>
      </c>
      <c r="I217" s="4">
        <v>616.0</v>
      </c>
      <c r="J217" s="4">
        <v>1156.0</v>
      </c>
      <c r="K217" s="36" t="s">
        <v>2538</v>
      </c>
    </row>
    <row r="218">
      <c r="A218" s="4">
        <v>2018.0</v>
      </c>
      <c r="B218" s="4" t="s">
        <v>233</v>
      </c>
      <c r="C218" s="4" t="s">
        <v>13</v>
      </c>
      <c r="D218" s="4" t="s">
        <v>14</v>
      </c>
      <c r="E218" s="4">
        <v>33.0</v>
      </c>
      <c r="F218" s="36" t="s">
        <v>4010</v>
      </c>
      <c r="G218" s="4" t="s">
        <v>3389</v>
      </c>
      <c r="H218" s="4">
        <v>564.0</v>
      </c>
      <c r="I218" s="4">
        <v>584.0</v>
      </c>
      <c r="J218" s="4">
        <v>1148.0</v>
      </c>
      <c r="K218" s="36" t="s">
        <v>2533</v>
      </c>
    </row>
    <row r="219">
      <c r="A219" s="4">
        <v>2018.0</v>
      </c>
      <c r="B219" s="4" t="s">
        <v>233</v>
      </c>
      <c r="C219" s="4" t="s">
        <v>13</v>
      </c>
      <c r="D219" s="4" t="s">
        <v>14</v>
      </c>
      <c r="E219" s="4">
        <v>34.0</v>
      </c>
      <c r="F219" s="36" t="s">
        <v>3829</v>
      </c>
      <c r="G219" s="4" t="s">
        <v>2139</v>
      </c>
      <c r="H219" s="4">
        <v>556.0</v>
      </c>
      <c r="I219" s="4">
        <v>590.0</v>
      </c>
      <c r="J219" s="4">
        <v>1146.0</v>
      </c>
      <c r="K219" s="36" t="s">
        <v>2533</v>
      </c>
    </row>
    <row r="220">
      <c r="A220" s="4">
        <v>2018.0</v>
      </c>
      <c r="B220" s="4" t="s">
        <v>233</v>
      </c>
      <c r="C220" s="4" t="s">
        <v>13</v>
      </c>
      <c r="D220" s="4" t="s">
        <v>14</v>
      </c>
      <c r="E220" s="4">
        <v>35.0</v>
      </c>
      <c r="F220" s="36" t="s">
        <v>3918</v>
      </c>
      <c r="G220" s="4" t="s">
        <v>2569</v>
      </c>
      <c r="H220" s="4">
        <v>528.0</v>
      </c>
      <c r="I220" s="4">
        <v>604.0</v>
      </c>
      <c r="J220" s="4">
        <v>1132.0</v>
      </c>
      <c r="K220" s="36" t="s">
        <v>2530</v>
      </c>
    </row>
    <row r="221">
      <c r="A221" s="4">
        <v>2018.0</v>
      </c>
      <c r="B221" s="4" t="s">
        <v>233</v>
      </c>
      <c r="C221" s="4" t="s">
        <v>13</v>
      </c>
      <c r="D221" s="4" t="s">
        <v>14</v>
      </c>
      <c r="E221" s="4">
        <v>36.0</v>
      </c>
      <c r="F221" s="36" t="s">
        <v>3271</v>
      </c>
      <c r="G221" s="4" t="s">
        <v>1953</v>
      </c>
      <c r="H221" s="4">
        <v>520.0</v>
      </c>
      <c r="I221" s="4">
        <v>598.0</v>
      </c>
      <c r="J221" s="4">
        <v>1118.0</v>
      </c>
      <c r="K221" s="36" t="s">
        <v>2530</v>
      </c>
    </row>
    <row r="222">
      <c r="A222" s="4">
        <v>2018.0</v>
      </c>
      <c r="B222" s="4" t="s">
        <v>233</v>
      </c>
      <c r="C222" s="4" t="s">
        <v>13</v>
      </c>
      <c r="D222" s="4" t="s">
        <v>14</v>
      </c>
      <c r="E222" s="4">
        <v>37.0</v>
      </c>
      <c r="F222" s="36" t="s">
        <v>1530</v>
      </c>
      <c r="G222" s="4" t="s">
        <v>1047</v>
      </c>
      <c r="H222" s="4">
        <v>504.0</v>
      </c>
      <c r="I222" s="4">
        <v>604.0</v>
      </c>
      <c r="J222" s="4">
        <v>1108.0</v>
      </c>
      <c r="K222" s="36" t="s">
        <v>2532</v>
      </c>
    </row>
    <row r="223">
      <c r="A223" s="4">
        <v>2018.0</v>
      </c>
      <c r="B223" s="4" t="s">
        <v>233</v>
      </c>
      <c r="C223" s="4" t="s">
        <v>13</v>
      </c>
      <c r="D223" s="4" t="s">
        <v>14</v>
      </c>
      <c r="E223" s="4">
        <v>38.0</v>
      </c>
      <c r="F223" s="36" t="s">
        <v>4011</v>
      </c>
      <c r="G223" s="4" t="s">
        <v>2305</v>
      </c>
      <c r="H223" s="4">
        <v>530.0</v>
      </c>
      <c r="I223" s="4">
        <v>568.0</v>
      </c>
      <c r="J223" s="4">
        <v>1098.0</v>
      </c>
      <c r="K223" s="36" t="s">
        <v>2538</v>
      </c>
    </row>
    <row r="224">
      <c r="A224" s="4">
        <v>2018.0</v>
      </c>
      <c r="B224" s="4" t="s">
        <v>233</v>
      </c>
      <c r="C224" s="4" t="s">
        <v>13</v>
      </c>
      <c r="D224" s="4" t="s">
        <v>14</v>
      </c>
      <c r="E224" s="4">
        <v>39.0</v>
      </c>
      <c r="F224" s="36" t="s">
        <v>3051</v>
      </c>
      <c r="G224" s="4" t="s">
        <v>2273</v>
      </c>
      <c r="H224" s="4">
        <v>514.0</v>
      </c>
      <c r="I224" s="4">
        <v>578.0</v>
      </c>
      <c r="J224" s="4">
        <v>1092.0</v>
      </c>
      <c r="K224" s="36" t="s">
        <v>2530</v>
      </c>
    </row>
    <row r="225">
      <c r="A225" s="4">
        <v>2018.0</v>
      </c>
      <c r="B225" s="4" t="s">
        <v>233</v>
      </c>
      <c r="C225" s="4" t="s">
        <v>13</v>
      </c>
      <c r="D225" s="4" t="s">
        <v>14</v>
      </c>
      <c r="E225" s="4">
        <v>40.0</v>
      </c>
      <c r="F225" s="36" t="s">
        <v>2484</v>
      </c>
      <c r="G225" s="4" t="s">
        <v>2569</v>
      </c>
      <c r="H225" s="4">
        <v>482.0</v>
      </c>
      <c r="I225" s="4">
        <v>586.0</v>
      </c>
      <c r="J225" s="4">
        <v>1068.0</v>
      </c>
      <c r="K225" s="36" t="s">
        <v>2536</v>
      </c>
    </row>
    <row r="226">
      <c r="A226" s="4">
        <v>2018.0</v>
      </c>
      <c r="B226" s="4" t="s">
        <v>233</v>
      </c>
      <c r="C226" s="4" t="s">
        <v>13</v>
      </c>
      <c r="D226" s="4" t="s">
        <v>14</v>
      </c>
      <c r="E226" s="4">
        <v>41.0</v>
      </c>
      <c r="F226" s="36" t="s">
        <v>1202</v>
      </c>
      <c r="G226" s="4" t="s">
        <v>24</v>
      </c>
      <c r="H226" s="4">
        <v>452.0</v>
      </c>
      <c r="I226" s="4">
        <v>612.0</v>
      </c>
      <c r="J226" s="4">
        <v>1064.0</v>
      </c>
      <c r="K226" s="36" t="s">
        <v>2532</v>
      </c>
    </row>
    <row r="227">
      <c r="A227" s="4">
        <v>2018.0</v>
      </c>
      <c r="B227" s="4" t="s">
        <v>233</v>
      </c>
      <c r="C227" s="4" t="s">
        <v>13</v>
      </c>
      <c r="D227" s="4" t="s">
        <v>14</v>
      </c>
      <c r="E227" s="4">
        <v>42.0</v>
      </c>
      <c r="F227" s="36" t="s">
        <v>1246</v>
      </c>
      <c r="G227" s="4" t="s">
        <v>654</v>
      </c>
      <c r="H227" s="4">
        <v>526.0</v>
      </c>
      <c r="I227" s="4">
        <v>532.0</v>
      </c>
      <c r="J227" s="4">
        <v>1058.0</v>
      </c>
      <c r="K227" s="36" t="s">
        <v>2538</v>
      </c>
    </row>
    <row r="228">
      <c r="A228" s="4">
        <v>2018.0</v>
      </c>
      <c r="B228" s="4" t="s">
        <v>233</v>
      </c>
      <c r="C228" s="4" t="s">
        <v>13</v>
      </c>
      <c r="D228" s="4" t="s">
        <v>14</v>
      </c>
      <c r="E228" s="4">
        <v>43.0</v>
      </c>
      <c r="F228" s="36" t="s">
        <v>4012</v>
      </c>
      <c r="G228" s="4" t="s">
        <v>1953</v>
      </c>
      <c r="H228" s="4">
        <v>550.0</v>
      </c>
      <c r="I228" s="4">
        <v>506.0</v>
      </c>
      <c r="J228" s="4">
        <v>1056.0</v>
      </c>
      <c r="K228" s="36" t="s">
        <v>2536</v>
      </c>
    </row>
    <row r="229">
      <c r="A229" s="4">
        <v>2018.0</v>
      </c>
      <c r="B229" s="4" t="s">
        <v>233</v>
      </c>
      <c r="C229" s="4" t="s">
        <v>13</v>
      </c>
      <c r="D229" s="4" t="s">
        <v>14</v>
      </c>
      <c r="E229" s="4">
        <v>44.0</v>
      </c>
      <c r="F229" s="36" t="s">
        <v>3624</v>
      </c>
      <c r="G229" s="4" t="s">
        <v>3625</v>
      </c>
      <c r="H229" s="4">
        <v>528.0</v>
      </c>
      <c r="I229" s="4">
        <v>486.0</v>
      </c>
      <c r="J229" s="4">
        <v>1014.0</v>
      </c>
      <c r="K229" s="36" t="s">
        <v>2543</v>
      </c>
    </row>
    <row r="230">
      <c r="A230" s="4">
        <v>2018.0</v>
      </c>
      <c r="B230" s="4" t="s">
        <v>233</v>
      </c>
      <c r="C230" s="4" t="s">
        <v>13</v>
      </c>
      <c r="D230" s="4" t="s">
        <v>14</v>
      </c>
      <c r="E230" s="4">
        <v>45.0</v>
      </c>
      <c r="F230" s="36" t="s">
        <v>3472</v>
      </c>
      <c r="G230" s="4" t="s">
        <v>2139</v>
      </c>
      <c r="H230" s="4">
        <v>446.0</v>
      </c>
      <c r="I230" s="4">
        <v>482.0</v>
      </c>
      <c r="J230" s="4">
        <v>928.0</v>
      </c>
      <c r="K230" s="36" t="s">
        <v>2543</v>
      </c>
    </row>
    <row r="231">
      <c r="A231" s="4">
        <v>2018.0</v>
      </c>
      <c r="B231" s="4" t="s">
        <v>233</v>
      </c>
      <c r="C231" s="4" t="s">
        <v>13</v>
      </c>
      <c r="D231" s="4" t="s">
        <v>14</v>
      </c>
      <c r="E231" s="4">
        <v>46.0</v>
      </c>
      <c r="F231" s="36" t="s">
        <v>3627</v>
      </c>
      <c r="G231" s="4" t="s">
        <v>3790</v>
      </c>
      <c r="H231" s="4">
        <v>538.0</v>
      </c>
      <c r="I231" s="4">
        <v>0.0</v>
      </c>
      <c r="J231" s="4">
        <v>538.0</v>
      </c>
      <c r="K231" s="36" t="s">
        <v>2543</v>
      </c>
    </row>
    <row r="232">
      <c r="A232" s="4">
        <v>2018.0</v>
      </c>
      <c r="B232" s="4" t="s">
        <v>233</v>
      </c>
      <c r="C232" s="4" t="s">
        <v>13</v>
      </c>
      <c r="D232" s="4" t="s">
        <v>14</v>
      </c>
      <c r="E232" s="4">
        <v>47.0</v>
      </c>
      <c r="F232" s="36" t="s">
        <v>528</v>
      </c>
      <c r="G232" s="4" t="s">
        <v>2198</v>
      </c>
      <c r="H232" s="4">
        <v>428.0</v>
      </c>
      <c r="I232" s="4">
        <v>14.0</v>
      </c>
      <c r="J232" s="4">
        <v>442.0</v>
      </c>
      <c r="K232" s="36" t="s">
        <v>2536</v>
      </c>
    </row>
    <row r="233">
      <c r="A233" s="4">
        <v>2018.0</v>
      </c>
      <c r="B233" s="4" t="s">
        <v>233</v>
      </c>
      <c r="C233" s="4" t="s">
        <v>57</v>
      </c>
      <c r="D233" s="4" t="s">
        <v>14</v>
      </c>
      <c r="E233" s="4">
        <v>1.0</v>
      </c>
      <c r="F233" s="36" t="s">
        <v>2384</v>
      </c>
      <c r="G233" s="4" t="s">
        <v>2020</v>
      </c>
      <c r="H233" s="4">
        <v>604.0</v>
      </c>
      <c r="I233" s="4">
        <v>668.0</v>
      </c>
      <c r="J233" s="4">
        <v>1272.0</v>
      </c>
      <c r="K233" s="36" t="s">
        <v>2528</v>
      </c>
    </row>
    <row r="234">
      <c r="A234" s="4">
        <v>2018.0</v>
      </c>
      <c r="B234" s="4" t="s">
        <v>233</v>
      </c>
      <c r="C234" s="4" t="s">
        <v>57</v>
      </c>
      <c r="D234" s="4" t="s">
        <v>14</v>
      </c>
      <c r="E234" s="4">
        <v>2.0</v>
      </c>
      <c r="F234" s="36" t="s">
        <v>3460</v>
      </c>
      <c r="G234" s="4" t="s">
        <v>24</v>
      </c>
      <c r="H234" s="4">
        <v>592.0</v>
      </c>
      <c r="I234" s="4">
        <v>668.0</v>
      </c>
      <c r="J234" s="4">
        <v>1260.0</v>
      </c>
      <c r="K234" s="36" t="s">
        <v>2528</v>
      </c>
    </row>
    <row r="235">
      <c r="A235" s="4">
        <v>2018.0</v>
      </c>
      <c r="B235" s="4" t="s">
        <v>233</v>
      </c>
      <c r="C235" s="4" t="s">
        <v>57</v>
      </c>
      <c r="D235" s="4" t="s">
        <v>14</v>
      </c>
      <c r="E235" s="4">
        <v>3.0</v>
      </c>
      <c r="F235" s="36" t="s">
        <v>1548</v>
      </c>
      <c r="G235" s="4" t="s">
        <v>24</v>
      </c>
      <c r="H235" s="4">
        <v>548.0</v>
      </c>
      <c r="I235" s="4">
        <v>678.0</v>
      </c>
      <c r="J235" s="4">
        <v>1226.0</v>
      </c>
      <c r="K235" s="36" t="s">
        <v>2530</v>
      </c>
    </row>
    <row r="236">
      <c r="A236" s="4">
        <v>2018.0</v>
      </c>
      <c r="B236" s="4" t="s">
        <v>233</v>
      </c>
      <c r="C236" s="4" t="s">
        <v>57</v>
      </c>
      <c r="D236" s="4" t="s">
        <v>14</v>
      </c>
      <c r="E236" s="4">
        <v>4.0</v>
      </c>
      <c r="F236" s="36" t="s">
        <v>3926</v>
      </c>
      <c r="G236" s="4" t="s">
        <v>2569</v>
      </c>
      <c r="H236" s="4">
        <v>598.0</v>
      </c>
      <c r="I236" s="4">
        <v>626.0</v>
      </c>
      <c r="J236" s="4">
        <v>1224.0</v>
      </c>
      <c r="K236" s="36" t="s">
        <v>2530</v>
      </c>
    </row>
    <row r="237">
      <c r="A237" s="4">
        <v>2018.0</v>
      </c>
      <c r="B237" s="4" t="s">
        <v>233</v>
      </c>
      <c r="C237" s="4" t="s">
        <v>57</v>
      </c>
      <c r="D237" s="4" t="s">
        <v>14</v>
      </c>
      <c r="E237" s="4">
        <v>5.0</v>
      </c>
      <c r="F237" s="36" t="s">
        <v>2451</v>
      </c>
      <c r="G237" s="4" t="s">
        <v>24</v>
      </c>
      <c r="H237" s="4">
        <v>566.0</v>
      </c>
      <c r="I237" s="4">
        <v>650.0</v>
      </c>
      <c r="J237" s="4">
        <v>1216.0</v>
      </c>
      <c r="K237" s="36" t="s">
        <v>2557</v>
      </c>
    </row>
    <row r="238">
      <c r="A238" s="4">
        <v>2018.0</v>
      </c>
      <c r="B238" s="4" t="s">
        <v>233</v>
      </c>
      <c r="C238" s="4" t="s">
        <v>57</v>
      </c>
      <c r="D238" s="4" t="s">
        <v>14</v>
      </c>
      <c r="E238" s="4">
        <v>6.0</v>
      </c>
      <c r="F238" s="36" t="s">
        <v>1212</v>
      </c>
      <c r="G238" s="4" t="s">
        <v>3530</v>
      </c>
      <c r="H238" s="4">
        <v>554.0</v>
      </c>
      <c r="I238" s="4">
        <v>606.0</v>
      </c>
      <c r="J238" s="4">
        <v>1160.0</v>
      </c>
      <c r="K238" s="36" t="s">
        <v>2530</v>
      </c>
    </row>
    <row r="239">
      <c r="A239" s="4">
        <v>2018.0</v>
      </c>
      <c r="B239" s="4" t="s">
        <v>233</v>
      </c>
      <c r="C239" s="4" t="s">
        <v>57</v>
      </c>
      <c r="D239" s="4" t="s">
        <v>14</v>
      </c>
      <c r="E239" s="4">
        <v>7.0</v>
      </c>
      <c r="F239" s="36" t="s">
        <v>3632</v>
      </c>
      <c r="G239" s="4" t="s">
        <v>24</v>
      </c>
      <c r="H239" s="4">
        <v>510.0</v>
      </c>
      <c r="I239" s="4">
        <v>588.0</v>
      </c>
      <c r="J239" s="4">
        <v>1098.0</v>
      </c>
      <c r="K239" s="36" t="s">
        <v>2536</v>
      </c>
    </row>
    <row r="240">
      <c r="A240" s="4">
        <v>2018.0</v>
      </c>
      <c r="B240" s="4" t="s">
        <v>233</v>
      </c>
      <c r="C240" s="4" t="s">
        <v>57</v>
      </c>
      <c r="D240" s="4" t="s">
        <v>14</v>
      </c>
      <c r="E240" s="4">
        <v>8.0</v>
      </c>
      <c r="F240" s="36" t="s">
        <v>2897</v>
      </c>
      <c r="G240" s="4" t="s">
        <v>3843</v>
      </c>
      <c r="H240" s="4">
        <v>520.0</v>
      </c>
      <c r="I240" s="4">
        <v>552.0</v>
      </c>
      <c r="J240" s="4">
        <v>1072.0</v>
      </c>
      <c r="K240" s="36" t="s">
        <v>2538</v>
      </c>
    </row>
    <row r="241">
      <c r="A241" s="4">
        <v>2018.0</v>
      </c>
      <c r="B241" s="4" t="s">
        <v>233</v>
      </c>
      <c r="C241" s="4" t="s">
        <v>57</v>
      </c>
      <c r="D241" s="4" t="s">
        <v>14</v>
      </c>
      <c r="E241" s="4">
        <v>9.0</v>
      </c>
      <c r="F241" s="36" t="s">
        <v>2893</v>
      </c>
      <c r="G241" s="4" t="s">
        <v>135</v>
      </c>
      <c r="H241" s="4">
        <v>522.0</v>
      </c>
      <c r="I241" s="4">
        <v>540.0</v>
      </c>
      <c r="J241" s="4">
        <v>1062.0</v>
      </c>
      <c r="K241" s="36" t="s">
        <v>2537</v>
      </c>
    </row>
    <row r="242">
      <c r="A242" s="4">
        <v>2018.0</v>
      </c>
      <c r="B242" s="4" t="s">
        <v>233</v>
      </c>
      <c r="C242" s="4" t="s">
        <v>57</v>
      </c>
      <c r="D242" s="4" t="s">
        <v>14</v>
      </c>
      <c r="E242" s="4">
        <v>10.0</v>
      </c>
      <c r="F242" s="36" t="s">
        <v>1205</v>
      </c>
      <c r="G242" s="4" t="s">
        <v>2198</v>
      </c>
      <c r="H242" s="4">
        <v>552.0</v>
      </c>
      <c r="I242" s="4">
        <v>508.0</v>
      </c>
      <c r="J242" s="4">
        <v>1060.0</v>
      </c>
      <c r="K242" s="36" t="s">
        <v>2536</v>
      </c>
    </row>
    <row r="243">
      <c r="A243" s="4">
        <v>2018.0</v>
      </c>
      <c r="B243" s="4" t="s">
        <v>233</v>
      </c>
      <c r="C243" s="4" t="s">
        <v>57</v>
      </c>
      <c r="D243" s="4" t="s">
        <v>14</v>
      </c>
      <c r="E243" s="4">
        <v>11.0</v>
      </c>
      <c r="F243" s="36" t="s">
        <v>58</v>
      </c>
      <c r="G243" s="4" t="s">
        <v>3843</v>
      </c>
      <c r="H243" s="4">
        <v>502.0</v>
      </c>
      <c r="I243" s="4">
        <v>558.0</v>
      </c>
      <c r="J243" s="4">
        <v>1060.0</v>
      </c>
      <c r="K243" s="36" t="s">
        <v>2543</v>
      </c>
    </row>
    <row r="244">
      <c r="A244" s="4">
        <v>2018.0</v>
      </c>
      <c r="B244" s="4" t="s">
        <v>233</v>
      </c>
      <c r="C244" s="4" t="s">
        <v>57</v>
      </c>
      <c r="D244" s="4" t="s">
        <v>14</v>
      </c>
      <c r="E244" s="4">
        <v>12.0</v>
      </c>
      <c r="F244" s="36" t="s">
        <v>4013</v>
      </c>
      <c r="G244" s="4" t="s">
        <v>2569</v>
      </c>
      <c r="H244" s="4">
        <v>480.0</v>
      </c>
      <c r="I244" s="4">
        <v>556.0</v>
      </c>
      <c r="J244" s="4">
        <v>1036.0</v>
      </c>
      <c r="K244" s="36" t="s">
        <v>2533</v>
      </c>
    </row>
    <row r="245">
      <c r="A245" s="4">
        <v>2018.0</v>
      </c>
      <c r="B245" s="4" t="s">
        <v>233</v>
      </c>
      <c r="C245" s="4" t="s">
        <v>57</v>
      </c>
      <c r="D245" s="4" t="s">
        <v>14</v>
      </c>
      <c r="E245" s="4">
        <v>13.0</v>
      </c>
      <c r="F245" s="36" t="s">
        <v>4014</v>
      </c>
      <c r="G245" s="4" t="s">
        <v>1953</v>
      </c>
      <c r="H245" s="4">
        <v>466.0</v>
      </c>
      <c r="I245" s="4">
        <v>498.0</v>
      </c>
      <c r="J245" s="4">
        <v>964.0</v>
      </c>
      <c r="K245" s="36" t="s">
        <v>2537</v>
      </c>
    </row>
    <row r="246">
      <c r="A246" s="4">
        <v>2018.0</v>
      </c>
      <c r="B246" s="4" t="s">
        <v>233</v>
      </c>
      <c r="C246" s="4" t="s">
        <v>57</v>
      </c>
      <c r="D246" s="4" t="s">
        <v>14</v>
      </c>
      <c r="E246" s="4">
        <v>14.0</v>
      </c>
      <c r="F246" s="36" t="s">
        <v>3819</v>
      </c>
      <c r="G246" s="4" t="s">
        <v>3893</v>
      </c>
      <c r="H246" s="4">
        <v>496.0</v>
      </c>
      <c r="I246" s="4">
        <v>414.0</v>
      </c>
      <c r="J246" s="4">
        <v>910.0</v>
      </c>
      <c r="K246" s="36" t="s">
        <v>2537</v>
      </c>
    </row>
    <row r="247">
      <c r="A247" s="4">
        <v>2018.0</v>
      </c>
      <c r="B247" s="4" t="s">
        <v>233</v>
      </c>
      <c r="C247" s="4" t="s">
        <v>57</v>
      </c>
      <c r="D247" s="4" t="s">
        <v>14</v>
      </c>
      <c r="E247" s="4">
        <v>15.0</v>
      </c>
      <c r="F247" s="36" t="s">
        <v>4015</v>
      </c>
      <c r="G247" s="4" t="s">
        <v>2237</v>
      </c>
      <c r="H247" s="4">
        <v>404.0</v>
      </c>
      <c r="I247" s="4">
        <v>420.0</v>
      </c>
      <c r="J247" s="4">
        <v>824.0</v>
      </c>
      <c r="K247" s="36" t="s">
        <v>2537</v>
      </c>
    </row>
    <row r="248">
      <c r="A248" s="4">
        <v>2018.0</v>
      </c>
      <c r="B248" s="4" t="s">
        <v>233</v>
      </c>
      <c r="C248" s="4" t="s">
        <v>57</v>
      </c>
      <c r="D248" s="4" t="s">
        <v>14</v>
      </c>
      <c r="E248" s="4">
        <v>16.0</v>
      </c>
      <c r="F248" s="36" t="s">
        <v>3288</v>
      </c>
      <c r="G248" s="4" t="s">
        <v>3163</v>
      </c>
      <c r="H248" s="4">
        <v>328.0</v>
      </c>
      <c r="I248" s="4">
        <v>482.0</v>
      </c>
      <c r="J248" s="4">
        <v>810.0</v>
      </c>
      <c r="K248" s="36" t="s">
        <v>2537</v>
      </c>
    </row>
    <row r="249">
      <c r="A249" s="4">
        <v>2018.0</v>
      </c>
      <c r="B249" s="4" t="s">
        <v>233</v>
      </c>
      <c r="C249" s="4" t="s">
        <v>57</v>
      </c>
      <c r="D249" s="4" t="s">
        <v>14</v>
      </c>
      <c r="E249" s="4">
        <v>17.0</v>
      </c>
      <c r="F249" s="36" t="s">
        <v>3818</v>
      </c>
      <c r="G249" s="4" t="s">
        <v>3345</v>
      </c>
      <c r="H249" s="4">
        <v>364.0</v>
      </c>
      <c r="I249" s="4">
        <v>0.0</v>
      </c>
      <c r="J249" s="4">
        <v>364.0</v>
      </c>
      <c r="K249" s="36" t="s">
        <v>1258</v>
      </c>
    </row>
    <row r="250">
      <c r="A250" s="4">
        <v>2018.0</v>
      </c>
      <c r="B250" s="4" t="s">
        <v>298</v>
      </c>
      <c r="C250" s="4" t="s">
        <v>13</v>
      </c>
      <c r="D250" s="4" t="s">
        <v>14</v>
      </c>
      <c r="E250" s="4">
        <v>1.0</v>
      </c>
      <c r="F250" s="36" t="s">
        <v>2399</v>
      </c>
      <c r="G250" s="4" t="s">
        <v>2706</v>
      </c>
      <c r="H250" s="4">
        <v>664.0</v>
      </c>
      <c r="I250" s="4">
        <v>658.0</v>
      </c>
      <c r="J250" s="4">
        <v>1322.0</v>
      </c>
      <c r="K250" s="36" t="s">
        <v>2527</v>
      </c>
    </row>
    <row r="251">
      <c r="A251" s="4">
        <v>2018.0</v>
      </c>
      <c r="B251" s="4" t="s">
        <v>298</v>
      </c>
      <c r="C251" s="4" t="s">
        <v>13</v>
      </c>
      <c r="D251" s="4" t="s">
        <v>14</v>
      </c>
      <c r="E251" s="4">
        <v>2.0</v>
      </c>
      <c r="F251" s="36" t="s">
        <v>1172</v>
      </c>
      <c r="G251" s="4" t="s">
        <v>667</v>
      </c>
      <c r="H251" s="4">
        <v>656.0</v>
      </c>
      <c r="I251" s="4">
        <v>622.0</v>
      </c>
      <c r="J251" s="4">
        <v>1278.0</v>
      </c>
      <c r="K251" s="36" t="s">
        <v>2532</v>
      </c>
    </row>
    <row r="252">
      <c r="A252" s="4">
        <v>2018.0</v>
      </c>
      <c r="B252" s="4" t="s">
        <v>298</v>
      </c>
      <c r="C252" s="4" t="s">
        <v>13</v>
      </c>
      <c r="D252" s="4" t="s">
        <v>14</v>
      </c>
      <c r="E252" s="4">
        <v>3.0</v>
      </c>
      <c r="F252" s="36" t="s">
        <v>1496</v>
      </c>
      <c r="G252" s="4" t="s">
        <v>3870</v>
      </c>
      <c r="H252" s="4">
        <v>638.0</v>
      </c>
      <c r="I252" s="4">
        <v>628.0</v>
      </c>
      <c r="J252" s="4">
        <v>1266.0</v>
      </c>
      <c r="K252" s="36" t="s">
        <v>2528</v>
      </c>
    </row>
    <row r="253">
      <c r="A253" s="4">
        <v>2018.0</v>
      </c>
      <c r="B253" s="4" t="s">
        <v>298</v>
      </c>
      <c r="C253" s="4" t="s">
        <v>13</v>
      </c>
      <c r="D253" s="4" t="s">
        <v>14</v>
      </c>
      <c r="E253" s="4">
        <v>4.0</v>
      </c>
      <c r="F253" s="36" t="s">
        <v>3861</v>
      </c>
      <c r="G253" s="4" t="s">
        <v>2198</v>
      </c>
      <c r="H253" s="4">
        <v>670.0</v>
      </c>
      <c r="I253" s="4">
        <v>588.0</v>
      </c>
      <c r="J253" s="4">
        <v>1258.0</v>
      </c>
      <c r="K253" s="36" t="s">
        <v>2537</v>
      </c>
    </row>
    <row r="254">
      <c r="A254" s="4">
        <v>2018.0</v>
      </c>
      <c r="B254" s="4" t="s">
        <v>298</v>
      </c>
      <c r="C254" s="4" t="s">
        <v>13</v>
      </c>
      <c r="D254" s="4" t="s">
        <v>14</v>
      </c>
      <c r="E254" s="4">
        <v>5.0</v>
      </c>
      <c r="F254" s="36" t="s">
        <v>2906</v>
      </c>
      <c r="G254" s="4" t="s">
        <v>663</v>
      </c>
      <c r="H254" s="4">
        <v>624.0</v>
      </c>
      <c r="I254" s="4">
        <v>626.0</v>
      </c>
      <c r="J254" s="4">
        <v>1250.0</v>
      </c>
      <c r="K254" s="36" t="s">
        <v>2530</v>
      </c>
    </row>
    <row r="255">
      <c r="A255" s="4">
        <v>2018.0</v>
      </c>
      <c r="B255" s="4" t="s">
        <v>298</v>
      </c>
      <c r="C255" s="4" t="s">
        <v>13</v>
      </c>
      <c r="D255" s="4" t="s">
        <v>14</v>
      </c>
      <c r="E255" s="4">
        <v>6.0</v>
      </c>
      <c r="F255" s="36" t="s">
        <v>1702</v>
      </c>
      <c r="G255" s="4" t="s">
        <v>663</v>
      </c>
      <c r="H255" s="4">
        <v>624.0</v>
      </c>
      <c r="I255" s="4">
        <v>614.0</v>
      </c>
      <c r="J255" s="4">
        <v>1238.0</v>
      </c>
      <c r="K255" s="36" t="s">
        <v>2556</v>
      </c>
    </row>
    <row r="256">
      <c r="A256" s="4">
        <v>2018.0</v>
      </c>
      <c r="B256" s="4" t="s">
        <v>298</v>
      </c>
      <c r="C256" s="4" t="s">
        <v>13</v>
      </c>
      <c r="D256" s="4" t="s">
        <v>14</v>
      </c>
      <c r="E256" s="4">
        <v>7.0</v>
      </c>
      <c r="F256" s="36" t="s">
        <v>3642</v>
      </c>
      <c r="G256" s="4" t="s">
        <v>2363</v>
      </c>
      <c r="H256" s="4">
        <v>614.0</v>
      </c>
      <c r="I256" s="4">
        <v>590.0</v>
      </c>
      <c r="J256" s="4">
        <v>1204.0</v>
      </c>
      <c r="K256" s="36" t="s">
        <v>2532</v>
      </c>
    </row>
    <row r="257">
      <c r="A257" s="4">
        <v>2018.0</v>
      </c>
      <c r="B257" s="4" t="s">
        <v>298</v>
      </c>
      <c r="C257" s="4" t="s">
        <v>13</v>
      </c>
      <c r="D257" s="4" t="s">
        <v>14</v>
      </c>
      <c r="E257" s="4">
        <v>8.0</v>
      </c>
      <c r="F257" s="36" t="s">
        <v>321</v>
      </c>
      <c r="G257" s="4" t="s">
        <v>654</v>
      </c>
      <c r="H257" s="4">
        <v>596.0</v>
      </c>
      <c r="I257" s="4">
        <v>594.0</v>
      </c>
      <c r="J257" s="4">
        <v>1190.0</v>
      </c>
      <c r="K257" s="36" t="s">
        <v>2528</v>
      </c>
    </row>
    <row r="258">
      <c r="A258" s="4">
        <v>2018.0</v>
      </c>
      <c r="B258" s="4" t="s">
        <v>298</v>
      </c>
      <c r="C258" s="4" t="s">
        <v>13</v>
      </c>
      <c r="D258" s="4" t="s">
        <v>14</v>
      </c>
      <c r="E258" s="4">
        <v>9.0</v>
      </c>
      <c r="F258" s="36" t="s">
        <v>71</v>
      </c>
      <c r="G258" s="4" t="s">
        <v>2316</v>
      </c>
      <c r="H258" s="4">
        <v>624.0</v>
      </c>
      <c r="I258" s="4">
        <v>564.0</v>
      </c>
      <c r="J258" s="4">
        <v>1188.0</v>
      </c>
      <c r="K258" s="36" t="s">
        <v>2556</v>
      </c>
    </row>
    <row r="259">
      <c r="A259" s="4">
        <v>2018.0</v>
      </c>
      <c r="B259" s="4" t="s">
        <v>298</v>
      </c>
      <c r="C259" s="4" t="s">
        <v>13</v>
      </c>
      <c r="D259" s="4" t="s">
        <v>14</v>
      </c>
      <c r="E259" s="4">
        <v>10.0</v>
      </c>
      <c r="F259" s="36" t="s">
        <v>944</v>
      </c>
      <c r="G259" s="4" t="s">
        <v>1233</v>
      </c>
      <c r="H259" s="4">
        <v>626.0</v>
      </c>
      <c r="I259" s="4">
        <v>556.0</v>
      </c>
      <c r="J259" s="4">
        <v>1182.0</v>
      </c>
      <c r="K259" s="36" t="s">
        <v>2557</v>
      </c>
    </row>
    <row r="260">
      <c r="A260" s="4">
        <v>2018.0</v>
      </c>
      <c r="B260" s="4" t="s">
        <v>298</v>
      </c>
      <c r="C260" s="4" t="s">
        <v>13</v>
      </c>
      <c r="D260" s="4" t="s">
        <v>14</v>
      </c>
      <c r="E260" s="4">
        <v>11.0</v>
      </c>
      <c r="F260" s="36" t="s">
        <v>3100</v>
      </c>
      <c r="G260" s="4" t="s">
        <v>3736</v>
      </c>
      <c r="H260" s="4">
        <v>616.0</v>
      </c>
      <c r="I260" s="4">
        <v>562.0</v>
      </c>
      <c r="J260" s="4">
        <v>1178.0</v>
      </c>
      <c r="K260" s="36" t="s">
        <v>2532</v>
      </c>
    </row>
    <row r="261">
      <c r="A261" s="4">
        <v>2018.0</v>
      </c>
      <c r="B261" s="4" t="s">
        <v>298</v>
      </c>
      <c r="C261" s="4" t="s">
        <v>13</v>
      </c>
      <c r="D261" s="4" t="s">
        <v>14</v>
      </c>
      <c r="E261" s="4">
        <v>12.0</v>
      </c>
      <c r="F261" s="36" t="s">
        <v>928</v>
      </c>
      <c r="G261" s="4" t="s">
        <v>2964</v>
      </c>
      <c r="H261" s="4">
        <v>592.0</v>
      </c>
      <c r="I261" s="4">
        <v>556.0</v>
      </c>
      <c r="J261" s="4">
        <v>1148.0</v>
      </c>
      <c r="K261" s="36" t="s">
        <v>2537</v>
      </c>
    </row>
    <row r="262">
      <c r="A262" s="4">
        <v>2018.0</v>
      </c>
      <c r="B262" s="4" t="s">
        <v>298</v>
      </c>
      <c r="C262" s="4" t="s">
        <v>13</v>
      </c>
      <c r="D262" s="4" t="s">
        <v>14</v>
      </c>
      <c r="E262" s="4">
        <v>13.0</v>
      </c>
      <c r="F262" s="36" t="s">
        <v>2411</v>
      </c>
      <c r="G262" s="4" t="s">
        <v>2706</v>
      </c>
      <c r="H262" s="4">
        <v>566.0</v>
      </c>
      <c r="I262" s="4">
        <v>570.0</v>
      </c>
      <c r="J262" s="4">
        <v>1136.0</v>
      </c>
      <c r="K262" s="36" t="s">
        <v>2532</v>
      </c>
    </row>
    <row r="263">
      <c r="A263" s="4">
        <v>2018.0</v>
      </c>
      <c r="B263" s="4" t="s">
        <v>298</v>
      </c>
      <c r="C263" s="4" t="s">
        <v>13</v>
      </c>
      <c r="D263" s="4" t="s">
        <v>14</v>
      </c>
      <c r="E263" s="4">
        <v>14.0</v>
      </c>
      <c r="F263" s="36" t="s">
        <v>3444</v>
      </c>
      <c r="G263" s="4" t="s">
        <v>3843</v>
      </c>
      <c r="H263" s="4">
        <v>604.0</v>
      </c>
      <c r="I263" s="4">
        <v>530.0</v>
      </c>
      <c r="J263" s="4">
        <v>1134.0</v>
      </c>
      <c r="K263" s="36" t="s">
        <v>2533</v>
      </c>
    </row>
    <row r="264">
      <c r="A264" s="4">
        <v>2018.0</v>
      </c>
      <c r="B264" s="4" t="s">
        <v>298</v>
      </c>
      <c r="C264" s="4" t="s">
        <v>13</v>
      </c>
      <c r="D264" s="4" t="s">
        <v>14</v>
      </c>
      <c r="E264" s="4">
        <v>15.0</v>
      </c>
      <c r="F264" s="36" t="s">
        <v>2651</v>
      </c>
      <c r="G264" s="4" t="s">
        <v>135</v>
      </c>
      <c r="H264" s="4">
        <v>594.0</v>
      </c>
      <c r="I264" s="4">
        <v>536.0</v>
      </c>
      <c r="J264" s="4">
        <v>1130.0</v>
      </c>
      <c r="K264" s="36" t="s">
        <v>2538</v>
      </c>
    </row>
    <row r="265">
      <c r="A265" s="4">
        <v>2018.0</v>
      </c>
      <c r="B265" s="4" t="s">
        <v>298</v>
      </c>
      <c r="C265" s="4" t="s">
        <v>13</v>
      </c>
      <c r="D265" s="4" t="s">
        <v>14</v>
      </c>
      <c r="E265" s="4">
        <v>16.0</v>
      </c>
      <c r="F265" s="36" t="s">
        <v>4016</v>
      </c>
      <c r="G265" s="4" t="s">
        <v>2020</v>
      </c>
      <c r="H265" s="4">
        <v>584.0</v>
      </c>
      <c r="I265" s="4">
        <v>534.0</v>
      </c>
      <c r="J265" s="4">
        <v>1118.0</v>
      </c>
      <c r="K265" s="36" t="s">
        <v>2530</v>
      </c>
    </row>
    <row r="266">
      <c r="A266" s="4">
        <v>2018.0</v>
      </c>
      <c r="B266" s="4" t="s">
        <v>298</v>
      </c>
      <c r="C266" s="4" t="s">
        <v>13</v>
      </c>
      <c r="D266" s="4" t="s">
        <v>14</v>
      </c>
      <c r="E266" s="4">
        <v>17.0</v>
      </c>
      <c r="F266" s="36" t="s">
        <v>1932</v>
      </c>
      <c r="G266" s="4" t="s">
        <v>3514</v>
      </c>
      <c r="H266" s="4">
        <v>556.0</v>
      </c>
      <c r="I266" s="4">
        <v>558.0</v>
      </c>
      <c r="J266" s="4">
        <v>1114.0</v>
      </c>
      <c r="K266" s="36" t="s">
        <v>2531</v>
      </c>
    </row>
    <row r="267">
      <c r="A267" s="4">
        <v>2018.0</v>
      </c>
      <c r="B267" s="4" t="s">
        <v>298</v>
      </c>
      <c r="C267" s="4" t="s">
        <v>13</v>
      </c>
      <c r="D267" s="4" t="s">
        <v>14</v>
      </c>
      <c r="E267" s="4">
        <v>18.0</v>
      </c>
      <c r="F267" s="36" t="s">
        <v>662</v>
      </c>
      <c r="G267" s="4" t="s">
        <v>2129</v>
      </c>
      <c r="H267" s="4">
        <v>560.0</v>
      </c>
      <c r="I267" s="4">
        <v>548.0</v>
      </c>
      <c r="J267" s="4">
        <v>1108.0</v>
      </c>
      <c r="K267" s="36" t="s">
        <v>2537</v>
      </c>
    </row>
    <row r="268">
      <c r="A268" s="4">
        <v>2018.0</v>
      </c>
      <c r="B268" s="4" t="s">
        <v>298</v>
      </c>
      <c r="C268" s="4" t="s">
        <v>13</v>
      </c>
      <c r="D268" s="4" t="s">
        <v>14</v>
      </c>
      <c r="E268" s="4">
        <v>19.0</v>
      </c>
      <c r="F268" s="36" t="s">
        <v>3650</v>
      </c>
      <c r="G268" s="4" t="s">
        <v>3451</v>
      </c>
      <c r="H268" s="4">
        <v>596.0</v>
      </c>
      <c r="I268" s="4">
        <v>508.0</v>
      </c>
      <c r="J268" s="4">
        <v>1104.0</v>
      </c>
      <c r="K268" s="36" t="s">
        <v>2538</v>
      </c>
    </row>
    <row r="269">
      <c r="A269" s="4">
        <v>2018.0</v>
      </c>
      <c r="B269" s="4" t="s">
        <v>298</v>
      </c>
      <c r="C269" s="4" t="s">
        <v>13</v>
      </c>
      <c r="D269" s="4" t="s">
        <v>14</v>
      </c>
      <c r="E269" s="4">
        <v>20.0</v>
      </c>
      <c r="F269" s="36" t="s">
        <v>3277</v>
      </c>
      <c r="G269" s="4" t="s">
        <v>3928</v>
      </c>
      <c r="H269" s="4">
        <v>544.0</v>
      </c>
      <c r="I269" s="4">
        <v>540.0</v>
      </c>
      <c r="J269" s="4">
        <v>1084.0</v>
      </c>
      <c r="K269" s="36" t="s">
        <v>2536</v>
      </c>
    </row>
    <row r="270">
      <c r="A270" s="4">
        <v>2018.0</v>
      </c>
      <c r="B270" s="4" t="s">
        <v>298</v>
      </c>
      <c r="C270" s="4" t="s">
        <v>13</v>
      </c>
      <c r="D270" s="4" t="s">
        <v>14</v>
      </c>
      <c r="E270" s="4">
        <v>21.0</v>
      </c>
      <c r="F270" s="36" t="s">
        <v>4017</v>
      </c>
      <c r="G270" s="4" t="s">
        <v>2130</v>
      </c>
      <c r="H270" s="4">
        <v>592.0</v>
      </c>
      <c r="I270" s="4">
        <v>490.0</v>
      </c>
      <c r="J270" s="4">
        <v>1082.0</v>
      </c>
      <c r="K270" s="36" t="s">
        <v>2543</v>
      </c>
    </row>
    <row r="271">
      <c r="A271" s="4">
        <v>2018.0</v>
      </c>
      <c r="B271" s="4" t="s">
        <v>298</v>
      </c>
      <c r="C271" s="4" t="s">
        <v>13</v>
      </c>
      <c r="D271" s="4" t="s">
        <v>14</v>
      </c>
      <c r="E271" s="4">
        <v>22.0</v>
      </c>
      <c r="F271" s="36" t="s">
        <v>3646</v>
      </c>
      <c r="G271" s="4" t="s">
        <v>2131</v>
      </c>
      <c r="H271" s="4">
        <v>562.0</v>
      </c>
      <c r="I271" s="4">
        <v>504.0</v>
      </c>
      <c r="J271" s="4">
        <v>1066.0</v>
      </c>
      <c r="K271" s="36" t="s">
        <v>2533</v>
      </c>
    </row>
    <row r="272">
      <c r="A272" s="4">
        <v>2018.0</v>
      </c>
      <c r="B272" s="4" t="s">
        <v>298</v>
      </c>
      <c r="C272" s="4" t="s">
        <v>13</v>
      </c>
      <c r="D272" s="4" t="s">
        <v>14</v>
      </c>
      <c r="E272" s="4">
        <v>23.0</v>
      </c>
      <c r="F272" s="36" t="s">
        <v>3645</v>
      </c>
      <c r="G272" s="4" t="s">
        <v>1233</v>
      </c>
      <c r="H272" s="4">
        <v>560.0</v>
      </c>
      <c r="I272" s="4">
        <v>506.0</v>
      </c>
      <c r="J272" s="4">
        <v>1066.0</v>
      </c>
      <c r="K272" s="36" t="s">
        <v>2537</v>
      </c>
    </row>
    <row r="273">
      <c r="A273" s="4">
        <v>2018.0</v>
      </c>
      <c r="B273" s="4" t="s">
        <v>298</v>
      </c>
      <c r="C273" s="4" t="s">
        <v>13</v>
      </c>
      <c r="D273" s="4" t="s">
        <v>14</v>
      </c>
      <c r="E273" s="4">
        <v>24.0</v>
      </c>
      <c r="F273" s="36" t="s">
        <v>3262</v>
      </c>
      <c r="G273" s="4" t="s">
        <v>2706</v>
      </c>
      <c r="H273" s="4">
        <v>566.0</v>
      </c>
      <c r="I273" s="4">
        <v>498.0</v>
      </c>
      <c r="J273" s="4">
        <v>1064.0</v>
      </c>
      <c r="K273" s="36" t="s">
        <v>2538</v>
      </c>
    </row>
    <row r="274">
      <c r="A274" s="4">
        <v>2018.0</v>
      </c>
      <c r="B274" s="4" t="s">
        <v>298</v>
      </c>
      <c r="C274" s="4" t="s">
        <v>13</v>
      </c>
      <c r="D274" s="4" t="s">
        <v>14</v>
      </c>
      <c r="E274" s="4">
        <v>25.0</v>
      </c>
      <c r="F274" s="36" t="s">
        <v>4018</v>
      </c>
      <c r="G274" s="4" t="s">
        <v>4007</v>
      </c>
      <c r="H274" s="4">
        <v>524.0</v>
      </c>
      <c r="I274" s="4">
        <v>532.0</v>
      </c>
      <c r="J274" s="4">
        <v>1056.0</v>
      </c>
      <c r="K274" s="36" t="s">
        <v>2538</v>
      </c>
    </row>
    <row r="275">
      <c r="A275" s="4">
        <v>2018.0</v>
      </c>
      <c r="B275" s="4" t="s">
        <v>298</v>
      </c>
      <c r="C275" s="4" t="s">
        <v>13</v>
      </c>
      <c r="D275" s="4" t="s">
        <v>14</v>
      </c>
      <c r="E275" s="4">
        <v>26.0</v>
      </c>
      <c r="F275" s="36" t="s">
        <v>3241</v>
      </c>
      <c r="G275" s="4" t="s">
        <v>1995</v>
      </c>
      <c r="H275" s="4">
        <v>494.0</v>
      </c>
      <c r="I275" s="4">
        <v>560.0</v>
      </c>
      <c r="J275" s="4">
        <v>1054.0</v>
      </c>
      <c r="K275" s="36" t="s">
        <v>2537</v>
      </c>
    </row>
    <row r="276">
      <c r="A276" s="4">
        <v>2018.0</v>
      </c>
      <c r="B276" s="4" t="s">
        <v>298</v>
      </c>
      <c r="C276" s="4" t="s">
        <v>13</v>
      </c>
      <c r="D276" s="4" t="s">
        <v>14</v>
      </c>
      <c r="E276" s="4">
        <v>27.0</v>
      </c>
      <c r="F276" s="36" t="s">
        <v>3614</v>
      </c>
      <c r="G276" s="4" t="s">
        <v>3893</v>
      </c>
      <c r="H276" s="4">
        <v>510.0</v>
      </c>
      <c r="I276" s="4">
        <v>538.0</v>
      </c>
      <c r="J276" s="4">
        <v>1048.0</v>
      </c>
      <c r="K276" s="36" t="s">
        <v>2536</v>
      </c>
    </row>
    <row r="277">
      <c r="A277" s="4">
        <v>2018.0</v>
      </c>
      <c r="B277" s="4" t="s">
        <v>298</v>
      </c>
      <c r="C277" s="4" t="s">
        <v>13</v>
      </c>
      <c r="D277" s="4" t="s">
        <v>14</v>
      </c>
      <c r="E277" s="4">
        <v>28.0</v>
      </c>
      <c r="F277" s="36" t="s">
        <v>1508</v>
      </c>
      <c r="G277" s="4" t="s">
        <v>2245</v>
      </c>
      <c r="H277" s="4">
        <v>516.0</v>
      </c>
      <c r="I277" s="4">
        <v>508.0</v>
      </c>
      <c r="J277" s="4">
        <v>1024.0</v>
      </c>
      <c r="K277" s="36" t="s">
        <v>2543</v>
      </c>
    </row>
    <row r="278">
      <c r="A278" s="4">
        <v>2018.0</v>
      </c>
      <c r="B278" s="4" t="s">
        <v>298</v>
      </c>
      <c r="C278" s="4" t="s">
        <v>13</v>
      </c>
      <c r="D278" s="4" t="s">
        <v>14</v>
      </c>
      <c r="E278" s="4">
        <v>29.0</v>
      </c>
      <c r="F278" s="36" t="s">
        <v>3951</v>
      </c>
      <c r="G278" s="4" t="s">
        <v>2139</v>
      </c>
      <c r="H278" s="4">
        <v>526.0</v>
      </c>
      <c r="I278" s="4">
        <v>488.0</v>
      </c>
      <c r="J278" s="4">
        <v>1014.0</v>
      </c>
      <c r="K278" s="36" t="s">
        <v>1258</v>
      </c>
    </row>
    <row r="279">
      <c r="A279" s="4">
        <v>2018.0</v>
      </c>
      <c r="B279" s="4" t="s">
        <v>298</v>
      </c>
      <c r="C279" s="4" t="s">
        <v>13</v>
      </c>
      <c r="D279" s="4" t="s">
        <v>14</v>
      </c>
      <c r="E279" s="4">
        <v>30.0</v>
      </c>
      <c r="F279" s="36" t="s">
        <v>2654</v>
      </c>
      <c r="G279" s="4" t="s">
        <v>2134</v>
      </c>
      <c r="H279" s="4">
        <v>538.0</v>
      </c>
      <c r="I279" s="4">
        <v>454.0</v>
      </c>
      <c r="J279" s="4">
        <v>992.0</v>
      </c>
      <c r="K279" s="36" t="s">
        <v>2532</v>
      </c>
    </row>
    <row r="280">
      <c r="A280" s="4">
        <v>2018.0</v>
      </c>
      <c r="B280" s="4" t="s">
        <v>298</v>
      </c>
      <c r="C280" s="4" t="s">
        <v>13</v>
      </c>
      <c r="D280" s="4" t="s">
        <v>14</v>
      </c>
      <c r="E280" s="4">
        <v>31.0</v>
      </c>
      <c r="F280" s="36" t="s">
        <v>3513</v>
      </c>
      <c r="G280" s="4" t="s">
        <v>3514</v>
      </c>
      <c r="H280" s="4">
        <v>486.0</v>
      </c>
      <c r="I280" s="4">
        <v>488.0</v>
      </c>
      <c r="J280" s="4">
        <v>974.0</v>
      </c>
      <c r="K280" s="36" t="s">
        <v>2536</v>
      </c>
    </row>
    <row r="281">
      <c r="A281" s="4">
        <v>2018.0</v>
      </c>
      <c r="B281" s="4" t="s">
        <v>298</v>
      </c>
      <c r="C281" s="4" t="s">
        <v>13</v>
      </c>
      <c r="D281" s="4" t="s">
        <v>14</v>
      </c>
      <c r="E281" s="4">
        <v>32.0</v>
      </c>
      <c r="F281" s="36" t="s">
        <v>2909</v>
      </c>
      <c r="G281" s="4" t="s">
        <v>2245</v>
      </c>
      <c r="H281" s="4">
        <v>536.0</v>
      </c>
      <c r="I281" s="4">
        <v>430.0</v>
      </c>
      <c r="J281" s="4">
        <v>966.0</v>
      </c>
      <c r="K281" s="36" t="s">
        <v>2536</v>
      </c>
    </row>
    <row r="282">
      <c r="A282" s="4">
        <v>2018.0</v>
      </c>
      <c r="B282" s="4" t="s">
        <v>298</v>
      </c>
      <c r="C282" s="4" t="s">
        <v>13</v>
      </c>
      <c r="D282" s="4" t="s">
        <v>14</v>
      </c>
      <c r="E282" s="4">
        <v>33.0</v>
      </c>
      <c r="F282" s="36" t="s">
        <v>586</v>
      </c>
      <c r="G282" s="4" t="s">
        <v>24</v>
      </c>
      <c r="H282" s="4">
        <v>480.0</v>
      </c>
      <c r="I282" s="4">
        <v>436.0</v>
      </c>
      <c r="J282" s="4">
        <v>916.0</v>
      </c>
      <c r="K282" s="36" t="s">
        <v>1258</v>
      </c>
    </row>
    <row r="283">
      <c r="A283" s="4">
        <v>2018.0</v>
      </c>
      <c r="B283" s="4" t="s">
        <v>298</v>
      </c>
      <c r="C283" s="4" t="s">
        <v>13</v>
      </c>
      <c r="D283" s="4" t="s">
        <v>14</v>
      </c>
      <c r="E283" s="4">
        <v>34.0</v>
      </c>
      <c r="F283" s="36" t="s">
        <v>3874</v>
      </c>
      <c r="G283" s="4" t="s">
        <v>99</v>
      </c>
      <c r="H283" s="4">
        <v>412.0</v>
      </c>
      <c r="I283" s="4">
        <v>408.0</v>
      </c>
      <c r="J283" s="4">
        <v>820.0</v>
      </c>
      <c r="K283" s="36" t="s">
        <v>2533</v>
      </c>
    </row>
    <row r="284">
      <c r="A284" s="4">
        <v>2018.0</v>
      </c>
      <c r="B284" s="4" t="s">
        <v>298</v>
      </c>
      <c r="C284" s="4" t="s">
        <v>13</v>
      </c>
      <c r="D284" s="4" t="s">
        <v>14</v>
      </c>
      <c r="E284" s="4">
        <v>35.0</v>
      </c>
      <c r="F284" s="36" t="s">
        <v>3368</v>
      </c>
      <c r="G284" s="4" t="s">
        <v>95</v>
      </c>
      <c r="H284" s="4">
        <v>408.0</v>
      </c>
      <c r="I284" s="4">
        <v>404.0</v>
      </c>
      <c r="J284" s="4">
        <v>812.0</v>
      </c>
      <c r="K284" s="36" t="s">
        <v>2543</v>
      </c>
    </row>
    <row r="285">
      <c r="A285" s="4">
        <v>2018.0</v>
      </c>
      <c r="B285" s="4" t="s">
        <v>298</v>
      </c>
      <c r="C285" s="4" t="s">
        <v>13</v>
      </c>
      <c r="D285" s="4" t="s">
        <v>14</v>
      </c>
      <c r="E285" s="4">
        <v>36.0</v>
      </c>
      <c r="F285" s="36" t="s">
        <v>3130</v>
      </c>
      <c r="G285" s="4" t="s">
        <v>3334</v>
      </c>
      <c r="H285" s="4">
        <v>356.0</v>
      </c>
      <c r="I285" s="4">
        <v>376.0</v>
      </c>
      <c r="J285" s="4">
        <v>732.0</v>
      </c>
      <c r="K285" s="36" t="s">
        <v>1258</v>
      </c>
    </row>
    <row r="286">
      <c r="A286" s="4">
        <v>2018.0</v>
      </c>
      <c r="B286" s="4" t="s">
        <v>298</v>
      </c>
      <c r="C286" s="4" t="s">
        <v>13</v>
      </c>
      <c r="D286" s="4" t="s">
        <v>14</v>
      </c>
      <c r="E286" s="4">
        <v>37.0</v>
      </c>
      <c r="F286" s="36" t="s">
        <v>3469</v>
      </c>
      <c r="G286" s="4" t="s">
        <v>1953</v>
      </c>
      <c r="H286" s="4">
        <v>544.0</v>
      </c>
      <c r="I286" s="4">
        <v>0.0</v>
      </c>
      <c r="J286" s="4">
        <v>544.0</v>
      </c>
      <c r="K286" s="36" t="s">
        <v>2537</v>
      </c>
    </row>
    <row r="287">
      <c r="A287" s="4">
        <v>2018.0</v>
      </c>
      <c r="B287" s="4" t="s">
        <v>298</v>
      </c>
      <c r="C287" s="4" t="s">
        <v>13</v>
      </c>
      <c r="D287" s="4" t="s">
        <v>14</v>
      </c>
      <c r="E287" s="4">
        <v>38.0</v>
      </c>
      <c r="F287" s="36" t="s">
        <v>3372</v>
      </c>
      <c r="G287" s="4" t="s">
        <v>1233</v>
      </c>
      <c r="H287" s="4">
        <v>446.0</v>
      </c>
      <c r="I287" s="4">
        <v>0.0</v>
      </c>
      <c r="J287" s="4">
        <v>446.0</v>
      </c>
      <c r="K287" s="36" t="s">
        <v>2543</v>
      </c>
    </row>
    <row r="288">
      <c r="A288" s="4">
        <v>2018.0</v>
      </c>
      <c r="B288" s="4" t="s">
        <v>298</v>
      </c>
      <c r="C288" s="4" t="s">
        <v>13</v>
      </c>
      <c r="D288" s="4" t="s">
        <v>14</v>
      </c>
      <c r="E288" s="4">
        <v>39.0</v>
      </c>
      <c r="F288" s="36" t="s">
        <v>1219</v>
      </c>
      <c r="G288" s="4" t="s">
        <v>24</v>
      </c>
      <c r="H288" s="4">
        <v>248.0</v>
      </c>
      <c r="I288" s="4">
        <v>0.0</v>
      </c>
      <c r="J288" s="4">
        <v>248.0</v>
      </c>
      <c r="K288" s="36" t="s">
        <v>2543</v>
      </c>
    </row>
    <row r="289">
      <c r="A289" s="4">
        <v>2018.0</v>
      </c>
      <c r="B289" s="4" t="s">
        <v>298</v>
      </c>
      <c r="C289" s="4" t="s">
        <v>13</v>
      </c>
      <c r="D289" s="4" t="s">
        <v>14</v>
      </c>
      <c r="E289" s="4">
        <v>40.0</v>
      </c>
      <c r="F289" s="36" t="s">
        <v>256</v>
      </c>
      <c r="G289" s="4" t="s">
        <v>2305</v>
      </c>
      <c r="H289" s="4">
        <v>220.0</v>
      </c>
      <c r="I289" s="4">
        <v>0.0</v>
      </c>
      <c r="J289" s="4">
        <v>220.0</v>
      </c>
      <c r="K289" s="36" t="s">
        <v>2543</v>
      </c>
    </row>
    <row r="290">
      <c r="A290" s="4">
        <v>2018.0</v>
      </c>
      <c r="B290" s="4" t="s">
        <v>298</v>
      </c>
      <c r="C290" s="4" t="s">
        <v>57</v>
      </c>
      <c r="D290" s="4" t="s">
        <v>14</v>
      </c>
      <c r="E290" s="4">
        <v>1.0</v>
      </c>
      <c r="F290" s="36" t="s">
        <v>1276</v>
      </c>
      <c r="G290" s="4" t="s">
        <v>2273</v>
      </c>
      <c r="H290" s="4">
        <v>606.0</v>
      </c>
      <c r="I290" s="4">
        <v>546.0</v>
      </c>
      <c r="J290" s="4">
        <v>1152.0</v>
      </c>
      <c r="K290" s="36" t="s">
        <v>2532</v>
      </c>
    </row>
    <row r="291">
      <c r="A291" s="4">
        <v>2018.0</v>
      </c>
      <c r="B291" s="4" t="s">
        <v>298</v>
      </c>
      <c r="C291" s="4" t="s">
        <v>57</v>
      </c>
      <c r="D291" s="4" t="s">
        <v>14</v>
      </c>
      <c r="E291" s="4">
        <v>2.0</v>
      </c>
      <c r="F291" s="36" t="s">
        <v>3576</v>
      </c>
      <c r="G291" s="4" t="s">
        <v>327</v>
      </c>
      <c r="H291" s="4">
        <v>594.0</v>
      </c>
      <c r="I291" s="4">
        <v>514.0</v>
      </c>
      <c r="J291" s="4">
        <v>1108.0</v>
      </c>
      <c r="K291" s="36" t="s">
        <v>2538</v>
      </c>
    </row>
    <row r="292">
      <c r="A292" s="4">
        <v>2018.0</v>
      </c>
      <c r="B292" s="4" t="s">
        <v>298</v>
      </c>
      <c r="C292" s="4" t="s">
        <v>57</v>
      </c>
      <c r="D292" s="4" t="s">
        <v>14</v>
      </c>
      <c r="E292" s="4">
        <v>3.0</v>
      </c>
      <c r="F292" s="36" t="s">
        <v>3652</v>
      </c>
      <c r="G292" s="4" t="s">
        <v>3653</v>
      </c>
      <c r="H292" s="4">
        <v>534.0</v>
      </c>
      <c r="I292" s="4">
        <v>558.0</v>
      </c>
      <c r="J292" s="4">
        <v>1092.0</v>
      </c>
      <c r="K292" s="36" t="s">
        <v>2530</v>
      </c>
    </row>
    <row r="293">
      <c r="A293" s="4">
        <v>2018.0</v>
      </c>
      <c r="B293" s="4" t="s">
        <v>298</v>
      </c>
      <c r="C293" s="4" t="s">
        <v>57</v>
      </c>
      <c r="D293" s="4" t="s">
        <v>14</v>
      </c>
      <c r="E293" s="4">
        <v>4.0</v>
      </c>
      <c r="F293" s="36" t="s">
        <v>3418</v>
      </c>
      <c r="G293" s="4" t="s">
        <v>2157</v>
      </c>
      <c r="H293" s="4">
        <v>560.0</v>
      </c>
      <c r="I293" s="4">
        <v>514.0</v>
      </c>
      <c r="J293" s="4">
        <v>1074.0</v>
      </c>
      <c r="K293" s="36" t="s">
        <v>2532</v>
      </c>
    </row>
    <row r="294">
      <c r="A294" s="4">
        <v>2018.0</v>
      </c>
      <c r="B294" s="4" t="s">
        <v>298</v>
      </c>
      <c r="C294" s="4" t="s">
        <v>57</v>
      </c>
      <c r="D294" s="4" t="s">
        <v>14</v>
      </c>
      <c r="E294" s="4">
        <v>5.0</v>
      </c>
      <c r="F294" s="36" t="s">
        <v>3655</v>
      </c>
      <c r="G294" s="4" t="s">
        <v>3653</v>
      </c>
      <c r="H294" s="4">
        <v>554.0</v>
      </c>
      <c r="I294" s="4">
        <v>490.0</v>
      </c>
      <c r="J294" s="4">
        <v>1044.0</v>
      </c>
      <c r="K294" s="36" t="s">
        <v>2536</v>
      </c>
    </row>
    <row r="295">
      <c r="A295" s="4">
        <v>2018.0</v>
      </c>
      <c r="B295" s="4" t="s">
        <v>298</v>
      </c>
      <c r="C295" s="4" t="s">
        <v>57</v>
      </c>
      <c r="D295" s="4" t="s">
        <v>14</v>
      </c>
      <c r="E295" s="4">
        <v>6.0</v>
      </c>
      <c r="F295" s="36" t="s">
        <v>2767</v>
      </c>
      <c r="G295" s="4" t="s">
        <v>1233</v>
      </c>
      <c r="H295" s="4">
        <v>538.0</v>
      </c>
      <c r="I295" s="4">
        <v>498.0</v>
      </c>
      <c r="J295" s="4">
        <v>1036.0</v>
      </c>
      <c r="K295" s="36" t="s">
        <v>2543</v>
      </c>
    </row>
    <row r="296">
      <c r="A296" s="4">
        <v>2018.0</v>
      </c>
      <c r="B296" s="4" t="s">
        <v>298</v>
      </c>
      <c r="C296" s="4" t="s">
        <v>57</v>
      </c>
      <c r="D296" s="4" t="s">
        <v>14</v>
      </c>
      <c r="E296" s="4">
        <v>7.0</v>
      </c>
      <c r="F296" s="36" t="s">
        <v>4019</v>
      </c>
      <c r="G296" s="4" t="s">
        <v>2506</v>
      </c>
      <c r="H296" s="4">
        <v>522.0</v>
      </c>
      <c r="I296" s="4">
        <v>498.0</v>
      </c>
      <c r="J296" s="4">
        <v>1020.0</v>
      </c>
      <c r="K296" s="36" t="s">
        <v>2557</v>
      </c>
    </row>
    <row r="297">
      <c r="A297" s="4">
        <v>2018.0</v>
      </c>
      <c r="B297" s="4" t="s">
        <v>298</v>
      </c>
      <c r="C297" s="4" t="s">
        <v>57</v>
      </c>
      <c r="D297" s="4" t="s">
        <v>14</v>
      </c>
      <c r="E297" s="4">
        <v>8.0</v>
      </c>
      <c r="F297" s="36" t="s">
        <v>3863</v>
      </c>
      <c r="G297" s="4" t="s">
        <v>327</v>
      </c>
      <c r="H297" s="4">
        <v>560.0</v>
      </c>
      <c r="I297" s="4">
        <v>454.0</v>
      </c>
      <c r="J297" s="4">
        <v>1014.0</v>
      </c>
      <c r="K297" s="36" t="s">
        <v>2533</v>
      </c>
    </row>
    <row r="298">
      <c r="A298" s="4">
        <v>2018.0</v>
      </c>
      <c r="B298" s="4" t="s">
        <v>298</v>
      </c>
      <c r="C298" s="4" t="s">
        <v>57</v>
      </c>
      <c r="D298" s="4" t="s">
        <v>14</v>
      </c>
      <c r="E298" s="4">
        <v>9.0</v>
      </c>
      <c r="F298" s="36" t="s">
        <v>739</v>
      </c>
      <c r="G298" s="4" t="s">
        <v>24</v>
      </c>
      <c r="H298" s="4">
        <v>522.0</v>
      </c>
      <c r="I298" s="4">
        <v>446.0</v>
      </c>
      <c r="J298" s="4">
        <v>968.0</v>
      </c>
      <c r="K298" s="36" t="s">
        <v>2543</v>
      </c>
    </row>
    <row r="299">
      <c r="A299" s="4">
        <v>2018.0</v>
      </c>
      <c r="B299" s="4" t="s">
        <v>298</v>
      </c>
      <c r="C299" s="4" t="s">
        <v>57</v>
      </c>
      <c r="D299" s="4" t="s">
        <v>14</v>
      </c>
      <c r="E299" s="4">
        <v>10.0</v>
      </c>
      <c r="F299" s="36" t="s">
        <v>2105</v>
      </c>
      <c r="G299" s="4" t="s">
        <v>2305</v>
      </c>
      <c r="H299" s="4">
        <v>460.0</v>
      </c>
      <c r="I299" s="4">
        <v>506.0</v>
      </c>
      <c r="J299" s="4">
        <v>966.0</v>
      </c>
      <c r="K299" s="36" t="s">
        <v>2538</v>
      </c>
    </row>
    <row r="300">
      <c r="A300" s="4">
        <v>2018.0</v>
      </c>
      <c r="B300" s="4" t="s">
        <v>298</v>
      </c>
      <c r="C300" s="4" t="s">
        <v>57</v>
      </c>
      <c r="D300" s="4" t="s">
        <v>14</v>
      </c>
      <c r="E300" s="4">
        <v>11.0</v>
      </c>
      <c r="F300" s="36" t="s">
        <v>2075</v>
      </c>
      <c r="G300" s="4" t="s">
        <v>1047</v>
      </c>
      <c r="H300" s="4">
        <v>492.0</v>
      </c>
      <c r="I300" s="4">
        <v>472.0</v>
      </c>
      <c r="J300" s="4">
        <v>964.0</v>
      </c>
      <c r="K300" s="36" t="s">
        <v>2538</v>
      </c>
    </row>
    <row r="301">
      <c r="A301" s="4">
        <v>2018.0</v>
      </c>
      <c r="B301" s="4" t="s">
        <v>298</v>
      </c>
      <c r="C301" s="4" t="s">
        <v>57</v>
      </c>
      <c r="D301" s="4" t="s">
        <v>14</v>
      </c>
      <c r="E301" s="4">
        <v>12.0</v>
      </c>
      <c r="F301" s="36" t="s">
        <v>4020</v>
      </c>
      <c r="G301" s="4" t="s">
        <v>1233</v>
      </c>
      <c r="H301" s="4">
        <v>522.0</v>
      </c>
      <c r="I301" s="4">
        <v>438.0</v>
      </c>
      <c r="J301" s="4">
        <v>960.0</v>
      </c>
      <c r="K301" s="36" t="s">
        <v>2531</v>
      </c>
    </row>
    <row r="302">
      <c r="A302" s="4">
        <v>2018.0</v>
      </c>
      <c r="B302" s="4" t="s">
        <v>298</v>
      </c>
      <c r="C302" s="4" t="s">
        <v>57</v>
      </c>
      <c r="D302" s="4" t="s">
        <v>14</v>
      </c>
      <c r="E302" s="4">
        <v>13.0</v>
      </c>
      <c r="F302" s="36" t="s">
        <v>610</v>
      </c>
      <c r="G302" s="4" t="s">
        <v>24</v>
      </c>
      <c r="H302" s="4">
        <v>452.0</v>
      </c>
      <c r="I302" s="4">
        <v>438.0</v>
      </c>
      <c r="J302" s="4">
        <v>890.0</v>
      </c>
      <c r="K302" s="36" t="s">
        <v>2533</v>
      </c>
    </row>
    <row r="303">
      <c r="A303" s="4">
        <v>2018.0</v>
      </c>
      <c r="B303" s="4" t="s">
        <v>298</v>
      </c>
      <c r="C303" s="4" t="s">
        <v>57</v>
      </c>
      <c r="D303" s="4" t="s">
        <v>14</v>
      </c>
      <c r="E303" s="4">
        <v>14.0</v>
      </c>
      <c r="F303" s="36" t="s">
        <v>2805</v>
      </c>
      <c r="G303" s="4" t="s">
        <v>2797</v>
      </c>
      <c r="H303" s="4">
        <v>458.0</v>
      </c>
      <c r="I303" s="4">
        <v>372.0</v>
      </c>
      <c r="J303" s="4">
        <v>830.0</v>
      </c>
      <c r="K303" s="36" t="s">
        <v>2537</v>
      </c>
    </row>
    <row r="304">
      <c r="A304" s="4">
        <v>2018.0</v>
      </c>
      <c r="B304" s="4" t="s">
        <v>298</v>
      </c>
      <c r="C304" s="4" t="s">
        <v>57</v>
      </c>
      <c r="D304" s="4" t="s">
        <v>14</v>
      </c>
      <c r="E304" s="4">
        <v>15.0</v>
      </c>
      <c r="F304" s="36" t="s">
        <v>3658</v>
      </c>
      <c r="G304" s="4" t="s">
        <v>3451</v>
      </c>
      <c r="H304" s="4">
        <v>450.0</v>
      </c>
      <c r="I304" s="4">
        <v>380.0</v>
      </c>
      <c r="J304" s="4">
        <v>830.0</v>
      </c>
      <c r="K304" s="36" t="s">
        <v>2536</v>
      </c>
    </row>
    <row r="305">
      <c r="A305" s="4">
        <v>2018.0</v>
      </c>
      <c r="B305" s="4" t="s">
        <v>298</v>
      </c>
      <c r="C305" s="4" t="s">
        <v>57</v>
      </c>
      <c r="D305" s="4" t="s">
        <v>14</v>
      </c>
      <c r="E305" s="4">
        <v>16.0</v>
      </c>
      <c r="F305" s="36" t="s">
        <v>3974</v>
      </c>
      <c r="G305" s="4" t="s">
        <v>24</v>
      </c>
      <c r="H305" s="4">
        <v>442.0</v>
      </c>
      <c r="I305" s="4">
        <v>328.0</v>
      </c>
      <c r="J305" s="4">
        <v>770.0</v>
      </c>
      <c r="K305" s="36" t="s">
        <v>2533</v>
      </c>
    </row>
    <row r="306">
      <c r="A306" s="4">
        <v>2018.0</v>
      </c>
      <c r="B306" s="4" t="s">
        <v>298</v>
      </c>
      <c r="C306" s="4" t="s">
        <v>57</v>
      </c>
      <c r="D306" s="4" t="s">
        <v>14</v>
      </c>
      <c r="E306" s="4">
        <v>17.0</v>
      </c>
      <c r="F306" s="36" t="s">
        <v>2841</v>
      </c>
      <c r="G306" s="4" t="s">
        <v>2964</v>
      </c>
      <c r="H306" s="4">
        <v>370.0</v>
      </c>
      <c r="I306" s="4">
        <v>326.0</v>
      </c>
      <c r="J306" s="4">
        <v>696.0</v>
      </c>
      <c r="K306" s="36" t="s">
        <v>2543</v>
      </c>
    </row>
    <row r="307">
      <c r="A307" s="4">
        <v>2018.0</v>
      </c>
      <c r="B307" s="4" t="s">
        <v>298</v>
      </c>
      <c r="C307" s="4" t="s">
        <v>57</v>
      </c>
      <c r="D307" s="4" t="s">
        <v>14</v>
      </c>
      <c r="E307" s="4">
        <v>18.0</v>
      </c>
      <c r="F307" s="36" t="s">
        <v>3656</v>
      </c>
      <c r="G307" s="4" t="s">
        <v>24</v>
      </c>
      <c r="H307" s="4">
        <v>360.0</v>
      </c>
      <c r="I307" s="4">
        <v>262.0</v>
      </c>
      <c r="J307" s="4">
        <v>622.0</v>
      </c>
      <c r="K307" s="36" t="s">
        <v>1258</v>
      </c>
    </row>
    <row r="308">
      <c r="A308" s="4">
        <v>2018.0</v>
      </c>
      <c r="B308" s="4" t="s">
        <v>1835</v>
      </c>
      <c r="C308" s="4" t="s">
        <v>13</v>
      </c>
      <c r="D308" s="4" t="s">
        <v>14</v>
      </c>
      <c r="E308" s="4">
        <v>1.0</v>
      </c>
      <c r="F308" s="36" t="s">
        <v>3548</v>
      </c>
      <c r="G308" s="4" t="s">
        <v>1047</v>
      </c>
      <c r="H308" s="4">
        <v>616.0</v>
      </c>
      <c r="I308" s="4">
        <v>654.0</v>
      </c>
      <c r="J308" s="4">
        <v>1270.0</v>
      </c>
      <c r="K308" s="36" t="s">
        <v>2557</v>
      </c>
    </row>
    <row r="309">
      <c r="A309" s="4">
        <v>2018.0</v>
      </c>
      <c r="B309" s="4" t="s">
        <v>1835</v>
      </c>
      <c r="C309" s="4" t="s">
        <v>13</v>
      </c>
      <c r="D309" s="4" t="s">
        <v>14</v>
      </c>
      <c r="E309" s="4">
        <v>2.0</v>
      </c>
      <c r="F309" s="36" t="s">
        <v>2760</v>
      </c>
      <c r="G309" s="4" t="s">
        <v>452</v>
      </c>
      <c r="H309" s="4">
        <v>536.0</v>
      </c>
      <c r="I309" s="4">
        <v>636.0</v>
      </c>
      <c r="J309" s="4">
        <v>1172.0</v>
      </c>
      <c r="K309" s="36" t="s">
        <v>2538</v>
      </c>
    </row>
    <row r="310">
      <c r="A310" s="4">
        <v>2018.0</v>
      </c>
      <c r="B310" s="4" t="s">
        <v>1835</v>
      </c>
      <c r="C310" s="4" t="s">
        <v>13</v>
      </c>
      <c r="D310" s="4" t="s">
        <v>14</v>
      </c>
      <c r="E310" s="4">
        <v>3.0</v>
      </c>
      <c r="F310" s="36" t="s">
        <v>845</v>
      </c>
      <c r="G310" s="4" t="s">
        <v>2139</v>
      </c>
      <c r="H310" s="4">
        <v>544.0</v>
      </c>
      <c r="I310" s="4">
        <v>614.0</v>
      </c>
      <c r="J310" s="4">
        <v>1158.0</v>
      </c>
      <c r="K310" s="36" t="s">
        <v>2530</v>
      </c>
    </row>
    <row r="311">
      <c r="A311" s="4">
        <v>2018.0</v>
      </c>
      <c r="B311" s="4" t="s">
        <v>1835</v>
      </c>
      <c r="C311" s="4" t="s">
        <v>13</v>
      </c>
      <c r="D311" s="4" t="s">
        <v>14</v>
      </c>
      <c r="E311" s="4">
        <v>4.0</v>
      </c>
      <c r="F311" s="36" t="s">
        <v>1819</v>
      </c>
      <c r="G311" s="4" t="s">
        <v>2134</v>
      </c>
      <c r="H311" s="4">
        <v>552.0</v>
      </c>
      <c r="I311" s="4">
        <v>570.0</v>
      </c>
      <c r="J311" s="4">
        <v>1122.0</v>
      </c>
      <c r="K311" s="36" t="s">
        <v>2537</v>
      </c>
    </row>
    <row r="312">
      <c r="A312" s="4">
        <v>2018.0</v>
      </c>
      <c r="B312" s="4" t="s">
        <v>1835</v>
      </c>
      <c r="C312" s="4" t="s">
        <v>13</v>
      </c>
      <c r="D312" s="4" t="s">
        <v>14</v>
      </c>
      <c r="E312" s="4">
        <v>5.0</v>
      </c>
      <c r="F312" s="36" t="s">
        <v>3661</v>
      </c>
      <c r="G312" s="4" t="s">
        <v>24</v>
      </c>
      <c r="H312" s="4">
        <v>564.0</v>
      </c>
      <c r="I312" s="4">
        <v>538.0</v>
      </c>
      <c r="J312" s="4">
        <v>1102.0</v>
      </c>
      <c r="K312" s="36" t="s">
        <v>2537</v>
      </c>
    </row>
    <row r="313">
      <c r="A313" s="4">
        <v>2018.0</v>
      </c>
      <c r="B313" s="4" t="s">
        <v>1835</v>
      </c>
      <c r="C313" s="4" t="s">
        <v>13</v>
      </c>
      <c r="D313" s="4" t="s">
        <v>14</v>
      </c>
      <c r="E313" s="4">
        <v>6.0</v>
      </c>
      <c r="F313" s="36" t="s">
        <v>2010</v>
      </c>
      <c r="G313" s="4" t="s">
        <v>3980</v>
      </c>
      <c r="H313" s="4">
        <v>528.0</v>
      </c>
      <c r="I313" s="4">
        <v>558.0</v>
      </c>
      <c r="J313" s="4">
        <v>1086.0</v>
      </c>
      <c r="K313" s="36" t="s">
        <v>2537</v>
      </c>
    </row>
    <row r="314">
      <c r="A314" s="4">
        <v>2018.0</v>
      </c>
      <c r="B314" s="4" t="s">
        <v>1835</v>
      </c>
      <c r="C314" s="4" t="s">
        <v>13</v>
      </c>
      <c r="D314" s="4" t="s">
        <v>14</v>
      </c>
      <c r="E314" s="4">
        <v>7.0</v>
      </c>
      <c r="F314" s="36" t="s">
        <v>3660</v>
      </c>
      <c r="G314" s="4" t="s">
        <v>24</v>
      </c>
      <c r="H314" s="4">
        <v>496.0</v>
      </c>
      <c r="I314" s="4">
        <v>566.0</v>
      </c>
      <c r="J314" s="4">
        <v>1062.0</v>
      </c>
      <c r="K314" s="36" t="s">
        <v>2533</v>
      </c>
    </row>
    <row r="315">
      <c r="A315" s="4">
        <v>2018.0</v>
      </c>
      <c r="B315" s="4" t="s">
        <v>1835</v>
      </c>
      <c r="C315" s="4" t="s">
        <v>13</v>
      </c>
      <c r="D315" s="4" t="s">
        <v>14</v>
      </c>
      <c r="E315" s="4">
        <v>8.0</v>
      </c>
      <c r="F315" s="36" t="s">
        <v>39</v>
      </c>
      <c r="G315" s="4" t="s">
        <v>2160</v>
      </c>
      <c r="H315" s="4">
        <v>492.0</v>
      </c>
      <c r="I315" s="4">
        <v>548.0</v>
      </c>
      <c r="J315" s="4">
        <v>1040.0</v>
      </c>
      <c r="K315" s="36" t="s">
        <v>2533</v>
      </c>
    </row>
    <row r="316">
      <c r="A316" s="4">
        <v>2018.0</v>
      </c>
      <c r="B316" s="4" t="s">
        <v>1835</v>
      </c>
      <c r="C316" s="4" t="s">
        <v>13</v>
      </c>
      <c r="D316" s="4" t="s">
        <v>14</v>
      </c>
      <c r="E316" s="4">
        <v>9.0</v>
      </c>
      <c r="F316" s="36" t="s">
        <v>1836</v>
      </c>
      <c r="G316" s="4" t="s">
        <v>1837</v>
      </c>
      <c r="H316" s="4">
        <v>440.0</v>
      </c>
      <c r="I316" s="4">
        <v>480.0</v>
      </c>
      <c r="J316" s="4">
        <v>920.0</v>
      </c>
      <c r="K316" s="36" t="s">
        <v>2536</v>
      </c>
    </row>
    <row r="317">
      <c r="A317" s="4">
        <v>2018.0</v>
      </c>
      <c r="B317" s="4" t="s">
        <v>1835</v>
      </c>
      <c r="C317" s="4" t="s">
        <v>13</v>
      </c>
      <c r="D317" s="4" t="s">
        <v>14</v>
      </c>
      <c r="E317" s="4">
        <v>10.0</v>
      </c>
      <c r="F317" s="36" t="s">
        <v>483</v>
      </c>
      <c r="G317" s="4" t="s">
        <v>24</v>
      </c>
      <c r="H317" s="4">
        <v>440.0</v>
      </c>
      <c r="I317" s="4">
        <v>472.0</v>
      </c>
      <c r="J317" s="4">
        <v>912.0</v>
      </c>
      <c r="K317" s="36" t="s">
        <v>2536</v>
      </c>
    </row>
    <row r="318">
      <c r="A318" s="4">
        <v>2018.0</v>
      </c>
      <c r="B318" s="4" t="s">
        <v>1835</v>
      </c>
      <c r="C318" s="4" t="s">
        <v>13</v>
      </c>
      <c r="D318" s="4" t="s">
        <v>14</v>
      </c>
      <c r="E318" s="4">
        <v>11.0</v>
      </c>
      <c r="F318" s="36" t="s">
        <v>400</v>
      </c>
      <c r="G318" s="4" t="s">
        <v>2134</v>
      </c>
      <c r="H318" s="4">
        <v>428.0</v>
      </c>
      <c r="I318" s="4">
        <v>438.0</v>
      </c>
      <c r="J318" s="4">
        <v>866.0</v>
      </c>
      <c r="K318" s="36" t="s">
        <v>2543</v>
      </c>
    </row>
    <row r="319">
      <c r="A319" s="4">
        <v>2018.0</v>
      </c>
      <c r="B319" s="4" t="s">
        <v>1835</v>
      </c>
      <c r="C319" s="4" t="s">
        <v>13</v>
      </c>
      <c r="D319" s="4" t="s">
        <v>14</v>
      </c>
      <c r="E319" s="4">
        <v>12.0</v>
      </c>
      <c r="F319" s="36" t="s">
        <v>677</v>
      </c>
      <c r="G319" s="4" t="s">
        <v>24</v>
      </c>
      <c r="H319" s="4">
        <v>360.0</v>
      </c>
      <c r="I319" s="4">
        <v>494.0</v>
      </c>
      <c r="J319" s="4">
        <v>854.0</v>
      </c>
      <c r="K319" s="36" t="s">
        <v>2536</v>
      </c>
    </row>
    <row r="320">
      <c r="A320" s="4">
        <v>2018.0</v>
      </c>
      <c r="B320" s="4" t="s">
        <v>1835</v>
      </c>
      <c r="C320" s="4" t="s">
        <v>57</v>
      </c>
      <c r="D320" s="4" t="s">
        <v>14</v>
      </c>
      <c r="E320" s="4">
        <v>1.0</v>
      </c>
      <c r="F320" s="36" t="s">
        <v>3113</v>
      </c>
      <c r="G320" s="4" t="s">
        <v>3736</v>
      </c>
      <c r="H320" s="4">
        <v>488.0</v>
      </c>
      <c r="I320" s="4">
        <v>526.0</v>
      </c>
      <c r="J320" s="4">
        <v>1014.0</v>
      </c>
      <c r="K320" s="36" t="s">
        <v>2537</v>
      </c>
    </row>
    <row r="321">
      <c r="A321" s="4">
        <v>2018.0</v>
      </c>
      <c r="B321" s="4" t="s">
        <v>1835</v>
      </c>
      <c r="C321" s="4" t="s">
        <v>57</v>
      </c>
      <c r="D321" s="4" t="s">
        <v>14</v>
      </c>
      <c r="E321" s="4">
        <v>2.0</v>
      </c>
      <c r="F321" s="36" t="s">
        <v>2226</v>
      </c>
      <c r="G321" s="4" t="s">
        <v>24</v>
      </c>
      <c r="H321" s="4">
        <v>408.0</v>
      </c>
      <c r="I321" s="4">
        <v>486.0</v>
      </c>
      <c r="J321" s="4">
        <v>894.0</v>
      </c>
      <c r="K321" s="36" t="s">
        <v>2536</v>
      </c>
    </row>
    <row r="322">
      <c r="A322" s="4">
        <v>2018.0</v>
      </c>
      <c r="B322" s="4" t="s">
        <v>1835</v>
      </c>
      <c r="C322" s="4" t="s">
        <v>57</v>
      </c>
      <c r="D322" s="4" t="s">
        <v>14</v>
      </c>
      <c r="E322" s="4">
        <v>3.0</v>
      </c>
      <c r="F322" s="36" t="s">
        <v>3004</v>
      </c>
      <c r="G322" s="4" t="s">
        <v>2131</v>
      </c>
      <c r="H322" s="4">
        <v>414.0</v>
      </c>
      <c r="I322" s="4">
        <v>444.0</v>
      </c>
      <c r="J322" s="4">
        <v>858.0</v>
      </c>
      <c r="K322" s="36" t="s">
        <v>2537</v>
      </c>
    </row>
    <row r="323">
      <c r="A323" s="4">
        <v>2018.0</v>
      </c>
      <c r="B323" s="4" t="s">
        <v>4021</v>
      </c>
      <c r="C323" s="4" t="s">
        <v>13</v>
      </c>
      <c r="D323" s="4" t="s">
        <v>14</v>
      </c>
      <c r="E323" s="4">
        <v>1.0</v>
      </c>
      <c r="F323" s="36" t="s">
        <v>3637</v>
      </c>
      <c r="G323" s="4" t="s">
        <v>1047</v>
      </c>
      <c r="H323" s="4">
        <v>664.0</v>
      </c>
      <c r="I323" s="4">
        <v>698.0</v>
      </c>
      <c r="J323" s="4">
        <v>1362.0</v>
      </c>
      <c r="K323" s="36" t="s">
        <v>2557</v>
      </c>
    </row>
    <row r="324">
      <c r="A324" s="4">
        <v>2018.0</v>
      </c>
      <c r="B324" s="4" t="s">
        <v>4021</v>
      </c>
      <c r="C324" s="4" t="s">
        <v>13</v>
      </c>
      <c r="D324" s="4" t="s">
        <v>14</v>
      </c>
      <c r="E324" s="4">
        <v>2.0</v>
      </c>
      <c r="F324" s="36" t="s">
        <v>3798</v>
      </c>
      <c r="G324" s="4" t="s">
        <v>3910</v>
      </c>
      <c r="H324" s="4">
        <v>714.0</v>
      </c>
      <c r="I324" s="4">
        <v>608.0</v>
      </c>
      <c r="J324" s="4">
        <v>1322.0</v>
      </c>
      <c r="K324" s="36" t="s">
        <v>2528</v>
      </c>
    </row>
    <row r="325">
      <c r="A325" s="4">
        <v>2018.0</v>
      </c>
      <c r="B325" s="4" t="s">
        <v>4021</v>
      </c>
      <c r="C325" s="4" t="s">
        <v>13</v>
      </c>
      <c r="D325" s="4" t="s">
        <v>14</v>
      </c>
      <c r="E325" s="4">
        <v>3.0</v>
      </c>
      <c r="F325" s="36" t="s">
        <v>4022</v>
      </c>
      <c r="G325" s="4" t="s">
        <v>2130</v>
      </c>
      <c r="H325" s="4">
        <v>642.0</v>
      </c>
      <c r="I325" s="4">
        <v>632.0</v>
      </c>
      <c r="J325" s="4">
        <v>1274.0</v>
      </c>
      <c r="K325" s="36" t="s">
        <v>2556</v>
      </c>
    </row>
    <row r="326">
      <c r="A326" s="4">
        <v>2018.0</v>
      </c>
      <c r="B326" s="4" t="s">
        <v>4021</v>
      </c>
      <c r="C326" s="4" t="s">
        <v>13</v>
      </c>
      <c r="D326" s="4" t="s">
        <v>14</v>
      </c>
      <c r="E326" s="4">
        <v>4.0</v>
      </c>
      <c r="F326" s="36" t="s">
        <v>3260</v>
      </c>
      <c r="G326" s="4" t="s">
        <v>24</v>
      </c>
      <c r="H326" s="4">
        <v>616.0</v>
      </c>
      <c r="I326" s="4">
        <v>612.0</v>
      </c>
      <c r="J326" s="4">
        <v>1228.0</v>
      </c>
      <c r="K326" s="36" t="s">
        <v>2531</v>
      </c>
    </row>
    <row r="327">
      <c r="A327" s="4">
        <v>2018.0</v>
      </c>
      <c r="B327" s="4" t="s">
        <v>4021</v>
      </c>
      <c r="C327" s="4" t="s">
        <v>13</v>
      </c>
      <c r="D327" s="4" t="s">
        <v>14</v>
      </c>
      <c r="E327" s="4">
        <v>5.0</v>
      </c>
      <c r="F327" s="36" t="s">
        <v>3591</v>
      </c>
      <c r="G327" s="4" t="s">
        <v>42</v>
      </c>
      <c r="H327" s="4">
        <v>600.0</v>
      </c>
      <c r="I327" s="4">
        <v>608.0</v>
      </c>
      <c r="J327" s="4">
        <v>1208.0</v>
      </c>
      <c r="K327" s="36" t="s">
        <v>2528</v>
      </c>
    </row>
    <row r="328">
      <c r="A328" s="4">
        <v>2018.0</v>
      </c>
      <c r="B328" s="4" t="s">
        <v>4021</v>
      </c>
      <c r="C328" s="4" t="s">
        <v>13</v>
      </c>
      <c r="D328" s="4" t="s">
        <v>14</v>
      </c>
      <c r="E328" s="4">
        <v>6.0</v>
      </c>
      <c r="F328" s="36" t="s">
        <v>3585</v>
      </c>
      <c r="G328" s="4" t="s">
        <v>2129</v>
      </c>
      <c r="H328" s="4">
        <v>590.0</v>
      </c>
      <c r="I328" s="4">
        <v>560.0</v>
      </c>
      <c r="J328" s="4">
        <v>1150.0</v>
      </c>
      <c r="K328" s="36" t="s">
        <v>2538</v>
      </c>
    </row>
    <row r="329">
      <c r="A329" s="4">
        <v>2018.0</v>
      </c>
      <c r="B329" s="4" t="s">
        <v>4021</v>
      </c>
      <c r="C329" s="4" t="s">
        <v>13</v>
      </c>
      <c r="D329" s="4" t="s">
        <v>14</v>
      </c>
      <c r="E329" s="4">
        <v>7.0</v>
      </c>
      <c r="F329" s="36" t="s">
        <v>2493</v>
      </c>
      <c r="G329" s="4" t="s">
        <v>1752</v>
      </c>
      <c r="H329" s="4">
        <v>596.0</v>
      </c>
      <c r="I329" s="4">
        <v>552.0</v>
      </c>
      <c r="J329" s="4">
        <v>1148.0</v>
      </c>
      <c r="K329" s="36" t="s">
        <v>2530</v>
      </c>
    </row>
    <row r="330">
      <c r="A330" s="4">
        <v>2018.0</v>
      </c>
      <c r="B330" s="4" t="s">
        <v>4021</v>
      </c>
      <c r="C330" s="4" t="s">
        <v>13</v>
      </c>
      <c r="D330" s="4" t="s">
        <v>14</v>
      </c>
      <c r="E330" s="4">
        <v>8.0</v>
      </c>
      <c r="F330" s="36" t="s">
        <v>2008</v>
      </c>
      <c r="G330" s="4" t="s">
        <v>24</v>
      </c>
      <c r="H330" s="4">
        <v>580.0</v>
      </c>
      <c r="I330" s="4">
        <v>544.0</v>
      </c>
      <c r="J330" s="4">
        <v>1124.0</v>
      </c>
      <c r="K330" s="36" t="s">
        <v>2533</v>
      </c>
    </row>
    <row r="331">
      <c r="A331" s="4">
        <v>2018.0</v>
      </c>
      <c r="B331" s="4" t="s">
        <v>4021</v>
      </c>
      <c r="C331" s="4" t="s">
        <v>13</v>
      </c>
      <c r="D331" s="4" t="s">
        <v>14</v>
      </c>
      <c r="E331" s="4">
        <v>9.0</v>
      </c>
      <c r="F331" s="36" t="s">
        <v>3586</v>
      </c>
      <c r="G331" s="4" t="s">
        <v>2198</v>
      </c>
      <c r="H331" s="4">
        <v>620.0</v>
      </c>
      <c r="I331" s="4">
        <v>486.0</v>
      </c>
      <c r="J331" s="4">
        <v>1106.0</v>
      </c>
      <c r="K331" s="36" t="s">
        <v>2531</v>
      </c>
    </row>
    <row r="332">
      <c r="A332" s="4">
        <v>2018.0</v>
      </c>
      <c r="B332" s="4" t="s">
        <v>4021</v>
      </c>
      <c r="C332" s="4" t="s">
        <v>13</v>
      </c>
      <c r="D332" s="4" t="s">
        <v>14</v>
      </c>
      <c r="E332" s="4">
        <v>10.0</v>
      </c>
      <c r="F332" s="36" t="s">
        <v>3842</v>
      </c>
      <c r="G332" s="4" t="s">
        <v>2198</v>
      </c>
      <c r="H332" s="4">
        <v>546.0</v>
      </c>
      <c r="I332" s="4">
        <v>546.0</v>
      </c>
      <c r="J332" s="4">
        <v>1092.0</v>
      </c>
      <c r="K332" s="36" t="s">
        <v>2538</v>
      </c>
    </row>
    <row r="333">
      <c r="A333" s="4">
        <v>2018.0</v>
      </c>
      <c r="B333" s="4" t="s">
        <v>4021</v>
      </c>
      <c r="C333" s="4" t="s">
        <v>13</v>
      </c>
      <c r="D333" s="4" t="s">
        <v>14</v>
      </c>
      <c r="E333" s="4">
        <v>11.0</v>
      </c>
      <c r="F333" s="36" t="s">
        <v>3093</v>
      </c>
      <c r="G333" s="4" t="s">
        <v>3514</v>
      </c>
      <c r="H333" s="4">
        <v>550.0</v>
      </c>
      <c r="I333" s="4">
        <v>480.0</v>
      </c>
      <c r="J333" s="4">
        <v>1030.0</v>
      </c>
      <c r="K333" s="36" t="s">
        <v>2533</v>
      </c>
    </row>
    <row r="334">
      <c r="A334" s="4">
        <v>2018.0</v>
      </c>
      <c r="B334" s="4" t="s">
        <v>4021</v>
      </c>
      <c r="C334" s="4" t="s">
        <v>13</v>
      </c>
      <c r="D334" s="4" t="s">
        <v>14</v>
      </c>
      <c r="E334" s="4">
        <v>12.0</v>
      </c>
      <c r="F334" s="36" t="s">
        <v>3408</v>
      </c>
      <c r="G334" s="4" t="s">
        <v>719</v>
      </c>
      <c r="H334" s="4">
        <v>562.0</v>
      </c>
      <c r="I334" s="4">
        <v>410.0</v>
      </c>
      <c r="J334" s="4">
        <v>972.0</v>
      </c>
      <c r="K334" s="36" t="s">
        <v>2531</v>
      </c>
    </row>
    <row r="335">
      <c r="A335" s="4">
        <v>2018.0</v>
      </c>
      <c r="B335" s="4" t="s">
        <v>4021</v>
      </c>
      <c r="C335" s="4" t="s">
        <v>13</v>
      </c>
      <c r="D335" s="4" t="s">
        <v>14</v>
      </c>
      <c r="E335" s="4">
        <v>13.0</v>
      </c>
      <c r="F335" s="36" t="s">
        <v>2046</v>
      </c>
      <c r="G335" s="4" t="s">
        <v>24</v>
      </c>
      <c r="H335" s="4">
        <v>468.0</v>
      </c>
      <c r="I335" s="4">
        <v>438.0</v>
      </c>
      <c r="J335" s="4">
        <v>906.0</v>
      </c>
      <c r="K335" s="36" t="s">
        <v>1258</v>
      </c>
    </row>
    <row r="336">
      <c r="A336" s="4">
        <v>2018.0</v>
      </c>
      <c r="B336" s="4" t="s">
        <v>354</v>
      </c>
      <c r="C336" s="4" t="s">
        <v>13</v>
      </c>
      <c r="D336" s="4" t="s">
        <v>14</v>
      </c>
      <c r="E336" s="4">
        <v>1.0</v>
      </c>
      <c r="F336" s="36" t="s">
        <v>361</v>
      </c>
      <c r="G336" s="4" t="s">
        <v>2256</v>
      </c>
      <c r="H336" s="4">
        <v>920.0</v>
      </c>
      <c r="I336" s="4">
        <v>930.0</v>
      </c>
      <c r="J336" s="4">
        <v>1850.0</v>
      </c>
      <c r="K336" s="36" t="s">
        <v>4023</v>
      </c>
    </row>
    <row r="337">
      <c r="A337" s="4">
        <v>2018.0</v>
      </c>
      <c r="B337" s="4" t="s">
        <v>354</v>
      </c>
      <c r="C337" s="4" t="s">
        <v>13</v>
      </c>
      <c r="D337" s="4" t="s">
        <v>14</v>
      </c>
      <c r="E337" s="4">
        <v>2.0</v>
      </c>
      <c r="F337" s="36" t="s">
        <v>3015</v>
      </c>
      <c r="G337" s="4" t="s">
        <v>3119</v>
      </c>
      <c r="H337" s="4">
        <v>886.0</v>
      </c>
      <c r="I337" s="4">
        <v>936.0</v>
      </c>
      <c r="J337" s="4">
        <v>1822.0</v>
      </c>
      <c r="K337" s="36" t="s">
        <v>2921</v>
      </c>
    </row>
    <row r="338">
      <c r="A338" s="4">
        <v>2018.0</v>
      </c>
      <c r="B338" s="4" t="s">
        <v>354</v>
      </c>
      <c r="C338" s="4" t="s">
        <v>13</v>
      </c>
      <c r="D338" s="4" t="s">
        <v>14</v>
      </c>
      <c r="E338" s="4">
        <v>3.0</v>
      </c>
      <c r="F338" s="36" t="s">
        <v>2350</v>
      </c>
      <c r="G338" s="4" t="s">
        <v>2198</v>
      </c>
      <c r="H338" s="4">
        <v>896.0</v>
      </c>
      <c r="I338" s="4">
        <v>912.0</v>
      </c>
      <c r="J338" s="4">
        <v>1808.0</v>
      </c>
      <c r="K338" s="36" t="s">
        <v>2669</v>
      </c>
    </row>
    <row r="339">
      <c r="A339" s="4">
        <v>2018.0</v>
      </c>
      <c r="B339" s="4" t="s">
        <v>354</v>
      </c>
      <c r="C339" s="4" t="s">
        <v>13</v>
      </c>
      <c r="D339" s="4" t="s">
        <v>14</v>
      </c>
      <c r="E339" s="4">
        <v>4.0</v>
      </c>
      <c r="F339" s="36" t="s">
        <v>359</v>
      </c>
      <c r="G339" s="4" t="s">
        <v>2256</v>
      </c>
      <c r="H339" s="4">
        <v>902.0</v>
      </c>
      <c r="I339" s="4">
        <v>902.0</v>
      </c>
      <c r="J339" s="4">
        <v>1804.0</v>
      </c>
      <c r="K339" s="36" t="s">
        <v>2669</v>
      </c>
    </row>
    <row r="340">
      <c r="A340" s="4">
        <v>2018.0</v>
      </c>
      <c r="B340" s="4" t="s">
        <v>354</v>
      </c>
      <c r="C340" s="4" t="s">
        <v>13</v>
      </c>
      <c r="D340" s="4" t="s">
        <v>14</v>
      </c>
      <c r="E340" s="4">
        <v>5.0</v>
      </c>
      <c r="F340" s="36" t="s">
        <v>3380</v>
      </c>
      <c r="G340" s="4" t="s">
        <v>2312</v>
      </c>
      <c r="H340" s="4">
        <v>856.0</v>
      </c>
      <c r="I340" s="4">
        <v>916.0</v>
      </c>
      <c r="J340" s="4">
        <v>1772.0</v>
      </c>
      <c r="K340" s="36" t="s">
        <v>2925</v>
      </c>
    </row>
    <row r="341">
      <c r="A341" s="4">
        <v>2018.0</v>
      </c>
      <c r="B341" s="4" t="s">
        <v>354</v>
      </c>
      <c r="C341" s="4" t="s">
        <v>13</v>
      </c>
      <c r="D341" s="4" t="s">
        <v>14</v>
      </c>
      <c r="E341" s="4">
        <v>6.0</v>
      </c>
      <c r="F341" s="36" t="s">
        <v>3122</v>
      </c>
      <c r="G341" s="4" t="s">
        <v>2273</v>
      </c>
      <c r="H341" s="4">
        <v>880.0</v>
      </c>
      <c r="I341" s="4">
        <v>886.0</v>
      </c>
      <c r="J341" s="4">
        <v>1766.0</v>
      </c>
      <c r="K341" s="36" t="s">
        <v>3133</v>
      </c>
    </row>
    <row r="342">
      <c r="A342" s="4">
        <v>2018.0</v>
      </c>
      <c r="B342" s="4" t="s">
        <v>354</v>
      </c>
      <c r="C342" s="4" t="s">
        <v>13</v>
      </c>
      <c r="D342" s="4" t="s">
        <v>14</v>
      </c>
      <c r="E342" s="4">
        <v>7.0</v>
      </c>
      <c r="F342" s="36" t="s">
        <v>366</v>
      </c>
      <c r="G342" s="4" t="s">
        <v>95</v>
      </c>
      <c r="H342" s="4">
        <v>860.0</v>
      </c>
      <c r="I342" s="4">
        <v>868.0</v>
      </c>
      <c r="J342" s="4">
        <v>1728.0</v>
      </c>
      <c r="K342" s="36" t="s">
        <v>2675</v>
      </c>
    </row>
    <row r="343">
      <c r="A343" s="4">
        <v>2018.0</v>
      </c>
      <c r="B343" s="4" t="s">
        <v>354</v>
      </c>
      <c r="C343" s="4" t="s">
        <v>13</v>
      </c>
      <c r="D343" s="4" t="s">
        <v>14</v>
      </c>
      <c r="E343" s="4">
        <v>8.0</v>
      </c>
      <c r="F343" s="36" t="s">
        <v>3379</v>
      </c>
      <c r="G343" s="4" t="s">
        <v>3425</v>
      </c>
      <c r="H343" s="4">
        <v>822.0</v>
      </c>
      <c r="I343" s="4">
        <v>848.0</v>
      </c>
      <c r="J343" s="4">
        <v>1670.0</v>
      </c>
      <c r="K343" s="36" t="s">
        <v>2613</v>
      </c>
    </row>
    <row r="344">
      <c r="A344" s="4">
        <v>2018.0</v>
      </c>
      <c r="B344" s="4" t="s">
        <v>354</v>
      </c>
      <c r="C344" s="4" t="s">
        <v>13</v>
      </c>
      <c r="D344" s="4" t="s">
        <v>14</v>
      </c>
      <c r="E344" s="4">
        <v>9.0</v>
      </c>
      <c r="F344" s="36" t="s">
        <v>4024</v>
      </c>
      <c r="G344" s="4" t="s">
        <v>24</v>
      </c>
      <c r="H344" s="4">
        <v>814.0</v>
      </c>
      <c r="I344" s="4">
        <v>848.0</v>
      </c>
      <c r="J344" s="4">
        <v>1662.0</v>
      </c>
      <c r="K344" s="36" t="s">
        <v>2677</v>
      </c>
    </row>
    <row r="345">
      <c r="A345" s="4">
        <v>2018.0</v>
      </c>
      <c r="B345" s="4" t="s">
        <v>354</v>
      </c>
      <c r="C345" s="4" t="s">
        <v>13</v>
      </c>
      <c r="D345" s="4" t="s">
        <v>14</v>
      </c>
      <c r="E345" s="4">
        <v>10.0</v>
      </c>
      <c r="F345" s="36" t="s">
        <v>3832</v>
      </c>
      <c r="G345" s="4" t="s">
        <v>3843</v>
      </c>
      <c r="H345" s="4">
        <v>830.0</v>
      </c>
      <c r="I345" s="4">
        <v>830.0</v>
      </c>
      <c r="J345" s="4">
        <v>1660.0</v>
      </c>
      <c r="K345" s="36" t="s">
        <v>2613</v>
      </c>
    </row>
    <row r="346">
      <c r="A346" s="4">
        <v>2018.0</v>
      </c>
      <c r="B346" s="4" t="s">
        <v>354</v>
      </c>
      <c r="C346" s="4" t="s">
        <v>13</v>
      </c>
      <c r="D346" s="4" t="s">
        <v>14</v>
      </c>
      <c r="E346" s="4">
        <v>11.0</v>
      </c>
      <c r="F346" s="36" t="s">
        <v>3905</v>
      </c>
      <c r="G346" s="4" t="s">
        <v>2083</v>
      </c>
      <c r="H346" s="4">
        <v>814.0</v>
      </c>
      <c r="I346" s="4">
        <v>836.0</v>
      </c>
      <c r="J346" s="4">
        <v>1650.0</v>
      </c>
      <c r="K346" s="36" t="s">
        <v>2684</v>
      </c>
    </row>
    <row r="347">
      <c r="A347" s="4">
        <v>2018.0</v>
      </c>
      <c r="B347" s="4" t="s">
        <v>354</v>
      </c>
      <c r="C347" s="4" t="s">
        <v>13</v>
      </c>
      <c r="D347" s="4" t="s">
        <v>14</v>
      </c>
      <c r="E347" s="4">
        <v>12.0</v>
      </c>
      <c r="F347" s="36" t="s">
        <v>2939</v>
      </c>
      <c r="G347" s="4" t="s">
        <v>2129</v>
      </c>
      <c r="H347" s="4">
        <v>788.0</v>
      </c>
      <c r="I347" s="4">
        <v>850.0</v>
      </c>
      <c r="J347" s="4">
        <v>1638.0</v>
      </c>
      <c r="K347" s="36" t="s">
        <v>2679</v>
      </c>
    </row>
    <row r="348">
      <c r="A348" s="4">
        <v>2018.0</v>
      </c>
      <c r="B348" s="4" t="s">
        <v>354</v>
      </c>
      <c r="C348" s="4" t="s">
        <v>13</v>
      </c>
      <c r="D348" s="4" t="s">
        <v>14</v>
      </c>
      <c r="E348" s="4">
        <v>13.0</v>
      </c>
      <c r="F348" s="36" t="s">
        <v>3671</v>
      </c>
      <c r="G348" s="4" t="s">
        <v>1233</v>
      </c>
      <c r="H348" s="4">
        <v>792.0</v>
      </c>
      <c r="I348" s="4">
        <v>828.0</v>
      </c>
      <c r="J348" s="4">
        <v>1620.0</v>
      </c>
      <c r="K348" s="36" t="s">
        <v>2686</v>
      </c>
    </row>
    <row r="349">
      <c r="A349" s="4">
        <v>2018.0</v>
      </c>
      <c r="B349" s="4" t="s">
        <v>354</v>
      </c>
      <c r="C349" s="4" t="s">
        <v>13</v>
      </c>
      <c r="D349" s="4" t="s">
        <v>14</v>
      </c>
      <c r="E349" s="4">
        <v>14.0</v>
      </c>
      <c r="F349" s="36" t="s">
        <v>3753</v>
      </c>
      <c r="G349" s="4" t="s">
        <v>1047</v>
      </c>
      <c r="H349" s="4">
        <v>772.0</v>
      </c>
      <c r="I349" s="4">
        <v>838.0</v>
      </c>
      <c r="J349" s="4">
        <v>1610.0</v>
      </c>
      <c r="K349" s="36" t="s">
        <v>2592</v>
      </c>
    </row>
    <row r="350">
      <c r="A350" s="4">
        <v>2018.0</v>
      </c>
      <c r="B350" s="4" t="s">
        <v>354</v>
      </c>
      <c r="C350" s="4" t="s">
        <v>13</v>
      </c>
      <c r="D350" s="4" t="s">
        <v>14</v>
      </c>
      <c r="E350" s="4">
        <v>15.0</v>
      </c>
      <c r="F350" s="36" t="s">
        <v>3789</v>
      </c>
      <c r="G350" s="4" t="s">
        <v>3790</v>
      </c>
      <c r="H350" s="4">
        <v>778.0</v>
      </c>
      <c r="I350" s="4">
        <v>810.0</v>
      </c>
      <c r="J350" s="4">
        <v>1588.0</v>
      </c>
      <c r="K350" s="36" t="s">
        <v>2593</v>
      </c>
    </row>
    <row r="351">
      <c r="A351" s="4">
        <v>2018.0</v>
      </c>
      <c r="B351" s="4" t="s">
        <v>354</v>
      </c>
      <c r="C351" s="4" t="s">
        <v>13</v>
      </c>
      <c r="D351" s="4" t="s">
        <v>14</v>
      </c>
      <c r="E351" s="4">
        <v>16.0</v>
      </c>
      <c r="F351" s="36" t="s">
        <v>3672</v>
      </c>
      <c r="G351" s="4" t="s">
        <v>24</v>
      </c>
      <c r="H351" s="4">
        <v>772.0</v>
      </c>
      <c r="I351" s="4">
        <v>812.0</v>
      </c>
      <c r="J351" s="4">
        <v>1584.0</v>
      </c>
      <c r="K351" s="36" t="s">
        <v>2593</v>
      </c>
    </row>
    <row r="352">
      <c r="A352" s="4">
        <v>2018.0</v>
      </c>
      <c r="B352" s="4" t="s">
        <v>354</v>
      </c>
      <c r="C352" s="4" t="s">
        <v>13</v>
      </c>
      <c r="D352" s="4" t="s">
        <v>14</v>
      </c>
      <c r="E352" s="4">
        <v>17.0</v>
      </c>
      <c r="F352" s="36" t="s">
        <v>1039</v>
      </c>
      <c r="G352" s="4" t="s">
        <v>3907</v>
      </c>
      <c r="H352" s="4">
        <v>798.0</v>
      </c>
      <c r="I352" s="4">
        <v>784.0</v>
      </c>
      <c r="J352" s="4">
        <v>1582.0</v>
      </c>
      <c r="K352" s="36" t="s">
        <v>2689</v>
      </c>
    </row>
    <row r="353">
      <c r="A353" s="4">
        <v>2018.0</v>
      </c>
      <c r="B353" s="4" t="s">
        <v>354</v>
      </c>
      <c r="C353" s="4" t="s">
        <v>13</v>
      </c>
      <c r="D353" s="4" t="s">
        <v>14</v>
      </c>
      <c r="E353" s="4">
        <v>18.0</v>
      </c>
      <c r="F353" s="36" t="s">
        <v>426</v>
      </c>
      <c r="G353" s="4" t="s">
        <v>1752</v>
      </c>
      <c r="H353" s="4">
        <v>754.0</v>
      </c>
      <c r="I353" s="4">
        <v>818.0</v>
      </c>
      <c r="J353" s="4">
        <v>1572.0</v>
      </c>
      <c r="K353" s="36" t="s">
        <v>2777</v>
      </c>
    </row>
    <row r="354">
      <c r="A354" s="4">
        <v>2018.0</v>
      </c>
      <c r="B354" s="4" t="s">
        <v>354</v>
      </c>
      <c r="C354" s="4" t="s">
        <v>13</v>
      </c>
      <c r="D354" s="4" t="s">
        <v>14</v>
      </c>
      <c r="E354" s="4">
        <v>19.0</v>
      </c>
      <c r="F354" s="36" t="s">
        <v>4025</v>
      </c>
      <c r="G354" s="4" t="s">
        <v>2157</v>
      </c>
      <c r="H354" s="4">
        <v>766.0</v>
      </c>
      <c r="I354" s="4">
        <v>804.0</v>
      </c>
      <c r="J354" s="4">
        <v>1570.0</v>
      </c>
      <c r="K354" s="36" t="s">
        <v>2619</v>
      </c>
    </row>
    <row r="355">
      <c r="A355" s="4">
        <v>2018.0</v>
      </c>
      <c r="B355" s="4" t="s">
        <v>354</v>
      </c>
      <c r="C355" s="4" t="s">
        <v>13</v>
      </c>
      <c r="D355" s="4" t="s">
        <v>14</v>
      </c>
      <c r="E355" s="4">
        <v>20.0</v>
      </c>
      <c r="F355" s="36" t="s">
        <v>3939</v>
      </c>
      <c r="G355" s="4" t="s">
        <v>2129</v>
      </c>
      <c r="H355" s="4">
        <v>772.0</v>
      </c>
      <c r="I355" s="4">
        <v>790.0</v>
      </c>
      <c r="J355" s="4">
        <v>1562.0</v>
      </c>
      <c r="K355" s="36" t="s">
        <v>2777</v>
      </c>
    </row>
    <row r="356">
      <c r="A356" s="4">
        <v>2018.0</v>
      </c>
      <c r="B356" s="4" t="s">
        <v>354</v>
      </c>
      <c r="C356" s="4" t="s">
        <v>13</v>
      </c>
      <c r="D356" s="4" t="s">
        <v>14</v>
      </c>
      <c r="E356" s="4">
        <v>21.0</v>
      </c>
      <c r="F356" s="36" t="s">
        <v>3976</v>
      </c>
      <c r="G356" s="4" t="s">
        <v>2129</v>
      </c>
      <c r="H356" s="4">
        <v>748.0</v>
      </c>
      <c r="I356" s="4">
        <v>790.0</v>
      </c>
      <c r="J356" s="4">
        <v>1538.0</v>
      </c>
      <c r="K356" s="36" t="s">
        <v>2598</v>
      </c>
    </row>
    <row r="357">
      <c r="A357" s="4">
        <v>2018.0</v>
      </c>
      <c r="B357" s="4" t="s">
        <v>354</v>
      </c>
      <c r="C357" s="4" t="s">
        <v>13</v>
      </c>
      <c r="D357" s="4" t="s">
        <v>14</v>
      </c>
      <c r="E357" s="4">
        <v>22.0</v>
      </c>
      <c r="F357" s="36" t="s">
        <v>3941</v>
      </c>
      <c r="G357" s="4" t="s">
        <v>24</v>
      </c>
      <c r="H357" s="4">
        <v>762.0</v>
      </c>
      <c r="I357" s="4">
        <v>772.0</v>
      </c>
      <c r="J357" s="4">
        <v>1534.0</v>
      </c>
      <c r="K357" s="36" t="s">
        <v>2598</v>
      </c>
    </row>
    <row r="358">
      <c r="A358" s="4">
        <v>2018.0</v>
      </c>
      <c r="B358" s="4" t="s">
        <v>354</v>
      </c>
      <c r="C358" s="4" t="s">
        <v>13</v>
      </c>
      <c r="D358" s="4" t="s">
        <v>14</v>
      </c>
      <c r="E358" s="4">
        <v>23.0</v>
      </c>
      <c r="F358" s="36" t="s">
        <v>3770</v>
      </c>
      <c r="G358" s="4" t="s">
        <v>24</v>
      </c>
      <c r="H358" s="4">
        <v>710.0</v>
      </c>
      <c r="I358" s="4">
        <v>750.0</v>
      </c>
      <c r="J358" s="4">
        <v>1460.0</v>
      </c>
      <c r="K358" s="36" t="s">
        <v>2554</v>
      </c>
    </row>
    <row r="359">
      <c r="A359" s="4">
        <v>2018.0</v>
      </c>
      <c r="B359" s="4" t="s">
        <v>354</v>
      </c>
      <c r="C359" s="4" t="s">
        <v>13</v>
      </c>
      <c r="D359" s="4" t="s">
        <v>14</v>
      </c>
      <c r="E359" s="4">
        <v>24.0</v>
      </c>
      <c r="F359" s="36" t="s">
        <v>4026</v>
      </c>
      <c r="G359" s="4" t="s">
        <v>24</v>
      </c>
      <c r="H359" s="4">
        <v>704.0</v>
      </c>
      <c r="I359" s="4">
        <v>742.0</v>
      </c>
      <c r="J359" s="4">
        <v>1446.0</v>
      </c>
      <c r="K359" s="36" t="s">
        <v>2602</v>
      </c>
    </row>
    <row r="360">
      <c r="A360" s="4">
        <v>2018.0</v>
      </c>
      <c r="B360" s="4" t="s">
        <v>354</v>
      </c>
      <c r="C360" s="4" t="s">
        <v>13</v>
      </c>
      <c r="D360" s="4" t="s">
        <v>14</v>
      </c>
      <c r="E360" s="4">
        <v>25.0</v>
      </c>
      <c r="F360" s="36" t="s">
        <v>3944</v>
      </c>
      <c r="G360" s="4" t="s">
        <v>2129</v>
      </c>
      <c r="H360" s="4">
        <v>700.0</v>
      </c>
      <c r="I360" s="4">
        <v>724.0</v>
      </c>
      <c r="J360" s="4">
        <v>1424.0</v>
      </c>
      <c r="K360" s="36" t="s">
        <v>2556</v>
      </c>
    </row>
    <row r="361">
      <c r="A361" s="4">
        <v>2018.0</v>
      </c>
      <c r="B361" s="4" t="s">
        <v>354</v>
      </c>
      <c r="C361" s="4" t="s">
        <v>13</v>
      </c>
      <c r="D361" s="4" t="s">
        <v>14</v>
      </c>
      <c r="E361" s="4">
        <v>26.0</v>
      </c>
      <c r="F361" s="36" t="s">
        <v>3590</v>
      </c>
      <c r="G361" s="4" t="s">
        <v>24</v>
      </c>
      <c r="H361" s="4">
        <v>700.0</v>
      </c>
      <c r="I361" s="4">
        <v>720.0</v>
      </c>
      <c r="J361" s="4">
        <v>1420.0</v>
      </c>
      <c r="K361" s="36" t="s">
        <v>2559</v>
      </c>
    </row>
    <row r="362">
      <c r="A362" s="4">
        <v>2018.0</v>
      </c>
      <c r="B362" s="4" t="s">
        <v>354</v>
      </c>
      <c r="C362" s="4" t="s">
        <v>13</v>
      </c>
      <c r="D362" s="4" t="s">
        <v>14</v>
      </c>
      <c r="E362" s="4">
        <v>27.0</v>
      </c>
      <c r="F362" s="36" t="s">
        <v>2583</v>
      </c>
      <c r="G362" s="4" t="s">
        <v>24</v>
      </c>
      <c r="H362" s="4">
        <v>676.0</v>
      </c>
      <c r="I362" s="4">
        <v>736.0</v>
      </c>
      <c r="J362" s="4">
        <v>1412.0</v>
      </c>
      <c r="K362" s="36" t="s">
        <v>2554</v>
      </c>
    </row>
    <row r="363">
      <c r="A363" s="4">
        <v>2018.0</v>
      </c>
      <c r="B363" s="4" t="s">
        <v>354</v>
      </c>
      <c r="C363" s="4" t="s">
        <v>13</v>
      </c>
      <c r="D363" s="4" t="s">
        <v>14</v>
      </c>
      <c r="E363" s="4">
        <v>28.0</v>
      </c>
      <c r="F363" s="36" t="s">
        <v>969</v>
      </c>
      <c r="G363" s="4" t="s">
        <v>452</v>
      </c>
      <c r="H363" s="4">
        <v>702.0</v>
      </c>
      <c r="I363" s="4">
        <v>690.0</v>
      </c>
      <c r="J363" s="4">
        <v>1392.0</v>
      </c>
      <c r="K363" s="36" t="s">
        <v>2559</v>
      </c>
    </row>
    <row r="364">
      <c r="A364" s="4">
        <v>2018.0</v>
      </c>
      <c r="B364" s="4" t="s">
        <v>354</v>
      </c>
      <c r="C364" s="4" t="s">
        <v>13</v>
      </c>
      <c r="D364" s="4" t="s">
        <v>14</v>
      </c>
      <c r="E364" s="4">
        <v>29.0</v>
      </c>
      <c r="F364" s="36" t="s">
        <v>3943</v>
      </c>
      <c r="G364" s="4" t="s">
        <v>1953</v>
      </c>
      <c r="H364" s="4">
        <v>680.0</v>
      </c>
      <c r="I364" s="4">
        <v>652.0</v>
      </c>
      <c r="J364" s="4">
        <v>1332.0</v>
      </c>
      <c r="K364" s="36" t="s">
        <v>2556</v>
      </c>
    </row>
    <row r="365">
      <c r="A365" s="4">
        <v>2018.0</v>
      </c>
      <c r="B365" s="4" t="s">
        <v>354</v>
      </c>
      <c r="C365" s="4" t="s">
        <v>13</v>
      </c>
      <c r="D365" s="4" t="s">
        <v>14</v>
      </c>
      <c r="E365" s="4">
        <v>30.0</v>
      </c>
      <c r="F365" s="36" t="s">
        <v>385</v>
      </c>
      <c r="G365" s="4" t="s">
        <v>2256</v>
      </c>
      <c r="H365" s="4">
        <v>844.0</v>
      </c>
      <c r="I365" s="4">
        <v>290.0</v>
      </c>
      <c r="J365" s="4">
        <v>1134.0</v>
      </c>
      <c r="K365" s="36" t="s">
        <v>2778</v>
      </c>
    </row>
    <row r="366">
      <c r="A366" s="4">
        <v>2018.0</v>
      </c>
      <c r="B366" s="4" t="s">
        <v>354</v>
      </c>
      <c r="C366" s="4" t="s">
        <v>13</v>
      </c>
      <c r="D366" s="4" t="s">
        <v>14</v>
      </c>
      <c r="E366" s="4">
        <v>31.0</v>
      </c>
      <c r="F366" s="36" t="s">
        <v>3977</v>
      </c>
      <c r="G366" s="4" t="s">
        <v>1796</v>
      </c>
      <c r="H366" s="4">
        <v>540.0</v>
      </c>
      <c r="I366" s="4">
        <v>0.0</v>
      </c>
      <c r="J366" s="4">
        <v>540.0</v>
      </c>
      <c r="K366" s="36" t="s">
        <v>2538</v>
      </c>
    </row>
    <row r="367">
      <c r="A367" s="4">
        <v>2018.0</v>
      </c>
      <c r="B367" s="4" t="s">
        <v>354</v>
      </c>
      <c r="C367" s="4" t="s">
        <v>57</v>
      </c>
      <c r="D367" s="4" t="s">
        <v>14</v>
      </c>
      <c r="E367" s="4">
        <v>1.0</v>
      </c>
      <c r="F367" s="36" t="s">
        <v>3350</v>
      </c>
      <c r="G367" s="4" t="s">
        <v>2198</v>
      </c>
      <c r="H367" s="4">
        <v>842.0</v>
      </c>
      <c r="I367" s="4">
        <v>810.0</v>
      </c>
      <c r="J367" s="4">
        <v>1652.0</v>
      </c>
      <c r="K367" s="36" t="s">
        <v>2678</v>
      </c>
    </row>
    <row r="368">
      <c r="A368" s="4">
        <v>2018.0</v>
      </c>
      <c r="B368" s="4" t="s">
        <v>354</v>
      </c>
      <c r="C368" s="4" t="s">
        <v>57</v>
      </c>
      <c r="D368" s="4" t="s">
        <v>14</v>
      </c>
      <c r="E368" s="4">
        <v>2.0</v>
      </c>
      <c r="F368" s="36" t="s">
        <v>204</v>
      </c>
      <c r="G368" s="4" t="s">
        <v>2298</v>
      </c>
      <c r="H368" s="4">
        <v>818.0</v>
      </c>
      <c r="I368" s="4">
        <v>762.0</v>
      </c>
      <c r="J368" s="4">
        <v>1580.0</v>
      </c>
      <c r="K368" s="36" t="s">
        <v>2778</v>
      </c>
    </row>
    <row r="369">
      <c r="A369" s="4">
        <v>2018.0</v>
      </c>
      <c r="B369" s="4" t="s">
        <v>354</v>
      </c>
      <c r="C369" s="4" t="s">
        <v>57</v>
      </c>
      <c r="D369" s="4" t="s">
        <v>14</v>
      </c>
      <c r="E369" s="4">
        <v>3.0</v>
      </c>
      <c r="F369" s="36" t="s">
        <v>206</v>
      </c>
      <c r="G369" s="4" t="s">
        <v>2256</v>
      </c>
      <c r="H369" s="4">
        <v>772.0</v>
      </c>
      <c r="I369" s="4">
        <v>800.0</v>
      </c>
      <c r="J369" s="4">
        <v>1572.0</v>
      </c>
      <c r="K369" s="36" t="s">
        <v>2692</v>
      </c>
    </row>
    <row r="370">
      <c r="A370" s="4">
        <v>2018.0</v>
      </c>
      <c r="B370" s="4" t="s">
        <v>354</v>
      </c>
      <c r="C370" s="4" t="s">
        <v>57</v>
      </c>
      <c r="D370" s="4" t="s">
        <v>14</v>
      </c>
      <c r="E370" s="4">
        <v>4.0</v>
      </c>
      <c r="F370" s="36" t="s">
        <v>3498</v>
      </c>
      <c r="G370" s="4" t="s">
        <v>2273</v>
      </c>
      <c r="H370" s="4">
        <v>706.0</v>
      </c>
      <c r="I370" s="4">
        <v>766.0</v>
      </c>
      <c r="J370" s="4">
        <v>1472.0</v>
      </c>
      <c r="K370" s="36" t="s">
        <v>2598</v>
      </c>
    </row>
    <row r="371">
      <c r="A371" s="4">
        <v>2018.0</v>
      </c>
      <c r="B371" s="4" t="s">
        <v>354</v>
      </c>
      <c r="C371" s="4" t="s">
        <v>57</v>
      </c>
      <c r="D371" s="4" t="s">
        <v>14</v>
      </c>
      <c r="E371" s="4">
        <v>5.0</v>
      </c>
      <c r="F371" s="36" t="s">
        <v>3839</v>
      </c>
      <c r="G371" s="4" t="s">
        <v>24</v>
      </c>
      <c r="H371" s="4">
        <v>668.0</v>
      </c>
      <c r="I371" s="4">
        <v>676.0</v>
      </c>
      <c r="J371" s="4">
        <v>1344.0</v>
      </c>
      <c r="K371" s="36" t="s">
        <v>2556</v>
      </c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.75"/>
    <col customWidth="1" min="3" max="3" width="5.13"/>
    <col customWidth="1" min="4" max="4" width="8.0"/>
    <col customWidth="1" min="5" max="5" width="2.88"/>
    <col customWidth="1" min="6" max="6" width="20.63"/>
    <col customWidth="1" min="7" max="7" width="25.0"/>
    <col customWidth="1" min="8" max="9" width="5.38"/>
    <col customWidth="1" min="10" max="10" width="4.75"/>
    <col customWidth="1" min="11" max="11" width="3.63"/>
    <col customWidth="1" min="12" max="12" width="5.38"/>
  </cols>
  <sheetData>
    <row r="1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6</v>
      </c>
      <c r="H1" s="38" t="s">
        <v>7</v>
      </c>
      <c r="I1" s="38" t="s">
        <v>8</v>
      </c>
      <c r="J1" s="38" t="s">
        <v>9</v>
      </c>
      <c r="K1" s="39" t="s">
        <v>10</v>
      </c>
      <c r="L1" s="38" t="s">
        <v>11</v>
      </c>
    </row>
    <row r="2">
      <c r="A2" s="4">
        <v>2018.0</v>
      </c>
      <c r="B2" s="4" t="s">
        <v>12</v>
      </c>
      <c r="C2" s="4" t="s">
        <v>13</v>
      </c>
      <c r="D2" s="4" t="s">
        <v>398</v>
      </c>
      <c r="E2" s="4">
        <v>1.0</v>
      </c>
      <c r="F2" s="36" t="s">
        <v>1905</v>
      </c>
      <c r="G2" s="4" t="s">
        <v>2266</v>
      </c>
      <c r="H2" s="4">
        <v>618.0</v>
      </c>
      <c r="I2" s="4">
        <v>654.0</v>
      </c>
      <c r="J2" s="4">
        <v>1272.0</v>
      </c>
      <c r="K2" s="36" t="s">
        <v>2532</v>
      </c>
    </row>
    <row r="3">
      <c r="A3" s="4">
        <v>2018.0</v>
      </c>
      <c r="B3" s="4" t="s">
        <v>12</v>
      </c>
      <c r="C3" s="4" t="s">
        <v>13</v>
      </c>
      <c r="D3" s="4" t="s">
        <v>398</v>
      </c>
      <c r="E3" s="4">
        <v>2.0</v>
      </c>
      <c r="F3" s="36" t="s">
        <v>4027</v>
      </c>
      <c r="G3" s="4" t="s">
        <v>1975</v>
      </c>
      <c r="H3" s="4">
        <v>642.0</v>
      </c>
      <c r="I3" s="4">
        <v>614.0</v>
      </c>
      <c r="J3" s="4">
        <v>1256.0</v>
      </c>
      <c r="K3" s="36" t="s">
        <v>2530</v>
      </c>
    </row>
    <row r="4">
      <c r="A4" s="4">
        <v>2018.0</v>
      </c>
      <c r="B4" s="4" t="s">
        <v>12</v>
      </c>
      <c r="C4" s="4" t="s">
        <v>13</v>
      </c>
      <c r="D4" s="4" t="s">
        <v>398</v>
      </c>
      <c r="E4" s="4">
        <v>3.0</v>
      </c>
      <c r="F4" s="36" t="s">
        <v>2956</v>
      </c>
      <c r="G4" s="4" t="s">
        <v>2158</v>
      </c>
      <c r="H4" s="4">
        <v>600.0</v>
      </c>
      <c r="I4" s="4">
        <v>606.0</v>
      </c>
      <c r="J4" s="4">
        <v>1206.0</v>
      </c>
      <c r="K4" s="36" t="s">
        <v>2538</v>
      </c>
    </row>
    <row r="5">
      <c r="A5" s="4">
        <v>2018.0</v>
      </c>
      <c r="B5" s="4" t="s">
        <v>12</v>
      </c>
      <c r="C5" s="4" t="s">
        <v>13</v>
      </c>
      <c r="D5" s="4" t="s">
        <v>398</v>
      </c>
      <c r="E5" s="4">
        <v>4.0</v>
      </c>
      <c r="F5" s="36" t="s">
        <v>651</v>
      </c>
      <c r="G5" s="4" t="s">
        <v>3948</v>
      </c>
      <c r="H5" s="4">
        <v>640.0</v>
      </c>
      <c r="I5" s="4">
        <v>558.0</v>
      </c>
      <c r="J5" s="4">
        <v>1198.0</v>
      </c>
      <c r="K5" s="36" t="s">
        <v>2538</v>
      </c>
    </row>
    <row r="6">
      <c r="A6" s="4">
        <v>2018.0</v>
      </c>
      <c r="B6" s="4" t="s">
        <v>12</v>
      </c>
      <c r="C6" s="4" t="s">
        <v>13</v>
      </c>
      <c r="D6" s="4" t="s">
        <v>398</v>
      </c>
      <c r="E6" s="4">
        <v>5.0</v>
      </c>
      <c r="F6" s="36" t="s">
        <v>3560</v>
      </c>
      <c r="G6" s="4" t="s">
        <v>2506</v>
      </c>
      <c r="H6" s="4">
        <v>586.0</v>
      </c>
      <c r="I6" s="4">
        <v>610.0</v>
      </c>
      <c r="J6" s="4">
        <v>1196.0</v>
      </c>
      <c r="K6" s="36" t="s">
        <v>2532</v>
      </c>
    </row>
    <row r="7">
      <c r="A7" s="4">
        <v>2018.0</v>
      </c>
      <c r="B7" s="4" t="s">
        <v>12</v>
      </c>
      <c r="C7" s="4" t="s">
        <v>13</v>
      </c>
      <c r="D7" s="4" t="s">
        <v>398</v>
      </c>
      <c r="E7" s="4">
        <v>6.0</v>
      </c>
      <c r="F7" s="36" t="s">
        <v>3949</v>
      </c>
      <c r="G7" s="4" t="s">
        <v>24</v>
      </c>
      <c r="H7" s="4">
        <v>574.0</v>
      </c>
      <c r="I7" s="4">
        <v>552.0</v>
      </c>
      <c r="J7" s="4">
        <v>1126.0</v>
      </c>
      <c r="K7" s="36" t="s">
        <v>1258</v>
      </c>
    </row>
    <row r="8">
      <c r="A8" s="4">
        <v>2018.0</v>
      </c>
      <c r="B8" s="4" t="s">
        <v>12</v>
      </c>
      <c r="C8" s="4" t="s">
        <v>13</v>
      </c>
      <c r="D8" s="4" t="s">
        <v>398</v>
      </c>
      <c r="E8" s="4">
        <v>7.0</v>
      </c>
      <c r="F8" s="36" t="s">
        <v>1219</v>
      </c>
      <c r="G8" s="4" t="s">
        <v>24</v>
      </c>
      <c r="H8" s="4">
        <v>602.0</v>
      </c>
      <c r="I8" s="4">
        <v>514.0</v>
      </c>
      <c r="J8" s="4">
        <v>1116.0</v>
      </c>
      <c r="K8" s="36" t="s">
        <v>2537</v>
      </c>
    </row>
    <row r="9">
      <c r="A9" s="4">
        <v>2018.0</v>
      </c>
      <c r="B9" s="4" t="s">
        <v>12</v>
      </c>
      <c r="C9" s="4" t="s">
        <v>13</v>
      </c>
      <c r="D9" s="4" t="s">
        <v>398</v>
      </c>
      <c r="E9" s="4">
        <v>8.0</v>
      </c>
      <c r="F9" s="36" t="s">
        <v>3950</v>
      </c>
      <c r="G9" s="4" t="s">
        <v>2158</v>
      </c>
      <c r="H9" s="4">
        <v>562.0</v>
      </c>
      <c r="I9" s="4">
        <v>552.0</v>
      </c>
      <c r="J9" s="4">
        <v>1114.0</v>
      </c>
      <c r="K9" s="36" t="s">
        <v>2536</v>
      </c>
    </row>
    <row r="10">
      <c r="A10" s="4">
        <v>2018.0</v>
      </c>
      <c r="B10" s="4" t="s">
        <v>12</v>
      </c>
      <c r="C10" s="4" t="s">
        <v>13</v>
      </c>
      <c r="D10" s="4" t="s">
        <v>398</v>
      </c>
      <c r="E10" s="4">
        <v>9.0</v>
      </c>
      <c r="F10" s="36" t="s">
        <v>401</v>
      </c>
      <c r="G10" s="4" t="s">
        <v>1949</v>
      </c>
      <c r="H10" s="4">
        <v>592.0</v>
      </c>
      <c r="I10" s="4">
        <v>508.0</v>
      </c>
      <c r="J10" s="4">
        <v>1100.0</v>
      </c>
      <c r="K10" s="36" t="s">
        <v>2537</v>
      </c>
    </row>
    <row r="11">
      <c r="A11" s="4">
        <v>2018.0</v>
      </c>
      <c r="B11" s="4" t="s">
        <v>12</v>
      </c>
      <c r="C11" s="4" t="s">
        <v>13</v>
      </c>
      <c r="D11" s="4" t="s">
        <v>398</v>
      </c>
      <c r="E11" s="4">
        <v>10.0</v>
      </c>
      <c r="F11" s="36" t="s">
        <v>2374</v>
      </c>
      <c r="G11" s="4" t="s">
        <v>2273</v>
      </c>
      <c r="H11" s="4">
        <v>556.0</v>
      </c>
      <c r="I11" s="4">
        <v>544.0</v>
      </c>
      <c r="J11" s="4">
        <v>1100.0</v>
      </c>
      <c r="K11" s="36" t="s">
        <v>2543</v>
      </c>
    </row>
    <row r="12">
      <c r="A12" s="4">
        <v>2018.0</v>
      </c>
      <c r="B12" s="4" t="s">
        <v>12</v>
      </c>
      <c r="C12" s="4" t="s">
        <v>13</v>
      </c>
      <c r="D12" s="4" t="s">
        <v>398</v>
      </c>
      <c r="E12" s="4">
        <v>11.0</v>
      </c>
      <c r="F12" s="36" t="s">
        <v>3322</v>
      </c>
      <c r="G12" s="4" t="s">
        <v>3948</v>
      </c>
      <c r="H12" s="4">
        <v>620.0</v>
      </c>
      <c r="I12" s="4">
        <v>478.0</v>
      </c>
      <c r="J12" s="4">
        <v>1098.0</v>
      </c>
      <c r="K12" s="36" t="s">
        <v>2532</v>
      </c>
    </row>
    <row r="13">
      <c r="A13" s="4">
        <v>2018.0</v>
      </c>
      <c r="B13" s="4" t="s">
        <v>12</v>
      </c>
      <c r="C13" s="4" t="s">
        <v>13</v>
      </c>
      <c r="D13" s="4" t="s">
        <v>398</v>
      </c>
      <c r="E13" s="4">
        <v>12.0</v>
      </c>
      <c r="F13" s="36" t="s">
        <v>3754</v>
      </c>
      <c r="G13" s="4" t="s">
        <v>3736</v>
      </c>
      <c r="H13" s="4">
        <v>572.0</v>
      </c>
      <c r="I13" s="4">
        <v>526.0</v>
      </c>
      <c r="J13" s="4">
        <v>1098.0</v>
      </c>
      <c r="K13" s="36" t="s">
        <v>2536</v>
      </c>
    </row>
    <row r="14">
      <c r="A14" s="4">
        <v>2018.0</v>
      </c>
      <c r="B14" s="4" t="s">
        <v>12</v>
      </c>
      <c r="C14" s="4" t="s">
        <v>13</v>
      </c>
      <c r="D14" s="4" t="s">
        <v>398</v>
      </c>
      <c r="E14" s="4">
        <v>13.0</v>
      </c>
      <c r="F14" s="36" t="s">
        <v>3749</v>
      </c>
      <c r="G14" s="4" t="s">
        <v>3750</v>
      </c>
      <c r="H14" s="4">
        <v>556.0</v>
      </c>
      <c r="I14" s="4">
        <v>536.0</v>
      </c>
      <c r="J14" s="4">
        <v>1092.0</v>
      </c>
      <c r="K14" s="36" t="s">
        <v>2533</v>
      </c>
    </row>
    <row r="15">
      <c r="A15" s="4">
        <v>2018.0</v>
      </c>
      <c r="B15" s="4" t="s">
        <v>12</v>
      </c>
      <c r="C15" s="4" t="s">
        <v>13</v>
      </c>
      <c r="D15" s="4" t="s">
        <v>398</v>
      </c>
      <c r="E15" s="4">
        <v>14.0</v>
      </c>
      <c r="F15" s="36" t="s">
        <v>3390</v>
      </c>
      <c r="G15" s="4" t="s">
        <v>2237</v>
      </c>
      <c r="H15" s="4">
        <v>572.0</v>
      </c>
      <c r="I15" s="4">
        <v>498.0</v>
      </c>
      <c r="J15" s="4">
        <v>1070.0</v>
      </c>
      <c r="K15" s="36" t="s">
        <v>2537</v>
      </c>
    </row>
    <row r="16">
      <c r="A16" s="4">
        <v>2018.0</v>
      </c>
      <c r="B16" s="4" t="s">
        <v>12</v>
      </c>
      <c r="C16" s="4" t="s">
        <v>13</v>
      </c>
      <c r="D16" s="4" t="s">
        <v>398</v>
      </c>
      <c r="E16" s="4">
        <v>15.0</v>
      </c>
      <c r="F16" s="36" t="s">
        <v>3030</v>
      </c>
      <c r="G16" s="4" t="s">
        <v>2273</v>
      </c>
      <c r="H16" s="4">
        <v>580.0</v>
      </c>
      <c r="I16" s="4">
        <v>490.0</v>
      </c>
      <c r="J16" s="4">
        <v>1070.0</v>
      </c>
      <c r="K16" s="36" t="s">
        <v>2543</v>
      </c>
    </row>
    <row r="17">
      <c r="A17" s="4">
        <v>2018.0</v>
      </c>
      <c r="B17" s="4" t="s">
        <v>12</v>
      </c>
      <c r="C17" s="4" t="s">
        <v>13</v>
      </c>
      <c r="D17" s="4" t="s">
        <v>398</v>
      </c>
      <c r="E17" s="4">
        <v>16.0</v>
      </c>
      <c r="F17" s="36" t="s">
        <v>4028</v>
      </c>
      <c r="G17" s="4" t="s">
        <v>3948</v>
      </c>
      <c r="H17" s="4">
        <v>538.0</v>
      </c>
      <c r="I17" s="4">
        <v>494.0</v>
      </c>
      <c r="J17" s="4">
        <v>1032.0</v>
      </c>
      <c r="K17" s="36" t="s">
        <v>2537</v>
      </c>
    </row>
    <row r="18">
      <c r="A18" s="4">
        <v>2018.0</v>
      </c>
      <c r="B18" s="4" t="s">
        <v>12</v>
      </c>
      <c r="C18" s="4" t="s">
        <v>13</v>
      </c>
      <c r="D18" s="4" t="s">
        <v>398</v>
      </c>
      <c r="E18" s="4">
        <v>17.0</v>
      </c>
      <c r="F18" s="36" t="s">
        <v>1969</v>
      </c>
      <c r="G18" s="4" t="s">
        <v>24</v>
      </c>
      <c r="H18" s="4">
        <v>502.0</v>
      </c>
      <c r="I18" s="4">
        <v>498.0</v>
      </c>
      <c r="J18" s="4">
        <v>1000.0</v>
      </c>
      <c r="K18" s="36" t="s">
        <v>2543</v>
      </c>
    </row>
    <row r="19">
      <c r="A19" s="4">
        <v>2018.0</v>
      </c>
      <c r="B19" s="4" t="s">
        <v>12</v>
      </c>
      <c r="C19" s="4" t="s">
        <v>13</v>
      </c>
      <c r="D19" s="4" t="s">
        <v>398</v>
      </c>
      <c r="E19" s="4">
        <v>18.0</v>
      </c>
      <c r="F19" s="36" t="s">
        <v>1027</v>
      </c>
      <c r="G19" s="4" t="s">
        <v>2144</v>
      </c>
      <c r="H19" s="4">
        <v>534.0</v>
      </c>
      <c r="I19" s="4">
        <v>456.0</v>
      </c>
      <c r="J19" s="4">
        <v>990.0</v>
      </c>
      <c r="K19" s="36" t="s">
        <v>2536</v>
      </c>
    </row>
    <row r="20">
      <c r="A20" s="4">
        <v>2018.0</v>
      </c>
      <c r="B20" s="4" t="s">
        <v>12</v>
      </c>
      <c r="C20" s="4" t="s">
        <v>13</v>
      </c>
      <c r="D20" s="4" t="s">
        <v>398</v>
      </c>
      <c r="E20" s="4">
        <v>19.0</v>
      </c>
      <c r="F20" s="36" t="s">
        <v>3871</v>
      </c>
      <c r="G20" s="4" t="s">
        <v>3845</v>
      </c>
      <c r="H20" s="4">
        <v>518.0</v>
      </c>
      <c r="I20" s="4">
        <v>454.0</v>
      </c>
      <c r="J20" s="4">
        <v>972.0</v>
      </c>
      <c r="K20" s="36" t="s">
        <v>2537</v>
      </c>
    </row>
    <row r="21">
      <c r="A21" s="4">
        <v>2018.0</v>
      </c>
      <c r="B21" s="4" t="s">
        <v>12</v>
      </c>
      <c r="C21" s="4" t="s">
        <v>13</v>
      </c>
      <c r="D21" s="4" t="s">
        <v>398</v>
      </c>
      <c r="E21" s="4">
        <v>20.0</v>
      </c>
      <c r="F21" s="36" t="s">
        <v>3752</v>
      </c>
      <c r="G21" s="4" t="s">
        <v>24</v>
      </c>
      <c r="H21" s="4">
        <v>434.0</v>
      </c>
      <c r="I21" s="4">
        <v>514.0</v>
      </c>
      <c r="J21" s="4">
        <v>948.0</v>
      </c>
      <c r="K21" s="36" t="s">
        <v>2536</v>
      </c>
    </row>
    <row r="22">
      <c r="A22" s="4">
        <v>2018.0</v>
      </c>
      <c r="B22" s="4" t="s">
        <v>12</v>
      </c>
      <c r="C22" s="4" t="s">
        <v>13</v>
      </c>
      <c r="D22" s="4" t="s">
        <v>398</v>
      </c>
      <c r="E22" s="4">
        <v>21.0</v>
      </c>
      <c r="F22" s="36" t="s">
        <v>3983</v>
      </c>
      <c r="G22" s="4" t="s">
        <v>327</v>
      </c>
      <c r="H22" s="4">
        <v>462.0</v>
      </c>
      <c r="I22" s="4">
        <v>458.0</v>
      </c>
      <c r="J22" s="4">
        <v>920.0</v>
      </c>
      <c r="K22" s="36" t="s">
        <v>2543</v>
      </c>
    </row>
    <row r="23">
      <c r="A23" s="4">
        <v>2018.0</v>
      </c>
      <c r="B23" s="4" t="s">
        <v>12</v>
      </c>
      <c r="C23" s="4" t="s">
        <v>13</v>
      </c>
      <c r="D23" s="4" t="s">
        <v>398</v>
      </c>
      <c r="E23" s="4">
        <v>22.0</v>
      </c>
      <c r="F23" s="36" t="s">
        <v>1931</v>
      </c>
      <c r="G23" s="4" t="s">
        <v>2373</v>
      </c>
      <c r="H23" s="4">
        <v>490.0</v>
      </c>
      <c r="I23" s="4">
        <v>414.0</v>
      </c>
      <c r="J23" s="4">
        <v>904.0</v>
      </c>
      <c r="K23" s="36" t="s">
        <v>2543</v>
      </c>
    </row>
    <row r="24">
      <c r="A24" s="4">
        <v>2018.0</v>
      </c>
      <c r="B24" s="4" t="s">
        <v>12</v>
      </c>
      <c r="C24" s="4" t="s">
        <v>13</v>
      </c>
      <c r="D24" s="4" t="s">
        <v>398</v>
      </c>
      <c r="E24" s="4">
        <v>23.0</v>
      </c>
      <c r="F24" s="36" t="s">
        <v>1103</v>
      </c>
      <c r="G24" s="4" t="s">
        <v>1956</v>
      </c>
      <c r="H24" s="4">
        <v>418.0</v>
      </c>
      <c r="I24" s="4">
        <v>422.0</v>
      </c>
      <c r="J24" s="4">
        <v>840.0</v>
      </c>
      <c r="K24" s="36" t="s">
        <v>1258</v>
      </c>
    </row>
    <row r="25">
      <c r="A25" s="4">
        <v>2018.0</v>
      </c>
      <c r="B25" s="4" t="s">
        <v>12</v>
      </c>
      <c r="C25" s="4" t="s">
        <v>13</v>
      </c>
      <c r="D25" s="4" t="s">
        <v>398</v>
      </c>
      <c r="E25" s="4">
        <v>24.0</v>
      </c>
      <c r="F25" s="36" t="s">
        <v>308</v>
      </c>
      <c r="G25" s="4" t="s">
        <v>3870</v>
      </c>
      <c r="H25" s="4">
        <v>354.0</v>
      </c>
      <c r="I25" s="4">
        <v>380.0</v>
      </c>
      <c r="J25" s="4">
        <v>734.0</v>
      </c>
      <c r="K25" s="36" t="s">
        <v>2536</v>
      </c>
    </row>
    <row r="26">
      <c r="A26" s="4">
        <v>2018.0</v>
      </c>
      <c r="B26" s="4" t="s">
        <v>12</v>
      </c>
      <c r="C26" s="4" t="s">
        <v>13</v>
      </c>
      <c r="D26" s="4" t="s">
        <v>398</v>
      </c>
      <c r="E26" s="4">
        <v>25.0</v>
      </c>
      <c r="F26" s="36" t="s">
        <v>3648</v>
      </c>
      <c r="G26" s="4" t="s">
        <v>24</v>
      </c>
      <c r="H26" s="4">
        <v>402.0</v>
      </c>
      <c r="I26" s="4">
        <v>328.0</v>
      </c>
      <c r="J26" s="4">
        <v>730.0</v>
      </c>
      <c r="K26" s="36" t="s">
        <v>2543</v>
      </c>
    </row>
    <row r="27">
      <c r="A27" s="4">
        <v>2018.0</v>
      </c>
      <c r="B27" s="4" t="s">
        <v>12</v>
      </c>
      <c r="C27" s="4" t="s">
        <v>13</v>
      </c>
      <c r="D27" s="4" t="s">
        <v>398</v>
      </c>
      <c r="E27" s="4">
        <v>26.0</v>
      </c>
      <c r="F27" s="36" t="s">
        <v>3360</v>
      </c>
      <c r="G27" s="4" t="s">
        <v>1956</v>
      </c>
      <c r="H27" s="4">
        <v>336.0</v>
      </c>
      <c r="I27" s="4">
        <v>338.0</v>
      </c>
      <c r="J27" s="4">
        <v>674.0</v>
      </c>
      <c r="K27" s="36" t="s">
        <v>2536</v>
      </c>
    </row>
    <row r="28">
      <c r="A28" s="4">
        <v>2018.0</v>
      </c>
      <c r="B28" s="4" t="s">
        <v>12</v>
      </c>
      <c r="C28" s="4" t="s">
        <v>57</v>
      </c>
      <c r="D28" s="4" t="s">
        <v>398</v>
      </c>
      <c r="E28" s="4">
        <v>1.0</v>
      </c>
      <c r="F28" s="36" t="s">
        <v>2392</v>
      </c>
      <c r="G28" s="4" t="s">
        <v>3948</v>
      </c>
      <c r="H28" s="4">
        <v>516.0</v>
      </c>
      <c r="I28" s="4">
        <v>440.0</v>
      </c>
      <c r="J28" s="4">
        <v>956.0</v>
      </c>
      <c r="K28" s="36" t="s">
        <v>2537</v>
      </c>
    </row>
    <row r="29">
      <c r="A29" s="4">
        <v>2018.0</v>
      </c>
      <c r="B29" s="4" t="s">
        <v>12</v>
      </c>
      <c r="C29" s="4" t="s">
        <v>57</v>
      </c>
      <c r="D29" s="4" t="s">
        <v>398</v>
      </c>
      <c r="E29" s="4">
        <v>2.0</v>
      </c>
      <c r="F29" s="36" t="s">
        <v>394</v>
      </c>
      <c r="G29" s="4" t="s">
        <v>2158</v>
      </c>
      <c r="H29" s="4">
        <v>454.0</v>
      </c>
      <c r="I29" s="4">
        <v>484.0</v>
      </c>
      <c r="J29" s="4">
        <v>938.0</v>
      </c>
      <c r="K29" s="36" t="s">
        <v>2536</v>
      </c>
    </row>
    <row r="30">
      <c r="A30" s="4">
        <v>2018.0</v>
      </c>
      <c r="B30" s="4" t="s">
        <v>12</v>
      </c>
      <c r="C30" s="4" t="s">
        <v>57</v>
      </c>
      <c r="D30" s="4" t="s">
        <v>398</v>
      </c>
      <c r="E30" s="4">
        <v>3.0</v>
      </c>
      <c r="F30" s="36" t="s">
        <v>3136</v>
      </c>
      <c r="G30" s="4" t="s">
        <v>3514</v>
      </c>
      <c r="H30" s="4">
        <v>400.0</v>
      </c>
      <c r="I30" s="4">
        <v>346.0</v>
      </c>
      <c r="J30" s="4">
        <v>746.0</v>
      </c>
      <c r="K30" s="36" t="s">
        <v>1258</v>
      </c>
    </row>
    <row r="31">
      <c r="A31" s="4">
        <v>2018.0</v>
      </c>
      <c r="B31" s="4" t="s">
        <v>12</v>
      </c>
      <c r="C31" s="4" t="s">
        <v>57</v>
      </c>
      <c r="D31" s="4" t="s">
        <v>398</v>
      </c>
      <c r="E31" s="4">
        <v>4.0</v>
      </c>
      <c r="F31" s="36" t="s">
        <v>3844</v>
      </c>
      <c r="G31" s="4" t="s">
        <v>1953</v>
      </c>
      <c r="H31" s="4">
        <v>332.0</v>
      </c>
      <c r="I31" s="4">
        <v>370.0</v>
      </c>
      <c r="J31" s="4">
        <v>702.0</v>
      </c>
      <c r="K31" s="36" t="s">
        <v>2537</v>
      </c>
    </row>
    <row r="32">
      <c r="A32" s="4">
        <v>2018.0</v>
      </c>
      <c r="B32" s="4" t="s">
        <v>12</v>
      </c>
      <c r="C32" s="4" t="s">
        <v>57</v>
      </c>
      <c r="D32" s="4" t="s">
        <v>398</v>
      </c>
      <c r="E32" s="4">
        <v>5.0</v>
      </c>
      <c r="F32" s="36" t="s">
        <v>3779</v>
      </c>
      <c r="G32" s="4" t="s">
        <v>2139</v>
      </c>
      <c r="H32" s="4">
        <v>360.0</v>
      </c>
      <c r="I32" s="4">
        <v>278.0</v>
      </c>
      <c r="J32" s="4">
        <v>638.0</v>
      </c>
      <c r="K32" s="36" t="s">
        <v>2536</v>
      </c>
    </row>
    <row r="33">
      <c r="A33" s="4">
        <v>2018.0</v>
      </c>
      <c r="B33" s="4" t="s">
        <v>12</v>
      </c>
      <c r="C33" s="4" t="s">
        <v>57</v>
      </c>
      <c r="D33" s="4" t="s">
        <v>398</v>
      </c>
      <c r="E33" s="4">
        <v>6.0</v>
      </c>
      <c r="F33" s="36" t="s">
        <v>2155</v>
      </c>
      <c r="G33" s="4" t="s">
        <v>3980</v>
      </c>
      <c r="H33" s="4">
        <v>222.0</v>
      </c>
      <c r="I33" s="4">
        <v>220.0</v>
      </c>
      <c r="J33" s="4">
        <v>442.0</v>
      </c>
      <c r="K33" s="36" t="s">
        <v>2543</v>
      </c>
    </row>
    <row r="34">
      <c r="A34" s="4">
        <v>2018.0</v>
      </c>
      <c r="B34" s="4" t="s">
        <v>12</v>
      </c>
      <c r="C34" s="4" t="s">
        <v>57</v>
      </c>
      <c r="D34" s="4" t="s">
        <v>398</v>
      </c>
      <c r="E34" s="4">
        <v>7.0</v>
      </c>
      <c r="F34" s="36" t="s">
        <v>3758</v>
      </c>
      <c r="G34" s="4" t="s">
        <v>3736</v>
      </c>
      <c r="H34" s="4">
        <v>414.0</v>
      </c>
      <c r="I34" s="4">
        <v>0.0</v>
      </c>
      <c r="J34" s="4">
        <v>414.0</v>
      </c>
      <c r="K34" s="36" t="s">
        <v>1258</v>
      </c>
    </row>
    <row r="35">
      <c r="A35" s="4">
        <v>2018.0</v>
      </c>
      <c r="B35" s="4" t="s">
        <v>70</v>
      </c>
      <c r="C35" s="4" t="s">
        <v>13</v>
      </c>
      <c r="D35" s="4" t="s">
        <v>398</v>
      </c>
      <c r="E35" s="4">
        <v>1.0</v>
      </c>
      <c r="F35" s="36" t="s">
        <v>3315</v>
      </c>
      <c r="G35" s="4" t="s">
        <v>2157</v>
      </c>
      <c r="H35" s="4">
        <v>706.0</v>
      </c>
      <c r="I35" s="4">
        <v>672.0</v>
      </c>
      <c r="J35" s="4">
        <v>1378.0</v>
      </c>
      <c r="K35" s="36" t="s">
        <v>2530</v>
      </c>
    </row>
    <row r="36">
      <c r="A36" s="4">
        <v>2018.0</v>
      </c>
      <c r="B36" s="4" t="s">
        <v>70</v>
      </c>
      <c r="C36" s="4" t="s">
        <v>13</v>
      </c>
      <c r="D36" s="4" t="s">
        <v>398</v>
      </c>
      <c r="E36" s="4">
        <v>2.0</v>
      </c>
      <c r="F36" s="36" t="s">
        <v>3878</v>
      </c>
      <c r="G36" s="4" t="s">
        <v>2454</v>
      </c>
      <c r="H36" s="4">
        <v>674.0</v>
      </c>
      <c r="I36" s="4">
        <v>628.0</v>
      </c>
      <c r="J36" s="4">
        <v>1302.0</v>
      </c>
      <c r="K36" s="36" t="s">
        <v>2531</v>
      </c>
    </row>
    <row r="37">
      <c r="A37" s="4">
        <v>2018.0</v>
      </c>
      <c r="B37" s="4" t="s">
        <v>70</v>
      </c>
      <c r="C37" s="4" t="s">
        <v>13</v>
      </c>
      <c r="D37" s="4" t="s">
        <v>398</v>
      </c>
      <c r="E37" s="4">
        <v>3.0</v>
      </c>
      <c r="F37" s="36" t="s">
        <v>1844</v>
      </c>
      <c r="G37" s="4" t="s">
        <v>2128</v>
      </c>
      <c r="H37" s="4">
        <v>656.0</v>
      </c>
      <c r="I37" s="4">
        <v>646.0</v>
      </c>
      <c r="J37" s="4">
        <v>1302.0</v>
      </c>
      <c r="K37" s="36" t="s">
        <v>2533</v>
      </c>
    </row>
    <row r="38">
      <c r="A38" s="4">
        <v>2018.0</v>
      </c>
      <c r="B38" s="4" t="s">
        <v>70</v>
      </c>
      <c r="C38" s="4" t="s">
        <v>13</v>
      </c>
      <c r="D38" s="4" t="s">
        <v>398</v>
      </c>
      <c r="E38" s="4">
        <v>4.0</v>
      </c>
      <c r="F38" s="36" t="s">
        <v>3204</v>
      </c>
      <c r="G38" s="4" t="s">
        <v>99</v>
      </c>
      <c r="H38" s="4">
        <v>666.0</v>
      </c>
      <c r="I38" s="4">
        <v>628.0</v>
      </c>
      <c r="J38" s="4">
        <v>1294.0</v>
      </c>
      <c r="K38" s="36" t="s">
        <v>2530</v>
      </c>
    </row>
    <row r="39">
      <c r="A39" s="4">
        <v>2018.0</v>
      </c>
      <c r="B39" s="4" t="s">
        <v>70</v>
      </c>
      <c r="C39" s="4" t="s">
        <v>13</v>
      </c>
      <c r="D39" s="4" t="s">
        <v>398</v>
      </c>
      <c r="E39" s="4">
        <v>5.0</v>
      </c>
      <c r="F39" s="36" t="s">
        <v>3206</v>
      </c>
      <c r="G39" s="4" t="s">
        <v>1953</v>
      </c>
      <c r="H39" s="4">
        <v>670.0</v>
      </c>
      <c r="I39" s="4">
        <v>616.0</v>
      </c>
      <c r="J39" s="4">
        <v>1286.0</v>
      </c>
      <c r="K39" s="36" t="s">
        <v>2538</v>
      </c>
    </row>
    <row r="40">
      <c r="A40" s="4">
        <v>2018.0</v>
      </c>
      <c r="B40" s="4" t="s">
        <v>70</v>
      </c>
      <c r="C40" s="4" t="s">
        <v>13</v>
      </c>
      <c r="D40" s="4" t="s">
        <v>398</v>
      </c>
      <c r="E40" s="4">
        <v>6.0</v>
      </c>
      <c r="F40" s="36" t="s">
        <v>3953</v>
      </c>
      <c r="G40" s="4" t="s">
        <v>2130</v>
      </c>
      <c r="H40" s="4">
        <v>678.0</v>
      </c>
      <c r="I40" s="4">
        <v>604.0</v>
      </c>
      <c r="J40" s="4">
        <v>1282.0</v>
      </c>
      <c r="K40" s="36" t="s">
        <v>2532</v>
      </c>
    </row>
    <row r="41">
      <c r="A41" s="4">
        <v>2018.0</v>
      </c>
      <c r="B41" s="4" t="s">
        <v>70</v>
      </c>
      <c r="C41" s="4" t="s">
        <v>13</v>
      </c>
      <c r="D41" s="4" t="s">
        <v>398</v>
      </c>
      <c r="E41" s="4">
        <v>7.0</v>
      </c>
      <c r="F41" s="36" t="s">
        <v>2302</v>
      </c>
      <c r="G41" s="4" t="s">
        <v>1122</v>
      </c>
      <c r="H41" s="4">
        <v>670.0</v>
      </c>
      <c r="I41" s="4">
        <v>610.0</v>
      </c>
      <c r="J41" s="4">
        <v>1280.0</v>
      </c>
      <c r="K41" s="36" t="s">
        <v>2538</v>
      </c>
    </row>
    <row r="42">
      <c r="A42" s="4">
        <v>2018.0</v>
      </c>
      <c r="B42" s="4" t="s">
        <v>70</v>
      </c>
      <c r="C42" s="4" t="s">
        <v>13</v>
      </c>
      <c r="D42" s="4" t="s">
        <v>398</v>
      </c>
      <c r="E42" s="4">
        <v>8.0</v>
      </c>
      <c r="F42" s="36" t="s">
        <v>3763</v>
      </c>
      <c r="G42" s="4" t="s">
        <v>3764</v>
      </c>
      <c r="H42" s="4">
        <v>616.0</v>
      </c>
      <c r="I42" s="4">
        <v>628.0</v>
      </c>
      <c r="J42" s="4">
        <v>1244.0</v>
      </c>
      <c r="K42" s="36" t="s">
        <v>2537</v>
      </c>
    </row>
    <row r="43">
      <c r="A43" s="4">
        <v>2018.0</v>
      </c>
      <c r="B43" s="4" t="s">
        <v>70</v>
      </c>
      <c r="C43" s="4" t="s">
        <v>13</v>
      </c>
      <c r="D43" s="4" t="s">
        <v>398</v>
      </c>
      <c r="E43" s="4">
        <v>9.0</v>
      </c>
      <c r="F43" s="36" t="s">
        <v>72</v>
      </c>
      <c r="G43" s="4" t="s">
        <v>2298</v>
      </c>
      <c r="H43" s="4">
        <v>666.0</v>
      </c>
      <c r="I43" s="4">
        <v>568.0</v>
      </c>
      <c r="J43" s="4">
        <v>1234.0</v>
      </c>
      <c r="K43" s="36" t="s">
        <v>2533</v>
      </c>
    </row>
    <row r="44">
      <c r="A44" s="4">
        <v>2018.0</v>
      </c>
      <c r="B44" s="4" t="s">
        <v>70</v>
      </c>
      <c r="C44" s="4" t="s">
        <v>13</v>
      </c>
      <c r="D44" s="4" t="s">
        <v>398</v>
      </c>
      <c r="E44" s="4">
        <v>10.0</v>
      </c>
      <c r="F44" s="36" t="s">
        <v>3581</v>
      </c>
      <c r="G44" s="4" t="s">
        <v>2157</v>
      </c>
      <c r="H44" s="4">
        <v>614.0</v>
      </c>
      <c r="I44" s="4">
        <v>614.0</v>
      </c>
      <c r="J44" s="4">
        <v>1228.0</v>
      </c>
      <c r="K44" s="36" t="s">
        <v>2532</v>
      </c>
    </row>
    <row r="45">
      <c r="A45" s="4">
        <v>2018.0</v>
      </c>
      <c r="B45" s="4" t="s">
        <v>70</v>
      </c>
      <c r="C45" s="4" t="s">
        <v>13</v>
      </c>
      <c r="D45" s="4" t="s">
        <v>398</v>
      </c>
      <c r="E45" s="4">
        <v>11.0</v>
      </c>
      <c r="F45" s="36" t="s">
        <v>2001</v>
      </c>
      <c r="G45" s="4" t="s">
        <v>2157</v>
      </c>
      <c r="H45" s="4">
        <v>612.0</v>
      </c>
      <c r="I45" s="4">
        <v>596.0</v>
      </c>
      <c r="J45" s="4">
        <v>1208.0</v>
      </c>
      <c r="K45" s="36" t="s">
        <v>2543</v>
      </c>
    </row>
    <row r="46">
      <c r="A46" s="4">
        <v>2018.0</v>
      </c>
      <c r="B46" s="4" t="s">
        <v>70</v>
      </c>
      <c r="C46" s="4" t="s">
        <v>13</v>
      </c>
      <c r="D46" s="4" t="s">
        <v>398</v>
      </c>
      <c r="E46" s="4">
        <v>12.0</v>
      </c>
      <c r="F46" s="36" t="s">
        <v>74</v>
      </c>
      <c r="G46" s="4" t="s">
        <v>2158</v>
      </c>
      <c r="H46" s="4">
        <v>584.0</v>
      </c>
      <c r="I46" s="4">
        <v>614.0</v>
      </c>
      <c r="J46" s="4">
        <v>1198.0</v>
      </c>
      <c r="K46" s="36" t="s">
        <v>2533</v>
      </c>
    </row>
    <row r="47">
      <c r="A47" s="4">
        <v>2018.0</v>
      </c>
      <c r="B47" s="4" t="s">
        <v>70</v>
      </c>
      <c r="C47" s="4" t="s">
        <v>13</v>
      </c>
      <c r="D47" s="4" t="s">
        <v>398</v>
      </c>
      <c r="E47" s="4">
        <v>13.0</v>
      </c>
      <c r="F47" s="36" t="s">
        <v>3846</v>
      </c>
      <c r="G47" s="4" t="s">
        <v>469</v>
      </c>
      <c r="H47" s="4">
        <v>620.0</v>
      </c>
      <c r="I47" s="4">
        <v>574.0</v>
      </c>
      <c r="J47" s="4">
        <v>1194.0</v>
      </c>
      <c r="K47" s="36" t="s">
        <v>2543</v>
      </c>
    </row>
    <row r="48">
      <c r="A48" s="4">
        <v>2018.0</v>
      </c>
      <c r="B48" s="4" t="s">
        <v>70</v>
      </c>
      <c r="C48" s="4" t="s">
        <v>13</v>
      </c>
      <c r="D48" s="4" t="s">
        <v>398</v>
      </c>
      <c r="E48" s="4">
        <v>14.0</v>
      </c>
      <c r="F48" s="36" t="s">
        <v>2712</v>
      </c>
      <c r="G48" s="4" t="s">
        <v>2158</v>
      </c>
      <c r="H48" s="4">
        <v>622.0</v>
      </c>
      <c r="I48" s="4">
        <v>564.0</v>
      </c>
      <c r="J48" s="4">
        <v>1186.0</v>
      </c>
      <c r="K48" s="36" t="s">
        <v>2536</v>
      </c>
    </row>
    <row r="49">
      <c r="A49" s="4">
        <v>2018.0</v>
      </c>
      <c r="B49" s="4" t="s">
        <v>70</v>
      </c>
      <c r="C49" s="4" t="s">
        <v>13</v>
      </c>
      <c r="D49" s="4" t="s">
        <v>398</v>
      </c>
      <c r="E49" s="4">
        <v>15.0</v>
      </c>
      <c r="F49" s="36" t="s">
        <v>3051</v>
      </c>
      <c r="G49" s="4" t="s">
        <v>2273</v>
      </c>
      <c r="H49" s="4">
        <v>570.0</v>
      </c>
      <c r="I49" s="4">
        <v>544.0</v>
      </c>
      <c r="J49" s="4">
        <v>1114.0</v>
      </c>
      <c r="K49" s="36" t="s">
        <v>2536</v>
      </c>
    </row>
    <row r="50">
      <c r="A50" s="4">
        <v>2018.0</v>
      </c>
      <c r="B50" s="4" t="s">
        <v>70</v>
      </c>
      <c r="C50" s="4" t="s">
        <v>13</v>
      </c>
      <c r="D50" s="4" t="s">
        <v>398</v>
      </c>
      <c r="E50" s="4">
        <v>16.0</v>
      </c>
      <c r="F50" s="36" t="s">
        <v>3318</v>
      </c>
      <c r="G50" s="4" t="s">
        <v>2281</v>
      </c>
      <c r="H50" s="4">
        <v>546.0</v>
      </c>
      <c r="I50" s="4">
        <v>562.0</v>
      </c>
      <c r="J50" s="4">
        <v>1108.0</v>
      </c>
      <c r="K50" s="36" t="s">
        <v>2537</v>
      </c>
    </row>
    <row r="51">
      <c r="A51" s="4">
        <v>2018.0</v>
      </c>
      <c r="B51" s="4" t="s">
        <v>70</v>
      </c>
      <c r="C51" s="4" t="s">
        <v>13</v>
      </c>
      <c r="D51" s="4" t="s">
        <v>398</v>
      </c>
      <c r="E51" s="4">
        <v>17.0</v>
      </c>
      <c r="F51" s="36" t="s">
        <v>276</v>
      </c>
      <c r="G51" s="4" t="s">
        <v>95</v>
      </c>
      <c r="H51" s="4">
        <v>584.0</v>
      </c>
      <c r="I51" s="4">
        <v>524.0</v>
      </c>
      <c r="J51" s="4">
        <v>1108.0</v>
      </c>
      <c r="K51" s="36" t="s">
        <v>2536</v>
      </c>
    </row>
    <row r="52">
      <c r="A52" s="4">
        <v>2018.0</v>
      </c>
      <c r="B52" s="4" t="s">
        <v>70</v>
      </c>
      <c r="C52" s="4" t="s">
        <v>13</v>
      </c>
      <c r="D52" s="4" t="s">
        <v>398</v>
      </c>
      <c r="E52" s="4">
        <v>18.0</v>
      </c>
      <c r="F52" s="36" t="s">
        <v>3930</v>
      </c>
      <c r="G52" s="4" t="s">
        <v>2363</v>
      </c>
      <c r="H52" s="4">
        <v>544.0</v>
      </c>
      <c r="I52" s="4">
        <v>538.0</v>
      </c>
      <c r="J52" s="4">
        <v>1082.0</v>
      </c>
      <c r="K52" s="36" t="s">
        <v>2538</v>
      </c>
    </row>
    <row r="53">
      <c r="A53" s="4">
        <v>2018.0</v>
      </c>
      <c r="B53" s="4" t="s">
        <v>70</v>
      </c>
      <c r="C53" s="4" t="s">
        <v>13</v>
      </c>
      <c r="D53" s="4" t="s">
        <v>398</v>
      </c>
      <c r="E53" s="4">
        <v>19.0</v>
      </c>
      <c r="F53" s="36" t="s">
        <v>4029</v>
      </c>
      <c r="G53" s="4" t="s">
        <v>4030</v>
      </c>
      <c r="H53" s="4">
        <v>520.0</v>
      </c>
      <c r="I53" s="4">
        <v>562.0</v>
      </c>
      <c r="J53" s="4">
        <v>1082.0</v>
      </c>
      <c r="K53" s="36" t="s">
        <v>2537</v>
      </c>
    </row>
    <row r="54">
      <c r="A54" s="4">
        <v>2018.0</v>
      </c>
      <c r="B54" s="4" t="s">
        <v>70</v>
      </c>
      <c r="C54" s="4" t="s">
        <v>13</v>
      </c>
      <c r="D54" s="4" t="s">
        <v>398</v>
      </c>
      <c r="E54" s="4">
        <v>20.0</v>
      </c>
      <c r="F54" s="36" t="s">
        <v>2821</v>
      </c>
      <c r="G54" s="4" t="s">
        <v>24</v>
      </c>
      <c r="H54" s="4">
        <v>510.0</v>
      </c>
      <c r="I54" s="4">
        <v>572.0</v>
      </c>
      <c r="J54" s="4">
        <v>1082.0</v>
      </c>
      <c r="K54" s="36" t="s">
        <v>2536</v>
      </c>
    </row>
    <row r="55">
      <c r="A55" s="4">
        <v>2018.0</v>
      </c>
      <c r="B55" s="4" t="s">
        <v>70</v>
      </c>
      <c r="C55" s="4" t="s">
        <v>13</v>
      </c>
      <c r="D55" s="4" t="s">
        <v>398</v>
      </c>
      <c r="E55" s="4">
        <v>21.0</v>
      </c>
      <c r="F55" s="36" t="s">
        <v>3582</v>
      </c>
      <c r="G55" s="4" t="s">
        <v>2467</v>
      </c>
      <c r="H55" s="4">
        <v>556.0</v>
      </c>
      <c r="I55" s="4">
        <v>522.0</v>
      </c>
      <c r="J55" s="4">
        <v>1078.0</v>
      </c>
      <c r="K55" s="36" t="s">
        <v>2537</v>
      </c>
    </row>
    <row r="56">
      <c r="A56" s="4">
        <v>2018.0</v>
      </c>
      <c r="B56" s="4" t="s">
        <v>70</v>
      </c>
      <c r="C56" s="4" t="s">
        <v>13</v>
      </c>
      <c r="D56" s="4" t="s">
        <v>398</v>
      </c>
      <c r="E56" s="4">
        <v>22.0</v>
      </c>
      <c r="F56" s="36" t="s">
        <v>3403</v>
      </c>
      <c r="G56" s="4" t="s">
        <v>129</v>
      </c>
      <c r="H56" s="4">
        <v>534.0</v>
      </c>
      <c r="I56" s="4">
        <v>538.0</v>
      </c>
      <c r="J56" s="4">
        <v>1072.0</v>
      </c>
      <c r="K56" s="36" t="s">
        <v>2537</v>
      </c>
    </row>
    <row r="57">
      <c r="A57" s="4">
        <v>2018.0</v>
      </c>
      <c r="B57" s="4" t="s">
        <v>70</v>
      </c>
      <c r="C57" s="4" t="s">
        <v>13</v>
      </c>
      <c r="D57" s="4" t="s">
        <v>398</v>
      </c>
      <c r="E57" s="4">
        <v>23.0</v>
      </c>
      <c r="F57" s="36" t="s">
        <v>661</v>
      </c>
      <c r="G57" s="4" t="s">
        <v>1122</v>
      </c>
      <c r="H57" s="4">
        <v>566.0</v>
      </c>
      <c r="I57" s="4">
        <v>488.0</v>
      </c>
      <c r="J57" s="4">
        <v>1054.0</v>
      </c>
      <c r="K57" s="36" t="s">
        <v>1258</v>
      </c>
    </row>
    <row r="58">
      <c r="A58" s="4">
        <v>2018.0</v>
      </c>
      <c r="B58" s="4" t="s">
        <v>70</v>
      </c>
      <c r="C58" s="4" t="s">
        <v>13</v>
      </c>
      <c r="D58" s="4" t="s">
        <v>398</v>
      </c>
      <c r="E58" s="4">
        <v>24.0</v>
      </c>
      <c r="F58" s="36" t="s">
        <v>1570</v>
      </c>
      <c r="G58" s="4" t="s">
        <v>4030</v>
      </c>
      <c r="H58" s="4">
        <v>528.0</v>
      </c>
      <c r="I58" s="4">
        <v>524.0</v>
      </c>
      <c r="J58" s="4">
        <v>1052.0</v>
      </c>
      <c r="K58" s="36" t="s">
        <v>2543</v>
      </c>
    </row>
    <row r="59">
      <c r="A59" s="4">
        <v>2018.0</v>
      </c>
      <c r="B59" s="4" t="s">
        <v>70</v>
      </c>
      <c r="C59" s="4" t="s">
        <v>13</v>
      </c>
      <c r="D59" s="4" t="s">
        <v>398</v>
      </c>
      <c r="E59" s="4">
        <v>25.0</v>
      </c>
      <c r="F59" s="36" t="s">
        <v>4031</v>
      </c>
      <c r="G59" s="4" t="s">
        <v>2129</v>
      </c>
      <c r="H59" s="4">
        <v>484.0</v>
      </c>
      <c r="I59" s="4">
        <v>440.0</v>
      </c>
      <c r="J59" s="4">
        <v>924.0</v>
      </c>
      <c r="K59" s="36" t="s">
        <v>2536</v>
      </c>
    </row>
    <row r="60">
      <c r="A60" s="4">
        <v>2018.0</v>
      </c>
      <c r="B60" s="4" t="s">
        <v>70</v>
      </c>
      <c r="C60" s="4" t="s">
        <v>13</v>
      </c>
      <c r="D60" s="4" t="s">
        <v>398</v>
      </c>
      <c r="E60" s="4">
        <v>26.0</v>
      </c>
      <c r="F60" s="36" t="s">
        <v>3439</v>
      </c>
      <c r="G60" s="4" t="s">
        <v>24</v>
      </c>
      <c r="H60" s="4">
        <v>400.0</v>
      </c>
      <c r="I60" s="4">
        <v>412.0</v>
      </c>
      <c r="J60" s="4">
        <v>812.0</v>
      </c>
      <c r="K60" s="36" t="s">
        <v>2533</v>
      </c>
    </row>
    <row r="61">
      <c r="A61" s="4">
        <v>2018.0</v>
      </c>
      <c r="B61" s="4" t="s">
        <v>70</v>
      </c>
      <c r="C61" s="4" t="s">
        <v>13</v>
      </c>
      <c r="D61" s="4" t="s">
        <v>398</v>
      </c>
      <c r="E61" s="4">
        <v>27.0</v>
      </c>
      <c r="F61" s="36" t="s">
        <v>3891</v>
      </c>
      <c r="G61" s="4" t="s">
        <v>2455</v>
      </c>
      <c r="H61" s="4">
        <v>408.0</v>
      </c>
      <c r="I61" s="4">
        <v>394.0</v>
      </c>
      <c r="J61" s="4">
        <v>802.0</v>
      </c>
      <c r="K61" s="36" t="s">
        <v>2536</v>
      </c>
    </row>
    <row r="62">
      <c r="A62" s="4">
        <v>2018.0</v>
      </c>
      <c r="B62" s="4" t="s">
        <v>70</v>
      </c>
      <c r="C62" s="4" t="s">
        <v>13</v>
      </c>
      <c r="D62" s="4" t="s">
        <v>398</v>
      </c>
      <c r="E62" s="4">
        <v>28.0</v>
      </c>
      <c r="F62" s="36" t="s">
        <v>3954</v>
      </c>
      <c r="G62" s="4" t="s">
        <v>1956</v>
      </c>
      <c r="H62" s="4">
        <v>376.0</v>
      </c>
      <c r="I62" s="4">
        <v>424.0</v>
      </c>
      <c r="J62" s="4">
        <v>800.0</v>
      </c>
      <c r="K62" s="36" t="s">
        <v>2543</v>
      </c>
    </row>
    <row r="63">
      <c r="A63" s="4">
        <v>2018.0</v>
      </c>
      <c r="B63" s="4" t="s">
        <v>70</v>
      </c>
      <c r="C63" s="4" t="s">
        <v>57</v>
      </c>
      <c r="D63" s="4" t="s">
        <v>398</v>
      </c>
      <c r="E63" s="4">
        <v>1.0</v>
      </c>
      <c r="F63" s="36" t="s">
        <v>3956</v>
      </c>
      <c r="G63" s="4" t="s">
        <v>42</v>
      </c>
      <c r="H63" s="4">
        <v>656.0</v>
      </c>
      <c r="I63" s="4">
        <v>622.0</v>
      </c>
      <c r="J63" s="4">
        <v>1278.0</v>
      </c>
      <c r="K63" s="36" t="s">
        <v>2530</v>
      </c>
    </row>
    <row r="64">
      <c r="A64" s="4">
        <v>2018.0</v>
      </c>
      <c r="B64" s="4" t="s">
        <v>70</v>
      </c>
      <c r="C64" s="4" t="s">
        <v>57</v>
      </c>
      <c r="D64" s="4" t="s">
        <v>398</v>
      </c>
      <c r="E64" s="4">
        <v>2.0</v>
      </c>
      <c r="F64" s="36" t="s">
        <v>3053</v>
      </c>
      <c r="G64" s="4" t="s">
        <v>24</v>
      </c>
      <c r="H64" s="4">
        <v>636.0</v>
      </c>
      <c r="I64" s="4">
        <v>636.0</v>
      </c>
      <c r="J64" s="4">
        <v>1272.0</v>
      </c>
      <c r="K64" s="36" t="s">
        <v>2557</v>
      </c>
    </row>
    <row r="65">
      <c r="A65" s="4">
        <v>2018.0</v>
      </c>
      <c r="B65" s="4" t="s">
        <v>70</v>
      </c>
      <c r="C65" s="4" t="s">
        <v>57</v>
      </c>
      <c r="D65" s="4" t="s">
        <v>398</v>
      </c>
      <c r="E65" s="4">
        <v>3.0</v>
      </c>
      <c r="F65" s="36" t="s">
        <v>3055</v>
      </c>
      <c r="G65" s="4" t="s">
        <v>2273</v>
      </c>
      <c r="H65" s="4">
        <v>632.0</v>
      </c>
      <c r="I65" s="4">
        <v>496.0</v>
      </c>
      <c r="J65" s="4">
        <v>1128.0</v>
      </c>
      <c r="K65" s="36" t="s">
        <v>2533</v>
      </c>
    </row>
    <row r="66">
      <c r="A66" s="4">
        <v>2018.0</v>
      </c>
      <c r="B66" s="4" t="s">
        <v>70</v>
      </c>
      <c r="C66" s="4" t="s">
        <v>57</v>
      </c>
      <c r="D66" s="4" t="s">
        <v>398</v>
      </c>
      <c r="E66" s="4">
        <v>4.0</v>
      </c>
      <c r="F66" s="36" t="s">
        <v>2578</v>
      </c>
      <c r="G66" s="4" t="s">
        <v>3893</v>
      </c>
      <c r="H66" s="4">
        <v>550.0</v>
      </c>
      <c r="I66" s="4">
        <v>552.0</v>
      </c>
      <c r="J66" s="4">
        <v>1102.0</v>
      </c>
      <c r="K66" s="36" t="s">
        <v>2538</v>
      </c>
    </row>
    <row r="67">
      <c r="A67" s="4">
        <v>2018.0</v>
      </c>
      <c r="B67" s="4" t="s">
        <v>70</v>
      </c>
      <c r="C67" s="4" t="s">
        <v>57</v>
      </c>
      <c r="D67" s="4" t="s">
        <v>398</v>
      </c>
      <c r="E67" s="4">
        <v>5.0</v>
      </c>
      <c r="F67" s="36" t="s">
        <v>2177</v>
      </c>
      <c r="G67" s="4" t="s">
        <v>129</v>
      </c>
      <c r="H67" s="4">
        <v>564.0</v>
      </c>
      <c r="I67" s="4">
        <v>496.0</v>
      </c>
      <c r="J67" s="4">
        <v>1060.0</v>
      </c>
      <c r="K67" s="36" t="s">
        <v>2533</v>
      </c>
    </row>
    <row r="68">
      <c r="A68" s="4">
        <v>2018.0</v>
      </c>
      <c r="B68" s="4" t="s">
        <v>70</v>
      </c>
      <c r="C68" s="4" t="s">
        <v>57</v>
      </c>
      <c r="D68" s="4" t="s">
        <v>398</v>
      </c>
      <c r="E68" s="4">
        <v>6.0</v>
      </c>
      <c r="F68" s="36" t="s">
        <v>3700</v>
      </c>
      <c r="G68" s="4" t="s">
        <v>2157</v>
      </c>
      <c r="H68" s="4">
        <v>550.0</v>
      </c>
      <c r="I68" s="4">
        <v>494.0</v>
      </c>
      <c r="J68" s="4">
        <v>1044.0</v>
      </c>
      <c r="K68" s="36" t="s">
        <v>2537</v>
      </c>
    </row>
    <row r="69">
      <c r="A69" s="4">
        <v>2018.0</v>
      </c>
      <c r="B69" s="4" t="s">
        <v>70</v>
      </c>
      <c r="C69" s="4" t="s">
        <v>57</v>
      </c>
      <c r="D69" s="4" t="s">
        <v>398</v>
      </c>
      <c r="E69" s="4">
        <v>7.0</v>
      </c>
      <c r="F69" s="36" t="s">
        <v>3957</v>
      </c>
      <c r="G69" s="4" t="s">
        <v>2130</v>
      </c>
      <c r="H69" s="4">
        <v>514.0</v>
      </c>
      <c r="I69" s="4">
        <v>496.0</v>
      </c>
      <c r="J69" s="4">
        <v>1010.0</v>
      </c>
      <c r="K69" s="36" t="s">
        <v>2538</v>
      </c>
    </row>
    <row r="70">
      <c r="A70" s="4">
        <v>2018.0</v>
      </c>
      <c r="B70" s="4" t="s">
        <v>70</v>
      </c>
      <c r="C70" s="4" t="s">
        <v>57</v>
      </c>
      <c r="D70" s="4" t="s">
        <v>398</v>
      </c>
      <c r="E70" s="4">
        <v>8.0</v>
      </c>
      <c r="F70" s="36" t="s">
        <v>4032</v>
      </c>
      <c r="G70" s="4" t="s">
        <v>99</v>
      </c>
      <c r="H70" s="4">
        <v>460.0</v>
      </c>
      <c r="I70" s="4">
        <v>516.0</v>
      </c>
      <c r="J70" s="4">
        <v>976.0</v>
      </c>
      <c r="K70" s="36" t="s">
        <v>2536</v>
      </c>
    </row>
    <row r="71">
      <c r="A71" s="4">
        <v>2018.0</v>
      </c>
      <c r="B71" s="4" t="s">
        <v>70</v>
      </c>
      <c r="C71" s="4" t="s">
        <v>57</v>
      </c>
      <c r="D71" s="4" t="s">
        <v>398</v>
      </c>
      <c r="E71" s="4">
        <v>9.0</v>
      </c>
      <c r="F71" s="36" t="s">
        <v>3599</v>
      </c>
      <c r="G71" s="4" t="s">
        <v>1953</v>
      </c>
      <c r="H71" s="4">
        <v>474.0</v>
      </c>
      <c r="I71" s="4">
        <v>478.0</v>
      </c>
      <c r="J71" s="4">
        <v>952.0</v>
      </c>
      <c r="K71" s="36" t="s">
        <v>1258</v>
      </c>
    </row>
    <row r="72">
      <c r="A72" s="4">
        <v>2018.0</v>
      </c>
      <c r="B72" s="4" t="s">
        <v>70</v>
      </c>
      <c r="C72" s="4" t="s">
        <v>57</v>
      </c>
      <c r="D72" s="4" t="s">
        <v>398</v>
      </c>
      <c r="E72" s="4">
        <v>10.0</v>
      </c>
      <c r="F72" s="36" t="s">
        <v>3596</v>
      </c>
      <c r="G72" s="4" t="s">
        <v>2467</v>
      </c>
      <c r="H72" s="4">
        <v>492.0</v>
      </c>
      <c r="I72" s="4">
        <v>448.0</v>
      </c>
      <c r="J72" s="4">
        <v>940.0</v>
      </c>
      <c r="K72" s="36" t="s">
        <v>2543</v>
      </c>
    </row>
    <row r="73">
      <c r="A73" s="4">
        <v>2018.0</v>
      </c>
      <c r="B73" s="4" t="s">
        <v>70</v>
      </c>
      <c r="C73" s="4" t="s">
        <v>57</v>
      </c>
      <c r="D73" s="4" t="s">
        <v>398</v>
      </c>
      <c r="E73" s="4">
        <v>11.0</v>
      </c>
      <c r="F73" s="36" t="s">
        <v>3220</v>
      </c>
      <c r="G73" s="4" t="s">
        <v>24</v>
      </c>
      <c r="H73" s="4">
        <v>478.0</v>
      </c>
      <c r="I73" s="4">
        <v>460.0</v>
      </c>
      <c r="J73" s="4">
        <v>938.0</v>
      </c>
      <c r="K73" s="36" t="s">
        <v>2543</v>
      </c>
    </row>
    <row r="74">
      <c r="A74" s="4">
        <v>2018.0</v>
      </c>
      <c r="B74" s="4" t="s">
        <v>70</v>
      </c>
      <c r="C74" s="4" t="s">
        <v>57</v>
      </c>
      <c r="D74" s="4" t="s">
        <v>398</v>
      </c>
      <c r="E74" s="4">
        <v>12.0</v>
      </c>
      <c r="F74" s="36" t="s">
        <v>4033</v>
      </c>
      <c r="G74" s="4" t="s">
        <v>2160</v>
      </c>
      <c r="H74" s="4">
        <v>502.0</v>
      </c>
      <c r="I74" s="4">
        <v>432.0</v>
      </c>
      <c r="J74" s="4">
        <v>934.0</v>
      </c>
      <c r="K74" s="36" t="s">
        <v>2543</v>
      </c>
    </row>
    <row r="75">
      <c r="A75" s="4">
        <v>2018.0</v>
      </c>
      <c r="B75" s="4" t="s">
        <v>70</v>
      </c>
      <c r="C75" s="4" t="s">
        <v>57</v>
      </c>
      <c r="D75" s="4" t="s">
        <v>398</v>
      </c>
      <c r="E75" s="4">
        <v>13.0</v>
      </c>
      <c r="F75" s="36" t="s">
        <v>851</v>
      </c>
      <c r="G75" s="4" t="s">
        <v>2298</v>
      </c>
      <c r="H75" s="4">
        <v>482.0</v>
      </c>
      <c r="I75" s="4">
        <v>442.0</v>
      </c>
      <c r="J75" s="4">
        <v>924.0</v>
      </c>
      <c r="K75" s="36" t="s">
        <v>2536</v>
      </c>
    </row>
    <row r="76">
      <c r="A76" s="4">
        <v>2018.0</v>
      </c>
      <c r="B76" s="4" t="s">
        <v>70</v>
      </c>
      <c r="C76" s="4" t="s">
        <v>57</v>
      </c>
      <c r="D76" s="4" t="s">
        <v>398</v>
      </c>
      <c r="E76" s="4">
        <v>14.0</v>
      </c>
      <c r="F76" s="36" t="s">
        <v>1770</v>
      </c>
      <c r="G76" s="4" t="s">
        <v>2157</v>
      </c>
      <c r="H76" s="4">
        <v>464.0</v>
      </c>
      <c r="I76" s="4">
        <v>386.0</v>
      </c>
      <c r="J76" s="4">
        <v>850.0</v>
      </c>
      <c r="K76" s="36" t="s">
        <v>2543</v>
      </c>
    </row>
    <row r="77">
      <c r="A77" s="4">
        <v>2018.0</v>
      </c>
      <c r="B77" s="4" t="s">
        <v>70</v>
      </c>
      <c r="C77" s="4" t="s">
        <v>57</v>
      </c>
      <c r="D77" s="4" t="s">
        <v>398</v>
      </c>
      <c r="E77" s="4">
        <v>15.0</v>
      </c>
      <c r="F77" s="36" t="s">
        <v>4034</v>
      </c>
      <c r="G77" s="4" t="s">
        <v>2312</v>
      </c>
      <c r="H77" s="4">
        <v>328.0</v>
      </c>
      <c r="I77" s="4">
        <v>336.0</v>
      </c>
      <c r="J77" s="4">
        <v>664.0</v>
      </c>
      <c r="K77" s="36" t="s">
        <v>1258</v>
      </c>
    </row>
    <row r="78">
      <c r="A78" s="4">
        <v>2018.0</v>
      </c>
      <c r="B78" s="4" t="s">
        <v>123</v>
      </c>
      <c r="C78" s="4" t="s">
        <v>13</v>
      </c>
      <c r="D78" s="4" t="s">
        <v>398</v>
      </c>
      <c r="E78" s="4">
        <v>1.0</v>
      </c>
      <c r="F78" s="36" t="s">
        <v>131</v>
      </c>
      <c r="G78" s="4" t="s">
        <v>129</v>
      </c>
      <c r="H78" s="4">
        <v>702.0</v>
      </c>
      <c r="I78" s="4">
        <v>702.0</v>
      </c>
      <c r="J78" s="4">
        <v>1404.0</v>
      </c>
      <c r="K78" s="36" t="s">
        <v>2557</v>
      </c>
    </row>
    <row r="79">
      <c r="A79" s="4">
        <v>2018.0</v>
      </c>
      <c r="B79" s="4" t="s">
        <v>123</v>
      </c>
      <c r="C79" s="4" t="s">
        <v>13</v>
      </c>
      <c r="D79" s="4" t="s">
        <v>398</v>
      </c>
      <c r="E79" s="4">
        <v>2.0</v>
      </c>
      <c r="F79" s="36" t="s">
        <v>130</v>
      </c>
      <c r="G79" s="4" t="s">
        <v>2041</v>
      </c>
      <c r="H79" s="4">
        <v>682.0</v>
      </c>
      <c r="I79" s="4">
        <v>720.0</v>
      </c>
      <c r="J79" s="4">
        <v>1402.0</v>
      </c>
      <c r="K79" s="36" t="s">
        <v>2538</v>
      </c>
    </row>
    <row r="80">
      <c r="A80" s="4">
        <v>2018.0</v>
      </c>
      <c r="B80" s="4" t="s">
        <v>123</v>
      </c>
      <c r="C80" s="4" t="s">
        <v>13</v>
      </c>
      <c r="D80" s="4" t="s">
        <v>398</v>
      </c>
      <c r="E80" s="4">
        <v>3.0</v>
      </c>
      <c r="F80" s="36" t="s">
        <v>1138</v>
      </c>
      <c r="G80" s="4" t="s">
        <v>2083</v>
      </c>
      <c r="H80" s="4">
        <v>714.0</v>
      </c>
      <c r="I80" s="4">
        <v>656.0</v>
      </c>
      <c r="J80" s="4">
        <v>1370.0</v>
      </c>
      <c r="K80" s="36" t="s">
        <v>2530</v>
      </c>
    </row>
    <row r="81">
      <c r="A81" s="4">
        <v>2018.0</v>
      </c>
      <c r="B81" s="4" t="s">
        <v>123</v>
      </c>
      <c r="C81" s="4" t="s">
        <v>13</v>
      </c>
      <c r="D81" s="4" t="s">
        <v>398</v>
      </c>
      <c r="E81" s="4">
        <v>4.0</v>
      </c>
      <c r="F81" s="36" t="s">
        <v>1862</v>
      </c>
      <c r="G81" s="4" t="s">
        <v>1952</v>
      </c>
      <c r="H81" s="4">
        <v>718.0</v>
      </c>
      <c r="I81" s="4">
        <v>644.0</v>
      </c>
      <c r="J81" s="4">
        <v>1362.0</v>
      </c>
      <c r="K81" s="36" t="s">
        <v>2532</v>
      </c>
    </row>
    <row r="82">
      <c r="A82" s="4">
        <v>2018.0</v>
      </c>
      <c r="B82" s="4" t="s">
        <v>123</v>
      </c>
      <c r="C82" s="4" t="s">
        <v>13</v>
      </c>
      <c r="D82" s="4" t="s">
        <v>398</v>
      </c>
      <c r="E82" s="4">
        <v>5.0</v>
      </c>
      <c r="F82" s="36" t="s">
        <v>138</v>
      </c>
      <c r="G82" s="4" t="s">
        <v>2158</v>
      </c>
      <c r="H82" s="4">
        <v>672.0</v>
      </c>
      <c r="I82" s="4">
        <v>620.0</v>
      </c>
      <c r="J82" s="4">
        <v>1292.0</v>
      </c>
      <c r="K82" s="36" t="s">
        <v>2532</v>
      </c>
    </row>
    <row r="83">
      <c r="A83" s="4">
        <v>2018.0</v>
      </c>
      <c r="B83" s="4" t="s">
        <v>123</v>
      </c>
      <c r="C83" s="4" t="s">
        <v>13</v>
      </c>
      <c r="D83" s="4" t="s">
        <v>398</v>
      </c>
      <c r="E83" s="4">
        <v>6.0</v>
      </c>
      <c r="F83" s="36" t="s">
        <v>468</v>
      </c>
      <c r="G83" s="4" t="s">
        <v>469</v>
      </c>
      <c r="H83" s="4">
        <v>616.0</v>
      </c>
      <c r="I83" s="4">
        <v>662.0</v>
      </c>
      <c r="J83" s="4">
        <v>1278.0</v>
      </c>
      <c r="K83" s="36" t="s">
        <v>2530</v>
      </c>
    </row>
    <row r="84">
      <c r="A84" s="4">
        <v>2018.0</v>
      </c>
      <c r="B84" s="4" t="s">
        <v>123</v>
      </c>
      <c r="C84" s="4" t="s">
        <v>13</v>
      </c>
      <c r="D84" s="4" t="s">
        <v>398</v>
      </c>
      <c r="E84" s="4">
        <v>7.0</v>
      </c>
      <c r="F84" s="36" t="s">
        <v>4035</v>
      </c>
      <c r="G84" s="4" t="s">
        <v>2160</v>
      </c>
      <c r="H84" s="4">
        <v>672.0</v>
      </c>
      <c r="I84" s="4">
        <v>594.0</v>
      </c>
      <c r="J84" s="4">
        <v>1266.0</v>
      </c>
      <c r="K84" s="36" t="s">
        <v>2537</v>
      </c>
    </row>
    <row r="85">
      <c r="A85" s="4">
        <v>2018.0</v>
      </c>
      <c r="B85" s="4" t="s">
        <v>123</v>
      </c>
      <c r="C85" s="4" t="s">
        <v>13</v>
      </c>
      <c r="D85" s="4" t="s">
        <v>398</v>
      </c>
      <c r="E85" s="4">
        <v>8.0</v>
      </c>
      <c r="F85" s="36" t="s">
        <v>2847</v>
      </c>
      <c r="G85" s="4" t="s">
        <v>2083</v>
      </c>
      <c r="H85" s="4">
        <v>620.0</v>
      </c>
      <c r="I85" s="4">
        <v>626.0</v>
      </c>
      <c r="J85" s="4">
        <v>1246.0</v>
      </c>
      <c r="K85" s="36" t="s">
        <v>2532</v>
      </c>
    </row>
    <row r="86">
      <c r="A86" s="4">
        <v>2018.0</v>
      </c>
      <c r="B86" s="4" t="s">
        <v>123</v>
      </c>
      <c r="C86" s="4" t="s">
        <v>13</v>
      </c>
      <c r="D86" s="4" t="s">
        <v>398</v>
      </c>
      <c r="E86" s="4">
        <v>9.0</v>
      </c>
      <c r="F86" s="36" t="s">
        <v>3912</v>
      </c>
      <c r="G86" s="4" t="s">
        <v>469</v>
      </c>
      <c r="H86" s="4">
        <v>640.0</v>
      </c>
      <c r="I86" s="4">
        <v>594.0</v>
      </c>
      <c r="J86" s="4">
        <v>1234.0</v>
      </c>
      <c r="K86" s="36" t="s">
        <v>2533</v>
      </c>
    </row>
    <row r="87">
      <c r="A87" s="4">
        <v>2018.0</v>
      </c>
      <c r="B87" s="4" t="s">
        <v>123</v>
      </c>
      <c r="C87" s="4" t="s">
        <v>13</v>
      </c>
      <c r="D87" s="4" t="s">
        <v>398</v>
      </c>
      <c r="E87" s="4">
        <v>10.0</v>
      </c>
      <c r="F87" s="36" t="s">
        <v>2164</v>
      </c>
      <c r="G87" s="4" t="s">
        <v>469</v>
      </c>
      <c r="H87" s="4">
        <v>620.0</v>
      </c>
      <c r="I87" s="4">
        <v>584.0</v>
      </c>
      <c r="J87" s="4">
        <v>1204.0</v>
      </c>
      <c r="K87" s="36" t="s">
        <v>2538</v>
      </c>
    </row>
    <row r="88">
      <c r="A88" s="4">
        <v>2018.0</v>
      </c>
      <c r="B88" s="4" t="s">
        <v>123</v>
      </c>
      <c r="C88" s="4" t="s">
        <v>13</v>
      </c>
      <c r="D88" s="4" t="s">
        <v>398</v>
      </c>
      <c r="E88" s="36">
        <f t="shared" ref="E88:E89" si="1">11</f>
        <v>11</v>
      </c>
      <c r="F88" s="36" t="s">
        <v>4036</v>
      </c>
      <c r="G88" s="4" t="s">
        <v>2130</v>
      </c>
      <c r="H88" s="4">
        <v>620.0</v>
      </c>
      <c r="I88" s="4">
        <v>566.0</v>
      </c>
      <c r="J88" s="4">
        <v>1186.0</v>
      </c>
      <c r="K88" s="36" t="s">
        <v>2537</v>
      </c>
    </row>
    <row r="89">
      <c r="A89" s="4">
        <v>2018.0</v>
      </c>
      <c r="B89" s="4" t="s">
        <v>123</v>
      </c>
      <c r="C89" s="4" t="s">
        <v>13</v>
      </c>
      <c r="D89" s="4" t="s">
        <v>398</v>
      </c>
      <c r="E89" s="36">
        <f t="shared" si="1"/>
        <v>11</v>
      </c>
      <c r="F89" s="36" t="s">
        <v>103</v>
      </c>
      <c r="G89" s="4" t="s">
        <v>654</v>
      </c>
      <c r="H89" s="4">
        <v>622.0</v>
      </c>
      <c r="I89" s="4">
        <v>564.0</v>
      </c>
      <c r="J89" s="4">
        <v>1186.0</v>
      </c>
      <c r="K89" s="36" t="s">
        <v>2537</v>
      </c>
    </row>
    <row r="90">
      <c r="A90" s="4">
        <v>2018.0</v>
      </c>
      <c r="B90" s="4" t="s">
        <v>123</v>
      </c>
      <c r="C90" s="4" t="s">
        <v>13</v>
      </c>
      <c r="D90" s="4" t="s">
        <v>398</v>
      </c>
      <c r="E90" s="4">
        <v>13.0</v>
      </c>
      <c r="F90" s="36" t="s">
        <v>472</v>
      </c>
      <c r="G90" s="4" t="s">
        <v>2305</v>
      </c>
      <c r="H90" s="4">
        <v>626.0</v>
      </c>
      <c r="I90" s="4">
        <v>556.0</v>
      </c>
      <c r="J90" s="4">
        <v>1182.0</v>
      </c>
      <c r="K90" s="36" t="s">
        <v>2533</v>
      </c>
    </row>
    <row r="91">
      <c r="A91" s="4">
        <v>2018.0</v>
      </c>
      <c r="B91" s="4" t="s">
        <v>123</v>
      </c>
      <c r="C91" s="4" t="s">
        <v>13</v>
      </c>
      <c r="D91" s="4" t="s">
        <v>398</v>
      </c>
      <c r="E91" s="4">
        <v>14.0</v>
      </c>
      <c r="F91" s="36" t="s">
        <v>1847</v>
      </c>
      <c r="G91" s="4" t="s">
        <v>375</v>
      </c>
      <c r="H91" s="4">
        <v>586.0</v>
      </c>
      <c r="I91" s="4">
        <v>586.0</v>
      </c>
      <c r="J91" s="4">
        <v>1172.0</v>
      </c>
      <c r="K91" s="36" t="s">
        <v>2536</v>
      </c>
    </row>
    <row r="92">
      <c r="A92" s="4">
        <v>2018.0</v>
      </c>
      <c r="B92" s="4" t="s">
        <v>123</v>
      </c>
      <c r="C92" s="4" t="s">
        <v>13</v>
      </c>
      <c r="D92" s="4" t="s">
        <v>398</v>
      </c>
      <c r="E92" s="4">
        <v>15.0</v>
      </c>
      <c r="F92" s="36" t="s">
        <v>126</v>
      </c>
      <c r="G92" s="4" t="s">
        <v>2130</v>
      </c>
      <c r="H92" s="4">
        <v>674.0</v>
      </c>
      <c r="I92" s="4">
        <v>0.0</v>
      </c>
      <c r="J92" s="4">
        <v>674.0</v>
      </c>
      <c r="K92" s="36" t="s">
        <v>2533</v>
      </c>
    </row>
    <row r="93">
      <c r="A93" s="4">
        <v>2018.0</v>
      </c>
      <c r="B93" s="4" t="s">
        <v>123</v>
      </c>
      <c r="C93" s="4" t="s">
        <v>13</v>
      </c>
      <c r="D93" s="4" t="s">
        <v>398</v>
      </c>
      <c r="E93" s="4">
        <v>16.0</v>
      </c>
      <c r="F93" s="36" t="s">
        <v>3320</v>
      </c>
      <c r="G93" s="4" t="s">
        <v>439</v>
      </c>
      <c r="H93" s="4">
        <v>0.0</v>
      </c>
      <c r="I93" s="4">
        <v>536.0</v>
      </c>
      <c r="J93" s="4">
        <v>536.0</v>
      </c>
      <c r="K93" s="36" t="s">
        <v>2543</v>
      </c>
    </row>
    <row r="94">
      <c r="A94" s="4">
        <v>2018.0</v>
      </c>
      <c r="B94" s="4" t="s">
        <v>123</v>
      </c>
      <c r="C94" s="4" t="s">
        <v>57</v>
      </c>
      <c r="D94" s="4" t="s">
        <v>398</v>
      </c>
      <c r="E94" s="4">
        <v>1.0</v>
      </c>
      <c r="F94" s="36" t="s">
        <v>3901</v>
      </c>
      <c r="G94" s="4" t="s">
        <v>654</v>
      </c>
      <c r="H94" s="4">
        <v>658.0</v>
      </c>
      <c r="I94" s="4">
        <v>642.0</v>
      </c>
      <c r="J94" s="4">
        <v>1300.0</v>
      </c>
      <c r="K94" s="36" t="s">
        <v>2557</v>
      </c>
    </row>
    <row r="95">
      <c r="A95" s="4">
        <v>2018.0</v>
      </c>
      <c r="B95" s="4" t="s">
        <v>123</v>
      </c>
      <c r="C95" s="4" t="s">
        <v>57</v>
      </c>
      <c r="D95" s="4" t="s">
        <v>398</v>
      </c>
      <c r="E95" s="4">
        <v>2.0</v>
      </c>
      <c r="F95" s="36" t="s">
        <v>3902</v>
      </c>
      <c r="G95" s="4" t="s">
        <v>3843</v>
      </c>
      <c r="H95" s="4">
        <v>624.0</v>
      </c>
      <c r="I95" s="4">
        <v>612.0</v>
      </c>
      <c r="J95" s="4">
        <v>1236.0</v>
      </c>
      <c r="K95" s="36" t="s">
        <v>2538</v>
      </c>
    </row>
    <row r="96">
      <c r="A96" s="4">
        <v>2018.0</v>
      </c>
      <c r="B96" s="4" t="s">
        <v>123</v>
      </c>
      <c r="C96" s="4" t="s">
        <v>57</v>
      </c>
      <c r="D96" s="4" t="s">
        <v>398</v>
      </c>
      <c r="E96" s="4">
        <v>3.0</v>
      </c>
      <c r="F96" s="36" t="s">
        <v>1356</v>
      </c>
      <c r="G96" s="4" t="s">
        <v>3907</v>
      </c>
      <c r="H96" s="4">
        <v>610.0</v>
      </c>
      <c r="I96" s="4">
        <v>612.0</v>
      </c>
      <c r="J96" s="4">
        <v>1222.0</v>
      </c>
      <c r="K96" s="36" t="s">
        <v>2531</v>
      </c>
    </row>
    <row r="97">
      <c r="A97" s="4">
        <v>2018.0</v>
      </c>
      <c r="B97" s="4" t="s">
        <v>123</v>
      </c>
      <c r="C97" s="4" t="s">
        <v>57</v>
      </c>
      <c r="D97" s="4" t="s">
        <v>398</v>
      </c>
      <c r="E97" s="4">
        <v>4.0</v>
      </c>
      <c r="F97" s="36" t="s">
        <v>65</v>
      </c>
      <c r="G97" s="4" t="s">
        <v>2470</v>
      </c>
      <c r="H97" s="4">
        <v>608.0</v>
      </c>
      <c r="I97" s="4">
        <v>544.0</v>
      </c>
      <c r="J97" s="4">
        <v>1152.0</v>
      </c>
      <c r="K97" s="36" t="s">
        <v>2530</v>
      </c>
    </row>
    <row r="98">
      <c r="A98" s="4">
        <v>2018.0</v>
      </c>
      <c r="B98" s="4" t="s">
        <v>123</v>
      </c>
      <c r="C98" s="4" t="s">
        <v>57</v>
      </c>
      <c r="D98" s="4" t="s">
        <v>398</v>
      </c>
      <c r="E98" s="4">
        <v>5.0</v>
      </c>
      <c r="F98" s="36" t="s">
        <v>4037</v>
      </c>
      <c r="G98" s="4" t="s">
        <v>2129</v>
      </c>
      <c r="H98" s="4">
        <v>504.0</v>
      </c>
      <c r="I98" s="4">
        <v>538.0</v>
      </c>
      <c r="J98" s="4">
        <v>1042.0</v>
      </c>
      <c r="K98" s="36" t="s">
        <v>2538</v>
      </c>
    </row>
    <row r="99">
      <c r="A99" s="4">
        <v>2018.0</v>
      </c>
      <c r="B99" s="4" t="s">
        <v>123</v>
      </c>
      <c r="C99" s="4" t="s">
        <v>57</v>
      </c>
      <c r="D99" s="4" t="s">
        <v>398</v>
      </c>
      <c r="E99" s="4">
        <v>6.0</v>
      </c>
      <c r="F99" s="36" t="s">
        <v>3960</v>
      </c>
      <c r="G99" s="4" t="s">
        <v>2455</v>
      </c>
      <c r="H99" s="4">
        <v>424.0</v>
      </c>
      <c r="I99" s="4">
        <v>498.0</v>
      </c>
      <c r="J99" s="4">
        <v>922.0</v>
      </c>
      <c r="K99" s="36" t="s">
        <v>2536</v>
      </c>
    </row>
    <row r="100">
      <c r="A100" s="4">
        <v>2018.0</v>
      </c>
      <c r="B100" s="4" t="s">
        <v>123</v>
      </c>
      <c r="C100" s="4" t="s">
        <v>57</v>
      </c>
      <c r="D100" s="4" t="s">
        <v>398</v>
      </c>
      <c r="E100" s="4">
        <v>7.0</v>
      </c>
      <c r="F100" s="36" t="s">
        <v>3598</v>
      </c>
      <c r="G100" s="4" t="s">
        <v>1952</v>
      </c>
      <c r="H100" s="4">
        <v>464.0</v>
      </c>
      <c r="I100" s="4">
        <v>400.0</v>
      </c>
      <c r="J100" s="4">
        <v>864.0</v>
      </c>
      <c r="K100" s="36" t="s">
        <v>2543</v>
      </c>
    </row>
    <row r="101">
      <c r="A101" s="4">
        <v>2018.0</v>
      </c>
      <c r="B101" s="4" t="s">
        <v>176</v>
      </c>
      <c r="C101" s="4" t="s">
        <v>13</v>
      </c>
      <c r="D101" s="4" t="s">
        <v>398</v>
      </c>
      <c r="E101" s="4">
        <v>1.0</v>
      </c>
      <c r="F101" s="36" t="s">
        <v>2697</v>
      </c>
      <c r="G101" s="4" t="s">
        <v>3893</v>
      </c>
      <c r="H101" s="4">
        <v>806.0</v>
      </c>
      <c r="I101" s="4">
        <v>734.0</v>
      </c>
      <c r="J101" s="4">
        <v>1540.0</v>
      </c>
      <c r="K101" s="36" t="s">
        <v>2554</v>
      </c>
    </row>
    <row r="102">
      <c r="A102" s="4">
        <v>2018.0</v>
      </c>
      <c r="B102" s="4" t="s">
        <v>176</v>
      </c>
      <c r="C102" s="4" t="s">
        <v>13</v>
      </c>
      <c r="D102" s="4" t="s">
        <v>398</v>
      </c>
      <c r="E102" s="4">
        <v>2.0</v>
      </c>
      <c r="F102" s="36" t="s">
        <v>2341</v>
      </c>
      <c r="G102" s="4" t="s">
        <v>2083</v>
      </c>
      <c r="H102" s="4">
        <v>782.0</v>
      </c>
      <c r="I102" s="4">
        <v>756.0</v>
      </c>
      <c r="J102" s="4">
        <v>1538.0</v>
      </c>
      <c r="K102" s="36" t="s">
        <v>2601</v>
      </c>
    </row>
    <row r="103">
      <c r="A103" s="4">
        <v>2018.0</v>
      </c>
      <c r="B103" s="4" t="s">
        <v>176</v>
      </c>
      <c r="C103" s="4" t="s">
        <v>13</v>
      </c>
      <c r="D103" s="4" t="s">
        <v>398</v>
      </c>
      <c r="E103" s="4">
        <v>3.0</v>
      </c>
      <c r="F103" s="36" t="s">
        <v>3306</v>
      </c>
      <c r="G103" s="4" t="s">
        <v>2312</v>
      </c>
      <c r="H103" s="4">
        <v>756.0</v>
      </c>
      <c r="I103" s="4">
        <v>736.0</v>
      </c>
      <c r="J103" s="4">
        <v>1492.0</v>
      </c>
      <c r="K103" s="36" t="s">
        <v>2556</v>
      </c>
    </row>
    <row r="104">
      <c r="A104" s="4">
        <v>2018.0</v>
      </c>
      <c r="B104" s="4" t="s">
        <v>176</v>
      </c>
      <c r="C104" s="4" t="s">
        <v>13</v>
      </c>
      <c r="D104" s="4" t="s">
        <v>398</v>
      </c>
      <c r="E104" s="4">
        <v>4.0</v>
      </c>
      <c r="F104" s="36" t="s">
        <v>1033</v>
      </c>
      <c r="G104" s="4" t="s">
        <v>2281</v>
      </c>
      <c r="H104" s="4">
        <v>750.0</v>
      </c>
      <c r="I104" s="4">
        <v>742.0</v>
      </c>
      <c r="J104" s="4">
        <v>1492.0</v>
      </c>
      <c r="K104" s="36" t="s">
        <v>2556</v>
      </c>
    </row>
    <row r="105">
      <c r="A105" s="4">
        <v>2018.0</v>
      </c>
      <c r="B105" s="4" t="s">
        <v>176</v>
      </c>
      <c r="C105" s="4" t="s">
        <v>13</v>
      </c>
      <c r="D105" s="4" t="s">
        <v>398</v>
      </c>
      <c r="E105" s="4">
        <v>5.0</v>
      </c>
      <c r="F105" s="36" t="s">
        <v>4038</v>
      </c>
      <c r="G105" s="4" t="s">
        <v>3907</v>
      </c>
      <c r="H105" s="4">
        <v>724.0</v>
      </c>
      <c r="I105" s="4">
        <v>628.0</v>
      </c>
      <c r="J105" s="4">
        <v>1352.0</v>
      </c>
      <c r="K105" s="36" t="s">
        <v>2538</v>
      </c>
    </row>
    <row r="106">
      <c r="A106" s="4">
        <v>2018.0</v>
      </c>
      <c r="B106" s="4" t="s">
        <v>176</v>
      </c>
      <c r="C106" s="4" t="s">
        <v>13</v>
      </c>
      <c r="D106" s="4" t="s">
        <v>398</v>
      </c>
      <c r="E106" s="4">
        <v>6.0</v>
      </c>
      <c r="F106" s="36" t="s">
        <v>3852</v>
      </c>
      <c r="G106" s="4" t="s">
        <v>2312</v>
      </c>
      <c r="H106" s="4">
        <v>678.0</v>
      </c>
      <c r="I106" s="4">
        <v>668.0</v>
      </c>
      <c r="J106" s="4">
        <v>1346.0</v>
      </c>
      <c r="K106" s="36" t="s">
        <v>2532</v>
      </c>
    </row>
    <row r="107">
      <c r="A107" s="4">
        <v>2018.0</v>
      </c>
      <c r="B107" s="4" t="s">
        <v>176</v>
      </c>
      <c r="C107" s="4" t="s">
        <v>13</v>
      </c>
      <c r="D107" s="4" t="s">
        <v>398</v>
      </c>
      <c r="E107" s="4">
        <v>7.0</v>
      </c>
      <c r="F107" s="36" t="s">
        <v>1475</v>
      </c>
      <c r="G107" s="4" t="s">
        <v>24</v>
      </c>
      <c r="H107" s="4">
        <v>642.0</v>
      </c>
      <c r="I107" s="4">
        <v>658.0</v>
      </c>
      <c r="J107" s="4">
        <v>1300.0</v>
      </c>
      <c r="K107" s="36" t="s">
        <v>2532</v>
      </c>
    </row>
    <row r="108">
      <c r="A108" s="4">
        <v>2018.0</v>
      </c>
      <c r="B108" s="4" t="s">
        <v>176</v>
      </c>
      <c r="C108" s="4" t="s">
        <v>13</v>
      </c>
      <c r="D108" s="4" t="s">
        <v>398</v>
      </c>
      <c r="E108" s="4">
        <v>8.0</v>
      </c>
      <c r="F108" s="36" t="s">
        <v>3066</v>
      </c>
      <c r="G108" s="4" t="s">
        <v>95</v>
      </c>
      <c r="H108" s="4">
        <v>602.0</v>
      </c>
      <c r="I108" s="4">
        <v>622.0</v>
      </c>
      <c r="J108" s="4">
        <v>1224.0</v>
      </c>
      <c r="K108" s="36" t="s">
        <v>2536</v>
      </c>
    </row>
    <row r="109">
      <c r="A109" s="4">
        <v>2018.0</v>
      </c>
      <c r="B109" s="4" t="s">
        <v>176</v>
      </c>
      <c r="C109" s="4" t="s">
        <v>57</v>
      </c>
      <c r="D109" s="4" t="s">
        <v>398</v>
      </c>
      <c r="E109" s="4">
        <v>1.0</v>
      </c>
      <c r="F109" s="36" t="s">
        <v>2788</v>
      </c>
      <c r="G109" s="4" t="s">
        <v>95</v>
      </c>
      <c r="H109" s="4">
        <v>728.0</v>
      </c>
      <c r="I109" s="4">
        <v>662.0</v>
      </c>
      <c r="J109" s="4">
        <v>1390.0</v>
      </c>
      <c r="K109" s="36" t="s">
        <v>2527</v>
      </c>
    </row>
    <row r="110">
      <c r="A110" s="4">
        <v>2018.0</v>
      </c>
      <c r="B110" s="4" t="s">
        <v>212</v>
      </c>
      <c r="C110" s="4" t="s">
        <v>13</v>
      </c>
      <c r="D110" s="4" t="s">
        <v>398</v>
      </c>
      <c r="E110" s="4">
        <v>1.0</v>
      </c>
      <c r="F110" s="36" t="s">
        <v>3856</v>
      </c>
      <c r="G110" s="4" t="s">
        <v>135</v>
      </c>
      <c r="H110" s="4">
        <v>868.0</v>
      </c>
      <c r="I110" s="4">
        <v>856.0</v>
      </c>
      <c r="J110" s="4">
        <v>1724.0</v>
      </c>
      <c r="K110" s="36" t="s">
        <v>2680</v>
      </c>
    </row>
    <row r="111">
      <c r="A111" s="4">
        <v>2018.0</v>
      </c>
      <c r="B111" s="4" t="s">
        <v>212</v>
      </c>
      <c r="C111" s="4" t="s">
        <v>13</v>
      </c>
      <c r="D111" s="4" t="s">
        <v>398</v>
      </c>
      <c r="E111" s="4">
        <v>2.0</v>
      </c>
      <c r="F111" s="36" t="s">
        <v>1892</v>
      </c>
      <c r="G111" s="4" t="s">
        <v>1796</v>
      </c>
      <c r="H111" s="4">
        <v>812.0</v>
      </c>
      <c r="I111" s="4">
        <v>816.0</v>
      </c>
      <c r="J111" s="4">
        <v>1628.0</v>
      </c>
      <c r="K111" s="36" t="s">
        <v>2777</v>
      </c>
    </row>
    <row r="112">
      <c r="A112" s="4">
        <v>2018.0</v>
      </c>
      <c r="B112" s="4" t="s">
        <v>212</v>
      </c>
      <c r="C112" s="4" t="s">
        <v>13</v>
      </c>
      <c r="D112" s="4" t="s">
        <v>398</v>
      </c>
      <c r="E112" s="4">
        <v>3.0</v>
      </c>
      <c r="F112" s="36" t="s">
        <v>85</v>
      </c>
      <c r="G112" s="4" t="s">
        <v>2158</v>
      </c>
      <c r="H112" s="4">
        <v>848.0</v>
      </c>
      <c r="I112" s="4">
        <v>770.0</v>
      </c>
      <c r="J112" s="4">
        <v>1618.0</v>
      </c>
      <c r="K112" s="36" t="s">
        <v>2619</v>
      </c>
    </row>
    <row r="113">
      <c r="A113" s="4">
        <v>2018.0</v>
      </c>
      <c r="B113" s="4" t="s">
        <v>212</v>
      </c>
      <c r="C113" s="4" t="s">
        <v>13</v>
      </c>
      <c r="D113" s="4" t="s">
        <v>398</v>
      </c>
      <c r="E113" s="4">
        <v>4.0</v>
      </c>
      <c r="F113" s="36" t="s">
        <v>3426</v>
      </c>
      <c r="G113" s="4" t="s">
        <v>2455</v>
      </c>
      <c r="H113" s="4">
        <v>800.0</v>
      </c>
      <c r="I113" s="4">
        <v>776.0</v>
      </c>
      <c r="J113" s="4">
        <v>1576.0</v>
      </c>
      <c r="K113" s="36" t="s">
        <v>2689</v>
      </c>
    </row>
    <row r="114">
      <c r="A114" s="4">
        <v>2018.0</v>
      </c>
      <c r="B114" s="4" t="s">
        <v>212</v>
      </c>
      <c r="C114" s="4" t="s">
        <v>13</v>
      </c>
      <c r="D114" s="4" t="s">
        <v>398</v>
      </c>
      <c r="E114" s="4">
        <v>5.0</v>
      </c>
      <c r="F114" s="36" t="s">
        <v>2864</v>
      </c>
      <c r="G114" s="4" t="s">
        <v>3791</v>
      </c>
      <c r="H114" s="4">
        <v>780.0</v>
      </c>
      <c r="I114" s="4">
        <v>770.0</v>
      </c>
      <c r="J114" s="4">
        <v>1550.0</v>
      </c>
      <c r="K114" s="36" t="s">
        <v>2555</v>
      </c>
    </row>
    <row r="115">
      <c r="A115" s="4">
        <v>2018.0</v>
      </c>
      <c r="B115" s="4" t="s">
        <v>212</v>
      </c>
      <c r="C115" s="4" t="s">
        <v>13</v>
      </c>
      <c r="D115" s="4" t="s">
        <v>398</v>
      </c>
      <c r="E115" s="4">
        <v>6.0</v>
      </c>
      <c r="F115" s="36" t="s">
        <v>1895</v>
      </c>
      <c r="G115" s="4" t="s">
        <v>1975</v>
      </c>
      <c r="H115" s="4">
        <v>782.0</v>
      </c>
      <c r="I115" s="4">
        <v>746.0</v>
      </c>
      <c r="J115" s="4">
        <v>1528.0</v>
      </c>
      <c r="K115" s="36" t="s">
        <v>2620</v>
      </c>
    </row>
    <row r="116">
      <c r="A116" s="4">
        <v>2018.0</v>
      </c>
      <c r="B116" s="4" t="s">
        <v>212</v>
      </c>
      <c r="C116" s="4" t="s">
        <v>13</v>
      </c>
      <c r="D116" s="4" t="s">
        <v>398</v>
      </c>
      <c r="E116" s="4">
        <v>7.0</v>
      </c>
      <c r="F116" s="36" t="s">
        <v>315</v>
      </c>
      <c r="G116" s="4" t="s">
        <v>3530</v>
      </c>
      <c r="H116" s="4">
        <v>748.0</v>
      </c>
      <c r="I116" s="4">
        <v>768.0</v>
      </c>
      <c r="J116" s="4">
        <v>1516.0</v>
      </c>
      <c r="K116" s="36" t="s">
        <v>2620</v>
      </c>
    </row>
    <row r="117">
      <c r="A117" s="4">
        <v>2018.0</v>
      </c>
      <c r="B117" s="4" t="s">
        <v>212</v>
      </c>
      <c r="C117" s="4" t="s">
        <v>13</v>
      </c>
      <c r="D117" s="4" t="s">
        <v>398</v>
      </c>
      <c r="E117" s="4">
        <v>8.0</v>
      </c>
      <c r="F117" s="36" t="s">
        <v>1799</v>
      </c>
      <c r="G117" s="4" t="s">
        <v>1975</v>
      </c>
      <c r="H117" s="4">
        <v>740.0</v>
      </c>
      <c r="I117" s="4">
        <v>738.0</v>
      </c>
      <c r="J117" s="4">
        <v>1478.0</v>
      </c>
      <c r="K117" s="36" t="s">
        <v>2556</v>
      </c>
    </row>
    <row r="118">
      <c r="A118" s="4">
        <v>2018.0</v>
      </c>
      <c r="B118" s="4" t="s">
        <v>212</v>
      </c>
      <c r="C118" s="4" t="s">
        <v>13</v>
      </c>
      <c r="D118" s="4" t="s">
        <v>398</v>
      </c>
      <c r="E118" s="4">
        <v>9.0</v>
      </c>
      <c r="F118" s="36" t="s">
        <v>3853</v>
      </c>
      <c r="G118" s="4" t="s">
        <v>469</v>
      </c>
      <c r="H118" s="4">
        <v>730.0</v>
      </c>
      <c r="I118" s="4">
        <v>714.0</v>
      </c>
      <c r="J118" s="4">
        <v>1444.0</v>
      </c>
      <c r="K118" s="36" t="s">
        <v>2531</v>
      </c>
    </row>
    <row r="119">
      <c r="A119" s="4">
        <v>2018.0</v>
      </c>
      <c r="B119" s="4" t="s">
        <v>212</v>
      </c>
      <c r="C119" s="4" t="s">
        <v>13</v>
      </c>
      <c r="D119" s="4" t="s">
        <v>398</v>
      </c>
      <c r="E119" s="4">
        <v>10.0</v>
      </c>
      <c r="F119" s="36" t="s">
        <v>311</v>
      </c>
      <c r="G119" s="4" t="s">
        <v>654</v>
      </c>
      <c r="H119" s="4">
        <v>732.0</v>
      </c>
      <c r="I119" s="4">
        <v>702.0</v>
      </c>
      <c r="J119" s="4">
        <v>1434.0</v>
      </c>
      <c r="K119" s="36" t="s">
        <v>2558</v>
      </c>
    </row>
    <row r="120">
      <c r="A120" s="4">
        <v>2018.0</v>
      </c>
      <c r="B120" s="4" t="s">
        <v>212</v>
      </c>
      <c r="C120" s="4" t="s">
        <v>57</v>
      </c>
      <c r="D120" s="4" t="s">
        <v>398</v>
      </c>
      <c r="E120" s="4">
        <v>1.0</v>
      </c>
      <c r="F120" s="36" t="s">
        <v>62</v>
      </c>
      <c r="G120" s="4" t="s">
        <v>2316</v>
      </c>
      <c r="H120" s="4">
        <v>730.0</v>
      </c>
      <c r="I120" s="4">
        <v>696.0</v>
      </c>
      <c r="J120" s="4">
        <v>1426.0</v>
      </c>
      <c r="K120" s="36" t="s">
        <v>2558</v>
      </c>
    </row>
    <row r="121">
      <c r="A121" s="4">
        <v>2018.0</v>
      </c>
      <c r="B121" s="4" t="s">
        <v>212</v>
      </c>
      <c r="C121" s="4" t="s">
        <v>57</v>
      </c>
      <c r="D121" s="4" t="s">
        <v>398</v>
      </c>
      <c r="E121" s="4">
        <v>2.0</v>
      </c>
      <c r="F121" s="36" t="s">
        <v>3518</v>
      </c>
      <c r="G121" s="4" t="s">
        <v>3407</v>
      </c>
      <c r="H121" s="4">
        <v>710.0</v>
      </c>
      <c r="I121" s="4">
        <v>696.0</v>
      </c>
      <c r="J121" s="4">
        <v>1406.0</v>
      </c>
      <c r="K121" s="36" t="s">
        <v>2556</v>
      </c>
    </row>
    <row r="122">
      <c r="A122" s="4">
        <v>2018.0</v>
      </c>
      <c r="B122" s="4" t="s">
        <v>216</v>
      </c>
      <c r="C122" s="4" t="s">
        <v>13</v>
      </c>
      <c r="D122" s="4" t="s">
        <v>398</v>
      </c>
      <c r="E122" s="4">
        <v>1.0</v>
      </c>
      <c r="F122" s="36" t="s">
        <v>2348</v>
      </c>
      <c r="G122" s="4" t="s">
        <v>2273</v>
      </c>
      <c r="H122" s="4">
        <v>732.0</v>
      </c>
      <c r="I122" s="4">
        <v>808.0</v>
      </c>
      <c r="J122" s="4">
        <v>1540.0</v>
      </c>
      <c r="K122" s="36" t="s">
        <v>2555</v>
      </c>
    </row>
    <row r="123">
      <c r="A123" s="4">
        <v>2018.0</v>
      </c>
      <c r="B123" s="4" t="s">
        <v>216</v>
      </c>
      <c r="C123" s="4" t="s">
        <v>13</v>
      </c>
      <c r="D123" s="4" t="s">
        <v>398</v>
      </c>
      <c r="E123" s="4">
        <v>2.0</v>
      </c>
      <c r="F123" s="36" t="s">
        <v>421</v>
      </c>
      <c r="G123" s="4" t="s">
        <v>2157</v>
      </c>
      <c r="H123" s="4">
        <v>714.0</v>
      </c>
      <c r="I123" s="4">
        <v>754.0</v>
      </c>
      <c r="J123" s="4">
        <v>1468.0</v>
      </c>
      <c r="K123" s="36" t="s">
        <v>2559</v>
      </c>
    </row>
    <row r="124">
      <c r="A124" s="4">
        <v>2018.0</v>
      </c>
      <c r="B124" s="4" t="s">
        <v>216</v>
      </c>
      <c r="C124" s="4" t="s">
        <v>13</v>
      </c>
      <c r="D124" s="4" t="s">
        <v>398</v>
      </c>
      <c r="E124" s="4">
        <v>3.0</v>
      </c>
      <c r="F124" s="36" t="s">
        <v>91</v>
      </c>
      <c r="G124" s="4" t="s">
        <v>2367</v>
      </c>
      <c r="H124" s="4">
        <v>706.0</v>
      </c>
      <c r="I124" s="4">
        <v>754.0</v>
      </c>
      <c r="J124" s="4">
        <v>1460.0</v>
      </c>
      <c r="K124" s="36" t="s">
        <v>2559</v>
      </c>
    </row>
    <row r="125">
      <c r="A125" s="4">
        <v>2018.0</v>
      </c>
      <c r="B125" s="4" t="s">
        <v>216</v>
      </c>
      <c r="C125" s="4" t="s">
        <v>13</v>
      </c>
      <c r="D125" s="4" t="s">
        <v>398</v>
      </c>
      <c r="E125" s="4">
        <v>4.0</v>
      </c>
      <c r="F125" s="36" t="s">
        <v>3531</v>
      </c>
      <c r="G125" s="4" t="s">
        <v>2280</v>
      </c>
      <c r="H125" s="4">
        <v>702.0</v>
      </c>
      <c r="I125" s="4">
        <v>718.0</v>
      </c>
      <c r="J125" s="4">
        <v>1420.0</v>
      </c>
      <c r="K125" s="36" t="s">
        <v>2557</v>
      </c>
    </row>
    <row r="126">
      <c r="A126" s="4">
        <v>2018.0</v>
      </c>
      <c r="B126" s="4" t="s">
        <v>216</v>
      </c>
      <c r="C126" s="4" t="s">
        <v>13</v>
      </c>
      <c r="D126" s="4" t="s">
        <v>398</v>
      </c>
      <c r="E126" s="4">
        <v>5.0</v>
      </c>
      <c r="F126" s="36" t="s">
        <v>427</v>
      </c>
      <c r="G126" s="4" t="s">
        <v>3790</v>
      </c>
      <c r="H126" s="4">
        <v>676.0</v>
      </c>
      <c r="I126" s="4">
        <v>712.0</v>
      </c>
      <c r="J126" s="4">
        <v>1388.0</v>
      </c>
      <c r="K126" s="36" t="s">
        <v>2538</v>
      </c>
    </row>
    <row r="127">
      <c r="A127" s="4">
        <v>2018.0</v>
      </c>
      <c r="B127" s="4" t="s">
        <v>216</v>
      </c>
      <c r="C127" s="4" t="s">
        <v>13</v>
      </c>
      <c r="D127" s="4" t="s">
        <v>398</v>
      </c>
      <c r="E127" s="4">
        <v>6.0</v>
      </c>
      <c r="F127" s="36" t="s">
        <v>3965</v>
      </c>
      <c r="G127" s="4" t="s">
        <v>2281</v>
      </c>
      <c r="H127" s="4">
        <v>690.0</v>
      </c>
      <c r="I127" s="4">
        <v>668.0</v>
      </c>
      <c r="J127" s="4">
        <v>1358.0</v>
      </c>
      <c r="K127" s="36" t="s">
        <v>2528</v>
      </c>
    </row>
    <row r="128">
      <c r="A128" s="4">
        <v>2018.0</v>
      </c>
      <c r="B128" s="4" t="s">
        <v>216</v>
      </c>
      <c r="C128" s="4" t="s">
        <v>13</v>
      </c>
      <c r="D128" s="4" t="s">
        <v>398</v>
      </c>
      <c r="E128" s="4">
        <v>7.0</v>
      </c>
      <c r="F128" s="36" t="s">
        <v>3705</v>
      </c>
      <c r="G128" s="4" t="s">
        <v>2280</v>
      </c>
      <c r="H128" s="4">
        <v>644.0</v>
      </c>
      <c r="I128" s="4">
        <v>710.0</v>
      </c>
      <c r="J128" s="4">
        <v>1354.0</v>
      </c>
      <c r="K128" s="36" t="s">
        <v>2533</v>
      </c>
    </row>
    <row r="129">
      <c r="A129" s="4">
        <v>2018.0</v>
      </c>
      <c r="B129" s="4" t="s">
        <v>216</v>
      </c>
      <c r="C129" s="4" t="s">
        <v>13</v>
      </c>
      <c r="D129" s="4" t="s">
        <v>398</v>
      </c>
      <c r="E129" s="4">
        <v>8.0</v>
      </c>
      <c r="F129" s="36" t="s">
        <v>3240</v>
      </c>
      <c r="G129" s="4" t="s">
        <v>24</v>
      </c>
      <c r="H129" s="4">
        <v>646.0</v>
      </c>
      <c r="I129" s="4">
        <v>698.0</v>
      </c>
      <c r="J129" s="4">
        <v>1344.0</v>
      </c>
      <c r="K129" s="36" t="s">
        <v>2531</v>
      </c>
    </row>
    <row r="130">
      <c r="A130" s="4">
        <v>2018.0</v>
      </c>
      <c r="B130" s="4" t="s">
        <v>216</v>
      </c>
      <c r="C130" s="4" t="s">
        <v>13</v>
      </c>
      <c r="D130" s="4" t="s">
        <v>398</v>
      </c>
      <c r="E130" s="4">
        <v>9.0</v>
      </c>
      <c r="F130" s="36" t="s">
        <v>1019</v>
      </c>
      <c r="G130" s="4" t="s">
        <v>3791</v>
      </c>
      <c r="H130" s="4">
        <v>644.0</v>
      </c>
      <c r="I130" s="4">
        <v>688.0</v>
      </c>
      <c r="J130" s="4">
        <v>1332.0</v>
      </c>
      <c r="K130" s="36" t="s">
        <v>2531</v>
      </c>
    </row>
    <row r="131">
      <c r="A131" s="4">
        <v>2018.0</v>
      </c>
      <c r="B131" s="4" t="s">
        <v>216</v>
      </c>
      <c r="C131" s="4" t="s">
        <v>13</v>
      </c>
      <c r="D131" s="4" t="s">
        <v>398</v>
      </c>
      <c r="E131" s="4">
        <v>10.0</v>
      </c>
      <c r="F131" s="36" t="s">
        <v>4039</v>
      </c>
      <c r="G131" s="4" t="s">
        <v>24</v>
      </c>
      <c r="H131" s="4">
        <v>612.0</v>
      </c>
      <c r="I131" s="4">
        <v>692.0</v>
      </c>
      <c r="J131" s="4">
        <v>1304.0</v>
      </c>
      <c r="K131" s="36" t="s">
        <v>2532</v>
      </c>
    </row>
    <row r="132">
      <c r="A132" s="4">
        <v>2018.0</v>
      </c>
      <c r="B132" s="4" t="s">
        <v>216</v>
      </c>
      <c r="C132" s="4" t="s">
        <v>13</v>
      </c>
      <c r="D132" s="4" t="s">
        <v>398</v>
      </c>
      <c r="E132" s="4">
        <v>11.0</v>
      </c>
      <c r="F132" s="36" t="s">
        <v>3534</v>
      </c>
      <c r="G132" s="4" t="s">
        <v>1952</v>
      </c>
      <c r="H132" s="4">
        <v>632.0</v>
      </c>
      <c r="I132" s="4">
        <v>660.0</v>
      </c>
      <c r="J132" s="4">
        <v>1292.0</v>
      </c>
      <c r="K132" s="36" t="s">
        <v>2532</v>
      </c>
    </row>
    <row r="133">
      <c r="A133" s="4">
        <v>2018.0</v>
      </c>
      <c r="B133" s="4" t="s">
        <v>216</v>
      </c>
      <c r="C133" s="4" t="s">
        <v>13</v>
      </c>
      <c r="D133" s="4" t="s">
        <v>398</v>
      </c>
      <c r="E133" s="4">
        <v>12.0</v>
      </c>
      <c r="F133" s="36" t="s">
        <v>1168</v>
      </c>
      <c r="G133" s="4" t="s">
        <v>452</v>
      </c>
      <c r="H133" s="4">
        <v>628.0</v>
      </c>
      <c r="I133" s="4">
        <v>650.0</v>
      </c>
      <c r="J133" s="4">
        <v>1278.0</v>
      </c>
      <c r="K133" s="36" t="s">
        <v>2536</v>
      </c>
    </row>
    <row r="134">
      <c r="A134" s="4">
        <v>2018.0</v>
      </c>
      <c r="B134" s="4" t="s">
        <v>216</v>
      </c>
      <c r="C134" s="4" t="s">
        <v>13</v>
      </c>
      <c r="D134" s="4" t="s">
        <v>398</v>
      </c>
      <c r="E134" s="4">
        <v>13.0</v>
      </c>
      <c r="F134" s="36" t="s">
        <v>4040</v>
      </c>
      <c r="G134" s="4" t="s">
        <v>2157</v>
      </c>
      <c r="H134" s="4">
        <v>628.0</v>
      </c>
      <c r="I134" s="4">
        <v>640.0</v>
      </c>
      <c r="J134" s="4">
        <v>1268.0</v>
      </c>
      <c r="K134" s="36" t="s">
        <v>2532</v>
      </c>
    </row>
    <row r="135">
      <c r="A135" s="4">
        <v>2018.0</v>
      </c>
      <c r="B135" s="4" t="s">
        <v>216</v>
      </c>
      <c r="C135" s="4" t="s">
        <v>13</v>
      </c>
      <c r="D135" s="4" t="s">
        <v>398</v>
      </c>
      <c r="E135" s="4">
        <v>14.0</v>
      </c>
      <c r="F135" s="36" t="s">
        <v>3327</v>
      </c>
      <c r="G135" s="4" t="s">
        <v>2281</v>
      </c>
      <c r="H135" s="4">
        <v>592.0</v>
      </c>
      <c r="I135" s="4">
        <v>658.0</v>
      </c>
      <c r="J135" s="4">
        <v>1250.0</v>
      </c>
      <c r="K135" s="36" t="s">
        <v>2532</v>
      </c>
    </row>
    <row r="136">
      <c r="A136" s="4">
        <v>2018.0</v>
      </c>
      <c r="B136" s="4" t="s">
        <v>216</v>
      </c>
      <c r="C136" s="4" t="s">
        <v>13</v>
      </c>
      <c r="D136" s="4" t="s">
        <v>398</v>
      </c>
      <c r="E136" s="4">
        <v>15.0</v>
      </c>
      <c r="F136" s="36" t="s">
        <v>1628</v>
      </c>
      <c r="G136" s="4" t="s">
        <v>2157</v>
      </c>
      <c r="H136" s="4">
        <v>554.0</v>
      </c>
      <c r="I136" s="4">
        <v>606.0</v>
      </c>
      <c r="J136" s="4">
        <v>1160.0</v>
      </c>
      <c r="K136" s="36" t="s">
        <v>2538</v>
      </c>
    </row>
    <row r="137">
      <c r="A137" s="4">
        <v>2018.0</v>
      </c>
      <c r="B137" s="4" t="s">
        <v>216</v>
      </c>
      <c r="C137" s="4" t="s">
        <v>13</v>
      </c>
      <c r="D137" s="4" t="s">
        <v>398</v>
      </c>
      <c r="E137" s="4">
        <v>16.0</v>
      </c>
      <c r="F137" s="36" t="s">
        <v>3942</v>
      </c>
      <c r="G137" s="4" t="s">
        <v>2312</v>
      </c>
      <c r="H137" s="4">
        <v>584.0</v>
      </c>
      <c r="I137" s="4">
        <v>544.0</v>
      </c>
      <c r="J137" s="4">
        <v>1128.0</v>
      </c>
      <c r="K137" s="36" t="s">
        <v>2536</v>
      </c>
    </row>
    <row r="138">
      <c r="A138" s="4">
        <v>2018.0</v>
      </c>
      <c r="B138" s="4" t="s">
        <v>216</v>
      </c>
      <c r="C138" s="4" t="s">
        <v>13</v>
      </c>
      <c r="D138" s="4" t="s">
        <v>398</v>
      </c>
      <c r="E138" s="4">
        <v>17.0</v>
      </c>
      <c r="F138" s="36" t="s">
        <v>2871</v>
      </c>
      <c r="G138" s="4" t="s">
        <v>3441</v>
      </c>
      <c r="H138" s="4">
        <v>534.0</v>
      </c>
      <c r="I138" s="4">
        <v>562.0</v>
      </c>
      <c r="J138" s="4">
        <v>1096.0</v>
      </c>
      <c r="K138" s="36" t="s">
        <v>2536</v>
      </c>
    </row>
    <row r="139">
      <c r="A139" s="4">
        <v>2018.0</v>
      </c>
      <c r="B139" s="4" t="s">
        <v>216</v>
      </c>
      <c r="C139" s="4" t="s">
        <v>13</v>
      </c>
      <c r="D139" s="4" t="s">
        <v>398</v>
      </c>
      <c r="E139" s="4">
        <v>18.0</v>
      </c>
      <c r="F139" s="36" t="s">
        <v>4004</v>
      </c>
      <c r="G139" s="4" t="s">
        <v>452</v>
      </c>
      <c r="H139" s="4">
        <v>508.0</v>
      </c>
      <c r="I139" s="4">
        <v>530.0</v>
      </c>
      <c r="J139" s="4">
        <v>1038.0</v>
      </c>
      <c r="K139" s="36" t="s">
        <v>2536</v>
      </c>
    </row>
    <row r="140">
      <c r="A140" s="4">
        <v>2018.0</v>
      </c>
      <c r="B140" s="4" t="s">
        <v>216</v>
      </c>
      <c r="C140" s="4" t="s">
        <v>13</v>
      </c>
      <c r="D140" s="4" t="s">
        <v>398</v>
      </c>
      <c r="E140" s="4">
        <v>19.0</v>
      </c>
      <c r="F140" s="36" t="s">
        <v>3922</v>
      </c>
      <c r="G140" s="4" t="s">
        <v>135</v>
      </c>
      <c r="H140" s="4">
        <v>470.0</v>
      </c>
      <c r="I140" s="4">
        <v>480.0</v>
      </c>
      <c r="J140" s="4">
        <v>950.0</v>
      </c>
      <c r="K140" s="36" t="s">
        <v>2537</v>
      </c>
    </row>
    <row r="141">
      <c r="A141" s="4">
        <v>2018.0</v>
      </c>
      <c r="B141" s="4" t="s">
        <v>216</v>
      </c>
      <c r="C141" s="4" t="s">
        <v>57</v>
      </c>
      <c r="D141" s="4" t="s">
        <v>398</v>
      </c>
      <c r="E141" s="4">
        <v>1.0</v>
      </c>
      <c r="F141" s="36" t="s">
        <v>2481</v>
      </c>
      <c r="G141" s="4" t="s">
        <v>2407</v>
      </c>
      <c r="H141" s="4">
        <v>666.0</v>
      </c>
      <c r="I141" s="4">
        <v>690.0</v>
      </c>
      <c r="J141" s="4">
        <v>1356.0</v>
      </c>
      <c r="K141" s="36" t="s">
        <v>2530</v>
      </c>
    </row>
    <row r="142">
      <c r="A142" s="4">
        <v>2018.0</v>
      </c>
      <c r="B142" s="4" t="s">
        <v>216</v>
      </c>
      <c r="C142" s="4" t="s">
        <v>57</v>
      </c>
      <c r="D142" s="4" t="s">
        <v>398</v>
      </c>
      <c r="E142" s="4">
        <v>2.0</v>
      </c>
      <c r="F142" s="36" t="s">
        <v>516</v>
      </c>
      <c r="G142" s="4" t="s">
        <v>2157</v>
      </c>
      <c r="H142" s="4">
        <v>630.0</v>
      </c>
      <c r="I142" s="4">
        <v>672.0</v>
      </c>
      <c r="J142" s="4">
        <v>1302.0</v>
      </c>
      <c r="K142" s="36" t="s">
        <v>2533</v>
      </c>
    </row>
    <row r="143">
      <c r="A143" s="4">
        <v>2018.0</v>
      </c>
      <c r="B143" s="4" t="s">
        <v>216</v>
      </c>
      <c r="C143" s="4" t="s">
        <v>57</v>
      </c>
      <c r="D143" s="4" t="s">
        <v>398</v>
      </c>
      <c r="E143" s="4">
        <v>3.0</v>
      </c>
      <c r="F143" s="36" t="s">
        <v>3795</v>
      </c>
      <c r="G143" s="4" t="s">
        <v>2506</v>
      </c>
      <c r="H143" s="4">
        <v>578.0</v>
      </c>
      <c r="I143" s="4">
        <v>642.0</v>
      </c>
      <c r="J143" s="4">
        <v>1220.0</v>
      </c>
      <c r="K143" s="36" t="s">
        <v>2538</v>
      </c>
    </row>
    <row r="144">
      <c r="A144" s="4">
        <v>2018.0</v>
      </c>
      <c r="B144" s="4" t="s">
        <v>216</v>
      </c>
      <c r="C144" s="4" t="s">
        <v>57</v>
      </c>
      <c r="D144" s="4" t="s">
        <v>398</v>
      </c>
      <c r="E144" s="4">
        <v>4.0</v>
      </c>
      <c r="F144" s="36" t="s">
        <v>3247</v>
      </c>
      <c r="G144" s="4" t="s">
        <v>2367</v>
      </c>
      <c r="H144" s="4">
        <v>568.0</v>
      </c>
      <c r="I144" s="4">
        <v>642.0</v>
      </c>
      <c r="J144" s="4">
        <v>1210.0</v>
      </c>
      <c r="K144" s="36" t="s">
        <v>2530</v>
      </c>
    </row>
    <row r="145">
      <c r="A145" s="4">
        <v>2018.0</v>
      </c>
      <c r="B145" s="4" t="s">
        <v>216</v>
      </c>
      <c r="C145" s="4" t="s">
        <v>57</v>
      </c>
      <c r="D145" s="4" t="s">
        <v>398</v>
      </c>
      <c r="E145" s="4">
        <v>5.0</v>
      </c>
      <c r="F145" s="36" t="s">
        <v>1900</v>
      </c>
      <c r="G145" s="4" t="s">
        <v>2157</v>
      </c>
      <c r="H145" s="4">
        <v>580.0</v>
      </c>
      <c r="I145" s="4">
        <v>616.0</v>
      </c>
      <c r="J145" s="4">
        <v>1196.0</v>
      </c>
      <c r="K145" s="36" t="s">
        <v>2536</v>
      </c>
    </row>
    <row r="146">
      <c r="A146" s="4">
        <v>2018.0</v>
      </c>
      <c r="B146" s="4" t="s">
        <v>216</v>
      </c>
      <c r="C146" s="4" t="s">
        <v>57</v>
      </c>
      <c r="D146" s="4" t="s">
        <v>398</v>
      </c>
      <c r="E146" s="4">
        <v>6.0</v>
      </c>
      <c r="F146" s="36" t="s">
        <v>3084</v>
      </c>
      <c r="G146" s="4" t="s">
        <v>2479</v>
      </c>
      <c r="H146" s="4">
        <v>534.0</v>
      </c>
      <c r="I146" s="4">
        <v>584.0</v>
      </c>
      <c r="J146" s="4">
        <v>1118.0</v>
      </c>
      <c r="K146" s="36" t="s">
        <v>2543</v>
      </c>
    </row>
    <row r="147">
      <c r="A147" s="4">
        <v>2018.0</v>
      </c>
      <c r="B147" s="4" t="s">
        <v>216</v>
      </c>
      <c r="C147" s="4" t="s">
        <v>57</v>
      </c>
      <c r="D147" s="4" t="s">
        <v>398</v>
      </c>
      <c r="E147" s="4">
        <v>7.0</v>
      </c>
      <c r="F147" s="36" t="s">
        <v>4041</v>
      </c>
      <c r="G147" s="4" t="s">
        <v>3907</v>
      </c>
      <c r="H147" s="4">
        <v>504.0</v>
      </c>
      <c r="I147" s="4">
        <v>568.0</v>
      </c>
      <c r="J147" s="4">
        <v>1072.0</v>
      </c>
      <c r="K147" s="36" t="s">
        <v>2543</v>
      </c>
    </row>
    <row r="148">
      <c r="A148" s="4">
        <v>2018.0</v>
      </c>
      <c r="B148" s="4" t="s">
        <v>233</v>
      </c>
      <c r="C148" s="4" t="s">
        <v>13</v>
      </c>
      <c r="D148" s="4" t="s">
        <v>398</v>
      </c>
      <c r="E148" s="4">
        <v>1.0</v>
      </c>
      <c r="F148" s="36" t="s">
        <v>524</v>
      </c>
      <c r="G148" s="4" t="s">
        <v>2139</v>
      </c>
      <c r="H148" s="4">
        <v>592.0</v>
      </c>
      <c r="I148" s="4">
        <v>654.0</v>
      </c>
      <c r="J148" s="4">
        <v>1246.0</v>
      </c>
      <c r="K148" s="36" t="s">
        <v>2538</v>
      </c>
    </row>
    <row r="149">
      <c r="A149" s="4">
        <v>2018.0</v>
      </c>
      <c r="B149" s="4" t="s">
        <v>233</v>
      </c>
      <c r="C149" s="4" t="s">
        <v>13</v>
      </c>
      <c r="D149" s="4" t="s">
        <v>398</v>
      </c>
      <c r="E149" s="4">
        <v>2.0</v>
      </c>
      <c r="F149" s="36" t="s">
        <v>3915</v>
      </c>
      <c r="G149" s="4" t="s">
        <v>654</v>
      </c>
      <c r="H149" s="4">
        <v>578.0</v>
      </c>
      <c r="I149" s="4">
        <v>630.0</v>
      </c>
      <c r="J149" s="4">
        <v>1208.0</v>
      </c>
      <c r="K149" s="36" t="s">
        <v>2538</v>
      </c>
    </row>
    <row r="150">
      <c r="A150" s="4">
        <v>2018.0</v>
      </c>
      <c r="B150" s="4" t="s">
        <v>233</v>
      </c>
      <c r="C150" s="4" t="s">
        <v>13</v>
      </c>
      <c r="D150" s="4" t="s">
        <v>398</v>
      </c>
      <c r="E150" s="4">
        <v>3.0</v>
      </c>
      <c r="F150" s="36" t="s">
        <v>1173</v>
      </c>
      <c r="G150" s="4" t="s">
        <v>2020</v>
      </c>
      <c r="H150" s="4">
        <v>592.0</v>
      </c>
      <c r="I150" s="4">
        <v>614.0</v>
      </c>
      <c r="J150" s="4">
        <v>1206.0</v>
      </c>
      <c r="K150" s="36" t="s">
        <v>2537</v>
      </c>
    </row>
    <row r="151">
      <c r="A151" s="4">
        <v>2018.0</v>
      </c>
      <c r="B151" s="4" t="s">
        <v>233</v>
      </c>
      <c r="C151" s="4" t="s">
        <v>13</v>
      </c>
      <c r="D151" s="4" t="s">
        <v>398</v>
      </c>
      <c r="E151" s="4">
        <v>4.0</v>
      </c>
      <c r="F151" s="36" t="s">
        <v>3260</v>
      </c>
      <c r="G151" s="4" t="s">
        <v>24</v>
      </c>
      <c r="H151" s="4">
        <v>582.0</v>
      </c>
      <c r="I151" s="4">
        <v>616.0</v>
      </c>
      <c r="J151" s="4">
        <v>1198.0</v>
      </c>
      <c r="K151" s="36" t="s">
        <v>2530</v>
      </c>
    </row>
    <row r="152">
      <c r="A152" s="4">
        <v>2018.0</v>
      </c>
      <c r="B152" s="4" t="s">
        <v>233</v>
      </c>
      <c r="C152" s="4" t="s">
        <v>13</v>
      </c>
      <c r="D152" s="4" t="s">
        <v>398</v>
      </c>
      <c r="E152" s="4">
        <v>5.0</v>
      </c>
      <c r="F152" s="36" t="s">
        <v>4006</v>
      </c>
      <c r="G152" s="4" t="s">
        <v>3893</v>
      </c>
      <c r="H152" s="4">
        <v>548.0</v>
      </c>
      <c r="I152" s="4">
        <v>640.0</v>
      </c>
      <c r="J152" s="4">
        <v>1188.0</v>
      </c>
      <c r="K152" s="36" t="s">
        <v>2537</v>
      </c>
    </row>
    <row r="153">
      <c r="A153" s="4">
        <v>2018.0</v>
      </c>
      <c r="B153" s="4" t="s">
        <v>233</v>
      </c>
      <c r="C153" s="4" t="s">
        <v>13</v>
      </c>
      <c r="D153" s="4" t="s">
        <v>398</v>
      </c>
      <c r="E153" s="4">
        <v>6.0</v>
      </c>
      <c r="F153" s="36" t="s">
        <v>3316</v>
      </c>
      <c r="G153" s="4" t="s">
        <v>3317</v>
      </c>
      <c r="H153" s="4">
        <v>568.0</v>
      </c>
      <c r="I153" s="4">
        <v>614.0</v>
      </c>
      <c r="J153" s="4">
        <v>1182.0</v>
      </c>
      <c r="K153" s="36" t="s">
        <v>2537</v>
      </c>
    </row>
    <row r="154">
      <c r="A154" s="4">
        <v>2018.0</v>
      </c>
      <c r="B154" s="4" t="s">
        <v>233</v>
      </c>
      <c r="C154" s="4" t="s">
        <v>13</v>
      </c>
      <c r="D154" s="4" t="s">
        <v>398</v>
      </c>
      <c r="E154" s="4">
        <v>7.0</v>
      </c>
      <c r="F154" s="36" t="s">
        <v>3857</v>
      </c>
      <c r="G154" s="4" t="s">
        <v>24</v>
      </c>
      <c r="H154" s="4">
        <v>592.0</v>
      </c>
      <c r="I154" s="4">
        <v>580.0</v>
      </c>
      <c r="J154" s="4">
        <v>1172.0</v>
      </c>
      <c r="K154" s="36" t="s">
        <v>2537</v>
      </c>
    </row>
    <row r="155">
      <c r="A155" s="4">
        <v>2018.0</v>
      </c>
      <c r="B155" s="4" t="s">
        <v>233</v>
      </c>
      <c r="C155" s="4" t="s">
        <v>13</v>
      </c>
      <c r="D155" s="4" t="s">
        <v>398</v>
      </c>
      <c r="E155" s="4">
        <v>8.0</v>
      </c>
      <c r="F155" s="36" t="s">
        <v>3909</v>
      </c>
      <c r="G155" s="4" t="s">
        <v>3910</v>
      </c>
      <c r="H155" s="4">
        <v>562.0</v>
      </c>
      <c r="I155" s="4">
        <v>608.0</v>
      </c>
      <c r="J155" s="4">
        <v>1170.0</v>
      </c>
      <c r="K155" s="36" t="s">
        <v>1258</v>
      </c>
    </row>
    <row r="156">
      <c r="A156" s="4">
        <v>2018.0</v>
      </c>
      <c r="B156" s="4" t="s">
        <v>233</v>
      </c>
      <c r="C156" s="4" t="s">
        <v>13</v>
      </c>
      <c r="D156" s="4" t="s">
        <v>398</v>
      </c>
      <c r="E156" s="4">
        <v>9.0</v>
      </c>
      <c r="F156" s="36" t="s">
        <v>2354</v>
      </c>
      <c r="G156" s="4" t="s">
        <v>24</v>
      </c>
      <c r="H156" s="4">
        <v>586.0</v>
      </c>
      <c r="I156" s="4">
        <v>580.0</v>
      </c>
      <c r="J156" s="4">
        <v>1166.0</v>
      </c>
      <c r="K156" s="36" t="s">
        <v>2528</v>
      </c>
    </row>
    <row r="157">
      <c r="A157" s="4">
        <v>2018.0</v>
      </c>
      <c r="B157" s="4" t="s">
        <v>233</v>
      </c>
      <c r="C157" s="4" t="s">
        <v>13</v>
      </c>
      <c r="D157" s="4" t="s">
        <v>398</v>
      </c>
      <c r="E157" s="4">
        <v>10.0</v>
      </c>
      <c r="F157" s="36" t="s">
        <v>2540</v>
      </c>
      <c r="G157" s="4" t="s">
        <v>2128</v>
      </c>
      <c r="H157" s="4">
        <v>554.0</v>
      </c>
      <c r="I157" s="4">
        <v>610.0</v>
      </c>
      <c r="J157" s="4">
        <v>1164.0</v>
      </c>
      <c r="K157" s="36" t="s">
        <v>2532</v>
      </c>
    </row>
    <row r="158">
      <c r="A158" s="4">
        <v>2018.0</v>
      </c>
      <c r="B158" s="4" t="s">
        <v>233</v>
      </c>
      <c r="C158" s="4" t="s">
        <v>13</v>
      </c>
      <c r="D158" s="4" t="s">
        <v>398</v>
      </c>
      <c r="E158" s="4">
        <v>11.0</v>
      </c>
      <c r="F158" s="36" t="s">
        <v>3650</v>
      </c>
      <c r="G158" s="4" t="s">
        <v>3451</v>
      </c>
      <c r="H158" s="4">
        <v>582.0</v>
      </c>
      <c r="I158" s="4">
        <v>556.0</v>
      </c>
      <c r="J158" s="4">
        <v>1138.0</v>
      </c>
      <c r="K158" s="36" t="s">
        <v>2537</v>
      </c>
    </row>
    <row r="159">
      <c r="A159" s="4">
        <v>2018.0</v>
      </c>
      <c r="B159" s="4" t="s">
        <v>233</v>
      </c>
      <c r="C159" s="4" t="s">
        <v>13</v>
      </c>
      <c r="D159" s="4" t="s">
        <v>398</v>
      </c>
      <c r="E159" s="4">
        <v>12.0</v>
      </c>
      <c r="F159" s="36" t="s">
        <v>1530</v>
      </c>
      <c r="G159" s="4" t="s">
        <v>1953</v>
      </c>
      <c r="H159" s="4">
        <v>556.0</v>
      </c>
      <c r="I159" s="4">
        <v>578.0</v>
      </c>
      <c r="J159" s="4">
        <v>1134.0</v>
      </c>
      <c r="K159" s="36" t="s">
        <v>2537</v>
      </c>
    </row>
    <row r="160">
      <c r="A160" s="4">
        <v>2018.0</v>
      </c>
      <c r="B160" s="4" t="s">
        <v>233</v>
      </c>
      <c r="C160" s="4" t="s">
        <v>13</v>
      </c>
      <c r="D160" s="4" t="s">
        <v>398</v>
      </c>
      <c r="E160" s="4">
        <v>13.0</v>
      </c>
      <c r="F160" s="36" t="s">
        <v>2721</v>
      </c>
      <c r="G160" s="4" t="s">
        <v>3407</v>
      </c>
      <c r="H160" s="4">
        <v>566.0</v>
      </c>
      <c r="I160" s="4">
        <v>566.0</v>
      </c>
      <c r="J160" s="4">
        <v>1132.0</v>
      </c>
      <c r="K160" s="36" t="s">
        <v>2537</v>
      </c>
    </row>
    <row r="161">
      <c r="A161" s="4">
        <v>2018.0</v>
      </c>
      <c r="B161" s="4" t="s">
        <v>233</v>
      </c>
      <c r="C161" s="4" t="s">
        <v>13</v>
      </c>
      <c r="D161" s="4" t="s">
        <v>398</v>
      </c>
      <c r="E161" s="4">
        <v>14.0</v>
      </c>
      <c r="F161" s="36" t="s">
        <v>1808</v>
      </c>
      <c r="G161" s="4" t="s">
        <v>2130</v>
      </c>
      <c r="H161" s="4">
        <v>548.0</v>
      </c>
      <c r="I161" s="4">
        <v>580.0</v>
      </c>
      <c r="J161" s="4">
        <v>1128.0</v>
      </c>
      <c r="K161" s="36" t="s">
        <v>1258</v>
      </c>
    </row>
    <row r="162">
      <c r="A162" s="4">
        <v>2018.0</v>
      </c>
      <c r="B162" s="4" t="s">
        <v>233</v>
      </c>
      <c r="C162" s="4" t="s">
        <v>13</v>
      </c>
      <c r="D162" s="4" t="s">
        <v>398</v>
      </c>
      <c r="E162" s="4">
        <v>15.0</v>
      </c>
      <c r="F162" s="36" t="s">
        <v>2878</v>
      </c>
      <c r="G162" s="4" t="s">
        <v>2270</v>
      </c>
      <c r="H162" s="4">
        <v>528.0</v>
      </c>
      <c r="I162" s="4">
        <v>590.0</v>
      </c>
      <c r="J162" s="4">
        <v>1118.0</v>
      </c>
      <c r="K162" s="36" t="s">
        <v>2533</v>
      </c>
    </row>
    <row r="163">
      <c r="A163" s="4">
        <v>2018.0</v>
      </c>
      <c r="B163" s="4" t="s">
        <v>233</v>
      </c>
      <c r="C163" s="4" t="s">
        <v>13</v>
      </c>
      <c r="D163" s="4" t="s">
        <v>398</v>
      </c>
      <c r="E163" s="4">
        <v>16.0</v>
      </c>
      <c r="F163" s="36" t="s">
        <v>3914</v>
      </c>
      <c r="G163" s="4" t="s">
        <v>95</v>
      </c>
      <c r="H163" s="4">
        <v>520.0</v>
      </c>
      <c r="I163" s="4">
        <v>582.0</v>
      </c>
      <c r="J163" s="4">
        <v>1102.0</v>
      </c>
      <c r="K163" s="36" t="s">
        <v>2536</v>
      </c>
    </row>
    <row r="164">
      <c r="A164" s="4">
        <v>2018.0</v>
      </c>
      <c r="B164" s="4" t="s">
        <v>233</v>
      </c>
      <c r="C164" s="4" t="s">
        <v>13</v>
      </c>
      <c r="D164" s="4" t="s">
        <v>398</v>
      </c>
      <c r="E164" s="4">
        <v>17.0</v>
      </c>
      <c r="F164" s="36" t="s">
        <v>3129</v>
      </c>
      <c r="G164" s="4" t="s">
        <v>3514</v>
      </c>
      <c r="H164" s="4">
        <v>554.0</v>
      </c>
      <c r="I164" s="4">
        <v>536.0</v>
      </c>
      <c r="J164" s="4">
        <v>1090.0</v>
      </c>
      <c r="K164" s="36" t="s">
        <v>2537</v>
      </c>
    </row>
    <row r="165">
      <c r="A165" s="4">
        <v>2018.0</v>
      </c>
      <c r="B165" s="4" t="s">
        <v>233</v>
      </c>
      <c r="C165" s="4" t="s">
        <v>13</v>
      </c>
      <c r="D165" s="4" t="s">
        <v>398</v>
      </c>
      <c r="E165" s="4">
        <v>18.0</v>
      </c>
      <c r="F165" s="36" t="s">
        <v>37</v>
      </c>
      <c r="G165" s="4" t="s">
        <v>24</v>
      </c>
      <c r="H165" s="4">
        <v>518.0</v>
      </c>
      <c r="I165" s="4">
        <v>566.0</v>
      </c>
      <c r="J165" s="4">
        <v>1084.0</v>
      </c>
      <c r="K165" s="36" t="s">
        <v>2533</v>
      </c>
    </row>
    <row r="166">
      <c r="A166" s="4">
        <v>2018.0</v>
      </c>
      <c r="B166" s="4" t="s">
        <v>233</v>
      </c>
      <c r="C166" s="4" t="s">
        <v>13</v>
      </c>
      <c r="D166" s="4" t="s">
        <v>398</v>
      </c>
      <c r="E166" s="4">
        <v>19.0</v>
      </c>
      <c r="F166" s="36" t="s">
        <v>3805</v>
      </c>
      <c r="G166" s="4" t="s">
        <v>3750</v>
      </c>
      <c r="H166" s="4">
        <v>514.0</v>
      </c>
      <c r="I166" s="4">
        <v>560.0</v>
      </c>
      <c r="J166" s="4">
        <v>1074.0</v>
      </c>
      <c r="K166" s="36" t="s">
        <v>2533</v>
      </c>
    </row>
    <row r="167">
      <c r="A167" s="4">
        <v>2018.0</v>
      </c>
      <c r="B167" s="4" t="s">
        <v>233</v>
      </c>
      <c r="C167" s="4" t="s">
        <v>13</v>
      </c>
      <c r="D167" s="4" t="s">
        <v>398</v>
      </c>
      <c r="E167" s="4">
        <v>20.0</v>
      </c>
      <c r="F167" s="36" t="s">
        <v>3880</v>
      </c>
      <c r="G167" s="4" t="s">
        <v>3345</v>
      </c>
      <c r="H167" s="4">
        <v>512.0</v>
      </c>
      <c r="I167" s="4">
        <v>542.0</v>
      </c>
      <c r="J167" s="4">
        <v>1054.0</v>
      </c>
      <c r="K167" s="36" t="s">
        <v>2532</v>
      </c>
    </row>
    <row r="168">
      <c r="A168" s="4">
        <v>2018.0</v>
      </c>
      <c r="B168" s="4" t="s">
        <v>233</v>
      </c>
      <c r="C168" s="4" t="s">
        <v>13</v>
      </c>
      <c r="D168" s="4" t="s">
        <v>398</v>
      </c>
      <c r="E168" s="4">
        <v>21.0</v>
      </c>
      <c r="F168" s="36" t="s">
        <v>3504</v>
      </c>
      <c r="G168" s="4" t="s">
        <v>3870</v>
      </c>
      <c r="H168" s="4">
        <v>502.0</v>
      </c>
      <c r="I168" s="4">
        <v>536.0</v>
      </c>
      <c r="J168" s="4">
        <v>1038.0</v>
      </c>
      <c r="K168" s="36" t="s">
        <v>2536</v>
      </c>
    </row>
    <row r="169">
      <c r="A169" s="4">
        <v>2018.0</v>
      </c>
      <c r="B169" s="4" t="s">
        <v>233</v>
      </c>
      <c r="C169" s="4" t="s">
        <v>13</v>
      </c>
      <c r="D169" s="4" t="s">
        <v>398</v>
      </c>
      <c r="E169" s="4">
        <v>22.0</v>
      </c>
      <c r="F169" s="36" t="s">
        <v>3916</v>
      </c>
      <c r="G169" s="4" t="s">
        <v>2454</v>
      </c>
      <c r="H169" s="4">
        <v>526.0</v>
      </c>
      <c r="I169" s="4">
        <v>500.0</v>
      </c>
      <c r="J169" s="4">
        <v>1026.0</v>
      </c>
      <c r="K169" s="36" t="s">
        <v>2537</v>
      </c>
    </row>
    <row r="170">
      <c r="A170" s="4">
        <v>2018.0</v>
      </c>
      <c r="B170" s="4" t="s">
        <v>233</v>
      </c>
      <c r="C170" s="4" t="s">
        <v>13</v>
      </c>
      <c r="D170" s="4" t="s">
        <v>398</v>
      </c>
      <c r="E170" s="4">
        <v>23.0</v>
      </c>
      <c r="F170" s="36" t="s">
        <v>3324</v>
      </c>
      <c r="G170" s="4" t="s">
        <v>3317</v>
      </c>
      <c r="H170" s="4">
        <v>466.0</v>
      </c>
      <c r="I170" s="4">
        <v>528.0</v>
      </c>
      <c r="J170" s="4">
        <v>994.0</v>
      </c>
      <c r="K170" s="36" t="s">
        <v>2537</v>
      </c>
    </row>
    <row r="171">
      <c r="A171" s="4">
        <v>2018.0</v>
      </c>
      <c r="B171" s="4" t="s">
        <v>233</v>
      </c>
      <c r="C171" s="4" t="s">
        <v>13</v>
      </c>
      <c r="D171" s="4" t="s">
        <v>398</v>
      </c>
      <c r="E171" s="4">
        <v>24.0</v>
      </c>
      <c r="F171" s="36" t="s">
        <v>1179</v>
      </c>
      <c r="G171" s="4" t="s">
        <v>24</v>
      </c>
      <c r="H171" s="4">
        <v>462.0</v>
      </c>
      <c r="I171" s="4">
        <v>510.0</v>
      </c>
      <c r="J171" s="4">
        <v>972.0</v>
      </c>
      <c r="K171" s="36" t="s">
        <v>2543</v>
      </c>
    </row>
    <row r="172">
      <c r="A172" s="4">
        <v>2018.0</v>
      </c>
      <c r="B172" s="4" t="s">
        <v>233</v>
      </c>
      <c r="C172" s="4" t="s">
        <v>13</v>
      </c>
      <c r="D172" s="4" t="s">
        <v>398</v>
      </c>
      <c r="E172" s="4">
        <v>25.0</v>
      </c>
      <c r="F172" s="36" t="s">
        <v>3801</v>
      </c>
      <c r="G172" s="4" t="s">
        <v>3477</v>
      </c>
      <c r="H172" s="4">
        <v>476.0</v>
      </c>
      <c r="I172" s="4">
        <v>490.0</v>
      </c>
      <c r="J172" s="4">
        <v>966.0</v>
      </c>
      <c r="K172" s="36" t="s">
        <v>2543</v>
      </c>
    </row>
    <row r="173">
      <c r="A173" s="4">
        <v>2018.0</v>
      </c>
      <c r="B173" s="4" t="s">
        <v>233</v>
      </c>
      <c r="C173" s="4" t="s">
        <v>13</v>
      </c>
      <c r="D173" s="4" t="s">
        <v>398</v>
      </c>
      <c r="E173" s="4">
        <v>26.0</v>
      </c>
      <c r="F173" s="36" t="s">
        <v>3933</v>
      </c>
      <c r="G173" s="4" t="s">
        <v>663</v>
      </c>
      <c r="H173" s="4">
        <v>482.0</v>
      </c>
      <c r="I173" s="4">
        <v>466.0</v>
      </c>
      <c r="J173" s="4">
        <v>948.0</v>
      </c>
      <c r="K173" s="36" t="s">
        <v>2536</v>
      </c>
    </row>
    <row r="174">
      <c r="A174" s="4">
        <v>2018.0</v>
      </c>
      <c r="B174" s="4" t="s">
        <v>233</v>
      </c>
      <c r="C174" s="4" t="s">
        <v>13</v>
      </c>
      <c r="D174" s="4" t="s">
        <v>398</v>
      </c>
      <c r="E174" s="4">
        <v>27.0</v>
      </c>
      <c r="F174" s="36" t="s">
        <v>3363</v>
      </c>
      <c r="G174" s="4" t="s">
        <v>1956</v>
      </c>
      <c r="H174" s="4">
        <v>436.0</v>
      </c>
      <c r="I174" s="4">
        <v>504.0</v>
      </c>
      <c r="J174" s="4">
        <v>940.0</v>
      </c>
      <c r="K174" s="36" t="s">
        <v>1258</v>
      </c>
    </row>
    <row r="175">
      <c r="A175" s="4">
        <v>2018.0</v>
      </c>
      <c r="B175" s="4" t="s">
        <v>233</v>
      </c>
      <c r="C175" s="4" t="s">
        <v>13</v>
      </c>
      <c r="D175" s="4" t="s">
        <v>398</v>
      </c>
      <c r="E175" s="36">
        <f t="shared" ref="E175:E176" si="2">28</f>
        <v>28</v>
      </c>
      <c r="F175" s="36" t="s">
        <v>1574</v>
      </c>
      <c r="G175" s="4" t="s">
        <v>1956</v>
      </c>
      <c r="H175" s="4">
        <v>474.0</v>
      </c>
      <c r="I175" s="4">
        <v>462.0</v>
      </c>
      <c r="J175" s="4">
        <v>936.0</v>
      </c>
      <c r="K175" s="36" t="s">
        <v>1258</v>
      </c>
    </row>
    <row r="176">
      <c r="A176" s="4">
        <v>2018.0</v>
      </c>
      <c r="B176" s="4" t="s">
        <v>233</v>
      </c>
      <c r="C176" s="4" t="s">
        <v>13</v>
      </c>
      <c r="D176" s="4" t="s">
        <v>398</v>
      </c>
      <c r="E176" s="36">
        <f t="shared" si="2"/>
        <v>28</v>
      </c>
      <c r="F176" s="36" t="s">
        <v>1139</v>
      </c>
      <c r="G176" s="4" t="s">
        <v>24</v>
      </c>
      <c r="H176" s="4">
        <v>462.0</v>
      </c>
      <c r="I176" s="4">
        <v>474.0</v>
      </c>
      <c r="J176" s="4">
        <v>936.0</v>
      </c>
      <c r="K176" s="36" t="s">
        <v>1258</v>
      </c>
    </row>
    <row r="177">
      <c r="A177" s="4">
        <v>2018.0</v>
      </c>
      <c r="B177" s="4" t="s">
        <v>233</v>
      </c>
      <c r="C177" s="4" t="s">
        <v>13</v>
      </c>
      <c r="D177" s="4" t="s">
        <v>398</v>
      </c>
      <c r="E177" s="4">
        <v>30.0</v>
      </c>
      <c r="F177" s="36" t="s">
        <v>927</v>
      </c>
      <c r="G177" s="4" t="s">
        <v>3843</v>
      </c>
      <c r="H177" s="4">
        <v>430.0</v>
      </c>
      <c r="I177" s="4">
        <v>496.0</v>
      </c>
      <c r="J177" s="4">
        <v>926.0</v>
      </c>
      <c r="K177" s="36" t="s">
        <v>2536</v>
      </c>
    </row>
    <row r="178">
      <c r="A178" s="4">
        <v>2018.0</v>
      </c>
      <c r="B178" s="4" t="s">
        <v>233</v>
      </c>
      <c r="C178" s="4" t="s">
        <v>13</v>
      </c>
      <c r="D178" s="4" t="s">
        <v>398</v>
      </c>
      <c r="E178" s="4">
        <v>31.0</v>
      </c>
      <c r="F178" s="36" t="s">
        <v>427</v>
      </c>
      <c r="G178" s="4" t="s">
        <v>95</v>
      </c>
      <c r="H178" s="4">
        <v>394.0</v>
      </c>
      <c r="I178" s="4">
        <v>516.0</v>
      </c>
      <c r="J178" s="4">
        <v>910.0</v>
      </c>
      <c r="K178" s="36" t="s">
        <v>2536</v>
      </c>
    </row>
    <row r="179">
      <c r="A179" s="4">
        <v>2018.0</v>
      </c>
      <c r="B179" s="4" t="s">
        <v>233</v>
      </c>
      <c r="C179" s="4" t="s">
        <v>13</v>
      </c>
      <c r="D179" s="4" t="s">
        <v>398</v>
      </c>
      <c r="E179" s="4">
        <v>32.0</v>
      </c>
      <c r="F179" s="36" t="s">
        <v>3361</v>
      </c>
      <c r="G179" s="4" t="s">
        <v>1956</v>
      </c>
      <c r="H179" s="4">
        <v>414.0</v>
      </c>
      <c r="I179" s="4">
        <v>466.0</v>
      </c>
      <c r="J179" s="4">
        <v>880.0</v>
      </c>
      <c r="K179" s="36" t="s">
        <v>2543</v>
      </c>
    </row>
    <row r="180">
      <c r="A180" s="4">
        <v>2018.0</v>
      </c>
      <c r="B180" s="4" t="s">
        <v>233</v>
      </c>
      <c r="C180" s="4" t="s">
        <v>13</v>
      </c>
      <c r="D180" s="4" t="s">
        <v>398</v>
      </c>
      <c r="E180" s="4">
        <v>33.0</v>
      </c>
      <c r="F180" s="36" t="s">
        <v>3860</v>
      </c>
      <c r="G180" s="4" t="s">
        <v>1953</v>
      </c>
      <c r="H180" s="4">
        <v>328.0</v>
      </c>
      <c r="I180" s="4">
        <v>452.0</v>
      </c>
      <c r="J180" s="4">
        <v>780.0</v>
      </c>
      <c r="K180" s="36" t="s">
        <v>2543</v>
      </c>
    </row>
    <row r="181">
      <c r="A181" s="4">
        <v>2018.0</v>
      </c>
      <c r="B181" s="4" t="s">
        <v>233</v>
      </c>
      <c r="C181" s="4" t="s">
        <v>13</v>
      </c>
      <c r="D181" s="4" t="s">
        <v>398</v>
      </c>
      <c r="E181" s="4">
        <v>34.0</v>
      </c>
      <c r="F181" s="36" t="s">
        <v>4042</v>
      </c>
      <c r="G181" s="4" t="s">
        <v>2312</v>
      </c>
      <c r="H181" s="4">
        <v>366.0</v>
      </c>
      <c r="I181" s="4">
        <v>408.0</v>
      </c>
      <c r="J181" s="4">
        <v>774.0</v>
      </c>
      <c r="K181" s="36" t="s">
        <v>2536</v>
      </c>
    </row>
    <row r="182">
      <c r="A182" s="4">
        <v>2018.0</v>
      </c>
      <c r="B182" s="4" t="s">
        <v>233</v>
      </c>
      <c r="C182" s="4" t="s">
        <v>13</v>
      </c>
      <c r="D182" s="4" t="s">
        <v>398</v>
      </c>
      <c r="E182" s="4">
        <v>35.0</v>
      </c>
      <c r="F182" s="36" t="s">
        <v>528</v>
      </c>
      <c r="G182" s="4" t="s">
        <v>2198</v>
      </c>
      <c r="H182" s="4">
        <v>326.0</v>
      </c>
      <c r="I182" s="4">
        <v>324.0</v>
      </c>
      <c r="J182" s="4">
        <v>650.0</v>
      </c>
      <c r="K182" s="36" t="s">
        <v>2536</v>
      </c>
    </row>
    <row r="183">
      <c r="A183" s="4">
        <v>2018.0</v>
      </c>
      <c r="B183" s="4" t="s">
        <v>233</v>
      </c>
      <c r="C183" s="4" t="s">
        <v>13</v>
      </c>
      <c r="D183" s="4" t="s">
        <v>398</v>
      </c>
      <c r="E183" s="4">
        <v>36.0</v>
      </c>
      <c r="F183" s="36" t="s">
        <v>4005</v>
      </c>
      <c r="G183" s="4" t="s">
        <v>2130</v>
      </c>
      <c r="H183" s="4">
        <v>518.0</v>
      </c>
      <c r="I183" s="4">
        <v>0.0</v>
      </c>
      <c r="J183" s="4">
        <v>518.0</v>
      </c>
      <c r="K183" s="36" t="s">
        <v>2543</v>
      </c>
    </row>
    <row r="184">
      <c r="A184" s="4">
        <v>2018.0</v>
      </c>
      <c r="B184" s="4" t="s">
        <v>233</v>
      </c>
      <c r="C184" s="4" t="s">
        <v>57</v>
      </c>
      <c r="D184" s="4" t="s">
        <v>398</v>
      </c>
      <c r="E184" s="4">
        <v>1.0</v>
      </c>
      <c r="F184" s="36" t="s">
        <v>1548</v>
      </c>
      <c r="G184" s="4" t="s">
        <v>24</v>
      </c>
      <c r="H184" s="4">
        <v>530.0</v>
      </c>
      <c r="I184" s="4">
        <v>606.0</v>
      </c>
      <c r="J184" s="4">
        <v>1136.0</v>
      </c>
      <c r="K184" s="36" t="s">
        <v>2532</v>
      </c>
    </row>
    <row r="185">
      <c r="A185" s="4">
        <v>2018.0</v>
      </c>
      <c r="B185" s="4" t="s">
        <v>233</v>
      </c>
      <c r="C185" s="4" t="s">
        <v>57</v>
      </c>
      <c r="D185" s="4" t="s">
        <v>398</v>
      </c>
      <c r="E185" s="4">
        <v>2.0</v>
      </c>
      <c r="F185" s="36" t="s">
        <v>3460</v>
      </c>
      <c r="G185" s="4" t="s">
        <v>24</v>
      </c>
      <c r="H185" s="4">
        <v>568.0</v>
      </c>
      <c r="I185" s="4">
        <v>538.0</v>
      </c>
      <c r="J185" s="4">
        <v>1106.0</v>
      </c>
      <c r="K185" s="36" t="s">
        <v>2537</v>
      </c>
    </row>
    <row r="186">
      <c r="A186" s="4">
        <v>2018.0</v>
      </c>
      <c r="B186" s="4" t="s">
        <v>233</v>
      </c>
      <c r="C186" s="4" t="s">
        <v>57</v>
      </c>
      <c r="D186" s="4" t="s">
        <v>398</v>
      </c>
      <c r="E186" s="4">
        <v>3.0</v>
      </c>
      <c r="F186" s="36" t="s">
        <v>2451</v>
      </c>
      <c r="G186" s="4" t="s">
        <v>24</v>
      </c>
      <c r="H186" s="4">
        <v>536.0</v>
      </c>
      <c r="I186" s="4">
        <v>524.0</v>
      </c>
      <c r="J186" s="4">
        <v>1060.0</v>
      </c>
      <c r="K186" s="36" t="s">
        <v>2543</v>
      </c>
    </row>
    <row r="187">
      <c r="A187" s="4">
        <v>2018.0</v>
      </c>
      <c r="B187" s="4" t="s">
        <v>233</v>
      </c>
      <c r="C187" s="4" t="s">
        <v>57</v>
      </c>
      <c r="D187" s="4" t="s">
        <v>398</v>
      </c>
      <c r="E187" s="4">
        <v>4.0</v>
      </c>
      <c r="F187" s="36" t="s">
        <v>2897</v>
      </c>
      <c r="G187" s="4" t="s">
        <v>3843</v>
      </c>
      <c r="H187" s="4">
        <v>506.0</v>
      </c>
      <c r="I187" s="4">
        <v>422.0</v>
      </c>
      <c r="J187" s="4">
        <v>928.0</v>
      </c>
      <c r="K187" s="36" t="s">
        <v>2536</v>
      </c>
    </row>
    <row r="188">
      <c r="A188" s="4">
        <v>2018.0</v>
      </c>
      <c r="B188" s="4" t="s">
        <v>233</v>
      </c>
      <c r="C188" s="4" t="s">
        <v>57</v>
      </c>
      <c r="D188" s="4" t="s">
        <v>398</v>
      </c>
      <c r="E188" s="4">
        <v>5.0</v>
      </c>
      <c r="F188" s="36" t="s">
        <v>4001</v>
      </c>
      <c r="G188" s="4" t="s">
        <v>2506</v>
      </c>
      <c r="H188" s="4">
        <v>446.0</v>
      </c>
      <c r="I188" s="4">
        <v>436.0</v>
      </c>
      <c r="J188" s="4">
        <v>882.0</v>
      </c>
      <c r="K188" s="36" t="s">
        <v>2543</v>
      </c>
    </row>
    <row r="189">
      <c r="A189" s="4">
        <v>2018.0</v>
      </c>
      <c r="B189" s="4" t="s">
        <v>233</v>
      </c>
      <c r="C189" s="4" t="s">
        <v>57</v>
      </c>
      <c r="D189" s="4" t="s">
        <v>398</v>
      </c>
      <c r="E189" s="4">
        <v>6.0</v>
      </c>
      <c r="F189" s="36" t="s">
        <v>1205</v>
      </c>
      <c r="G189" s="4" t="s">
        <v>2198</v>
      </c>
      <c r="H189" s="4">
        <v>478.0</v>
      </c>
      <c r="I189" s="4">
        <v>396.0</v>
      </c>
      <c r="J189" s="4">
        <v>874.0</v>
      </c>
      <c r="K189" s="36" t="s">
        <v>2536</v>
      </c>
    </row>
    <row r="190">
      <c r="A190" s="4">
        <v>2018.0</v>
      </c>
      <c r="B190" s="4" t="s">
        <v>233</v>
      </c>
      <c r="C190" s="4" t="s">
        <v>57</v>
      </c>
      <c r="D190" s="4" t="s">
        <v>398</v>
      </c>
      <c r="E190" s="4">
        <v>7.0</v>
      </c>
      <c r="F190" s="36" t="s">
        <v>58</v>
      </c>
      <c r="G190" s="4" t="s">
        <v>3843</v>
      </c>
      <c r="H190" s="4">
        <v>426.0</v>
      </c>
      <c r="I190" s="4">
        <v>426.0</v>
      </c>
      <c r="J190" s="4">
        <v>852.0</v>
      </c>
      <c r="K190" s="36" t="s">
        <v>2536</v>
      </c>
    </row>
    <row r="191">
      <c r="A191" s="4">
        <v>2018.0</v>
      </c>
      <c r="B191" s="4" t="s">
        <v>233</v>
      </c>
      <c r="C191" s="4" t="s">
        <v>57</v>
      </c>
      <c r="D191" s="4" t="s">
        <v>398</v>
      </c>
      <c r="E191" s="4">
        <v>8.0</v>
      </c>
      <c r="F191" s="36" t="s">
        <v>4043</v>
      </c>
      <c r="G191" s="4" t="s">
        <v>469</v>
      </c>
      <c r="H191" s="4">
        <v>366.0</v>
      </c>
      <c r="I191" s="4">
        <v>460.0</v>
      </c>
      <c r="J191" s="4">
        <v>826.0</v>
      </c>
      <c r="K191" s="36" t="s">
        <v>2536</v>
      </c>
    </row>
    <row r="192">
      <c r="A192" s="4">
        <v>2018.0</v>
      </c>
      <c r="B192" s="4" t="s">
        <v>233</v>
      </c>
      <c r="C192" s="4" t="s">
        <v>57</v>
      </c>
      <c r="D192" s="4" t="s">
        <v>398</v>
      </c>
      <c r="E192" s="4">
        <v>9.0</v>
      </c>
      <c r="F192" s="36" t="s">
        <v>4044</v>
      </c>
      <c r="G192" s="4" t="s">
        <v>452</v>
      </c>
      <c r="H192" s="4">
        <v>386.0</v>
      </c>
      <c r="I192" s="4">
        <v>420.0</v>
      </c>
      <c r="J192" s="4">
        <v>806.0</v>
      </c>
      <c r="K192" s="36" t="s">
        <v>2536</v>
      </c>
    </row>
    <row r="193">
      <c r="A193" s="4">
        <v>2018.0</v>
      </c>
      <c r="B193" s="4" t="s">
        <v>233</v>
      </c>
      <c r="C193" s="4" t="s">
        <v>57</v>
      </c>
      <c r="D193" s="4" t="s">
        <v>398</v>
      </c>
      <c r="E193" s="4">
        <v>10.0</v>
      </c>
      <c r="F193" s="36" t="s">
        <v>2893</v>
      </c>
      <c r="G193" s="4" t="s">
        <v>1047</v>
      </c>
      <c r="H193" s="4">
        <v>378.0</v>
      </c>
      <c r="I193" s="4">
        <v>420.0</v>
      </c>
      <c r="J193" s="4">
        <v>798.0</v>
      </c>
      <c r="K193" s="36" t="s">
        <v>2543</v>
      </c>
    </row>
    <row r="194">
      <c r="A194" s="4">
        <v>2018.0</v>
      </c>
      <c r="B194" s="4" t="s">
        <v>233</v>
      </c>
      <c r="C194" s="4" t="s">
        <v>57</v>
      </c>
      <c r="D194" s="4" t="s">
        <v>398</v>
      </c>
      <c r="E194" s="4">
        <v>11.0</v>
      </c>
      <c r="F194" s="36" t="s">
        <v>690</v>
      </c>
      <c r="G194" s="4" t="s">
        <v>24</v>
      </c>
      <c r="H194" s="4">
        <v>326.0</v>
      </c>
      <c r="I194" s="4">
        <v>430.0</v>
      </c>
      <c r="J194" s="4">
        <v>756.0</v>
      </c>
      <c r="K194" s="36" t="s">
        <v>2543</v>
      </c>
    </row>
    <row r="195">
      <c r="A195" s="4">
        <v>2018.0</v>
      </c>
      <c r="B195" s="4" t="s">
        <v>233</v>
      </c>
      <c r="C195" s="4" t="s">
        <v>57</v>
      </c>
      <c r="D195" s="4" t="s">
        <v>398</v>
      </c>
      <c r="E195" s="4">
        <v>12.0</v>
      </c>
      <c r="F195" s="36" t="s">
        <v>3658</v>
      </c>
      <c r="G195" s="4" t="s">
        <v>3451</v>
      </c>
      <c r="H195" s="4">
        <v>302.0</v>
      </c>
      <c r="I195" s="4">
        <v>384.0</v>
      </c>
      <c r="J195" s="4">
        <v>686.0</v>
      </c>
      <c r="K195" s="36" t="s">
        <v>1258</v>
      </c>
    </row>
    <row r="196">
      <c r="A196" s="4">
        <v>2018.0</v>
      </c>
      <c r="B196" s="4" t="s">
        <v>233</v>
      </c>
      <c r="C196" s="4" t="s">
        <v>57</v>
      </c>
      <c r="D196" s="4" t="s">
        <v>398</v>
      </c>
      <c r="E196" s="4">
        <v>13.0</v>
      </c>
      <c r="F196" s="36" t="s">
        <v>4045</v>
      </c>
      <c r="G196" s="4" t="s">
        <v>3907</v>
      </c>
      <c r="H196" s="4">
        <v>250.0</v>
      </c>
      <c r="I196" s="4">
        <v>348.0</v>
      </c>
      <c r="J196" s="4">
        <v>598.0</v>
      </c>
      <c r="K196" s="36" t="s">
        <v>2543</v>
      </c>
    </row>
    <row r="197">
      <c r="A197" s="4">
        <v>2018.0</v>
      </c>
      <c r="B197" s="4" t="s">
        <v>298</v>
      </c>
      <c r="C197" s="4" t="s">
        <v>13</v>
      </c>
      <c r="D197" s="4" t="s">
        <v>398</v>
      </c>
      <c r="E197" s="4">
        <v>1.0</v>
      </c>
      <c r="F197" s="36" t="s">
        <v>2399</v>
      </c>
      <c r="G197" s="4" t="s">
        <v>2706</v>
      </c>
      <c r="H197" s="4">
        <v>596.0</v>
      </c>
      <c r="I197" s="4">
        <v>550.0</v>
      </c>
      <c r="J197" s="4">
        <v>1146.0</v>
      </c>
      <c r="K197" s="36" t="s">
        <v>2537</v>
      </c>
    </row>
    <row r="198">
      <c r="A198" s="4">
        <v>2018.0</v>
      </c>
      <c r="B198" s="4" t="s">
        <v>298</v>
      </c>
      <c r="C198" s="4" t="s">
        <v>13</v>
      </c>
      <c r="D198" s="4" t="s">
        <v>398</v>
      </c>
      <c r="E198" s="4">
        <v>2.0</v>
      </c>
      <c r="F198" s="36" t="s">
        <v>2906</v>
      </c>
      <c r="G198" s="4" t="s">
        <v>663</v>
      </c>
      <c r="H198" s="4">
        <v>558.0</v>
      </c>
      <c r="I198" s="4">
        <v>522.0</v>
      </c>
      <c r="J198" s="4">
        <v>1080.0</v>
      </c>
      <c r="K198" s="36" t="s">
        <v>2537</v>
      </c>
    </row>
    <row r="199">
      <c r="A199" s="4">
        <v>2018.0</v>
      </c>
      <c r="B199" s="4" t="s">
        <v>298</v>
      </c>
      <c r="C199" s="4" t="s">
        <v>13</v>
      </c>
      <c r="D199" s="4" t="s">
        <v>398</v>
      </c>
      <c r="E199" s="4">
        <v>3.0</v>
      </c>
      <c r="F199" s="36" t="s">
        <v>4046</v>
      </c>
      <c r="G199" s="4" t="s">
        <v>2172</v>
      </c>
      <c r="H199" s="4">
        <v>490.0</v>
      </c>
      <c r="I199" s="4">
        <v>558.0</v>
      </c>
      <c r="J199" s="4">
        <v>1048.0</v>
      </c>
      <c r="K199" s="36" t="s">
        <v>1258</v>
      </c>
    </row>
    <row r="200">
      <c r="A200" s="4">
        <v>2018.0</v>
      </c>
      <c r="B200" s="4" t="s">
        <v>298</v>
      </c>
      <c r="C200" s="4" t="s">
        <v>13</v>
      </c>
      <c r="D200" s="4" t="s">
        <v>398</v>
      </c>
      <c r="E200" s="4">
        <v>4.0</v>
      </c>
      <c r="F200" s="36" t="s">
        <v>1503</v>
      </c>
      <c r="G200" s="4" t="s">
        <v>2144</v>
      </c>
      <c r="H200" s="4">
        <v>454.0</v>
      </c>
      <c r="I200" s="4">
        <v>580.0</v>
      </c>
      <c r="J200" s="4">
        <v>1034.0</v>
      </c>
      <c r="K200" s="36" t="s">
        <v>2533</v>
      </c>
    </row>
    <row r="201">
      <c r="A201" s="4">
        <v>2018.0</v>
      </c>
      <c r="B201" s="4" t="s">
        <v>298</v>
      </c>
      <c r="C201" s="4" t="s">
        <v>13</v>
      </c>
      <c r="D201" s="4" t="s">
        <v>398</v>
      </c>
      <c r="E201" s="4">
        <v>5.0</v>
      </c>
      <c r="F201" s="36" t="s">
        <v>3444</v>
      </c>
      <c r="G201" s="4" t="s">
        <v>3843</v>
      </c>
      <c r="H201" s="4">
        <v>482.0</v>
      </c>
      <c r="I201" s="4">
        <v>536.0</v>
      </c>
      <c r="J201" s="4">
        <v>1018.0</v>
      </c>
      <c r="K201" s="36" t="s">
        <v>2543</v>
      </c>
    </row>
    <row r="202">
      <c r="A202" s="4">
        <v>2018.0</v>
      </c>
      <c r="B202" s="4" t="s">
        <v>298</v>
      </c>
      <c r="C202" s="4" t="s">
        <v>13</v>
      </c>
      <c r="D202" s="4" t="s">
        <v>398</v>
      </c>
      <c r="E202" s="4">
        <v>6.0</v>
      </c>
      <c r="F202" s="36" t="s">
        <v>71</v>
      </c>
      <c r="G202" s="4" t="s">
        <v>2316</v>
      </c>
      <c r="H202" s="4">
        <v>482.0</v>
      </c>
      <c r="I202" s="4">
        <v>526.0</v>
      </c>
      <c r="J202" s="4">
        <v>1008.0</v>
      </c>
      <c r="K202" s="36" t="s">
        <v>2537</v>
      </c>
    </row>
    <row r="203">
      <c r="A203" s="4">
        <v>2018.0</v>
      </c>
      <c r="B203" s="4" t="s">
        <v>298</v>
      </c>
      <c r="C203" s="4" t="s">
        <v>13</v>
      </c>
      <c r="D203" s="4" t="s">
        <v>398</v>
      </c>
      <c r="E203" s="4">
        <v>7.0</v>
      </c>
      <c r="F203" s="36" t="s">
        <v>747</v>
      </c>
      <c r="G203" s="4" t="s">
        <v>1966</v>
      </c>
      <c r="H203" s="4">
        <v>452.0</v>
      </c>
      <c r="I203" s="4">
        <v>546.0</v>
      </c>
      <c r="J203" s="4">
        <v>998.0</v>
      </c>
      <c r="K203" s="36" t="s">
        <v>2536</v>
      </c>
    </row>
    <row r="204">
      <c r="A204" s="4">
        <v>2018.0</v>
      </c>
      <c r="B204" s="4" t="s">
        <v>298</v>
      </c>
      <c r="C204" s="4" t="s">
        <v>13</v>
      </c>
      <c r="D204" s="4" t="s">
        <v>398</v>
      </c>
      <c r="E204" s="4">
        <v>8.0</v>
      </c>
      <c r="F204" s="36" t="s">
        <v>1225</v>
      </c>
      <c r="G204" s="4" t="s">
        <v>24</v>
      </c>
      <c r="H204" s="4">
        <v>478.0</v>
      </c>
      <c r="I204" s="4">
        <v>498.0</v>
      </c>
      <c r="J204" s="4">
        <v>976.0</v>
      </c>
      <c r="K204" s="36" t="s">
        <v>2537</v>
      </c>
    </row>
    <row r="205">
      <c r="A205" s="4">
        <v>2018.0</v>
      </c>
      <c r="B205" s="4" t="s">
        <v>298</v>
      </c>
      <c r="C205" s="4" t="s">
        <v>13</v>
      </c>
      <c r="D205" s="4" t="s">
        <v>398</v>
      </c>
      <c r="E205" s="4">
        <v>9.0</v>
      </c>
      <c r="F205" s="36" t="s">
        <v>662</v>
      </c>
      <c r="G205" s="4" t="s">
        <v>2129</v>
      </c>
      <c r="H205" s="4">
        <v>438.0</v>
      </c>
      <c r="I205" s="4">
        <v>506.0</v>
      </c>
      <c r="J205" s="4">
        <v>944.0</v>
      </c>
      <c r="K205" s="36" t="s">
        <v>2543</v>
      </c>
    </row>
    <row r="206">
      <c r="A206" s="4">
        <v>2018.0</v>
      </c>
      <c r="B206" s="4" t="s">
        <v>298</v>
      </c>
      <c r="C206" s="4" t="s">
        <v>13</v>
      </c>
      <c r="D206" s="4" t="s">
        <v>398</v>
      </c>
      <c r="E206" s="4">
        <v>10.0</v>
      </c>
      <c r="F206" s="36" t="s">
        <v>321</v>
      </c>
      <c r="G206" s="4" t="s">
        <v>654</v>
      </c>
      <c r="H206" s="4">
        <v>446.0</v>
      </c>
      <c r="I206" s="4">
        <v>492.0</v>
      </c>
      <c r="J206" s="4">
        <v>938.0</v>
      </c>
      <c r="K206" s="36" t="s">
        <v>2543</v>
      </c>
    </row>
    <row r="207">
      <c r="A207" s="4">
        <v>2018.0</v>
      </c>
      <c r="B207" s="4" t="s">
        <v>298</v>
      </c>
      <c r="C207" s="4" t="s">
        <v>13</v>
      </c>
      <c r="D207" s="4" t="s">
        <v>398</v>
      </c>
      <c r="E207" s="4">
        <v>11.0</v>
      </c>
      <c r="F207" s="36" t="s">
        <v>2904</v>
      </c>
      <c r="G207" s="4" t="s">
        <v>2266</v>
      </c>
      <c r="H207" s="4">
        <v>432.0</v>
      </c>
      <c r="I207" s="4">
        <v>502.0</v>
      </c>
      <c r="J207" s="4">
        <v>934.0</v>
      </c>
      <c r="K207" s="36" t="s">
        <v>2543</v>
      </c>
    </row>
    <row r="208">
      <c r="A208" s="4">
        <v>2018.0</v>
      </c>
      <c r="B208" s="4" t="s">
        <v>298</v>
      </c>
      <c r="C208" s="4" t="s">
        <v>13</v>
      </c>
      <c r="D208" s="4" t="s">
        <v>398</v>
      </c>
      <c r="E208" s="4">
        <v>12.0</v>
      </c>
      <c r="F208" s="36" t="s">
        <v>635</v>
      </c>
      <c r="G208" s="4" t="s">
        <v>135</v>
      </c>
      <c r="H208" s="4">
        <v>462.0</v>
      </c>
      <c r="I208" s="4">
        <v>472.0</v>
      </c>
      <c r="J208" s="4">
        <v>934.0</v>
      </c>
      <c r="K208" s="36" t="s">
        <v>1258</v>
      </c>
    </row>
    <row r="209">
      <c r="A209" s="4">
        <v>2018.0</v>
      </c>
      <c r="B209" s="4" t="s">
        <v>298</v>
      </c>
      <c r="C209" s="4" t="s">
        <v>13</v>
      </c>
      <c r="D209" s="4" t="s">
        <v>398</v>
      </c>
      <c r="E209" s="4">
        <v>13.0</v>
      </c>
      <c r="F209" s="36" t="s">
        <v>3241</v>
      </c>
      <c r="G209" s="4" t="s">
        <v>1995</v>
      </c>
      <c r="H209" s="4">
        <v>408.0</v>
      </c>
      <c r="I209" s="4">
        <v>508.0</v>
      </c>
      <c r="J209" s="4">
        <v>916.0</v>
      </c>
      <c r="K209" s="36" t="s">
        <v>2536</v>
      </c>
    </row>
    <row r="210">
      <c r="A210" s="4">
        <v>2018.0</v>
      </c>
      <c r="B210" s="4" t="s">
        <v>298</v>
      </c>
      <c r="C210" s="4" t="s">
        <v>13</v>
      </c>
      <c r="D210" s="4" t="s">
        <v>398</v>
      </c>
      <c r="E210" s="4">
        <v>14.0</v>
      </c>
      <c r="F210" s="36" t="s">
        <v>2411</v>
      </c>
      <c r="G210" s="4" t="s">
        <v>2706</v>
      </c>
      <c r="H210" s="4">
        <v>396.0</v>
      </c>
      <c r="I210" s="4">
        <v>516.0</v>
      </c>
      <c r="J210" s="4">
        <v>912.0</v>
      </c>
      <c r="K210" s="36" t="s">
        <v>2543</v>
      </c>
    </row>
    <row r="211">
      <c r="A211" s="4">
        <v>2018.0</v>
      </c>
      <c r="B211" s="4" t="s">
        <v>298</v>
      </c>
      <c r="C211" s="4" t="s">
        <v>13</v>
      </c>
      <c r="D211" s="4" t="s">
        <v>398</v>
      </c>
      <c r="E211" s="4">
        <v>15.0</v>
      </c>
      <c r="F211" s="36" t="s">
        <v>3100</v>
      </c>
      <c r="G211" s="4" t="s">
        <v>3736</v>
      </c>
      <c r="H211" s="4">
        <v>414.0</v>
      </c>
      <c r="I211" s="4">
        <v>484.0</v>
      </c>
      <c r="J211" s="4">
        <v>898.0</v>
      </c>
      <c r="K211" s="36" t="s">
        <v>2543</v>
      </c>
    </row>
    <row r="212">
      <c r="A212" s="4">
        <v>2018.0</v>
      </c>
      <c r="B212" s="4" t="s">
        <v>298</v>
      </c>
      <c r="C212" s="4" t="s">
        <v>13</v>
      </c>
      <c r="D212" s="4" t="s">
        <v>398</v>
      </c>
      <c r="E212" s="4">
        <v>16.0</v>
      </c>
      <c r="F212" s="36" t="s">
        <v>4047</v>
      </c>
      <c r="G212" s="4" t="s">
        <v>3980</v>
      </c>
      <c r="H212" s="4">
        <v>428.0</v>
      </c>
      <c r="I212" s="4">
        <v>440.0</v>
      </c>
      <c r="J212" s="4">
        <v>868.0</v>
      </c>
      <c r="K212" s="36" t="s">
        <v>2536</v>
      </c>
    </row>
    <row r="213">
      <c r="A213" s="4">
        <v>2018.0</v>
      </c>
      <c r="B213" s="4" t="s">
        <v>298</v>
      </c>
      <c r="C213" s="4" t="s">
        <v>13</v>
      </c>
      <c r="D213" s="4" t="s">
        <v>398</v>
      </c>
      <c r="E213" s="4">
        <v>17.0</v>
      </c>
      <c r="F213" s="36" t="s">
        <v>3951</v>
      </c>
      <c r="G213" s="4" t="s">
        <v>2139</v>
      </c>
      <c r="H213" s="4">
        <v>406.0</v>
      </c>
      <c r="I213" s="4">
        <v>400.0</v>
      </c>
      <c r="J213" s="4">
        <v>806.0</v>
      </c>
      <c r="K213" s="36" t="s">
        <v>2543</v>
      </c>
    </row>
    <row r="214">
      <c r="A214" s="4">
        <v>2018.0</v>
      </c>
      <c r="B214" s="4" t="s">
        <v>298</v>
      </c>
      <c r="C214" s="4" t="s">
        <v>13</v>
      </c>
      <c r="D214" s="4" t="s">
        <v>398</v>
      </c>
      <c r="E214" s="4">
        <v>18.0</v>
      </c>
      <c r="F214" s="36" t="s">
        <v>1856</v>
      </c>
      <c r="G214" s="4" t="s">
        <v>469</v>
      </c>
      <c r="H214" s="4">
        <v>366.0</v>
      </c>
      <c r="I214" s="4">
        <v>426.0</v>
      </c>
      <c r="J214" s="4">
        <v>792.0</v>
      </c>
      <c r="K214" s="36" t="s">
        <v>2536</v>
      </c>
    </row>
    <row r="215">
      <c r="A215" s="4">
        <v>2018.0</v>
      </c>
      <c r="B215" s="4" t="s">
        <v>298</v>
      </c>
      <c r="C215" s="4" t="s">
        <v>13</v>
      </c>
      <c r="D215" s="4" t="s">
        <v>398</v>
      </c>
      <c r="E215" s="4">
        <v>19.0</v>
      </c>
      <c r="F215" s="36" t="s">
        <v>3566</v>
      </c>
      <c r="G215" s="4" t="s">
        <v>327</v>
      </c>
      <c r="H215" s="4">
        <v>370.0</v>
      </c>
      <c r="I215" s="4">
        <v>398.0</v>
      </c>
      <c r="J215" s="4">
        <v>768.0</v>
      </c>
      <c r="K215" s="36" t="s">
        <v>1258</v>
      </c>
    </row>
    <row r="216">
      <c r="A216" s="4">
        <v>2018.0</v>
      </c>
      <c r="B216" s="4" t="s">
        <v>298</v>
      </c>
      <c r="C216" s="4" t="s">
        <v>13</v>
      </c>
      <c r="D216" s="4" t="s">
        <v>398</v>
      </c>
      <c r="E216" s="4">
        <v>20.0</v>
      </c>
      <c r="F216" s="36" t="s">
        <v>4048</v>
      </c>
      <c r="G216" s="4" t="s">
        <v>129</v>
      </c>
      <c r="H216" s="4">
        <v>402.0</v>
      </c>
      <c r="I216" s="4">
        <v>360.0</v>
      </c>
      <c r="J216" s="4">
        <v>762.0</v>
      </c>
      <c r="K216" s="36" t="s">
        <v>1258</v>
      </c>
    </row>
    <row r="217">
      <c r="A217" s="4">
        <v>2018.0</v>
      </c>
      <c r="B217" s="4" t="s">
        <v>298</v>
      </c>
      <c r="C217" s="4" t="s">
        <v>13</v>
      </c>
      <c r="D217" s="4" t="s">
        <v>398</v>
      </c>
      <c r="E217" s="4">
        <v>21.0</v>
      </c>
      <c r="F217" s="36" t="s">
        <v>3645</v>
      </c>
      <c r="G217" s="4" t="s">
        <v>1233</v>
      </c>
      <c r="H217" s="4">
        <v>384.0</v>
      </c>
      <c r="I217" s="4">
        <v>376.0</v>
      </c>
      <c r="J217" s="4">
        <v>760.0</v>
      </c>
      <c r="K217" s="36" t="s">
        <v>1258</v>
      </c>
    </row>
    <row r="218">
      <c r="A218" s="4">
        <v>2018.0</v>
      </c>
      <c r="B218" s="4" t="s">
        <v>298</v>
      </c>
      <c r="C218" s="4" t="s">
        <v>13</v>
      </c>
      <c r="D218" s="4" t="s">
        <v>398</v>
      </c>
      <c r="E218" s="4">
        <v>22.0</v>
      </c>
      <c r="F218" s="36" t="s">
        <v>3372</v>
      </c>
      <c r="G218" s="4" t="s">
        <v>1233</v>
      </c>
      <c r="H218" s="4">
        <v>328.0</v>
      </c>
      <c r="I218" s="4">
        <v>334.0</v>
      </c>
      <c r="J218" s="4">
        <v>662.0</v>
      </c>
      <c r="K218" s="36" t="s">
        <v>2543</v>
      </c>
    </row>
    <row r="219">
      <c r="A219" s="4">
        <v>2018.0</v>
      </c>
      <c r="B219" s="4" t="s">
        <v>298</v>
      </c>
      <c r="C219" s="4" t="s">
        <v>13</v>
      </c>
      <c r="D219" s="4" t="s">
        <v>398</v>
      </c>
      <c r="E219" s="4">
        <v>23.0</v>
      </c>
      <c r="F219" s="36" t="s">
        <v>1506</v>
      </c>
      <c r="G219" s="4" t="s">
        <v>2293</v>
      </c>
      <c r="H219" s="4">
        <v>450.0</v>
      </c>
      <c r="I219" s="4">
        <v>0.0</v>
      </c>
      <c r="J219" s="4">
        <v>450.0</v>
      </c>
      <c r="K219" s="36" t="s">
        <v>1258</v>
      </c>
    </row>
    <row r="220">
      <c r="A220" s="4">
        <v>2018.0</v>
      </c>
      <c r="B220" s="4" t="s">
        <v>298</v>
      </c>
      <c r="C220" s="4" t="s">
        <v>13</v>
      </c>
      <c r="D220" s="4" t="s">
        <v>398</v>
      </c>
      <c r="E220" s="4">
        <v>24.0</v>
      </c>
      <c r="F220" s="36" t="s">
        <v>3874</v>
      </c>
      <c r="G220" s="4" t="s">
        <v>99</v>
      </c>
      <c r="H220" s="4">
        <v>140.0</v>
      </c>
      <c r="I220" s="4">
        <v>0.0</v>
      </c>
      <c r="J220" s="4">
        <v>140.0</v>
      </c>
      <c r="K220" s="36" t="s">
        <v>1258</v>
      </c>
    </row>
    <row r="221">
      <c r="A221" s="4">
        <v>2018.0</v>
      </c>
      <c r="B221" s="4" t="s">
        <v>298</v>
      </c>
      <c r="C221" s="4" t="s">
        <v>57</v>
      </c>
      <c r="D221" s="4" t="s">
        <v>398</v>
      </c>
      <c r="E221" s="4">
        <v>1.0</v>
      </c>
      <c r="F221" s="36" t="s">
        <v>1276</v>
      </c>
      <c r="G221" s="4" t="s">
        <v>2273</v>
      </c>
      <c r="H221" s="4">
        <v>518.0</v>
      </c>
      <c r="I221" s="4">
        <v>482.0</v>
      </c>
      <c r="J221" s="4">
        <v>1000.0</v>
      </c>
      <c r="K221" s="36" t="s">
        <v>2536</v>
      </c>
    </row>
    <row r="222">
      <c r="A222" s="4">
        <v>2018.0</v>
      </c>
      <c r="B222" s="4" t="s">
        <v>298</v>
      </c>
      <c r="C222" s="4" t="s">
        <v>57</v>
      </c>
      <c r="D222" s="4" t="s">
        <v>398</v>
      </c>
      <c r="E222" s="4">
        <v>2.0</v>
      </c>
      <c r="F222" s="36" t="s">
        <v>2075</v>
      </c>
      <c r="G222" s="4" t="s">
        <v>1047</v>
      </c>
      <c r="H222" s="4">
        <v>464.0</v>
      </c>
      <c r="I222" s="4">
        <v>472.0</v>
      </c>
      <c r="J222" s="4">
        <v>936.0</v>
      </c>
      <c r="K222" s="36" t="s">
        <v>2533</v>
      </c>
    </row>
    <row r="223">
      <c r="A223" s="4">
        <v>2018.0</v>
      </c>
      <c r="B223" s="4" t="s">
        <v>298</v>
      </c>
      <c r="C223" s="4" t="s">
        <v>57</v>
      </c>
      <c r="D223" s="4" t="s">
        <v>398</v>
      </c>
      <c r="E223" s="4">
        <v>3.0</v>
      </c>
      <c r="F223" s="36" t="s">
        <v>3576</v>
      </c>
      <c r="G223" s="4" t="s">
        <v>327</v>
      </c>
      <c r="H223" s="4">
        <v>424.0</v>
      </c>
      <c r="I223" s="4">
        <v>500.0</v>
      </c>
      <c r="J223" s="4">
        <v>924.0</v>
      </c>
      <c r="K223" s="36" t="s">
        <v>2543</v>
      </c>
    </row>
    <row r="224">
      <c r="A224" s="4">
        <v>2018.0</v>
      </c>
      <c r="B224" s="4" t="s">
        <v>298</v>
      </c>
      <c r="C224" s="4" t="s">
        <v>57</v>
      </c>
      <c r="D224" s="4" t="s">
        <v>398</v>
      </c>
      <c r="E224" s="4">
        <v>4.0</v>
      </c>
      <c r="F224" s="36" t="s">
        <v>2767</v>
      </c>
      <c r="G224" s="4" t="s">
        <v>1233</v>
      </c>
      <c r="H224" s="4">
        <v>496.0</v>
      </c>
      <c r="I224" s="4">
        <v>428.0</v>
      </c>
      <c r="J224" s="4">
        <v>924.0</v>
      </c>
      <c r="K224" s="36" t="s">
        <v>2543</v>
      </c>
    </row>
    <row r="225">
      <c r="A225" s="4">
        <v>2018.0</v>
      </c>
      <c r="B225" s="4" t="s">
        <v>298</v>
      </c>
      <c r="C225" s="4" t="s">
        <v>57</v>
      </c>
      <c r="D225" s="4" t="s">
        <v>398</v>
      </c>
      <c r="E225" s="4">
        <v>5.0</v>
      </c>
      <c r="F225" s="36" t="s">
        <v>3652</v>
      </c>
      <c r="G225" s="4" t="s">
        <v>3653</v>
      </c>
      <c r="H225" s="4">
        <v>430.0</v>
      </c>
      <c r="I225" s="4">
        <v>446.0</v>
      </c>
      <c r="J225" s="4">
        <v>876.0</v>
      </c>
      <c r="K225" s="36" t="s">
        <v>2533</v>
      </c>
    </row>
    <row r="226">
      <c r="A226" s="4">
        <v>2018.0</v>
      </c>
      <c r="B226" s="4" t="s">
        <v>298</v>
      </c>
      <c r="C226" s="4" t="s">
        <v>57</v>
      </c>
      <c r="D226" s="4" t="s">
        <v>398</v>
      </c>
      <c r="E226" s="4">
        <v>6.0</v>
      </c>
      <c r="F226" s="36" t="s">
        <v>3863</v>
      </c>
      <c r="G226" s="4" t="s">
        <v>327</v>
      </c>
      <c r="H226" s="4">
        <v>388.0</v>
      </c>
      <c r="I226" s="4">
        <v>480.0</v>
      </c>
      <c r="J226" s="4">
        <v>868.0</v>
      </c>
      <c r="K226" s="36" t="s">
        <v>2536</v>
      </c>
    </row>
    <row r="227">
      <c r="A227" s="4">
        <v>2018.0</v>
      </c>
      <c r="B227" s="4" t="s">
        <v>298</v>
      </c>
      <c r="C227" s="4" t="s">
        <v>57</v>
      </c>
      <c r="D227" s="4" t="s">
        <v>398</v>
      </c>
      <c r="E227" s="4">
        <v>7.0</v>
      </c>
      <c r="F227" s="36" t="s">
        <v>3655</v>
      </c>
      <c r="G227" s="4" t="s">
        <v>3653</v>
      </c>
      <c r="H227" s="4">
        <v>406.0</v>
      </c>
      <c r="I227" s="4">
        <v>440.0</v>
      </c>
      <c r="J227" s="4">
        <v>846.0</v>
      </c>
      <c r="K227" s="36" t="s">
        <v>2543</v>
      </c>
    </row>
    <row r="228">
      <c r="A228" s="4">
        <v>2018.0</v>
      </c>
      <c r="B228" s="4" t="s">
        <v>298</v>
      </c>
      <c r="C228" s="4" t="s">
        <v>57</v>
      </c>
      <c r="D228" s="4" t="s">
        <v>398</v>
      </c>
      <c r="E228" s="4">
        <v>8.0</v>
      </c>
      <c r="F228" s="36" t="s">
        <v>3112</v>
      </c>
      <c r="G228" s="4" t="s">
        <v>20</v>
      </c>
      <c r="H228" s="4">
        <v>390.0</v>
      </c>
      <c r="I228" s="4">
        <v>404.0</v>
      </c>
      <c r="J228" s="4">
        <v>794.0</v>
      </c>
      <c r="K228" s="36" t="s">
        <v>2537</v>
      </c>
    </row>
    <row r="229">
      <c r="A229" s="4">
        <v>2018.0</v>
      </c>
      <c r="B229" s="4" t="s">
        <v>298</v>
      </c>
      <c r="C229" s="4" t="s">
        <v>57</v>
      </c>
      <c r="D229" s="4" t="s">
        <v>398</v>
      </c>
      <c r="E229" s="4">
        <v>9.0</v>
      </c>
      <c r="F229" s="36" t="s">
        <v>4019</v>
      </c>
      <c r="G229" s="4" t="s">
        <v>2506</v>
      </c>
      <c r="H229" s="4">
        <v>338.0</v>
      </c>
      <c r="I229" s="4">
        <v>402.0</v>
      </c>
      <c r="J229" s="4">
        <v>740.0</v>
      </c>
      <c r="K229" s="36" t="s">
        <v>2543</v>
      </c>
    </row>
    <row r="230">
      <c r="A230" s="4">
        <v>2018.0</v>
      </c>
      <c r="B230" s="4" t="s">
        <v>298</v>
      </c>
      <c r="C230" s="4" t="s">
        <v>57</v>
      </c>
      <c r="D230" s="4" t="s">
        <v>398</v>
      </c>
      <c r="E230" s="4">
        <v>10.0</v>
      </c>
      <c r="F230" s="36" t="s">
        <v>3739</v>
      </c>
      <c r="G230" s="4" t="s">
        <v>3870</v>
      </c>
      <c r="H230" s="4">
        <v>320.0</v>
      </c>
      <c r="I230" s="4">
        <v>404.0</v>
      </c>
      <c r="J230" s="4">
        <v>724.0</v>
      </c>
      <c r="K230" s="36" t="s">
        <v>2536</v>
      </c>
    </row>
    <row r="231">
      <c r="A231" s="4">
        <v>2018.0</v>
      </c>
      <c r="B231" s="4" t="s">
        <v>298</v>
      </c>
      <c r="C231" s="4" t="s">
        <v>57</v>
      </c>
      <c r="D231" s="4" t="s">
        <v>398</v>
      </c>
      <c r="E231" s="4">
        <v>11.0</v>
      </c>
      <c r="F231" s="36" t="s">
        <v>2105</v>
      </c>
      <c r="G231" s="4" t="s">
        <v>2305</v>
      </c>
      <c r="H231" s="4">
        <v>360.0</v>
      </c>
      <c r="I231" s="4">
        <v>270.0</v>
      </c>
      <c r="J231" s="4">
        <v>630.0</v>
      </c>
      <c r="K231" s="36" t="s">
        <v>1258</v>
      </c>
    </row>
    <row r="232">
      <c r="A232" s="4">
        <v>2018.0</v>
      </c>
      <c r="B232" s="4" t="s">
        <v>298</v>
      </c>
      <c r="C232" s="4" t="s">
        <v>57</v>
      </c>
      <c r="D232" s="4" t="s">
        <v>398</v>
      </c>
      <c r="E232" s="4">
        <v>12.0</v>
      </c>
      <c r="F232" s="36" t="s">
        <v>1514</v>
      </c>
      <c r="G232" s="4" t="s">
        <v>2144</v>
      </c>
      <c r="H232" s="4">
        <v>296.0</v>
      </c>
      <c r="I232" s="4">
        <v>326.0</v>
      </c>
      <c r="J232" s="4">
        <v>622.0</v>
      </c>
      <c r="K232" s="36" t="s">
        <v>2543</v>
      </c>
    </row>
    <row r="233">
      <c r="A233" s="4">
        <v>2018.0</v>
      </c>
      <c r="B233" s="4" t="s">
        <v>298</v>
      </c>
      <c r="C233" s="4" t="s">
        <v>57</v>
      </c>
      <c r="D233" s="4" t="s">
        <v>398</v>
      </c>
      <c r="E233" s="4">
        <v>13.0</v>
      </c>
      <c r="F233" s="36" t="s">
        <v>2805</v>
      </c>
      <c r="G233" s="4" t="s">
        <v>2797</v>
      </c>
      <c r="H233" s="4">
        <v>272.0</v>
      </c>
      <c r="I233" s="4">
        <v>320.0</v>
      </c>
      <c r="J233" s="4">
        <v>592.0</v>
      </c>
      <c r="K233" s="36" t="s">
        <v>2543</v>
      </c>
    </row>
    <row r="234">
      <c r="A234" s="4">
        <v>2018.0</v>
      </c>
      <c r="B234" s="4" t="s">
        <v>1835</v>
      </c>
      <c r="C234" s="4" t="s">
        <v>13</v>
      </c>
      <c r="D234" s="4" t="s">
        <v>398</v>
      </c>
      <c r="E234" s="4">
        <v>1.0</v>
      </c>
      <c r="F234" s="36" t="s">
        <v>3548</v>
      </c>
      <c r="G234" s="4" t="s">
        <v>1047</v>
      </c>
      <c r="H234" s="4">
        <v>512.0</v>
      </c>
      <c r="I234" s="4">
        <v>570.0</v>
      </c>
      <c r="J234" s="4">
        <v>1082.0</v>
      </c>
      <c r="K234" s="36" t="s">
        <v>2537</v>
      </c>
    </row>
    <row r="235">
      <c r="A235" s="4">
        <v>2018.0</v>
      </c>
      <c r="B235" s="4" t="s">
        <v>1835</v>
      </c>
      <c r="C235" s="4" t="s">
        <v>13</v>
      </c>
      <c r="D235" s="4" t="s">
        <v>398</v>
      </c>
      <c r="E235" s="4">
        <v>2.0</v>
      </c>
      <c r="F235" s="36" t="s">
        <v>3546</v>
      </c>
      <c r="G235" s="4" t="s">
        <v>3948</v>
      </c>
      <c r="H235" s="4">
        <v>530.0</v>
      </c>
      <c r="I235" s="4">
        <v>500.0</v>
      </c>
      <c r="J235" s="4">
        <v>1030.0</v>
      </c>
      <c r="K235" s="36" t="s">
        <v>2533</v>
      </c>
    </row>
    <row r="236">
      <c r="A236" s="4">
        <v>2018.0</v>
      </c>
      <c r="B236" s="4" t="s">
        <v>1835</v>
      </c>
      <c r="C236" s="4" t="s">
        <v>13</v>
      </c>
      <c r="D236" s="4" t="s">
        <v>398</v>
      </c>
      <c r="E236" s="4">
        <v>3.0</v>
      </c>
      <c r="F236" s="36" t="s">
        <v>845</v>
      </c>
      <c r="G236" s="4" t="s">
        <v>2139</v>
      </c>
      <c r="H236" s="4">
        <v>516.0</v>
      </c>
      <c r="I236" s="4">
        <v>486.0</v>
      </c>
      <c r="J236" s="4">
        <v>1002.0</v>
      </c>
      <c r="K236" s="36" t="s">
        <v>2536</v>
      </c>
    </row>
    <row r="237">
      <c r="A237" s="4">
        <v>2018.0</v>
      </c>
      <c r="B237" s="4" t="s">
        <v>1835</v>
      </c>
      <c r="C237" s="4" t="s">
        <v>13</v>
      </c>
      <c r="D237" s="4" t="s">
        <v>398</v>
      </c>
      <c r="E237" s="4">
        <v>4.0</v>
      </c>
      <c r="F237" s="36" t="s">
        <v>1819</v>
      </c>
      <c r="G237" s="4" t="s">
        <v>2134</v>
      </c>
      <c r="H237" s="4">
        <v>456.0</v>
      </c>
      <c r="I237" s="4">
        <v>522.0</v>
      </c>
      <c r="J237" s="4">
        <v>978.0</v>
      </c>
      <c r="K237" s="36" t="s">
        <v>2543</v>
      </c>
    </row>
    <row r="238">
      <c r="A238" s="4">
        <v>2018.0</v>
      </c>
      <c r="B238" s="4" t="s">
        <v>1835</v>
      </c>
      <c r="C238" s="4" t="s">
        <v>13</v>
      </c>
      <c r="D238" s="4" t="s">
        <v>398</v>
      </c>
      <c r="E238" s="4">
        <v>5.0</v>
      </c>
      <c r="F238" s="36" t="s">
        <v>2010</v>
      </c>
      <c r="G238" s="4" t="s">
        <v>3980</v>
      </c>
      <c r="H238" s="4">
        <v>396.0</v>
      </c>
      <c r="I238" s="4">
        <v>456.0</v>
      </c>
      <c r="J238" s="4">
        <v>852.0</v>
      </c>
      <c r="K238" s="36" t="s">
        <v>1258</v>
      </c>
    </row>
    <row r="239">
      <c r="A239" s="4">
        <v>2018.0</v>
      </c>
      <c r="B239" s="4" t="s">
        <v>1835</v>
      </c>
      <c r="C239" s="4" t="s">
        <v>13</v>
      </c>
      <c r="D239" s="4" t="s">
        <v>398</v>
      </c>
      <c r="E239" s="4">
        <v>6.0</v>
      </c>
      <c r="F239" s="36" t="s">
        <v>2122</v>
      </c>
      <c r="G239" s="4" t="s">
        <v>1578</v>
      </c>
      <c r="H239" s="4">
        <v>372.0</v>
      </c>
      <c r="I239" s="4">
        <v>444.0</v>
      </c>
      <c r="J239" s="4">
        <v>816.0</v>
      </c>
      <c r="K239" s="36" t="s">
        <v>1258</v>
      </c>
    </row>
    <row r="240">
      <c r="A240" s="4">
        <v>2018.0</v>
      </c>
      <c r="B240" s="4" t="s">
        <v>1835</v>
      </c>
      <c r="C240" s="4" t="s">
        <v>13</v>
      </c>
      <c r="D240" s="4" t="s">
        <v>398</v>
      </c>
      <c r="E240" s="4">
        <v>7.0</v>
      </c>
      <c r="F240" s="36" t="s">
        <v>2760</v>
      </c>
      <c r="G240" s="4" t="s">
        <v>452</v>
      </c>
      <c r="H240" s="4">
        <v>398.0</v>
      </c>
      <c r="I240" s="4">
        <v>414.0</v>
      </c>
      <c r="J240" s="4">
        <v>812.0</v>
      </c>
      <c r="K240" s="36" t="s">
        <v>2543</v>
      </c>
    </row>
    <row r="241">
      <c r="A241" s="4">
        <v>2018.0</v>
      </c>
      <c r="B241" s="4" t="s">
        <v>1835</v>
      </c>
      <c r="C241" s="4" t="s">
        <v>13</v>
      </c>
      <c r="D241" s="4" t="s">
        <v>398</v>
      </c>
      <c r="E241" s="4">
        <v>8.0</v>
      </c>
      <c r="F241" s="36" t="s">
        <v>3029</v>
      </c>
      <c r="G241" s="4" t="s">
        <v>3389</v>
      </c>
      <c r="H241" s="4">
        <v>276.0</v>
      </c>
      <c r="I241" s="4">
        <v>338.0</v>
      </c>
      <c r="J241" s="4">
        <v>614.0</v>
      </c>
      <c r="K241" s="36" t="s">
        <v>2537</v>
      </c>
    </row>
    <row r="242">
      <c r="A242" s="4">
        <v>2018.0</v>
      </c>
      <c r="B242" s="4" t="s">
        <v>1835</v>
      </c>
      <c r="C242" s="4" t="s">
        <v>13</v>
      </c>
      <c r="D242" s="4" t="s">
        <v>398</v>
      </c>
      <c r="E242" s="4">
        <v>9.0</v>
      </c>
      <c r="F242" s="36" t="s">
        <v>39</v>
      </c>
      <c r="G242" s="4" t="s">
        <v>2160</v>
      </c>
      <c r="H242" s="4">
        <v>280.0</v>
      </c>
      <c r="I242" s="4">
        <v>316.0</v>
      </c>
      <c r="J242" s="4">
        <v>596.0</v>
      </c>
      <c r="K242" s="36" t="s">
        <v>2536</v>
      </c>
    </row>
    <row r="243">
      <c r="A243" s="4">
        <v>2018.0</v>
      </c>
      <c r="B243" s="4" t="s">
        <v>1835</v>
      </c>
      <c r="C243" s="4" t="s">
        <v>13</v>
      </c>
      <c r="D243" s="4" t="s">
        <v>398</v>
      </c>
      <c r="E243" s="4">
        <v>10.0</v>
      </c>
      <c r="F243" s="36" t="s">
        <v>2415</v>
      </c>
      <c r="G243" s="4" t="s">
        <v>129</v>
      </c>
      <c r="H243" s="4">
        <v>240.0</v>
      </c>
      <c r="I243" s="4">
        <v>332.0</v>
      </c>
      <c r="J243" s="4">
        <v>572.0</v>
      </c>
      <c r="K243" s="36" t="s">
        <v>1258</v>
      </c>
    </row>
    <row r="244">
      <c r="A244" s="4">
        <v>2018.0</v>
      </c>
      <c r="B244" s="4" t="s">
        <v>1835</v>
      </c>
      <c r="C244" s="4" t="s">
        <v>13</v>
      </c>
      <c r="D244" s="4" t="s">
        <v>398</v>
      </c>
      <c r="E244" s="4">
        <v>11.0</v>
      </c>
      <c r="F244" s="36" t="s">
        <v>1836</v>
      </c>
      <c r="G244" s="4" t="s">
        <v>1837</v>
      </c>
      <c r="H244" s="4">
        <v>314.0</v>
      </c>
      <c r="I244" s="4">
        <v>250.0</v>
      </c>
      <c r="J244" s="4">
        <v>564.0</v>
      </c>
      <c r="K244" s="36" t="s">
        <v>1258</v>
      </c>
    </row>
    <row r="245">
      <c r="A245" s="4">
        <v>2018.0</v>
      </c>
      <c r="B245" s="4" t="s">
        <v>1835</v>
      </c>
      <c r="C245" s="4" t="s">
        <v>13</v>
      </c>
      <c r="D245" s="4" t="s">
        <v>398</v>
      </c>
      <c r="E245" s="4">
        <v>12.0</v>
      </c>
      <c r="F245" s="36" t="s">
        <v>3549</v>
      </c>
      <c r="G245" s="4" t="s">
        <v>2398</v>
      </c>
      <c r="H245" s="4">
        <v>294.0</v>
      </c>
      <c r="I245" s="4">
        <v>0.0</v>
      </c>
      <c r="J245" s="4">
        <v>294.0</v>
      </c>
      <c r="K245" s="36" t="s">
        <v>2543</v>
      </c>
    </row>
    <row r="246">
      <c r="A246" s="4">
        <v>2018.0</v>
      </c>
      <c r="B246" s="4" t="s">
        <v>1835</v>
      </c>
      <c r="C246" s="4" t="s">
        <v>57</v>
      </c>
      <c r="D246" s="4" t="s">
        <v>398</v>
      </c>
      <c r="E246" s="4">
        <v>1.0</v>
      </c>
      <c r="F246" s="36" t="s">
        <v>2912</v>
      </c>
      <c r="G246" s="4" t="s">
        <v>327</v>
      </c>
      <c r="H246" s="4">
        <v>468.0</v>
      </c>
      <c r="I246" s="4">
        <v>368.0</v>
      </c>
      <c r="J246" s="4">
        <v>836.0</v>
      </c>
      <c r="K246" s="36" t="s">
        <v>2536</v>
      </c>
    </row>
    <row r="247">
      <c r="A247" s="4">
        <v>2018.0</v>
      </c>
      <c r="B247" s="4" t="s">
        <v>1835</v>
      </c>
      <c r="C247" s="4" t="s">
        <v>57</v>
      </c>
      <c r="D247" s="4" t="s">
        <v>398</v>
      </c>
      <c r="E247" s="4">
        <v>2.0</v>
      </c>
      <c r="F247" s="36" t="s">
        <v>3113</v>
      </c>
      <c r="G247" s="4" t="s">
        <v>3736</v>
      </c>
      <c r="H247" s="4">
        <v>342.0</v>
      </c>
      <c r="I247" s="4">
        <v>320.0</v>
      </c>
      <c r="J247" s="4">
        <v>662.0</v>
      </c>
      <c r="K247" s="36" t="s">
        <v>2543</v>
      </c>
    </row>
    <row r="248">
      <c r="A248" s="4">
        <v>2018.0</v>
      </c>
      <c r="B248" s="4" t="s">
        <v>1835</v>
      </c>
      <c r="C248" s="4" t="s">
        <v>57</v>
      </c>
      <c r="D248" s="4" t="s">
        <v>398</v>
      </c>
      <c r="E248" s="4">
        <v>3.0</v>
      </c>
      <c r="F248" s="36" t="s">
        <v>2421</v>
      </c>
      <c r="G248" s="4" t="s">
        <v>129</v>
      </c>
      <c r="H248" s="4">
        <v>296.0</v>
      </c>
      <c r="I248" s="4">
        <v>314.0</v>
      </c>
      <c r="J248" s="4">
        <v>610.0</v>
      </c>
      <c r="K248" s="36" t="s">
        <v>2536</v>
      </c>
    </row>
    <row r="249">
      <c r="A249" s="4">
        <v>2018.0</v>
      </c>
      <c r="B249" s="4" t="s">
        <v>1835</v>
      </c>
      <c r="C249" s="4" t="s">
        <v>57</v>
      </c>
      <c r="D249" s="4" t="s">
        <v>398</v>
      </c>
      <c r="E249" s="4">
        <v>4.0</v>
      </c>
      <c r="F249" s="36" t="s">
        <v>3004</v>
      </c>
      <c r="G249" s="4" t="s">
        <v>2131</v>
      </c>
      <c r="H249" s="4">
        <v>256.0</v>
      </c>
      <c r="I249" s="4">
        <v>330.0</v>
      </c>
      <c r="J249" s="4">
        <v>586.0</v>
      </c>
      <c r="K249" s="36" t="s">
        <v>1258</v>
      </c>
    </row>
    <row r="250">
      <c r="A250" s="4">
        <v>2018.0</v>
      </c>
      <c r="B250" s="4" t="s">
        <v>4021</v>
      </c>
      <c r="C250" s="4" t="s">
        <v>13</v>
      </c>
      <c r="D250" s="4" t="s">
        <v>398</v>
      </c>
      <c r="E250" s="4">
        <v>1.0</v>
      </c>
      <c r="F250" s="36" t="s">
        <v>3537</v>
      </c>
      <c r="G250" s="4" t="s">
        <v>3870</v>
      </c>
      <c r="H250" s="4">
        <v>680.0</v>
      </c>
      <c r="I250" s="4">
        <v>658.0</v>
      </c>
      <c r="J250" s="4">
        <v>1338.0</v>
      </c>
      <c r="K250" s="36" t="s">
        <v>2556</v>
      </c>
    </row>
    <row r="251">
      <c r="A251" s="4">
        <v>2018.0</v>
      </c>
      <c r="B251" s="4" t="s">
        <v>4021</v>
      </c>
      <c r="C251" s="4" t="s">
        <v>13</v>
      </c>
      <c r="D251" s="4" t="s">
        <v>398</v>
      </c>
      <c r="E251" s="4">
        <v>2.0</v>
      </c>
      <c r="F251" s="36" t="s">
        <v>3637</v>
      </c>
      <c r="G251" s="4" t="s">
        <v>1047</v>
      </c>
      <c r="H251" s="4">
        <v>688.0</v>
      </c>
      <c r="I251" s="4">
        <v>618.0</v>
      </c>
      <c r="J251" s="4">
        <v>1306.0</v>
      </c>
      <c r="K251" s="36" t="s">
        <v>2532</v>
      </c>
    </row>
    <row r="252">
      <c r="A252" s="4">
        <v>2018.0</v>
      </c>
      <c r="B252" s="4" t="s">
        <v>4021</v>
      </c>
      <c r="C252" s="4" t="s">
        <v>13</v>
      </c>
      <c r="D252" s="4" t="s">
        <v>398</v>
      </c>
      <c r="E252" s="4">
        <v>3.0</v>
      </c>
      <c r="F252" s="36" t="s">
        <v>2892</v>
      </c>
      <c r="G252" s="4" t="s">
        <v>2129</v>
      </c>
      <c r="H252" s="4">
        <v>662.0</v>
      </c>
      <c r="I252" s="4">
        <v>628.0</v>
      </c>
      <c r="J252" s="4">
        <v>1290.0</v>
      </c>
      <c r="K252" s="36" t="s">
        <v>2532</v>
      </c>
    </row>
    <row r="253">
      <c r="A253" s="4">
        <v>2018.0</v>
      </c>
      <c r="B253" s="4" t="s">
        <v>4021</v>
      </c>
      <c r="C253" s="4" t="s">
        <v>13</v>
      </c>
      <c r="D253" s="4" t="s">
        <v>398</v>
      </c>
      <c r="E253" s="4">
        <v>4.0</v>
      </c>
      <c r="F253" s="36" t="s">
        <v>3798</v>
      </c>
      <c r="G253" s="4" t="s">
        <v>3910</v>
      </c>
      <c r="H253" s="4">
        <v>654.0</v>
      </c>
      <c r="I253" s="4">
        <v>618.0</v>
      </c>
      <c r="J253" s="4">
        <v>1272.0</v>
      </c>
      <c r="K253" s="36" t="s">
        <v>2532</v>
      </c>
    </row>
    <row r="254">
      <c r="A254" s="4">
        <v>2018.0</v>
      </c>
      <c r="B254" s="4" t="s">
        <v>4021</v>
      </c>
      <c r="C254" s="4" t="s">
        <v>13</v>
      </c>
      <c r="D254" s="4" t="s">
        <v>398</v>
      </c>
      <c r="E254" s="4">
        <v>5.0</v>
      </c>
      <c r="F254" s="36" t="s">
        <v>4049</v>
      </c>
      <c r="G254" s="4" t="s">
        <v>2129</v>
      </c>
      <c r="H254" s="4">
        <v>636.0</v>
      </c>
      <c r="I254" s="4">
        <v>618.0</v>
      </c>
      <c r="J254" s="4">
        <v>1254.0</v>
      </c>
      <c r="K254" s="36" t="s">
        <v>2538</v>
      </c>
    </row>
    <row r="255">
      <c r="A255" s="4">
        <v>2018.0</v>
      </c>
      <c r="B255" s="4" t="s">
        <v>4021</v>
      </c>
      <c r="C255" s="4" t="s">
        <v>13</v>
      </c>
      <c r="D255" s="4" t="s">
        <v>398</v>
      </c>
      <c r="E255" s="4">
        <v>6.0</v>
      </c>
      <c r="F255" s="36" t="s">
        <v>3490</v>
      </c>
      <c r="G255" s="4" t="s">
        <v>1953</v>
      </c>
      <c r="H255" s="4">
        <v>620.0</v>
      </c>
      <c r="I255" s="4">
        <v>606.0</v>
      </c>
      <c r="J255" s="4">
        <v>1226.0</v>
      </c>
      <c r="K255" s="36" t="s">
        <v>2536</v>
      </c>
    </row>
    <row r="256">
      <c r="A256" s="4">
        <v>2018.0</v>
      </c>
      <c r="B256" s="4" t="s">
        <v>4021</v>
      </c>
      <c r="C256" s="4" t="s">
        <v>13</v>
      </c>
      <c r="D256" s="4" t="s">
        <v>398</v>
      </c>
      <c r="E256" s="4">
        <v>7.0</v>
      </c>
      <c r="F256" s="36" t="s">
        <v>4050</v>
      </c>
      <c r="G256" s="4" t="s">
        <v>24</v>
      </c>
      <c r="H256" s="4">
        <v>634.0</v>
      </c>
      <c r="I256" s="4">
        <v>554.0</v>
      </c>
      <c r="J256" s="4">
        <v>1188.0</v>
      </c>
      <c r="K256" s="36" t="s">
        <v>2536</v>
      </c>
    </row>
    <row r="257">
      <c r="A257" s="4">
        <v>2018.0</v>
      </c>
      <c r="B257" s="4" t="s">
        <v>4021</v>
      </c>
      <c r="C257" s="4" t="s">
        <v>13</v>
      </c>
      <c r="D257" s="4" t="s">
        <v>398</v>
      </c>
      <c r="E257" s="4">
        <v>8.0</v>
      </c>
      <c r="F257" s="36" t="s">
        <v>4051</v>
      </c>
      <c r="G257" s="4" t="s">
        <v>2130</v>
      </c>
      <c r="H257" s="4">
        <v>596.0</v>
      </c>
      <c r="I257" s="4">
        <v>588.0</v>
      </c>
      <c r="J257" s="4">
        <v>1184.0</v>
      </c>
      <c r="K257" s="36" t="s">
        <v>2537</v>
      </c>
    </row>
    <row r="258">
      <c r="A258" s="4">
        <v>2018.0</v>
      </c>
      <c r="B258" s="4" t="s">
        <v>4021</v>
      </c>
      <c r="C258" s="4" t="s">
        <v>13</v>
      </c>
      <c r="D258" s="4" t="s">
        <v>398</v>
      </c>
      <c r="E258" s="4">
        <v>9.0</v>
      </c>
      <c r="F258" s="36" t="s">
        <v>238</v>
      </c>
      <c r="G258" s="4" t="s">
        <v>2198</v>
      </c>
      <c r="H258" s="4">
        <v>568.0</v>
      </c>
      <c r="I258" s="4">
        <v>580.0</v>
      </c>
      <c r="J258" s="4">
        <v>1148.0</v>
      </c>
      <c r="K258" s="36" t="s">
        <v>2538</v>
      </c>
    </row>
    <row r="259">
      <c r="A259" s="4">
        <v>2018.0</v>
      </c>
      <c r="B259" s="4" t="s">
        <v>4021</v>
      </c>
      <c r="C259" s="4" t="s">
        <v>13</v>
      </c>
      <c r="D259" s="4" t="s">
        <v>398</v>
      </c>
      <c r="E259" s="4">
        <v>10.0</v>
      </c>
      <c r="F259" s="36" t="s">
        <v>4052</v>
      </c>
      <c r="G259" s="4" t="s">
        <v>4053</v>
      </c>
      <c r="H259" s="4">
        <v>610.0</v>
      </c>
      <c r="I259" s="4">
        <v>504.0</v>
      </c>
      <c r="J259" s="4">
        <v>1114.0</v>
      </c>
      <c r="K259" s="36" t="s">
        <v>2537</v>
      </c>
    </row>
    <row r="260">
      <c r="A260" s="4">
        <v>2018.0</v>
      </c>
      <c r="B260" s="4" t="s">
        <v>4021</v>
      </c>
      <c r="C260" s="4" t="s">
        <v>13</v>
      </c>
      <c r="D260" s="4" t="s">
        <v>398</v>
      </c>
      <c r="E260" s="4">
        <v>11.0</v>
      </c>
      <c r="F260" s="36" t="s">
        <v>2879</v>
      </c>
      <c r="G260" s="4" t="s">
        <v>663</v>
      </c>
      <c r="H260" s="4">
        <v>540.0</v>
      </c>
      <c r="I260" s="4">
        <v>560.0</v>
      </c>
      <c r="J260" s="4">
        <v>1100.0</v>
      </c>
      <c r="K260" s="36" t="s">
        <v>2537</v>
      </c>
    </row>
    <row r="261">
      <c r="A261" s="4">
        <v>2018.0</v>
      </c>
      <c r="B261" s="4" t="s">
        <v>4021</v>
      </c>
      <c r="C261" s="4" t="s">
        <v>13</v>
      </c>
      <c r="D261" s="4" t="s">
        <v>398</v>
      </c>
      <c r="E261" s="4">
        <v>12.0</v>
      </c>
      <c r="F261" s="36" t="s">
        <v>4054</v>
      </c>
      <c r="G261" s="4" t="s">
        <v>667</v>
      </c>
      <c r="H261" s="4">
        <v>532.0</v>
      </c>
      <c r="I261" s="4">
        <v>560.0</v>
      </c>
      <c r="J261" s="4">
        <v>1092.0</v>
      </c>
      <c r="K261" s="36" t="s">
        <v>2537</v>
      </c>
    </row>
    <row r="262">
      <c r="A262" s="4">
        <v>2018.0</v>
      </c>
      <c r="B262" s="4" t="s">
        <v>4021</v>
      </c>
      <c r="C262" s="4" t="s">
        <v>13</v>
      </c>
      <c r="D262" s="4" t="s">
        <v>398</v>
      </c>
      <c r="E262" s="4">
        <v>13.0</v>
      </c>
      <c r="F262" s="36" t="s">
        <v>4055</v>
      </c>
      <c r="G262" s="4" t="s">
        <v>2129</v>
      </c>
      <c r="H262" s="4">
        <v>560.0</v>
      </c>
      <c r="I262" s="4">
        <v>444.0</v>
      </c>
      <c r="J262" s="4">
        <v>1004.0</v>
      </c>
      <c r="K262" s="36" t="s">
        <v>2537</v>
      </c>
    </row>
    <row r="263">
      <c r="A263" s="4">
        <v>2018.0</v>
      </c>
      <c r="B263" s="4" t="s">
        <v>4021</v>
      </c>
      <c r="C263" s="4" t="s">
        <v>13</v>
      </c>
      <c r="D263" s="4" t="s">
        <v>398</v>
      </c>
      <c r="E263" s="4">
        <v>14.0</v>
      </c>
      <c r="F263" s="36" t="s">
        <v>3829</v>
      </c>
      <c r="G263" s="4" t="s">
        <v>2139</v>
      </c>
      <c r="H263" s="4">
        <v>514.0</v>
      </c>
      <c r="I263" s="4">
        <v>476.0</v>
      </c>
      <c r="J263" s="4">
        <v>990.0</v>
      </c>
      <c r="K263" s="36" t="s">
        <v>2537</v>
      </c>
    </row>
    <row r="264">
      <c r="A264" s="4">
        <v>2018.0</v>
      </c>
      <c r="B264" s="4" t="s">
        <v>4021</v>
      </c>
      <c r="C264" s="4" t="s">
        <v>13</v>
      </c>
      <c r="D264" s="4" t="s">
        <v>398</v>
      </c>
      <c r="E264" s="4">
        <v>15.0</v>
      </c>
      <c r="F264" s="36" t="s">
        <v>3093</v>
      </c>
      <c r="G264" s="4" t="s">
        <v>3514</v>
      </c>
      <c r="H264" s="4">
        <v>488.0</v>
      </c>
      <c r="I264" s="4">
        <v>476.0</v>
      </c>
      <c r="J264" s="4">
        <v>964.0</v>
      </c>
      <c r="K264" s="36" t="s">
        <v>2543</v>
      </c>
    </row>
    <row r="265">
      <c r="A265" s="4">
        <v>2018.0</v>
      </c>
      <c r="B265" s="4" t="s">
        <v>4021</v>
      </c>
      <c r="C265" s="4" t="s">
        <v>13</v>
      </c>
      <c r="D265" s="4" t="s">
        <v>398</v>
      </c>
      <c r="E265" s="4">
        <v>16.0</v>
      </c>
      <c r="F265" s="36" t="s">
        <v>3920</v>
      </c>
      <c r="G265" s="4" t="s">
        <v>135</v>
      </c>
      <c r="H265" s="4">
        <v>452.0</v>
      </c>
      <c r="I265" s="4">
        <v>480.0</v>
      </c>
      <c r="J265" s="4">
        <v>932.0</v>
      </c>
      <c r="K265" s="36" t="s">
        <v>2543</v>
      </c>
    </row>
    <row r="266">
      <c r="A266" s="4">
        <v>2018.0</v>
      </c>
      <c r="B266" s="4" t="s">
        <v>4021</v>
      </c>
      <c r="C266" s="4" t="s">
        <v>13</v>
      </c>
      <c r="D266" s="4" t="s">
        <v>398</v>
      </c>
      <c r="E266" s="4">
        <v>17.0</v>
      </c>
      <c r="F266" s="36" t="s">
        <v>3408</v>
      </c>
      <c r="G266" s="4" t="s">
        <v>719</v>
      </c>
      <c r="H266" s="4">
        <v>456.0</v>
      </c>
      <c r="I266" s="4">
        <v>446.0</v>
      </c>
      <c r="J266" s="4">
        <v>902.0</v>
      </c>
      <c r="K266" s="36" t="s">
        <v>2537</v>
      </c>
    </row>
    <row r="267">
      <c r="A267" s="4">
        <v>2018.0</v>
      </c>
      <c r="B267" s="4" t="s">
        <v>4021</v>
      </c>
      <c r="C267" s="4" t="s">
        <v>13</v>
      </c>
      <c r="D267" s="4" t="s">
        <v>398</v>
      </c>
      <c r="E267" s="4">
        <v>18.0</v>
      </c>
      <c r="F267" s="36" t="s">
        <v>3768</v>
      </c>
      <c r="G267" s="4" t="s">
        <v>663</v>
      </c>
      <c r="H267" s="4">
        <v>456.0</v>
      </c>
      <c r="I267" s="4">
        <v>430.0</v>
      </c>
      <c r="J267" s="4">
        <v>886.0</v>
      </c>
      <c r="K267" s="36" t="s">
        <v>2543</v>
      </c>
    </row>
    <row r="268">
      <c r="A268" s="4">
        <v>2018.0</v>
      </c>
      <c r="B268" s="4" t="s">
        <v>4021</v>
      </c>
      <c r="C268" s="4" t="s">
        <v>13</v>
      </c>
      <c r="D268" s="4" t="s">
        <v>398</v>
      </c>
      <c r="E268" s="4">
        <v>19.0</v>
      </c>
      <c r="F268" s="36" t="s">
        <v>4056</v>
      </c>
      <c r="G268" s="4" t="s">
        <v>4053</v>
      </c>
      <c r="H268" s="4">
        <v>422.0</v>
      </c>
      <c r="I268" s="4">
        <v>426.0</v>
      </c>
      <c r="J268" s="4">
        <v>848.0</v>
      </c>
      <c r="K268" s="36" t="s">
        <v>1258</v>
      </c>
    </row>
    <row r="269">
      <c r="A269" s="4">
        <v>2018.0</v>
      </c>
      <c r="B269" s="4" t="s">
        <v>4021</v>
      </c>
      <c r="C269" s="4" t="s">
        <v>13</v>
      </c>
      <c r="D269" s="4" t="s">
        <v>398</v>
      </c>
      <c r="E269" s="4">
        <v>20.0</v>
      </c>
      <c r="F269" s="36" t="s">
        <v>3349</v>
      </c>
      <c r="G269" s="4" t="s">
        <v>2479</v>
      </c>
      <c r="H269" s="4">
        <v>350.0</v>
      </c>
      <c r="I269" s="4">
        <v>356.0</v>
      </c>
      <c r="J269" s="4">
        <v>706.0</v>
      </c>
      <c r="K269" s="36" t="s">
        <v>2543</v>
      </c>
    </row>
    <row r="270">
      <c r="A270" s="4">
        <v>2018.0</v>
      </c>
      <c r="B270" s="4" t="s">
        <v>4021</v>
      </c>
      <c r="C270" s="4" t="s">
        <v>57</v>
      </c>
      <c r="D270" s="4" t="s">
        <v>398</v>
      </c>
      <c r="E270" s="4">
        <v>1.0</v>
      </c>
      <c r="F270" s="36" t="s">
        <v>3778</v>
      </c>
      <c r="G270" s="4" t="s">
        <v>2139</v>
      </c>
      <c r="H270" s="4">
        <v>586.0</v>
      </c>
      <c r="I270" s="4">
        <v>504.0</v>
      </c>
      <c r="J270" s="4">
        <v>1090.0</v>
      </c>
      <c r="K270" s="36" t="s">
        <v>1258</v>
      </c>
    </row>
    <row r="271">
      <c r="A271" s="4">
        <v>2018.0</v>
      </c>
      <c r="B271" s="4" t="s">
        <v>4021</v>
      </c>
      <c r="C271" s="4" t="s">
        <v>57</v>
      </c>
      <c r="D271" s="4" t="s">
        <v>398</v>
      </c>
      <c r="E271" s="4">
        <v>2.0</v>
      </c>
      <c r="F271" s="36" t="s">
        <v>4057</v>
      </c>
      <c r="G271" s="4" t="s">
        <v>3893</v>
      </c>
      <c r="H271" s="4">
        <v>526.0</v>
      </c>
      <c r="I271" s="4">
        <v>412.0</v>
      </c>
      <c r="J271" s="4">
        <v>938.0</v>
      </c>
      <c r="K271" s="36" t="s">
        <v>2536</v>
      </c>
    </row>
    <row r="272">
      <c r="A272" s="4">
        <v>2018.0</v>
      </c>
      <c r="B272" s="4" t="s">
        <v>4021</v>
      </c>
      <c r="C272" s="4" t="s">
        <v>57</v>
      </c>
      <c r="D272" s="4" t="s">
        <v>398</v>
      </c>
      <c r="E272" s="4">
        <v>3.0</v>
      </c>
      <c r="F272" s="36" t="s">
        <v>4058</v>
      </c>
      <c r="G272" s="4" t="s">
        <v>1047</v>
      </c>
      <c r="H272" s="4">
        <v>408.0</v>
      </c>
      <c r="I272" s="4">
        <v>438.0</v>
      </c>
      <c r="J272" s="4">
        <v>846.0</v>
      </c>
      <c r="K272" s="36" t="s">
        <v>1258</v>
      </c>
    </row>
    <row r="273">
      <c r="A273" s="4">
        <v>2018.0</v>
      </c>
      <c r="B273" s="4" t="s">
        <v>354</v>
      </c>
      <c r="C273" s="4" t="s">
        <v>13</v>
      </c>
      <c r="D273" s="4" t="s">
        <v>398</v>
      </c>
      <c r="E273" s="4">
        <v>1.0</v>
      </c>
      <c r="F273" s="36" t="s">
        <v>359</v>
      </c>
      <c r="G273" s="4" t="s">
        <v>2256</v>
      </c>
      <c r="H273" s="4">
        <v>904.0</v>
      </c>
      <c r="I273" s="4">
        <v>896.0</v>
      </c>
      <c r="J273" s="4">
        <v>1800.0</v>
      </c>
      <c r="K273" s="36" t="s">
        <v>2925</v>
      </c>
    </row>
    <row r="274">
      <c r="A274" s="4">
        <v>2018.0</v>
      </c>
      <c r="B274" s="4" t="s">
        <v>354</v>
      </c>
      <c r="C274" s="4" t="s">
        <v>13</v>
      </c>
      <c r="D274" s="4" t="s">
        <v>398</v>
      </c>
      <c r="E274" s="4">
        <v>2.0</v>
      </c>
      <c r="F274" s="36" t="s">
        <v>3015</v>
      </c>
      <c r="G274" s="4" t="s">
        <v>3181</v>
      </c>
      <c r="H274" s="4">
        <v>868.0</v>
      </c>
      <c r="I274" s="4">
        <v>892.0</v>
      </c>
      <c r="J274" s="4">
        <v>1760.0</v>
      </c>
      <c r="K274" s="36" t="s">
        <v>2674</v>
      </c>
    </row>
    <row r="275">
      <c r="A275" s="4">
        <v>2018.0</v>
      </c>
      <c r="B275" s="4" t="s">
        <v>354</v>
      </c>
      <c r="C275" s="4" t="s">
        <v>13</v>
      </c>
      <c r="D275" s="4" t="s">
        <v>398</v>
      </c>
      <c r="E275" s="4">
        <v>3.0</v>
      </c>
      <c r="F275" s="36" t="s">
        <v>361</v>
      </c>
      <c r="G275" s="4" t="s">
        <v>2256</v>
      </c>
      <c r="H275" s="4">
        <v>854.0</v>
      </c>
      <c r="I275" s="4">
        <v>882.0</v>
      </c>
      <c r="J275" s="4">
        <v>1736.0</v>
      </c>
      <c r="K275" s="36" t="s">
        <v>2674</v>
      </c>
    </row>
    <row r="276">
      <c r="A276" s="4">
        <v>2018.0</v>
      </c>
      <c r="B276" s="4" t="s">
        <v>354</v>
      </c>
      <c r="C276" s="4" t="s">
        <v>13</v>
      </c>
      <c r="D276" s="4" t="s">
        <v>398</v>
      </c>
      <c r="E276" s="4">
        <v>4.0</v>
      </c>
      <c r="F276" s="36" t="s">
        <v>366</v>
      </c>
      <c r="G276" s="4" t="s">
        <v>95</v>
      </c>
      <c r="H276" s="4">
        <v>846.0</v>
      </c>
      <c r="I276" s="4">
        <v>870.0</v>
      </c>
      <c r="J276" s="4">
        <v>1716.0</v>
      </c>
      <c r="K276" s="36" t="s">
        <v>2680</v>
      </c>
    </row>
    <row r="277">
      <c r="A277" s="4">
        <v>2018.0</v>
      </c>
      <c r="B277" s="4" t="s">
        <v>354</v>
      </c>
      <c r="C277" s="4" t="s">
        <v>13</v>
      </c>
      <c r="D277" s="4" t="s">
        <v>398</v>
      </c>
      <c r="E277" s="4">
        <v>5.0</v>
      </c>
      <c r="F277" s="36" t="s">
        <v>385</v>
      </c>
      <c r="G277" s="4" t="s">
        <v>2256</v>
      </c>
      <c r="H277" s="4">
        <v>810.0</v>
      </c>
      <c r="I277" s="4">
        <v>872.0</v>
      </c>
      <c r="J277" s="4">
        <v>1682.0</v>
      </c>
      <c r="K277" s="36" t="s">
        <v>2681</v>
      </c>
    </row>
    <row r="278">
      <c r="A278" s="4">
        <v>2018.0</v>
      </c>
      <c r="B278" s="4" t="s">
        <v>354</v>
      </c>
      <c r="C278" s="4" t="s">
        <v>13</v>
      </c>
      <c r="D278" s="4" t="s">
        <v>398</v>
      </c>
      <c r="E278" s="4">
        <v>6.0</v>
      </c>
      <c r="F278" s="36" t="s">
        <v>2350</v>
      </c>
      <c r="G278" s="4" t="s">
        <v>2198</v>
      </c>
      <c r="H278" s="4">
        <v>812.0</v>
      </c>
      <c r="I278" s="4">
        <v>856.0</v>
      </c>
      <c r="J278" s="4">
        <v>1668.0</v>
      </c>
      <c r="K278" s="36" t="s">
        <v>2592</v>
      </c>
    </row>
    <row r="279">
      <c r="A279" s="4">
        <v>2018.0</v>
      </c>
      <c r="B279" s="4" t="s">
        <v>354</v>
      </c>
      <c r="C279" s="4" t="s">
        <v>13</v>
      </c>
      <c r="D279" s="4" t="s">
        <v>398</v>
      </c>
      <c r="E279" s="4">
        <v>7.0</v>
      </c>
      <c r="F279" s="36" t="s">
        <v>3380</v>
      </c>
      <c r="G279" s="4" t="s">
        <v>2312</v>
      </c>
      <c r="H279" s="4">
        <v>828.0</v>
      </c>
      <c r="I279" s="4">
        <v>822.0</v>
      </c>
      <c r="J279" s="4">
        <v>1650.0</v>
      </c>
      <c r="K279" s="36" t="s">
        <v>2686</v>
      </c>
    </row>
    <row r="280">
      <c r="A280" s="4">
        <v>2018.0</v>
      </c>
      <c r="B280" s="4" t="s">
        <v>354</v>
      </c>
      <c r="C280" s="4" t="s">
        <v>13</v>
      </c>
      <c r="D280" s="4" t="s">
        <v>398</v>
      </c>
      <c r="E280" s="4">
        <v>8.0</v>
      </c>
      <c r="F280" s="36" t="s">
        <v>3379</v>
      </c>
      <c r="G280" s="4" t="s">
        <v>3425</v>
      </c>
      <c r="H280" s="4">
        <v>822.0</v>
      </c>
      <c r="I280" s="4">
        <v>818.0</v>
      </c>
      <c r="J280" s="4">
        <v>1640.0</v>
      </c>
      <c r="K280" s="36" t="s">
        <v>2689</v>
      </c>
    </row>
    <row r="281">
      <c r="A281" s="4">
        <v>2018.0</v>
      </c>
      <c r="B281" s="4" t="s">
        <v>354</v>
      </c>
      <c r="C281" s="4" t="s">
        <v>13</v>
      </c>
      <c r="D281" s="4" t="s">
        <v>398</v>
      </c>
      <c r="E281" s="4">
        <v>9.0</v>
      </c>
      <c r="F281" s="36" t="s">
        <v>437</v>
      </c>
      <c r="G281" s="4" t="s">
        <v>654</v>
      </c>
      <c r="H281" s="4">
        <v>790.0</v>
      </c>
      <c r="I281" s="4">
        <v>844.0</v>
      </c>
      <c r="J281" s="4">
        <v>1634.0</v>
      </c>
      <c r="K281" s="36" t="s">
        <v>2593</v>
      </c>
    </row>
    <row r="282">
      <c r="A282" s="4">
        <v>2018.0</v>
      </c>
      <c r="B282" s="4" t="s">
        <v>354</v>
      </c>
      <c r="C282" s="4" t="s">
        <v>13</v>
      </c>
      <c r="D282" s="4" t="s">
        <v>398</v>
      </c>
      <c r="E282" s="4">
        <v>10.0</v>
      </c>
      <c r="F282" s="36" t="s">
        <v>461</v>
      </c>
      <c r="G282" s="4" t="s">
        <v>3907</v>
      </c>
      <c r="H282" s="4">
        <v>790.0</v>
      </c>
      <c r="I282" s="4">
        <v>844.0</v>
      </c>
      <c r="J282" s="4">
        <v>1634.0</v>
      </c>
      <c r="K282" s="36" t="s">
        <v>2686</v>
      </c>
    </row>
    <row r="283">
      <c r="A283" s="4">
        <v>2018.0</v>
      </c>
      <c r="B283" s="4" t="s">
        <v>354</v>
      </c>
      <c r="C283" s="4" t="s">
        <v>13</v>
      </c>
      <c r="D283" s="4" t="s">
        <v>398</v>
      </c>
      <c r="E283" s="4">
        <v>11.0</v>
      </c>
      <c r="F283" s="36" t="s">
        <v>3832</v>
      </c>
      <c r="G283" s="4" t="s">
        <v>3843</v>
      </c>
      <c r="H283" s="4">
        <v>782.0</v>
      </c>
      <c r="I283" s="4">
        <v>838.0</v>
      </c>
      <c r="J283" s="4">
        <v>1620.0</v>
      </c>
      <c r="K283" s="36" t="s">
        <v>2777</v>
      </c>
    </row>
    <row r="284">
      <c r="A284" s="4">
        <v>2018.0</v>
      </c>
      <c r="B284" s="4" t="s">
        <v>354</v>
      </c>
      <c r="C284" s="4" t="s">
        <v>13</v>
      </c>
      <c r="D284" s="4" t="s">
        <v>398</v>
      </c>
      <c r="E284" s="4">
        <v>12.0</v>
      </c>
      <c r="F284" s="36" t="s">
        <v>3939</v>
      </c>
      <c r="G284" s="4" t="s">
        <v>2129</v>
      </c>
      <c r="H284" s="4">
        <v>798.0</v>
      </c>
      <c r="I284" s="4">
        <v>816.0</v>
      </c>
      <c r="J284" s="4">
        <v>1614.0</v>
      </c>
      <c r="K284" s="36" t="s">
        <v>2598</v>
      </c>
    </row>
    <row r="285">
      <c r="A285" s="4">
        <v>2018.0</v>
      </c>
      <c r="B285" s="4" t="s">
        <v>354</v>
      </c>
      <c r="C285" s="4" t="s">
        <v>13</v>
      </c>
      <c r="D285" s="4" t="s">
        <v>398</v>
      </c>
      <c r="E285" s="4">
        <v>13.0</v>
      </c>
      <c r="F285" s="36" t="s">
        <v>3905</v>
      </c>
      <c r="G285" s="4" t="s">
        <v>2083</v>
      </c>
      <c r="H285" s="4">
        <v>802.0</v>
      </c>
      <c r="I285" s="4">
        <v>808.0</v>
      </c>
      <c r="J285" s="4">
        <v>1610.0</v>
      </c>
      <c r="K285" s="36" t="s">
        <v>2601</v>
      </c>
    </row>
    <row r="286">
      <c r="A286" s="4">
        <v>2018.0</v>
      </c>
      <c r="B286" s="4" t="s">
        <v>354</v>
      </c>
      <c r="C286" s="4" t="s">
        <v>13</v>
      </c>
      <c r="D286" s="4" t="s">
        <v>398</v>
      </c>
      <c r="E286" s="4">
        <v>14.0</v>
      </c>
      <c r="F286" s="36" t="s">
        <v>2939</v>
      </c>
      <c r="G286" s="4" t="s">
        <v>2129</v>
      </c>
      <c r="H286" s="4">
        <v>798.0</v>
      </c>
      <c r="I286" s="4">
        <v>796.0</v>
      </c>
      <c r="J286" s="4">
        <v>1594.0</v>
      </c>
      <c r="K286" s="36" t="s">
        <v>2595</v>
      </c>
    </row>
    <row r="287">
      <c r="A287" s="4">
        <v>2018.0</v>
      </c>
      <c r="B287" s="4" t="s">
        <v>354</v>
      </c>
      <c r="C287" s="4" t="s">
        <v>13</v>
      </c>
      <c r="D287" s="4" t="s">
        <v>398</v>
      </c>
      <c r="E287" s="4">
        <v>15.0</v>
      </c>
      <c r="F287" s="36" t="s">
        <v>3753</v>
      </c>
      <c r="G287" s="4" t="s">
        <v>1047</v>
      </c>
      <c r="H287" s="4">
        <v>782.0</v>
      </c>
      <c r="I287" s="4">
        <v>806.0</v>
      </c>
      <c r="J287" s="4">
        <v>1588.0</v>
      </c>
      <c r="K287" s="36" t="s">
        <v>2595</v>
      </c>
    </row>
    <row r="288">
      <c r="A288" s="4">
        <v>2018.0</v>
      </c>
      <c r="B288" s="4" t="s">
        <v>354</v>
      </c>
      <c r="C288" s="4" t="s">
        <v>13</v>
      </c>
      <c r="D288" s="4" t="s">
        <v>398</v>
      </c>
      <c r="E288" s="4">
        <v>16.0</v>
      </c>
      <c r="F288" s="36" t="s">
        <v>383</v>
      </c>
      <c r="G288" s="4" t="s">
        <v>2041</v>
      </c>
      <c r="H288" s="4">
        <v>782.0</v>
      </c>
      <c r="I288" s="4">
        <v>802.0</v>
      </c>
      <c r="J288" s="4">
        <v>1584.0</v>
      </c>
      <c r="K288" s="36" t="s">
        <v>2620</v>
      </c>
    </row>
    <row r="289">
      <c r="A289" s="4">
        <v>2018.0</v>
      </c>
      <c r="B289" s="4" t="s">
        <v>354</v>
      </c>
      <c r="C289" s="4" t="s">
        <v>13</v>
      </c>
      <c r="D289" s="4" t="s">
        <v>398</v>
      </c>
      <c r="E289" s="4">
        <v>17.0</v>
      </c>
      <c r="F289" s="36" t="s">
        <v>585</v>
      </c>
      <c r="G289" s="4" t="s">
        <v>3495</v>
      </c>
      <c r="H289" s="4">
        <v>778.0</v>
      </c>
      <c r="I289" s="4">
        <v>800.0</v>
      </c>
      <c r="J289" s="4">
        <v>1578.0</v>
      </c>
      <c r="K289" s="36" t="s">
        <v>2602</v>
      </c>
    </row>
    <row r="290">
      <c r="A290" s="4">
        <v>2018.0</v>
      </c>
      <c r="B290" s="4" t="s">
        <v>354</v>
      </c>
      <c r="C290" s="4" t="s">
        <v>13</v>
      </c>
      <c r="D290" s="4" t="s">
        <v>398</v>
      </c>
      <c r="E290" s="4">
        <v>18.0</v>
      </c>
      <c r="F290" s="36" t="s">
        <v>4059</v>
      </c>
      <c r="G290" s="4" t="s">
        <v>263</v>
      </c>
      <c r="H290" s="4">
        <v>760.0</v>
      </c>
      <c r="I290" s="4">
        <v>816.0</v>
      </c>
      <c r="J290" s="4">
        <v>1576.0</v>
      </c>
      <c r="K290" s="36" t="s">
        <v>2601</v>
      </c>
    </row>
    <row r="291">
      <c r="A291" s="4">
        <v>2018.0</v>
      </c>
      <c r="B291" s="4" t="s">
        <v>354</v>
      </c>
      <c r="C291" s="4" t="s">
        <v>13</v>
      </c>
      <c r="D291" s="4" t="s">
        <v>398</v>
      </c>
      <c r="E291" s="4">
        <v>19.0</v>
      </c>
      <c r="F291" s="36" t="s">
        <v>2276</v>
      </c>
      <c r="G291" s="4" t="s">
        <v>135</v>
      </c>
      <c r="H291" s="4">
        <v>758.0</v>
      </c>
      <c r="I291" s="4">
        <v>814.0</v>
      </c>
      <c r="J291" s="4">
        <v>1572.0</v>
      </c>
      <c r="K291" s="36" t="s">
        <v>2602</v>
      </c>
    </row>
    <row r="292">
      <c r="A292" s="4">
        <v>2018.0</v>
      </c>
      <c r="B292" s="4" t="s">
        <v>354</v>
      </c>
      <c r="C292" s="4" t="s">
        <v>13</v>
      </c>
      <c r="D292" s="4" t="s">
        <v>398</v>
      </c>
      <c r="E292" s="4">
        <v>20.0</v>
      </c>
      <c r="F292" s="36" t="s">
        <v>4024</v>
      </c>
      <c r="G292" s="4" t="s">
        <v>24</v>
      </c>
      <c r="H292" s="4">
        <v>734.0</v>
      </c>
      <c r="I292" s="4">
        <v>812.0</v>
      </c>
      <c r="J292" s="4">
        <v>1546.0</v>
      </c>
      <c r="K292" s="36" t="s">
        <v>2620</v>
      </c>
    </row>
    <row r="293">
      <c r="A293" s="4">
        <v>2018.0</v>
      </c>
      <c r="B293" s="4" t="s">
        <v>354</v>
      </c>
      <c r="C293" s="4" t="s">
        <v>13</v>
      </c>
      <c r="D293" s="4" t="s">
        <v>398</v>
      </c>
      <c r="E293" s="4">
        <v>21.0</v>
      </c>
      <c r="F293" s="36" t="s">
        <v>3976</v>
      </c>
      <c r="G293" s="4" t="s">
        <v>2129</v>
      </c>
      <c r="H293" s="4">
        <v>734.0</v>
      </c>
      <c r="I293" s="4">
        <v>788.0</v>
      </c>
      <c r="J293" s="4">
        <v>1522.0</v>
      </c>
      <c r="K293" s="36" t="s">
        <v>2555</v>
      </c>
    </row>
    <row r="294">
      <c r="A294" s="4">
        <v>2018.0</v>
      </c>
      <c r="B294" s="4" t="s">
        <v>354</v>
      </c>
      <c r="C294" s="4" t="s">
        <v>13</v>
      </c>
      <c r="D294" s="4" t="s">
        <v>398</v>
      </c>
      <c r="E294" s="4">
        <v>22.0</v>
      </c>
      <c r="F294" s="36" t="s">
        <v>4060</v>
      </c>
      <c r="G294" s="4" t="s">
        <v>2129</v>
      </c>
      <c r="H294" s="4">
        <v>736.0</v>
      </c>
      <c r="I294" s="4">
        <v>786.0</v>
      </c>
      <c r="J294" s="4">
        <v>1522.0</v>
      </c>
      <c r="K294" s="36" t="s">
        <v>2527</v>
      </c>
    </row>
    <row r="295">
      <c r="A295" s="4">
        <v>2018.0</v>
      </c>
      <c r="B295" s="4" t="s">
        <v>354</v>
      </c>
      <c r="C295" s="4" t="s">
        <v>13</v>
      </c>
      <c r="D295" s="4" t="s">
        <v>398</v>
      </c>
      <c r="E295" s="4">
        <v>23.0</v>
      </c>
      <c r="F295" s="36" t="s">
        <v>491</v>
      </c>
      <c r="G295" s="4" t="s">
        <v>24</v>
      </c>
      <c r="H295" s="4">
        <v>730.0</v>
      </c>
      <c r="I295" s="4">
        <v>790.0</v>
      </c>
      <c r="J295" s="4">
        <v>1520.0</v>
      </c>
      <c r="K295" s="36" t="s">
        <v>2559</v>
      </c>
    </row>
    <row r="296">
      <c r="A296" s="4">
        <v>2018.0</v>
      </c>
      <c r="B296" s="4" t="s">
        <v>354</v>
      </c>
      <c r="C296" s="4" t="s">
        <v>13</v>
      </c>
      <c r="D296" s="4" t="s">
        <v>398</v>
      </c>
      <c r="E296" s="4">
        <v>24.0</v>
      </c>
      <c r="F296" s="36" t="s">
        <v>3938</v>
      </c>
      <c r="G296" s="4" t="s">
        <v>3907</v>
      </c>
      <c r="H296" s="4">
        <v>740.0</v>
      </c>
      <c r="I296" s="4">
        <v>752.0</v>
      </c>
      <c r="J296" s="4">
        <v>1492.0</v>
      </c>
      <c r="K296" s="36" t="s">
        <v>2555</v>
      </c>
    </row>
    <row r="297">
      <c r="A297" s="4">
        <v>2018.0</v>
      </c>
      <c r="B297" s="4" t="s">
        <v>354</v>
      </c>
      <c r="C297" s="4" t="s">
        <v>13</v>
      </c>
      <c r="D297" s="4" t="s">
        <v>398</v>
      </c>
      <c r="E297" s="4">
        <v>25.0</v>
      </c>
      <c r="F297" s="36" t="s">
        <v>3556</v>
      </c>
      <c r="G297" s="4" t="s">
        <v>24</v>
      </c>
      <c r="H297" s="4">
        <v>728.0</v>
      </c>
      <c r="I297" s="4">
        <v>754.0</v>
      </c>
      <c r="J297" s="4">
        <v>1482.0</v>
      </c>
      <c r="K297" s="36" t="s">
        <v>2528</v>
      </c>
    </row>
    <row r="298">
      <c r="A298" s="4">
        <v>2018.0</v>
      </c>
      <c r="B298" s="4" t="s">
        <v>354</v>
      </c>
      <c r="C298" s="4" t="s">
        <v>13</v>
      </c>
      <c r="D298" s="4" t="s">
        <v>398</v>
      </c>
      <c r="E298" s="4">
        <v>26.0</v>
      </c>
      <c r="F298" s="36" t="s">
        <v>1788</v>
      </c>
      <c r="G298" s="4" t="s">
        <v>129</v>
      </c>
      <c r="H298" s="4">
        <v>716.0</v>
      </c>
      <c r="I298" s="4">
        <v>752.0</v>
      </c>
      <c r="J298" s="4">
        <v>1468.0</v>
      </c>
      <c r="K298" s="36" t="s">
        <v>2555</v>
      </c>
    </row>
    <row r="299">
      <c r="A299" s="4">
        <v>2018.0</v>
      </c>
      <c r="B299" s="4" t="s">
        <v>354</v>
      </c>
      <c r="C299" s="4" t="s">
        <v>13</v>
      </c>
      <c r="D299" s="4" t="s">
        <v>398</v>
      </c>
      <c r="E299" s="4">
        <v>27.0</v>
      </c>
      <c r="F299" s="36" t="s">
        <v>2260</v>
      </c>
      <c r="G299" s="4" t="s">
        <v>2172</v>
      </c>
      <c r="H299" s="4">
        <v>698.0</v>
      </c>
      <c r="I299" s="4">
        <v>736.0</v>
      </c>
      <c r="J299" s="4">
        <v>1434.0</v>
      </c>
      <c r="K299" s="36" t="s">
        <v>2558</v>
      </c>
    </row>
    <row r="300">
      <c r="A300" s="4">
        <v>2018.0</v>
      </c>
      <c r="B300" s="4" t="s">
        <v>354</v>
      </c>
      <c r="C300" s="4" t="s">
        <v>13</v>
      </c>
      <c r="D300" s="4" t="s">
        <v>398</v>
      </c>
      <c r="E300" s="4">
        <v>28.0</v>
      </c>
      <c r="F300" s="36" t="s">
        <v>3943</v>
      </c>
      <c r="G300" s="4" t="s">
        <v>1953</v>
      </c>
      <c r="H300" s="4">
        <v>714.0</v>
      </c>
      <c r="I300" s="4">
        <v>710.0</v>
      </c>
      <c r="J300" s="4">
        <v>1424.0</v>
      </c>
      <c r="K300" s="36" t="s">
        <v>2556</v>
      </c>
    </row>
    <row r="301">
      <c r="A301" s="4">
        <v>2018.0</v>
      </c>
      <c r="B301" s="4" t="s">
        <v>354</v>
      </c>
      <c r="C301" s="4" t="s">
        <v>13</v>
      </c>
      <c r="D301" s="4" t="s">
        <v>398</v>
      </c>
      <c r="E301" s="4">
        <v>29.0</v>
      </c>
      <c r="F301" s="36" t="s">
        <v>3590</v>
      </c>
      <c r="G301" s="4" t="s">
        <v>24</v>
      </c>
      <c r="H301" s="4">
        <v>650.0</v>
      </c>
      <c r="I301" s="4">
        <v>716.0</v>
      </c>
      <c r="J301" s="4">
        <v>1366.0</v>
      </c>
      <c r="K301" s="36" t="s">
        <v>2538</v>
      </c>
    </row>
    <row r="302">
      <c r="A302" s="4">
        <v>2018.0</v>
      </c>
      <c r="B302" s="4" t="s">
        <v>354</v>
      </c>
      <c r="C302" s="4" t="s">
        <v>13</v>
      </c>
      <c r="D302" s="4" t="s">
        <v>398</v>
      </c>
      <c r="E302" s="4">
        <v>30.0</v>
      </c>
      <c r="F302" s="36" t="s">
        <v>969</v>
      </c>
      <c r="G302" s="4" t="s">
        <v>452</v>
      </c>
      <c r="H302" s="4">
        <v>652.0</v>
      </c>
      <c r="I302" s="4">
        <v>686.0</v>
      </c>
      <c r="J302" s="4">
        <v>1338.0</v>
      </c>
      <c r="K302" s="36" t="s">
        <v>2533</v>
      </c>
    </row>
    <row r="303">
      <c r="A303" s="4">
        <v>2018.0</v>
      </c>
      <c r="B303" s="4" t="s">
        <v>354</v>
      </c>
      <c r="C303" s="4" t="s">
        <v>13</v>
      </c>
      <c r="D303" s="4" t="s">
        <v>398</v>
      </c>
      <c r="E303" s="4">
        <v>31.0</v>
      </c>
      <c r="F303" s="36" t="s">
        <v>4061</v>
      </c>
      <c r="G303" s="4" t="s">
        <v>1047</v>
      </c>
      <c r="H303" s="4">
        <v>664.0</v>
      </c>
      <c r="I303" s="4">
        <v>634.0</v>
      </c>
      <c r="J303" s="4">
        <v>1298.0</v>
      </c>
      <c r="K303" s="36" t="s">
        <v>2530</v>
      </c>
    </row>
    <row r="304">
      <c r="A304" s="4">
        <v>2018.0</v>
      </c>
      <c r="B304" s="4" t="s">
        <v>354</v>
      </c>
      <c r="C304" s="4" t="s">
        <v>13</v>
      </c>
      <c r="D304" s="4" t="s">
        <v>398</v>
      </c>
      <c r="E304" s="4">
        <v>32.0</v>
      </c>
      <c r="F304" s="36" t="s">
        <v>3977</v>
      </c>
      <c r="G304" s="4" t="s">
        <v>1796</v>
      </c>
      <c r="H304" s="4">
        <v>582.0</v>
      </c>
      <c r="I304" s="4">
        <v>668.0</v>
      </c>
      <c r="J304" s="4">
        <v>1250.0</v>
      </c>
      <c r="K304" s="36" t="s">
        <v>2537</v>
      </c>
    </row>
    <row r="305">
      <c r="A305" s="4">
        <v>2018.0</v>
      </c>
      <c r="B305" s="4" t="s">
        <v>354</v>
      </c>
      <c r="C305" s="4" t="s">
        <v>13</v>
      </c>
      <c r="D305" s="4" t="s">
        <v>398</v>
      </c>
      <c r="E305" s="4">
        <v>33.0</v>
      </c>
      <c r="F305" s="36" t="s">
        <v>1039</v>
      </c>
      <c r="G305" s="4" t="s">
        <v>3907</v>
      </c>
      <c r="H305" s="4">
        <v>256.0</v>
      </c>
      <c r="I305" s="4">
        <v>0.0</v>
      </c>
      <c r="J305" s="4">
        <v>256.0</v>
      </c>
      <c r="K305" s="36" t="s">
        <v>2543</v>
      </c>
    </row>
    <row r="306">
      <c r="A306" s="4">
        <v>2018.0</v>
      </c>
      <c r="B306" s="4" t="s">
        <v>354</v>
      </c>
      <c r="C306" s="4" t="s">
        <v>57</v>
      </c>
      <c r="D306" s="4" t="s">
        <v>398</v>
      </c>
      <c r="E306" s="4">
        <v>1.0</v>
      </c>
      <c r="F306" s="36" t="s">
        <v>2982</v>
      </c>
      <c r="G306" s="4" t="s">
        <v>2256</v>
      </c>
      <c r="H306" s="4">
        <v>806.0</v>
      </c>
      <c r="I306" s="4">
        <v>852.0</v>
      </c>
      <c r="J306" s="4">
        <v>1658.0</v>
      </c>
      <c r="K306" s="36" t="s">
        <v>2681</v>
      </c>
    </row>
    <row r="307">
      <c r="A307" s="4">
        <v>2018.0</v>
      </c>
      <c r="B307" s="4" t="s">
        <v>354</v>
      </c>
      <c r="C307" s="4" t="s">
        <v>57</v>
      </c>
      <c r="D307" s="4" t="s">
        <v>398</v>
      </c>
      <c r="E307" s="4">
        <v>2.0</v>
      </c>
      <c r="F307" s="36" t="s">
        <v>3350</v>
      </c>
      <c r="G307" s="4" t="s">
        <v>2198</v>
      </c>
      <c r="H307" s="4">
        <v>822.0</v>
      </c>
      <c r="I307" s="4">
        <v>822.0</v>
      </c>
      <c r="J307" s="4">
        <v>1644.0</v>
      </c>
      <c r="K307" s="36" t="s">
        <v>2592</v>
      </c>
    </row>
    <row r="308">
      <c r="A308" s="4">
        <v>2018.0</v>
      </c>
      <c r="B308" s="4" t="s">
        <v>354</v>
      </c>
      <c r="C308" s="4" t="s">
        <v>57</v>
      </c>
      <c r="D308" s="4" t="s">
        <v>398</v>
      </c>
      <c r="E308" s="4">
        <v>3.0</v>
      </c>
      <c r="F308" s="36" t="s">
        <v>204</v>
      </c>
      <c r="G308" s="4" t="s">
        <v>2298</v>
      </c>
      <c r="H308" s="4">
        <v>772.0</v>
      </c>
      <c r="I308" s="4">
        <v>822.0</v>
      </c>
      <c r="J308" s="4">
        <v>1594.0</v>
      </c>
      <c r="K308" s="36" t="s">
        <v>2598</v>
      </c>
    </row>
    <row r="309">
      <c r="A309" s="4">
        <v>2018.0</v>
      </c>
      <c r="B309" s="4" t="s">
        <v>354</v>
      </c>
      <c r="C309" s="4" t="s">
        <v>57</v>
      </c>
      <c r="D309" s="4" t="s">
        <v>398</v>
      </c>
      <c r="E309" s="4">
        <v>4.0</v>
      </c>
      <c r="F309" s="36" t="s">
        <v>206</v>
      </c>
      <c r="G309" s="4" t="s">
        <v>2256</v>
      </c>
      <c r="H309" s="4">
        <v>752.0</v>
      </c>
      <c r="I309" s="4">
        <v>722.0</v>
      </c>
      <c r="J309" s="4">
        <v>1474.0</v>
      </c>
      <c r="K309" s="36" t="s">
        <v>2557</v>
      </c>
    </row>
    <row r="310">
      <c r="A310" s="4">
        <v>2018.0</v>
      </c>
      <c r="B310" s="4" t="s">
        <v>354</v>
      </c>
      <c r="C310" s="4" t="s">
        <v>57</v>
      </c>
      <c r="D310" s="4" t="s">
        <v>398</v>
      </c>
      <c r="E310" s="4">
        <v>5.0</v>
      </c>
      <c r="F310" s="36" t="s">
        <v>993</v>
      </c>
      <c r="G310" s="4" t="s">
        <v>24</v>
      </c>
      <c r="H310" s="4">
        <v>722.0</v>
      </c>
      <c r="I310" s="4">
        <v>736.0</v>
      </c>
      <c r="J310" s="4">
        <v>1458.0</v>
      </c>
      <c r="K310" s="36" t="s">
        <v>2555</v>
      </c>
    </row>
    <row r="311">
      <c r="A311" s="4">
        <v>2018.0</v>
      </c>
      <c r="B311" s="4" t="s">
        <v>354</v>
      </c>
      <c r="C311" s="4" t="s">
        <v>57</v>
      </c>
      <c r="D311" s="4" t="s">
        <v>398</v>
      </c>
      <c r="E311" s="4">
        <v>6.0</v>
      </c>
      <c r="F311" s="36" t="s">
        <v>3285</v>
      </c>
      <c r="G311" s="4" t="s">
        <v>135</v>
      </c>
      <c r="H311" s="4">
        <v>702.0</v>
      </c>
      <c r="I311" s="4">
        <v>754.0</v>
      </c>
      <c r="J311" s="4">
        <v>1456.0</v>
      </c>
      <c r="K311" s="36" t="s">
        <v>2556</v>
      </c>
    </row>
    <row r="312">
      <c r="A312" s="4">
        <v>2018.0</v>
      </c>
      <c r="B312" s="4" t="s">
        <v>354</v>
      </c>
      <c r="C312" s="4" t="s">
        <v>57</v>
      </c>
      <c r="D312" s="4" t="s">
        <v>398</v>
      </c>
      <c r="E312" s="4">
        <v>7.0</v>
      </c>
      <c r="F312" s="36" t="s">
        <v>3498</v>
      </c>
      <c r="G312" s="4" t="s">
        <v>2273</v>
      </c>
      <c r="H312" s="4">
        <v>708.0</v>
      </c>
      <c r="I312" s="4">
        <v>722.0</v>
      </c>
      <c r="J312" s="4">
        <v>1430.0</v>
      </c>
      <c r="K312" s="36" t="s">
        <v>2528</v>
      </c>
    </row>
    <row r="313">
      <c r="A313" s="4">
        <v>2018.0</v>
      </c>
      <c r="B313" s="4" t="s">
        <v>354</v>
      </c>
      <c r="C313" s="4" t="s">
        <v>57</v>
      </c>
      <c r="D313" s="4" t="s">
        <v>398</v>
      </c>
      <c r="E313" s="4">
        <v>8.0</v>
      </c>
      <c r="F313" s="36" t="s">
        <v>4062</v>
      </c>
      <c r="G313" s="4" t="s">
        <v>2129</v>
      </c>
      <c r="H313" s="4">
        <v>0.0</v>
      </c>
      <c r="I313" s="4">
        <v>764.0</v>
      </c>
      <c r="J313" s="4">
        <v>764.0</v>
      </c>
      <c r="K313" s="36" t="s">
        <v>2557</v>
      </c>
    </row>
    <row r="314">
      <c r="A314" s="4">
        <v>2018.0</v>
      </c>
      <c r="B314" s="4" t="s">
        <v>354</v>
      </c>
      <c r="C314" s="4" t="s">
        <v>57</v>
      </c>
      <c r="D314" s="4" t="s">
        <v>398</v>
      </c>
      <c r="E314" s="4">
        <v>9.0</v>
      </c>
      <c r="F314" s="36" t="s">
        <v>3838</v>
      </c>
      <c r="G314" s="4" t="s">
        <v>3907</v>
      </c>
      <c r="H314" s="4">
        <v>628.0</v>
      </c>
      <c r="I314" s="4">
        <v>0.0</v>
      </c>
      <c r="J314" s="4">
        <v>628.0</v>
      </c>
      <c r="K314" s="36" t="s">
        <v>1258</v>
      </c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.75"/>
    <col customWidth="1" min="3" max="3" width="5.13"/>
    <col customWidth="1" min="4" max="4" width="7.25"/>
    <col customWidth="1" min="5" max="5" width="2.88"/>
    <col customWidth="1" min="6" max="6" width="20.63"/>
    <col customWidth="1" min="7" max="7" width="28.0"/>
    <col customWidth="1" min="8" max="9" width="5.38"/>
    <col customWidth="1" min="10" max="10" width="4.75"/>
    <col customWidth="1" min="11" max="11" width="3.63"/>
    <col customWidth="1" min="12" max="12" width="5.38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4">
        <v>2019.0</v>
      </c>
      <c r="B2" s="4" t="s">
        <v>12</v>
      </c>
      <c r="C2" s="4" t="s">
        <v>13</v>
      </c>
      <c r="D2" s="4" t="s">
        <v>14</v>
      </c>
      <c r="E2" s="4">
        <v>1.0</v>
      </c>
      <c r="F2" s="36" t="s">
        <v>3909</v>
      </c>
      <c r="G2" s="4" t="s">
        <v>3910</v>
      </c>
      <c r="H2" s="4">
        <v>716.0</v>
      </c>
      <c r="I2" s="4">
        <v>676.0</v>
      </c>
      <c r="J2" s="4">
        <v>1392.0</v>
      </c>
      <c r="K2" s="36" t="s">
        <v>2527</v>
      </c>
    </row>
    <row r="3">
      <c r="A3" s="4">
        <v>2019.0</v>
      </c>
      <c r="B3" s="4" t="s">
        <v>12</v>
      </c>
      <c r="C3" s="4" t="s">
        <v>13</v>
      </c>
      <c r="D3" s="4" t="s">
        <v>14</v>
      </c>
      <c r="E3" s="4">
        <v>2.0</v>
      </c>
      <c r="F3" s="36" t="s">
        <v>34</v>
      </c>
      <c r="G3" s="4" t="s">
        <v>327</v>
      </c>
      <c r="H3" s="4">
        <v>716.0</v>
      </c>
      <c r="I3" s="4">
        <v>658.0</v>
      </c>
      <c r="J3" s="4">
        <v>1374.0</v>
      </c>
      <c r="K3" s="36" t="s">
        <v>2559</v>
      </c>
    </row>
    <row r="4">
      <c r="A4" s="4">
        <v>2019.0</v>
      </c>
      <c r="B4" s="4" t="s">
        <v>12</v>
      </c>
      <c r="C4" s="4" t="s">
        <v>13</v>
      </c>
      <c r="D4" s="4" t="s">
        <v>14</v>
      </c>
      <c r="E4" s="4">
        <v>3.0</v>
      </c>
      <c r="F4" s="36" t="s">
        <v>989</v>
      </c>
      <c r="G4" s="4" t="s">
        <v>3869</v>
      </c>
      <c r="H4" s="4">
        <v>684.0</v>
      </c>
      <c r="I4" s="4">
        <v>646.0</v>
      </c>
      <c r="J4" s="4">
        <v>1330.0</v>
      </c>
      <c r="K4" s="36" t="s">
        <v>2537</v>
      </c>
    </row>
    <row r="5">
      <c r="A5" s="4">
        <v>2019.0</v>
      </c>
      <c r="B5" s="4" t="s">
        <v>12</v>
      </c>
      <c r="C5" s="4" t="s">
        <v>13</v>
      </c>
      <c r="D5" s="4" t="s">
        <v>14</v>
      </c>
      <c r="E5" s="4">
        <v>4.0</v>
      </c>
      <c r="F5" s="36" t="s">
        <v>3027</v>
      </c>
      <c r="G5" s="4" t="s">
        <v>42</v>
      </c>
      <c r="H5" s="4">
        <v>640.0</v>
      </c>
      <c r="I5" s="4">
        <v>682.0</v>
      </c>
      <c r="J5" s="4">
        <v>1322.0</v>
      </c>
      <c r="K5" s="36" t="s">
        <v>2528</v>
      </c>
    </row>
    <row r="6">
      <c r="A6" s="4">
        <v>2019.0</v>
      </c>
      <c r="B6" s="4" t="s">
        <v>12</v>
      </c>
      <c r="C6" s="4" t="s">
        <v>13</v>
      </c>
      <c r="D6" s="4" t="s">
        <v>14</v>
      </c>
      <c r="E6" s="4">
        <v>5.0</v>
      </c>
      <c r="F6" s="36" t="s">
        <v>3563</v>
      </c>
      <c r="G6" s="4" t="s">
        <v>24</v>
      </c>
      <c r="H6" s="4">
        <v>666.0</v>
      </c>
      <c r="I6" s="4">
        <v>650.0</v>
      </c>
      <c r="J6" s="4">
        <v>1316.0</v>
      </c>
      <c r="K6" s="36" t="s">
        <v>2532</v>
      </c>
    </row>
    <row r="7">
      <c r="A7" s="4">
        <v>2019.0</v>
      </c>
      <c r="B7" s="4" t="s">
        <v>12</v>
      </c>
      <c r="C7" s="4" t="s">
        <v>13</v>
      </c>
      <c r="D7" s="4" t="s">
        <v>14</v>
      </c>
      <c r="E7" s="4">
        <v>6.0</v>
      </c>
      <c r="F7" s="36" t="s">
        <v>4063</v>
      </c>
      <c r="G7" s="4" t="s">
        <v>3345</v>
      </c>
      <c r="H7" s="4">
        <v>676.0</v>
      </c>
      <c r="I7" s="4">
        <v>630.0</v>
      </c>
      <c r="J7" s="4">
        <v>1306.0</v>
      </c>
      <c r="K7" s="36" t="s">
        <v>2556</v>
      </c>
    </row>
    <row r="8">
      <c r="A8" s="4">
        <v>2019.0</v>
      </c>
      <c r="B8" s="4" t="s">
        <v>12</v>
      </c>
      <c r="C8" s="4" t="s">
        <v>13</v>
      </c>
      <c r="D8" s="4" t="s">
        <v>14</v>
      </c>
      <c r="E8" s="4">
        <v>7.0</v>
      </c>
      <c r="F8" s="36" t="s">
        <v>1905</v>
      </c>
      <c r="G8" s="4" t="s">
        <v>2266</v>
      </c>
      <c r="H8" s="4">
        <v>686.0</v>
      </c>
      <c r="I8" s="4">
        <v>614.0</v>
      </c>
      <c r="J8" s="4">
        <v>1300.0</v>
      </c>
      <c r="K8" s="36" t="s">
        <v>2530</v>
      </c>
    </row>
    <row r="9">
      <c r="A9" s="4">
        <v>2019.0</v>
      </c>
      <c r="B9" s="4" t="s">
        <v>12</v>
      </c>
      <c r="C9" s="4" t="s">
        <v>13</v>
      </c>
      <c r="D9" s="4" t="s">
        <v>14</v>
      </c>
      <c r="E9" s="4">
        <v>8.0</v>
      </c>
      <c r="F9" s="36" t="s">
        <v>3840</v>
      </c>
      <c r="G9" s="4" t="s">
        <v>1975</v>
      </c>
      <c r="H9" s="4">
        <v>648.0</v>
      </c>
      <c r="I9" s="4">
        <v>650.0</v>
      </c>
      <c r="J9" s="4">
        <v>1298.0</v>
      </c>
      <c r="K9" s="36" t="s">
        <v>2530</v>
      </c>
    </row>
    <row r="10">
      <c r="A10" s="4">
        <v>2019.0</v>
      </c>
      <c r="B10" s="4" t="s">
        <v>12</v>
      </c>
      <c r="C10" s="4" t="s">
        <v>13</v>
      </c>
      <c r="D10" s="4" t="s">
        <v>14</v>
      </c>
      <c r="E10" s="4">
        <v>9.0</v>
      </c>
      <c r="F10" s="36" t="s">
        <v>3258</v>
      </c>
      <c r="G10" s="4" t="s">
        <v>2134</v>
      </c>
      <c r="H10" s="4">
        <v>658.0</v>
      </c>
      <c r="I10" s="4">
        <v>628.0</v>
      </c>
      <c r="J10" s="4">
        <v>1286.0</v>
      </c>
      <c r="K10" s="36" t="s">
        <v>2557</v>
      </c>
    </row>
    <row r="11">
      <c r="A11" s="4">
        <v>2019.0</v>
      </c>
      <c r="B11" s="4" t="s">
        <v>12</v>
      </c>
      <c r="C11" s="4" t="s">
        <v>13</v>
      </c>
      <c r="D11" s="4" t="s">
        <v>14</v>
      </c>
      <c r="E11" s="4">
        <v>10.0</v>
      </c>
      <c r="F11" s="36" t="s">
        <v>3981</v>
      </c>
      <c r="G11" s="4" t="s">
        <v>3790</v>
      </c>
      <c r="H11" s="4">
        <v>638.0</v>
      </c>
      <c r="I11" s="4">
        <v>638.0</v>
      </c>
      <c r="J11" s="4">
        <v>1276.0</v>
      </c>
      <c r="K11" s="36" t="s">
        <v>2530</v>
      </c>
    </row>
    <row r="12">
      <c r="A12" s="4">
        <v>2019.0</v>
      </c>
      <c r="B12" s="4" t="s">
        <v>12</v>
      </c>
      <c r="C12" s="4" t="s">
        <v>13</v>
      </c>
      <c r="D12" s="4" t="s">
        <v>14</v>
      </c>
      <c r="E12" s="4">
        <v>11.0</v>
      </c>
      <c r="F12" s="36" t="s">
        <v>3749</v>
      </c>
      <c r="G12" s="4" t="s">
        <v>3750</v>
      </c>
      <c r="H12" s="4">
        <v>676.0</v>
      </c>
      <c r="I12" s="4">
        <v>586.0</v>
      </c>
      <c r="J12" s="4">
        <v>1262.0</v>
      </c>
      <c r="K12" s="36" t="s">
        <v>2530</v>
      </c>
    </row>
    <row r="13">
      <c r="A13" s="4">
        <v>2019.0</v>
      </c>
      <c r="B13" s="4" t="s">
        <v>12</v>
      </c>
      <c r="C13" s="4" t="s">
        <v>13</v>
      </c>
      <c r="D13" s="4" t="s">
        <v>14</v>
      </c>
      <c r="E13" s="4">
        <v>12.0</v>
      </c>
      <c r="F13" s="36" t="s">
        <v>3841</v>
      </c>
      <c r="G13" s="4" t="s">
        <v>1975</v>
      </c>
      <c r="H13" s="4">
        <v>638.0</v>
      </c>
      <c r="I13" s="4">
        <v>624.0</v>
      </c>
      <c r="J13" s="4">
        <v>1262.0</v>
      </c>
      <c r="K13" s="36" t="s">
        <v>2538</v>
      </c>
    </row>
    <row r="14">
      <c r="A14" s="4">
        <v>2019.0</v>
      </c>
      <c r="B14" s="4" t="s">
        <v>12</v>
      </c>
      <c r="C14" s="4" t="s">
        <v>13</v>
      </c>
      <c r="D14" s="4" t="s">
        <v>14</v>
      </c>
      <c r="E14" s="4">
        <v>13.0</v>
      </c>
      <c r="F14" s="36" t="s">
        <v>2138</v>
      </c>
      <c r="G14" s="4" t="s">
        <v>2134</v>
      </c>
      <c r="H14" s="4">
        <v>628.0</v>
      </c>
      <c r="I14" s="4">
        <v>630.0</v>
      </c>
      <c r="J14" s="4">
        <v>1258.0</v>
      </c>
      <c r="K14" s="36" t="s">
        <v>2532</v>
      </c>
    </row>
    <row r="15">
      <c r="A15" s="4">
        <v>2019.0</v>
      </c>
      <c r="B15" s="4" t="s">
        <v>12</v>
      </c>
      <c r="C15" s="4" t="s">
        <v>13</v>
      </c>
      <c r="D15" s="4" t="s">
        <v>14</v>
      </c>
      <c r="E15" s="4">
        <v>14.0</v>
      </c>
      <c r="F15" s="36" t="s">
        <v>3754</v>
      </c>
      <c r="G15" s="4" t="s">
        <v>3736</v>
      </c>
      <c r="H15" s="4">
        <v>644.0</v>
      </c>
      <c r="I15" s="4">
        <v>604.0</v>
      </c>
      <c r="J15" s="4">
        <v>1248.0</v>
      </c>
      <c r="K15" s="36" t="s">
        <v>2557</v>
      </c>
    </row>
    <row r="16">
      <c r="A16" s="4">
        <v>2019.0</v>
      </c>
      <c r="B16" s="4" t="s">
        <v>12</v>
      </c>
      <c r="C16" s="4" t="s">
        <v>13</v>
      </c>
      <c r="D16" s="4" t="s">
        <v>14</v>
      </c>
      <c r="E16" s="4">
        <v>15.0</v>
      </c>
      <c r="F16" s="36" t="s">
        <v>3979</v>
      </c>
      <c r="G16" s="4" t="s">
        <v>327</v>
      </c>
      <c r="H16" s="4">
        <v>652.0</v>
      </c>
      <c r="I16" s="4">
        <v>588.0</v>
      </c>
      <c r="J16" s="4">
        <v>1240.0</v>
      </c>
      <c r="K16" s="36" t="s">
        <v>2538</v>
      </c>
    </row>
    <row r="17">
      <c r="A17" s="4">
        <v>2019.0</v>
      </c>
      <c r="B17" s="4" t="s">
        <v>12</v>
      </c>
      <c r="C17" s="4" t="s">
        <v>13</v>
      </c>
      <c r="D17" s="4" t="s">
        <v>14</v>
      </c>
      <c r="E17" s="4">
        <v>16.0</v>
      </c>
      <c r="F17" s="36" t="s">
        <v>3570</v>
      </c>
      <c r="G17" s="4" t="s">
        <v>2129</v>
      </c>
      <c r="H17" s="4">
        <v>630.0</v>
      </c>
      <c r="I17" s="4">
        <v>600.0</v>
      </c>
      <c r="J17" s="4">
        <v>1230.0</v>
      </c>
      <c r="K17" s="36" t="s">
        <v>2531</v>
      </c>
    </row>
    <row r="18">
      <c r="A18" s="4">
        <v>2019.0</v>
      </c>
      <c r="B18" s="4" t="s">
        <v>12</v>
      </c>
      <c r="C18" s="4" t="s">
        <v>13</v>
      </c>
      <c r="D18" s="4" t="s">
        <v>14</v>
      </c>
      <c r="E18" s="4">
        <v>17.0</v>
      </c>
      <c r="F18" s="36" t="s">
        <v>4064</v>
      </c>
      <c r="G18" s="4" t="s">
        <v>3477</v>
      </c>
      <c r="H18" s="4">
        <v>670.0</v>
      </c>
      <c r="I18" s="4">
        <v>558.0</v>
      </c>
      <c r="J18" s="4">
        <v>1228.0</v>
      </c>
      <c r="K18" s="36" t="s">
        <v>2528</v>
      </c>
    </row>
    <row r="19">
      <c r="A19" s="4">
        <v>2019.0</v>
      </c>
      <c r="B19" s="4" t="s">
        <v>12</v>
      </c>
      <c r="C19" s="4" t="s">
        <v>13</v>
      </c>
      <c r="D19" s="4" t="s">
        <v>14</v>
      </c>
      <c r="E19" s="4">
        <v>18.0</v>
      </c>
      <c r="F19" s="36" t="s">
        <v>2374</v>
      </c>
      <c r="G19" s="4" t="s">
        <v>2273</v>
      </c>
      <c r="H19" s="4">
        <v>682.0</v>
      </c>
      <c r="I19" s="4">
        <v>546.0</v>
      </c>
      <c r="J19" s="4">
        <v>1228.0</v>
      </c>
      <c r="K19" s="36" t="s">
        <v>2557</v>
      </c>
    </row>
    <row r="20">
      <c r="A20" s="4">
        <v>2019.0</v>
      </c>
      <c r="B20" s="4" t="s">
        <v>12</v>
      </c>
      <c r="C20" s="4" t="s">
        <v>13</v>
      </c>
      <c r="D20" s="4" t="s">
        <v>14</v>
      </c>
      <c r="E20" s="4">
        <v>19.0</v>
      </c>
      <c r="F20" s="36" t="s">
        <v>3030</v>
      </c>
      <c r="G20" s="4" t="s">
        <v>3843</v>
      </c>
      <c r="H20" s="4">
        <v>626.0</v>
      </c>
      <c r="I20" s="4">
        <v>598.0</v>
      </c>
      <c r="J20" s="4">
        <v>1224.0</v>
      </c>
      <c r="K20" s="36" t="s">
        <v>2530</v>
      </c>
    </row>
    <row r="21">
      <c r="A21" s="4">
        <v>2019.0</v>
      </c>
      <c r="B21" s="4" t="s">
        <v>12</v>
      </c>
      <c r="C21" s="4" t="s">
        <v>13</v>
      </c>
      <c r="D21" s="4" t="s">
        <v>14</v>
      </c>
      <c r="E21" s="4">
        <v>20.0</v>
      </c>
      <c r="F21" s="36" t="s">
        <v>3752</v>
      </c>
      <c r="G21" s="4" t="s">
        <v>24</v>
      </c>
      <c r="H21" s="4">
        <v>588.0</v>
      </c>
      <c r="I21" s="4">
        <v>634.0</v>
      </c>
      <c r="J21" s="4">
        <v>1222.0</v>
      </c>
      <c r="K21" s="36" t="s">
        <v>2532</v>
      </c>
    </row>
    <row r="22">
      <c r="A22" s="4">
        <v>2019.0</v>
      </c>
      <c r="B22" s="4" t="s">
        <v>12</v>
      </c>
      <c r="C22" s="4" t="s">
        <v>13</v>
      </c>
      <c r="D22" s="4" t="s">
        <v>14</v>
      </c>
      <c r="E22" s="4">
        <v>21.0</v>
      </c>
      <c r="F22" s="36" t="s">
        <v>401</v>
      </c>
      <c r="G22" s="4" t="s">
        <v>1233</v>
      </c>
      <c r="H22" s="4">
        <v>604.0</v>
      </c>
      <c r="I22" s="4">
        <v>582.0</v>
      </c>
      <c r="J22" s="4">
        <v>1186.0</v>
      </c>
      <c r="K22" s="36" t="s">
        <v>2533</v>
      </c>
    </row>
    <row r="23">
      <c r="A23" s="4">
        <v>2019.0</v>
      </c>
      <c r="B23" s="4" t="s">
        <v>12</v>
      </c>
      <c r="C23" s="4" t="s">
        <v>13</v>
      </c>
      <c r="D23" s="4" t="s">
        <v>14</v>
      </c>
      <c r="E23" s="4">
        <v>22.0</v>
      </c>
      <c r="F23" s="36" t="s">
        <v>3871</v>
      </c>
      <c r="G23" s="4" t="s">
        <v>3845</v>
      </c>
      <c r="H23" s="4">
        <v>582.0</v>
      </c>
      <c r="I23" s="4">
        <v>590.0</v>
      </c>
      <c r="J23" s="4">
        <v>1172.0</v>
      </c>
      <c r="K23" s="36" t="s">
        <v>2531</v>
      </c>
    </row>
    <row r="24">
      <c r="A24" s="4">
        <v>2019.0</v>
      </c>
      <c r="B24" s="4" t="s">
        <v>12</v>
      </c>
      <c r="C24" s="4" t="s">
        <v>13</v>
      </c>
      <c r="D24" s="4" t="s">
        <v>14</v>
      </c>
      <c r="E24" s="4">
        <v>23.0</v>
      </c>
      <c r="F24" s="36" t="s">
        <v>944</v>
      </c>
      <c r="G24" s="4" t="s">
        <v>1233</v>
      </c>
      <c r="H24" s="4">
        <v>612.0</v>
      </c>
      <c r="I24" s="4">
        <v>554.0</v>
      </c>
      <c r="J24" s="4">
        <v>1166.0</v>
      </c>
      <c r="K24" s="36" t="s">
        <v>2538</v>
      </c>
    </row>
    <row r="25">
      <c r="A25" s="4">
        <v>2019.0</v>
      </c>
      <c r="B25" s="4" t="s">
        <v>12</v>
      </c>
      <c r="C25" s="4" t="s">
        <v>13</v>
      </c>
      <c r="D25" s="4" t="s">
        <v>14</v>
      </c>
      <c r="E25" s="4">
        <v>24.0</v>
      </c>
      <c r="F25" s="36" t="s">
        <v>335</v>
      </c>
      <c r="G25" s="4" t="s">
        <v>24</v>
      </c>
      <c r="H25" s="4">
        <v>604.0</v>
      </c>
      <c r="I25" s="4">
        <v>546.0</v>
      </c>
      <c r="J25" s="4">
        <v>1150.0</v>
      </c>
      <c r="K25" s="36" t="s">
        <v>2532</v>
      </c>
    </row>
    <row r="26">
      <c r="A26" s="4">
        <v>2019.0</v>
      </c>
      <c r="B26" s="4" t="s">
        <v>12</v>
      </c>
      <c r="C26" s="4" t="s">
        <v>13</v>
      </c>
      <c r="D26" s="4" t="s">
        <v>14</v>
      </c>
      <c r="E26" s="4">
        <v>25.0</v>
      </c>
      <c r="F26" s="36" t="s">
        <v>3949</v>
      </c>
      <c r="G26" s="4" t="s">
        <v>24</v>
      </c>
      <c r="H26" s="4">
        <v>618.0</v>
      </c>
      <c r="I26" s="4">
        <v>532.0</v>
      </c>
      <c r="J26" s="4">
        <v>1150.0</v>
      </c>
      <c r="K26" s="36" t="s">
        <v>2538</v>
      </c>
    </row>
    <row r="27">
      <c r="A27" s="4">
        <v>2019.0</v>
      </c>
      <c r="B27" s="4" t="s">
        <v>12</v>
      </c>
      <c r="C27" s="4" t="s">
        <v>13</v>
      </c>
      <c r="D27" s="4" t="s">
        <v>14</v>
      </c>
      <c r="E27" s="4">
        <v>26.0</v>
      </c>
      <c r="F27" s="36" t="s">
        <v>1027</v>
      </c>
      <c r="G27" s="4" t="s">
        <v>2144</v>
      </c>
      <c r="H27" s="4">
        <v>596.0</v>
      </c>
      <c r="I27" s="4">
        <v>550.0</v>
      </c>
      <c r="J27" s="4">
        <v>1146.0</v>
      </c>
      <c r="K27" s="36" t="s">
        <v>2533</v>
      </c>
    </row>
    <row r="28">
      <c r="A28" s="4">
        <v>2019.0</v>
      </c>
      <c r="B28" s="4" t="s">
        <v>12</v>
      </c>
      <c r="C28" s="4" t="s">
        <v>13</v>
      </c>
      <c r="D28" s="4" t="s">
        <v>14</v>
      </c>
      <c r="E28" s="4">
        <v>27.0</v>
      </c>
      <c r="F28" s="36" t="s">
        <v>4065</v>
      </c>
      <c r="G28" s="4" t="s">
        <v>3843</v>
      </c>
      <c r="H28" s="4">
        <v>614.0</v>
      </c>
      <c r="I28" s="4">
        <v>530.0</v>
      </c>
      <c r="J28" s="4">
        <v>1144.0</v>
      </c>
      <c r="K28" s="36" t="s">
        <v>2532</v>
      </c>
    </row>
    <row r="29">
      <c r="A29" s="4">
        <v>2019.0</v>
      </c>
      <c r="B29" s="4" t="s">
        <v>12</v>
      </c>
      <c r="C29" s="4" t="s">
        <v>13</v>
      </c>
      <c r="D29" s="4" t="s">
        <v>14</v>
      </c>
      <c r="E29" s="4">
        <v>28.0</v>
      </c>
      <c r="F29" s="36" t="s">
        <v>32</v>
      </c>
      <c r="G29" s="4" t="s">
        <v>24</v>
      </c>
      <c r="H29" s="4">
        <v>570.0</v>
      </c>
      <c r="I29" s="4">
        <v>562.0</v>
      </c>
      <c r="J29" s="4">
        <v>1132.0</v>
      </c>
      <c r="K29" s="36" t="s">
        <v>2536</v>
      </c>
    </row>
    <row r="30">
      <c r="A30" s="4">
        <v>2019.0</v>
      </c>
      <c r="B30" s="4" t="s">
        <v>12</v>
      </c>
      <c r="C30" s="4" t="s">
        <v>13</v>
      </c>
      <c r="D30" s="4" t="s">
        <v>14</v>
      </c>
      <c r="E30" s="4">
        <v>29.0</v>
      </c>
      <c r="F30" s="36" t="s">
        <v>4066</v>
      </c>
      <c r="G30" s="4" t="s">
        <v>2455</v>
      </c>
      <c r="H30" s="4">
        <v>558.0</v>
      </c>
      <c r="I30" s="4">
        <v>556.0</v>
      </c>
      <c r="J30" s="4">
        <v>1114.0</v>
      </c>
      <c r="K30" s="36" t="s">
        <v>2532</v>
      </c>
    </row>
    <row r="31">
      <c r="A31" s="4">
        <v>2019.0</v>
      </c>
      <c r="B31" s="4" t="s">
        <v>12</v>
      </c>
      <c r="C31" s="4" t="s">
        <v>13</v>
      </c>
      <c r="D31" s="4" t="s">
        <v>14</v>
      </c>
      <c r="E31" s="36">
        <f t="shared" ref="E31:E32" si="1">30</f>
        <v>30</v>
      </c>
      <c r="F31" s="36" t="s">
        <v>3982</v>
      </c>
      <c r="G31" s="4" t="s">
        <v>1956</v>
      </c>
      <c r="H31" s="4">
        <v>634.0</v>
      </c>
      <c r="I31" s="4">
        <v>470.0</v>
      </c>
      <c r="J31" s="4">
        <v>1104.0</v>
      </c>
      <c r="K31" s="36" t="s">
        <v>2533</v>
      </c>
    </row>
    <row r="32">
      <c r="A32" s="4">
        <v>2019.0</v>
      </c>
      <c r="B32" s="4" t="s">
        <v>12</v>
      </c>
      <c r="C32" s="4" t="s">
        <v>13</v>
      </c>
      <c r="D32" s="4" t="s">
        <v>14</v>
      </c>
      <c r="E32" s="36">
        <f t="shared" si="1"/>
        <v>30</v>
      </c>
      <c r="F32" s="36" t="s">
        <v>3393</v>
      </c>
      <c r="G32" s="4" t="s">
        <v>469</v>
      </c>
      <c r="H32" s="4">
        <v>570.0</v>
      </c>
      <c r="I32" s="4">
        <v>534.0</v>
      </c>
      <c r="J32" s="4">
        <v>1104.0</v>
      </c>
      <c r="K32" s="36" t="s">
        <v>2533</v>
      </c>
    </row>
    <row r="33">
      <c r="A33" s="4">
        <v>2019.0</v>
      </c>
      <c r="B33" s="4" t="s">
        <v>12</v>
      </c>
      <c r="C33" s="4" t="s">
        <v>13</v>
      </c>
      <c r="D33" s="4" t="s">
        <v>14</v>
      </c>
      <c r="E33" s="4">
        <v>32.0</v>
      </c>
      <c r="F33" s="36" t="s">
        <v>1969</v>
      </c>
      <c r="G33" s="4" t="s">
        <v>24</v>
      </c>
      <c r="H33" s="4">
        <v>582.0</v>
      </c>
      <c r="I33" s="4">
        <v>478.0</v>
      </c>
      <c r="J33" s="4">
        <v>1060.0</v>
      </c>
      <c r="K33" s="36" t="s">
        <v>2538</v>
      </c>
    </row>
    <row r="34">
      <c r="A34" s="4">
        <v>2019.0</v>
      </c>
      <c r="B34" s="4" t="s">
        <v>12</v>
      </c>
      <c r="C34" s="4" t="s">
        <v>13</v>
      </c>
      <c r="D34" s="4" t="s">
        <v>14</v>
      </c>
      <c r="E34" s="4">
        <v>33.0</v>
      </c>
      <c r="F34" s="36" t="s">
        <v>2796</v>
      </c>
      <c r="G34" s="4" t="s">
        <v>2797</v>
      </c>
      <c r="H34" s="4">
        <v>500.0</v>
      </c>
      <c r="I34" s="4">
        <v>548.0</v>
      </c>
      <c r="J34" s="4">
        <v>1048.0</v>
      </c>
      <c r="K34" s="36" t="s">
        <v>2536</v>
      </c>
    </row>
    <row r="35">
      <c r="A35" s="4">
        <v>2019.0</v>
      </c>
      <c r="B35" s="4" t="s">
        <v>12</v>
      </c>
      <c r="C35" s="4" t="s">
        <v>13</v>
      </c>
      <c r="D35" s="4" t="s">
        <v>14</v>
      </c>
      <c r="E35" s="4">
        <v>34.0</v>
      </c>
      <c r="F35" s="36" t="s">
        <v>4067</v>
      </c>
      <c r="G35" s="4" t="s">
        <v>42</v>
      </c>
      <c r="H35" s="4">
        <v>532.0</v>
      </c>
      <c r="I35" s="4">
        <v>508.0</v>
      </c>
      <c r="J35" s="4">
        <v>1040.0</v>
      </c>
      <c r="K35" s="36" t="s">
        <v>2537</v>
      </c>
    </row>
    <row r="36">
      <c r="A36" s="4">
        <v>2019.0</v>
      </c>
      <c r="B36" s="4" t="s">
        <v>12</v>
      </c>
      <c r="C36" s="4" t="s">
        <v>13</v>
      </c>
      <c r="D36" s="4" t="s">
        <v>14</v>
      </c>
      <c r="E36" s="4">
        <v>35.0</v>
      </c>
      <c r="F36" s="36" t="s">
        <v>2303</v>
      </c>
      <c r="G36" s="4" t="s">
        <v>1547</v>
      </c>
      <c r="H36" s="4">
        <v>532.0</v>
      </c>
      <c r="I36" s="4">
        <v>504.0</v>
      </c>
      <c r="J36" s="4">
        <v>1036.0</v>
      </c>
      <c r="K36" s="36" t="s">
        <v>2537</v>
      </c>
    </row>
    <row r="37">
      <c r="A37" s="4">
        <v>2019.0</v>
      </c>
      <c r="B37" s="4" t="s">
        <v>12</v>
      </c>
      <c r="C37" s="4" t="s">
        <v>13</v>
      </c>
      <c r="D37" s="4" t="s">
        <v>14</v>
      </c>
      <c r="E37" s="4">
        <v>36.0</v>
      </c>
      <c r="F37" s="36" t="s">
        <v>3375</v>
      </c>
      <c r="G37" s="4" t="s">
        <v>439</v>
      </c>
      <c r="H37" s="4">
        <v>524.0</v>
      </c>
      <c r="I37" s="4">
        <v>460.0</v>
      </c>
      <c r="J37" s="4">
        <v>984.0</v>
      </c>
      <c r="K37" s="36" t="s">
        <v>2533</v>
      </c>
    </row>
    <row r="38">
      <c r="A38" s="4">
        <v>2019.0</v>
      </c>
      <c r="B38" s="4" t="s">
        <v>12</v>
      </c>
      <c r="C38" s="4" t="s">
        <v>13</v>
      </c>
      <c r="D38" s="4" t="s">
        <v>14</v>
      </c>
      <c r="E38" s="4">
        <v>37.0</v>
      </c>
      <c r="F38" s="36" t="s">
        <v>3648</v>
      </c>
      <c r="G38" s="4" t="s">
        <v>24</v>
      </c>
      <c r="H38" s="4">
        <v>536.0</v>
      </c>
      <c r="I38" s="4">
        <v>434.0</v>
      </c>
      <c r="J38" s="4">
        <v>970.0</v>
      </c>
      <c r="K38" s="36" t="s">
        <v>2536</v>
      </c>
    </row>
    <row r="39">
      <c r="A39" s="4">
        <v>2019.0</v>
      </c>
      <c r="B39" s="4" t="s">
        <v>12</v>
      </c>
      <c r="C39" s="4" t="s">
        <v>13</v>
      </c>
      <c r="D39" s="4" t="s">
        <v>14</v>
      </c>
      <c r="E39" s="4">
        <v>38.0</v>
      </c>
      <c r="F39" s="36" t="s">
        <v>308</v>
      </c>
      <c r="G39" s="4" t="s">
        <v>3870</v>
      </c>
      <c r="H39" s="4">
        <v>498.0</v>
      </c>
      <c r="I39" s="4">
        <v>452.0</v>
      </c>
      <c r="J39" s="4">
        <v>950.0</v>
      </c>
      <c r="K39" s="36" t="s">
        <v>2536</v>
      </c>
    </row>
    <row r="40">
      <c r="A40" s="4">
        <v>2019.0</v>
      </c>
      <c r="B40" s="4" t="s">
        <v>12</v>
      </c>
      <c r="C40" s="4" t="s">
        <v>13</v>
      </c>
      <c r="D40" s="4" t="s">
        <v>14</v>
      </c>
      <c r="E40" s="4">
        <v>39.0</v>
      </c>
      <c r="F40" s="36" t="s">
        <v>40</v>
      </c>
      <c r="G40" s="4" t="s">
        <v>2144</v>
      </c>
      <c r="H40" s="4">
        <v>506.0</v>
      </c>
      <c r="I40" s="4">
        <v>442.0</v>
      </c>
      <c r="J40" s="4">
        <v>948.0</v>
      </c>
      <c r="K40" s="36" t="s">
        <v>2536</v>
      </c>
    </row>
    <row r="41">
      <c r="A41" s="4">
        <v>2019.0</v>
      </c>
      <c r="B41" s="4" t="s">
        <v>12</v>
      </c>
      <c r="C41" s="4" t="s">
        <v>13</v>
      </c>
      <c r="D41" s="4" t="s">
        <v>14</v>
      </c>
      <c r="E41" s="4">
        <v>40.0</v>
      </c>
      <c r="F41" s="36" t="s">
        <v>3360</v>
      </c>
      <c r="G41" s="4" t="s">
        <v>1956</v>
      </c>
      <c r="H41" s="4">
        <v>406.0</v>
      </c>
      <c r="I41" s="4">
        <v>466.0</v>
      </c>
      <c r="J41" s="4">
        <v>872.0</v>
      </c>
      <c r="K41" s="36" t="s">
        <v>2533</v>
      </c>
    </row>
    <row r="42">
      <c r="A42" s="4">
        <v>2019.0</v>
      </c>
      <c r="B42" s="4" t="s">
        <v>12</v>
      </c>
      <c r="C42" s="4" t="s">
        <v>13</v>
      </c>
      <c r="D42" s="4" t="s">
        <v>14</v>
      </c>
      <c r="E42" s="4">
        <v>41.0</v>
      </c>
      <c r="F42" s="36" t="s">
        <v>49</v>
      </c>
      <c r="G42" s="4" t="s">
        <v>2144</v>
      </c>
      <c r="H42" s="4">
        <v>450.0</v>
      </c>
      <c r="I42" s="4">
        <v>378.0</v>
      </c>
      <c r="J42" s="4">
        <v>828.0</v>
      </c>
      <c r="K42" s="36" t="s">
        <v>1258</v>
      </c>
    </row>
    <row r="43">
      <c r="A43" s="4">
        <v>2019.0</v>
      </c>
      <c r="B43" s="4" t="s">
        <v>12</v>
      </c>
      <c r="C43" s="4" t="s">
        <v>57</v>
      </c>
      <c r="D43" s="4" t="s">
        <v>14</v>
      </c>
      <c r="E43" s="4">
        <v>1.0</v>
      </c>
      <c r="F43" s="36" t="s">
        <v>2962</v>
      </c>
      <c r="G43" s="4" t="s">
        <v>24</v>
      </c>
      <c r="H43" s="4">
        <v>612.0</v>
      </c>
      <c r="I43" s="4">
        <v>570.0</v>
      </c>
      <c r="J43" s="4">
        <v>1182.0</v>
      </c>
      <c r="K43" s="36" t="s">
        <v>2530</v>
      </c>
    </row>
    <row r="44">
      <c r="A44" s="4">
        <v>2019.0</v>
      </c>
      <c r="B44" s="4" t="s">
        <v>12</v>
      </c>
      <c r="C44" s="4" t="s">
        <v>57</v>
      </c>
      <c r="D44" s="4" t="s">
        <v>14</v>
      </c>
      <c r="E44" s="4">
        <v>2.0</v>
      </c>
      <c r="F44" s="36" t="s">
        <v>1755</v>
      </c>
      <c r="G44" s="4" t="s">
        <v>24</v>
      </c>
      <c r="H44" s="4">
        <v>616.0</v>
      </c>
      <c r="I44" s="4">
        <v>534.0</v>
      </c>
      <c r="J44" s="4">
        <v>1150.0</v>
      </c>
      <c r="K44" s="36" t="s">
        <v>2558</v>
      </c>
    </row>
    <row r="45">
      <c r="A45" s="4">
        <v>2019.0</v>
      </c>
      <c r="B45" s="4" t="s">
        <v>12</v>
      </c>
      <c r="C45" s="4" t="s">
        <v>57</v>
      </c>
      <c r="D45" s="4" t="s">
        <v>14</v>
      </c>
      <c r="E45" s="4">
        <v>3.0</v>
      </c>
      <c r="F45" s="36" t="s">
        <v>3005</v>
      </c>
      <c r="G45" s="4" t="s">
        <v>327</v>
      </c>
      <c r="H45" s="4">
        <v>614.0</v>
      </c>
      <c r="I45" s="4">
        <v>532.0</v>
      </c>
      <c r="J45" s="4">
        <v>1146.0</v>
      </c>
      <c r="K45" s="36" t="s">
        <v>2538</v>
      </c>
    </row>
    <row r="46">
      <c r="A46" s="4">
        <v>2019.0</v>
      </c>
      <c r="B46" s="4" t="s">
        <v>12</v>
      </c>
      <c r="C46" s="4" t="s">
        <v>57</v>
      </c>
      <c r="D46" s="4" t="s">
        <v>14</v>
      </c>
      <c r="E46" s="4">
        <v>4.0</v>
      </c>
      <c r="F46" s="36" t="s">
        <v>2642</v>
      </c>
      <c r="G46" s="4" t="s">
        <v>2172</v>
      </c>
      <c r="H46" s="4">
        <v>570.0</v>
      </c>
      <c r="I46" s="4">
        <v>548.0</v>
      </c>
      <c r="J46" s="4">
        <v>1118.0</v>
      </c>
      <c r="K46" s="36" t="s">
        <v>2530</v>
      </c>
    </row>
    <row r="47">
      <c r="A47" s="4">
        <v>2019.0</v>
      </c>
      <c r="B47" s="4" t="s">
        <v>12</v>
      </c>
      <c r="C47" s="4" t="s">
        <v>57</v>
      </c>
      <c r="D47" s="4" t="s">
        <v>14</v>
      </c>
      <c r="E47" s="4">
        <v>5.0</v>
      </c>
      <c r="F47" s="36" t="s">
        <v>3985</v>
      </c>
      <c r="G47" s="4" t="s">
        <v>3986</v>
      </c>
      <c r="H47" s="4">
        <v>544.0</v>
      </c>
      <c r="I47" s="4">
        <v>538.0</v>
      </c>
      <c r="J47" s="4">
        <v>1082.0</v>
      </c>
      <c r="K47" s="36" t="s">
        <v>2538</v>
      </c>
    </row>
    <row r="48">
      <c r="A48" s="4">
        <v>2019.0</v>
      </c>
      <c r="B48" s="4" t="s">
        <v>12</v>
      </c>
      <c r="C48" s="4" t="s">
        <v>57</v>
      </c>
      <c r="D48" s="4" t="s">
        <v>14</v>
      </c>
      <c r="E48" s="4">
        <v>6.0</v>
      </c>
      <c r="F48" s="36" t="s">
        <v>4041</v>
      </c>
      <c r="G48" s="4" t="s">
        <v>24</v>
      </c>
      <c r="H48" s="4">
        <v>528.0</v>
      </c>
      <c r="I48" s="4">
        <v>542.0</v>
      </c>
      <c r="J48" s="4">
        <v>1070.0</v>
      </c>
      <c r="K48" s="36" t="s">
        <v>2533</v>
      </c>
    </row>
    <row r="49">
      <c r="A49" s="4">
        <v>2019.0</v>
      </c>
      <c r="B49" s="4" t="s">
        <v>12</v>
      </c>
      <c r="C49" s="4" t="s">
        <v>57</v>
      </c>
      <c r="D49" s="4" t="s">
        <v>14</v>
      </c>
      <c r="E49" s="4">
        <v>7.0</v>
      </c>
      <c r="F49" s="36" t="s">
        <v>3506</v>
      </c>
      <c r="G49" s="4" t="s">
        <v>2129</v>
      </c>
      <c r="H49" s="4">
        <v>502.0</v>
      </c>
      <c r="I49" s="4">
        <v>488.0</v>
      </c>
      <c r="J49" s="4">
        <v>990.0</v>
      </c>
      <c r="K49" s="36" t="s">
        <v>2533</v>
      </c>
    </row>
    <row r="50">
      <c r="A50" s="4">
        <v>2019.0</v>
      </c>
      <c r="B50" s="4" t="s">
        <v>12</v>
      </c>
      <c r="C50" s="4" t="s">
        <v>57</v>
      </c>
      <c r="D50" s="4" t="s">
        <v>14</v>
      </c>
      <c r="E50" s="4">
        <v>8.0</v>
      </c>
      <c r="F50" s="36" t="s">
        <v>4068</v>
      </c>
      <c r="G50" s="4" t="s">
        <v>3477</v>
      </c>
      <c r="H50" s="4">
        <v>508.0</v>
      </c>
      <c r="I50" s="4">
        <v>448.0</v>
      </c>
      <c r="J50" s="4">
        <v>956.0</v>
      </c>
      <c r="K50" s="36" t="s">
        <v>2543</v>
      </c>
    </row>
    <row r="51">
      <c r="A51" s="4">
        <v>2019.0</v>
      </c>
      <c r="B51" s="4" t="s">
        <v>12</v>
      </c>
      <c r="C51" s="4" t="s">
        <v>57</v>
      </c>
      <c r="D51" s="4" t="s">
        <v>14</v>
      </c>
      <c r="E51" s="4">
        <v>9.0</v>
      </c>
      <c r="F51" s="36" t="s">
        <v>4069</v>
      </c>
      <c r="G51" s="4" t="s">
        <v>24</v>
      </c>
      <c r="H51" s="4">
        <v>490.0</v>
      </c>
      <c r="I51" s="4">
        <v>384.0</v>
      </c>
      <c r="J51" s="4">
        <v>874.0</v>
      </c>
      <c r="K51" s="36" t="s">
        <v>2543</v>
      </c>
    </row>
    <row r="52">
      <c r="A52" s="4">
        <v>2019.0</v>
      </c>
      <c r="B52" s="4" t="s">
        <v>12</v>
      </c>
      <c r="C52" s="4" t="s">
        <v>57</v>
      </c>
      <c r="D52" s="4" t="s">
        <v>14</v>
      </c>
      <c r="E52" s="4">
        <v>10.0</v>
      </c>
      <c r="F52" s="36" t="s">
        <v>3875</v>
      </c>
      <c r="G52" s="4" t="s">
        <v>2266</v>
      </c>
      <c r="H52" s="4">
        <v>466.0</v>
      </c>
      <c r="I52" s="4">
        <v>396.0</v>
      </c>
      <c r="J52" s="4">
        <v>862.0</v>
      </c>
      <c r="K52" s="36" t="s">
        <v>2536</v>
      </c>
    </row>
    <row r="53">
      <c r="A53" s="4">
        <v>2019.0</v>
      </c>
      <c r="B53" s="4" t="s">
        <v>12</v>
      </c>
      <c r="C53" s="4" t="s">
        <v>57</v>
      </c>
      <c r="D53" s="4" t="s">
        <v>14</v>
      </c>
      <c r="E53" s="4">
        <v>11.0</v>
      </c>
      <c r="F53" s="36" t="s">
        <v>3465</v>
      </c>
      <c r="G53" s="4" t="s">
        <v>2467</v>
      </c>
      <c r="H53" s="4">
        <v>424.0</v>
      </c>
      <c r="I53" s="4">
        <v>384.0</v>
      </c>
      <c r="J53" s="4">
        <v>808.0</v>
      </c>
      <c r="K53" s="36" t="s">
        <v>2533</v>
      </c>
    </row>
    <row r="54">
      <c r="A54" s="4">
        <v>2019.0</v>
      </c>
      <c r="B54" s="4" t="s">
        <v>12</v>
      </c>
      <c r="C54" s="4" t="s">
        <v>57</v>
      </c>
      <c r="D54" s="4" t="s">
        <v>14</v>
      </c>
      <c r="E54" s="4">
        <v>12.0</v>
      </c>
      <c r="F54" s="36" t="s">
        <v>4070</v>
      </c>
      <c r="G54" s="4" t="s">
        <v>24</v>
      </c>
      <c r="H54" s="4">
        <v>368.0</v>
      </c>
      <c r="I54" s="4">
        <v>400.0</v>
      </c>
      <c r="J54" s="4">
        <v>768.0</v>
      </c>
      <c r="K54" s="36" t="s">
        <v>2543</v>
      </c>
    </row>
    <row r="55">
      <c r="A55" s="4">
        <v>2019.0</v>
      </c>
      <c r="B55" s="4" t="s">
        <v>12</v>
      </c>
      <c r="C55" s="4" t="s">
        <v>57</v>
      </c>
      <c r="D55" s="4" t="s">
        <v>14</v>
      </c>
      <c r="E55" s="4">
        <v>13.0</v>
      </c>
      <c r="F55" s="36" t="s">
        <v>3758</v>
      </c>
      <c r="G55" s="4" t="s">
        <v>3736</v>
      </c>
      <c r="H55" s="4">
        <v>204.0</v>
      </c>
      <c r="I55" s="4">
        <v>484.0</v>
      </c>
      <c r="J55" s="4">
        <v>688.0</v>
      </c>
      <c r="K55" s="36" t="s">
        <v>2536</v>
      </c>
    </row>
    <row r="56">
      <c r="A56" s="4">
        <v>2019.0</v>
      </c>
      <c r="B56" s="4" t="s">
        <v>70</v>
      </c>
      <c r="C56" s="4" t="s">
        <v>13</v>
      </c>
      <c r="D56" s="4" t="s">
        <v>14</v>
      </c>
      <c r="E56" s="4">
        <v>1.0</v>
      </c>
      <c r="F56" s="36" t="s">
        <v>1703</v>
      </c>
      <c r="G56" s="4" t="s">
        <v>2128</v>
      </c>
      <c r="H56" s="4">
        <v>730.0</v>
      </c>
      <c r="I56" s="4">
        <v>788.0</v>
      </c>
      <c r="J56" s="4">
        <v>1518.0</v>
      </c>
      <c r="K56" s="36" t="s">
        <v>2601</v>
      </c>
    </row>
    <row r="57">
      <c r="A57" s="4">
        <v>2019.0</v>
      </c>
      <c r="B57" s="4" t="s">
        <v>70</v>
      </c>
      <c r="C57" s="4" t="s">
        <v>13</v>
      </c>
      <c r="D57" s="4" t="s">
        <v>14</v>
      </c>
      <c r="E57" s="4">
        <v>2.0</v>
      </c>
      <c r="F57" s="36" t="s">
        <v>3876</v>
      </c>
      <c r="G57" s="4" t="s">
        <v>24</v>
      </c>
      <c r="H57" s="4">
        <v>732.0</v>
      </c>
      <c r="I57" s="4">
        <v>772.0</v>
      </c>
      <c r="J57" s="4">
        <v>1504.0</v>
      </c>
      <c r="K57" s="36" t="s">
        <v>2600</v>
      </c>
    </row>
    <row r="58">
      <c r="A58" s="4">
        <v>2019.0</v>
      </c>
      <c r="B58" s="4" t="s">
        <v>70</v>
      </c>
      <c r="C58" s="4" t="s">
        <v>13</v>
      </c>
      <c r="D58" s="4" t="s">
        <v>14</v>
      </c>
      <c r="E58" s="4">
        <v>3.0</v>
      </c>
      <c r="F58" s="36" t="s">
        <v>3953</v>
      </c>
      <c r="G58" s="4" t="s">
        <v>2130</v>
      </c>
      <c r="H58" s="4">
        <v>714.0</v>
      </c>
      <c r="I58" s="4">
        <v>768.0</v>
      </c>
      <c r="J58" s="4">
        <v>1482.0</v>
      </c>
      <c r="K58" s="36" t="s">
        <v>2596</v>
      </c>
    </row>
    <row r="59">
      <c r="A59" s="4">
        <v>2019.0</v>
      </c>
      <c r="B59" s="4" t="s">
        <v>70</v>
      </c>
      <c r="C59" s="4" t="s">
        <v>13</v>
      </c>
      <c r="D59" s="4" t="s">
        <v>14</v>
      </c>
      <c r="E59" s="4">
        <v>4.0</v>
      </c>
      <c r="F59" s="36" t="s">
        <v>3877</v>
      </c>
      <c r="G59" s="4" t="s">
        <v>4071</v>
      </c>
      <c r="H59" s="4">
        <v>704.0</v>
      </c>
      <c r="I59" s="4">
        <v>750.0</v>
      </c>
      <c r="J59" s="4">
        <v>1454.0</v>
      </c>
      <c r="K59" s="36" t="s">
        <v>2601</v>
      </c>
    </row>
    <row r="60">
      <c r="A60" s="4">
        <v>2019.0</v>
      </c>
      <c r="B60" s="4" t="s">
        <v>70</v>
      </c>
      <c r="C60" s="4" t="s">
        <v>13</v>
      </c>
      <c r="D60" s="4" t="s">
        <v>14</v>
      </c>
      <c r="E60" s="4">
        <v>5.0</v>
      </c>
      <c r="F60" s="36" t="s">
        <v>74</v>
      </c>
      <c r="G60" s="4" t="s">
        <v>2158</v>
      </c>
      <c r="H60" s="4">
        <v>652.0</v>
      </c>
      <c r="I60" s="4">
        <v>792.0</v>
      </c>
      <c r="J60" s="4">
        <v>1444.0</v>
      </c>
      <c r="K60" s="36" t="s">
        <v>2600</v>
      </c>
    </row>
    <row r="61">
      <c r="A61" s="4">
        <v>2019.0</v>
      </c>
      <c r="B61" s="4" t="s">
        <v>70</v>
      </c>
      <c r="C61" s="4" t="s">
        <v>13</v>
      </c>
      <c r="D61" s="4" t="s">
        <v>14</v>
      </c>
      <c r="E61" s="4">
        <v>6.0</v>
      </c>
      <c r="F61" s="36" t="s">
        <v>3315</v>
      </c>
      <c r="G61" s="4" t="s">
        <v>24</v>
      </c>
      <c r="H61" s="4">
        <v>710.0</v>
      </c>
      <c r="I61" s="4">
        <v>734.0</v>
      </c>
      <c r="J61" s="4">
        <v>1444.0</v>
      </c>
      <c r="K61" s="36" t="s">
        <v>2558</v>
      </c>
    </row>
    <row r="62">
      <c r="A62" s="4">
        <v>2019.0</v>
      </c>
      <c r="B62" s="4" t="s">
        <v>70</v>
      </c>
      <c r="C62" s="4" t="s">
        <v>13</v>
      </c>
      <c r="D62" s="4" t="s">
        <v>14</v>
      </c>
      <c r="E62" s="4">
        <v>7.0</v>
      </c>
      <c r="F62" s="36" t="s">
        <v>3537</v>
      </c>
      <c r="G62" s="4" t="s">
        <v>3870</v>
      </c>
      <c r="H62" s="4">
        <v>702.0</v>
      </c>
      <c r="I62" s="4">
        <v>738.0</v>
      </c>
      <c r="J62" s="4">
        <v>1440.0</v>
      </c>
      <c r="K62" s="36" t="s">
        <v>2601</v>
      </c>
    </row>
    <row r="63">
      <c r="A63" s="4">
        <v>2019.0</v>
      </c>
      <c r="B63" s="4" t="s">
        <v>70</v>
      </c>
      <c r="C63" s="4" t="s">
        <v>13</v>
      </c>
      <c r="D63" s="4" t="s">
        <v>14</v>
      </c>
      <c r="E63" s="4">
        <v>8.0</v>
      </c>
      <c r="F63" s="36" t="s">
        <v>2892</v>
      </c>
      <c r="G63" s="4" t="s">
        <v>2129</v>
      </c>
      <c r="H63" s="4">
        <v>668.0</v>
      </c>
      <c r="I63" s="4">
        <v>760.0</v>
      </c>
      <c r="J63" s="4">
        <v>1428.0</v>
      </c>
      <c r="K63" s="36" t="s">
        <v>2596</v>
      </c>
    </row>
    <row r="64">
      <c r="A64" s="4">
        <v>2019.0</v>
      </c>
      <c r="B64" s="4" t="s">
        <v>70</v>
      </c>
      <c r="C64" s="4" t="s">
        <v>13</v>
      </c>
      <c r="D64" s="4" t="s">
        <v>14</v>
      </c>
      <c r="E64" s="4">
        <v>9.0</v>
      </c>
      <c r="F64" s="36" t="s">
        <v>2001</v>
      </c>
      <c r="G64" s="4" t="s">
        <v>2157</v>
      </c>
      <c r="H64" s="4">
        <v>686.0</v>
      </c>
      <c r="I64" s="4">
        <v>724.0</v>
      </c>
      <c r="J64" s="4">
        <v>1410.0</v>
      </c>
      <c r="K64" s="36" t="s">
        <v>2556</v>
      </c>
    </row>
    <row r="65">
      <c r="A65" s="4">
        <v>2019.0</v>
      </c>
      <c r="B65" s="4" t="s">
        <v>70</v>
      </c>
      <c r="C65" s="4" t="s">
        <v>13</v>
      </c>
      <c r="D65" s="4" t="s">
        <v>14</v>
      </c>
      <c r="E65" s="4">
        <v>10.0</v>
      </c>
      <c r="F65" s="36" t="s">
        <v>3204</v>
      </c>
      <c r="G65" s="4" t="s">
        <v>99</v>
      </c>
      <c r="H65" s="4">
        <v>684.0</v>
      </c>
      <c r="I65" s="4">
        <v>724.0</v>
      </c>
      <c r="J65" s="4">
        <v>1408.0</v>
      </c>
      <c r="K65" s="36" t="s">
        <v>2554</v>
      </c>
    </row>
    <row r="66">
      <c r="A66" s="4">
        <v>2019.0</v>
      </c>
      <c r="B66" s="4" t="s">
        <v>70</v>
      </c>
      <c r="C66" s="4" t="s">
        <v>13</v>
      </c>
      <c r="D66" s="4" t="s">
        <v>14</v>
      </c>
      <c r="E66" s="4">
        <v>11.0</v>
      </c>
      <c r="F66" s="36" t="s">
        <v>2302</v>
      </c>
      <c r="G66" s="4" t="s">
        <v>2312</v>
      </c>
      <c r="H66" s="4">
        <v>676.0</v>
      </c>
      <c r="I66" s="4">
        <v>732.0</v>
      </c>
      <c r="J66" s="4">
        <v>1408.0</v>
      </c>
      <c r="K66" s="36" t="s">
        <v>2527</v>
      </c>
    </row>
    <row r="67">
      <c r="A67" s="4">
        <v>2019.0</v>
      </c>
      <c r="B67" s="4" t="s">
        <v>70</v>
      </c>
      <c r="C67" s="4" t="s">
        <v>13</v>
      </c>
      <c r="D67" s="4" t="s">
        <v>14</v>
      </c>
      <c r="E67" s="4">
        <v>12.0</v>
      </c>
      <c r="F67" s="36" t="s">
        <v>3486</v>
      </c>
      <c r="G67" s="4" t="s">
        <v>2172</v>
      </c>
      <c r="H67" s="4">
        <v>668.0</v>
      </c>
      <c r="I67" s="4">
        <v>738.0</v>
      </c>
      <c r="J67" s="4">
        <v>1406.0</v>
      </c>
      <c r="K67" s="36" t="s">
        <v>2601</v>
      </c>
    </row>
    <row r="68">
      <c r="A68" s="4">
        <v>2019.0</v>
      </c>
      <c r="B68" s="4" t="s">
        <v>70</v>
      </c>
      <c r="C68" s="4" t="s">
        <v>13</v>
      </c>
      <c r="D68" s="4" t="s">
        <v>14</v>
      </c>
      <c r="E68" s="36">
        <f t="shared" ref="E68:E69" si="2">13</f>
        <v>13</v>
      </c>
      <c r="F68" s="36" t="s">
        <v>1922</v>
      </c>
      <c r="G68" s="4" t="s">
        <v>2363</v>
      </c>
      <c r="H68" s="4">
        <v>674.0</v>
      </c>
      <c r="I68" s="4">
        <v>724.0</v>
      </c>
      <c r="J68" s="4">
        <v>1398.0</v>
      </c>
      <c r="K68" s="36" t="s">
        <v>2600</v>
      </c>
    </row>
    <row r="69">
      <c r="A69" s="4">
        <v>2019.0</v>
      </c>
      <c r="B69" s="4" t="s">
        <v>70</v>
      </c>
      <c r="C69" s="4" t="s">
        <v>13</v>
      </c>
      <c r="D69" s="4" t="s">
        <v>14</v>
      </c>
      <c r="E69" s="36">
        <f t="shared" si="2"/>
        <v>13</v>
      </c>
      <c r="F69" s="36" t="s">
        <v>3988</v>
      </c>
      <c r="G69" s="4" t="s">
        <v>3910</v>
      </c>
      <c r="H69" s="4">
        <v>678.0</v>
      </c>
      <c r="I69" s="4">
        <v>720.0</v>
      </c>
      <c r="J69" s="4">
        <v>1398.0</v>
      </c>
      <c r="K69" s="36" t="s">
        <v>2600</v>
      </c>
    </row>
    <row r="70">
      <c r="A70" s="4">
        <v>2019.0</v>
      </c>
      <c r="B70" s="4" t="s">
        <v>70</v>
      </c>
      <c r="C70" s="4" t="s">
        <v>13</v>
      </c>
      <c r="D70" s="4" t="s">
        <v>14</v>
      </c>
      <c r="E70" s="4">
        <v>15.0</v>
      </c>
      <c r="F70" s="36" t="s">
        <v>3581</v>
      </c>
      <c r="G70" s="4" t="s">
        <v>2157</v>
      </c>
      <c r="H70" s="4">
        <v>678.0</v>
      </c>
      <c r="I70" s="4">
        <v>720.0</v>
      </c>
      <c r="J70" s="4">
        <v>1398.0</v>
      </c>
      <c r="K70" s="36" t="s">
        <v>2559</v>
      </c>
    </row>
    <row r="71">
      <c r="A71" s="4">
        <v>2019.0</v>
      </c>
      <c r="B71" s="4" t="s">
        <v>70</v>
      </c>
      <c r="C71" s="4" t="s">
        <v>13</v>
      </c>
      <c r="D71" s="4" t="s">
        <v>14</v>
      </c>
      <c r="E71" s="4">
        <v>16.0</v>
      </c>
      <c r="F71" s="36" t="s">
        <v>3762</v>
      </c>
      <c r="G71" s="4" t="s">
        <v>4071</v>
      </c>
      <c r="H71" s="4">
        <v>650.0</v>
      </c>
      <c r="I71" s="4">
        <v>746.0</v>
      </c>
      <c r="J71" s="4">
        <v>1396.0</v>
      </c>
      <c r="K71" s="36" t="s">
        <v>2527</v>
      </c>
    </row>
    <row r="72">
      <c r="A72" s="4">
        <v>2019.0</v>
      </c>
      <c r="B72" s="4" t="s">
        <v>70</v>
      </c>
      <c r="C72" s="4" t="s">
        <v>13</v>
      </c>
      <c r="D72" s="4" t="s">
        <v>14</v>
      </c>
      <c r="E72" s="4">
        <v>17.0</v>
      </c>
      <c r="F72" s="36" t="s">
        <v>3878</v>
      </c>
      <c r="G72" s="4" t="s">
        <v>2454</v>
      </c>
      <c r="H72" s="4">
        <v>694.0</v>
      </c>
      <c r="I72" s="4">
        <v>698.0</v>
      </c>
      <c r="J72" s="4">
        <v>1392.0</v>
      </c>
      <c r="K72" s="36" t="s">
        <v>2527</v>
      </c>
    </row>
    <row r="73">
      <c r="A73" s="4">
        <v>2019.0</v>
      </c>
      <c r="B73" s="4" t="s">
        <v>70</v>
      </c>
      <c r="C73" s="4" t="s">
        <v>13</v>
      </c>
      <c r="D73" s="4" t="s">
        <v>14</v>
      </c>
      <c r="E73" s="4">
        <v>18.0</v>
      </c>
      <c r="F73" s="36" t="s">
        <v>3206</v>
      </c>
      <c r="G73" s="4" t="s">
        <v>1953</v>
      </c>
      <c r="H73" s="4">
        <v>658.0</v>
      </c>
      <c r="I73" s="4">
        <v>732.0</v>
      </c>
      <c r="J73" s="4">
        <v>1390.0</v>
      </c>
      <c r="K73" s="36" t="s">
        <v>2559</v>
      </c>
    </row>
    <row r="74">
      <c r="A74" s="4">
        <v>2019.0</v>
      </c>
      <c r="B74" s="4" t="s">
        <v>70</v>
      </c>
      <c r="C74" s="4" t="s">
        <v>13</v>
      </c>
      <c r="D74" s="4" t="s">
        <v>14</v>
      </c>
      <c r="E74" s="4">
        <v>19.0</v>
      </c>
      <c r="F74" s="36" t="s">
        <v>3884</v>
      </c>
      <c r="G74" s="4" t="s">
        <v>2273</v>
      </c>
      <c r="H74" s="4">
        <v>668.0</v>
      </c>
      <c r="I74" s="4">
        <v>700.0</v>
      </c>
      <c r="J74" s="4">
        <v>1368.0</v>
      </c>
      <c r="K74" s="36" t="s">
        <v>2527</v>
      </c>
    </row>
    <row r="75">
      <c r="A75" s="4">
        <v>2019.0</v>
      </c>
      <c r="B75" s="4" t="s">
        <v>70</v>
      </c>
      <c r="C75" s="4" t="s">
        <v>13</v>
      </c>
      <c r="D75" s="4" t="s">
        <v>14</v>
      </c>
      <c r="E75" s="4">
        <v>20.0</v>
      </c>
      <c r="F75" s="36" t="s">
        <v>72</v>
      </c>
      <c r="G75" s="4" t="s">
        <v>2298</v>
      </c>
      <c r="H75" s="4">
        <v>658.0</v>
      </c>
      <c r="I75" s="4">
        <v>696.0</v>
      </c>
      <c r="J75" s="4">
        <v>1354.0</v>
      </c>
      <c r="K75" s="36" t="s">
        <v>2558</v>
      </c>
    </row>
    <row r="76">
      <c r="A76" s="4">
        <v>2019.0</v>
      </c>
      <c r="B76" s="4" t="s">
        <v>70</v>
      </c>
      <c r="C76" s="4" t="s">
        <v>13</v>
      </c>
      <c r="D76" s="4" t="s">
        <v>14</v>
      </c>
      <c r="E76" s="4">
        <v>21.0</v>
      </c>
      <c r="F76" s="36" t="s">
        <v>3592</v>
      </c>
      <c r="G76" s="4" t="s">
        <v>3407</v>
      </c>
      <c r="H76" s="4">
        <v>670.0</v>
      </c>
      <c r="I76" s="4">
        <v>684.0</v>
      </c>
      <c r="J76" s="4">
        <v>1354.0</v>
      </c>
      <c r="K76" s="36" t="s">
        <v>2556</v>
      </c>
    </row>
    <row r="77">
      <c r="A77" s="4">
        <v>2019.0</v>
      </c>
      <c r="B77" s="4" t="s">
        <v>70</v>
      </c>
      <c r="C77" s="4" t="s">
        <v>13</v>
      </c>
      <c r="D77" s="4" t="s">
        <v>14</v>
      </c>
      <c r="E77" s="4">
        <v>22.0</v>
      </c>
      <c r="F77" s="36" t="s">
        <v>4072</v>
      </c>
      <c r="G77" s="4" t="s">
        <v>3907</v>
      </c>
      <c r="H77" s="4">
        <v>630.0</v>
      </c>
      <c r="I77" s="4">
        <v>710.0</v>
      </c>
      <c r="J77" s="4">
        <v>1340.0</v>
      </c>
      <c r="K77" s="36" t="s">
        <v>2556</v>
      </c>
    </row>
    <row r="78">
      <c r="A78" s="4">
        <v>2019.0</v>
      </c>
      <c r="B78" s="4" t="s">
        <v>70</v>
      </c>
      <c r="C78" s="4" t="s">
        <v>13</v>
      </c>
      <c r="D78" s="4" t="s">
        <v>14</v>
      </c>
      <c r="E78" s="4">
        <v>23.0</v>
      </c>
      <c r="F78" s="36" t="s">
        <v>3322</v>
      </c>
      <c r="G78" s="4" t="s">
        <v>3948</v>
      </c>
      <c r="H78" s="4">
        <v>672.0</v>
      </c>
      <c r="I78" s="4">
        <v>662.0</v>
      </c>
      <c r="J78" s="4">
        <v>1334.0</v>
      </c>
      <c r="K78" s="36" t="s">
        <v>2527</v>
      </c>
    </row>
    <row r="79">
      <c r="A79" s="4">
        <v>2019.0</v>
      </c>
      <c r="B79" s="4" t="s">
        <v>70</v>
      </c>
      <c r="C79" s="4" t="s">
        <v>13</v>
      </c>
      <c r="D79" s="4" t="s">
        <v>14</v>
      </c>
      <c r="E79" s="4">
        <v>24.0</v>
      </c>
      <c r="F79" s="36" t="s">
        <v>3879</v>
      </c>
      <c r="G79" s="4" t="s">
        <v>2273</v>
      </c>
      <c r="H79" s="4">
        <v>594.0</v>
      </c>
      <c r="I79" s="4">
        <v>738.0</v>
      </c>
      <c r="J79" s="4">
        <v>1332.0</v>
      </c>
      <c r="K79" s="36" t="s">
        <v>2527</v>
      </c>
    </row>
    <row r="80">
      <c r="A80" s="4">
        <v>2019.0</v>
      </c>
      <c r="B80" s="4" t="s">
        <v>70</v>
      </c>
      <c r="C80" s="4" t="s">
        <v>13</v>
      </c>
      <c r="D80" s="4" t="s">
        <v>14</v>
      </c>
      <c r="E80" s="4">
        <v>25.0</v>
      </c>
      <c r="F80" s="36" t="s">
        <v>3582</v>
      </c>
      <c r="G80" s="4" t="s">
        <v>2467</v>
      </c>
      <c r="H80" s="4">
        <v>656.0</v>
      </c>
      <c r="I80" s="4">
        <v>656.0</v>
      </c>
      <c r="J80" s="4">
        <v>1312.0</v>
      </c>
      <c r="K80" s="36" t="s">
        <v>2558</v>
      </c>
    </row>
    <row r="81">
      <c r="A81" s="4">
        <v>2019.0</v>
      </c>
      <c r="B81" s="4" t="s">
        <v>70</v>
      </c>
      <c r="C81" s="4" t="s">
        <v>13</v>
      </c>
      <c r="D81" s="4" t="s">
        <v>14</v>
      </c>
      <c r="E81" s="4">
        <v>26.0</v>
      </c>
      <c r="F81" s="36" t="s">
        <v>3587</v>
      </c>
      <c r="G81" s="4" t="s">
        <v>2273</v>
      </c>
      <c r="H81" s="4">
        <v>658.0</v>
      </c>
      <c r="I81" s="4">
        <v>642.0</v>
      </c>
      <c r="J81" s="4">
        <v>1300.0</v>
      </c>
      <c r="K81" s="36" t="s">
        <v>2530</v>
      </c>
    </row>
    <row r="82">
      <c r="A82" s="4">
        <v>2019.0</v>
      </c>
      <c r="B82" s="4" t="s">
        <v>70</v>
      </c>
      <c r="C82" s="4" t="s">
        <v>13</v>
      </c>
      <c r="D82" s="4" t="s">
        <v>14</v>
      </c>
      <c r="E82" s="4">
        <v>27.0</v>
      </c>
      <c r="F82" s="36" t="s">
        <v>4073</v>
      </c>
      <c r="G82" s="4" t="s">
        <v>24</v>
      </c>
      <c r="H82" s="4">
        <v>630.0</v>
      </c>
      <c r="I82" s="4">
        <v>660.0</v>
      </c>
      <c r="J82" s="4">
        <v>1290.0</v>
      </c>
      <c r="K82" s="36" t="s">
        <v>2531</v>
      </c>
    </row>
    <row r="83">
      <c r="A83" s="4">
        <v>2019.0</v>
      </c>
      <c r="B83" s="4" t="s">
        <v>70</v>
      </c>
      <c r="C83" s="4" t="s">
        <v>13</v>
      </c>
      <c r="D83" s="4" t="s">
        <v>14</v>
      </c>
      <c r="E83" s="4">
        <v>28.0</v>
      </c>
      <c r="F83" s="36" t="s">
        <v>4031</v>
      </c>
      <c r="G83" s="4" t="s">
        <v>3843</v>
      </c>
      <c r="H83" s="4">
        <v>628.0</v>
      </c>
      <c r="I83" s="4">
        <v>656.0</v>
      </c>
      <c r="J83" s="4">
        <v>1284.0</v>
      </c>
      <c r="K83" s="36" t="s">
        <v>2556</v>
      </c>
    </row>
    <row r="84">
      <c r="A84" s="4">
        <v>2019.0</v>
      </c>
      <c r="B84" s="4" t="s">
        <v>70</v>
      </c>
      <c r="C84" s="4" t="s">
        <v>13</v>
      </c>
      <c r="D84" s="4" t="s">
        <v>14</v>
      </c>
      <c r="E84" s="4">
        <v>29.0</v>
      </c>
      <c r="F84" s="36" t="s">
        <v>1067</v>
      </c>
      <c r="G84" s="4" t="s">
        <v>2245</v>
      </c>
      <c r="H84" s="4">
        <v>576.0</v>
      </c>
      <c r="I84" s="4">
        <v>694.0</v>
      </c>
      <c r="J84" s="4">
        <v>1270.0</v>
      </c>
      <c r="K84" s="36" t="s">
        <v>2527</v>
      </c>
    </row>
    <row r="85">
      <c r="A85" s="4">
        <v>2019.0</v>
      </c>
      <c r="B85" s="4" t="s">
        <v>70</v>
      </c>
      <c r="C85" s="4" t="s">
        <v>13</v>
      </c>
      <c r="D85" s="4" t="s">
        <v>14</v>
      </c>
      <c r="E85" s="4">
        <v>30.0</v>
      </c>
      <c r="F85" s="36" t="s">
        <v>4074</v>
      </c>
      <c r="G85" s="4" t="s">
        <v>2128</v>
      </c>
      <c r="H85" s="4">
        <v>578.0</v>
      </c>
      <c r="I85" s="4">
        <v>654.0</v>
      </c>
      <c r="J85" s="4">
        <v>1232.0</v>
      </c>
      <c r="K85" s="36" t="s">
        <v>2557</v>
      </c>
    </row>
    <row r="86">
      <c r="A86" s="4">
        <v>2019.0</v>
      </c>
      <c r="B86" s="4" t="s">
        <v>70</v>
      </c>
      <c r="C86" s="4" t="s">
        <v>13</v>
      </c>
      <c r="D86" s="4" t="s">
        <v>14</v>
      </c>
      <c r="E86" s="4">
        <v>31.0</v>
      </c>
      <c r="F86" s="36" t="s">
        <v>661</v>
      </c>
      <c r="G86" s="4" t="s">
        <v>2312</v>
      </c>
      <c r="H86" s="4">
        <v>578.0</v>
      </c>
      <c r="I86" s="4">
        <v>654.0</v>
      </c>
      <c r="J86" s="4">
        <v>1232.0</v>
      </c>
      <c r="K86" s="36" t="s">
        <v>2531</v>
      </c>
    </row>
    <row r="87">
      <c r="A87" s="4">
        <v>2019.0</v>
      </c>
      <c r="B87" s="4" t="s">
        <v>70</v>
      </c>
      <c r="C87" s="4" t="s">
        <v>13</v>
      </c>
      <c r="D87" s="4" t="s">
        <v>14</v>
      </c>
      <c r="E87" s="4">
        <v>32.0</v>
      </c>
      <c r="F87" s="36" t="s">
        <v>1083</v>
      </c>
      <c r="G87" s="4" t="s">
        <v>3454</v>
      </c>
      <c r="H87" s="4">
        <v>590.0</v>
      </c>
      <c r="I87" s="4">
        <v>626.0</v>
      </c>
      <c r="J87" s="4">
        <v>1216.0</v>
      </c>
      <c r="K87" s="36" t="s">
        <v>2530</v>
      </c>
    </row>
    <row r="88">
      <c r="A88" s="4">
        <v>2019.0</v>
      </c>
      <c r="B88" s="4" t="s">
        <v>70</v>
      </c>
      <c r="C88" s="4" t="s">
        <v>13</v>
      </c>
      <c r="D88" s="4" t="s">
        <v>14</v>
      </c>
      <c r="E88" s="4">
        <v>33.0</v>
      </c>
      <c r="F88" s="36" t="s">
        <v>3883</v>
      </c>
      <c r="G88" s="4" t="s">
        <v>24</v>
      </c>
      <c r="H88" s="4">
        <v>574.0</v>
      </c>
      <c r="I88" s="4">
        <v>638.0</v>
      </c>
      <c r="J88" s="4">
        <v>1212.0</v>
      </c>
      <c r="K88" s="36" t="s">
        <v>2530</v>
      </c>
    </row>
    <row r="89">
      <c r="A89" s="4">
        <v>2019.0</v>
      </c>
      <c r="B89" s="4" t="s">
        <v>70</v>
      </c>
      <c r="C89" s="4" t="s">
        <v>13</v>
      </c>
      <c r="D89" s="4" t="s">
        <v>14</v>
      </c>
      <c r="E89" s="4">
        <v>34.0</v>
      </c>
      <c r="F89" s="36" t="s">
        <v>2821</v>
      </c>
      <c r="G89" s="4" t="s">
        <v>24</v>
      </c>
      <c r="H89" s="4">
        <v>574.0</v>
      </c>
      <c r="I89" s="4">
        <v>632.0</v>
      </c>
      <c r="J89" s="4">
        <v>1206.0</v>
      </c>
      <c r="K89" s="36" t="s">
        <v>2528</v>
      </c>
    </row>
    <row r="90">
      <c r="A90" s="4">
        <v>2019.0</v>
      </c>
      <c r="B90" s="4" t="s">
        <v>70</v>
      </c>
      <c r="C90" s="4" t="s">
        <v>13</v>
      </c>
      <c r="D90" s="4" t="s">
        <v>14</v>
      </c>
      <c r="E90" s="4">
        <v>35.0</v>
      </c>
      <c r="F90" s="36" t="s">
        <v>3930</v>
      </c>
      <c r="G90" s="4" t="s">
        <v>2363</v>
      </c>
      <c r="H90" s="4">
        <v>578.0</v>
      </c>
      <c r="I90" s="4">
        <v>628.0</v>
      </c>
      <c r="J90" s="4">
        <v>1206.0</v>
      </c>
      <c r="K90" s="36" t="s">
        <v>2533</v>
      </c>
    </row>
    <row r="91">
      <c r="A91" s="4">
        <v>2019.0</v>
      </c>
      <c r="B91" s="4" t="s">
        <v>70</v>
      </c>
      <c r="C91" s="4" t="s">
        <v>13</v>
      </c>
      <c r="D91" s="4" t="s">
        <v>14</v>
      </c>
      <c r="E91" s="4">
        <v>36.0</v>
      </c>
      <c r="F91" s="36" t="s">
        <v>4075</v>
      </c>
      <c r="G91" s="4" t="s">
        <v>719</v>
      </c>
      <c r="H91" s="4">
        <v>578.0</v>
      </c>
      <c r="I91" s="4">
        <v>600.0</v>
      </c>
      <c r="J91" s="4">
        <v>1178.0</v>
      </c>
      <c r="K91" s="36" t="s">
        <v>2537</v>
      </c>
    </row>
    <row r="92">
      <c r="A92" s="4">
        <v>2019.0</v>
      </c>
      <c r="B92" s="4" t="s">
        <v>70</v>
      </c>
      <c r="C92" s="4" t="s">
        <v>13</v>
      </c>
      <c r="D92" s="4" t="s">
        <v>14</v>
      </c>
      <c r="E92" s="4">
        <v>37.0</v>
      </c>
      <c r="F92" s="36" t="s">
        <v>3402</v>
      </c>
      <c r="G92" s="4" t="s">
        <v>2308</v>
      </c>
      <c r="H92" s="4">
        <v>534.0</v>
      </c>
      <c r="I92" s="4">
        <v>622.0</v>
      </c>
      <c r="J92" s="4">
        <v>1156.0</v>
      </c>
      <c r="K92" s="36" t="s">
        <v>2532</v>
      </c>
    </row>
    <row r="93">
      <c r="A93" s="4">
        <v>2019.0</v>
      </c>
      <c r="B93" s="4" t="s">
        <v>70</v>
      </c>
      <c r="C93" s="4" t="s">
        <v>13</v>
      </c>
      <c r="D93" s="4" t="s">
        <v>14</v>
      </c>
      <c r="E93" s="4">
        <v>38.0</v>
      </c>
      <c r="F93" s="36" t="s">
        <v>4029</v>
      </c>
      <c r="G93" s="4" t="s">
        <v>4030</v>
      </c>
      <c r="H93" s="4">
        <v>550.0</v>
      </c>
      <c r="I93" s="4">
        <v>596.0</v>
      </c>
      <c r="J93" s="4">
        <v>1146.0</v>
      </c>
      <c r="K93" s="36" t="s">
        <v>2531</v>
      </c>
    </row>
    <row r="94">
      <c r="A94" s="4">
        <v>2019.0</v>
      </c>
      <c r="B94" s="4" t="s">
        <v>70</v>
      </c>
      <c r="C94" s="4" t="s">
        <v>13</v>
      </c>
      <c r="D94" s="4" t="s">
        <v>14</v>
      </c>
      <c r="E94" s="4">
        <v>39.0</v>
      </c>
      <c r="F94" s="36" t="s">
        <v>4076</v>
      </c>
      <c r="G94" s="4" t="s">
        <v>2467</v>
      </c>
      <c r="H94" s="4">
        <v>548.0</v>
      </c>
      <c r="I94" s="4">
        <v>590.0</v>
      </c>
      <c r="J94" s="4">
        <v>1138.0</v>
      </c>
      <c r="K94" s="36" t="s">
        <v>2533</v>
      </c>
    </row>
    <row r="95">
      <c r="A95" s="4">
        <v>2019.0</v>
      </c>
      <c r="B95" s="4" t="s">
        <v>70</v>
      </c>
      <c r="C95" s="4" t="s">
        <v>13</v>
      </c>
      <c r="D95" s="4" t="s">
        <v>14</v>
      </c>
      <c r="E95" s="4">
        <v>40.0</v>
      </c>
      <c r="F95" s="36" t="s">
        <v>3509</v>
      </c>
      <c r="G95" s="4" t="s">
        <v>3317</v>
      </c>
      <c r="H95" s="4">
        <v>556.0</v>
      </c>
      <c r="I95" s="4">
        <v>574.0</v>
      </c>
      <c r="J95" s="4">
        <v>1130.0</v>
      </c>
      <c r="K95" s="36" t="s">
        <v>2533</v>
      </c>
    </row>
    <row r="96">
      <c r="A96" s="4">
        <v>2019.0</v>
      </c>
      <c r="B96" s="4" t="s">
        <v>70</v>
      </c>
      <c r="C96" s="4" t="s">
        <v>13</v>
      </c>
      <c r="D96" s="4" t="s">
        <v>14</v>
      </c>
      <c r="E96" s="4">
        <v>41.0</v>
      </c>
      <c r="F96" s="36" t="s">
        <v>1120</v>
      </c>
      <c r="G96" s="4" t="s">
        <v>24</v>
      </c>
      <c r="H96" s="4">
        <v>468.0</v>
      </c>
      <c r="I96" s="4">
        <v>628.0</v>
      </c>
      <c r="J96" s="4">
        <v>1096.0</v>
      </c>
      <c r="K96" s="36" t="s">
        <v>2530</v>
      </c>
    </row>
    <row r="97">
      <c r="A97" s="4">
        <v>2019.0</v>
      </c>
      <c r="B97" s="4" t="s">
        <v>70</v>
      </c>
      <c r="C97" s="4" t="s">
        <v>13</v>
      </c>
      <c r="D97" s="4" t="s">
        <v>14</v>
      </c>
      <c r="E97" s="4">
        <v>42.0</v>
      </c>
      <c r="F97" s="36" t="s">
        <v>3891</v>
      </c>
      <c r="G97" s="4" t="s">
        <v>2455</v>
      </c>
      <c r="H97" s="4">
        <v>564.0</v>
      </c>
      <c r="I97" s="4">
        <v>502.0</v>
      </c>
      <c r="J97" s="4">
        <v>1066.0</v>
      </c>
      <c r="K97" s="36" t="s">
        <v>2537</v>
      </c>
    </row>
    <row r="98">
      <c r="A98" s="4">
        <v>2019.0</v>
      </c>
      <c r="B98" s="4" t="s">
        <v>70</v>
      </c>
      <c r="C98" s="4" t="s">
        <v>13</v>
      </c>
      <c r="D98" s="4" t="s">
        <v>14</v>
      </c>
      <c r="E98" s="4">
        <v>43.0</v>
      </c>
      <c r="F98" s="36" t="s">
        <v>4077</v>
      </c>
      <c r="G98" s="4" t="s">
        <v>24</v>
      </c>
      <c r="H98" s="4">
        <v>470.0</v>
      </c>
      <c r="I98" s="4">
        <v>560.0</v>
      </c>
      <c r="J98" s="4">
        <v>1030.0</v>
      </c>
      <c r="K98" s="36" t="s">
        <v>2533</v>
      </c>
    </row>
    <row r="99">
      <c r="A99" s="4">
        <v>2019.0</v>
      </c>
      <c r="B99" s="4" t="s">
        <v>70</v>
      </c>
      <c r="C99" s="4" t="s">
        <v>13</v>
      </c>
      <c r="D99" s="4" t="s">
        <v>14</v>
      </c>
      <c r="E99" s="4">
        <v>44.0</v>
      </c>
      <c r="F99" s="36" t="s">
        <v>3954</v>
      </c>
      <c r="G99" s="4" t="s">
        <v>1956</v>
      </c>
      <c r="H99" s="4">
        <v>440.0</v>
      </c>
      <c r="I99" s="4">
        <v>586.0</v>
      </c>
      <c r="J99" s="4">
        <v>1026.0</v>
      </c>
      <c r="K99" s="36" t="s">
        <v>2538</v>
      </c>
    </row>
    <row r="100">
      <c r="A100" s="4">
        <v>2019.0</v>
      </c>
      <c r="B100" s="4" t="s">
        <v>70</v>
      </c>
      <c r="C100" s="4" t="s">
        <v>13</v>
      </c>
      <c r="D100" s="4" t="s">
        <v>14</v>
      </c>
      <c r="E100" s="4">
        <v>45.0</v>
      </c>
      <c r="F100" s="36" t="s">
        <v>4078</v>
      </c>
      <c r="G100" s="4" t="s">
        <v>2506</v>
      </c>
      <c r="H100" s="4">
        <v>408.0</v>
      </c>
      <c r="I100" s="4">
        <v>564.0</v>
      </c>
      <c r="J100" s="4">
        <v>972.0</v>
      </c>
      <c r="K100" s="36" t="s">
        <v>2538</v>
      </c>
    </row>
    <row r="101">
      <c r="A101" s="4">
        <v>2019.0</v>
      </c>
      <c r="B101" s="4" t="s">
        <v>70</v>
      </c>
      <c r="C101" s="4" t="s">
        <v>13</v>
      </c>
      <c r="D101" s="4" t="s">
        <v>14</v>
      </c>
      <c r="E101" s="4">
        <v>46.0</v>
      </c>
      <c r="F101" s="36" t="s">
        <v>967</v>
      </c>
      <c r="G101" s="4" t="s">
        <v>3573</v>
      </c>
      <c r="H101" s="4">
        <v>590.0</v>
      </c>
      <c r="I101" s="4">
        <v>0.0</v>
      </c>
      <c r="J101" s="4">
        <v>590.0</v>
      </c>
      <c r="K101" s="36" t="s">
        <v>2538</v>
      </c>
    </row>
    <row r="102">
      <c r="A102" s="4">
        <v>2019.0</v>
      </c>
      <c r="B102" s="4" t="s">
        <v>70</v>
      </c>
      <c r="C102" s="4" t="s">
        <v>13</v>
      </c>
      <c r="D102" s="4" t="s">
        <v>14</v>
      </c>
      <c r="E102" s="4">
        <v>47.0</v>
      </c>
      <c r="F102" s="36" t="s">
        <v>1415</v>
      </c>
      <c r="G102" s="4" t="s">
        <v>1047</v>
      </c>
      <c r="H102" s="4">
        <v>194.0</v>
      </c>
      <c r="I102" s="4">
        <v>0.0</v>
      </c>
      <c r="J102" s="4">
        <v>194.0</v>
      </c>
      <c r="K102" s="36" t="s">
        <v>1258</v>
      </c>
    </row>
    <row r="103">
      <c r="A103" s="4">
        <v>2019.0</v>
      </c>
      <c r="B103" s="4" t="s">
        <v>70</v>
      </c>
      <c r="C103" s="4" t="s">
        <v>57</v>
      </c>
      <c r="D103" s="4" t="s">
        <v>14</v>
      </c>
      <c r="E103" s="4">
        <v>1.0</v>
      </c>
      <c r="F103" s="36" t="s">
        <v>3053</v>
      </c>
      <c r="G103" s="4" t="s">
        <v>24</v>
      </c>
      <c r="H103" s="4">
        <v>674.0</v>
      </c>
      <c r="I103" s="4">
        <v>678.0</v>
      </c>
      <c r="J103" s="4">
        <v>1352.0</v>
      </c>
      <c r="K103" s="36" t="s">
        <v>2554</v>
      </c>
    </row>
    <row r="104">
      <c r="A104" s="4">
        <v>2019.0</v>
      </c>
      <c r="B104" s="4" t="s">
        <v>70</v>
      </c>
      <c r="C104" s="4" t="s">
        <v>57</v>
      </c>
      <c r="D104" s="4" t="s">
        <v>14</v>
      </c>
      <c r="E104" s="4">
        <v>2.0</v>
      </c>
      <c r="F104" s="36" t="s">
        <v>3956</v>
      </c>
      <c r="G104" s="4" t="s">
        <v>42</v>
      </c>
      <c r="H104" s="4">
        <v>602.0</v>
      </c>
      <c r="I104" s="4">
        <v>720.0</v>
      </c>
      <c r="J104" s="4">
        <v>1322.0</v>
      </c>
      <c r="K104" s="36" t="s">
        <v>2554</v>
      </c>
    </row>
    <row r="105">
      <c r="A105" s="4">
        <v>2019.0</v>
      </c>
      <c r="B105" s="4" t="s">
        <v>70</v>
      </c>
      <c r="C105" s="4" t="s">
        <v>57</v>
      </c>
      <c r="D105" s="4" t="s">
        <v>14</v>
      </c>
      <c r="E105" s="4">
        <v>3.0</v>
      </c>
      <c r="F105" s="36" t="s">
        <v>4079</v>
      </c>
      <c r="G105" s="4" t="s">
        <v>24</v>
      </c>
      <c r="H105" s="4">
        <v>584.0</v>
      </c>
      <c r="I105" s="4">
        <v>710.0</v>
      </c>
      <c r="J105" s="4">
        <v>1294.0</v>
      </c>
      <c r="K105" s="36" t="s">
        <v>2528</v>
      </c>
    </row>
    <row r="106">
      <c r="A106" s="4">
        <v>2019.0</v>
      </c>
      <c r="B106" s="4" t="s">
        <v>70</v>
      </c>
      <c r="C106" s="4" t="s">
        <v>57</v>
      </c>
      <c r="D106" s="4" t="s">
        <v>14</v>
      </c>
      <c r="E106" s="4">
        <v>4.0</v>
      </c>
      <c r="F106" s="36" t="s">
        <v>3994</v>
      </c>
      <c r="G106" s="4" t="s">
        <v>2281</v>
      </c>
      <c r="H106" s="4">
        <v>600.0</v>
      </c>
      <c r="I106" s="4">
        <v>654.0</v>
      </c>
      <c r="J106" s="4">
        <v>1254.0</v>
      </c>
      <c r="K106" s="36" t="s">
        <v>2530</v>
      </c>
    </row>
    <row r="107">
      <c r="A107" s="4">
        <v>2019.0</v>
      </c>
      <c r="B107" s="4" t="s">
        <v>70</v>
      </c>
      <c r="C107" s="4" t="s">
        <v>57</v>
      </c>
      <c r="D107" s="4" t="s">
        <v>14</v>
      </c>
      <c r="E107" s="4">
        <v>5.0</v>
      </c>
      <c r="F107" s="36" t="s">
        <v>3417</v>
      </c>
      <c r="G107" s="4" t="s">
        <v>2245</v>
      </c>
      <c r="H107" s="4">
        <v>572.0</v>
      </c>
      <c r="I107" s="4">
        <v>678.0</v>
      </c>
      <c r="J107" s="4">
        <v>1250.0</v>
      </c>
      <c r="K107" s="36" t="s">
        <v>2556</v>
      </c>
    </row>
    <row r="108">
      <c r="A108" s="4">
        <v>2019.0</v>
      </c>
      <c r="B108" s="4" t="s">
        <v>70</v>
      </c>
      <c r="C108" s="4" t="s">
        <v>57</v>
      </c>
      <c r="D108" s="4" t="s">
        <v>14</v>
      </c>
      <c r="E108" s="4">
        <v>6.0</v>
      </c>
      <c r="F108" s="36" t="s">
        <v>3420</v>
      </c>
      <c r="G108" s="4" t="s">
        <v>24</v>
      </c>
      <c r="H108" s="4">
        <v>616.0</v>
      </c>
      <c r="I108" s="4">
        <v>634.0</v>
      </c>
      <c r="J108" s="4">
        <v>1250.0</v>
      </c>
      <c r="K108" s="36" t="s">
        <v>2528</v>
      </c>
    </row>
    <row r="109">
      <c r="A109" s="4">
        <v>2019.0</v>
      </c>
      <c r="B109" s="4" t="s">
        <v>70</v>
      </c>
      <c r="C109" s="4" t="s">
        <v>57</v>
      </c>
      <c r="D109" s="4" t="s">
        <v>14</v>
      </c>
      <c r="E109" s="4">
        <v>7.0</v>
      </c>
      <c r="F109" s="36" t="s">
        <v>3700</v>
      </c>
      <c r="G109" s="4" t="s">
        <v>2157</v>
      </c>
      <c r="H109" s="4">
        <v>598.0</v>
      </c>
      <c r="I109" s="4">
        <v>638.0</v>
      </c>
      <c r="J109" s="4">
        <v>1236.0</v>
      </c>
      <c r="K109" s="36" t="s">
        <v>2531</v>
      </c>
    </row>
    <row r="110">
      <c r="A110" s="4">
        <v>2019.0</v>
      </c>
      <c r="B110" s="4" t="s">
        <v>70</v>
      </c>
      <c r="C110" s="4" t="s">
        <v>57</v>
      </c>
      <c r="D110" s="4" t="s">
        <v>14</v>
      </c>
      <c r="E110" s="4">
        <v>8.0</v>
      </c>
      <c r="F110" s="36" t="s">
        <v>3599</v>
      </c>
      <c r="G110" s="4" t="s">
        <v>1953</v>
      </c>
      <c r="H110" s="4">
        <v>564.0</v>
      </c>
      <c r="I110" s="4">
        <v>646.0</v>
      </c>
      <c r="J110" s="4">
        <v>1210.0</v>
      </c>
      <c r="K110" s="36" t="s">
        <v>2531</v>
      </c>
    </row>
    <row r="111">
      <c r="A111" s="4">
        <v>2019.0</v>
      </c>
      <c r="B111" s="4" t="s">
        <v>70</v>
      </c>
      <c r="C111" s="4" t="s">
        <v>57</v>
      </c>
      <c r="D111" s="4" t="s">
        <v>14</v>
      </c>
      <c r="E111" s="4">
        <v>9.0</v>
      </c>
      <c r="F111" s="36" t="s">
        <v>1133</v>
      </c>
      <c r="G111" s="4" t="s">
        <v>24</v>
      </c>
      <c r="H111" s="4">
        <v>526.0</v>
      </c>
      <c r="I111" s="4">
        <v>660.0</v>
      </c>
      <c r="J111" s="4">
        <v>1186.0</v>
      </c>
      <c r="K111" s="36" t="s">
        <v>2556</v>
      </c>
    </row>
    <row r="112">
      <c r="A112" s="4">
        <v>2019.0</v>
      </c>
      <c r="B112" s="4" t="s">
        <v>70</v>
      </c>
      <c r="C112" s="4" t="s">
        <v>57</v>
      </c>
      <c r="D112" s="4" t="s">
        <v>14</v>
      </c>
      <c r="E112" s="4">
        <v>10.0</v>
      </c>
      <c r="F112" s="36" t="s">
        <v>3576</v>
      </c>
      <c r="G112" s="4" t="s">
        <v>327</v>
      </c>
      <c r="H112" s="4">
        <v>588.0</v>
      </c>
      <c r="I112" s="4">
        <v>594.0</v>
      </c>
      <c r="J112" s="4">
        <v>1182.0</v>
      </c>
      <c r="K112" s="36" t="s">
        <v>2532</v>
      </c>
    </row>
    <row r="113">
      <c r="A113" s="4">
        <v>2019.0</v>
      </c>
      <c r="B113" s="4" t="s">
        <v>70</v>
      </c>
      <c r="C113" s="4" t="s">
        <v>57</v>
      </c>
      <c r="D113" s="4" t="s">
        <v>14</v>
      </c>
      <c r="E113" s="4">
        <v>11.0</v>
      </c>
      <c r="F113" s="36" t="s">
        <v>3595</v>
      </c>
      <c r="G113" s="4" t="s">
        <v>3407</v>
      </c>
      <c r="H113" s="4">
        <v>548.0</v>
      </c>
      <c r="I113" s="4">
        <v>594.0</v>
      </c>
      <c r="J113" s="4">
        <v>1142.0</v>
      </c>
      <c r="K113" s="36" t="s">
        <v>2533</v>
      </c>
    </row>
    <row r="114">
      <c r="A114" s="4">
        <v>2019.0</v>
      </c>
      <c r="B114" s="4" t="s">
        <v>70</v>
      </c>
      <c r="C114" s="4" t="s">
        <v>57</v>
      </c>
      <c r="D114" s="4" t="s">
        <v>14</v>
      </c>
      <c r="E114" s="4">
        <v>12.0</v>
      </c>
      <c r="F114" s="36" t="s">
        <v>4033</v>
      </c>
      <c r="G114" s="4" t="s">
        <v>2160</v>
      </c>
      <c r="H114" s="4">
        <v>530.0</v>
      </c>
      <c r="I114" s="4">
        <v>610.0</v>
      </c>
      <c r="J114" s="4">
        <v>1140.0</v>
      </c>
      <c r="K114" s="36" t="s">
        <v>2538</v>
      </c>
    </row>
    <row r="115">
      <c r="A115" s="4">
        <v>2019.0</v>
      </c>
      <c r="B115" s="4" t="s">
        <v>70</v>
      </c>
      <c r="C115" s="4" t="s">
        <v>57</v>
      </c>
      <c r="D115" s="4" t="s">
        <v>14</v>
      </c>
      <c r="E115" s="4">
        <v>13.0</v>
      </c>
      <c r="F115" s="36" t="s">
        <v>851</v>
      </c>
      <c r="G115" s="4" t="s">
        <v>2298</v>
      </c>
      <c r="H115" s="4">
        <v>540.0</v>
      </c>
      <c r="I115" s="4">
        <v>594.0</v>
      </c>
      <c r="J115" s="4">
        <v>1134.0</v>
      </c>
      <c r="K115" s="36" t="s">
        <v>2532</v>
      </c>
    </row>
    <row r="116">
      <c r="A116" s="4">
        <v>2019.0</v>
      </c>
      <c r="B116" s="4" t="s">
        <v>70</v>
      </c>
      <c r="C116" s="4" t="s">
        <v>57</v>
      </c>
      <c r="D116" s="4" t="s">
        <v>14</v>
      </c>
      <c r="E116" s="4">
        <v>14.0</v>
      </c>
      <c r="F116" s="36" t="s">
        <v>3779</v>
      </c>
      <c r="G116" s="4" t="s">
        <v>2139</v>
      </c>
      <c r="H116" s="4">
        <v>544.0</v>
      </c>
      <c r="I116" s="4">
        <v>574.0</v>
      </c>
      <c r="J116" s="4">
        <v>1118.0</v>
      </c>
      <c r="K116" s="36" t="s">
        <v>2538</v>
      </c>
    </row>
    <row r="117">
      <c r="A117" s="4">
        <v>2019.0</v>
      </c>
      <c r="B117" s="4" t="s">
        <v>70</v>
      </c>
      <c r="C117" s="4" t="s">
        <v>57</v>
      </c>
      <c r="D117" s="4" t="s">
        <v>14</v>
      </c>
      <c r="E117" s="4">
        <v>15.0</v>
      </c>
      <c r="F117" s="36" t="s">
        <v>4032</v>
      </c>
      <c r="G117" s="4" t="s">
        <v>99</v>
      </c>
      <c r="H117" s="4">
        <v>468.0</v>
      </c>
      <c r="I117" s="4">
        <v>574.0</v>
      </c>
      <c r="J117" s="4">
        <v>1042.0</v>
      </c>
      <c r="K117" s="36" t="s">
        <v>2538</v>
      </c>
    </row>
    <row r="118">
      <c r="A118" s="4">
        <v>2019.0</v>
      </c>
      <c r="B118" s="4" t="s">
        <v>70</v>
      </c>
      <c r="C118" s="4" t="s">
        <v>57</v>
      </c>
      <c r="D118" s="4" t="s">
        <v>14</v>
      </c>
      <c r="E118" s="4">
        <v>16.0</v>
      </c>
      <c r="F118" s="36" t="s">
        <v>2836</v>
      </c>
      <c r="G118" s="4" t="s">
        <v>1547</v>
      </c>
      <c r="H118" s="4">
        <v>504.0</v>
      </c>
      <c r="I118" s="4">
        <v>536.0</v>
      </c>
      <c r="J118" s="4">
        <v>1040.0</v>
      </c>
      <c r="K118" s="36" t="s">
        <v>2537</v>
      </c>
    </row>
    <row r="119">
      <c r="A119" s="4">
        <v>2019.0</v>
      </c>
      <c r="B119" s="4" t="s">
        <v>70</v>
      </c>
      <c r="C119" s="4" t="s">
        <v>57</v>
      </c>
      <c r="D119" s="4" t="s">
        <v>14</v>
      </c>
      <c r="E119" s="4">
        <v>17.0</v>
      </c>
      <c r="F119" s="36" t="s">
        <v>3220</v>
      </c>
      <c r="G119" s="4" t="s">
        <v>719</v>
      </c>
      <c r="H119" s="4">
        <v>452.0</v>
      </c>
      <c r="I119" s="4">
        <v>550.0</v>
      </c>
      <c r="J119" s="4">
        <v>1002.0</v>
      </c>
      <c r="K119" s="36" t="s">
        <v>2533</v>
      </c>
    </row>
    <row r="120">
      <c r="A120" s="4">
        <v>2019.0</v>
      </c>
      <c r="B120" s="4" t="s">
        <v>70</v>
      </c>
      <c r="C120" s="4" t="s">
        <v>57</v>
      </c>
      <c r="D120" s="4" t="s">
        <v>14</v>
      </c>
      <c r="E120" s="4">
        <v>18.0</v>
      </c>
      <c r="F120" s="36" t="s">
        <v>1770</v>
      </c>
      <c r="G120" s="4" t="s">
        <v>2157</v>
      </c>
      <c r="H120" s="4">
        <v>416.0</v>
      </c>
      <c r="I120" s="4">
        <v>584.0</v>
      </c>
      <c r="J120" s="4">
        <v>1000.0</v>
      </c>
      <c r="K120" s="36" t="s">
        <v>2538</v>
      </c>
    </row>
    <row r="121">
      <c r="A121" s="4">
        <v>2019.0</v>
      </c>
      <c r="B121" s="4" t="s">
        <v>70</v>
      </c>
      <c r="C121" s="4" t="s">
        <v>57</v>
      </c>
      <c r="D121" s="4" t="s">
        <v>14</v>
      </c>
      <c r="E121" s="36">
        <f t="shared" ref="E121:E122" si="3">19</f>
        <v>19</v>
      </c>
      <c r="F121" s="36" t="s">
        <v>3895</v>
      </c>
      <c r="G121" s="4" t="s">
        <v>2273</v>
      </c>
      <c r="H121" s="4">
        <v>470.0</v>
      </c>
      <c r="I121" s="4">
        <v>508.0</v>
      </c>
      <c r="J121" s="4">
        <v>978.0</v>
      </c>
      <c r="K121" s="36" t="s">
        <v>2536</v>
      </c>
    </row>
    <row r="122">
      <c r="A122" s="4">
        <v>2019.0</v>
      </c>
      <c r="B122" s="4" t="s">
        <v>70</v>
      </c>
      <c r="C122" s="4" t="s">
        <v>57</v>
      </c>
      <c r="D122" s="4" t="s">
        <v>14</v>
      </c>
      <c r="E122" s="36">
        <f t="shared" si="3"/>
        <v>19</v>
      </c>
      <c r="F122" s="36" t="s">
        <v>4080</v>
      </c>
      <c r="G122" s="4" t="s">
        <v>719</v>
      </c>
      <c r="H122" s="4">
        <v>448.0</v>
      </c>
      <c r="I122" s="4">
        <v>530.0</v>
      </c>
      <c r="J122" s="4">
        <v>978.0</v>
      </c>
      <c r="K122" s="36" t="s">
        <v>2536</v>
      </c>
    </row>
    <row r="123">
      <c r="A123" s="4">
        <v>2019.0</v>
      </c>
      <c r="B123" s="4" t="s">
        <v>70</v>
      </c>
      <c r="C123" s="4" t="s">
        <v>57</v>
      </c>
      <c r="D123" s="4" t="s">
        <v>14</v>
      </c>
      <c r="E123" s="4">
        <v>21.0</v>
      </c>
      <c r="F123" s="36" t="s">
        <v>4081</v>
      </c>
      <c r="G123" s="4" t="s">
        <v>3345</v>
      </c>
      <c r="H123" s="4">
        <v>358.0</v>
      </c>
      <c r="I123" s="4">
        <v>482.0</v>
      </c>
      <c r="J123" s="4">
        <v>840.0</v>
      </c>
      <c r="K123" s="36" t="s">
        <v>2537</v>
      </c>
    </row>
    <row r="124">
      <c r="A124" s="4">
        <v>2019.0</v>
      </c>
      <c r="B124" s="4" t="s">
        <v>70</v>
      </c>
      <c r="C124" s="4" t="s">
        <v>57</v>
      </c>
      <c r="D124" s="4" t="s">
        <v>14</v>
      </c>
      <c r="E124" s="4">
        <v>22.0</v>
      </c>
      <c r="F124" s="36" t="s">
        <v>4082</v>
      </c>
      <c r="G124" s="4" t="s">
        <v>719</v>
      </c>
      <c r="H124" s="4">
        <v>242.0</v>
      </c>
      <c r="I124" s="4">
        <v>426.0</v>
      </c>
      <c r="J124" s="4">
        <v>668.0</v>
      </c>
      <c r="K124" s="36" t="s">
        <v>2536</v>
      </c>
    </row>
    <row r="125">
      <c r="A125" s="4">
        <v>2019.0</v>
      </c>
      <c r="B125" s="4" t="s">
        <v>70</v>
      </c>
      <c r="C125" s="4" t="s">
        <v>57</v>
      </c>
      <c r="D125" s="4" t="s">
        <v>14</v>
      </c>
      <c r="E125" s="4">
        <v>23.0</v>
      </c>
      <c r="F125" s="36" t="s">
        <v>4083</v>
      </c>
      <c r="G125" s="4" t="s">
        <v>2139</v>
      </c>
      <c r="H125" s="4">
        <v>0.0</v>
      </c>
      <c r="I125" s="4">
        <v>490.0</v>
      </c>
      <c r="J125" s="4">
        <v>490.0</v>
      </c>
      <c r="K125" s="36" t="s">
        <v>1258</v>
      </c>
    </row>
    <row r="126">
      <c r="A126" s="4">
        <v>2019.0</v>
      </c>
      <c r="B126" s="4" t="s">
        <v>123</v>
      </c>
      <c r="C126" s="4" t="s">
        <v>13</v>
      </c>
      <c r="D126" s="4" t="s">
        <v>14</v>
      </c>
      <c r="E126" s="4">
        <v>1.0</v>
      </c>
      <c r="F126" s="36" t="s">
        <v>459</v>
      </c>
      <c r="G126" s="4" t="s">
        <v>2308</v>
      </c>
      <c r="H126" s="4">
        <v>790.0</v>
      </c>
      <c r="I126" s="4">
        <v>788.0</v>
      </c>
      <c r="J126" s="4">
        <v>1578.0</v>
      </c>
      <c r="K126" s="36" t="s">
        <v>2592</v>
      </c>
    </row>
    <row r="127">
      <c r="A127" s="4">
        <v>2019.0</v>
      </c>
      <c r="B127" s="4" t="s">
        <v>123</v>
      </c>
      <c r="C127" s="4" t="s">
        <v>13</v>
      </c>
      <c r="D127" s="4" t="s">
        <v>14</v>
      </c>
      <c r="E127" s="4">
        <v>2.0</v>
      </c>
      <c r="F127" s="36" t="s">
        <v>130</v>
      </c>
      <c r="G127" s="4" t="s">
        <v>2041</v>
      </c>
      <c r="H127" s="4">
        <v>792.0</v>
      </c>
      <c r="I127" s="4">
        <v>774.0</v>
      </c>
      <c r="J127" s="4">
        <v>1566.0</v>
      </c>
      <c r="K127" s="36" t="s">
        <v>2619</v>
      </c>
    </row>
    <row r="128">
      <c r="A128" s="4">
        <v>2019.0</v>
      </c>
      <c r="B128" s="4" t="s">
        <v>123</v>
      </c>
      <c r="C128" s="4" t="s">
        <v>13</v>
      </c>
      <c r="D128" s="4" t="s">
        <v>14</v>
      </c>
      <c r="E128" s="4">
        <v>3.0</v>
      </c>
      <c r="F128" s="36" t="s">
        <v>131</v>
      </c>
      <c r="G128" s="4" t="s">
        <v>327</v>
      </c>
      <c r="H128" s="4">
        <v>776.0</v>
      </c>
      <c r="I128" s="4">
        <v>764.0</v>
      </c>
      <c r="J128" s="4">
        <v>1540.0</v>
      </c>
      <c r="K128" s="36" t="s">
        <v>2598</v>
      </c>
    </row>
    <row r="129">
      <c r="A129" s="4">
        <v>2019.0</v>
      </c>
      <c r="B129" s="4" t="s">
        <v>123</v>
      </c>
      <c r="C129" s="4" t="s">
        <v>13</v>
      </c>
      <c r="D129" s="4" t="s">
        <v>14</v>
      </c>
      <c r="E129" s="4">
        <v>4.0</v>
      </c>
      <c r="F129" s="36" t="s">
        <v>1862</v>
      </c>
      <c r="G129" s="4" t="s">
        <v>1952</v>
      </c>
      <c r="H129" s="4">
        <v>740.0</v>
      </c>
      <c r="I129" s="4">
        <v>730.0</v>
      </c>
      <c r="J129" s="4">
        <v>1470.0</v>
      </c>
      <c r="K129" s="36" t="s">
        <v>2600</v>
      </c>
    </row>
    <row r="130">
      <c r="A130" s="4">
        <v>2019.0</v>
      </c>
      <c r="B130" s="4" t="s">
        <v>123</v>
      </c>
      <c r="C130" s="4" t="s">
        <v>13</v>
      </c>
      <c r="D130" s="4" t="s">
        <v>14</v>
      </c>
      <c r="E130" s="4">
        <v>5.0</v>
      </c>
      <c r="F130" s="36" t="s">
        <v>126</v>
      </c>
      <c r="G130" s="4" t="s">
        <v>2130</v>
      </c>
      <c r="H130" s="4">
        <v>772.0</v>
      </c>
      <c r="I130" s="4">
        <v>688.0</v>
      </c>
      <c r="J130" s="4">
        <v>1460.0</v>
      </c>
      <c r="K130" s="36" t="s">
        <v>2602</v>
      </c>
    </row>
    <row r="131">
      <c r="A131" s="4">
        <v>2019.0</v>
      </c>
      <c r="B131" s="4" t="s">
        <v>123</v>
      </c>
      <c r="C131" s="4" t="s">
        <v>13</v>
      </c>
      <c r="D131" s="4" t="s">
        <v>14</v>
      </c>
      <c r="E131" s="4">
        <v>6.0</v>
      </c>
      <c r="F131" s="36" t="s">
        <v>4036</v>
      </c>
      <c r="G131" s="4" t="s">
        <v>2130</v>
      </c>
      <c r="H131" s="4">
        <v>678.0</v>
      </c>
      <c r="I131" s="4">
        <v>710.0</v>
      </c>
      <c r="J131" s="4">
        <v>1388.0</v>
      </c>
      <c r="K131" s="36" t="s">
        <v>2555</v>
      </c>
    </row>
    <row r="132">
      <c r="A132" s="4">
        <v>2019.0</v>
      </c>
      <c r="B132" s="4" t="s">
        <v>123</v>
      </c>
      <c r="C132" s="4" t="s">
        <v>13</v>
      </c>
      <c r="D132" s="4" t="s">
        <v>14</v>
      </c>
      <c r="E132" s="4">
        <v>7.0</v>
      </c>
      <c r="F132" s="36" t="s">
        <v>3590</v>
      </c>
      <c r="G132" s="4" t="s">
        <v>24</v>
      </c>
      <c r="H132" s="4">
        <v>732.0</v>
      </c>
      <c r="I132" s="4">
        <v>636.0</v>
      </c>
      <c r="J132" s="4">
        <v>1368.0</v>
      </c>
      <c r="K132" s="36" t="s">
        <v>2527</v>
      </c>
    </row>
    <row r="133">
      <c r="A133" s="4">
        <v>2019.0</v>
      </c>
      <c r="B133" s="4" t="s">
        <v>123</v>
      </c>
      <c r="C133" s="4" t="s">
        <v>13</v>
      </c>
      <c r="D133" s="4" t="s">
        <v>14</v>
      </c>
      <c r="E133" s="4">
        <v>8.0</v>
      </c>
      <c r="F133" s="36" t="s">
        <v>3320</v>
      </c>
      <c r="G133" s="4" t="s">
        <v>439</v>
      </c>
      <c r="H133" s="4">
        <v>690.0</v>
      </c>
      <c r="I133" s="4">
        <v>660.0</v>
      </c>
      <c r="J133" s="4">
        <v>1350.0</v>
      </c>
      <c r="K133" s="36" t="s">
        <v>2556</v>
      </c>
    </row>
    <row r="134">
      <c r="A134" s="4">
        <v>2019.0</v>
      </c>
      <c r="B134" s="4" t="s">
        <v>123</v>
      </c>
      <c r="C134" s="4" t="s">
        <v>13</v>
      </c>
      <c r="D134" s="4" t="s">
        <v>14</v>
      </c>
      <c r="E134" s="4">
        <v>9.0</v>
      </c>
      <c r="F134" s="36" t="s">
        <v>1263</v>
      </c>
      <c r="G134" s="4" t="s">
        <v>1640</v>
      </c>
      <c r="H134" s="4">
        <v>674.0</v>
      </c>
      <c r="I134" s="4">
        <v>624.0</v>
      </c>
      <c r="J134" s="4">
        <v>1298.0</v>
      </c>
      <c r="K134" s="36" t="s">
        <v>2527</v>
      </c>
    </row>
    <row r="135">
      <c r="A135" s="4">
        <v>2019.0</v>
      </c>
      <c r="B135" s="4" t="s">
        <v>123</v>
      </c>
      <c r="C135" s="4" t="s">
        <v>13</v>
      </c>
      <c r="D135" s="4" t="s">
        <v>14</v>
      </c>
      <c r="E135" s="4">
        <v>10.0</v>
      </c>
      <c r="F135" s="36" t="s">
        <v>4084</v>
      </c>
      <c r="G135" s="4" t="s">
        <v>1953</v>
      </c>
      <c r="H135" s="4">
        <v>668.0</v>
      </c>
      <c r="I135" s="4">
        <v>630.0</v>
      </c>
      <c r="J135" s="4">
        <v>1298.0</v>
      </c>
      <c r="K135" s="36" t="s">
        <v>2558</v>
      </c>
    </row>
    <row r="136">
      <c r="A136" s="4">
        <v>2019.0</v>
      </c>
      <c r="B136" s="4" t="s">
        <v>123</v>
      </c>
      <c r="C136" s="4" t="s">
        <v>13</v>
      </c>
      <c r="D136" s="4" t="s">
        <v>14</v>
      </c>
      <c r="E136" s="4">
        <v>11.0</v>
      </c>
      <c r="F136" s="36" t="s">
        <v>684</v>
      </c>
      <c r="G136" s="4" t="s">
        <v>2172</v>
      </c>
      <c r="H136" s="4">
        <v>678.0</v>
      </c>
      <c r="I136" s="4">
        <v>606.0</v>
      </c>
      <c r="J136" s="4">
        <v>1284.0</v>
      </c>
      <c r="K136" s="36" t="s">
        <v>2531</v>
      </c>
    </row>
    <row r="137">
      <c r="A137" s="4">
        <v>2019.0</v>
      </c>
      <c r="B137" s="4" t="s">
        <v>123</v>
      </c>
      <c r="C137" s="4" t="s">
        <v>13</v>
      </c>
      <c r="D137" s="4" t="s">
        <v>14</v>
      </c>
      <c r="E137" s="4">
        <v>12.0</v>
      </c>
      <c r="F137" s="36" t="s">
        <v>3998</v>
      </c>
      <c r="G137" s="4" t="s">
        <v>4071</v>
      </c>
      <c r="H137" s="4">
        <v>608.0</v>
      </c>
      <c r="I137" s="4">
        <v>564.0</v>
      </c>
      <c r="J137" s="4">
        <v>1172.0</v>
      </c>
      <c r="K137" s="36" t="s">
        <v>2537</v>
      </c>
    </row>
    <row r="138">
      <c r="A138" s="4">
        <v>2019.0</v>
      </c>
      <c r="B138" s="4" t="s">
        <v>123</v>
      </c>
      <c r="C138" s="4" t="s">
        <v>13</v>
      </c>
      <c r="D138" s="4" t="s">
        <v>14</v>
      </c>
      <c r="E138" s="4">
        <v>13.0</v>
      </c>
      <c r="F138" s="36" t="s">
        <v>3912</v>
      </c>
      <c r="G138" s="4" t="s">
        <v>469</v>
      </c>
      <c r="H138" s="4">
        <v>632.0</v>
      </c>
      <c r="I138" s="4">
        <v>536.0</v>
      </c>
      <c r="J138" s="4">
        <v>1168.0</v>
      </c>
      <c r="K138" s="36" t="s">
        <v>2532</v>
      </c>
    </row>
    <row r="139">
      <c r="A139" s="4">
        <v>2019.0</v>
      </c>
      <c r="B139" s="4" t="s">
        <v>123</v>
      </c>
      <c r="C139" s="4" t="s">
        <v>13</v>
      </c>
      <c r="D139" s="4" t="s">
        <v>14</v>
      </c>
      <c r="E139" s="4">
        <v>14.0</v>
      </c>
      <c r="F139" s="36" t="s">
        <v>3899</v>
      </c>
      <c r="G139" s="4" t="s">
        <v>3477</v>
      </c>
      <c r="H139" s="4">
        <v>600.0</v>
      </c>
      <c r="I139" s="4">
        <v>530.0</v>
      </c>
      <c r="J139" s="4">
        <v>1130.0</v>
      </c>
      <c r="K139" s="36" t="s">
        <v>2532</v>
      </c>
    </row>
    <row r="140">
      <c r="A140" s="4">
        <v>2019.0</v>
      </c>
      <c r="B140" s="4" t="s">
        <v>123</v>
      </c>
      <c r="C140" s="4" t="s">
        <v>13</v>
      </c>
      <c r="D140" s="4" t="s">
        <v>14</v>
      </c>
      <c r="E140" s="4">
        <v>15.0</v>
      </c>
      <c r="F140" s="36" t="s">
        <v>3331</v>
      </c>
      <c r="G140" s="4" t="s">
        <v>24</v>
      </c>
      <c r="H140" s="4">
        <v>584.0</v>
      </c>
      <c r="I140" s="4">
        <v>492.0</v>
      </c>
      <c r="J140" s="4">
        <v>1076.0</v>
      </c>
      <c r="K140" s="36" t="s">
        <v>2531</v>
      </c>
    </row>
    <row r="141">
      <c r="A141" s="4">
        <v>2019.0</v>
      </c>
      <c r="B141" s="4" t="s">
        <v>123</v>
      </c>
      <c r="C141" s="4" t="s">
        <v>13</v>
      </c>
      <c r="D141" s="4" t="s">
        <v>14</v>
      </c>
      <c r="E141" s="4">
        <v>16.0</v>
      </c>
      <c r="F141" s="36" t="s">
        <v>472</v>
      </c>
      <c r="G141" s="4" t="s">
        <v>24</v>
      </c>
      <c r="H141" s="4">
        <v>690.0</v>
      </c>
      <c r="I141" s="4">
        <v>0.0</v>
      </c>
      <c r="J141" s="4">
        <v>690.0</v>
      </c>
      <c r="K141" s="36" t="s">
        <v>2530</v>
      </c>
    </row>
    <row r="142">
      <c r="A142" s="4">
        <v>2019.0</v>
      </c>
      <c r="B142" s="4" t="s">
        <v>123</v>
      </c>
      <c r="C142" s="4" t="s">
        <v>57</v>
      </c>
      <c r="D142" s="4" t="s">
        <v>14</v>
      </c>
      <c r="E142" s="4">
        <v>1.0</v>
      </c>
      <c r="F142" s="36" t="s">
        <v>65</v>
      </c>
      <c r="G142" s="4" t="s">
        <v>2470</v>
      </c>
      <c r="H142" s="4">
        <v>694.0</v>
      </c>
      <c r="I142" s="4">
        <v>642.0</v>
      </c>
      <c r="J142" s="4">
        <v>1336.0</v>
      </c>
      <c r="K142" s="36" t="s">
        <v>2554</v>
      </c>
    </row>
    <row r="143">
      <c r="A143" s="4">
        <v>2019.0</v>
      </c>
      <c r="B143" s="4" t="s">
        <v>123</v>
      </c>
      <c r="C143" s="4" t="s">
        <v>57</v>
      </c>
      <c r="D143" s="4" t="s">
        <v>14</v>
      </c>
      <c r="E143" s="4">
        <v>2.0</v>
      </c>
      <c r="F143" s="36" t="s">
        <v>3902</v>
      </c>
      <c r="G143" s="4" t="s">
        <v>3843</v>
      </c>
      <c r="H143" s="4">
        <v>708.0</v>
      </c>
      <c r="I143" s="4">
        <v>612.0</v>
      </c>
      <c r="J143" s="4">
        <v>1320.0</v>
      </c>
      <c r="K143" s="36" t="s">
        <v>2559</v>
      </c>
    </row>
    <row r="144">
      <c r="A144" s="4">
        <v>2019.0</v>
      </c>
      <c r="B144" s="4" t="s">
        <v>123</v>
      </c>
      <c r="C144" s="4" t="s">
        <v>57</v>
      </c>
      <c r="D144" s="4" t="s">
        <v>14</v>
      </c>
      <c r="E144" s="4">
        <v>3.0</v>
      </c>
      <c r="F144" s="36" t="s">
        <v>1428</v>
      </c>
      <c r="G144" s="4" t="s">
        <v>2273</v>
      </c>
      <c r="H144" s="4">
        <v>644.0</v>
      </c>
      <c r="I144" s="4">
        <v>642.0</v>
      </c>
      <c r="J144" s="4">
        <v>1286.0</v>
      </c>
      <c r="K144" s="36" t="s">
        <v>2527</v>
      </c>
    </row>
    <row r="145">
      <c r="A145" s="4">
        <v>2019.0</v>
      </c>
      <c r="B145" s="4" t="s">
        <v>123</v>
      </c>
      <c r="C145" s="4" t="s">
        <v>57</v>
      </c>
      <c r="D145" s="4" t="s">
        <v>14</v>
      </c>
      <c r="E145" s="4">
        <v>4.0</v>
      </c>
      <c r="F145" s="36" t="s">
        <v>4002</v>
      </c>
      <c r="G145" s="4" t="s">
        <v>4071</v>
      </c>
      <c r="H145" s="4">
        <v>618.0</v>
      </c>
      <c r="I145" s="4">
        <v>574.0</v>
      </c>
      <c r="J145" s="4">
        <v>1192.0</v>
      </c>
      <c r="K145" s="36" t="s">
        <v>2531</v>
      </c>
    </row>
    <row r="146">
      <c r="A146" s="4">
        <v>2019.0</v>
      </c>
      <c r="B146" s="4" t="s">
        <v>123</v>
      </c>
      <c r="C146" s="4" t="s">
        <v>57</v>
      </c>
      <c r="D146" s="4" t="s">
        <v>14</v>
      </c>
      <c r="E146" s="4">
        <v>5.0</v>
      </c>
      <c r="F146" s="36" t="s">
        <v>4085</v>
      </c>
      <c r="G146" s="4" t="s">
        <v>3425</v>
      </c>
      <c r="H146" s="4">
        <v>590.0</v>
      </c>
      <c r="I146" s="4">
        <v>602.0</v>
      </c>
      <c r="J146" s="4">
        <v>1192.0</v>
      </c>
      <c r="K146" s="36" t="s">
        <v>2530</v>
      </c>
    </row>
    <row r="147">
      <c r="A147" s="4">
        <v>2019.0</v>
      </c>
      <c r="B147" s="4" t="s">
        <v>123</v>
      </c>
      <c r="C147" s="4" t="s">
        <v>57</v>
      </c>
      <c r="D147" s="4" t="s">
        <v>14</v>
      </c>
      <c r="E147" s="4">
        <v>6.0</v>
      </c>
      <c r="F147" s="36" t="s">
        <v>1356</v>
      </c>
      <c r="G147" s="4" t="s">
        <v>3907</v>
      </c>
      <c r="H147" s="4">
        <v>586.0</v>
      </c>
      <c r="I147" s="4">
        <v>594.0</v>
      </c>
      <c r="J147" s="4">
        <v>1180.0</v>
      </c>
      <c r="K147" s="36" t="s">
        <v>2536</v>
      </c>
    </row>
    <row r="148">
      <c r="A148" s="4">
        <v>2019.0</v>
      </c>
      <c r="B148" s="4" t="s">
        <v>123</v>
      </c>
      <c r="C148" s="4" t="s">
        <v>57</v>
      </c>
      <c r="D148" s="4" t="s">
        <v>14</v>
      </c>
      <c r="E148" s="4">
        <v>7.0</v>
      </c>
      <c r="F148" s="36" t="s">
        <v>3598</v>
      </c>
      <c r="G148" s="4" t="s">
        <v>1952</v>
      </c>
      <c r="H148" s="4">
        <v>510.0</v>
      </c>
      <c r="I148" s="4">
        <v>388.0</v>
      </c>
      <c r="J148" s="4">
        <v>898.0</v>
      </c>
      <c r="K148" s="36" t="s">
        <v>2532</v>
      </c>
    </row>
    <row r="149">
      <c r="A149" s="4">
        <v>2019.0</v>
      </c>
      <c r="B149" s="4" t="s">
        <v>123</v>
      </c>
      <c r="C149" s="4" t="s">
        <v>57</v>
      </c>
      <c r="D149" s="4" t="s">
        <v>14</v>
      </c>
      <c r="E149" s="4">
        <v>8.0</v>
      </c>
      <c r="F149" s="36" t="s">
        <v>4086</v>
      </c>
      <c r="G149" s="4" t="s">
        <v>2305</v>
      </c>
      <c r="H149" s="4">
        <v>304.0</v>
      </c>
      <c r="I149" s="4">
        <v>0.0</v>
      </c>
      <c r="J149" s="4">
        <v>304.0</v>
      </c>
      <c r="K149" s="36" t="s">
        <v>1258</v>
      </c>
    </row>
    <row r="150">
      <c r="A150" s="4">
        <v>2019.0</v>
      </c>
      <c r="B150" s="4" t="s">
        <v>176</v>
      </c>
      <c r="C150" s="4" t="s">
        <v>13</v>
      </c>
      <c r="D150" s="4" t="s">
        <v>14</v>
      </c>
      <c r="E150" s="4">
        <v>1.0</v>
      </c>
      <c r="F150" s="36" t="s">
        <v>1753</v>
      </c>
      <c r="G150" s="4" t="s">
        <v>24</v>
      </c>
      <c r="H150" s="4">
        <v>810.0</v>
      </c>
      <c r="I150" s="4">
        <v>874.0</v>
      </c>
      <c r="J150" s="4">
        <v>1684.0</v>
      </c>
      <c r="K150" s="36" t="s">
        <v>3180</v>
      </c>
    </row>
    <row r="151">
      <c r="A151" s="4">
        <v>2019.0</v>
      </c>
      <c r="B151" s="4" t="s">
        <v>176</v>
      </c>
      <c r="C151" s="4" t="s">
        <v>13</v>
      </c>
      <c r="D151" s="4" t="s">
        <v>14</v>
      </c>
      <c r="E151" s="4">
        <v>2.0</v>
      </c>
      <c r="F151" s="36" t="s">
        <v>2341</v>
      </c>
      <c r="G151" s="4" t="s">
        <v>2083</v>
      </c>
      <c r="H151" s="4">
        <v>800.0</v>
      </c>
      <c r="I151" s="4">
        <v>866.0</v>
      </c>
      <c r="J151" s="4">
        <v>1666.0</v>
      </c>
      <c r="K151" s="36" t="s">
        <v>2613</v>
      </c>
    </row>
    <row r="152">
      <c r="A152" s="4">
        <v>2019.0</v>
      </c>
      <c r="B152" s="4" t="s">
        <v>176</v>
      </c>
      <c r="C152" s="4" t="s">
        <v>13</v>
      </c>
      <c r="D152" s="4" t="s">
        <v>14</v>
      </c>
      <c r="E152" s="4">
        <v>3.0</v>
      </c>
      <c r="F152" s="36" t="s">
        <v>2697</v>
      </c>
      <c r="G152" s="4" t="s">
        <v>3893</v>
      </c>
      <c r="H152" s="4">
        <v>816.0</v>
      </c>
      <c r="I152" s="4">
        <v>842.0</v>
      </c>
      <c r="J152" s="4">
        <v>1658.0</v>
      </c>
      <c r="K152" s="36" t="s">
        <v>2930</v>
      </c>
    </row>
    <row r="153">
      <c r="A153" s="4">
        <v>2019.0</v>
      </c>
      <c r="B153" s="4" t="s">
        <v>176</v>
      </c>
      <c r="C153" s="4" t="s">
        <v>13</v>
      </c>
      <c r="D153" s="4" t="s">
        <v>14</v>
      </c>
      <c r="E153" s="4">
        <v>4.0</v>
      </c>
      <c r="F153" s="36" t="s">
        <v>3341</v>
      </c>
      <c r="G153" s="4" t="s">
        <v>667</v>
      </c>
      <c r="H153" s="4">
        <v>792.0</v>
      </c>
      <c r="I153" s="4">
        <v>826.0</v>
      </c>
      <c r="J153" s="4">
        <v>1618.0</v>
      </c>
      <c r="K153" s="36" t="s">
        <v>2930</v>
      </c>
    </row>
    <row r="154">
      <c r="A154" s="4">
        <v>2019.0</v>
      </c>
      <c r="B154" s="4" t="s">
        <v>176</v>
      </c>
      <c r="C154" s="4" t="s">
        <v>13</v>
      </c>
      <c r="D154" s="4" t="s">
        <v>14</v>
      </c>
      <c r="E154" s="4">
        <v>5.0</v>
      </c>
      <c r="F154" s="36" t="s">
        <v>3227</v>
      </c>
      <c r="G154" s="4" t="s">
        <v>452</v>
      </c>
      <c r="H154" s="4">
        <v>788.0</v>
      </c>
      <c r="I154" s="4">
        <v>796.0</v>
      </c>
      <c r="J154" s="4">
        <v>1584.0</v>
      </c>
      <c r="K154" s="36" t="s">
        <v>2686</v>
      </c>
    </row>
    <row r="155">
      <c r="A155" s="4">
        <v>2019.0</v>
      </c>
      <c r="B155" s="4" t="s">
        <v>176</v>
      </c>
      <c r="C155" s="4" t="s">
        <v>13</v>
      </c>
      <c r="D155" s="4" t="s">
        <v>14</v>
      </c>
      <c r="E155" s="4">
        <v>6.0</v>
      </c>
      <c r="F155" s="36" t="s">
        <v>3306</v>
      </c>
      <c r="G155" s="4" t="s">
        <v>2312</v>
      </c>
      <c r="H155" s="4">
        <v>776.0</v>
      </c>
      <c r="I155" s="4">
        <v>782.0</v>
      </c>
      <c r="J155" s="4">
        <v>1558.0</v>
      </c>
      <c r="K155" s="36" t="s">
        <v>2689</v>
      </c>
    </row>
    <row r="156">
      <c r="A156" s="4">
        <v>2019.0</v>
      </c>
      <c r="B156" s="4" t="s">
        <v>176</v>
      </c>
      <c r="C156" s="4" t="s">
        <v>13</v>
      </c>
      <c r="D156" s="4" t="s">
        <v>14</v>
      </c>
      <c r="E156" s="4">
        <v>7.0</v>
      </c>
      <c r="F156" s="36" t="s">
        <v>3229</v>
      </c>
      <c r="G156" s="4" t="s">
        <v>3425</v>
      </c>
      <c r="H156" s="4">
        <v>748.0</v>
      </c>
      <c r="I156" s="4">
        <v>732.0</v>
      </c>
      <c r="J156" s="4">
        <v>1480.0</v>
      </c>
      <c r="K156" s="36" t="s">
        <v>2527</v>
      </c>
    </row>
    <row r="157">
      <c r="A157" s="4">
        <v>2019.0</v>
      </c>
      <c r="B157" s="4" t="s">
        <v>176</v>
      </c>
      <c r="C157" s="4" t="s">
        <v>13</v>
      </c>
      <c r="D157" s="4" t="s">
        <v>14</v>
      </c>
      <c r="E157" s="4">
        <v>8.0</v>
      </c>
      <c r="F157" s="36" t="s">
        <v>1793</v>
      </c>
      <c r="G157" s="4" t="s">
        <v>1640</v>
      </c>
      <c r="H157" s="4">
        <v>712.0</v>
      </c>
      <c r="I157" s="4">
        <v>742.0</v>
      </c>
      <c r="J157" s="4">
        <v>1454.0</v>
      </c>
      <c r="K157" s="36" t="s">
        <v>2601</v>
      </c>
    </row>
    <row r="158">
      <c r="A158" s="4">
        <v>2019.0</v>
      </c>
      <c r="B158" s="4" t="s">
        <v>176</v>
      </c>
      <c r="C158" s="4" t="s">
        <v>13</v>
      </c>
      <c r="D158" s="4" t="s">
        <v>14</v>
      </c>
      <c r="E158" s="4">
        <v>9.0</v>
      </c>
      <c r="F158" s="36" t="s">
        <v>477</v>
      </c>
      <c r="G158" s="4" t="s">
        <v>3907</v>
      </c>
      <c r="H158" s="4">
        <v>666.0</v>
      </c>
      <c r="I158" s="4">
        <v>700.0</v>
      </c>
      <c r="J158" s="4">
        <v>1366.0</v>
      </c>
      <c r="K158" s="36" t="s">
        <v>2601</v>
      </c>
    </row>
    <row r="159">
      <c r="A159" s="4">
        <v>2019.0</v>
      </c>
      <c r="B159" s="4" t="s">
        <v>176</v>
      </c>
      <c r="C159" s="4" t="s">
        <v>13</v>
      </c>
      <c r="D159" s="4" t="s">
        <v>14</v>
      </c>
      <c r="E159" s="4">
        <v>10.0</v>
      </c>
      <c r="F159" s="36" t="s">
        <v>3852</v>
      </c>
      <c r="G159" s="4" t="s">
        <v>2312</v>
      </c>
      <c r="H159" s="4">
        <v>630.0</v>
      </c>
      <c r="I159" s="4">
        <v>684.0</v>
      </c>
      <c r="J159" s="4">
        <v>1314.0</v>
      </c>
      <c r="K159" s="36" t="s">
        <v>2530</v>
      </c>
    </row>
    <row r="160">
      <c r="A160" s="4">
        <v>2019.0</v>
      </c>
      <c r="B160" s="4" t="s">
        <v>176</v>
      </c>
      <c r="C160" s="4" t="s">
        <v>13</v>
      </c>
      <c r="D160" s="4" t="s">
        <v>14</v>
      </c>
      <c r="E160" s="4">
        <v>11.0</v>
      </c>
      <c r="F160" s="36" t="s">
        <v>3066</v>
      </c>
      <c r="G160" s="4" t="s">
        <v>95</v>
      </c>
      <c r="H160" s="4">
        <v>416.0</v>
      </c>
      <c r="I160" s="4">
        <v>742.0</v>
      </c>
      <c r="J160" s="4">
        <v>1158.0</v>
      </c>
      <c r="K160" s="36" t="s">
        <v>2602</v>
      </c>
    </row>
    <row r="161">
      <c r="A161" s="4">
        <v>2019.0</v>
      </c>
      <c r="B161" s="4" t="s">
        <v>176</v>
      </c>
      <c r="C161" s="4" t="s">
        <v>57</v>
      </c>
      <c r="D161" s="4" t="s">
        <v>14</v>
      </c>
      <c r="E161" s="4">
        <v>1.0</v>
      </c>
      <c r="F161" s="36" t="s">
        <v>3712</v>
      </c>
      <c r="G161" s="4" t="s">
        <v>95</v>
      </c>
      <c r="H161" s="4">
        <v>660.0</v>
      </c>
      <c r="I161" s="4">
        <v>666.0</v>
      </c>
      <c r="J161" s="4">
        <v>1326.0</v>
      </c>
      <c r="K161" s="36" t="s">
        <v>2556</v>
      </c>
    </row>
    <row r="162">
      <c r="A162" s="4">
        <v>2019.0</v>
      </c>
      <c r="B162" s="4" t="s">
        <v>212</v>
      </c>
      <c r="C162" s="4" t="s">
        <v>13</v>
      </c>
      <c r="D162" s="4" t="s">
        <v>14</v>
      </c>
      <c r="E162" s="4">
        <v>1.0</v>
      </c>
      <c r="F162" s="36" t="s">
        <v>1892</v>
      </c>
      <c r="G162" s="4" t="s">
        <v>1796</v>
      </c>
      <c r="H162" s="4">
        <v>928.0</v>
      </c>
      <c r="I162" s="4">
        <v>908.0</v>
      </c>
      <c r="J162" s="4">
        <v>1836.0</v>
      </c>
      <c r="K162" s="36" t="s">
        <v>2921</v>
      </c>
    </row>
    <row r="163">
      <c r="A163" s="4">
        <v>2019.0</v>
      </c>
      <c r="B163" s="4" t="s">
        <v>212</v>
      </c>
      <c r="C163" s="4" t="s">
        <v>13</v>
      </c>
      <c r="D163" s="4" t="s">
        <v>14</v>
      </c>
      <c r="E163" s="4">
        <v>2.0</v>
      </c>
      <c r="F163" s="36" t="s">
        <v>236</v>
      </c>
      <c r="G163" s="4" t="s">
        <v>24</v>
      </c>
      <c r="H163" s="4">
        <v>898.0</v>
      </c>
      <c r="I163" s="4">
        <v>856.0</v>
      </c>
      <c r="J163" s="4">
        <v>1754.0</v>
      </c>
      <c r="K163" s="36" t="s">
        <v>2925</v>
      </c>
    </row>
    <row r="164">
      <c r="A164" s="4">
        <v>2019.0</v>
      </c>
      <c r="B164" s="4" t="s">
        <v>212</v>
      </c>
      <c r="C164" s="4" t="s">
        <v>13</v>
      </c>
      <c r="D164" s="4" t="s">
        <v>14</v>
      </c>
      <c r="E164" s="4">
        <v>3.0</v>
      </c>
      <c r="F164" s="36" t="s">
        <v>4087</v>
      </c>
      <c r="G164" s="4" t="s">
        <v>24</v>
      </c>
      <c r="H164" s="4">
        <v>876.0</v>
      </c>
      <c r="I164" s="4">
        <v>866.0</v>
      </c>
      <c r="J164" s="4">
        <v>1742.0</v>
      </c>
      <c r="K164" s="36" t="s">
        <v>3073</v>
      </c>
    </row>
    <row r="165">
      <c r="A165" s="4">
        <v>2019.0</v>
      </c>
      <c r="B165" s="4" t="s">
        <v>212</v>
      </c>
      <c r="C165" s="4" t="s">
        <v>13</v>
      </c>
      <c r="D165" s="4" t="s">
        <v>14</v>
      </c>
      <c r="E165" s="4">
        <v>4.0</v>
      </c>
      <c r="F165" s="36" t="s">
        <v>3439</v>
      </c>
      <c r="G165" s="4" t="s">
        <v>24</v>
      </c>
      <c r="H165" s="4">
        <v>884.0</v>
      </c>
      <c r="I165" s="4">
        <v>832.0</v>
      </c>
      <c r="J165" s="4">
        <v>1716.0</v>
      </c>
      <c r="K165" s="36" t="s">
        <v>3180</v>
      </c>
    </row>
    <row r="166">
      <c r="A166" s="4">
        <v>2019.0</v>
      </c>
      <c r="B166" s="4" t="s">
        <v>212</v>
      </c>
      <c r="C166" s="4" t="s">
        <v>13</v>
      </c>
      <c r="D166" s="4" t="s">
        <v>14</v>
      </c>
      <c r="E166" s="4">
        <v>5.0</v>
      </c>
      <c r="F166" s="36" t="s">
        <v>1799</v>
      </c>
      <c r="G166" s="4" t="s">
        <v>1975</v>
      </c>
      <c r="H166" s="4">
        <v>880.0</v>
      </c>
      <c r="I166" s="4">
        <v>800.0</v>
      </c>
      <c r="J166" s="4">
        <v>1680.0</v>
      </c>
      <c r="K166" s="36" t="s">
        <v>2675</v>
      </c>
    </row>
    <row r="167">
      <c r="A167" s="4">
        <v>2019.0</v>
      </c>
      <c r="B167" s="4" t="s">
        <v>212</v>
      </c>
      <c r="C167" s="4" t="s">
        <v>13</v>
      </c>
      <c r="D167" s="4" t="s">
        <v>14</v>
      </c>
      <c r="E167" s="4">
        <v>6.0</v>
      </c>
      <c r="F167" s="36" t="s">
        <v>2122</v>
      </c>
      <c r="G167" s="4" t="s">
        <v>1578</v>
      </c>
      <c r="H167" s="4">
        <v>878.0</v>
      </c>
      <c r="I167" s="4">
        <v>800.0</v>
      </c>
      <c r="J167" s="4">
        <v>1678.0</v>
      </c>
      <c r="K167" s="36" t="s">
        <v>2928</v>
      </c>
    </row>
    <row r="168">
      <c r="A168" s="4">
        <v>2019.0</v>
      </c>
      <c r="B168" s="4" t="s">
        <v>212</v>
      </c>
      <c r="C168" s="4" t="s">
        <v>13</v>
      </c>
      <c r="D168" s="4" t="s">
        <v>14</v>
      </c>
      <c r="E168" s="4">
        <v>7.0</v>
      </c>
      <c r="F168" s="36" t="s">
        <v>2864</v>
      </c>
      <c r="G168" s="4" t="s">
        <v>3791</v>
      </c>
      <c r="H168" s="4">
        <v>850.0</v>
      </c>
      <c r="I168" s="4">
        <v>820.0</v>
      </c>
      <c r="J168" s="4">
        <v>1670.0</v>
      </c>
      <c r="K168" s="36" t="s">
        <v>2682</v>
      </c>
    </row>
    <row r="169">
      <c r="A169" s="4">
        <v>2019.0</v>
      </c>
      <c r="B169" s="4" t="s">
        <v>212</v>
      </c>
      <c r="C169" s="4" t="s">
        <v>13</v>
      </c>
      <c r="D169" s="4" t="s">
        <v>14</v>
      </c>
      <c r="E169" s="4">
        <v>8.0</v>
      </c>
      <c r="F169" s="36" t="s">
        <v>3426</v>
      </c>
      <c r="G169" s="4" t="s">
        <v>2455</v>
      </c>
      <c r="H169" s="4">
        <v>868.0</v>
      </c>
      <c r="I169" s="4">
        <v>790.0</v>
      </c>
      <c r="J169" s="4">
        <v>1658.0</v>
      </c>
      <c r="K169" s="36" t="s">
        <v>2678</v>
      </c>
    </row>
    <row r="170">
      <c r="A170" s="4">
        <v>2019.0</v>
      </c>
      <c r="B170" s="4" t="s">
        <v>212</v>
      </c>
      <c r="C170" s="4" t="s">
        <v>13</v>
      </c>
      <c r="D170" s="4" t="s">
        <v>14</v>
      </c>
      <c r="E170" s="4">
        <v>9.0</v>
      </c>
      <c r="F170" s="36" t="s">
        <v>1895</v>
      </c>
      <c r="G170" s="4" t="s">
        <v>1975</v>
      </c>
      <c r="H170" s="4">
        <v>838.0</v>
      </c>
      <c r="I170" s="4">
        <v>818.0</v>
      </c>
      <c r="J170" s="4">
        <v>1656.0</v>
      </c>
      <c r="K170" s="36" t="s">
        <v>2682</v>
      </c>
    </row>
    <row r="171">
      <c r="A171" s="4">
        <v>2019.0</v>
      </c>
      <c r="B171" s="4" t="s">
        <v>212</v>
      </c>
      <c r="C171" s="4" t="s">
        <v>13</v>
      </c>
      <c r="D171" s="4" t="s">
        <v>14</v>
      </c>
      <c r="E171" s="4">
        <v>10.0</v>
      </c>
      <c r="F171" s="36" t="s">
        <v>3566</v>
      </c>
      <c r="G171" s="4" t="s">
        <v>327</v>
      </c>
      <c r="H171" s="4">
        <v>820.0</v>
      </c>
      <c r="I171" s="4">
        <v>798.0</v>
      </c>
      <c r="J171" s="4">
        <v>1618.0</v>
      </c>
      <c r="K171" s="36" t="s">
        <v>2681</v>
      </c>
    </row>
    <row r="172">
      <c r="A172" s="4">
        <v>2019.0</v>
      </c>
      <c r="B172" s="4" t="s">
        <v>212</v>
      </c>
      <c r="C172" s="4" t="s">
        <v>13</v>
      </c>
      <c r="D172" s="4" t="s">
        <v>14</v>
      </c>
      <c r="E172" s="4">
        <v>11.0</v>
      </c>
      <c r="F172" s="36" t="s">
        <v>3472</v>
      </c>
      <c r="G172" s="4" t="s">
        <v>2139</v>
      </c>
      <c r="H172" s="4">
        <v>844.0</v>
      </c>
      <c r="I172" s="4">
        <v>734.0</v>
      </c>
      <c r="J172" s="4">
        <v>1578.0</v>
      </c>
      <c r="K172" s="36" t="s">
        <v>2684</v>
      </c>
    </row>
    <row r="173">
      <c r="A173" s="4">
        <v>2019.0</v>
      </c>
      <c r="B173" s="4" t="s">
        <v>212</v>
      </c>
      <c r="C173" s="4" t="s">
        <v>13</v>
      </c>
      <c r="D173" s="4" t="s">
        <v>14</v>
      </c>
      <c r="E173" s="4">
        <v>12.0</v>
      </c>
      <c r="F173" s="36" t="s">
        <v>4088</v>
      </c>
      <c r="G173" s="4" t="s">
        <v>1233</v>
      </c>
      <c r="H173" s="4">
        <v>650.0</v>
      </c>
      <c r="I173" s="4">
        <v>0.0</v>
      </c>
      <c r="J173" s="4">
        <v>650.0</v>
      </c>
      <c r="K173" s="36" t="s">
        <v>2531</v>
      </c>
    </row>
    <row r="174">
      <c r="A174" s="4">
        <v>2019.0</v>
      </c>
      <c r="B174" s="4" t="s">
        <v>216</v>
      </c>
      <c r="C174" s="4" t="s">
        <v>13</v>
      </c>
      <c r="D174" s="4" t="s">
        <v>14</v>
      </c>
      <c r="E174" s="4">
        <v>1.0</v>
      </c>
      <c r="F174" s="36" t="s">
        <v>2348</v>
      </c>
      <c r="G174" s="4" t="s">
        <v>2273</v>
      </c>
      <c r="H174" s="4">
        <v>800.0</v>
      </c>
      <c r="I174" s="4">
        <v>828.0</v>
      </c>
      <c r="J174" s="4">
        <v>1628.0</v>
      </c>
      <c r="K174" s="36" t="s">
        <v>2613</v>
      </c>
    </row>
    <row r="175">
      <c r="A175" s="4">
        <v>2019.0</v>
      </c>
      <c r="B175" s="4" t="s">
        <v>216</v>
      </c>
      <c r="C175" s="4" t="s">
        <v>13</v>
      </c>
      <c r="D175" s="4" t="s">
        <v>14</v>
      </c>
      <c r="E175" s="4">
        <v>2.0</v>
      </c>
      <c r="F175" s="36" t="s">
        <v>421</v>
      </c>
      <c r="G175" s="4" t="s">
        <v>2157</v>
      </c>
      <c r="H175" s="4">
        <v>794.0</v>
      </c>
      <c r="I175" s="4">
        <v>806.0</v>
      </c>
      <c r="J175" s="4">
        <v>1600.0</v>
      </c>
      <c r="K175" s="36" t="s">
        <v>2679</v>
      </c>
    </row>
    <row r="176">
      <c r="A176" s="4">
        <v>2019.0</v>
      </c>
      <c r="B176" s="4" t="s">
        <v>216</v>
      </c>
      <c r="C176" s="4" t="s">
        <v>13</v>
      </c>
      <c r="D176" s="4" t="s">
        <v>14</v>
      </c>
      <c r="E176" s="4">
        <v>3.0</v>
      </c>
      <c r="F176" s="36" t="s">
        <v>91</v>
      </c>
      <c r="G176" s="4" t="s">
        <v>2367</v>
      </c>
      <c r="H176" s="4">
        <v>770.0</v>
      </c>
      <c r="I176" s="4">
        <v>796.0</v>
      </c>
      <c r="J176" s="4">
        <v>1566.0</v>
      </c>
      <c r="K176" s="36" t="s">
        <v>2777</v>
      </c>
    </row>
    <row r="177">
      <c r="A177" s="4">
        <v>2019.0</v>
      </c>
      <c r="B177" s="4" t="s">
        <v>216</v>
      </c>
      <c r="C177" s="4" t="s">
        <v>13</v>
      </c>
      <c r="D177" s="4" t="s">
        <v>14</v>
      </c>
      <c r="E177" s="4">
        <v>4.0</v>
      </c>
      <c r="F177" s="36" t="s">
        <v>3882</v>
      </c>
      <c r="G177" s="4" t="s">
        <v>24</v>
      </c>
      <c r="H177" s="4">
        <v>714.0</v>
      </c>
      <c r="I177" s="4">
        <v>834.0</v>
      </c>
      <c r="J177" s="4">
        <v>1548.0</v>
      </c>
      <c r="K177" s="36" t="s">
        <v>2619</v>
      </c>
    </row>
    <row r="178">
      <c r="A178" s="4">
        <v>2019.0</v>
      </c>
      <c r="B178" s="4" t="s">
        <v>216</v>
      </c>
      <c r="C178" s="4" t="s">
        <v>13</v>
      </c>
      <c r="D178" s="4" t="s">
        <v>14</v>
      </c>
      <c r="E178" s="4">
        <v>5.0</v>
      </c>
      <c r="F178" s="36" t="s">
        <v>3705</v>
      </c>
      <c r="G178" s="4" t="s">
        <v>2280</v>
      </c>
      <c r="H178" s="4">
        <v>730.0</v>
      </c>
      <c r="I178" s="4">
        <v>808.0</v>
      </c>
      <c r="J178" s="4">
        <v>1538.0</v>
      </c>
      <c r="K178" s="36" t="s">
        <v>2686</v>
      </c>
    </row>
    <row r="179">
      <c r="A179" s="4">
        <v>2019.0</v>
      </c>
      <c r="B179" s="4" t="s">
        <v>216</v>
      </c>
      <c r="C179" s="4" t="s">
        <v>13</v>
      </c>
      <c r="D179" s="4" t="s">
        <v>14</v>
      </c>
      <c r="E179" s="4">
        <v>6.0</v>
      </c>
      <c r="F179" s="36" t="s">
        <v>3531</v>
      </c>
      <c r="G179" s="4" t="s">
        <v>2280</v>
      </c>
      <c r="H179" s="4">
        <v>744.0</v>
      </c>
      <c r="I179" s="4">
        <v>792.0</v>
      </c>
      <c r="J179" s="4">
        <v>1536.0</v>
      </c>
      <c r="K179" s="36" t="s">
        <v>2595</v>
      </c>
    </row>
    <row r="180">
      <c r="A180" s="4">
        <v>2019.0</v>
      </c>
      <c r="B180" s="4" t="s">
        <v>216</v>
      </c>
      <c r="C180" s="4" t="s">
        <v>13</v>
      </c>
      <c r="D180" s="4" t="s">
        <v>14</v>
      </c>
      <c r="E180" s="4">
        <v>7.0</v>
      </c>
      <c r="F180" s="36" t="s">
        <v>3965</v>
      </c>
      <c r="G180" s="4" t="s">
        <v>2281</v>
      </c>
      <c r="H180" s="4">
        <v>730.0</v>
      </c>
      <c r="I180" s="4">
        <v>798.0</v>
      </c>
      <c r="J180" s="4">
        <v>1528.0</v>
      </c>
      <c r="K180" s="36" t="s">
        <v>2778</v>
      </c>
    </row>
    <row r="181">
      <c r="A181" s="4">
        <v>2019.0</v>
      </c>
      <c r="B181" s="4" t="s">
        <v>216</v>
      </c>
      <c r="C181" s="4" t="s">
        <v>13</v>
      </c>
      <c r="D181" s="4" t="s">
        <v>14</v>
      </c>
      <c r="E181" s="4">
        <v>8.0</v>
      </c>
      <c r="F181" s="36" t="s">
        <v>4089</v>
      </c>
      <c r="G181" s="4" t="s">
        <v>2964</v>
      </c>
      <c r="H181" s="4">
        <v>736.0</v>
      </c>
      <c r="I181" s="4">
        <v>782.0</v>
      </c>
      <c r="J181" s="4">
        <v>1518.0</v>
      </c>
      <c r="K181" s="36" t="s">
        <v>2692</v>
      </c>
    </row>
    <row r="182">
      <c r="A182" s="4">
        <v>2019.0</v>
      </c>
      <c r="B182" s="4" t="s">
        <v>216</v>
      </c>
      <c r="C182" s="4" t="s">
        <v>13</v>
      </c>
      <c r="D182" s="4" t="s">
        <v>14</v>
      </c>
      <c r="E182" s="4">
        <v>9.0</v>
      </c>
      <c r="F182" s="36" t="s">
        <v>4090</v>
      </c>
      <c r="G182" s="4" t="s">
        <v>24</v>
      </c>
      <c r="H182" s="4">
        <v>688.0</v>
      </c>
      <c r="I182" s="4">
        <v>800.0</v>
      </c>
      <c r="J182" s="4">
        <v>1488.0</v>
      </c>
      <c r="K182" s="36" t="s">
        <v>2600</v>
      </c>
    </row>
    <row r="183">
      <c r="A183" s="4">
        <v>2019.0</v>
      </c>
      <c r="B183" s="4" t="s">
        <v>216</v>
      </c>
      <c r="C183" s="4" t="s">
        <v>13</v>
      </c>
      <c r="D183" s="4" t="s">
        <v>14</v>
      </c>
      <c r="E183" s="4">
        <v>10.0</v>
      </c>
      <c r="F183" s="36" t="s">
        <v>4091</v>
      </c>
      <c r="G183" s="4" t="s">
        <v>24</v>
      </c>
      <c r="H183" s="4">
        <v>734.0</v>
      </c>
      <c r="I183" s="4">
        <v>734.0</v>
      </c>
      <c r="J183" s="4">
        <v>1468.0</v>
      </c>
      <c r="K183" s="36" t="s">
        <v>2601</v>
      </c>
    </row>
    <row r="184">
      <c r="A184" s="4">
        <v>2019.0</v>
      </c>
      <c r="B184" s="4" t="s">
        <v>216</v>
      </c>
      <c r="C184" s="4" t="s">
        <v>13</v>
      </c>
      <c r="D184" s="4" t="s">
        <v>14</v>
      </c>
      <c r="E184" s="4">
        <v>11.0</v>
      </c>
      <c r="F184" s="36" t="s">
        <v>4092</v>
      </c>
      <c r="G184" s="4" t="s">
        <v>24</v>
      </c>
      <c r="H184" s="4">
        <v>656.0</v>
      </c>
      <c r="I184" s="4">
        <v>790.0</v>
      </c>
      <c r="J184" s="4">
        <v>1446.0</v>
      </c>
      <c r="K184" s="36" t="s">
        <v>2602</v>
      </c>
    </row>
    <row r="185">
      <c r="A185" s="4">
        <v>2019.0</v>
      </c>
      <c r="B185" s="4" t="s">
        <v>216</v>
      </c>
      <c r="C185" s="4" t="s">
        <v>13</v>
      </c>
      <c r="D185" s="4" t="s">
        <v>14</v>
      </c>
      <c r="E185" s="4">
        <v>12.0</v>
      </c>
      <c r="F185" s="36" t="s">
        <v>3327</v>
      </c>
      <c r="G185" s="4" t="s">
        <v>2281</v>
      </c>
      <c r="H185" s="4">
        <v>704.0</v>
      </c>
      <c r="I185" s="4">
        <v>732.0</v>
      </c>
      <c r="J185" s="4">
        <v>1436.0</v>
      </c>
      <c r="K185" s="36" t="s">
        <v>2598</v>
      </c>
    </row>
    <row r="186">
      <c r="A186" s="4">
        <v>2019.0</v>
      </c>
      <c r="B186" s="4" t="s">
        <v>216</v>
      </c>
      <c r="C186" s="4" t="s">
        <v>13</v>
      </c>
      <c r="D186" s="4" t="s">
        <v>14</v>
      </c>
      <c r="E186" s="4">
        <v>13.0</v>
      </c>
      <c r="F186" s="36" t="s">
        <v>4039</v>
      </c>
      <c r="G186" s="4" t="s">
        <v>24</v>
      </c>
      <c r="H186" s="4">
        <v>704.0</v>
      </c>
      <c r="I186" s="4">
        <v>724.0</v>
      </c>
      <c r="J186" s="4">
        <v>1428.0</v>
      </c>
      <c r="K186" s="36" t="s">
        <v>2602</v>
      </c>
    </row>
    <row r="187">
      <c r="A187" s="4">
        <v>2019.0</v>
      </c>
      <c r="B187" s="4" t="s">
        <v>216</v>
      </c>
      <c r="C187" s="4" t="s">
        <v>13</v>
      </c>
      <c r="D187" s="4" t="s">
        <v>14</v>
      </c>
      <c r="E187" s="4">
        <v>14.0</v>
      </c>
      <c r="F187" s="36" t="s">
        <v>4093</v>
      </c>
      <c r="G187" s="4" t="s">
        <v>42</v>
      </c>
      <c r="H187" s="4">
        <v>668.0</v>
      </c>
      <c r="I187" s="4">
        <v>752.0</v>
      </c>
      <c r="J187" s="4">
        <v>1420.0</v>
      </c>
      <c r="K187" s="36" t="s">
        <v>2602</v>
      </c>
    </row>
    <row r="188">
      <c r="A188" s="4">
        <v>2019.0</v>
      </c>
      <c r="B188" s="4" t="s">
        <v>216</v>
      </c>
      <c r="C188" s="4" t="s">
        <v>13</v>
      </c>
      <c r="D188" s="4" t="s">
        <v>14</v>
      </c>
      <c r="E188" s="4">
        <v>15.0</v>
      </c>
      <c r="F188" s="36" t="s">
        <v>4040</v>
      </c>
      <c r="G188" s="4" t="s">
        <v>2157</v>
      </c>
      <c r="H188" s="4">
        <v>618.0</v>
      </c>
      <c r="I188" s="4">
        <v>756.0</v>
      </c>
      <c r="J188" s="4">
        <v>1374.0</v>
      </c>
      <c r="K188" s="36" t="s">
        <v>2555</v>
      </c>
    </row>
    <row r="189">
      <c r="A189" s="4">
        <v>2019.0</v>
      </c>
      <c r="B189" s="4" t="s">
        <v>216</v>
      </c>
      <c r="C189" s="4" t="s">
        <v>13</v>
      </c>
      <c r="D189" s="4" t="s">
        <v>14</v>
      </c>
      <c r="E189" s="4">
        <v>16.0</v>
      </c>
      <c r="F189" s="36" t="s">
        <v>1863</v>
      </c>
      <c r="G189" s="4" t="s">
        <v>2308</v>
      </c>
      <c r="H189" s="4">
        <v>666.0</v>
      </c>
      <c r="I189" s="4">
        <v>700.0</v>
      </c>
      <c r="J189" s="4">
        <v>1366.0</v>
      </c>
      <c r="K189" s="36" t="s">
        <v>2558</v>
      </c>
    </row>
    <row r="190">
      <c r="A190" s="4">
        <v>2019.0</v>
      </c>
      <c r="B190" s="4" t="s">
        <v>216</v>
      </c>
      <c r="C190" s="4" t="s">
        <v>13</v>
      </c>
      <c r="D190" s="4" t="s">
        <v>14</v>
      </c>
      <c r="E190" s="4">
        <v>17.0</v>
      </c>
      <c r="F190" s="36" t="s">
        <v>1628</v>
      </c>
      <c r="G190" s="4" t="s">
        <v>2157</v>
      </c>
      <c r="H190" s="4">
        <v>624.0</v>
      </c>
      <c r="I190" s="4">
        <v>690.0</v>
      </c>
      <c r="J190" s="4">
        <v>1314.0</v>
      </c>
      <c r="K190" s="36" t="s">
        <v>2554</v>
      </c>
    </row>
    <row r="191">
      <c r="A191" s="4">
        <v>2019.0</v>
      </c>
      <c r="B191" s="4" t="s">
        <v>216</v>
      </c>
      <c r="C191" s="4" t="s">
        <v>13</v>
      </c>
      <c r="D191" s="4" t="s">
        <v>14</v>
      </c>
      <c r="E191" s="4">
        <v>18.0</v>
      </c>
      <c r="F191" s="36" t="s">
        <v>3241</v>
      </c>
      <c r="G191" s="4" t="s">
        <v>24</v>
      </c>
      <c r="H191" s="4">
        <v>592.0</v>
      </c>
      <c r="I191" s="4">
        <v>664.0</v>
      </c>
      <c r="J191" s="4">
        <v>1256.0</v>
      </c>
      <c r="K191" s="36" t="s">
        <v>2531</v>
      </c>
    </row>
    <row r="192">
      <c r="A192" s="4">
        <v>2019.0</v>
      </c>
      <c r="B192" s="4" t="s">
        <v>216</v>
      </c>
      <c r="C192" s="4" t="s">
        <v>13</v>
      </c>
      <c r="D192" s="4" t="s">
        <v>14</v>
      </c>
      <c r="E192" s="4">
        <v>19.0</v>
      </c>
      <c r="F192" s="36" t="s">
        <v>2871</v>
      </c>
      <c r="G192" s="4" t="s">
        <v>3441</v>
      </c>
      <c r="H192" s="4">
        <v>0.0</v>
      </c>
      <c r="I192" s="4">
        <v>610.0</v>
      </c>
      <c r="J192" s="4">
        <v>610.0</v>
      </c>
      <c r="K192" s="36" t="s">
        <v>2532</v>
      </c>
    </row>
    <row r="193">
      <c r="A193" s="4">
        <v>2019.0</v>
      </c>
      <c r="B193" s="4" t="s">
        <v>216</v>
      </c>
      <c r="C193" s="4" t="s">
        <v>57</v>
      </c>
      <c r="D193" s="4" t="s">
        <v>14</v>
      </c>
      <c r="E193" s="4">
        <v>1.0</v>
      </c>
      <c r="F193" s="36" t="s">
        <v>2481</v>
      </c>
      <c r="G193" s="4" t="s">
        <v>2407</v>
      </c>
      <c r="H193" s="4">
        <v>672.0</v>
      </c>
      <c r="I193" s="4">
        <v>746.0</v>
      </c>
      <c r="J193" s="4">
        <v>1418.0</v>
      </c>
      <c r="K193" s="36" t="s">
        <v>2620</v>
      </c>
    </row>
    <row r="194">
      <c r="A194" s="4">
        <v>2019.0</v>
      </c>
      <c r="B194" s="4" t="s">
        <v>216</v>
      </c>
      <c r="C194" s="4" t="s">
        <v>57</v>
      </c>
      <c r="D194" s="4" t="s">
        <v>14</v>
      </c>
      <c r="E194" s="4">
        <v>2.0</v>
      </c>
      <c r="F194" s="36" t="s">
        <v>516</v>
      </c>
      <c r="G194" s="4" t="s">
        <v>2157</v>
      </c>
      <c r="H194" s="4">
        <v>680.0</v>
      </c>
      <c r="I194" s="4">
        <v>720.0</v>
      </c>
      <c r="J194" s="4">
        <v>1400.0</v>
      </c>
      <c r="K194" s="36" t="s">
        <v>2555</v>
      </c>
    </row>
    <row r="195">
      <c r="A195" s="4">
        <v>2019.0</v>
      </c>
      <c r="B195" s="4" t="s">
        <v>216</v>
      </c>
      <c r="C195" s="4" t="s">
        <v>57</v>
      </c>
      <c r="D195" s="4" t="s">
        <v>14</v>
      </c>
      <c r="E195" s="4">
        <v>3.0</v>
      </c>
      <c r="F195" s="36" t="s">
        <v>1900</v>
      </c>
      <c r="G195" s="4" t="s">
        <v>2157</v>
      </c>
      <c r="H195" s="4">
        <v>664.0</v>
      </c>
      <c r="I195" s="4">
        <v>712.0</v>
      </c>
      <c r="J195" s="4">
        <v>1376.0</v>
      </c>
      <c r="K195" s="36" t="s">
        <v>2555</v>
      </c>
    </row>
    <row r="196">
      <c r="A196" s="4">
        <v>2019.0</v>
      </c>
      <c r="B196" s="4" t="s">
        <v>216</v>
      </c>
      <c r="C196" s="4" t="s">
        <v>57</v>
      </c>
      <c r="D196" s="4" t="s">
        <v>14</v>
      </c>
      <c r="E196" s="4">
        <v>4.0</v>
      </c>
      <c r="F196" s="36" t="s">
        <v>3247</v>
      </c>
      <c r="G196" s="4" t="s">
        <v>2367</v>
      </c>
      <c r="H196" s="4">
        <v>650.0</v>
      </c>
      <c r="I196" s="4">
        <v>694.0</v>
      </c>
      <c r="J196" s="4">
        <v>1344.0</v>
      </c>
      <c r="K196" s="36" t="s">
        <v>2554</v>
      </c>
    </row>
    <row r="197">
      <c r="A197" s="4">
        <v>2019.0</v>
      </c>
      <c r="B197" s="4" t="s">
        <v>216</v>
      </c>
      <c r="C197" s="4" t="s">
        <v>57</v>
      </c>
      <c r="D197" s="4" t="s">
        <v>14</v>
      </c>
      <c r="E197" s="4">
        <v>5.0</v>
      </c>
      <c r="F197" s="36" t="s">
        <v>3795</v>
      </c>
      <c r="G197" s="4" t="s">
        <v>2506</v>
      </c>
      <c r="H197" s="4">
        <v>638.0</v>
      </c>
      <c r="I197" s="4">
        <v>688.0</v>
      </c>
      <c r="J197" s="4">
        <v>1326.0</v>
      </c>
      <c r="K197" s="36" t="s">
        <v>2559</v>
      </c>
    </row>
    <row r="198">
      <c r="A198" s="4">
        <v>2019.0</v>
      </c>
      <c r="B198" s="4" t="s">
        <v>216</v>
      </c>
      <c r="C198" s="4" t="s">
        <v>57</v>
      </c>
      <c r="D198" s="4" t="s">
        <v>14</v>
      </c>
      <c r="E198" s="4">
        <v>6.0</v>
      </c>
      <c r="F198" s="36" t="s">
        <v>909</v>
      </c>
      <c r="G198" s="4" t="s">
        <v>2134</v>
      </c>
      <c r="H198" s="4">
        <v>590.0</v>
      </c>
      <c r="I198" s="4">
        <v>672.0</v>
      </c>
      <c r="J198" s="4">
        <v>1262.0</v>
      </c>
      <c r="K198" s="36" t="s">
        <v>2531</v>
      </c>
    </row>
    <row r="199">
      <c r="A199" s="4">
        <v>2019.0</v>
      </c>
      <c r="B199" s="4" t="s">
        <v>216</v>
      </c>
      <c r="C199" s="4" t="s">
        <v>57</v>
      </c>
      <c r="D199" s="4" t="s">
        <v>14</v>
      </c>
      <c r="E199" s="4">
        <v>7.0</v>
      </c>
      <c r="F199" s="36" t="s">
        <v>3246</v>
      </c>
      <c r="G199" s="4" t="s">
        <v>24</v>
      </c>
      <c r="H199" s="4">
        <v>572.0</v>
      </c>
      <c r="I199" s="4">
        <v>664.0</v>
      </c>
      <c r="J199" s="4">
        <v>1236.0</v>
      </c>
      <c r="K199" s="36" t="s">
        <v>2527</v>
      </c>
    </row>
    <row r="200">
      <c r="A200" s="4">
        <v>2019.0</v>
      </c>
      <c r="B200" s="4" t="s">
        <v>233</v>
      </c>
      <c r="C200" s="4" t="s">
        <v>13</v>
      </c>
      <c r="D200" s="4" t="s">
        <v>14</v>
      </c>
      <c r="E200" s="4">
        <v>1.0</v>
      </c>
      <c r="F200" s="36" t="s">
        <v>3915</v>
      </c>
      <c r="G200" s="4" t="s">
        <v>654</v>
      </c>
      <c r="H200" s="4">
        <v>668.0</v>
      </c>
      <c r="I200" s="4">
        <v>744.0</v>
      </c>
      <c r="J200" s="4">
        <v>1412.0</v>
      </c>
      <c r="K200" s="36" t="s">
        <v>2555</v>
      </c>
    </row>
    <row r="201">
      <c r="A201" s="4">
        <v>2019.0</v>
      </c>
      <c r="B201" s="4" t="s">
        <v>233</v>
      </c>
      <c r="C201" s="4" t="s">
        <v>13</v>
      </c>
      <c r="D201" s="4" t="s">
        <v>14</v>
      </c>
      <c r="E201" s="4">
        <v>2.0</v>
      </c>
      <c r="F201" s="36" t="s">
        <v>2354</v>
      </c>
      <c r="G201" s="4" t="s">
        <v>2020</v>
      </c>
      <c r="H201" s="4">
        <v>684.0</v>
      </c>
      <c r="I201" s="4">
        <v>716.0</v>
      </c>
      <c r="J201" s="4">
        <v>1400.0</v>
      </c>
      <c r="K201" s="36" t="s">
        <v>2527</v>
      </c>
    </row>
    <row r="202">
      <c r="A202" s="4">
        <v>2019.0</v>
      </c>
      <c r="B202" s="4" t="s">
        <v>233</v>
      </c>
      <c r="C202" s="4" t="s">
        <v>13</v>
      </c>
      <c r="D202" s="4" t="s">
        <v>14</v>
      </c>
      <c r="E202" s="4">
        <v>3.0</v>
      </c>
      <c r="F202" s="36" t="s">
        <v>3260</v>
      </c>
      <c r="G202" s="4" t="s">
        <v>24</v>
      </c>
      <c r="H202" s="4">
        <v>662.0</v>
      </c>
      <c r="I202" s="4">
        <v>710.0</v>
      </c>
      <c r="J202" s="4">
        <v>1372.0</v>
      </c>
      <c r="K202" s="36" t="s">
        <v>2555</v>
      </c>
    </row>
    <row r="203">
      <c r="A203" s="4">
        <v>2019.0</v>
      </c>
      <c r="B203" s="4" t="s">
        <v>233</v>
      </c>
      <c r="C203" s="4" t="s">
        <v>13</v>
      </c>
      <c r="D203" s="4" t="s">
        <v>14</v>
      </c>
      <c r="E203" s="4">
        <v>4.0</v>
      </c>
      <c r="F203" s="36" t="s">
        <v>2995</v>
      </c>
      <c r="G203" s="4" t="s">
        <v>1578</v>
      </c>
      <c r="H203" s="4">
        <v>656.0</v>
      </c>
      <c r="I203" s="4">
        <v>698.0</v>
      </c>
      <c r="J203" s="4">
        <v>1354.0</v>
      </c>
      <c r="K203" s="36" t="s">
        <v>2530</v>
      </c>
    </row>
    <row r="204">
      <c r="A204" s="4">
        <v>2019.0</v>
      </c>
      <c r="B204" s="4" t="s">
        <v>233</v>
      </c>
      <c r="C204" s="4" t="s">
        <v>13</v>
      </c>
      <c r="D204" s="4" t="s">
        <v>14</v>
      </c>
      <c r="E204" s="4">
        <v>5.0</v>
      </c>
      <c r="F204" s="36" t="s">
        <v>3805</v>
      </c>
      <c r="G204" s="4" t="s">
        <v>3750</v>
      </c>
      <c r="H204" s="4">
        <v>646.0</v>
      </c>
      <c r="I204" s="4">
        <v>698.0</v>
      </c>
      <c r="J204" s="4">
        <v>1344.0</v>
      </c>
      <c r="K204" s="36" t="s">
        <v>2528</v>
      </c>
    </row>
    <row r="205">
      <c r="A205" s="4">
        <v>2019.0</v>
      </c>
      <c r="B205" s="4" t="s">
        <v>233</v>
      </c>
      <c r="C205" s="4" t="s">
        <v>13</v>
      </c>
      <c r="D205" s="4" t="s">
        <v>14</v>
      </c>
      <c r="E205" s="4">
        <v>6.0</v>
      </c>
      <c r="F205" s="36" t="s">
        <v>37</v>
      </c>
      <c r="G205" s="4" t="s">
        <v>24</v>
      </c>
      <c r="H205" s="4">
        <v>660.0</v>
      </c>
      <c r="I205" s="4">
        <v>674.0</v>
      </c>
      <c r="J205" s="4">
        <v>1334.0</v>
      </c>
      <c r="K205" s="36" t="s">
        <v>2528</v>
      </c>
    </row>
    <row r="206">
      <c r="A206" s="4">
        <v>2019.0</v>
      </c>
      <c r="B206" s="4" t="s">
        <v>233</v>
      </c>
      <c r="C206" s="4" t="s">
        <v>13</v>
      </c>
      <c r="D206" s="4" t="s">
        <v>14</v>
      </c>
      <c r="E206" s="4">
        <v>7.0</v>
      </c>
      <c r="F206" s="36" t="s">
        <v>4009</v>
      </c>
      <c r="G206" s="4" t="s">
        <v>1547</v>
      </c>
      <c r="H206" s="4">
        <v>642.0</v>
      </c>
      <c r="I206" s="4">
        <v>688.0</v>
      </c>
      <c r="J206" s="4">
        <v>1330.0</v>
      </c>
      <c r="K206" s="36" t="s">
        <v>2559</v>
      </c>
    </row>
    <row r="207">
      <c r="A207" s="4">
        <v>2019.0</v>
      </c>
      <c r="B207" s="4" t="s">
        <v>233</v>
      </c>
      <c r="C207" s="4" t="s">
        <v>13</v>
      </c>
      <c r="D207" s="4" t="s">
        <v>14</v>
      </c>
      <c r="E207" s="4">
        <v>8.0</v>
      </c>
      <c r="F207" s="36" t="s">
        <v>2721</v>
      </c>
      <c r="G207" s="4" t="s">
        <v>3407</v>
      </c>
      <c r="H207" s="4">
        <v>652.0</v>
      </c>
      <c r="I207" s="4">
        <v>664.0</v>
      </c>
      <c r="J207" s="4">
        <v>1316.0</v>
      </c>
      <c r="K207" s="36" t="s">
        <v>2557</v>
      </c>
    </row>
    <row r="208">
      <c r="A208" s="4">
        <v>2019.0</v>
      </c>
      <c r="B208" s="4" t="s">
        <v>233</v>
      </c>
      <c r="C208" s="4" t="s">
        <v>13</v>
      </c>
      <c r="D208" s="4" t="s">
        <v>14</v>
      </c>
      <c r="E208" s="4">
        <v>9.0</v>
      </c>
      <c r="F208" s="36" t="s">
        <v>3880</v>
      </c>
      <c r="G208" s="4" t="s">
        <v>3345</v>
      </c>
      <c r="H208" s="4">
        <v>666.0</v>
      </c>
      <c r="I208" s="4">
        <v>646.0</v>
      </c>
      <c r="J208" s="4">
        <v>1312.0</v>
      </c>
      <c r="K208" s="36" t="s">
        <v>2532</v>
      </c>
    </row>
    <row r="209">
      <c r="A209" s="4">
        <v>2019.0</v>
      </c>
      <c r="B209" s="4" t="s">
        <v>233</v>
      </c>
      <c r="C209" s="4" t="s">
        <v>13</v>
      </c>
      <c r="D209" s="4" t="s">
        <v>14</v>
      </c>
      <c r="E209" s="4">
        <v>10.0</v>
      </c>
      <c r="F209" s="36" t="s">
        <v>3797</v>
      </c>
      <c r="G209" s="4" t="s">
        <v>2467</v>
      </c>
      <c r="H209" s="4">
        <v>618.0</v>
      </c>
      <c r="I209" s="4">
        <v>688.0</v>
      </c>
      <c r="J209" s="4">
        <v>1306.0</v>
      </c>
      <c r="K209" s="36" t="s">
        <v>2557</v>
      </c>
    </row>
    <row r="210">
      <c r="A210" s="4">
        <v>2019.0</v>
      </c>
      <c r="B210" s="4" t="s">
        <v>233</v>
      </c>
      <c r="C210" s="4" t="s">
        <v>13</v>
      </c>
      <c r="D210" s="4" t="s">
        <v>14</v>
      </c>
      <c r="E210" s="4">
        <v>11.0</v>
      </c>
      <c r="F210" s="36" t="s">
        <v>3914</v>
      </c>
      <c r="G210" s="4" t="s">
        <v>95</v>
      </c>
      <c r="H210" s="4">
        <v>642.0</v>
      </c>
      <c r="I210" s="4">
        <v>648.0</v>
      </c>
      <c r="J210" s="4">
        <v>1290.0</v>
      </c>
      <c r="K210" s="36" t="s">
        <v>2528</v>
      </c>
    </row>
    <row r="211">
      <c r="A211" s="4">
        <v>2019.0</v>
      </c>
      <c r="B211" s="4" t="s">
        <v>233</v>
      </c>
      <c r="C211" s="4" t="s">
        <v>13</v>
      </c>
      <c r="D211" s="4" t="s">
        <v>14</v>
      </c>
      <c r="E211" s="4">
        <v>12.0</v>
      </c>
      <c r="F211" s="36" t="s">
        <v>4005</v>
      </c>
      <c r="G211" s="4" t="s">
        <v>2130</v>
      </c>
      <c r="H211" s="4">
        <v>612.0</v>
      </c>
      <c r="I211" s="4">
        <v>668.0</v>
      </c>
      <c r="J211" s="4">
        <v>1280.0</v>
      </c>
      <c r="K211" s="36" t="s">
        <v>2532</v>
      </c>
    </row>
    <row r="212">
      <c r="A212" s="4">
        <v>2019.0</v>
      </c>
      <c r="B212" s="4" t="s">
        <v>233</v>
      </c>
      <c r="C212" s="4" t="s">
        <v>13</v>
      </c>
      <c r="D212" s="4" t="s">
        <v>14</v>
      </c>
      <c r="E212" s="4">
        <v>13.0</v>
      </c>
      <c r="F212" s="36" t="s">
        <v>3886</v>
      </c>
      <c r="G212" s="4" t="s">
        <v>3317</v>
      </c>
      <c r="H212" s="4">
        <v>638.0</v>
      </c>
      <c r="I212" s="4">
        <v>634.0</v>
      </c>
      <c r="J212" s="4">
        <v>1272.0</v>
      </c>
      <c r="K212" s="36" t="s">
        <v>2531</v>
      </c>
    </row>
    <row r="213">
      <c r="A213" s="4">
        <v>2019.0</v>
      </c>
      <c r="B213" s="4" t="s">
        <v>233</v>
      </c>
      <c r="C213" s="4" t="s">
        <v>13</v>
      </c>
      <c r="D213" s="4" t="s">
        <v>14</v>
      </c>
      <c r="E213" s="4">
        <v>14.0</v>
      </c>
      <c r="F213" s="36" t="s">
        <v>427</v>
      </c>
      <c r="G213" s="4" t="s">
        <v>95</v>
      </c>
      <c r="H213" s="4">
        <v>596.0</v>
      </c>
      <c r="I213" s="4">
        <v>676.0</v>
      </c>
      <c r="J213" s="4">
        <v>1272.0</v>
      </c>
      <c r="K213" s="36" t="s">
        <v>2538</v>
      </c>
    </row>
    <row r="214">
      <c r="A214" s="4">
        <v>2019.0</v>
      </c>
      <c r="B214" s="4" t="s">
        <v>233</v>
      </c>
      <c r="C214" s="4" t="s">
        <v>13</v>
      </c>
      <c r="D214" s="4" t="s">
        <v>14</v>
      </c>
      <c r="E214" s="4">
        <v>15.0</v>
      </c>
      <c r="F214" s="36" t="s">
        <v>43</v>
      </c>
      <c r="G214" s="4" t="s">
        <v>2266</v>
      </c>
      <c r="H214" s="4">
        <v>606.0</v>
      </c>
      <c r="I214" s="4">
        <v>664.0</v>
      </c>
      <c r="J214" s="4">
        <v>1270.0</v>
      </c>
      <c r="K214" s="36" t="s">
        <v>2530</v>
      </c>
    </row>
    <row r="215">
      <c r="A215" s="4">
        <v>2019.0</v>
      </c>
      <c r="B215" s="4" t="s">
        <v>233</v>
      </c>
      <c r="C215" s="4" t="s">
        <v>13</v>
      </c>
      <c r="D215" s="4" t="s">
        <v>14</v>
      </c>
      <c r="E215" s="4">
        <v>16.0</v>
      </c>
      <c r="F215" s="36" t="s">
        <v>3264</v>
      </c>
      <c r="G215" s="4" t="s">
        <v>2158</v>
      </c>
      <c r="H215" s="4">
        <v>630.0</v>
      </c>
      <c r="I215" s="4">
        <v>628.0</v>
      </c>
      <c r="J215" s="4">
        <v>1258.0</v>
      </c>
      <c r="K215" s="36" t="s">
        <v>2558</v>
      </c>
    </row>
    <row r="216">
      <c r="A216" s="4">
        <v>2019.0</v>
      </c>
      <c r="B216" s="4" t="s">
        <v>233</v>
      </c>
      <c r="C216" s="4" t="s">
        <v>13</v>
      </c>
      <c r="D216" s="4" t="s">
        <v>14</v>
      </c>
      <c r="E216" s="4">
        <v>17.0</v>
      </c>
      <c r="F216" s="36" t="s">
        <v>3251</v>
      </c>
      <c r="G216" s="4" t="s">
        <v>3446</v>
      </c>
      <c r="H216" s="4">
        <v>606.0</v>
      </c>
      <c r="I216" s="4">
        <v>652.0</v>
      </c>
      <c r="J216" s="4">
        <v>1258.0</v>
      </c>
      <c r="K216" s="36" t="s">
        <v>2557</v>
      </c>
    </row>
    <row r="217">
      <c r="A217" s="4">
        <v>2019.0</v>
      </c>
      <c r="B217" s="4" t="s">
        <v>233</v>
      </c>
      <c r="C217" s="4" t="s">
        <v>13</v>
      </c>
      <c r="D217" s="4" t="s">
        <v>14</v>
      </c>
      <c r="E217" s="4">
        <v>18.0</v>
      </c>
      <c r="F217" s="36" t="s">
        <v>1909</v>
      </c>
      <c r="G217" s="4" t="s">
        <v>667</v>
      </c>
      <c r="H217" s="4">
        <v>624.0</v>
      </c>
      <c r="I217" s="4">
        <v>632.0</v>
      </c>
      <c r="J217" s="4">
        <v>1256.0</v>
      </c>
      <c r="K217" s="36" t="s">
        <v>2531</v>
      </c>
    </row>
    <row r="218">
      <c r="A218" s="4">
        <v>2019.0</v>
      </c>
      <c r="B218" s="4" t="s">
        <v>233</v>
      </c>
      <c r="C218" s="4" t="s">
        <v>13</v>
      </c>
      <c r="D218" s="4" t="s">
        <v>14</v>
      </c>
      <c r="E218" s="4">
        <v>19.0</v>
      </c>
      <c r="F218" s="36" t="s">
        <v>3129</v>
      </c>
      <c r="G218" s="4" t="s">
        <v>3514</v>
      </c>
      <c r="H218" s="4">
        <v>592.0</v>
      </c>
      <c r="I218" s="4">
        <v>658.0</v>
      </c>
      <c r="J218" s="4">
        <v>1250.0</v>
      </c>
      <c r="K218" s="36" t="s">
        <v>2528</v>
      </c>
    </row>
    <row r="219">
      <c r="A219" s="4">
        <v>2019.0</v>
      </c>
      <c r="B219" s="4" t="s">
        <v>233</v>
      </c>
      <c r="C219" s="4" t="s">
        <v>13</v>
      </c>
      <c r="D219" s="4" t="s">
        <v>14</v>
      </c>
      <c r="E219" s="4">
        <v>20.0</v>
      </c>
      <c r="F219" s="36" t="s">
        <v>3644</v>
      </c>
      <c r="G219" s="4" t="s">
        <v>24</v>
      </c>
      <c r="H219" s="4">
        <v>580.0</v>
      </c>
      <c r="I219" s="4">
        <v>664.0</v>
      </c>
      <c r="J219" s="4">
        <v>1244.0</v>
      </c>
      <c r="K219" s="36" t="s">
        <v>2557</v>
      </c>
    </row>
    <row r="220">
      <c r="A220" s="4">
        <v>2019.0</v>
      </c>
      <c r="B220" s="4" t="s">
        <v>233</v>
      </c>
      <c r="C220" s="4" t="s">
        <v>13</v>
      </c>
      <c r="D220" s="4" t="s">
        <v>14</v>
      </c>
      <c r="E220" s="36">
        <f t="shared" ref="E220:E221" si="4">21</f>
        <v>21</v>
      </c>
      <c r="F220" s="36" t="s">
        <v>4094</v>
      </c>
      <c r="G220" s="4" t="s">
        <v>24</v>
      </c>
      <c r="H220" s="4">
        <v>564.0</v>
      </c>
      <c r="I220" s="4">
        <v>680.0</v>
      </c>
      <c r="J220" s="4">
        <v>1244.0</v>
      </c>
      <c r="K220" s="36" t="s">
        <v>2531</v>
      </c>
    </row>
    <row r="221">
      <c r="A221" s="4">
        <v>2019.0</v>
      </c>
      <c r="B221" s="4" t="s">
        <v>233</v>
      </c>
      <c r="C221" s="4" t="s">
        <v>13</v>
      </c>
      <c r="D221" s="4" t="s">
        <v>14</v>
      </c>
      <c r="E221" s="36">
        <f t="shared" si="4"/>
        <v>21</v>
      </c>
      <c r="F221" s="36" t="s">
        <v>3916</v>
      </c>
      <c r="G221" s="4" t="s">
        <v>2454</v>
      </c>
      <c r="H221" s="4">
        <v>602.0</v>
      </c>
      <c r="I221" s="4">
        <v>642.0</v>
      </c>
      <c r="J221" s="4">
        <v>1244.0</v>
      </c>
      <c r="K221" s="36" t="s">
        <v>2531</v>
      </c>
    </row>
    <row r="222">
      <c r="A222" s="4">
        <v>2019.0</v>
      </c>
      <c r="B222" s="4" t="s">
        <v>233</v>
      </c>
      <c r="C222" s="4" t="s">
        <v>13</v>
      </c>
      <c r="D222" s="4" t="s">
        <v>14</v>
      </c>
      <c r="E222" s="4">
        <v>23.0</v>
      </c>
      <c r="F222" s="36" t="s">
        <v>4095</v>
      </c>
      <c r="G222" s="4" t="s">
        <v>1547</v>
      </c>
      <c r="H222" s="4">
        <v>606.0</v>
      </c>
      <c r="I222" s="4">
        <v>636.0</v>
      </c>
      <c r="J222" s="4">
        <v>1242.0</v>
      </c>
      <c r="K222" s="36" t="s">
        <v>2530</v>
      </c>
    </row>
    <row r="223">
      <c r="A223" s="4">
        <v>2019.0</v>
      </c>
      <c r="B223" s="4" t="s">
        <v>233</v>
      </c>
      <c r="C223" s="4" t="s">
        <v>13</v>
      </c>
      <c r="D223" s="4" t="s">
        <v>14</v>
      </c>
      <c r="E223" s="4">
        <v>24.0</v>
      </c>
      <c r="F223" s="36" t="s">
        <v>2639</v>
      </c>
      <c r="G223" s="4" t="s">
        <v>3163</v>
      </c>
      <c r="H223" s="4">
        <v>584.0</v>
      </c>
      <c r="I223" s="4">
        <v>644.0</v>
      </c>
      <c r="J223" s="4">
        <v>1228.0</v>
      </c>
      <c r="K223" s="36" t="s">
        <v>2532</v>
      </c>
    </row>
    <row r="224">
      <c r="A224" s="4">
        <v>2019.0</v>
      </c>
      <c r="B224" s="4" t="s">
        <v>233</v>
      </c>
      <c r="C224" s="4" t="s">
        <v>13</v>
      </c>
      <c r="D224" s="4" t="s">
        <v>14</v>
      </c>
      <c r="E224" s="4">
        <v>25.0</v>
      </c>
      <c r="F224" s="36" t="s">
        <v>3586</v>
      </c>
      <c r="G224" s="4" t="s">
        <v>2198</v>
      </c>
      <c r="H224" s="4">
        <v>616.0</v>
      </c>
      <c r="I224" s="4">
        <v>610.0</v>
      </c>
      <c r="J224" s="4">
        <v>1226.0</v>
      </c>
      <c r="K224" s="36" t="s">
        <v>2530</v>
      </c>
    </row>
    <row r="225">
      <c r="A225" s="4">
        <v>2019.0</v>
      </c>
      <c r="B225" s="4" t="s">
        <v>233</v>
      </c>
      <c r="C225" s="4" t="s">
        <v>13</v>
      </c>
      <c r="D225" s="4" t="s">
        <v>14</v>
      </c>
      <c r="E225" s="4">
        <v>26.0</v>
      </c>
      <c r="F225" s="36" t="s">
        <v>1102</v>
      </c>
      <c r="G225" s="4" t="s">
        <v>129</v>
      </c>
      <c r="H225" s="4">
        <v>588.0</v>
      </c>
      <c r="I225" s="4">
        <v>630.0</v>
      </c>
      <c r="J225" s="4">
        <v>1218.0</v>
      </c>
      <c r="K225" s="36" t="s">
        <v>2532</v>
      </c>
    </row>
    <row r="226">
      <c r="A226" s="4">
        <v>2019.0</v>
      </c>
      <c r="B226" s="4" t="s">
        <v>233</v>
      </c>
      <c r="C226" s="4" t="s">
        <v>13</v>
      </c>
      <c r="D226" s="4" t="s">
        <v>14</v>
      </c>
      <c r="E226" s="4">
        <v>27.0</v>
      </c>
      <c r="F226" s="36" t="s">
        <v>4035</v>
      </c>
      <c r="G226" s="4" t="s">
        <v>2160</v>
      </c>
      <c r="H226" s="4">
        <v>590.0</v>
      </c>
      <c r="I226" s="4">
        <v>624.0</v>
      </c>
      <c r="J226" s="4">
        <v>1214.0</v>
      </c>
      <c r="K226" s="36" t="s">
        <v>2558</v>
      </c>
    </row>
    <row r="227">
      <c r="A227" s="4">
        <v>2019.0</v>
      </c>
      <c r="B227" s="4" t="s">
        <v>233</v>
      </c>
      <c r="C227" s="4" t="s">
        <v>13</v>
      </c>
      <c r="D227" s="4" t="s">
        <v>14</v>
      </c>
      <c r="E227" s="4">
        <v>28.0</v>
      </c>
      <c r="F227" s="36" t="s">
        <v>3390</v>
      </c>
      <c r="G227" s="4" t="s">
        <v>2237</v>
      </c>
      <c r="H227" s="4">
        <v>598.0</v>
      </c>
      <c r="I227" s="4">
        <v>616.0</v>
      </c>
      <c r="J227" s="4">
        <v>1214.0</v>
      </c>
      <c r="K227" s="36" t="s">
        <v>2533</v>
      </c>
    </row>
    <row r="228">
      <c r="A228" s="4">
        <v>2019.0</v>
      </c>
      <c r="B228" s="4" t="s">
        <v>233</v>
      </c>
      <c r="C228" s="4" t="s">
        <v>13</v>
      </c>
      <c r="D228" s="4" t="s">
        <v>14</v>
      </c>
      <c r="E228" s="4">
        <v>29.0</v>
      </c>
      <c r="F228" s="36" t="s">
        <v>238</v>
      </c>
      <c r="G228" s="4" t="s">
        <v>2198</v>
      </c>
      <c r="H228" s="4">
        <v>572.0</v>
      </c>
      <c r="I228" s="4">
        <v>626.0</v>
      </c>
      <c r="J228" s="4">
        <v>1198.0</v>
      </c>
      <c r="K228" s="36" t="s">
        <v>2533</v>
      </c>
    </row>
    <row r="229">
      <c r="A229" s="4">
        <v>2019.0</v>
      </c>
      <c r="B229" s="4" t="s">
        <v>233</v>
      </c>
      <c r="C229" s="4" t="s">
        <v>13</v>
      </c>
      <c r="D229" s="4" t="s">
        <v>14</v>
      </c>
      <c r="E229" s="4">
        <v>30.0</v>
      </c>
      <c r="F229" s="36" t="s">
        <v>972</v>
      </c>
      <c r="G229" s="4" t="s">
        <v>2198</v>
      </c>
      <c r="H229" s="4">
        <v>556.0</v>
      </c>
      <c r="I229" s="4">
        <v>640.0</v>
      </c>
      <c r="J229" s="4">
        <v>1196.0</v>
      </c>
      <c r="K229" s="36" t="s">
        <v>2538</v>
      </c>
    </row>
    <row r="230">
      <c r="A230" s="4">
        <v>2019.0</v>
      </c>
      <c r="B230" s="4" t="s">
        <v>233</v>
      </c>
      <c r="C230" s="4" t="s">
        <v>13</v>
      </c>
      <c r="D230" s="4" t="s">
        <v>14</v>
      </c>
      <c r="E230" s="4">
        <v>31.0</v>
      </c>
      <c r="F230" s="36" t="s">
        <v>891</v>
      </c>
      <c r="G230" s="4" t="s">
        <v>2213</v>
      </c>
      <c r="H230" s="4">
        <v>594.0</v>
      </c>
      <c r="I230" s="4">
        <v>596.0</v>
      </c>
      <c r="J230" s="4">
        <v>1190.0</v>
      </c>
      <c r="K230" s="36" t="s">
        <v>2557</v>
      </c>
    </row>
    <row r="231">
      <c r="A231" s="4">
        <v>2019.0</v>
      </c>
      <c r="B231" s="4" t="s">
        <v>233</v>
      </c>
      <c r="C231" s="4" t="s">
        <v>13</v>
      </c>
      <c r="D231" s="4" t="s">
        <v>14</v>
      </c>
      <c r="E231" s="4">
        <v>32.0</v>
      </c>
      <c r="F231" s="36" t="s">
        <v>4096</v>
      </c>
      <c r="G231" s="4" t="s">
        <v>24</v>
      </c>
      <c r="H231" s="4">
        <v>604.0</v>
      </c>
      <c r="I231" s="4">
        <v>584.0</v>
      </c>
      <c r="J231" s="4">
        <v>1188.0</v>
      </c>
      <c r="K231" s="36" t="s">
        <v>2538</v>
      </c>
    </row>
    <row r="232">
      <c r="A232" s="4">
        <v>2019.0</v>
      </c>
      <c r="B232" s="4" t="s">
        <v>233</v>
      </c>
      <c r="C232" s="4" t="s">
        <v>13</v>
      </c>
      <c r="D232" s="4" t="s">
        <v>14</v>
      </c>
      <c r="E232" s="4">
        <v>33.0</v>
      </c>
      <c r="F232" s="36" t="s">
        <v>3504</v>
      </c>
      <c r="G232" s="4" t="s">
        <v>3870</v>
      </c>
      <c r="H232" s="4">
        <v>584.0</v>
      </c>
      <c r="I232" s="4">
        <v>602.0</v>
      </c>
      <c r="J232" s="4">
        <v>1186.0</v>
      </c>
      <c r="K232" s="36" t="s">
        <v>2528</v>
      </c>
    </row>
    <row r="233">
      <c r="A233" s="4">
        <v>2019.0</v>
      </c>
      <c r="B233" s="4" t="s">
        <v>233</v>
      </c>
      <c r="C233" s="4" t="s">
        <v>13</v>
      </c>
      <c r="D233" s="4" t="s">
        <v>14</v>
      </c>
      <c r="E233" s="4">
        <v>34.0</v>
      </c>
      <c r="F233" s="36" t="s">
        <v>3361</v>
      </c>
      <c r="G233" s="4" t="s">
        <v>1956</v>
      </c>
      <c r="H233" s="4">
        <v>538.0</v>
      </c>
      <c r="I233" s="4">
        <v>644.0</v>
      </c>
      <c r="J233" s="4">
        <v>1182.0</v>
      </c>
      <c r="K233" s="36" t="s">
        <v>2556</v>
      </c>
    </row>
    <row r="234">
      <c r="A234" s="4">
        <v>2019.0</v>
      </c>
      <c r="B234" s="4" t="s">
        <v>233</v>
      </c>
      <c r="C234" s="4" t="s">
        <v>13</v>
      </c>
      <c r="D234" s="4" t="s">
        <v>14</v>
      </c>
      <c r="E234" s="4">
        <v>35.0</v>
      </c>
      <c r="F234" s="36" t="s">
        <v>4097</v>
      </c>
      <c r="G234" s="4" t="s">
        <v>2455</v>
      </c>
      <c r="H234" s="4">
        <v>606.0</v>
      </c>
      <c r="I234" s="4">
        <v>576.0</v>
      </c>
      <c r="J234" s="4">
        <v>1182.0</v>
      </c>
      <c r="K234" s="36" t="s">
        <v>2530</v>
      </c>
    </row>
    <row r="235">
      <c r="A235" s="4">
        <v>2019.0</v>
      </c>
      <c r="B235" s="4" t="s">
        <v>233</v>
      </c>
      <c r="C235" s="4" t="s">
        <v>13</v>
      </c>
      <c r="D235" s="4" t="s">
        <v>14</v>
      </c>
      <c r="E235" s="4">
        <v>36.0</v>
      </c>
      <c r="F235" s="36" t="s">
        <v>39</v>
      </c>
      <c r="G235" s="4" t="s">
        <v>2160</v>
      </c>
      <c r="H235" s="4">
        <v>584.0</v>
      </c>
      <c r="I235" s="4">
        <v>596.0</v>
      </c>
      <c r="J235" s="4">
        <v>1180.0</v>
      </c>
      <c r="K235" s="36" t="s">
        <v>2530</v>
      </c>
    </row>
    <row r="236">
      <c r="A236" s="4">
        <v>2019.0</v>
      </c>
      <c r="B236" s="4" t="s">
        <v>233</v>
      </c>
      <c r="C236" s="4" t="s">
        <v>13</v>
      </c>
      <c r="D236" s="4" t="s">
        <v>14</v>
      </c>
      <c r="E236" s="4">
        <v>37.0</v>
      </c>
      <c r="F236" s="36" t="s">
        <v>2638</v>
      </c>
      <c r="G236" s="4" t="s">
        <v>3163</v>
      </c>
      <c r="H236" s="4">
        <v>552.0</v>
      </c>
      <c r="I236" s="4">
        <v>624.0</v>
      </c>
      <c r="J236" s="4">
        <v>1176.0</v>
      </c>
      <c r="K236" s="36" t="s">
        <v>2532</v>
      </c>
    </row>
    <row r="237">
      <c r="A237" s="4">
        <v>2019.0</v>
      </c>
      <c r="B237" s="4" t="s">
        <v>233</v>
      </c>
      <c r="C237" s="4" t="s">
        <v>13</v>
      </c>
      <c r="D237" s="4" t="s">
        <v>14</v>
      </c>
      <c r="E237" s="4">
        <v>38.0</v>
      </c>
      <c r="F237" s="36" t="s">
        <v>3088</v>
      </c>
      <c r="G237" s="4" t="s">
        <v>2467</v>
      </c>
      <c r="H237" s="4">
        <v>544.0</v>
      </c>
      <c r="I237" s="4">
        <v>622.0</v>
      </c>
      <c r="J237" s="4">
        <v>1166.0</v>
      </c>
      <c r="K237" s="36" t="s">
        <v>2533</v>
      </c>
    </row>
    <row r="238">
      <c r="A238" s="4">
        <v>2019.0</v>
      </c>
      <c r="B238" s="4" t="s">
        <v>233</v>
      </c>
      <c r="C238" s="4" t="s">
        <v>13</v>
      </c>
      <c r="D238" s="4" t="s">
        <v>14</v>
      </c>
      <c r="E238" s="4">
        <v>39.0</v>
      </c>
      <c r="F238" s="36" t="s">
        <v>4098</v>
      </c>
      <c r="G238" s="4" t="s">
        <v>2055</v>
      </c>
      <c r="H238" s="4">
        <v>550.0</v>
      </c>
      <c r="I238" s="4">
        <v>610.0</v>
      </c>
      <c r="J238" s="4">
        <v>1160.0</v>
      </c>
      <c r="K238" s="36" t="s">
        <v>2533</v>
      </c>
    </row>
    <row r="239">
      <c r="A239" s="4">
        <v>2019.0</v>
      </c>
      <c r="B239" s="4" t="s">
        <v>233</v>
      </c>
      <c r="C239" s="4" t="s">
        <v>13</v>
      </c>
      <c r="D239" s="4" t="s">
        <v>14</v>
      </c>
      <c r="E239" s="4">
        <v>40.0</v>
      </c>
      <c r="F239" s="36" t="s">
        <v>2885</v>
      </c>
      <c r="G239" s="4" t="s">
        <v>3811</v>
      </c>
      <c r="H239" s="4">
        <v>492.0</v>
      </c>
      <c r="I239" s="4">
        <v>666.0</v>
      </c>
      <c r="J239" s="4">
        <v>1158.0</v>
      </c>
      <c r="K239" s="36" t="s">
        <v>2531</v>
      </c>
    </row>
    <row r="240">
      <c r="A240" s="4">
        <v>2019.0</v>
      </c>
      <c r="B240" s="4" t="s">
        <v>233</v>
      </c>
      <c r="C240" s="4" t="s">
        <v>13</v>
      </c>
      <c r="D240" s="4" t="s">
        <v>14</v>
      </c>
      <c r="E240" s="4">
        <v>41.0</v>
      </c>
      <c r="F240" s="36" t="s">
        <v>4011</v>
      </c>
      <c r="G240" s="4" t="s">
        <v>2305</v>
      </c>
      <c r="H240" s="4">
        <v>576.0</v>
      </c>
      <c r="I240" s="4">
        <v>580.0</v>
      </c>
      <c r="J240" s="4">
        <v>1156.0</v>
      </c>
      <c r="K240" s="36" t="s">
        <v>2557</v>
      </c>
    </row>
    <row r="241">
      <c r="A241" s="4">
        <v>2019.0</v>
      </c>
      <c r="B241" s="4" t="s">
        <v>233</v>
      </c>
      <c r="C241" s="4" t="s">
        <v>13</v>
      </c>
      <c r="D241" s="4" t="s">
        <v>14</v>
      </c>
      <c r="E241" s="4">
        <v>42.0</v>
      </c>
      <c r="F241" s="36" t="s">
        <v>3802</v>
      </c>
      <c r="G241" s="4" t="s">
        <v>24</v>
      </c>
      <c r="H241" s="4">
        <v>562.0</v>
      </c>
      <c r="I241" s="4">
        <v>584.0</v>
      </c>
      <c r="J241" s="4">
        <v>1146.0</v>
      </c>
      <c r="K241" s="36" t="s">
        <v>2531</v>
      </c>
    </row>
    <row r="242">
      <c r="A242" s="4">
        <v>2019.0</v>
      </c>
      <c r="B242" s="4" t="s">
        <v>233</v>
      </c>
      <c r="C242" s="4" t="s">
        <v>13</v>
      </c>
      <c r="D242" s="4" t="s">
        <v>14</v>
      </c>
      <c r="E242" s="4">
        <v>43.0</v>
      </c>
      <c r="F242" s="36" t="s">
        <v>3263</v>
      </c>
      <c r="G242" s="4" t="s">
        <v>3451</v>
      </c>
      <c r="H242" s="4">
        <v>506.0</v>
      </c>
      <c r="I242" s="4">
        <v>640.0</v>
      </c>
      <c r="J242" s="4">
        <v>1146.0</v>
      </c>
      <c r="K242" s="36" t="s">
        <v>2543</v>
      </c>
    </row>
    <row r="243">
      <c r="A243" s="4">
        <v>2019.0</v>
      </c>
      <c r="B243" s="4" t="s">
        <v>233</v>
      </c>
      <c r="C243" s="4" t="s">
        <v>13</v>
      </c>
      <c r="D243" s="4" t="s">
        <v>14</v>
      </c>
      <c r="E243" s="4">
        <v>44.0</v>
      </c>
      <c r="F243" s="36" t="s">
        <v>3984</v>
      </c>
      <c r="G243" s="4" t="s">
        <v>3910</v>
      </c>
      <c r="H243" s="4">
        <v>558.0</v>
      </c>
      <c r="I243" s="4">
        <v>586.0</v>
      </c>
      <c r="J243" s="4">
        <v>1144.0</v>
      </c>
      <c r="K243" s="36" t="s">
        <v>2538</v>
      </c>
    </row>
    <row r="244">
      <c r="A244" s="4">
        <v>2019.0</v>
      </c>
      <c r="B244" s="4" t="s">
        <v>233</v>
      </c>
      <c r="C244" s="4" t="s">
        <v>13</v>
      </c>
      <c r="D244" s="4" t="s">
        <v>14</v>
      </c>
      <c r="E244" s="4">
        <v>45.0</v>
      </c>
      <c r="F244" s="36" t="s">
        <v>3801</v>
      </c>
      <c r="G244" s="4" t="s">
        <v>3477</v>
      </c>
      <c r="H244" s="4">
        <v>562.0</v>
      </c>
      <c r="I244" s="4">
        <v>576.0</v>
      </c>
      <c r="J244" s="4">
        <v>1138.0</v>
      </c>
      <c r="K244" s="36" t="s">
        <v>2538</v>
      </c>
    </row>
    <row r="245">
      <c r="A245" s="4">
        <v>2019.0</v>
      </c>
      <c r="B245" s="4" t="s">
        <v>233</v>
      </c>
      <c r="C245" s="4" t="s">
        <v>13</v>
      </c>
      <c r="D245" s="4" t="s">
        <v>14</v>
      </c>
      <c r="E245" s="4">
        <v>46.0</v>
      </c>
      <c r="F245" s="36" t="s">
        <v>4042</v>
      </c>
      <c r="G245" s="4" t="s">
        <v>2312</v>
      </c>
      <c r="H245" s="4">
        <v>522.0</v>
      </c>
      <c r="I245" s="4">
        <v>592.0</v>
      </c>
      <c r="J245" s="4">
        <v>1114.0</v>
      </c>
      <c r="K245" s="36" t="s">
        <v>2533</v>
      </c>
    </row>
    <row r="246">
      <c r="A246" s="4">
        <v>2019.0</v>
      </c>
      <c r="B246" s="4" t="s">
        <v>233</v>
      </c>
      <c r="C246" s="4" t="s">
        <v>13</v>
      </c>
      <c r="D246" s="4" t="s">
        <v>14</v>
      </c>
      <c r="E246" s="4">
        <v>47.0</v>
      </c>
      <c r="F246" s="36" t="s">
        <v>3807</v>
      </c>
      <c r="G246" s="4" t="s">
        <v>1047</v>
      </c>
      <c r="H246" s="4">
        <v>544.0</v>
      </c>
      <c r="I246" s="4">
        <v>566.0</v>
      </c>
      <c r="J246" s="4">
        <v>1110.0</v>
      </c>
      <c r="K246" s="36" t="s">
        <v>2530</v>
      </c>
    </row>
    <row r="247">
      <c r="A247" s="4">
        <v>2019.0</v>
      </c>
      <c r="B247" s="4" t="s">
        <v>233</v>
      </c>
      <c r="C247" s="4" t="s">
        <v>13</v>
      </c>
      <c r="D247" s="4" t="s">
        <v>14</v>
      </c>
      <c r="E247" s="4">
        <v>48.0</v>
      </c>
      <c r="F247" s="36" t="s">
        <v>1463</v>
      </c>
      <c r="G247" s="4" t="s">
        <v>24</v>
      </c>
      <c r="H247" s="4">
        <v>548.0</v>
      </c>
      <c r="I247" s="4">
        <v>546.0</v>
      </c>
      <c r="J247" s="4">
        <v>1094.0</v>
      </c>
      <c r="K247" s="36" t="s">
        <v>2533</v>
      </c>
    </row>
    <row r="248">
      <c r="A248" s="4">
        <v>2019.0</v>
      </c>
      <c r="B248" s="4" t="s">
        <v>233</v>
      </c>
      <c r="C248" s="4" t="s">
        <v>13</v>
      </c>
      <c r="D248" s="4" t="s">
        <v>14</v>
      </c>
      <c r="E248" s="4">
        <v>49.0</v>
      </c>
      <c r="F248" s="36" t="s">
        <v>1530</v>
      </c>
      <c r="G248" s="4" t="s">
        <v>1047</v>
      </c>
      <c r="H248" s="4">
        <v>528.0</v>
      </c>
      <c r="I248" s="4">
        <v>564.0</v>
      </c>
      <c r="J248" s="4">
        <v>1092.0</v>
      </c>
      <c r="K248" s="36" t="s">
        <v>2537</v>
      </c>
    </row>
    <row r="249">
      <c r="A249" s="4">
        <v>2019.0</v>
      </c>
      <c r="B249" s="4" t="s">
        <v>233</v>
      </c>
      <c r="C249" s="4" t="s">
        <v>13</v>
      </c>
      <c r="D249" s="4" t="s">
        <v>14</v>
      </c>
      <c r="E249" s="4">
        <v>50.0</v>
      </c>
      <c r="F249" s="36" t="s">
        <v>2484</v>
      </c>
      <c r="G249" s="4" t="s">
        <v>2569</v>
      </c>
      <c r="H249" s="4">
        <v>510.0</v>
      </c>
      <c r="I249" s="4">
        <v>574.0</v>
      </c>
      <c r="J249" s="4">
        <v>1084.0</v>
      </c>
      <c r="K249" s="36" t="s">
        <v>2532</v>
      </c>
    </row>
    <row r="250">
      <c r="A250" s="4">
        <v>2019.0</v>
      </c>
      <c r="B250" s="4" t="s">
        <v>233</v>
      </c>
      <c r="C250" s="4" t="s">
        <v>13</v>
      </c>
      <c r="D250" s="4" t="s">
        <v>14</v>
      </c>
      <c r="E250" s="4">
        <v>51.0</v>
      </c>
      <c r="F250" s="36" t="s">
        <v>1686</v>
      </c>
      <c r="G250" s="4" t="s">
        <v>1047</v>
      </c>
      <c r="H250" s="4">
        <v>514.0</v>
      </c>
      <c r="I250" s="4">
        <v>562.0</v>
      </c>
      <c r="J250" s="4">
        <v>1076.0</v>
      </c>
      <c r="K250" s="36" t="s">
        <v>2536</v>
      </c>
    </row>
    <row r="251">
      <c r="A251" s="4">
        <v>2019.0</v>
      </c>
      <c r="B251" s="4" t="s">
        <v>233</v>
      </c>
      <c r="C251" s="4" t="s">
        <v>13</v>
      </c>
      <c r="D251" s="4" t="s">
        <v>14</v>
      </c>
      <c r="E251" s="4">
        <v>52.0</v>
      </c>
      <c r="F251" s="36" t="s">
        <v>3363</v>
      </c>
      <c r="G251" s="4" t="s">
        <v>1956</v>
      </c>
      <c r="H251" s="4">
        <v>482.0</v>
      </c>
      <c r="I251" s="4">
        <v>564.0</v>
      </c>
      <c r="J251" s="4">
        <v>1046.0</v>
      </c>
      <c r="K251" s="36" t="s">
        <v>2533</v>
      </c>
    </row>
    <row r="252">
      <c r="A252" s="4">
        <v>2019.0</v>
      </c>
      <c r="B252" s="4" t="s">
        <v>233</v>
      </c>
      <c r="C252" s="4" t="s">
        <v>13</v>
      </c>
      <c r="D252" s="4" t="s">
        <v>14</v>
      </c>
      <c r="E252" s="4">
        <v>53.0</v>
      </c>
      <c r="F252" s="36" t="s">
        <v>3913</v>
      </c>
      <c r="G252" s="4" t="s">
        <v>3477</v>
      </c>
      <c r="H252" s="4">
        <v>508.0</v>
      </c>
      <c r="I252" s="4">
        <v>534.0</v>
      </c>
      <c r="J252" s="4">
        <v>1042.0</v>
      </c>
      <c r="K252" s="36" t="s">
        <v>2543</v>
      </c>
    </row>
    <row r="253">
      <c r="A253" s="4">
        <v>2019.0</v>
      </c>
      <c r="B253" s="4" t="s">
        <v>233</v>
      </c>
      <c r="C253" s="4" t="s">
        <v>13</v>
      </c>
      <c r="D253" s="4" t="s">
        <v>14</v>
      </c>
      <c r="E253" s="4">
        <v>54.0</v>
      </c>
      <c r="F253" s="36" t="s">
        <v>1246</v>
      </c>
      <c r="G253" s="4" t="s">
        <v>654</v>
      </c>
      <c r="H253" s="4">
        <v>510.0</v>
      </c>
      <c r="I253" s="4">
        <v>498.0</v>
      </c>
      <c r="J253" s="4">
        <v>1008.0</v>
      </c>
      <c r="K253" s="36" t="s">
        <v>2532</v>
      </c>
    </row>
    <row r="254">
      <c r="A254" s="4">
        <v>2019.0</v>
      </c>
      <c r="B254" s="4" t="s">
        <v>233</v>
      </c>
      <c r="C254" s="4" t="s">
        <v>13</v>
      </c>
      <c r="D254" s="4" t="s">
        <v>14</v>
      </c>
      <c r="E254" s="4">
        <v>55.0</v>
      </c>
      <c r="F254" s="36" t="s">
        <v>2168</v>
      </c>
      <c r="G254" s="4" t="s">
        <v>2129</v>
      </c>
      <c r="H254" s="4">
        <v>428.0</v>
      </c>
      <c r="I254" s="4">
        <v>572.0</v>
      </c>
      <c r="J254" s="4">
        <v>1000.0</v>
      </c>
      <c r="K254" s="36" t="s">
        <v>2537</v>
      </c>
    </row>
    <row r="255">
      <c r="A255" s="4">
        <v>2019.0</v>
      </c>
      <c r="B255" s="4" t="s">
        <v>233</v>
      </c>
      <c r="C255" s="4" t="s">
        <v>13</v>
      </c>
      <c r="D255" s="4" t="s">
        <v>14</v>
      </c>
      <c r="E255" s="4">
        <v>56.0</v>
      </c>
      <c r="F255" s="36" t="s">
        <v>3723</v>
      </c>
      <c r="G255" s="4" t="s">
        <v>3477</v>
      </c>
      <c r="H255" s="4">
        <v>488.0</v>
      </c>
      <c r="I255" s="4">
        <v>502.0</v>
      </c>
      <c r="J255" s="4">
        <v>990.0</v>
      </c>
      <c r="K255" s="36" t="s">
        <v>2532</v>
      </c>
    </row>
    <row r="256">
      <c r="A256" s="4">
        <v>2019.0</v>
      </c>
      <c r="B256" s="4" t="s">
        <v>233</v>
      </c>
      <c r="C256" s="4" t="s">
        <v>13</v>
      </c>
      <c r="D256" s="4" t="s">
        <v>14</v>
      </c>
      <c r="E256" s="4">
        <v>57.0</v>
      </c>
      <c r="F256" s="36" t="s">
        <v>1333</v>
      </c>
      <c r="G256" s="4" t="s">
        <v>3869</v>
      </c>
      <c r="H256" s="4">
        <v>432.0</v>
      </c>
      <c r="I256" s="4">
        <v>484.0</v>
      </c>
      <c r="J256" s="4">
        <v>916.0</v>
      </c>
      <c r="K256" s="36" t="s">
        <v>2533</v>
      </c>
    </row>
    <row r="257">
      <c r="A257" s="4">
        <v>2019.0</v>
      </c>
      <c r="B257" s="4" t="s">
        <v>233</v>
      </c>
      <c r="C257" s="4" t="s">
        <v>13</v>
      </c>
      <c r="D257" s="4" t="s">
        <v>14</v>
      </c>
      <c r="E257" s="4">
        <v>58.0</v>
      </c>
      <c r="F257" s="36" t="s">
        <v>528</v>
      </c>
      <c r="G257" s="4" t="s">
        <v>2198</v>
      </c>
      <c r="H257" s="4">
        <v>374.0</v>
      </c>
      <c r="I257" s="4">
        <v>474.0</v>
      </c>
      <c r="J257" s="4">
        <v>848.0</v>
      </c>
      <c r="K257" s="36" t="s">
        <v>2538</v>
      </c>
    </row>
    <row r="258">
      <c r="A258" s="4">
        <v>2019.0</v>
      </c>
      <c r="B258" s="4" t="s">
        <v>233</v>
      </c>
      <c r="C258" s="4" t="s">
        <v>13</v>
      </c>
      <c r="D258" s="4" t="s">
        <v>14</v>
      </c>
      <c r="E258" s="4">
        <v>59.0</v>
      </c>
      <c r="F258" s="36" t="s">
        <v>4099</v>
      </c>
      <c r="G258" s="4" t="s">
        <v>3910</v>
      </c>
      <c r="H258" s="4">
        <v>578.0</v>
      </c>
      <c r="I258" s="4">
        <v>0.0</v>
      </c>
      <c r="J258" s="4">
        <v>578.0</v>
      </c>
      <c r="K258" s="36" t="s">
        <v>2536</v>
      </c>
    </row>
    <row r="259">
      <c r="A259" s="4">
        <v>2019.0</v>
      </c>
      <c r="B259" s="4" t="s">
        <v>233</v>
      </c>
      <c r="C259" s="4" t="s">
        <v>13</v>
      </c>
      <c r="D259" s="4" t="s">
        <v>14</v>
      </c>
      <c r="E259" s="4">
        <v>60.0</v>
      </c>
      <c r="F259" s="36" t="s">
        <v>927</v>
      </c>
      <c r="G259" s="4" t="s">
        <v>3843</v>
      </c>
      <c r="H259" s="4">
        <v>568.0</v>
      </c>
      <c r="I259" s="4">
        <v>0.0</v>
      </c>
      <c r="J259" s="4">
        <v>568.0</v>
      </c>
      <c r="K259" s="36" t="s">
        <v>1258</v>
      </c>
    </row>
    <row r="260">
      <c r="A260" s="4">
        <v>2019.0</v>
      </c>
      <c r="B260" s="4" t="s">
        <v>233</v>
      </c>
      <c r="C260" s="4" t="s">
        <v>13</v>
      </c>
      <c r="D260" s="4" t="s">
        <v>14</v>
      </c>
      <c r="E260" s="4">
        <v>61.0</v>
      </c>
      <c r="F260" s="36" t="s">
        <v>1179</v>
      </c>
      <c r="G260" s="4" t="s">
        <v>24</v>
      </c>
      <c r="H260" s="4">
        <v>538.0</v>
      </c>
      <c r="I260" s="4">
        <v>0.0</v>
      </c>
      <c r="J260" s="4">
        <v>538.0</v>
      </c>
      <c r="K260" s="36" t="s">
        <v>2536</v>
      </c>
    </row>
    <row r="261">
      <c r="A261" s="4">
        <v>2019.0</v>
      </c>
      <c r="B261" s="4" t="s">
        <v>233</v>
      </c>
      <c r="C261" s="4" t="s">
        <v>13</v>
      </c>
      <c r="D261" s="4" t="s">
        <v>14</v>
      </c>
      <c r="E261" s="4">
        <v>62.0</v>
      </c>
      <c r="F261" s="36" t="s">
        <v>557</v>
      </c>
      <c r="G261" s="4" t="s">
        <v>1956</v>
      </c>
      <c r="H261" s="4">
        <v>500.0</v>
      </c>
      <c r="I261" s="4">
        <v>0.0</v>
      </c>
      <c r="J261" s="4">
        <v>500.0</v>
      </c>
      <c r="K261" s="36" t="s">
        <v>2537</v>
      </c>
    </row>
    <row r="262">
      <c r="A262" s="4">
        <v>2019.0</v>
      </c>
      <c r="B262" s="4" t="s">
        <v>233</v>
      </c>
      <c r="C262" s="4" t="s">
        <v>13</v>
      </c>
      <c r="D262" s="4" t="s">
        <v>14</v>
      </c>
      <c r="E262" s="4">
        <v>63.0</v>
      </c>
      <c r="F262" s="36" t="s">
        <v>559</v>
      </c>
      <c r="G262" s="4" t="s">
        <v>1956</v>
      </c>
      <c r="H262" s="4">
        <v>490.0</v>
      </c>
      <c r="I262" s="4">
        <v>0.0</v>
      </c>
      <c r="J262" s="4">
        <v>490.0</v>
      </c>
      <c r="K262" s="36" t="s">
        <v>2543</v>
      </c>
    </row>
    <row r="263">
      <c r="A263" s="4">
        <v>2019.0</v>
      </c>
      <c r="B263" s="4" t="s">
        <v>233</v>
      </c>
      <c r="C263" s="4" t="s">
        <v>57</v>
      </c>
      <c r="D263" s="4" t="s">
        <v>14</v>
      </c>
      <c r="E263" s="4">
        <v>1.0</v>
      </c>
      <c r="F263" s="36" t="s">
        <v>3813</v>
      </c>
      <c r="G263" s="4" t="s">
        <v>2467</v>
      </c>
      <c r="H263" s="4">
        <v>564.0</v>
      </c>
      <c r="I263" s="4">
        <v>660.0</v>
      </c>
      <c r="J263" s="4">
        <v>1224.0</v>
      </c>
      <c r="K263" s="36" t="s">
        <v>2531</v>
      </c>
    </row>
    <row r="264">
      <c r="A264" s="4">
        <v>2019.0</v>
      </c>
      <c r="B264" s="4" t="s">
        <v>233</v>
      </c>
      <c r="C264" s="4" t="s">
        <v>57</v>
      </c>
      <c r="D264" s="4" t="s">
        <v>14</v>
      </c>
      <c r="E264" s="4">
        <v>2.0</v>
      </c>
      <c r="F264" s="36" t="s">
        <v>1488</v>
      </c>
      <c r="G264" s="4" t="s">
        <v>1578</v>
      </c>
      <c r="H264" s="4">
        <v>574.0</v>
      </c>
      <c r="I264" s="4">
        <v>600.0</v>
      </c>
      <c r="J264" s="4">
        <v>1174.0</v>
      </c>
      <c r="K264" s="36" t="s">
        <v>2531</v>
      </c>
    </row>
    <row r="265">
      <c r="A265" s="4">
        <v>2019.0</v>
      </c>
      <c r="B265" s="4" t="s">
        <v>233</v>
      </c>
      <c r="C265" s="4" t="s">
        <v>57</v>
      </c>
      <c r="D265" s="4" t="s">
        <v>14</v>
      </c>
      <c r="E265" s="4">
        <v>3.0</v>
      </c>
      <c r="F265" s="36" t="s">
        <v>58</v>
      </c>
      <c r="G265" s="4" t="s">
        <v>3843</v>
      </c>
      <c r="H265" s="4">
        <v>514.0</v>
      </c>
      <c r="I265" s="4">
        <v>626.0</v>
      </c>
      <c r="J265" s="4">
        <v>1140.0</v>
      </c>
      <c r="K265" s="36" t="s">
        <v>2533</v>
      </c>
    </row>
    <row r="266">
      <c r="A266" s="4">
        <v>2019.0</v>
      </c>
      <c r="B266" s="4" t="s">
        <v>233</v>
      </c>
      <c r="C266" s="4" t="s">
        <v>57</v>
      </c>
      <c r="D266" s="4" t="s">
        <v>14</v>
      </c>
      <c r="E266" s="4">
        <v>4.0</v>
      </c>
      <c r="F266" s="36" t="s">
        <v>3543</v>
      </c>
      <c r="G266" s="4" t="s">
        <v>3477</v>
      </c>
      <c r="H266" s="4">
        <v>578.0</v>
      </c>
      <c r="I266" s="4">
        <v>560.0</v>
      </c>
      <c r="J266" s="4">
        <v>1138.0</v>
      </c>
      <c r="K266" s="36" t="s">
        <v>2531</v>
      </c>
    </row>
    <row r="267">
      <c r="A267" s="4">
        <v>2019.0</v>
      </c>
      <c r="B267" s="4" t="s">
        <v>233</v>
      </c>
      <c r="C267" s="4" t="s">
        <v>57</v>
      </c>
      <c r="D267" s="4" t="s">
        <v>14</v>
      </c>
      <c r="E267" s="4">
        <v>5.0</v>
      </c>
      <c r="F267" s="36" t="s">
        <v>3995</v>
      </c>
      <c r="G267" s="4" t="s">
        <v>2198</v>
      </c>
      <c r="H267" s="4">
        <v>514.0</v>
      </c>
      <c r="I267" s="4">
        <v>594.0</v>
      </c>
      <c r="J267" s="4">
        <v>1108.0</v>
      </c>
      <c r="K267" s="36" t="s">
        <v>2536</v>
      </c>
    </row>
    <row r="268">
      <c r="A268" s="4">
        <v>2019.0</v>
      </c>
      <c r="B268" s="4" t="s">
        <v>233</v>
      </c>
      <c r="C268" s="4" t="s">
        <v>57</v>
      </c>
      <c r="D268" s="4" t="s">
        <v>14</v>
      </c>
      <c r="E268" s="4">
        <v>6.0</v>
      </c>
      <c r="F268" s="36" t="s">
        <v>3926</v>
      </c>
      <c r="G268" s="4" t="s">
        <v>24</v>
      </c>
      <c r="H268" s="4">
        <v>522.0</v>
      </c>
      <c r="I268" s="4">
        <v>584.0</v>
      </c>
      <c r="J268" s="4">
        <v>1106.0</v>
      </c>
      <c r="K268" s="36" t="s">
        <v>2533</v>
      </c>
    </row>
    <row r="269">
      <c r="A269" s="4">
        <v>2019.0</v>
      </c>
      <c r="B269" s="4" t="s">
        <v>233</v>
      </c>
      <c r="C269" s="4" t="s">
        <v>57</v>
      </c>
      <c r="D269" s="4" t="s">
        <v>14</v>
      </c>
      <c r="E269" s="4">
        <v>7.0</v>
      </c>
      <c r="F269" s="36" t="s">
        <v>4100</v>
      </c>
      <c r="G269" s="4" t="s">
        <v>3446</v>
      </c>
      <c r="H269" s="4">
        <v>448.0</v>
      </c>
      <c r="I269" s="4">
        <v>602.0</v>
      </c>
      <c r="J269" s="4">
        <v>1050.0</v>
      </c>
      <c r="K269" s="36" t="s">
        <v>2538</v>
      </c>
    </row>
    <row r="270">
      <c r="A270" s="4">
        <v>2019.0</v>
      </c>
      <c r="B270" s="4" t="s">
        <v>233</v>
      </c>
      <c r="C270" s="4" t="s">
        <v>57</v>
      </c>
      <c r="D270" s="4" t="s">
        <v>14</v>
      </c>
      <c r="E270" s="4">
        <v>8.0</v>
      </c>
      <c r="F270" s="36" t="s">
        <v>2757</v>
      </c>
      <c r="G270" s="4" t="s">
        <v>3843</v>
      </c>
      <c r="H270" s="4">
        <v>560.0</v>
      </c>
      <c r="I270" s="4">
        <v>470.0</v>
      </c>
      <c r="J270" s="4">
        <v>1030.0</v>
      </c>
      <c r="K270" s="36" t="s">
        <v>2537</v>
      </c>
    </row>
    <row r="271">
      <c r="A271" s="4">
        <v>2019.0</v>
      </c>
      <c r="B271" s="4" t="s">
        <v>233</v>
      </c>
      <c r="C271" s="4" t="s">
        <v>57</v>
      </c>
      <c r="D271" s="4" t="s">
        <v>14</v>
      </c>
      <c r="E271" s="4">
        <v>9.0</v>
      </c>
      <c r="F271" s="36" t="s">
        <v>690</v>
      </c>
      <c r="G271" s="4" t="s">
        <v>24</v>
      </c>
      <c r="H271" s="4">
        <v>512.0</v>
      </c>
      <c r="I271" s="4">
        <v>518.0</v>
      </c>
      <c r="J271" s="4">
        <v>1030.0</v>
      </c>
      <c r="K271" s="36" t="s">
        <v>2536</v>
      </c>
    </row>
    <row r="272">
      <c r="A272" s="4">
        <v>2019.0</v>
      </c>
      <c r="B272" s="4" t="s">
        <v>233</v>
      </c>
      <c r="C272" s="4" t="s">
        <v>57</v>
      </c>
      <c r="D272" s="4" t="s">
        <v>14</v>
      </c>
      <c r="E272" s="4">
        <v>10.0</v>
      </c>
      <c r="F272" s="36" t="s">
        <v>1599</v>
      </c>
      <c r="G272" s="4" t="s">
        <v>3477</v>
      </c>
      <c r="H272" s="4">
        <v>544.0</v>
      </c>
      <c r="I272" s="4">
        <v>474.0</v>
      </c>
      <c r="J272" s="4">
        <v>1018.0</v>
      </c>
      <c r="K272" s="36" t="s">
        <v>2533</v>
      </c>
    </row>
    <row r="273">
      <c r="A273" s="4">
        <v>2019.0</v>
      </c>
      <c r="B273" s="4" t="s">
        <v>233</v>
      </c>
      <c r="C273" s="4" t="s">
        <v>57</v>
      </c>
      <c r="D273" s="4" t="s">
        <v>14</v>
      </c>
      <c r="E273" s="4">
        <v>11.0</v>
      </c>
      <c r="F273" s="36" t="s">
        <v>1205</v>
      </c>
      <c r="G273" s="4" t="s">
        <v>2198</v>
      </c>
      <c r="H273" s="4">
        <v>432.0</v>
      </c>
      <c r="I273" s="4">
        <v>518.0</v>
      </c>
      <c r="J273" s="4">
        <v>950.0</v>
      </c>
      <c r="K273" s="36" t="s">
        <v>2536</v>
      </c>
    </row>
    <row r="274">
      <c r="A274" s="4">
        <v>2019.0</v>
      </c>
      <c r="B274" s="4" t="s">
        <v>233</v>
      </c>
      <c r="C274" s="4" t="s">
        <v>57</v>
      </c>
      <c r="D274" s="4" t="s">
        <v>14</v>
      </c>
      <c r="E274" s="4">
        <v>12.0</v>
      </c>
      <c r="F274" s="36" t="s">
        <v>4015</v>
      </c>
      <c r="G274" s="4" t="s">
        <v>2237</v>
      </c>
      <c r="H274" s="4">
        <v>398.0</v>
      </c>
      <c r="I274" s="4">
        <v>536.0</v>
      </c>
      <c r="J274" s="4">
        <v>934.0</v>
      </c>
      <c r="K274" s="36" t="s">
        <v>2536</v>
      </c>
    </row>
    <row r="275">
      <c r="A275" s="4">
        <v>2019.0</v>
      </c>
      <c r="B275" s="4" t="s">
        <v>233</v>
      </c>
      <c r="C275" s="4" t="s">
        <v>57</v>
      </c>
      <c r="D275" s="4" t="s">
        <v>14</v>
      </c>
      <c r="E275" s="4">
        <v>13.0</v>
      </c>
      <c r="F275" s="36" t="s">
        <v>4101</v>
      </c>
      <c r="G275" s="4" t="s">
        <v>2213</v>
      </c>
      <c r="H275" s="4">
        <v>394.0</v>
      </c>
      <c r="I275" s="4">
        <v>498.0</v>
      </c>
      <c r="J275" s="4">
        <v>892.0</v>
      </c>
      <c r="K275" s="36" t="s">
        <v>2533</v>
      </c>
    </row>
    <row r="276">
      <c r="A276" s="4">
        <v>2019.0</v>
      </c>
      <c r="B276" s="4" t="s">
        <v>233</v>
      </c>
      <c r="C276" s="4" t="s">
        <v>57</v>
      </c>
      <c r="D276" s="4" t="s">
        <v>14</v>
      </c>
      <c r="E276" s="4">
        <v>14.0</v>
      </c>
      <c r="F276" s="36" t="s">
        <v>4102</v>
      </c>
      <c r="G276" s="4" t="s">
        <v>3843</v>
      </c>
      <c r="H276" s="4">
        <v>410.0</v>
      </c>
      <c r="I276" s="4">
        <v>472.0</v>
      </c>
      <c r="J276" s="4">
        <v>882.0</v>
      </c>
      <c r="K276" s="36" t="s">
        <v>2533</v>
      </c>
    </row>
    <row r="277">
      <c r="A277" s="4">
        <v>2019.0</v>
      </c>
      <c r="B277" s="4" t="s">
        <v>233</v>
      </c>
      <c r="C277" s="4" t="s">
        <v>57</v>
      </c>
      <c r="D277" s="4" t="s">
        <v>14</v>
      </c>
      <c r="E277" s="4">
        <v>15.0</v>
      </c>
      <c r="F277" s="36" t="s">
        <v>3288</v>
      </c>
      <c r="G277" s="4" t="s">
        <v>3163</v>
      </c>
      <c r="H277" s="4">
        <v>456.0</v>
      </c>
      <c r="I277" s="4">
        <v>418.0</v>
      </c>
      <c r="J277" s="4">
        <v>874.0</v>
      </c>
      <c r="K277" s="36" t="s">
        <v>2536</v>
      </c>
    </row>
    <row r="278">
      <c r="A278" s="4">
        <v>2019.0</v>
      </c>
      <c r="B278" s="4" t="s">
        <v>233</v>
      </c>
      <c r="C278" s="4" t="s">
        <v>57</v>
      </c>
      <c r="D278" s="4" t="s">
        <v>14</v>
      </c>
      <c r="E278" s="4">
        <v>16.0</v>
      </c>
      <c r="F278" s="36" t="s">
        <v>4103</v>
      </c>
      <c r="G278" s="4" t="s">
        <v>3986</v>
      </c>
      <c r="H278" s="4">
        <v>338.0</v>
      </c>
      <c r="I278" s="4">
        <v>462.0</v>
      </c>
      <c r="J278" s="4">
        <v>800.0</v>
      </c>
      <c r="K278" s="36" t="s">
        <v>2537</v>
      </c>
    </row>
    <row r="279">
      <c r="A279" s="4">
        <v>2019.0</v>
      </c>
      <c r="B279" s="4" t="s">
        <v>233</v>
      </c>
      <c r="C279" s="4" t="s">
        <v>57</v>
      </c>
      <c r="D279" s="4" t="s">
        <v>14</v>
      </c>
      <c r="E279" s="4">
        <v>17.0</v>
      </c>
      <c r="F279" s="36" t="s">
        <v>4104</v>
      </c>
      <c r="G279" s="4" t="s">
        <v>20</v>
      </c>
      <c r="H279" s="4">
        <v>394.0</v>
      </c>
      <c r="I279" s="4">
        <v>0.0</v>
      </c>
      <c r="J279" s="4">
        <v>394.0</v>
      </c>
      <c r="K279" s="36" t="s">
        <v>1258</v>
      </c>
    </row>
    <row r="280">
      <c r="A280" s="4">
        <v>2019.0</v>
      </c>
      <c r="B280" s="4" t="s">
        <v>298</v>
      </c>
      <c r="C280" s="4" t="s">
        <v>13</v>
      </c>
      <c r="D280" s="4" t="s">
        <v>14</v>
      </c>
      <c r="E280" s="4">
        <v>1.0</v>
      </c>
      <c r="F280" s="36" t="s">
        <v>1496</v>
      </c>
      <c r="G280" s="4" t="s">
        <v>3870</v>
      </c>
      <c r="H280" s="4">
        <v>626.0</v>
      </c>
      <c r="I280" s="4">
        <v>688.0</v>
      </c>
      <c r="J280" s="4">
        <v>1314.0</v>
      </c>
      <c r="K280" s="36" t="s">
        <v>2527</v>
      </c>
    </row>
    <row r="281">
      <c r="A281" s="4">
        <v>2019.0</v>
      </c>
      <c r="B281" s="4" t="s">
        <v>298</v>
      </c>
      <c r="C281" s="4" t="s">
        <v>13</v>
      </c>
      <c r="D281" s="4" t="s">
        <v>14</v>
      </c>
      <c r="E281" s="4">
        <v>2.0</v>
      </c>
      <c r="F281" s="36" t="s">
        <v>3490</v>
      </c>
      <c r="G281" s="4" t="s">
        <v>1953</v>
      </c>
      <c r="H281" s="4">
        <v>634.0</v>
      </c>
      <c r="I281" s="4">
        <v>680.0</v>
      </c>
      <c r="J281" s="4">
        <v>1314.0</v>
      </c>
      <c r="K281" s="36" t="s">
        <v>2557</v>
      </c>
    </row>
    <row r="282">
      <c r="A282" s="4">
        <v>2019.0</v>
      </c>
      <c r="B282" s="4" t="s">
        <v>298</v>
      </c>
      <c r="C282" s="4" t="s">
        <v>13</v>
      </c>
      <c r="D282" s="4" t="s">
        <v>14</v>
      </c>
      <c r="E282" s="4">
        <v>3.0</v>
      </c>
      <c r="F282" s="36" t="s">
        <v>3305</v>
      </c>
      <c r="G282" s="4" t="s">
        <v>3910</v>
      </c>
      <c r="H282" s="4">
        <v>598.0</v>
      </c>
      <c r="I282" s="4">
        <v>698.0</v>
      </c>
      <c r="J282" s="4">
        <v>1296.0</v>
      </c>
      <c r="K282" s="36" t="s">
        <v>2532</v>
      </c>
    </row>
    <row r="283">
      <c r="A283" s="4">
        <v>2019.0</v>
      </c>
      <c r="B283" s="4" t="s">
        <v>298</v>
      </c>
      <c r="C283" s="4" t="s">
        <v>13</v>
      </c>
      <c r="D283" s="4" t="s">
        <v>14</v>
      </c>
      <c r="E283" s="4">
        <v>4.0</v>
      </c>
      <c r="F283" s="36" t="s">
        <v>2906</v>
      </c>
      <c r="G283" s="4" t="s">
        <v>663</v>
      </c>
      <c r="H283" s="4">
        <v>632.0</v>
      </c>
      <c r="I283" s="4">
        <v>648.0</v>
      </c>
      <c r="J283" s="4">
        <v>1280.0</v>
      </c>
      <c r="K283" s="36" t="s">
        <v>2557</v>
      </c>
    </row>
    <row r="284">
      <c r="A284" s="4">
        <v>2019.0</v>
      </c>
      <c r="B284" s="4" t="s">
        <v>298</v>
      </c>
      <c r="C284" s="4" t="s">
        <v>13</v>
      </c>
      <c r="D284" s="4" t="s">
        <v>14</v>
      </c>
      <c r="E284" s="4">
        <v>5.0</v>
      </c>
      <c r="F284" s="36" t="s">
        <v>3444</v>
      </c>
      <c r="G284" s="4" t="s">
        <v>3843</v>
      </c>
      <c r="H284" s="4">
        <v>564.0</v>
      </c>
      <c r="I284" s="4">
        <v>668.0</v>
      </c>
      <c r="J284" s="4">
        <v>1232.0</v>
      </c>
      <c r="K284" s="36" t="s">
        <v>2558</v>
      </c>
    </row>
    <row r="285">
      <c r="A285" s="4">
        <v>2019.0</v>
      </c>
      <c r="B285" s="4" t="s">
        <v>298</v>
      </c>
      <c r="C285" s="4" t="s">
        <v>13</v>
      </c>
      <c r="D285" s="4" t="s">
        <v>14</v>
      </c>
      <c r="E285" s="4">
        <v>6.0</v>
      </c>
      <c r="F285" s="36" t="s">
        <v>71</v>
      </c>
      <c r="G285" s="4" t="s">
        <v>2316</v>
      </c>
      <c r="H285" s="4">
        <v>570.0</v>
      </c>
      <c r="I285" s="4">
        <v>660.0</v>
      </c>
      <c r="J285" s="4">
        <v>1230.0</v>
      </c>
      <c r="K285" s="36" t="s">
        <v>2533</v>
      </c>
    </row>
    <row r="286">
      <c r="A286" s="4">
        <v>2019.0</v>
      </c>
      <c r="B286" s="4" t="s">
        <v>298</v>
      </c>
      <c r="C286" s="4" t="s">
        <v>13</v>
      </c>
      <c r="D286" s="4" t="s">
        <v>14</v>
      </c>
      <c r="E286" s="4">
        <v>7.0</v>
      </c>
      <c r="F286" s="36" t="s">
        <v>4105</v>
      </c>
      <c r="G286" s="4" t="s">
        <v>3653</v>
      </c>
      <c r="H286" s="4">
        <v>610.0</v>
      </c>
      <c r="I286" s="4">
        <v>616.0</v>
      </c>
      <c r="J286" s="4">
        <v>1226.0</v>
      </c>
      <c r="K286" s="36" t="s">
        <v>2532</v>
      </c>
    </row>
    <row r="287">
      <c r="A287" s="4">
        <v>2019.0</v>
      </c>
      <c r="B287" s="4" t="s">
        <v>298</v>
      </c>
      <c r="C287" s="4" t="s">
        <v>13</v>
      </c>
      <c r="D287" s="4" t="s">
        <v>14</v>
      </c>
      <c r="E287" s="4">
        <v>8.0</v>
      </c>
      <c r="F287" s="36" t="s">
        <v>2399</v>
      </c>
      <c r="G287" s="4" t="s">
        <v>2706</v>
      </c>
      <c r="H287" s="4">
        <v>614.0</v>
      </c>
      <c r="I287" s="4">
        <v>608.0</v>
      </c>
      <c r="J287" s="4">
        <v>1222.0</v>
      </c>
      <c r="K287" s="36" t="s">
        <v>2531</v>
      </c>
    </row>
    <row r="288">
      <c r="A288" s="4">
        <v>2019.0</v>
      </c>
      <c r="B288" s="4" t="s">
        <v>298</v>
      </c>
      <c r="C288" s="4" t="s">
        <v>13</v>
      </c>
      <c r="D288" s="4" t="s">
        <v>14</v>
      </c>
      <c r="E288" s="4">
        <v>9.0</v>
      </c>
      <c r="F288" s="36" t="s">
        <v>3931</v>
      </c>
      <c r="G288" s="4" t="s">
        <v>24</v>
      </c>
      <c r="H288" s="4">
        <v>528.0</v>
      </c>
      <c r="I288" s="4">
        <v>658.0</v>
      </c>
      <c r="J288" s="4">
        <v>1186.0</v>
      </c>
      <c r="K288" s="36" t="s">
        <v>2532</v>
      </c>
    </row>
    <row r="289">
      <c r="A289" s="4">
        <v>2019.0</v>
      </c>
      <c r="B289" s="4" t="s">
        <v>298</v>
      </c>
      <c r="C289" s="4" t="s">
        <v>13</v>
      </c>
      <c r="D289" s="4" t="s">
        <v>14</v>
      </c>
      <c r="E289" s="4">
        <v>10.0</v>
      </c>
      <c r="F289" s="36" t="s">
        <v>1219</v>
      </c>
      <c r="G289" s="4" t="s">
        <v>24</v>
      </c>
      <c r="H289" s="4">
        <v>606.0</v>
      </c>
      <c r="I289" s="4">
        <v>574.0</v>
      </c>
      <c r="J289" s="4">
        <v>1180.0</v>
      </c>
      <c r="K289" s="36" t="s">
        <v>2532</v>
      </c>
    </row>
    <row r="290">
      <c r="A290" s="4">
        <v>2019.0</v>
      </c>
      <c r="B290" s="4" t="s">
        <v>298</v>
      </c>
      <c r="C290" s="4" t="s">
        <v>13</v>
      </c>
      <c r="D290" s="4" t="s">
        <v>14</v>
      </c>
      <c r="E290" s="4">
        <v>11.0</v>
      </c>
      <c r="F290" s="36" t="s">
        <v>4106</v>
      </c>
      <c r="G290" s="4" t="s">
        <v>24</v>
      </c>
      <c r="H290" s="4">
        <v>558.0</v>
      </c>
      <c r="I290" s="4">
        <v>582.0</v>
      </c>
      <c r="J290" s="4">
        <v>1140.0</v>
      </c>
      <c r="K290" s="36" t="s">
        <v>2536</v>
      </c>
    </row>
    <row r="291">
      <c r="A291" s="4">
        <v>2019.0</v>
      </c>
      <c r="B291" s="4" t="s">
        <v>298</v>
      </c>
      <c r="C291" s="4" t="s">
        <v>13</v>
      </c>
      <c r="D291" s="4" t="s">
        <v>14</v>
      </c>
      <c r="E291" s="4">
        <v>12.0</v>
      </c>
      <c r="F291" s="36" t="s">
        <v>747</v>
      </c>
      <c r="G291" s="4" t="s">
        <v>2144</v>
      </c>
      <c r="H291" s="4">
        <v>536.0</v>
      </c>
      <c r="I291" s="4">
        <v>602.0</v>
      </c>
      <c r="J291" s="4">
        <v>1138.0</v>
      </c>
      <c r="K291" s="36" t="s">
        <v>2531</v>
      </c>
    </row>
    <row r="292">
      <c r="A292" s="4">
        <v>2019.0</v>
      </c>
      <c r="B292" s="4" t="s">
        <v>298</v>
      </c>
      <c r="C292" s="4" t="s">
        <v>13</v>
      </c>
      <c r="D292" s="4" t="s">
        <v>14</v>
      </c>
      <c r="E292" s="4">
        <v>13.0</v>
      </c>
      <c r="F292" s="36" t="s">
        <v>2904</v>
      </c>
      <c r="G292" s="4" t="s">
        <v>2266</v>
      </c>
      <c r="H292" s="4">
        <v>544.0</v>
      </c>
      <c r="I292" s="4">
        <v>586.0</v>
      </c>
      <c r="J292" s="4">
        <v>1130.0</v>
      </c>
      <c r="K292" s="36" t="s">
        <v>2537</v>
      </c>
    </row>
    <row r="293">
      <c r="A293" s="4">
        <v>2019.0</v>
      </c>
      <c r="B293" s="4" t="s">
        <v>298</v>
      </c>
      <c r="C293" s="4" t="s">
        <v>13</v>
      </c>
      <c r="D293" s="4" t="s">
        <v>14</v>
      </c>
      <c r="E293" s="4">
        <v>14.0</v>
      </c>
      <c r="F293" s="36" t="s">
        <v>2908</v>
      </c>
      <c r="G293" s="4" t="s">
        <v>24</v>
      </c>
      <c r="H293" s="4">
        <v>524.0</v>
      </c>
      <c r="I293" s="4">
        <v>596.0</v>
      </c>
      <c r="J293" s="4">
        <v>1120.0</v>
      </c>
      <c r="K293" s="36" t="s">
        <v>2530</v>
      </c>
    </row>
    <row r="294">
      <c r="A294" s="4">
        <v>2019.0</v>
      </c>
      <c r="B294" s="4" t="s">
        <v>298</v>
      </c>
      <c r="C294" s="4" t="s">
        <v>13</v>
      </c>
      <c r="D294" s="4" t="s">
        <v>14</v>
      </c>
      <c r="E294" s="4">
        <v>15.0</v>
      </c>
      <c r="F294" s="36" t="s">
        <v>3513</v>
      </c>
      <c r="G294" s="4" t="s">
        <v>3514</v>
      </c>
      <c r="H294" s="4">
        <v>540.0</v>
      </c>
      <c r="I294" s="4">
        <v>562.0</v>
      </c>
      <c r="J294" s="4">
        <v>1102.0</v>
      </c>
      <c r="K294" s="36" t="s">
        <v>2543</v>
      </c>
    </row>
    <row r="295">
      <c r="A295" s="4">
        <v>2019.0</v>
      </c>
      <c r="B295" s="4" t="s">
        <v>298</v>
      </c>
      <c r="C295" s="4" t="s">
        <v>13</v>
      </c>
      <c r="D295" s="4" t="s">
        <v>14</v>
      </c>
      <c r="E295" s="4">
        <v>16.0</v>
      </c>
      <c r="F295" s="36" t="s">
        <v>3100</v>
      </c>
      <c r="G295" s="4" t="s">
        <v>3736</v>
      </c>
      <c r="H295" s="4">
        <v>520.0</v>
      </c>
      <c r="I295" s="4">
        <v>568.0</v>
      </c>
      <c r="J295" s="4">
        <v>1088.0</v>
      </c>
      <c r="K295" s="36" t="s">
        <v>2538</v>
      </c>
    </row>
    <row r="296">
      <c r="A296" s="4">
        <v>2019.0</v>
      </c>
      <c r="B296" s="4" t="s">
        <v>298</v>
      </c>
      <c r="C296" s="4" t="s">
        <v>13</v>
      </c>
      <c r="D296" s="4" t="s">
        <v>14</v>
      </c>
      <c r="E296" s="4">
        <v>17.0</v>
      </c>
      <c r="F296" s="36" t="s">
        <v>3972</v>
      </c>
      <c r="G296" s="4" t="s">
        <v>3653</v>
      </c>
      <c r="H296" s="4">
        <v>486.0</v>
      </c>
      <c r="I296" s="4">
        <v>598.0</v>
      </c>
      <c r="J296" s="4">
        <v>1084.0</v>
      </c>
      <c r="K296" s="36" t="s">
        <v>2533</v>
      </c>
    </row>
    <row r="297">
      <c r="A297" s="4">
        <v>2019.0</v>
      </c>
      <c r="B297" s="4" t="s">
        <v>298</v>
      </c>
      <c r="C297" s="4" t="s">
        <v>13</v>
      </c>
      <c r="D297" s="4" t="s">
        <v>14</v>
      </c>
      <c r="E297" s="4">
        <v>18.0</v>
      </c>
      <c r="F297" s="36" t="s">
        <v>3645</v>
      </c>
      <c r="G297" s="4" t="s">
        <v>1233</v>
      </c>
      <c r="H297" s="4">
        <v>494.0</v>
      </c>
      <c r="I297" s="4">
        <v>590.0</v>
      </c>
      <c r="J297" s="4">
        <v>1084.0</v>
      </c>
      <c r="K297" s="36" t="s">
        <v>2537</v>
      </c>
    </row>
    <row r="298">
      <c r="A298" s="4">
        <v>2019.0</v>
      </c>
      <c r="B298" s="4" t="s">
        <v>298</v>
      </c>
      <c r="C298" s="4" t="s">
        <v>13</v>
      </c>
      <c r="D298" s="4" t="s">
        <v>14</v>
      </c>
      <c r="E298" s="4">
        <v>19.0</v>
      </c>
      <c r="F298" s="36" t="s">
        <v>4047</v>
      </c>
      <c r="G298" s="4" t="s">
        <v>3980</v>
      </c>
      <c r="H298" s="4">
        <v>504.0</v>
      </c>
      <c r="I298" s="4">
        <v>570.0</v>
      </c>
      <c r="J298" s="4">
        <v>1074.0</v>
      </c>
      <c r="K298" s="36" t="s">
        <v>2538</v>
      </c>
    </row>
    <row r="299">
      <c r="A299" s="4">
        <v>2019.0</v>
      </c>
      <c r="B299" s="4" t="s">
        <v>298</v>
      </c>
      <c r="C299" s="4" t="s">
        <v>13</v>
      </c>
      <c r="D299" s="4" t="s">
        <v>14</v>
      </c>
      <c r="E299" s="4">
        <v>20.0</v>
      </c>
      <c r="F299" s="36" t="s">
        <v>1503</v>
      </c>
      <c r="G299" s="4" t="s">
        <v>2144</v>
      </c>
      <c r="H299" s="4">
        <v>498.0</v>
      </c>
      <c r="I299" s="4">
        <v>576.0</v>
      </c>
      <c r="J299" s="4">
        <v>1074.0</v>
      </c>
      <c r="K299" s="36" t="s">
        <v>1258</v>
      </c>
    </row>
    <row r="300">
      <c r="A300" s="4">
        <v>2019.0</v>
      </c>
      <c r="B300" s="4" t="s">
        <v>298</v>
      </c>
      <c r="C300" s="4" t="s">
        <v>13</v>
      </c>
      <c r="D300" s="4" t="s">
        <v>14</v>
      </c>
      <c r="E300" s="4">
        <v>21.0</v>
      </c>
      <c r="F300" s="36" t="s">
        <v>3823</v>
      </c>
      <c r="G300" s="4" t="s">
        <v>24</v>
      </c>
      <c r="H300" s="4">
        <v>480.0</v>
      </c>
      <c r="I300" s="4">
        <v>588.0</v>
      </c>
      <c r="J300" s="4">
        <v>1068.0</v>
      </c>
      <c r="K300" s="36" t="s">
        <v>2532</v>
      </c>
    </row>
    <row r="301">
      <c r="A301" s="4">
        <v>2019.0</v>
      </c>
      <c r="B301" s="4" t="s">
        <v>298</v>
      </c>
      <c r="C301" s="4" t="s">
        <v>13</v>
      </c>
      <c r="D301" s="4" t="s">
        <v>14</v>
      </c>
      <c r="E301" s="4">
        <v>22.0</v>
      </c>
      <c r="F301" s="36" t="s">
        <v>4048</v>
      </c>
      <c r="G301" s="4" t="s">
        <v>129</v>
      </c>
      <c r="H301" s="4">
        <v>528.0</v>
      </c>
      <c r="I301" s="4">
        <v>536.0</v>
      </c>
      <c r="J301" s="4">
        <v>1064.0</v>
      </c>
      <c r="K301" s="36" t="s">
        <v>2532</v>
      </c>
    </row>
    <row r="302">
      <c r="A302" s="4">
        <v>2019.0</v>
      </c>
      <c r="B302" s="4" t="s">
        <v>298</v>
      </c>
      <c r="C302" s="4" t="s">
        <v>13</v>
      </c>
      <c r="D302" s="4" t="s">
        <v>14</v>
      </c>
      <c r="E302" s="4">
        <v>23.0</v>
      </c>
      <c r="F302" s="36" t="s">
        <v>4107</v>
      </c>
      <c r="G302" s="4" t="s">
        <v>24</v>
      </c>
      <c r="H302" s="4">
        <v>506.0</v>
      </c>
      <c r="I302" s="4">
        <v>552.0</v>
      </c>
      <c r="J302" s="4">
        <v>1058.0</v>
      </c>
      <c r="K302" s="36" t="s">
        <v>2538</v>
      </c>
    </row>
    <row r="303">
      <c r="A303" s="4">
        <v>2019.0</v>
      </c>
      <c r="B303" s="4" t="s">
        <v>298</v>
      </c>
      <c r="C303" s="4" t="s">
        <v>13</v>
      </c>
      <c r="D303" s="4" t="s">
        <v>14</v>
      </c>
      <c r="E303" s="4">
        <v>24.0</v>
      </c>
      <c r="F303" s="36" t="s">
        <v>4108</v>
      </c>
      <c r="G303" s="4" t="s">
        <v>2213</v>
      </c>
      <c r="H303" s="4">
        <v>528.0</v>
      </c>
      <c r="I303" s="4">
        <v>524.0</v>
      </c>
      <c r="J303" s="4">
        <v>1052.0</v>
      </c>
      <c r="K303" s="36" t="s">
        <v>2536</v>
      </c>
    </row>
    <row r="304">
      <c r="A304" s="4">
        <v>2019.0</v>
      </c>
      <c r="B304" s="4" t="s">
        <v>298</v>
      </c>
      <c r="C304" s="4" t="s">
        <v>13</v>
      </c>
      <c r="D304" s="4" t="s">
        <v>14</v>
      </c>
      <c r="E304" s="4">
        <v>25.0</v>
      </c>
      <c r="F304" s="36" t="s">
        <v>4046</v>
      </c>
      <c r="G304" s="4" t="s">
        <v>2172</v>
      </c>
      <c r="H304" s="4">
        <v>490.0</v>
      </c>
      <c r="I304" s="4">
        <v>558.0</v>
      </c>
      <c r="J304" s="4">
        <v>1048.0</v>
      </c>
      <c r="K304" s="36" t="s">
        <v>2531</v>
      </c>
    </row>
    <row r="305">
      <c r="A305" s="4">
        <v>2019.0</v>
      </c>
      <c r="B305" s="4" t="s">
        <v>298</v>
      </c>
      <c r="C305" s="4" t="s">
        <v>13</v>
      </c>
      <c r="D305" s="4" t="s">
        <v>14</v>
      </c>
      <c r="E305" s="4">
        <v>26.0</v>
      </c>
      <c r="F305" s="36" t="s">
        <v>3105</v>
      </c>
      <c r="G305" s="4" t="s">
        <v>24</v>
      </c>
      <c r="H305" s="4">
        <v>476.0</v>
      </c>
      <c r="I305" s="4">
        <v>556.0</v>
      </c>
      <c r="J305" s="4">
        <v>1032.0</v>
      </c>
      <c r="K305" s="36" t="s">
        <v>2536</v>
      </c>
    </row>
    <row r="306">
      <c r="A306" s="4">
        <v>2019.0</v>
      </c>
      <c r="B306" s="4" t="s">
        <v>298</v>
      </c>
      <c r="C306" s="4" t="s">
        <v>13</v>
      </c>
      <c r="D306" s="4" t="s">
        <v>14</v>
      </c>
      <c r="E306" s="4">
        <v>27.0</v>
      </c>
      <c r="F306" s="36" t="s">
        <v>935</v>
      </c>
      <c r="G306" s="4" t="s">
        <v>24</v>
      </c>
      <c r="H306" s="4">
        <v>508.0</v>
      </c>
      <c r="I306" s="4">
        <v>514.0</v>
      </c>
      <c r="J306" s="4">
        <v>1022.0</v>
      </c>
      <c r="K306" s="36" t="s">
        <v>2532</v>
      </c>
    </row>
    <row r="307">
      <c r="A307" s="4">
        <v>2019.0</v>
      </c>
      <c r="B307" s="4" t="s">
        <v>298</v>
      </c>
      <c r="C307" s="4" t="s">
        <v>13</v>
      </c>
      <c r="D307" s="4" t="s">
        <v>14</v>
      </c>
      <c r="E307" s="4">
        <v>28.0</v>
      </c>
      <c r="F307" s="36" t="s">
        <v>662</v>
      </c>
      <c r="G307" s="4" t="s">
        <v>2129</v>
      </c>
      <c r="H307" s="4">
        <v>458.0</v>
      </c>
      <c r="I307" s="4">
        <v>550.0</v>
      </c>
      <c r="J307" s="4">
        <v>1008.0</v>
      </c>
      <c r="K307" s="36" t="s">
        <v>2536</v>
      </c>
    </row>
    <row r="308">
      <c r="A308" s="4">
        <v>2019.0</v>
      </c>
      <c r="B308" s="4" t="s">
        <v>298</v>
      </c>
      <c r="C308" s="4" t="s">
        <v>13</v>
      </c>
      <c r="D308" s="4" t="s">
        <v>14</v>
      </c>
      <c r="E308" s="4">
        <v>29.0</v>
      </c>
      <c r="F308" s="36" t="s">
        <v>3951</v>
      </c>
      <c r="G308" s="4" t="s">
        <v>3843</v>
      </c>
      <c r="H308" s="4">
        <v>496.0</v>
      </c>
      <c r="I308" s="4">
        <v>506.0</v>
      </c>
      <c r="J308" s="4">
        <v>1002.0</v>
      </c>
      <c r="K308" s="36" t="s">
        <v>2537</v>
      </c>
    </row>
    <row r="309">
      <c r="A309" s="4">
        <v>2019.0</v>
      </c>
      <c r="B309" s="4" t="s">
        <v>298</v>
      </c>
      <c r="C309" s="4" t="s">
        <v>13</v>
      </c>
      <c r="D309" s="4" t="s">
        <v>14</v>
      </c>
      <c r="E309" s="4">
        <v>30.0</v>
      </c>
      <c r="F309" s="36" t="s">
        <v>586</v>
      </c>
      <c r="G309" s="4" t="s">
        <v>24</v>
      </c>
      <c r="H309" s="4">
        <v>476.0</v>
      </c>
      <c r="I309" s="4">
        <v>518.0</v>
      </c>
      <c r="J309" s="4">
        <v>994.0</v>
      </c>
      <c r="K309" s="36" t="s">
        <v>2532</v>
      </c>
    </row>
    <row r="310">
      <c r="A310" s="4">
        <v>2019.0</v>
      </c>
      <c r="B310" s="4" t="s">
        <v>298</v>
      </c>
      <c r="C310" s="4" t="s">
        <v>13</v>
      </c>
      <c r="D310" s="4" t="s">
        <v>14</v>
      </c>
      <c r="E310" s="4">
        <v>31.0</v>
      </c>
      <c r="F310" s="36" t="s">
        <v>1508</v>
      </c>
      <c r="G310" s="4" t="s">
        <v>2245</v>
      </c>
      <c r="H310" s="4">
        <v>434.0</v>
      </c>
      <c r="I310" s="4">
        <v>556.0</v>
      </c>
      <c r="J310" s="4">
        <v>990.0</v>
      </c>
      <c r="K310" s="36" t="s">
        <v>2532</v>
      </c>
    </row>
    <row r="311">
      <c r="A311" s="4">
        <v>2019.0</v>
      </c>
      <c r="B311" s="4" t="s">
        <v>298</v>
      </c>
      <c r="C311" s="4" t="s">
        <v>13</v>
      </c>
      <c r="D311" s="4" t="s">
        <v>14</v>
      </c>
      <c r="E311" s="4">
        <v>32.0</v>
      </c>
      <c r="F311" s="36" t="s">
        <v>2909</v>
      </c>
      <c r="G311" s="4" t="s">
        <v>2245</v>
      </c>
      <c r="H311" s="4">
        <v>474.0</v>
      </c>
      <c r="I311" s="4">
        <v>514.0</v>
      </c>
      <c r="J311" s="4">
        <v>988.0</v>
      </c>
      <c r="K311" s="36" t="s">
        <v>1258</v>
      </c>
    </row>
    <row r="312">
      <c r="A312" s="4">
        <v>2019.0</v>
      </c>
      <c r="B312" s="4" t="s">
        <v>298</v>
      </c>
      <c r="C312" s="4" t="s">
        <v>13</v>
      </c>
      <c r="D312" s="4" t="s">
        <v>14</v>
      </c>
      <c r="E312" s="4">
        <v>33.0</v>
      </c>
      <c r="F312" s="36" t="s">
        <v>3650</v>
      </c>
      <c r="G312" s="4" t="s">
        <v>3451</v>
      </c>
      <c r="H312" s="4">
        <v>480.0</v>
      </c>
      <c r="I312" s="4">
        <v>436.0</v>
      </c>
      <c r="J312" s="4">
        <v>916.0</v>
      </c>
      <c r="K312" s="36" t="s">
        <v>1258</v>
      </c>
    </row>
    <row r="313">
      <c r="A313" s="4">
        <v>2019.0</v>
      </c>
      <c r="B313" s="4" t="s">
        <v>298</v>
      </c>
      <c r="C313" s="4" t="s">
        <v>13</v>
      </c>
      <c r="D313" s="4" t="s">
        <v>14</v>
      </c>
      <c r="E313" s="4">
        <v>34.0</v>
      </c>
      <c r="F313" s="36" t="s">
        <v>4109</v>
      </c>
      <c r="G313" s="4" t="s">
        <v>3845</v>
      </c>
      <c r="H313" s="4">
        <v>424.0</v>
      </c>
      <c r="I313" s="4">
        <v>444.0</v>
      </c>
      <c r="J313" s="4">
        <v>868.0</v>
      </c>
      <c r="K313" s="36" t="s">
        <v>2536</v>
      </c>
    </row>
    <row r="314">
      <c r="A314" s="4">
        <v>2019.0</v>
      </c>
      <c r="B314" s="4" t="s">
        <v>298</v>
      </c>
      <c r="C314" s="4" t="s">
        <v>13</v>
      </c>
      <c r="D314" s="4" t="s">
        <v>14</v>
      </c>
      <c r="E314" s="4">
        <v>35.0</v>
      </c>
      <c r="F314" s="36" t="s">
        <v>3647</v>
      </c>
      <c r="G314" s="4" t="s">
        <v>2270</v>
      </c>
      <c r="H314" s="4">
        <v>434.0</v>
      </c>
      <c r="I314" s="4">
        <v>412.0</v>
      </c>
      <c r="J314" s="4">
        <v>846.0</v>
      </c>
      <c r="K314" s="36" t="s">
        <v>2533</v>
      </c>
    </row>
    <row r="315">
      <c r="A315" s="4">
        <v>2019.0</v>
      </c>
      <c r="B315" s="4" t="s">
        <v>298</v>
      </c>
      <c r="C315" s="4" t="s">
        <v>13</v>
      </c>
      <c r="D315" s="4" t="s">
        <v>14</v>
      </c>
      <c r="E315" s="4">
        <v>36.0</v>
      </c>
      <c r="F315" s="36" t="s">
        <v>3368</v>
      </c>
      <c r="G315" s="4" t="s">
        <v>95</v>
      </c>
      <c r="H315" s="4">
        <v>378.0</v>
      </c>
      <c r="I315" s="4">
        <v>366.0</v>
      </c>
      <c r="J315" s="4">
        <v>744.0</v>
      </c>
      <c r="K315" s="36" t="s">
        <v>1258</v>
      </c>
    </row>
    <row r="316">
      <c r="A316" s="4">
        <v>2019.0</v>
      </c>
      <c r="B316" s="4" t="s">
        <v>298</v>
      </c>
      <c r="C316" s="4" t="s">
        <v>13</v>
      </c>
      <c r="D316" s="4" t="s">
        <v>14</v>
      </c>
      <c r="E316" s="4">
        <v>37.0</v>
      </c>
      <c r="F316" s="36" t="s">
        <v>753</v>
      </c>
      <c r="G316" s="4" t="s">
        <v>1233</v>
      </c>
      <c r="H316" s="4">
        <v>538.0</v>
      </c>
      <c r="I316" s="4">
        <v>0.0</v>
      </c>
      <c r="J316" s="4">
        <v>538.0</v>
      </c>
      <c r="K316" s="36" t="s">
        <v>2543</v>
      </c>
    </row>
    <row r="317">
      <c r="A317" s="4">
        <v>2019.0</v>
      </c>
      <c r="B317" s="4" t="s">
        <v>298</v>
      </c>
      <c r="C317" s="4" t="s">
        <v>57</v>
      </c>
      <c r="D317" s="4" t="s">
        <v>14</v>
      </c>
      <c r="E317" s="4">
        <v>1.0</v>
      </c>
      <c r="F317" s="36" t="s">
        <v>3655</v>
      </c>
      <c r="G317" s="4" t="s">
        <v>3653</v>
      </c>
      <c r="H317" s="4">
        <v>598.0</v>
      </c>
      <c r="I317" s="4">
        <v>586.0</v>
      </c>
      <c r="J317" s="4">
        <v>1184.0</v>
      </c>
      <c r="K317" s="36" t="s">
        <v>2538</v>
      </c>
    </row>
    <row r="318">
      <c r="A318" s="4">
        <v>2019.0</v>
      </c>
      <c r="B318" s="4" t="s">
        <v>298</v>
      </c>
      <c r="C318" s="4" t="s">
        <v>57</v>
      </c>
      <c r="D318" s="4" t="s">
        <v>14</v>
      </c>
      <c r="E318" s="4">
        <v>2.0</v>
      </c>
      <c r="F318" s="36" t="s">
        <v>1276</v>
      </c>
      <c r="G318" s="4" t="s">
        <v>2273</v>
      </c>
      <c r="H318" s="4">
        <v>510.0</v>
      </c>
      <c r="I318" s="4">
        <v>636.0</v>
      </c>
      <c r="J318" s="4">
        <v>1146.0</v>
      </c>
      <c r="K318" s="36" t="s">
        <v>2537</v>
      </c>
    </row>
    <row r="319">
      <c r="A319" s="4">
        <v>2019.0</v>
      </c>
      <c r="B319" s="4" t="s">
        <v>298</v>
      </c>
      <c r="C319" s="4" t="s">
        <v>57</v>
      </c>
      <c r="D319" s="4" t="s">
        <v>14</v>
      </c>
      <c r="E319" s="4">
        <v>3.0</v>
      </c>
      <c r="F319" s="36" t="s">
        <v>2075</v>
      </c>
      <c r="G319" s="4" t="s">
        <v>1047</v>
      </c>
      <c r="H319" s="4">
        <v>518.0</v>
      </c>
      <c r="I319" s="4">
        <v>592.0</v>
      </c>
      <c r="J319" s="4">
        <v>1110.0</v>
      </c>
      <c r="K319" s="36" t="s">
        <v>2530</v>
      </c>
    </row>
    <row r="320">
      <c r="A320" s="4">
        <v>2019.0</v>
      </c>
      <c r="B320" s="4" t="s">
        <v>298</v>
      </c>
      <c r="C320" s="4" t="s">
        <v>57</v>
      </c>
      <c r="D320" s="4" t="s">
        <v>14</v>
      </c>
      <c r="E320" s="4">
        <v>4.0</v>
      </c>
      <c r="F320" s="36" t="s">
        <v>3652</v>
      </c>
      <c r="G320" s="4" t="s">
        <v>3653</v>
      </c>
      <c r="H320" s="4">
        <v>528.0</v>
      </c>
      <c r="I320" s="4">
        <v>534.0</v>
      </c>
      <c r="J320" s="4">
        <v>1062.0</v>
      </c>
      <c r="K320" s="36" t="s">
        <v>2532</v>
      </c>
    </row>
    <row r="321">
      <c r="A321" s="4">
        <v>2019.0</v>
      </c>
      <c r="B321" s="4" t="s">
        <v>298</v>
      </c>
      <c r="C321" s="4" t="s">
        <v>57</v>
      </c>
      <c r="D321" s="4" t="s">
        <v>14</v>
      </c>
      <c r="E321" s="4">
        <v>5.0</v>
      </c>
      <c r="F321" s="36" t="s">
        <v>4019</v>
      </c>
      <c r="G321" s="4" t="s">
        <v>24</v>
      </c>
      <c r="H321" s="4">
        <v>510.0</v>
      </c>
      <c r="I321" s="4">
        <v>538.0</v>
      </c>
      <c r="J321" s="4">
        <v>1048.0</v>
      </c>
      <c r="K321" s="36" t="s">
        <v>2536</v>
      </c>
    </row>
    <row r="322">
      <c r="A322" s="4">
        <v>2019.0</v>
      </c>
      <c r="B322" s="4" t="s">
        <v>298</v>
      </c>
      <c r="C322" s="4" t="s">
        <v>57</v>
      </c>
      <c r="D322" s="4" t="s">
        <v>14</v>
      </c>
      <c r="E322" s="4">
        <v>6.0</v>
      </c>
      <c r="F322" s="36" t="s">
        <v>2767</v>
      </c>
      <c r="G322" s="4" t="s">
        <v>1233</v>
      </c>
      <c r="H322" s="4">
        <v>482.0</v>
      </c>
      <c r="I322" s="4">
        <v>528.0</v>
      </c>
      <c r="J322" s="4">
        <v>1010.0</v>
      </c>
      <c r="K322" s="36" t="s">
        <v>2532</v>
      </c>
    </row>
    <row r="323">
      <c r="A323" s="4">
        <v>2019.0</v>
      </c>
      <c r="B323" s="4" t="s">
        <v>298</v>
      </c>
      <c r="C323" s="4" t="s">
        <v>57</v>
      </c>
      <c r="D323" s="4" t="s">
        <v>14</v>
      </c>
      <c r="E323" s="4">
        <v>7.0</v>
      </c>
      <c r="F323" s="36" t="s">
        <v>3658</v>
      </c>
      <c r="G323" s="4" t="s">
        <v>3451</v>
      </c>
      <c r="H323" s="4">
        <v>476.0</v>
      </c>
      <c r="I323" s="4">
        <v>518.0</v>
      </c>
      <c r="J323" s="4">
        <v>994.0</v>
      </c>
      <c r="K323" s="36" t="s">
        <v>2533</v>
      </c>
    </row>
    <row r="324">
      <c r="A324" s="4">
        <v>2019.0</v>
      </c>
      <c r="B324" s="4" t="s">
        <v>298</v>
      </c>
      <c r="C324" s="4" t="s">
        <v>57</v>
      </c>
      <c r="D324" s="4" t="s">
        <v>14</v>
      </c>
      <c r="E324" s="4">
        <v>8.0</v>
      </c>
      <c r="F324" s="36" t="s">
        <v>4110</v>
      </c>
      <c r="G324" s="4" t="s">
        <v>24</v>
      </c>
      <c r="H324" s="4">
        <v>508.0</v>
      </c>
      <c r="I324" s="4">
        <v>446.0</v>
      </c>
      <c r="J324" s="4">
        <v>954.0</v>
      </c>
      <c r="K324" s="36" t="s">
        <v>2537</v>
      </c>
    </row>
    <row r="325">
      <c r="A325" s="4">
        <v>2019.0</v>
      </c>
      <c r="B325" s="4" t="s">
        <v>298</v>
      </c>
      <c r="C325" s="4" t="s">
        <v>57</v>
      </c>
      <c r="D325" s="4" t="s">
        <v>14</v>
      </c>
      <c r="E325" s="4">
        <v>9.0</v>
      </c>
      <c r="F325" s="36" t="s">
        <v>3973</v>
      </c>
      <c r="G325" s="4" t="s">
        <v>2706</v>
      </c>
      <c r="H325" s="4">
        <v>434.0</v>
      </c>
      <c r="I325" s="4">
        <v>460.0</v>
      </c>
      <c r="J325" s="4">
        <v>894.0</v>
      </c>
      <c r="K325" s="36" t="s">
        <v>2536</v>
      </c>
    </row>
    <row r="326">
      <c r="A326" s="4">
        <v>2019.0</v>
      </c>
      <c r="B326" s="4" t="s">
        <v>298</v>
      </c>
      <c r="C326" s="4" t="s">
        <v>57</v>
      </c>
      <c r="D326" s="4" t="s">
        <v>14</v>
      </c>
      <c r="E326" s="4">
        <v>10.0</v>
      </c>
      <c r="F326" s="36" t="s">
        <v>610</v>
      </c>
      <c r="G326" s="4" t="s">
        <v>24</v>
      </c>
      <c r="H326" s="4">
        <v>392.0</v>
      </c>
      <c r="I326" s="4">
        <v>448.0</v>
      </c>
      <c r="J326" s="4">
        <v>840.0</v>
      </c>
      <c r="K326" s="36" t="s">
        <v>2543</v>
      </c>
    </row>
    <row r="327">
      <c r="A327" s="4">
        <v>2019.0</v>
      </c>
      <c r="B327" s="4" t="s">
        <v>298</v>
      </c>
      <c r="C327" s="4" t="s">
        <v>57</v>
      </c>
      <c r="D327" s="4" t="s">
        <v>14</v>
      </c>
      <c r="E327" s="4">
        <v>11.0</v>
      </c>
      <c r="F327" s="36" t="s">
        <v>3596</v>
      </c>
      <c r="G327" s="4" t="s">
        <v>2467</v>
      </c>
      <c r="H327" s="4">
        <v>410.0</v>
      </c>
      <c r="I327" s="4">
        <v>420.0</v>
      </c>
      <c r="J327" s="4">
        <v>830.0</v>
      </c>
      <c r="K327" s="36" t="s">
        <v>2536</v>
      </c>
    </row>
    <row r="328">
      <c r="A328" s="4">
        <v>2019.0</v>
      </c>
      <c r="B328" s="4" t="s">
        <v>298</v>
      </c>
      <c r="C328" s="4" t="s">
        <v>57</v>
      </c>
      <c r="D328" s="4" t="s">
        <v>14</v>
      </c>
      <c r="E328" s="4">
        <v>12.0</v>
      </c>
      <c r="F328" s="36" t="s">
        <v>4111</v>
      </c>
      <c r="G328" s="4" t="s">
        <v>327</v>
      </c>
      <c r="H328" s="4">
        <v>334.0</v>
      </c>
      <c r="I328" s="4">
        <v>436.0</v>
      </c>
      <c r="J328" s="4">
        <v>770.0</v>
      </c>
      <c r="K328" s="36" t="s">
        <v>2536</v>
      </c>
    </row>
    <row r="329">
      <c r="A329" s="4">
        <v>2019.0</v>
      </c>
      <c r="B329" s="4" t="s">
        <v>298</v>
      </c>
      <c r="C329" s="4" t="s">
        <v>57</v>
      </c>
      <c r="D329" s="4" t="s">
        <v>14</v>
      </c>
      <c r="E329" s="4">
        <v>13.0</v>
      </c>
      <c r="F329" s="36" t="s">
        <v>1514</v>
      </c>
      <c r="G329" s="4" t="s">
        <v>2144</v>
      </c>
      <c r="H329" s="4">
        <v>340.0</v>
      </c>
      <c r="I329" s="4">
        <v>384.0</v>
      </c>
      <c r="J329" s="4">
        <v>724.0</v>
      </c>
      <c r="K329" s="36" t="s">
        <v>1258</v>
      </c>
    </row>
    <row r="330">
      <c r="A330" s="4">
        <v>2019.0</v>
      </c>
      <c r="B330" s="4" t="s">
        <v>298</v>
      </c>
      <c r="C330" s="4" t="s">
        <v>57</v>
      </c>
      <c r="D330" s="4" t="s">
        <v>14</v>
      </c>
      <c r="E330" s="4">
        <v>14.0</v>
      </c>
      <c r="F330" s="36" t="s">
        <v>344</v>
      </c>
      <c r="G330" s="4" t="s">
        <v>2467</v>
      </c>
      <c r="H330" s="4">
        <v>586.0</v>
      </c>
      <c r="I330" s="4">
        <v>0.0</v>
      </c>
      <c r="J330" s="4">
        <v>586.0</v>
      </c>
      <c r="K330" s="36" t="s">
        <v>2533</v>
      </c>
    </row>
    <row r="331">
      <c r="A331" s="4">
        <v>2019.0</v>
      </c>
      <c r="B331" s="4" t="s">
        <v>298</v>
      </c>
      <c r="C331" s="4" t="s">
        <v>57</v>
      </c>
      <c r="D331" s="4" t="s">
        <v>14</v>
      </c>
      <c r="E331" s="4">
        <v>15.0</v>
      </c>
      <c r="F331" s="36" t="s">
        <v>2155</v>
      </c>
      <c r="G331" s="4" t="s">
        <v>3980</v>
      </c>
      <c r="H331" s="4">
        <v>244.0</v>
      </c>
      <c r="I331" s="4">
        <v>312.0</v>
      </c>
      <c r="J331" s="4">
        <v>556.0</v>
      </c>
      <c r="K331" s="36" t="s">
        <v>2543</v>
      </c>
    </row>
    <row r="332">
      <c r="A332" s="4">
        <v>2019.0</v>
      </c>
      <c r="B332" s="4" t="s">
        <v>298</v>
      </c>
      <c r="C332" s="4" t="s">
        <v>57</v>
      </c>
      <c r="D332" s="4" t="s">
        <v>14</v>
      </c>
      <c r="E332" s="4">
        <v>16.0</v>
      </c>
      <c r="F332" s="36" t="s">
        <v>2105</v>
      </c>
      <c r="G332" s="4" t="s">
        <v>24</v>
      </c>
      <c r="H332" s="4">
        <v>318.0</v>
      </c>
      <c r="I332" s="4">
        <v>0.0</v>
      </c>
      <c r="J332" s="4">
        <v>318.0</v>
      </c>
      <c r="K332" s="36" t="s">
        <v>2543</v>
      </c>
    </row>
    <row r="333">
      <c r="A333" s="4">
        <v>2019.0</v>
      </c>
      <c r="B333" s="4" t="s">
        <v>1835</v>
      </c>
      <c r="C333" s="4" t="s">
        <v>13</v>
      </c>
      <c r="D333" s="4" t="s">
        <v>14</v>
      </c>
      <c r="E333" s="4">
        <v>1.0</v>
      </c>
      <c r="F333" s="36" t="s">
        <v>3548</v>
      </c>
      <c r="G333" s="4" t="s">
        <v>1047</v>
      </c>
      <c r="H333" s="4">
        <v>686.0</v>
      </c>
      <c r="I333" s="4">
        <v>604.0</v>
      </c>
      <c r="J333" s="4">
        <v>1290.0</v>
      </c>
      <c r="K333" s="36" t="s">
        <v>2556</v>
      </c>
    </row>
    <row r="334">
      <c r="A334" s="4">
        <v>2019.0</v>
      </c>
      <c r="B334" s="4" t="s">
        <v>1835</v>
      </c>
      <c r="C334" s="4" t="s">
        <v>13</v>
      </c>
      <c r="D334" s="4" t="s">
        <v>14</v>
      </c>
      <c r="E334" s="4">
        <v>2.0</v>
      </c>
      <c r="F334" s="36" t="s">
        <v>1819</v>
      </c>
      <c r="G334" s="4" t="s">
        <v>2134</v>
      </c>
      <c r="H334" s="4">
        <v>616.0</v>
      </c>
      <c r="I334" s="4">
        <v>596.0</v>
      </c>
      <c r="J334" s="4">
        <v>1212.0</v>
      </c>
      <c r="K334" s="36" t="s">
        <v>2538</v>
      </c>
    </row>
    <row r="335">
      <c r="A335" s="4">
        <v>2019.0</v>
      </c>
      <c r="B335" s="4" t="s">
        <v>1835</v>
      </c>
      <c r="C335" s="4" t="s">
        <v>13</v>
      </c>
      <c r="D335" s="4" t="s">
        <v>14</v>
      </c>
      <c r="E335" s="4">
        <v>3.0</v>
      </c>
      <c r="F335" s="36" t="s">
        <v>2514</v>
      </c>
      <c r="G335" s="4" t="s">
        <v>2266</v>
      </c>
      <c r="H335" s="4">
        <v>598.0</v>
      </c>
      <c r="I335" s="4">
        <v>586.0</v>
      </c>
      <c r="J335" s="4">
        <v>1184.0</v>
      </c>
      <c r="K335" s="36" t="s">
        <v>2530</v>
      </c>
    </row>
    <row r="336">
      <c r="A336" s="4">
        <v>2019.0</v>
      </c>
      <c r="B336" s="4" t="s">
        <v>1835</v>
      </c>
      <c r="C336" s="4" t="s">
        <v>13</v>
      </c>
      <c r="D336" s="4" t="s">
        <v>14</v>
      </c>
      <c r="E336" s="4">
        <v>4.0</v>
      </c>
      <c r="F336" s="36" t="s">
        <v>3661</v>
      </c>
      <c r="G336" s="4" t="s">
        <v>24</v>
      </c>
      <c r="H336" s="4">
        <v>628.0</v>
      </c>
      <c r="I336" s="4">
        <v>538.0</v>
      </c>
      <c r="J336" s="4">
        <v>1166.0</v>
      </c>
      <c r="K336" s="36" t="s">
        <v>2533</v>
      </c>
    </row>
    <row r="337">
      <c r="A337" s="4">
        <v>2019.0</v>
      </c>
      <c r="B337" s="4" t="s">
        <v>1835</v>
      </c>
      <c r="C337" s="4" t="s">
        <v>13</v>
      </c>
      <c r="D337" s="4" t="s">
        <v>14</v>
      </c>
      <c r="E337" s="4">
        <v>5.0</v>
      </c>
      <c r="F337" s="36" t="s">
        <v>2760</v>
      </c>
      <c r="G337" s="4" t="s">
        <v>452</v>
      </c>
      <c r="H337" s="4">
        <v>614.0</v>
      </c>
      <c r="I337" s="4">
        <v>540.0</v>
      </c>
      <c r="J337" s="4">
        <v>1154.0</v>
      </c>
      <c r="K337" s="36" t="s">
        <v>2531</v>
      </c>
    </row>
    <row r="338">
      <c r="A338" s="4">
        <v>2019.0</v>
      </c>
      <c r="B338" s="4" t="s">
        <v>1835</v>
      </c>
      <c r="C338" s="4" t="s">
        <v>13</v>
      </c>
      <c r="D338" s="4" t="s">
        <v>14</v>
      </c>
      <c r="E338" s="4">
        <v>6.0</v>
      </c>
      <c r="F338" s="36" t="s">
        <v>3829</v>
      </c>
      <c r="G338" s="4" t="s">
        <v>2139</v>
      </c>
      <c r="H338" s="4">
        <v>580.0</v>
      </c>
      <c r="I338" s="4">
        <v>558.0</v>
      </c>
      <c r="J338" s="4">
        <v>1138.0</v>
      </c>
      <c r="K338" s="36" t="s">
        <v>2557</v>
      </c>
    </row>
    <row r="339">
      <c r="A339" s="4">
        <v>2019.0</v>
      </c>
      <c r="B339" s="4" t="s">
        <v>1835</v>
      </c>
      <c r="C339" s="4" t="s">
        <v>13</v>
      </c>
      <c r="D339" s="4" t="s">
        <v>14</v>
      </c>
      <c r="E339" s="4">
        <v>7.0</v>
      </c>
      <c r="F339" s="36" t="s">
        <v>845</v>
      </c>
      <c r="G339" s="4" t="s">
        <v>2139</v>
      </c>
      <c r="H339" s="4">
        <v>590.0</v>
      </c>
      <c r="I339" s="4">
        <v>540.0</v>
      </c>
      <c r="J339" s="4">
        <v>1130.0</v>
      </c>
      <c r="K339" s="36" t="s">
        <v>2532</v>
      </c>
    </row>
    <row r="340">
      <c r="A340" s="4">
        <v>2019.0</v>
      </c>
      <c r="B340" s="4" t="s">
        <v>1835</v>
      </c>
      <c r="C340" s="4" t="s">
        <v>13</v>
      </c>
      <c r="D340" s="4" t="s">
        <v>14</v>
      </c>
      <c r="E340" s="4">
        <v>8.0</v>
      </c>
      <c r="F340" s="36" t="s">
        <v>880</v>
      </c>
      <c r="G340" s="4" t="s">
        <v>3425</v>
      </c>
      <c r="H340" s="4">
        <v>614.0</v>
      </c>
      <c r="I340" s="4">
        <v>510.0</v>
      </c>
      <c r="J340" s="4">
        <v>1124.0</v>
      </c>
      <c r="K340" s="36" t="s">
        <v>2557</v>
      </c>
    </row>
    <row r="341">
      <c r="A341" s="4">
        <v>2019.0</v>
      </c>
      <c r="B341" s="4" t="s">
        <v>1835</v>
      </c>
      <c r="C341" s="4" t="s">
        <v>13</v>
      </c>
      <c r="D341" s="4" t="s">
        <v>14</v>
      </c>
      <c r="E341" s="4">
        <v>9.0</v>
      </c>
      <c r="F341" s="36" t="s">
        <v>2010</v>
      </c>
      <c r="G341" s="4" t="s">
        <v>3980</v>
      </c>
      <c r="H341" s="4">
        <v>558.0</v>
      </c>
      <c r="I341" s="4">
        <v>548.0</v>
      </c>
      <c r="J341" s="4">
        <v>1106.0</v>
      </c>
      <c r="K341" s="36" t="s">
        <v>2537</v>
      </c>
    </row>
    <row r="342">
      <c r="A342" s="4">
        <v>2019.0</v>
      </c>
      <c r="B342" s="4" t="s">
        <v>1835</v>
      </c>
      <c r="C342" s="4" t="s">
        <v>13</v>
      </c>
      <c r="D342" s="4" t="s">
        <v>14</v>
      </c>
      <c r="E342" s="4">
        <v>10.0</v>
      </c>
      <c r="F342" s="36" t="s">
        <v>3029</v>
      </c>
      <c r="G342" s="4" t="s">
        <v>3389</v>
      </c>
      <c r="H342" s="4">
        <v>570.0</v>
      </c>
      <c r="I342" s="4">
        <v>480.0</v>
      </c>
      <c r="J342" s="4">
        <v>1050.0</v>
      </c>
      <c r="K342" s="36" t="s">
        <v>2536</v>
      </c>
    </row>
    <row r="343">
      <c r="A343" s="4">
        <v>2019.0</v>
      </c>
      <c r="B343" s="4" t="s">
        <v>1835</v>
      </c>
      <c r="C343" s="4" t="s">
        <v>13</v>
      </c>
      <c r="D343" s="4" t="s">
        <v>14</v>
      </c>
      <c r="E343" s="4">
        <v>11.0</v>
      </c>
      <c r="F343" s="36" t="s">
        <v>4112</v>
      </c>
      <c r="G343" s="4" t="s">
        <v>1968</v>
      </c>
      <c r="H343" s="4">
        <v>572.0</v>
      </c>
      <c r="I343" s="4">
        <v>470.0</v>
      </c>
      <c r="J343" s="4">
        <v>1042.0</v>
      </c>
      <c r="K343" s="36" t="s">
        <v>2538</v>
      </c>
    </row>
    <row r="344">
      <c r="A344" s="4">
        <v>2019.0</v>
      </c>
      <c r="B344" s="4" t="s">
        <v>1835</v>
      </c>
      <c r="C344" s="4" t="s">
        <v>13</v>
      </c>
      <c r="D344" s="4" t="s">
        <v>14</v>
      </c>
      <c r="E344" s="4">
        <v>12.0</v>
      </c>
      <c r="F344" s="36" t="s">
        <v>3983</v>
      </c>
      <c r="G344" s="4" t="s">
        <v>327</v>
      </c>
      <c r="H344" s="4">
        <v>500.0</v>
      </c>
      <c r="I344" s="4">
        <v>528.0</v>
      </c>
      <c r="J344" s="4">
        <v>1028.0</v>
      </c>
      <c r="K344" s="36" t="s">
        <v>2543</v>
      </c>
    </row>
    <row r="345">
      <c r="A345" s="4">
        <v>2019.0</v>
      </c>
      <c r="B345" s="4" t="s">
        <v>1835</v>
      </c>
      <c r="C345" s="4" t="s">
        <v>13</v>
      </c>
      <c r="D345" s="4" t="s">
        <v>14</v>
      </c>
      <c r="E345" s="4">
        <v>13.0</v>
      </c>
      <c r="F345" s="36" t="s">
        <v>4113</v>
      </c>
      <c r="G345" s="4" t="s">
        <v>1752</v>
      </c>
      <c r="H345" s="4">
        <v>490.0</v>
      </c>
      <c r="I345" s="4">
        <v>534.0</v>
      </c>
      <c r="J345" s="4">
        <v>1024.0</v>
      </c>
      <c r="K345" s="36" t="s">
        <v>2536</v>
      </c>
    </row>
    <row r="346">
      <c r="A346" s="4">
        <v>2019.0</v>
      </c>
      <c r="B346" s="4" t="s">
        <v>1835</v>
      </c>
      <c r="C346" s="4" t="s">
        <v>13</v>
      </c>
      <c r="D346" s="4" t="s">
        <v>14</v>
      </c>
      <c r="E346" s="4">
        <v>14.0</v>
      </c>
      <c r="F346" s="36" t="s">
        <v>3172</v>
      </c>
      <c r="G346" s="4" t="s">
        <v>24</v>
      </c>
      <c r="H346" s="4">
        <v>520.0</v>
      </c>
      <c r="I346" s="4">
        <v>494.0</v>
      </c>
      <c r="J346" s="4">
        <v>1014.0</v>
      </c>
      <c r="K346" s="36" t="s">
        <v>2537</v>
      </c>
    </row>
    <row r="347">
      <c r="A347" s="4">
        <v>2019.0</v>
      </c>
      <c r="B347" s="4" t="s">
        <v>1835</v>
      </c>
      <c r="C347" s="4" t="s">
        <v>13</v>
      </c>
      <c r="D347" s="4" t="s">
        <v>14</v>
      </c>
      <c r="E347" s="4">
        <v>15.0</v>
      </c>
      <c r="F347" s="36" t="s">
        <v>4114</v>
      </c>
      <c r="G347" s="4" t="s">
        <v>3345</v>
      </c>
      <c r="H347" s="4">
        <v>476.0</v>
      </c>
      <c r="I347" s="4">
        <v>454.0</v>
      </c>
      <c r="J347" s="4">
        <v>930.0</v>
      </c>
      <c r="K347" s="36" t="s">
        <v>2533</v>
      </c>
    </row>
    <row r="348">
      <c r="A348" s="4">
        <v>2019.0</v>
      </c>
      <c r="B348" s="4" t="s">
        <v>1835</v>
      </c>
      <c r="C348" s="4" t="s">
        <v>13</v>
      </c>
      <c r="D348" s="4" t="s">
        <v>14</v>
      </c>
      <c r="E348" s="4">
        <v>16.0</v>
      </c>
      <c r="F348" s="36" t="s">
        <v>1836</v>
      </c>
      <c r="G348" s="4" t="s">
        <v>1837</v>
      </c>
      <c r="H348" s="4">
        <v>502.0</v>
      </c>
      <c r="I348" s="4">
        <v>424.0</v>
      </c>
      <c r="J348" s="4">
        <v>926.0</v>
      </c>
      <c r="K348" s="36" t="s">
        <v>2543</v>
      </c>
    </row>
    <row r="349">
      <c r="A349" s="4">
        <v>2019.0</v>
      </c>
      <c r="B349" s="4" t="s">
        <v>1835</v>
      </c>
      <c r="C349" s="4" t="s">
        <v>13</v>
      </c>
      <c r="D349" s="4" t="s">
        <v>14</v>
      </c>
      <c r="E349" s="4">
        <v>17.0</v>
      </c>
      <c r="F349" s="36" t="s">
        <v>2880</v>
      </c>
      <c r="G349" s="4" t="s">
        <v>2134</v>
      </c>
      <c r="H349" s="4">
        <v>488.0</v>
      </c>
      <c r="I349" s="4">
        <v>424.0</v>
      </c>
      <c r="J349" s="4">
        <v>912.0</v>
      </c>
      <c r="K349" s="36" t="s">
        <v>2532</v>
      </c>
    </row>
    <row r="350">
      <c r="A350" s="4">
        <v>2019.0</v>
      </c>
      <c r="B350" s="4" t="s">
        <v>1835</v>
      </c>
      <c r="C350" s="4" t="s">
        <v>13</v>
      </c>
      <c r="D350" s="4" t="s">
        <v>14</v>
      </c>
      <c r="E350" s="4">
        <v>18.0</v>
      </c>
      <c r="F350" s="36" t="s">
        <v>4115</v>
      </c>
      <c r="G350" s="4" t="s">
        <v>24</v>
      </c>
      <c r="H350" s="4">
        <v>488.0</v>
      </c>
      <c r="I350" s="4">
        <v>412.0</v>
      </c>
      <c r="J350" s="4">
        <v>900.0</v>
      </c>
      <c r="K350" s="36" t="s">
        <v>2536</v>
      </c>
    </row>
    <row r="351">
      <c r="A351" s="4">
        <v>2019.0</v>
      </c>
      <c r="B351" s="4" t="s">
        <v>1835</v>
      </c>
      <c r="C351" s="4" t="s">
        <v>13</v>
      </c>
      <c r="D351" s="4" t="s">
        <v>14</v>
      </c>
      <c r="E351" s="4">
        <v>19.0</v>
      </c>
      <c r="F351" s="36" t="s">
        <v>2917</v>
      </c>
      <c r="G351" s="4" t="s">
        <v>3811</v>
      </c>
      <c r="H351" s="4">
        <v>500.0</v>
      </c>
      <c r="I351" s="4">
        <v>370.0</v>
      </c>
      <c r="J351" s="4">
        <v>870.0</v>
      </c>
      <c r="K351" s="36" t="s">
        <v>2536</v>
      </c>
    </row>
    <row r="352">
      <c r="A352" s="4">
        <v>2019.0</v>
      </c>
      <c r="B352" s="4" t="s">
        <v>1835</v>
      </c>
      <c r="C352" s="4" t="s">
        <v>13</v>
      </c>
      <c r="D352" s="4" t="s">
        <v>14</v>
      </c>
      <c r="E352" s="4">
        <v>20.0</v>
      </c>
      <c r="F352" s="36" t="s">
        <v>4116</v>
      </c>
      <c r="G352" s="4" t="s">
        <v>3446</v>
      </c>
      <c r="H352" s="4">
        <v>444.0</v>
      </c>
      <c r="I352" s="4">
        <v>422.0</v>
      </c>
      <c r="J352" s="4">
        <v>866.0</v>
      </c>
      <c r="K352" s="36" t="s">
        <v>2543</v>
      </c>
    </row>
    <row r="353">
      <c r="A353" s="4">
        <v>2019.0</v>
      </c>
      <c r="B353" s="4" t="s">
        <v>1835</v>
      </c>
      <c r="C353" s="4" t="s">
        <v>13</v>
      </c>
      <c r="D353" s="4" t="s">
        <v>14</v>
      </c>
      <c r="E353" s="4">
        <v>21.0</v>
      </c>
      <c r="F353" s="36" t="s">
        <v>3372</v>
      </c>
      <c r="G353" s="4" t="s">
        <v>1233</v>
      </c>
      <c r="H353" s="4">
        <v>510.0</v>
      </c>
      <c r="I353" s="4">
        <v>354.0</v>
      </c>
      <c r="J353" s="4">
        <v>864.0</v>
      </c>
      <c r="K353" s="36" t="s">
        <v>2543</v>
      </c>
    </row>
    <row r="354">
      <c r="A354" s="4">
        <v>2019.0</v>
      </c>
      <c r="B354" s="4" t="s">
        <v>1835</v>
      </c>
      <c r="C354" s="4" t="s">
        <v>13</v>
      </c>
      <c r="D354" s="4" t="s">
        <v>14</v>
      </c>
      <c r="E354" s="4">
        <v>22.0</v>
      </c>
      <c r="F354" s="36" t="s">
        <v>400</v>
      </c>
      <c r="G354" s="4" t="s">
        <v>2134</v>
      </c>
      <c r="H354" s="4">
        <v>438.0</v>
      </c>
      <c r="I354" s="4">
        <v>392.0</v>
      </c>
      <c r="J354" s="4">
        <v>830.0</v>
      </c>
      <c r="K354" s="36" t="s">
        <v>2536</v>
      </c>
    </row>
    <row r="355">
      <c r="A355" s="4">
        <v>2019.0</v>
      </c>
      <c r="B355" s="4" t="s">
        <v>1835</v>
      </c>
      <c r="C355" s="4" t="s">
        <v>57</v>
      </c>
      <c r="D355" s="4" t="s">
        <v>14</v>
      </c>
      <c r="E355" s="4">
        <v>1.0</v>
      </c>
      <c r="F355" s="36" t="s">
        <v>2918</v>
      </c>
      <c r="G355" s="4" t="s">
        <v>2134</v>
      </c>
      <c r="H355" s="4">
        <v>542.0</v>
      </c>
      <c r="I355" s="4">
        <v>542.0</v>
      </c>
      <c r="J355" s="4">
        <v>1084.0</v>
      </c>
      <c r="K355" s="36" t="s">
        <v>2537</v>
      </c>
    </row>
    <row r="356">
      <c r="A356" s="4">
        <v>2019.0</v>
      </c>
      <c r="B356" s="4" t="s">
        <v>1835</v>
      </c>
      <c r="C356" s="4" t="s">
        <v>57</v>
      </c>
      <c r="D356" s="4" t="s">
        <v>14</v>
      </c>
      <c r="E356" s="4">
        <v>2.0</v>
      </c>
      <c r="F356" s="36" t="s">
        <v>2912</v>
      </c>
      <c r="G356" s="4" t="s">
        <v>327</v>
      </c>
      <c r="H356" s="4">
        <v>472.0</v>
      </c>
      <c r="I356" s="4">
        <v>472.0</v>
      </c>
      <c r="J356" s="4">
        <v>944.0</v>
      </c>
      <c r="K356" s="36" t="s">
        <v>1258</v>
      </c>
    </row>
    <row r="357">
      <c r="A357" s="4">
        <v>2019.0</v>
      </c>
      <c r="B357" s="4" t="s">
        <v>1835</v>
      </c>
      <c r="C357" s="4" t="s">
        <v>57</v>
      </c>
      <c r="D357" s="4" t="s">
        <v>14</v>
      </c>
      <c r="E357" s="4">
        <v>3.0</v>
      </c>
      <c r="F357" s="36" t="s">
        <v>3113</v>
      </c>
      <c r="G357" s="4" t="s">
        <v>3736</v>
      </c>
      <c r="H357" s="4">
        <v>478.0</v>
      </c>
      <c r="I357" s="4">
        <v>420.0</v>
      </c>
      <c r="J357" s="4">
        <v>898.0</v>
      </c>
      <c r="K357" s="36" t="s">
        <v>2537</v>
      </c>
    </row>
    <row r="358">
      <c r="A358" s="4">
        <v>2019.0</v>
      </c>
      <c r="B358" s="4" t="s">
        <v>1835</v>
      </c>
      <c r="C358" s="4" t="s">
        <v>57</v>
      </c>
      <c r="D358" s="4" t="s">
        <v>14</v>
      </c>
      <c r="E358" s="4">
        <v>4.0</v>
      </c>
      <c r="F358" s="36" t="s">
        <v>2421</v>
      </c>
      <c r="G358" s="4" t="s">
        <v>129</v>
      </c>
      <c r="H358" s="4">
        <v>460.0</v>
      </c>
      <c r="I358" s="4">
        <v>428.0</v>
      </c>
      <c r="J358" s="4">
        <v>888.0</v>
      </c>
      <c r="K358" s="36" t="s">
        <v>2537</v>
      </c>
    </row>
    <row r="359">
      <c r="A359" s="4">
        <v>2019.0</v>
      </c>
      <c r="B359" s="4" t="s">
        <v>1835</v>
      </c>
      <c r="C359" s="4" t="s">
        <v>57</v>
      </c>
      <c r="D359" s="4" t="s">
        <v>14</v>
      </c>
      <c r="E359" s="4">
        <v>5.0</v>
      </c>
      <c r="F359" s="36" t="s">
        <v>2805</v>
      </c>
      <c r="G359" s="4" t="s">
        <v>2797</v>
      </c>
      <c r="H359" s="4">
        <v>390.0</v>
      </c>
      <c r="I359" s="4">
        <v>420.0</v>
      </c>
      <c r="J359" s="4">
        <v>810.0</v>
      </c>
      <c r="K359" s="36" t="s">
        <v>2536</v>
      </c>
    </row>
    <row r="360">
      <c r="A360" s="4">
        <v>2019.0</v>
      </c>
      <c r="B360" s="4" t="s">
        <v>4021</v>
      </c>
      <c r="C360" s="4" t="s">
        <v>13</v>
      </c>
      <c r="D360" s="4" t="s">
        <v>14</v>
      </c>
      <c r="E360" s="4">
        <v>1.0</v>
      </c>
      <c r="F360" s="36" t="s">
        <v>3637</v>
      </c>
      <c r="G360" s="4" t="s">
        <v>1047</v>
      </c>
      <c r="H360" s="4">
        <v>728.0</v>
      </c>
      <c r="I360" s="4">
        <v>798.0</v>
      </c>
      <c r="J360" s="4">
        <v>1526.0</v>
      </c>
      <c r="K360" s="36" t="s">
        <v>2778</v>
      </c>
    </row>
    <row r="361">
      <c r="A361" s="4">
        <v>2019.0</v>
      </c>
      <c r="B361" s="4" t="s">
        <v>4021</v>
      </c>
      <c r="C361" s="4" t="s">
        <v>13</v>
      </c>
      <c r="D361" s="4" t="s">
        <v>14</v>
      </c>
      <c r="E361" s="4">
        <v>2.0</v>
      </c>
      <c r="F361" s="36" t="s">
        <v>3911</v>
      </c>
      <c r="G361" s="4" t="s">
        <v>2198</v>
      </c>
      <c r="H361" s="4">
        <v>718.0</v>
      </c>
      <c r="I361" s="4">
        <v>796.0</v>
      </c>
      <c r="J361" s="4">
        <v>1514.0</v>
      </c>
      <c r="K361" s="36" t="s">
        <v>2595</v>
      </c>
    </row>
    <row r="362">
      <c r="A362" s="4">
        <v>2019.0</v>
      </c>
      <c r="B362" s="4" t="s">
        <v>4021</v>
      </c>
      <c r="C362" s="4" t="s">
        <v>13</v>
      </c>
      <c r="D362" s="4" t="s">
        <v>14</v>
      </c>
      <c r="E362" s="4">
        <v>3.0</v>
      </c>
      <c r="F362" s="36" t="s">
        <v>4117</v>
      </c>
      <c r="G362" s="4" t="s">
        <v>3870</v>
      </c>
      <c r="H362" s="4">
        <v>662.0</v>
      </c>
      <c r="I362" s="4">
        <v>770.0</v>
      </c>
      <c r="J362" s="4">
        <v>1432.0</v>
      </c>
      <c r="K362" s="36" t="s">
        <v>2620</v>
      </c>
    </row>
    <row r="363">
      <c r="A363" s="4">
        <v>2019.0</v>
      </c>
      <c r="B363" s="4" t="s">
        <v>4021</v>
      </c>
      <c r="C363" s="4" t="s">
        <v>13</v>
      </c>
      <c r="D363" s="4" t="s">
        <v>14</v>
      </c>
      <c r="E363" s="4">
        <v>4.0</v>
      </c>
      <c r="F363" s="36" t="s">
        <v>3560</v>
      </c>
      <c r="G363" s="4" t="s">
        <v>24</v>
      </c>
      <c r="H363" s="4">
        <v>652.0</v>
      </c>
      <c r="I363" s="4">
        <v>760.0</v>
      </c>
      <c r="J363" s="4">
        <v>1412.0</v>
      </c>
      <c r="K363" s="36" t="s">
        <v>2554</v>
      </c>
    </row>
    <row r="364">
      <c r="A364" s="4">
        <v>2019.0</v>
      </c>
      <c r="B364" s="4" t="s">
        <v>4021</v>
      </c>
      <c r="C364" s="4" t="s">
        <v>13</v>
      </c>
      <c r="D364" s="4" t="s">
        <v>14</v>
      </c>
      <c r="E364" s="4">
        <v>5.0</v>
      </c>
      <c r="F364" s="36" t="s">
        <v>1196</v>
      </c>
      <c r="G364" s="4" t="s">
        <v>2157</v>
      </c>
      <c r="H364" s="4">
        <v>684.0</v>
      </c>
      <c r="I364" s="4">
        <v>704.0</v>
      </c>
      <c r="J364" s="4">
        <v>1388.0</v>
      </c>
      <c r="K364" s="36" t="s">
        <v>2554</v>
      </c>
    </row>
    <row r="365">
      <c r="A365" s="4">
        <v>2019.0</v>
      </c>
      <c r="B365" s="4" t="s">
        <v>4021</v>
      </c>
      <c r="C365" s="4" t="s">
        <v>13</v>
      </c>
      <c r="D365" s="4" t="s">
        <v>14</v>
      </c>
      <c r="E365" s="4">
        <v>6.0</v>
      </c>
      <c r="F365" s="36" t="s">
        <v>4118</v>
      </c>
      <c r="G365" s="4" t="s">
        <v>24</v>
      </c>
      <c r="H365" s="4">
        <v>660.0</v>
      </c>
      <c r="I365" s="4">
        <v>712.0</v>
      </c>
      <c r="J365" s="4">
        <v>1372.0</v>
      </c>
      <c r="K365" s="36" t="s">
        <v>2559</v>
      </c>
    </row>
    <row r="366">
      <c r="A366" s="4">
        <v>2019.0</v>
      </c>
      <c r="B366" s="4" t="s">
        <v>4021</v>
      </c>
      <c r="C366" s="4" t="s">
        <v>13</v>
      </c>
      <c r="D366" s="4" t="s">
        <v>14</v>
      </c>
      <c r="E366" s="4">
        <v>7.0</v>
      </c>
      <c r="F366" s="36" t="s">
        <v>3798</v>
      </c>
      <c r="G366" s="4" t="s">
        <v>3910</v>
      </c>
      <c r="H366" s="4">
        <v>658.0</v>
      </c>
      <c r="I366" s="4">
        <v>704.0</v>
      </c>
      <c r="J366" s="4">
        <v>1362.0</v>
      </c>
      <c r="K366" s="36" t="s">
        <v>2555</v>
      </c>
    </row>
    <row r="367">
      <c r="A367" s="4">
        <v>2019.0</v>
      </c>
      <c r="B367" s="4" t="s">
        <v>4021</v>
      </c>
      <c r="C367" s="4" t="s">
        <v>13</v>
      </c>
      <c r="D367" s="4" t="s">
        <v>14</v>
      </c>
      <c r="E367" s="4">
        <v>8.0</v>
      </c>
      <c r="F367" s="36" t="s">
        <v>4050</v>
      </c>
      <c r="G367" s="4" t="s">
        <v>24</v>
      </c>
      <c r="H367" s="4">
        <v>644.0</v>
      </c>
      <c r="I367" s="4">
        <v>696.0</v>
      </c>
      <c r="J367" s="4">
        <v>1340.0</v>
      </c>
      <c r="K367" s="36" t="s">
        <v>2554</v>
      </c>
    </row>
    <row r="368">
      <c r="A368" s="4">
        <v>2019.0</v>
      </c>
      <c r="B368" s="4" t="s">
        <v>4021</v>
      </c>
      <c r="C368" s="4" t="s">
        <v>13</v>
      </c>
      <c r="D368" s="4" t="s">
        <v>14</v>
      </c>
      <c r="E368" s="4">
        <v>9.0</v>
      </c>
      <c r="F368" s="36" t="s">
        <v>2540</v>
      </c>
      <c r="G368" s="4" t="s">
        <v>3477</v>
      </c>
      <c r="H368" s="4">
        <v>586.0</v>
      </c>
      <c r="I368" s="4">
        <v>748.0</v>
      </c>
      <c r="J368" s="4">
        <v>1334.0</v>
      </c>
      <c r="K368" s="36" t="s">
        <v>2554</v>
      </c>
    </row>
    <row r="369">
      <c r="A369" s="4">
        <v>2019.0</v>
      </c>
      <c r="B369" s="4" t="s">
        <v>4021</v>
      </c>
      <c r="C369" s="4" t="s">
        <v>13</v>
      </c>
      <c r="D369" s="4" t="s">
        <v>14</v>
      </c>
      <c r="E369" s="4">
        <v>10.0</v>
      </c>
      <c r="F369" s="36" t="s">
        <v>3857</v>
      </c>
      <c r="G369" s="4" t="s">
        <v>24</v>
      </c>
      <c r="H369" s="4">
        <v>618.0</v>
      </c>
      <c r="I369" s="4">
        <v>706.0</v>
      </c>
      <c r="J369" s="4">
        <v>1324.0</v>
      </c>
      <c r="K369" s="36" t="s">
        <v>2559</v>
      </c>
    </row>
    <row r="370">
      <c r="A370" s="4">
        <v>2019.0</v>
      </c>
      <c r="B370" s="4" t="s">
        <v>4021</v>
      </c>
      <c r="C370" s="4" t="s">
        <v>13</v>
      </c>
      <c r="D370" s="4" t="s">
        <v>14</v>
      </c>
      <c r="E370" s="4">
        <v>11.0</v>
      </c>
      <c r="F370" s="36" t="s">
        <v>2008</v>
      </c>
      <c r="G370" s="4" t="s">
        <v>24</v>
      </c>
      <c r="H370" s="4">
        <v>614.0</v>
      </c>
      <c r="I370" s="4">
        <v>698.0</v>
      </c>
      <c r="J370" s="4">
        <v>1312.0</v>
      </c>
      <c r="K370" s="36" t="s">
        <v>2558</v>
      </c>
    </row>
    <row r="371">
      <c r="A371" s="4">
        <v>2019.0</v>
      </c>
      <c r="B371" s="4" t="s">
        <v>4021</v>
      </c>
      <c r="C371" s="4" t="s">
        <v>13</v>
      </c>
      <c r="D371" s="4" t="s">
        <v>14</v>
      </c>
      <c r="E371" s="4">
        <v>12.0</v>
      </c>
      <c r="F371" s="36" t="s">
        <v>2660</v>
      </c>
      <c r="G371" s="4" t="s">
        <v>2130</v>
      </c>
      <c r="H371" s="4">
        <v>626.0</v>
      </c>
      <c r="I371" s="4">
        <v>654.0</v>
      </c>
      <c r="J371" s="4">
        <v>1280.0</v>
      </c>
      <c r="K371" s="36" t="s">
        <v>2556</v>
      </c>
    </row>
    <row r="372">
      <c r="A372" s="4">
        <v>2019.0</v>
      </c>
      <c r="B372" s="4" t="s">
        <v>4021</v>
      </c>
      <c r="C372" s="4" t="s">
        <v>13</v>
      </c>
      <c r="D372" s="4" t="s">
        <v>14</v>
      </c>
      <c r="E372" s="4">
        <v>13.0</v>
      </c>
      <c r="F372" s="36" t="s">
        <v>2572</v>
      </c>
      <c r="G372" s="4" t="s">
        <v>2256</v>
      </c>
      <c r="H372" s="4">
        <v>604.0</v>
      </c>
      <c r="I372" s="4">
        <v>674.0</v>
      </c>
      <c r="J372" s="4">
        <v>1278.0</v>
      </c>
      <c r="K372" s="36" t="s">
        <v>2556</v>
      </c>
    </row>
    <row r="373">
      <c r="A373" s="4">
        <v>2019.0</v>
      </c>
      <c r="B373" s="4" t="s">
        <v>4021</v>
      </c>
      <c r="C373" s="4" t="s">
        <v>13</v>
      </c>
      <c r="D373" s="4" t="s">
        <v>14</v>
      </c>
      <c r="E373" s="4">
        <v>14.0</v>
      </c>
      <c r="F373" s="36" t="s">
        <v>4119</v>
      </c>
      <c r="G373" s="4" t="s">
        <v>3845</v>
      </c>
      <c r="H373" s="4">
        <v>602.0</v>
      </c>
      <c r="I373" s="4">
        <v>674.0</v>
      </c>
      <c r="J373" s="4">
        <v>1276.0</v>
      </c>
      <c r="K373" s="36" t="s">
        <v>2556</v>
      </c>
    </row>
    <row r="374">
      <c r="A374" s="4">
        <v>2019.0</v>
      </c>
      <c r="B374" s="4" t="s">
        <v>4021</v>
      </c>
      <c r="C374" s="4" t="s">
        <v>13</v>
      </c>
      <c r="D374" s="4" t="s">
        <v>14</v>
      </c>
      <c r="E374" s="4">
        <v>15.0</v>
      </c>
      <c r="F374" s="36" t="s">
        <v>3833</v>
      </c>
      <c r="G374" s="4" t="s">
        <v>42</v>
      </c>
      <c r="H374" s="4">
        <v>648.0</v>
      </c>
      <c r="I374" s="4">
        <v>624.0</v>
      </c>
      <c r="J374" s="4">
        <v>1272.0</v>
      </c>
      <c r="K374" s="36" t="s">
        <v>2527</v>
      </c>
    </row>
    <row r="375">
      <c r="A375" s="4">
        <v>2019.0</v>
      </c>
      <c r="B375" s="4" t="s">
        <v>4021</v>
      </c>
      <c r="C375" s="4" t="s">
        <v>13</v>
      </c>
      <c r="D375" s="4" t="s">
        <v>14</v>
      </c>
      <c r="E375" s="4">
        <v>16.0</v>
      </c>
      <c r="F375" s="36" t="s">
        <v>4120</v>
      </c>
      <c r="G375" s="4" t="s">
        <v>2964</v>
      </c>
      <c r="H375" s="4">
        <v>620.0</v>
      </c>
      <c r="I375" s="4">
        <v>630.0</v>
      </c>
      <c r="J375" s="4">
        <v>1250.0</v>
      </c>
      <c r="K375" s="36" t="s">
        <v>2556</v>
      </c>
    </row>
    <row r="376">
      <c r="A376" s="4">
        <v>2019.0</v>
      </c>
      <c r="B376" s="4" t="s">
        <v>4021</v>
      </c>
      <c r="C376" s="4" t="s">
        <v>13</v>
      </c>
      <c r="D376" s="4" t="s">
        <v>14</v>
      </c>
      <c r="E376" s="4">
        <v>17.0</v>
      </c>
      <c r="F376" s="36" t="s">
        <v>4121</v>
      </c>
      <c r="G376" s="4" t="s">
        <v>20</v>
      </c>
      <c r="H376" s="4">
        <v>608.0</v>
      </c>
      <c r="I376" s="4">
        <v>626.0</v>
      </c>
      <c r="J376" s="4">
        <v>1234.0</v>
      </c>
      <c r="K376" s="36" t="s">
        <v>2556</v>
      </c>
    </row>
    <row r="377">
      <c r="A377" s="4">
        <v>2019.0</v>
      </c>
      <c r="B377" s="4" t="s">
        <v>4021</v>
      </c>
      <c r="C377" s="4" t="s">
        <v>13</v>
      </c>
      <c r="D377" s="4" t="s">
        <v>14</v>
      </c>
      <c r="E377" s="4">
        <v>18.0</v>
      </c>
      <c r="F377" s="36" t="s">
        <v>4122</v>
      </c>
      <c r="G377" s="4" t="s">
        <v>24</v>
      </c>
      <c r="H377" s="4">
        <v>586.0</v>
      </c>
      <c r="I377" s="4">
        <v>644.0</v>
      </c>
      <c r="J377" s="4">
        <v>1230.0</v>
      </c>
      <c r="K377" s="36" t="s">
        <v>2557</v>
      </c>
    </row>
    <row r="378">
      <c r="A378" s="4">
        <v>2019.0</v>
      </c>
      <c r="B378" s="4" t="s">
        <v>4021</v>
      </c>
      <c r="C378" s="4" t="s">
        <v>13</v>
      </c>
      <c r="D378" s="4" t="s">
        <v>14</v>
      </c>
      <c r="E378" s="4">
        <v>19.0</v>
      </c>
      <c r="F378" s="36" t="s">
        <v>2515</v>
      </c>
      <c r="G378" s="4" t="s">
        <v>2449</v>
      </c>
      <c r="H378" s="4">
        <v>618.0</v>
      </c>
      <c r="I378" s="4">
        <v>600.0</v>
      </c>
      <c r="J378" s="4">
        <v>1218.0</v>
      </c>
      <c r="K378" s="36" t="s">
        <v>2538</v>
      </c>
    </row>
    <row r="379">
      <c r="A379" s="4">
        <v>2019.0</v>
      </c>
      <c r="B379" s="4" t="s">
        <v>4021</v>
      </c>
      <c r="C379" s="4" t="s">
        <v>13</v>
      </c>
      <c r="D379" s="4" t="s">
        <v>14</v>
      </c>
      <c r="E379" s="4">
        <v>20.0</v>
      </c>
      <c r="F379" s="36" t="s">
        <v>4123</v>
      </c>
      <c r="G379" s="4" t="s">
        <v>42</v>
      </c>
      <c r="H379" s="4">
        <v>602.0</v>
      </c>
      <c r="I379" s="4">
        <v>612.0</v>
      </c>
      <c r="J379" s="4">
        <v>1214.0</v>
      </c>
      <c r="K379" s="36" t="s">
        <v>2530</v>
      </c>
    </row>
    <row r="380">
      <c r="A380" s="4">
        <v>2019.0</v>
      </c>
      <c r="B380" s="4" t="s">
        <v>4021</v>
      </c>
      <c r="C380" s="4" t="s">
        <v>13</v>
      </c>
      <c r="D380" s="4" t="s">
        <v>14</v>
      </c>
      <c r="E380" s="4">
        <v>21.0</v>
      </c>
      <c r="F380" s="36" t="s">
        <v>3591</v>
      </c>
      <c r="G380" s="4" t="s">
        <v>42</v>
      </c>
      <c r="H380" s="4">
        <v>570.0</v>
      </c>
      <c r="I380" s="4">
        <v>642.0</v>
      </c>
      <c r="J380" s="4">
        <v>1212.0</v>
      </c>
      <c r="K380" s="36" t="s">
        <v>2528</v>
      </c>
    </row>
    <row r="381">
      <c r="A381" s="4">
        <v>2019.0</v>
      </c>
      <c r="B381" s="4" t="s">
        <v>4021</v>
      </c>
      <c r="C381" s="4" t="s">
        <v>13</v>
      </c>
      <c r="D381" s="4" t="s">
        <v>14</v>
      </c>
      <c r="E381" s="4">
        <v>22.0</v>
      </c>
      <c r="F381" s="36" t="s">
        <v>3093</v>
      </c>
      <c r="G381" s="4" t="s">
        <v>3514</v>
      </c>
      <c r="H381" s="4">
        <v>552.0</v>
      </c>
      <c r="I381" s="4">
        <v>648.0</v>
      </c>
      <c r="J381" s="4">
        <v>1200.0</v>
      </c>
      <c r="K381" s="36" t="s">
        <v>2527</v>
      </c>
    </row>
    <row r="382">
      <c r="A382" s="4">
        <v>2019.0</v>
      </c>
      <c r="B382" s="4" t="s">
        <v>4021</v>
      </c>
      <c r="C382" s="4" t="s">
        <v>13</v>
      </c>
      <c r="D382" s="4" t="s">
        <v>14</v>
      </c>
      <c r="E382" s="4">
        <v>23.0</v>
      </c>
      <c r="F382" s="36" t="s">
        <v>4124</v>
      </c>
      <c r="G382" s="4" t="s">
        <v>3907</v>
      </c>
      <c r="H382" s="4">
        <v>538.0</v>
      </c>
      <c r="I382" s="4">
        <v>652.0</v>
      </c>
      <c r="J382" s="4">
        <v>1190.0</v>
      </c>
      <c r="K382" s="36" t="s">
        <v>2532</v>
      </c>
    </row>
    <row r="383">
      <c r="A383" s="4">
        <v>2019.0</v>
      </c>
      <c r="B383" s="4" t="s">
        <v>4021</v>
      </c>
      <c r="C383" s="4" t="s">
        <v>13</v>
      </c>
      <c r="D383" s="4" t="s">
        <v>14</v>
      </c>
      <c r="E383" s="4">
        <v>24.0</v>
      </c>
      <c r="F383" s="36" t="s">
        <v>1570</v>
      </c>
      <c r="G383" s="4" t="s">
        <v>4030</v>
      </c>
      <c r="H383" s="4">
        <v>562.0</v>
      </c>
      <c r="I383" s="4">
        <v>622.0</v>
      </c>
      <c r="J383" s="4">
        <v>1184.0</v>
      </c>
      <c r="K383" s="36" t="s">
        <v>2530</v>
      </c>
    </row>
    <row r="384">
      <c r="A384" s="4">
        <v>2019.0</v>
      </c>
      <c r="B384" s="4" t="s">
        <v>4021</v>
      </c>
      <c r="C384" s="4" t="s">
        <v>13</v>
      </c>
      <c r="D384" s="4" t="s">
        <v>14</v>
      </c>
      <c r="E384" s="4">
        <v>25.0</v>
      </c>
      <c r="F384" s="36" t="s">
        <v>3401</v>
      </c>
      <c r="G384" s="4" t="s">
        <v>2172</v>
      </c>
      <c r="H384" s="4">
        <v>546.0</v>
      </c>
      <c r="I384" s="4">
        <v>632.0</v>
      </c>
      <c r="J384" s="4">
        <v>1178.0</v>
      </c>
      <c r="K384" s="36" t="s">
        <v>2530</v>
      </c>
    </row>
    <row r="385">
      <c r="A385" s="4">
        <v>2019.0</v>
      </c>
      <c r="B385" s="4" t="s">
        <v>4021</v>
      </c>
      <c r="C385" s="4" t="s">
        <v>13</v>
      </c>
      <c r="D385" s="4" t="s">
        <v>14</v>
      </c>
      <c r="E385" s="4">
        <v>26.0</v>
      </c>
      <c r="F385" s="36" t="s">
        <v>4052</v>
      </c>
      <c r="G385" s="4" t="s">
        <v>4053</v>
      </c>
      <c r="H385" s="4">
        <v>530.0</v>
      </c>
      <c r="I385" s="4">
        <v>644.0</v>
      </c>
      <c r="J385" s="4">
        <v>1174.0</v>
      </c>
      <c r="K385" s="36" t="s">
        <v>2531</v>
      </c>
    </row>
    <row r="386">
      <c r="A386" s="4">
        <v>2019.0</v>
      </c>
      <c r="B386" s="4" t="s">
        <v>4021</v>
      </c>
      <c r="C386" s="4" t="s">
        <v>13</v>
      </c>
      <c r="D386" s="4" t="s">
        <v>14</v>
      </c>
      <c r="E386" s="4">
        <v>27.0</v>
      </c>
      <c r="F386" s="36" t="s">
        <v>4125</v>
      </c>
      <c r="G386" s="4" t="s">
        <v>24</v>
      </c>
      <c r="H386" s="4">
        <v>560.0</v>
      </c>
      <c r="I386" s="4">
        <v>594.0</v>
      </c>
      <c r="J386" s="4">
        <v>1154.0</v>
      </c>
      <c r="K386" s="36" t="s">
        <v>2531</v>
      </c>
    </row>
    <row r="387">
      <c r="A387" s="4">
        <v>2019.0</v>
      </c>
      <c r="B387" s="4" t="s">
        <v>4021</v>
      </c>
      <c r="C387" s="4" t="s">
        <v>13</v>
      </c>
      <c r="D387" s="4" t="s">
        <v>14</v>
      </c>
      <c r="E387" s="4">
        <v>28.0</v>
      </c>
      <c r="F387" s="36" t="s">
        <v>4056</v>
      </c>
      <c r="G387" s="4" t="s">
        <v>4053</v>
      </c>
      <c r="H387" s="4">
        <v>546.0</v>
      </c>
      <c r="I387" s="4">
        <v>608.0</v>
      </c>
      <c r="J387" s="4">
        <v>1154.0</v>
      </c>
      <c r="K387" s="36" t="s">
        <v>2537</v>
      </c>
    </row>
    <row r="388">
      <c r="A388" s="4">
        <v>2019.0</v>
      </c>
      <c r="B388" s="4" t="s">
        <v>4021</v>
      </c>
      <c r="C388" s="4" t="s">
        <v>13</v>
      </c>
      <c r="D388" s="4" t="s">
        <v>14</v>
      </c>
      <c r="E388" s="4">
        <v>29.0</v>
      </c>
      <c r="F388" s="36" t="s">
        <v>4126</v>
      </c>
      <c r="G388" s="4" t="s">
        <v>3345</v>
      </c>
      <c r="H388" s="4">
        <v>548.0</v>
      </c>
      <c r="I388" s="4">
        <v>584.0</v>
      </c>
      <c r="J388" s="4">
        <v>1132.0</v>
      </c>
      <c r="K388" s="36" t="s">
        <v>2533</v>
      </c>
    </row>
    <row r="389">
      <c r="A389" s="4">
        <v>2019.0</v>
      </c>
      <c r="B389" s="4" t="s">
        <v>4021</v>
      </c>
      <c r="C389" s="4" t="s">
        <v>13</v>
      </c>
      <c r="D389" s="4" t="s">
        <v>14</v>
      </c>
      <c r="E389" s="4">
        <v>30.0</v>
      </c>
      <c r="F389" s="36" t="s">
        <v>3938</v>
      </c>
      <c r="G389" s="4" t="s">
        <v>3907</v>
      </c>
      <c r="H389" s="4">
        <v>504.0</v>
      </c>
      <c r="I389" s="4">
        <v>598.0</v>
      </c>
      <c r="J389" s="4">
        <v>1102.0</v>
      </c>
      <c r="K389" s="36" t="s">
        <v>2533</v>
      </c>
    </row>
    <row r="390">
      <c r="A390" s="4">
        <v>2019.0</v>
      </c>
      <c r="B390" s="4" t="s">
        <v>4021</v>
      </c>
      <c r="C390" s="4" t="s">
        <v>13</v>
      </c>
      <c r="D390" s="4" t="s">
        <v>14</v>
      </c>
      <c r="E390" s="36">
        <f t="shared" ref="E390:E391" si="5">31</f>
        <v>31</v>
      </c>
      <c r="F390" s="36" t="s">
        <v>4127</v>
      </c>
      <c r="G390" s="4" t="s">
        <v>24</v>
      </c>
      <c r="H390" s="4">
        <v>482.0</v>
      </c>
      <c r="I390" s="4">
        <v>594.0</v>
      </c>
      <c r="J390" s="4">
        <v>1076.0</v>
      </c>
      <c r="K390" s="36" t="s">
        <v>2538</v>
      </c>
    </row>
    <row r="391">
      <c r="A391" s="4">
        <v>2019.0</v>
      </c>
      <c r="B391" s="4" t="s">
        <v>4021</v>
      </c>
      <c r="C391" s="4" t="s">
        <v>13</v>
      </c>
      <c r="D391" s="4" t="s">
        <v>14</v>
      </c>
      <c r="E391" s="36">
        <f t="shared" si="5"/>
        <v>31</v>
      </c>
      <c r="F391" s="36" t="s">
        <v>3408</v>
      </c>
      <c r="G391" s="4" t="s">
        <v>719</v>
      </c>
      <c r="H391" s="4">
        <v>512.0</v>
      </c>
      <c r="I391" s="4">
        <v>564.0</v>
      </c>
      <c r="J391" s="4">
        <v>1076.0</v>
      </c>
      <c r="K391" s="36" t="s">
        <v>2538</v>
      </c>
    </row>
    <row r="392">
      <c r="A392" s="4">
        <v>2019.0</v>
      </c>
      <c r="B392" s="4" t="s">
        <v>4021</v>
      </c>
      <c r="C392" s="4" t="s">
        <v>13</v>
      </c>
      <c r="D392" s="4" t="s">
        <v>14</v>
      </c>
      <c r="E392" s="4">
        <v>33.0</v>
      </c>
      <c r="F392" s="36" t="s">
        <v>3889</v>
      </c>
      <c r="G392" s="4" t="s">
        <v>2139</v>
      </c>
      <c r="H392" s="4">
        <v>436.0</v>
      </c>
      <c r="I392" s="4">
        <v>602.0</v>
      </c>
      <c r="J392" s="4">
        <v>1038.0</v>
      </c>
      <c r="K392" s="36" t="s">
        <v>2530</v>
      </c>
    </row>
    <row r="393">
      <c r="A393" s="4">
        <v>2019.0</v>
      </c>
      <c r="B393" s="4" t="s">
        <v>4021</v>
      </c>
      <c r="C393" s="4" t="s">
        <v>13</v>
      </c>
      <c r="D393" s="4" t="s">
        <v>14</v>
      </c>
      <c r="E393" s="4">
        <v>34.0</v>
      </c>
      <c r="F393" s="36" t="s">
        <v>3934</v>
      </c>
      <c r="G393" s="4" t="s">
        <v>3477</v>
      </c>
      <c r="H393" s="4">
        <v>448.0</v>
      </c>
      <c r="I393" s="4">
        <v>534.0</v>
      </c>
      <c r="J393" s="4">
        <v>982.0</v>
      </c>
      <c r="K393" s="36" t="s">
        <v>2537</v>
      </c>
    </row>
    <row r="394">
      <c r="A394" s="4">
        <v>2019.0</v>
      </c>
      <c r="B394" s="4" t="s">
        <v>4021</v>
      </c>
      <c r="C394" s="4" t="s">
        <v>13</v>
      </c>
      <c r="D394" s="4" t="s">
        <v>14</v>
      </c>
      <c r="E394" s="4">
        <v>35.0</v>
      </c>
      <c r="F394" s="36" t="s">
        <v>4128</v>
      </c>
      <c r="G394" s="4" t="s">
        <v>2964</v>
      </c>
      <c r="H394" s="4">
        <v>380.0</v>
      </c>
      <c r="I394" s="4">
        <v>538.0</v>
      </c>
      <c r="J394" s="4">
        <v>918.0</v>
      </c>
      <c r="K394" s="36" t="s">
        <v>2536</v>
      </c>
    </row>
    <row r="395">
      <c r="A395" s="4">
        <v>2019.0</v>
      </c>
      <c r="B395" s="4" t="s">
        <v>4021</v>
      </c>
      <c r="C395" s="4" t="s">
        <v>13</v>
      </c>
      <c r="D395" s="4" t="s">
        <v>14</v>
      </c>
      <c r="E395" s="4">
        <v>36.0</v>
      </c>
      <c r="F395" s="36" t="s">
        <v>1853</v>
      </c>
      <c r="G395" s="4" t="s">
        <v>24</v>
      </c>
      <c r="H395" s="4">
        <v>324.0</v>
      </c>
      <c r="I395" s="4">
        <v>518.0</v>
      </c>
      <c r="J395" s="4">
        <v>842.0</v>
      </c>
      <c r="K395" s="36" t="s">
        <v>2537</v>
      </c>
    </row>
    <row r="396">
      <c r="A396" s="4">
        <v>2019.0</v>
      </c>
      <c r="B396" s="4" t="s">
        <v>4021</v>
      </c>
      <c r="C396" s="4" t="s">
        <v>13</v>
      </c>
      <c r="D396" s="4" t="s">
        <v>14</v>
      </c>
      <c r="E396" s="4">
        <v>37.0</v>
      </c>
      <c r="F396" s="36" t="s">
        <v>2934</v>
      </c>
      <c r="G396" s="4" t="s">
        <v>20</v>
      </c>
      <c r="H396" s="4">
        <v>556.0</v>
      </c>
      <c r="I396" s="4">
        <v>0.0</v>
      </c>
      <c r="J396" s="4">
        <v>556.0</v>
      </c>
      <c r="K396" s="36" t="s">
        <v>2537</v>
      </c>
    </row>
    <row r="397">
      <c r="A397" s="4">
        <v>2019.0</v>
      </c>
      <c r="B397" s="4" t="s">
        <v>4021</v>
      </c>
      <c r="C397" s="4" t="s">
        <v>13</v>
      </c>
      <c r="D397" s="4" t="s">
        <v>14</v>
      </c>
      <c r="E397" s="4">
        <v>38.0</v>
      </c>
      <c r="F397" s="36" t="s">
        <v>3824</v>
      </c>
      <c r="G397" s="4" t="s">
        <v>263</v>
      </c>
      <c r="H397" s="4">
        <v>540.0</v>
      </c>
      <c r="I397" s="4">
        <v>0.0</v>
      </c>
      <c r="J397" s="4">
        <v>540.0</v>
      </c>
      <c r="K397" s="36" t="s">
        <v>2537</v>
      </c>
    </row>
    <row r="398">
      <c r="A398" s="4">
        <v>2019.0</v>
      </c>
      <c r="B398" s="4" t="s">
        <v>4021</v>
      </c>
      <c r="C398" s="4" t="s">
        <v>13</v>
      </c>
      <c r="D398" s="4" t="s">
        <v>14</v>
      </c>
      <c r="E398" s="4">
        <v>39.0</v>
      </c>
      <c r="F398" s="36" t="s">
        <v>4129</v>
      </c>
      <c r="G398" s="4" t="s">
        <v>24</v>
      </c>
      <c r="H398" s="4">
        <v>492.0</v>
      </c>
      <c r="I398" s="4">
        <v>0.0</v>
      </c>
      <c r="J398" s="4">
        <v>492.0</v>
      </c>
      <c r="K398" s="36" t="s">
        <v>2543</v>
      </c>
    </row>
    <row r="399">
      <c r="A399" s="4">
        <v>2019.0</v>
      </c>
      <c r="B399" s="4" t="s">
        <v>4021</v>
      </c>
      <c r="C399" s="4" t="s">
        <v>13</v>
      </c>
      <c r="D399" s="4" t="s">
        <v>14</v>
      </c>
      <c r="E399" s="4">
        <v>40.0</v>
      </c>
      <c r="F399" s="36" t="s">
        <v>4130</v>
      </c>
      <c r="G399" s="4" t="s">
        <v>3477</v>
      </c>
      <c r="H399" s="4">
        <v>448.0</v>
      </c>
      <c r="I399" s="4">
        <v>0.0</v>
      </c>
      <c r="J399" s="4">
        <v>448.0</v>
      </c>
      <c r="K399" s="36" t="s">
        <v>2536</v>
      </c>
    </row>
    <row r="400">
      <c r="A400" s="4">
        <v>2019.0</v>
      </c>
      <c r="B400" s="4" t="s">
        <v>4021</v>
      </c>
      <c r="C400" s="4" t="s">
        <v>57</v>
      </c>
      <c r="D400" s="4" t="s">
        <v>14</v>
      </c>
      <c r="E400" s="4">
        <v>1.0</v>
      </c>
      <c r="F400" s="36" t="s">
        <v>4001</v>
      </c>
      <c r="G400" s="4" t="s">
        <v>24</v>
      </c>
      <c r="H400" s="4">
        <v>570.0</v>
      </c>
      <c r="I400" s="4">
        <v>652.0</v>
      </c>
      <c r="J400" s="4">
        <v>1222.0</v>
      </c>
      <c r="K400" s="36" t="s">
        <v>2530</v>
      </c>
    </row>
    <row r="401">
      <c r="A401" s="4">
        <v>2019.0</v>
      </c>
      <c r="B401" s="4" t="s">
        <v>4021</v>
      </c>
      <c r="C401" s="4" t="s">
        <v>57</v>
      </c>
      <c r="D401" s="4" t="s">
        <v>14</v>
      </c>
      <c r="E401" s="4">
        <v>2.0</v>
      </c>
      <c r="F401" s="36" t="s">
        <v>3739</v>
      </c>
      <c r="G401" s="4" t="s">
        <v>3870</v>
      </c>
      <c r="H401" s="4">
        <v>598.0</v>
      </c>
      <c r="I401" s="4">
        <v>564.0</v>
      </c>
      <c r="J401" s="4">
        <v>1162.0</v>
      </c>
      <c r="K401" s="36" t="s">
        <v>2532</v>
      </c>
    </row>
    <row r="402">
      <c r="A402" s="4">
        <v>2019.0</v>
      </c>
      <c r="B402" s="4" t="s">
        <v>4021</v>
      </c>
      <c r="C402" s="4" t="s">
        <v>57</v>
      </c>
      <c r="D402" s="4" t="s">
        <v>14</v>
      </c>
      <c r="E402" s="4">
        <v>3.0</v>
      </c>
      <c r="F402" s="36" t="s">
        <v>3996</v>
      </c>
      <c r="G402" s="4" t="s">
        <v>2130</v>
      </c>
      <c r="H402" s="4">
        <v>514.0</v>
      </c>
      <c r="I402" s="4">
        <v>644.0</v>
      </c>
      <c r="J402" s="4">
        <v>1158.0</v>
      </c>
      <c r="K402" s="36" t="s">
        <v>2557</v>
      </c>
    </row>
    <row r="403">
      <c r="A403" s="4">
        <v>2019.0</v>
      </c>
      <c r="B403" s="4" t="s">
        <v>4021</v>
      </c>
      <c r="C403" s="4" t="s">
        <v>57</v>
      </c>
      <c r="D403" s="4" t="s">
        <v>14</v>
      </c>
      <c r="E403" s="4">
        <v>4.0</v>
      </c>
      <c r="F403" s="36" t="s">
        <v>3498</v>
      </c>
      <c r="G403" s="4" t="s">
        <v>2172</v>
      </c>
      <c r="H403" s="4">
        <v>578.0</v>
      </c>
      <c r="I403" s="4">
        <v>574.0</v>
      </c>
      <c r="J403" s="4">
        <v>1152.0</v>
      </c>
      <c r="K403" s="36" t="s">
        <v>2533</v>
      </c>
    </row>
    <row r="404">
      <c r="A404" s="4">
        <v>2019.0</v>
      </c>
      <c r="B404" s="4" t="s">
        <v>4021</v>
      </c>
      <c r="C404" s="4" t="s">
        <v>57</v>
      </c>
      <c r="D404" s="4" t="s">
        <v>14</v>
      </c>
      <c r="E404" s="4">
        <v>5.0</v>
      </c>
      <c r="F404" s="36" t="s">
        <v>4131</v>
      </c>
      <c r="G404" s="4" t="s">
        <v>3845</v>
      </c>
      <c r="H404" s="4">
        <v>494.0</v>
      </c>
      <c r="I404" s="4">
        <v>624.0</v>
      </c>
      <c r="J404" s="4">
        <v>1118.0</v>
      </c>
      <c r="K404" s="36" t="s">
        <v>2530</v>
      </c>
    </row>
    <row r="405">
      <c r="A405" s="4">
        <v>2019.0</v>
      </c>
      <c r="B405" s="4" t="s">
        <v>4021</v>
      </c>
      <c r="C405" s="4" t="s">
        <v>57</v>
      </c>
      <c r="D405" s="4" t="s">
        <v>14</v>
      </c>
      <c r="E405" s="4">
        <v>6.0</v>
      </c>
      <c r="F405" s="36" t="s">
        <v>3136</v>
      </c>
      <c r="G405" s="4" t="s">
        <v>3514</v>
      </c>
      <c r="H405" s="4">
        <v>550.0</v>
      </c>
      <c r="I405" s="4">
        <v>540.0</v>
      </c>
      <c r="J405" s="4">
        <v>1090.0</v>
      </c>
      <c r="K405" s="36" t="s">
        <v>2536</v>
      </c>
    </row>
    <row r="406">
      <c r="A406" s="4">
        <v>2019.0</v>
      </c>
      <c r="B406" s="4" t="s">
        <v>4021</v>
      </c>
      <c r="C406" s="4" t="s">
        <v>57</v>
      </c>
      <c r="D406" s="4" t="s">
        <v>14</v>
      </c>
      <c r="E406" s="4">
        <v>7.0</v>
      </c>
      <c r="F406" s="36" t="s">
        <v>738</v>
      </c>
      <c r="G406" s="4" t="s">
        <v>2449</v>
      </c>
      <c r="H406" s="4">
        <v>524.0</v>
      </c>
      <c r="I406" s="4">
        <v>548.0</v>
      </c>
      <c r="J406" s="4">
        <v>1072.0</v>
      </c>
      <c r="K406" s="36" t="s">
        <v>2532</v>
      </c>
    </row>
    <row r="407">
      <c r="A407" s="4">
        <v>2019.0</v>
      </c>
      <c r="B407" s="4" t="s">
        <v>4021</v>
      </c>
      <c r="C407" s="4" t="s">
        <v>57</v>
      </c>
      <c r="D407" s="4" t="s">
        <v>14</v>
      </c>
      <c r="E407" s="36">
        <f t="shared" ref="E407:E408" si="6">8</f>
        <v>8</v>
      </c>
      <c r="F407" s="36" t="s">
        <v>4132</v>
      </c>
      <c r="G407" s="4" t="s">
        <v>3870</v>
      </c>
      <c r="H407" s="4">
        <v>430.0</v>
      </c>
      <c r="I407" s="4">
        <v>576.0</v>
      </c>
      <c r="J407" s="4">
        <v>1006.0</v>
      </c>
      <c r="K407" s="36" t="s">
        <v>2533</v>
      </c>
    </row>
    <row r="408">
      <c r="A408" s="4">
        <v>2019.0</v>
      </c>
      <c r="B408" s="4" t="s">
        <v>4021</v>
      </c>
      <c r="C408" s="4" t="s">
        <v>57</v>
      </c>
      <c r="D408" s="4" t="s">
        <v>14</v>
      </c>
      <c r="E408" s="36">
        <f t="shared" si="6"/>
        <v>8</v>
      </c>
      <c r="F408" s="36" t="s">
        <v>3906</v>
      </c>
      <c r="G408" s="4" t="s">
        <v>42</v>
      </c>
      <c r="H408" s="4">
        <v>498.0</v>
      </c>
      <c r="I408" s="4">
        <v>508.0</v>
      </c>
      <c r="J408" s="4">
        <v>1006.0</v>
      </c>
      <c r="K408" s="36" t="s">
        <v>2533</v>
      </c>
    </row>
    <row r="409">
      <c r="A409" s="4">
        <v>2019.0</v>
      </c>
      <c r="B409" s="4" t="s">
        <v>4021</v>
      </c>
      <c r="C409" s="4" t="s">
        <v>57</v>
      </c>
      <c r="D409" s="4" t="s">
        <v>14</v>
      </c>
      <c r="E409" s="4">
        <v>10.0</v>
      </c>
      <c r="F409" s="36" t="s">
        <v>3947</v>
      </c>
      <c r="G409" s="4" t="s">
        <v>42</v>
      </c>
      <c r="H409" s="4">
        <v>498.0</v>
      </c>
      <c r="I409" s="4">
        <v>500.0</v>
      </c>
      <c r="J409" s="4">
        <v>998.0</v>
      </c>
      <c r="K409" s="36" t="s">
        <v>2536</v>
      </c>
    </row>
    <row r="410">
      <c r="A410" s="4">
        <v>2019.0</v>
      </c>
      <c r="B410" s="4" t="s">
        <v>4021</v>
      </c>
      <c r="C410" s="4" t="s">
        <v>57</v>
      </c>
      <c r="D410" s="4" t="s">
        <v>14</v>
      </c>
      <c r="E410" s="4">
        <v>11.0</v>
      </c>
      <c r="F410" s="36" t="s">
        <v>3844</v>
      </c>
      <c r="G410" s="4" t="s">
        <v>1953</v>
      </c>
      <c r="H410" s="4">
        <v>460.0</v>
      </c>
      <c r="I410" s="4">
        <v>518.0</v>
      </c>
      <c r="J410" s="4">
        <v>978.0</v>
      </c>
      <c r="K410" s="36" t="s">
        <v>2538</v>
      </c>
    </row>
    <row r="411">
      <c r="A411" s="4">
        <v>2019.0</v>
      </c>
      <c r="B411" s="4" t="s">
        <v>4021</v>
      </c>
      <c r="C411" s="4" t="s">
        <v>57</v>
      </c>
      <c r="D411" s="4" t="s">
        <v>14</v>
      </c>
      <c r="E411" s="4">
        <v>12.0</v>
      </c>
      <c r="F411" s="36" t="s">
        <v>3276</v>
      </c>
      <c r="G411" s="4" t="s">
        <v>1047</v>
      </c>
      <c r="H411" s="4">
        <v>384.0</v>
      </c>
      <c r="I411" s="4">
        <v>540.0</v>
      </c>
      <c r="J411" s="4">
        <v>924.0</v>
      </c>
      <c r="K411" s="36" t="s">
        <v>2531</v>
      </c>
    </row>
    <row r="412">
      <c r="A412" s="4">
        <v>2019.0</v>
      </c>
      <c r="B412" s="4" t="s">
        <v>4021</v>
      </c>
      <c r="C412" s="4" t="s">
        <v>57</v>
      </c>
      <c r="D412" s="4" t="s">
        <v>14</v>
      </c>
      <c r="E412" s="4">
        <v>13.0</v>
      </c>
      <c r="F412" s="36" t="s">
        <v>3781</v>
      </c>
      <c r="G412" s="4" t="s">
        <v>24</v>
      </c>
      <c r="H412" s="4">
        <v>420.0</v>
      </c>
      <c r="I412" s="4">
        <v>494.0</v>
      </c>
      <c r="J412" s="4">
        <v>914.0</v>
      </c>
      <c r="K412" s="36" t="s">
        <v>2537</v>
      </c>
    </row>
    <row r="413">
      <c r="A413" s="4">
        <v>2019.0</v>
      </c>
      <c r="B413" s="4" t="s">
        <v>4021</v>
      </c>
      <c r="C413" s="4" t="s">
        <v>57</v>
      </c>
      <c r="D413" s="4" t="s">
        <v>14</v>
      </c>
      <c r="E413" s="4">
        <v>14.0</v>
      </c>
      <c r="F413" s="36" t="s">
        <v>2788</v>
      </c>
      <c r="G413" s="4" t="s">
        <v>95</v>
      </c>
      <c r="H413" s="4">
        <v>164.0</v>
      </c>
      <c r="I413" s="4">
        <v>0.0</v>
      </c>
      <c r="J413" s="4">
        <v>164.0</v>
      </c>
      <c r="K413" s="36" t="s">
        <v>1258</v>
      </c>
    </row>
    <row r="414">
      <c r="A414" s="4">
        <v>2019.0</v>
      </c>
      <c r="B414" s="4" t="s">
        <v>354</v>
      </c>
      <c r="C414" s="4" t="s">
        <v>13</v>
      </c>
      <c r="D414" s="4" t="s">
        <v>14</v>
      </c>
      <c r="E414" s="4">
        <v>1.0</v>
      </c>
      <c r="F414" s="36" t="s">
        <v>359</v>
      </c>
      <c r="G414" s="4" t="s">
        <v>2256</v>
      </c>
      <c r="H414" s="4">
        <v>944.0</v>
      </c>
      <c r="I414" s="4">
        <v>920.0</v>
      </c>
      <c r="J414" s="4">
        <v>1864.0</v>
      </c>
      <c r="K414" s="36" t="s">
        <v>4133</v>
      </c>
    </row>
    <row r="415">
      <c r="A415" s="4">
        <v>2019.0</v>
      </c>
      <c r="B415" s="4" t="s">
        <v>354</v>
      </c>
      <c r="C415" s="4" t="s">
        <v>13</v>
      </c>
      <c r="D415" s="4" t="s">
        <v>14</v>
      </c>
      <c r="E415" s="4">
        <v>2.0</v>
      </c>
      <c r="F415" s="36" t="s">
        <v>366</v>
      </c>
      <c r="G415" s="4" t="s">
        <v>95</v>
      </c>
      <c r="H415" s="4">
        <v>914.0</v>
      </c>
      <c r="I415" s="4">
        <v>936.0</v>
      </c>
      <c r="J415" s="4">
        <v>1850.0</v>
      </c>
      <c r="K415" s="36" t="s">
        <v>4134</v>
      </c>
    </row>
    <row r="416">
      <c r="A416" s="4">
        <v>2019.0</v>
      </c>
      <c r="B416" s="4" t="s">
        <v>354</v>
      </c>
      <c r="C416" s="4" t="s">
        <v>13</v>
      </c>
      <c r="D416" s="4" t="s">
        <v>14</v>
      </c>
      <c r="E416" s="4">
        <v>3.0</v>
      </c>
      <c r="F416" s="36" t="s">
        <v>3122</v>
      </c>
      <c r="G416" s="4" t="s">
        <v>2273</v>
      </c>
      <c r="H416" s="4">
        <v>944.0</v>
      </c>
      <c r="I416" s="4">
        <v>902.0</v>
      </c>
      <c r="J416" s="4">
        <v>1846.0</v>
      </c>
      <c r="K416" s="36" t="s">
        <v>4023</v>
      </c>
    </row>
    <row r="417">
      <c r="A417" s="4">
        <v>2019.0</v>
      </c>
      <c r="B417" s="4" t="s">
        <v>354</v>
      </c>
      <c r="C417" s="4" t="s">
        <v>13</v>
      </c>
      <c r="D417" s="4" t="s">
        <v>14</v>
      </c>
      <c r="E417" s="4">
        <v>4.0</v>
      </c>
      <c r="F417" s="36" t="s">
        <v>3379</v>
      </c>
      <c r="G417" s="4" t="s">
        <v>3425</v>
      </c>
      <c r="H417" s="4">
        <v>922.0</v>
      </c>
      <c r="I417" s="4">
        <v>912.0</v>
      </c>
      <c r="J417" s="4">
        <v>1834.0</v>
      </c>
      <c r="K417" s="36" t="s">
        <v>3484</v>
      </c>
    </row>
    <row r="418">
      <c r="A418" s="4">
        <v>2019.0</v>
      </c>
      <c r="B418" s="4" t="s">
        <v>354</v>
      </c>
      <c r="C418" s="4" t="s">
        <v>13</v>
      </c>
      <c r="D418" s="4" t="s">
        <v>14</v>
      </c>
      <c r="E418" s="4">
        <v>5.0</v>
      </c>
      <c r="F418" s="36" t="s">
        <v>461</v>
      </c>
      <c r="G418" s="4" t="s">
        <v>3907</v>
      </c>
      <c r="H418" s="4">
        <v>916.0</v>
      </c>
      <c r="I418" s="4">
        <v>904.0</v>
      </c>
      <c r="J418" s="4">
        <v>1820.0</v>
      </c>
      <c r="K418" s="36" t="s">
        <v>2922</v>
      </c>
    </row>
    <row r="419">
      <c r="A419" s="4">
        <v>2019.0</v>
      </c>
      <c r="B419" s="4" t="s">
        <v>354</v>
      </c>
      <c r="C419" s="4" t="s">
        <v>13</v>
      </c>
      <c r="D419" s="4" t="s">
        <v>14</v>
      </c>
      <c r="E419" s="4">
        <v>6.0</v>
      </c>
      <c r="F419" s="36" t="s">
        <v>3865</v>
      </c>
      <c r="G419" s="4" t="s">
        <v>3425</v>
      </c>
      <c r="H419" s="4">
        <v>920.0</v>
      </c>
      <c r="I419" s="4">
        <v>898.0</v>
      </c>
      <c r="J419" s="4">
        <v>1818.0</v>
      </c>
      <c r="K419" s="36" t="s">
        <v>3290</v>
      </c>
    </row>
    <row r="420">
      <c r="A420" s="4">
        <v>2019.0</v>
      </c>
      <c r="B420" s="4" t="s">
        <v>354</v>
      </c>
      <c r="C420" s="4" t="s">
        <v>13</v>
      </c>
      <c r="D420" s="4" t="s">
        <v>14</v>
      </c>
      <c r="E420" s="4">
        <v>7.0</v>
      </c>
      <c r="F420" s="36" t="s">
        <v>4024</v>
      </c>
      <c r="G420" s="4" t="s">
        <v>24</v>
      </c>
      <c r="H420" s="4">
        <v>912.0</v>
      </c>
      <c r="I420" s="4">
        <v>892.0</v>
      </c>
      <c r="J420" s="4">
        <v>1804.0</v>
      </c>
      <c r="K420" s="36" t="s">
        <v>3117</v>
      </c>
    </row>
    <row r="421">
      <c r="A421" s="4">
        <v>2019.0</v>
      </c>
      <c r="B421" s="4" t="s">
        <v>354</v>
      </c>
      <c r="C421" s="4" t="s">
        <v>13</v>
      </c>
      <c r="D421" s="4" t="s">
        <v>14</v>
      </c>
      <c r="E421" s="4">
        <v>8.0</v>
      </c>
      <c r="F421" s="36" t="s">
        <v>3410</v>
      </c>
      <c r="G421" s="4" t="s">
        <v>24</v>
      </c>
      <c r="H421" s="4">
        <v>916.0</v>
      </c>
      <c r="I421" s="4">
        <v>888.0</v>
      </c>
      <c r="J421" s="4">
        <v>1804.0</v>
      </c>
      <c r="K421" s="36" t="s">
        <v>2669</v>
      </c>
    </row>
    <row r="422">
      <c r="A422" s="4">
        <v>2019.0</v>
      </c>
      <c r="B422" s="4" t="s">
        <v>354</v>
      </c>
      <c r="C422" s="4" t="s">
        <v>13</v>
      </c>
      <c r="D422" s="4" t="s">
        <v>14</v>
      </c>
      <c r="E422" s="4">
        <v>9.0</v>
      </c>
      <c r="F422" s="36" t="s">
        <v>385</v>
      </c>
      <c r="G422" s="4" t="s">
        <v>2256</v>
      </c>
      <c r="H422" s="4">
        <v>926.0</v>
      </c>
      <c r="I422" s="4">
        <v>876.0</v>
      </c>
      <c r="J422" s="4">
        <v>1802.0</v>
      </c>
      <c r="K422" s="36" t="s">
        <v>2669</v>
      </c>
    </row>
    <row r="423">
      <c r="A423" s="4">
        <v>2019.0</v>
      </c>
      <c r="B423" s="4" t="s">
        <v>354</v>
      </c>
      <c r="C423" s="4" t="s">
        <v>13</v>
      </c>
      <c r="D423" s="4" t="s">
        <v>14</v>
      </c>
      <c r="E423" s="4">
        <v>10.0</v>
      </c>
      <c r="F423" s="36" t="s">
        <v>3905</v>
      </c>
      <c r="G423" s="4" t="s">
        <v>3948</v>
      </c>
      <c r="H423" s="4">
        <v>898.0</v>
      </c>
      <c r="I423" s="4">
        <v>900.0</v>
      </c>
      <c r="J423" s="4">
        <v>1798.0</v>
      </c>
      <c r="K423" s="36" t="s">
        <v>2669</v>
      </c>
    </row>
    <row r="424">
      <c r="A424" s="4">
        <v>2019.0</v>
      </c>
      <c r="B424" s="4" t="s">
        <v>354</v>
      </c>
      <c r="C424" s="4" t="s">
        <v>13</v>
      </c>
      <c r="D424" s="4" t="s">
        <v>14</v>
      </c>
      <c r="E424" s="4">
        <v>11.0</v>
      </c>
      <c r="F424" s="36" t="s">
        <v>362</v>
      </c>
      <c r="G424" s="4" t="s">
        <v>2129</v>
      </c>
      <c r="H424" s="4">
        <v>916.0</v>
      </c>
      <c r="I424" s="4">
        <v>876.0</v>
      </c>
      <c r="J424" s="4">
        <v>1792.0</v>
      </c>
      <c r="K424" s="36" t="s">
        <v>2670</v>
      </c>
    </row>
    <row r="425">
      <c r="A425" s="4">
        <v>2019.0</v>
      </c>
      <c r="B425" s="4" t="s">
        <v>354</v>
      </c>
      <c r="C425" s="4" t="s">
        <v>13</v>
      </c>
      <c r="D425" s="4" t="s">
        <v>14</v>
      </c>
      <c r="E425" s="4">
        <v>12.0</v>
      </c>
      <c r="F425" s="36" t="s">
        <v>4135</v>
      </c>
      <c r="G425" s="4" t="s">
        <v>1047</v>
      </c>
      <c r="H425" s="4">
        <v>916.0</v>
      </c>
      <c r="I425" s="4">
        <v>860.0</v>
      </c>
      <c r="J425" s="4">
        <v>1776.0</v>
      </c>
      <c r="K425" s="36" t="s">
        <v>2923</v>
      </c>
    </row>
    <row r="426">
      <c r="A426" s="4">
        <v>2019.0</v>
      </c>
      <c r="B426" s="4" t="s">
        <v>354</v>
      </c>
      <c r="C426" s="4" t="s">
        <v>13</v>
      </c>
      <c r="D426" s="4" t="s">
        <v>14</v>
      </c>
      <c r="E426" s="4">
        <v>13.0</v>
      </c>
      <c r="F426" s="36" t="s">
        <v>3380</v>
      </c>
      <c r="G426" s="4" t="s">
        <v>2312</v>
      </c>
      <c r="H426" s="4">
        <v>914.0</v>
      </c>
      <c r="I426" s="4">
        <v>858.0</v>
      </c>
      <c r="J426" s="4">
        <v>1772.0</v>
      </c>
      <c r="K426" s="36" t="s">
        <v>3133</v>
      </c>
    </row>
    <row r="427">
      <c r="A427" s="4">
        <v>2019.0</v>
      </c>
      <c r="B427" s="4" t="s">
        <v>354</v>
      </c>
      <c r="C427" s="4" t="s">
        <v>13</v>
      </c>
      <c r="D427" s="4" t="s">
        <v>14</v>
      </c>
      <c r="E427" s="4">
        <v>14.0</v>
      </c>
      <c r="F427" s="36" t="s">
        <v>2845</v>
      </c>
      <c r="G427" s="4" t="s">
        <v>3425</v>
      </c>
      <c r="H427" s="4">
        <v>896.0</v>
      </c>
      <c r="I427" s="4">
        <v>866.0</v>
      </c>
      <c r="J427" s="4">
        <v>1762.0</v>
      </c>
      <c r="K427" s="36" t="s">
        <v>3133</v>
      </c>
    </row>
    <row r="428">
      <c r="A428" s="4">
        <v>2019.0</v>
      </c>
      <c r="B428" s="4" t="s">
        <v>354</v>
      </c>
      <c r="C428" s="4" t="s">
        <v>13</v>
      </c>
      <c r="D428" s="4" t="s">
        <v>14</v>
      </c>
      <c r="E428" s="4">
        <v>15.0</v>
      </c>
      <c r="F428" s="36" t="s">
        <v>3939</v>
      </c>
      <c r="G428" s="4" t="s">
        <v>2129</v>
      </c>
      <c r="H428" s="4">
        <v>890.0</v>
      </c>
      <c r="I428" s="4">
        <v>864.0</v>
      </c>
      <c r="J428" s="4">
        <v>1754.0</v>
      </c>
      <c r="K428" s="36" t="s">
        <v>3133</v>
      </c>
    </row>
    <row r="429">
      <c r="A429" s="4">
        <v>2019.0</v>
      </c>
      <c r="B429" s="4" t="s">
        <v>354</v>
      </c>
      <c r="C429" s="4" t="s">
        <v>13</v>
      </c>
      <c r="D429" s="4" t="s">
        <v>14</v>
      </c>
      <c r="E429" s="4">
        <v>16.0</v>
      </c>
      <c r="F429" s="36" t="s">
        <v>383</v>
      </c>
      <c r="G429" s="4" t="s">
        <v>2041</v>
      </c>
      <c r="H429" s="4">
        <v>880.0</v>
      </c>
      <c r="I429" s="4">
        <v>854.0</v>
      </c>
      <c r="J429" s="4">
        <v>1734.0</v>
      </c>
      <c r="K429" s="36" t="s">
        <v>2675</v>
      </c>
    </row>
    <row r="430">
      <c r="A430" s="4">
        <v>2019.0</v>
      </c>
      <c r="B430" s="4" t="s">
        <v>354</v>
      </c>
      <c r="C430" s="4" t="s">
        <v>13</v>
      </c>
      <c r="D430" s="4" t="s">
        <v>14</v>
      </c>
      <c r="E430" s="4">
        <v>17.0</v>
      </c>
      <c r="F430" s="36" t="s">
        <v>2525</v>
      </c>
      <c r="G430" s="4" t="s">
        <v>24</v>
      </c>
      <c r="H430" s="4">
        <v>878.0</v>
      </c>
      <c r="I430" s="4">
        <v>840.0</v>
      </c>
      <c r="J430" s="4">
        <v>1718.0</v>
      </c>
      <c r="K430" s="36" t="s">
        <v>2927</v>
      </c>
    </row>
    <row r="431">
      <c r="A431" s="4">
        <v>2019.0</v>
      </c>
      <c r="B431" s="4" t="s">
        <v>354</v>
      </c>
      <c r="C431" s="4" t="s">
        <v>13</v>
      </c>
      <c r="D431" s="4" t="s">
        <v>14</v>
      </c>
      <c r="E431" s="4">
        <v>18.0</v>
      </c>
      <c r="F431" s="36" t="s">
        <v>3832</v>
      </c>
      <c r="G431" s="4" t="s">
        <v>3843</v>
      </c>
      <c r="H431" s="4">
        <v>886.0</v>
      </c>
      <c r="I431" s="4">
        <v>828.0</v>
      </c>
      <c r="J431" s="4">
        <v>1714.0</v>
      </c>
      <c r="K431" s="36" t="s">
        <v>3487</v>
      </c>
    </row>
    <row r="432">
      <c r="A432" s="4">
        <v>2019.0</v>
      </c>
      <c r="B432" s="4" t="s">
        <v>354</v>
      </c>
      <c r="C432" s="4" t="s">
        <v>13</v>
      </c>
      <c r="D432" s="4" t="s">
        <v>14</v>
      </c>
      <c r="E432" s="4">
        <v>19.0</v>
      </c>
      <c r="F432" s="36" t="s">
        <v>4136</v>
      </c>
      <c r="G432" s="4" t="s">
        <v>2797</v>
      </c>
      <c r="H432" s="4">
        <v>864.0</v>
      </c>
      <c r="I432" s="4">
        <v>844.0</v>
      </c>
      <c r="J432" s="4">
        <v>1708.0</v>
      </c>
      <c r="K432" s="36" t="s">
        <v>3123</v>
      </c>
    </row>
    <row r="433">
      <c r="A433" s="4">
        <v>2019.0</v>
      </c>
      <c r="B433" s="4" t="s">
        <v>354</v>
      </c>
      <c r="C433" s="4" t="s">
        <v>13</v>
      </c>
      <c r="D433" s="4" t="s">
        <v>14</v>
      </c>
      <c r="E433" s="4">
        <v>20.0</v>
      </c>
      <c r="F433" s="36" t="s">
        <v>3745</v>
      </c>
      <c r="G433" s="4" t="s">
        <v>3907</v>
      </c>
      <c r="H433" s="4">
        <v>864.0</v>
      </c>
      <c r="I433" s="4">
        <v>842.0</v>
      </c>
      <c r="J433" s="4">
        <v>1706.0</v>
      </c>
      <c r="K433" s="36" t="s">
        <v>3180</v>
      </c>
    </row>
    <row r="434">
      <c r="A434" s="4">
        <v>2019.0</v>
      </c>
      <c r="B434" s="4" t="s">
        <v>354</v>
      </c>
      <c r="C434" s="4" t="s">
        <v>13</v>
      </c>
      <c r="D434" s="4" t="s">
        <v>14</v>
      </c>
      <c r="E434" s="4">
        <v>21.0</v>
      </c>
      <c r="F434" s="36" t="s">
        <v>3553</v>
      </c>
      <c r="G434" s="4" t="s">
        <v>2467</v>
      </c>
      <c r="H434" s="4">
        <v>834.0</v>
      </c>
      <c r="I434" s="4">
        <v>862.0</v>
      </c>
      <c r="J434" s="4">
        <v>1696.0</v>
      </c>
      <c r="K434" s="36" t="s">
        <v>2674</v>
      </c>
    </row>
    <row r="435">
      <c r="A435" s="4">
        <v>2019.0</v>
      </c>
      <c r="B435" s="4" t="s">
        <v>354</v>
      </c>
      <c r="C435" s="4" t="s">
        <v>13</v>
      </c>
      <c r="D435" s="4" t="s">
        <v>14</v>
      </c>
      <c r="E435" s="4">
        <v>22.0</v>
      </c>
      <c r="F435" s="36" t="s">
        <v>3403</v>
      </c>
      <c r="G435" s="4" t="s">
        <v>129</v>
      </c>
      <c r="H435" s="4">
        <v>868.0</v>
      </c>
      <c r="I435" s="4">
        <v>826.0</v>
      </c>
      <c r="J435" s="4">
        <v>1694.0</v>
      </c>
      <c r="K435" s="36" t="s">
        <v>2677</v>
      </c>
    </row>
    <row r="436">
      <c r="A436" s="4">
        <v>2019.0</v>
      </c>
      <c r="B436" s="4" t="s">
        <v>354</v>
      </c>
      <c r="C436" s="4" t="s">
        <v>13</v>
      </c>
      <c r="D436" s="4" t="s">
        <v>14</v>
      </c>
      <c r="E436" s="4">
        <v>23.0</v>
      </c>
      <c r="F436" s="36" t="s">
        <v>426</v>
      </c>
      <c r="G436" s="4" t="s">
        <v>24</v>
      </c>
      <c r="H436" s="4">
        <v>848.0</v>
      </c>
      <c r="I436" s="4">
        <v>832.0</v>
      </c>
      <c r="J436" s="4">
        <v>1680.0</v>
      </c>
      <c r="K436" s="36" t="s">
        <v>2613</v>
      </c>
    </row>
    <row r="437">
      <c r="A437" s="4">
        <v>2019.0</v>
      </c>
      <c r="B437" s="4" t="s">
        <v>354</v>
      </c>
      <c r="C437" s="4" t="s">
        <v>13</v>
      </c>
      <c r="D437" s="4" t="s">
        <v>14</v>
      </c>
      <c r="E437" s="4">
        <v>24.0</v>
      </c>
      <c r="F437" s="36" t="s">
        <v>3556</v>
      </c>
      <c r="G437" s="4" t="s">
        <v>24</v>
      </c>
      <c r="H437" s="4">
        <v>866.0</v>
      </c>
      <c r="I437" s="4">
        <v>808.0</v>
      </c>
      <c r="J437" s="4">
        <v>1674.0</v>
      </c>
      <c r="K437" s="36" t="s">
        <v>2678</v>
      </c>
    </row>
    <row r="438">
      <c r="A438" s="4">
        <v>2019.0</v>
      </c>
      <c r="B438" s="4" t="s">
        <v>354</v>
      </c>
      <c r="C438" s="4" t="s">
        <v>13</v>
      </c>
      <c r="D438" s="4" t="s">
        <v>14</v>
      </c>
      <c r="E438" s="4">
        <v>25.0</v>
      </c>
      <c r="F438" s="36" t="s">
        <v>3494</v>
      </c>
      <c r="G438" s="4" t="s">
        <v>2797</v>
      </c>
      <c r="H438" s="4">
        <v>826.0</v>
      </c>
      <c r="I438" s="4">
        <v>846.0</v>
      </c>
      <c r="J438" s="4">
        <v>1672.0</v>
      </c>
      <c r="K438" s="36" t="s">
        <v>2928</v>
      </c>
    </row>
    <row r="439">
      <c r="A439" s="4">
        <v>2019.0</v>
      </c>
      <c r="B439" s="4" t="s">
        <v>354</v>
      </c>
      <c r="C439" s="4" t="s">
        <v>13</v>
      </c>
      <c r="D439" s="4" t="s">
        <v>14</v>
      </c>
      <c r="E439" s="4">
        <v>26.0</v>
      </c>
      <c r="F439" s="36" t="s">
        <v>4137</v>
      </c>
      <c r="G439" s="4" t="s">
        <v>3477</v>
      </c>
      <c r="H439" s="4">
        <v>840.0</v>
      </c>
      <c r="I439" s="4">
        <v>820.0</v>
      </c>
      <c r="J439" s="4">
        <v>1660.0</v>
      </c>
      <c r="K439" s="36" t="s">
        <v>2682</v>
      </c>
    </row>
    <row r="440">
      <c r="A440" s="4">
        <v>2019.0</v>
      </c>
      <c r="B440" s="4" t="s">
        <v>354</v>
      </c>
      <c r="C440" s="4" t="s">
        <v>13</v>
      </c>
      <c r="D440" s="4" t="s">
        <v>14</v>
      </c>
      <c r="E440" s="4">
        <v>27.0</v>
      </c>
      <c r="F440" s="36" t="s">
        <v>4138</v>
      </c>
      <c r="G440" s="4" t="s">
        <v>452</v>
      </c>
      <c r="H440" s="4">
        <v>850.0</v>
      </c>
      <c r="I440" s="4">
        <v>810.0</v>
      </c>
      <c r="J440" s="4">
        <v>1660.0</v>
      </c>
      <c r="K440" s="36" t="s">
        <v>2680</v>
      </c>
    </row>
    <row r="441">
      <c r="A441" s="4">
        <v>2019.0</v>
      </c>
      <c r="B441" s="4" t="s">
        <v>354</v>
      </c>
      <c r="C441" s="4" t="s">
        <v>13</v>
      </c>
      <c r="D441" s="4" t="s">
        <v>14</v>
      </c>
      <c r="E441" s="4">
        <v>28.0</v>
      </c>
      <c r="F441" s="36" t="s">
        <v>1788</v>
      </c>
      <c r="G441" s="4" t="s">
        <v>129</v>
      </c>
      <c r="H441" s="4">
        <v>820.0</v>
      </c>
      <c r="I441" s="4">
        <v>834.0</v>
      </c>
      <c r="J441" s="4">
        <v>1654.0</v>
      </c>
      <c r="K441" s="36" t="s">
        <v>2613</v>
      </c>
    </row>
    <row r="442">
      <c r="A442" s="4">
        <v>2019.0</v>
      </c>
      <c r="B442" s="4" t="s">
        <v>354</v>
      </c>
      <c r="C442" s="4" t="s">
        <v>13</v>
      </c>
      <c r="D442" s="4" t="s">
        <v>14</v>
      </c>
      <c r="E442" s="4">
        <v>29.0</v>
      </c>
      <c r="F442" s="36" t="s">
        <v>491</v>
      </c>
      <c r="G442" s="4" t="s">
        <v>24</v>
      </c>
      <c r="H442" s="4">
        <v>856.0</v>
      </c>
      <c r="I442" s="4">
        <v>792.0</v>
      </c>
      <c r="J442" s="4">
        <v>1648.0</v>
      </c>
      <c r="K442" s="36" t="s">
        <v>2682</v>
      </c>
    </row>
    <row r="443">
      <c r="A443" s="4">
        <v>2019.0</v>
      </c>
      <c r="B443" s="4" t="s">
        <v>354</v>
      </c>
      <c r="C443" s="4" t="s">
        <v>13</v>
      </c>
      <c r="D443" s="4" t="s">
        <v>14</v>
      </c>
      <c r="E443" s="4">
        <v>30.0</v>
      </c>
      <c r="F443" s="36" t="s">
        <v>1039</v>
      </c>
      <c r="G443" s="4" t="s">
        <v>3907</v>
      </c>
      <c r="H443" s="4">
        <v>824.0</v>
      </c>
      <c r="I443" s="4">
        <v>824.0</v>
      </c>
      <c r="J443" s="4">
        <v>1648.0</v>
      </c>
      <c r="K443" s="36" t="s">
        <v>2930</v>
      </c>
    </row>
    <row r="444">
      <c r="A444" s="4">
        <v>2019.0</v>
      </c>
      <c r="B444" s="4" t="s">
        <v>354</v>
      </c>
      <c r="C444" s="4" t="s">
        <v>13</v>
      </c>
      <c r="D444" s="4" t="s">
        <v>14</v>
      </c>
      <c r="E444" s="4">
        <v>31.0</v>
      </c>
      <c r="F444" s="36" t="s">
        <v>3671</v>
      </c>
      <c r="G444" s="4" t="s">
        <v>1233</v>
      </c>
      <c r="H444" s="4">
        <v>860.0</v>
      </c>
      <c r="I444" s="4">
        <v>788.0</v>
      </c>
      <c r="J444" s="4">
        <v>1648.0</v>
      </c>
      <c r="K444" s="36" t="s">
        <v>2681</v>
      </c>
    </row>
    <row r="445">
      <c r="A445" s="4">
        <v>2019.0</v>
      </c>
      <c r="B445" s="4" t="s">
        <v>354</v>
      </c>
      <c r="C445" s="4" t="s">
        <v>13</v>
      </c>
      <c r="D445" s="4" t="s">
        <v>14</v>
      </c>
      <c r="E445" s="4">
        <v>32.0</v>
      </c>
      <c r="F445" s="36" t="s">
        <v>3672</v>
      </c>
      <c r="G445" s="4" t="s">
        <v>24</v>
      </c>
      <c r="H445" s="4">
        <v>854.0</v>
      </c>
      <c r="I445" s="4">
        <v>792.0</v>
      </c>
      <c r="J445" s="4">
        <v>1646.0</v>
      </c>
      <c r="K445" s="36" t="s">
        <v>2678</v>
      </c>
    </row>
    <row r="446">
      <c r="A446" s="4">
        <v>2019.0</v>
      </c>
      <c r="B446" s="4" t="s">
        <v>354</v>
      </c>
      <c r="C446" s="4" t="s">
        <v>13</v>
      </c>
      <c r="D446" s="4" t="s">
        <v>14</v>
      </c>
      <c r="E446" s="4">
        <v>33.0</v>
      </c>
      <c r="F446" s="36" t="s">
        <v>2649</v>
      </c>
      <c r="G446" s="4" t="s">
        <v>2362</v>
      </c>
      <c r="H446" s="4">
        <v>816.0</v>
      </c>
      <c r="I446" s="4">
        <v>790.0</v>
      </c>
      <c r="J446" s="4">
        <v>1606.0</v>
      </c>
      <c r="K446" s="36" t="s">
        <v>2613</v>
      </c>
    </row>
    <row r="447">
      <c r="A447" s="4">
        <v>2019.0</v>
      </c>
      <c r="B447" s="4" t="s">
        <v>354</v>
      </c>
      <c r="C447" s="4" t="s">
        <v>13</v>
      </c>
      <c r="D447" s="4" t="s">
        <v>14</v>
      </c>
      <c r="E447" s="4">
        <v>34.0</v>
      </c>
      <c r="F447" s="36" t="s">
        <v>1168</v>
      </c>
      <c r="G447" s="4" t="s">
        <v>452</v>
      </c>
      <c r="H447" s="4">
        <v>824.0</v>
      </c>
      <c r="I447" s="4">
        <v>780.0</v>
      </c>
      <c r="J447" s="4">
        <v>1604.0</v>
      </c>
      <c r="K447" s="36" t="s">
        <v>2592</v>
      </c>
    </row>
    <row r="448">
      <c r="A448" s="4">
        <v>2019.0</v>
      </c>
      <c r="B448" s="4" t="s">
        <v>354</v>
      </c>
      <c r="C448" s="4" t="s">
        <v>13</v>
      </c>
      <c r="D448" s="4" t="s">
        <v>14</v>
      </c>
      <c r="E448" s="4">
        <v>35.0</v>
      </c>
      <c r="F448" s="36" t="s">
        <v>3943</v>
      </c>
      <c r="G448" s="4" t="s">
        <v>1953</v>
      </c>
      <c r="H448" s="4">
        <v>796.0</v>
      </c>
      <c r="I448" s="4">
        <v>802.0</v>
      </c>
      <c r="J448" s="4">
        <v>1598.0</v>
      </c>
      <c r="K448" s="36" t="s">
        <v>2778</v>
      </c>
    </row>
    <row r="449">
      <c r="A449" s="4">
        <v>2019.0</v>
      </c>
      <c r="B449" s="4" t="s">
        <v>354</v>
      </c>
      <c r="C449" s="4" t="s">
        <v>13</v>
      </c>
      <c r="D449" s="4" t="s">
        <v>14</v>
      </c>
      <c r="E449" s="4">
        <v>36.0</v>
      </c>
      <c r="F449" s="36" t="s">
        <v>4139</v>
      </c>
      <c r="G449" s="4" t="s">
        <v>135</v>
      </c>
      <c r="H449" s="4">
        <v>824.0</v>
      </c>
      <c r="I449" s="4">
        <v>754.0</v>
      </c>
      <c r="J449" s="4">
        <v>1578.0</v>
      </c>
      <c r="K449" s="36" t="s">
        <v>2619</v>
      </c>
    </row>
    <row r="450">
      <c r="A450" s="4">
        <v>2019.0</v>
      </c>
      <c r="B450" s="4" t="s">
        <v>354</v>
      </c>
      <c r="C450" s="4" t="s">
        <v>13</v>
      </c>
      <c r="D450" s="4" t="s">
        <v>14</v>
      </c>
      <c r="E450" s="4">
        <v>37.0</v>
      </c>
      <c r="F450" s="36" t="s">
        <v>3770</v>
      </c>
      <c r="G450" s="4" t="s">
        <v>24</v>
      </c>
      <c r="H450" s="4">
        <v>794.0</v>
      </c>
      <c r="I450" s="4">
        <v>764.0</v>
      </c>
      <c r="J450" s="4">
        <v>1558.0</v>
      </c>
      <c r="K450" s="36" t="s">
        <v>2619</v>
      </c>
    </row>
    <row r="451">
      <c r="A451" s="4">
        <v>2019.0</v>
      </c>
      <c r="B451" s="4" t="s">
        <v>354</v>
      </c>
      <c r="C451" s="4" t="s">
        <v>13</v>
      </c>
      <c r="D451" s="4" t="s">
        <v>14</v>
      </c>
      <c r="E451" s="4">
        <v>38.0</v>
      </c>
      <c r="F451" s="36" t="s">
        <v>2260</v>
      </c>
      <c r="G451" s="4" t="s">
        <v>24</v>
      </c>
      <c r="H451" s="4">
        <v>814.0</v>
      </c>
      <c r="I451" s="4">
        <v>732.0</v>
      </c>
      <c r="J451" s="4">
        <v>1546.0</v>
      </c>
      <c r="K451" s="36" t="s">
        <v>2778</v>
      </c>
    </row>
    <row r="452">
      <c r="A452" s="4">
        <v>2019.0</v>
      </c>
      <c r="B452" s="4" t="s">
        <v>354</v>
      </c>
      <c r="C452" s="4" t="s">
        <v>13</v>
      </c>
      <c r="D452" s="4" t="s">
        <v>14</v>
      </c>
      <c r="E452" s="4">
        <v>39.0</v>
      </c>
      <c r="F452" s="36" t="s">
        <v>969</v>
      </c>
      <c r="G452" s="4" t="s">
        <v>452</v>
      </c>
      <c r="H452" s="4">
        <v>746.0</v>
      </c>
      <c r="I452" s="4">
        <v>796.0</v>
      </c>
      <c r="J452" s="4">
        <v>1542.0</v>
      </c>
      <c r="K452" s="36" t="s">
        <v>2596</v>
      </c>
    </row>
    <row r="453">
      <c r="A453" s="4">
        <v>2019.0</v>
      </c>
      <c r="B453" s="4" t="s">
        <v>354</v>
      </c>
      <c r="C453" s="4" t="s">
        <v>13</v>
      </c>
      <c r="D453" s="4" t="s">
        <v>14</v>
      </c>
      <c r="E453" s="36">
        <f t="shared" ref="E453:E454" si="7">40</f>
        <v>40</v>
      </c>
      <c r="F453" s="36" t="s">
        <v>4061</v>
      </c>
      <c r="G453" s="4" t="s">
        <v>2273</v>
      </c>
      <c r="H453" s="4">
        <v>774.0</v>
      </c>
      <c r="I453" s="4">
        <v>740.0</v>
      </c>
      <c r="J453" s="4">
        <v>1514.0</v>
      </c>
      <c r="K453" s="36" t="s">
        <v>2601</v>
      </c>
    </row>
    <row r="454">
      <c r="A454" s="4">
        <v>2019.0</v>
      </c>
      <c r="B454" s="4" t="s">
        <v>354</v>
      </c>
      <c r="C454" s="4" t="s">
        <v>13</v>
      </c>
      <c r="D454" s="4" t="s">
        <v>14</v>
      </c>
      <c r="E454" s="36">
        <f t="shared" si="7"/>
        <v>40</v>
      </c>
      <c r="F454" s="36" t="s">
        <v>2583</v>
      </c>
      <c r="G454" s="4" t="s">
        <v>24</v>
      </c>
      <c r="H454" s="4">
        <v>784.0</v>
      </c>
      <c r="I454" s="4">
        <v>730.0</v>
      </c>
      <c r="J454" s="4">
        <v>1514.0</v>
      </c>
      <c r="K454" s="36" t="s">
        <v>2601</v>
      </c>
    </row>
    <row r="455">
      <c r="A455" s="4">
        <v>2019.0</v>
      </c>
      <c r="B455" s="4" t="s">
        <v>354</v>
      </c>
      <c r="C455" s="4" t="s">
        <v>13</v>
      </c>
      <c r="D455" s="4" t="s">
        <v>14</v>
      </c>
      <c r="E455" s="4">
        <v>42.0</v>
      </c>
      <c r="F455" s="36" t="s">
        <v>4140</v>
      </c>
      <c r="G455" s="4" t="s">
        <v>3477</v>
      </c>
      <c r="H455" s="4">
        <v>768.0</v>
      </c>
      <c r="I455" s="4">
        <v>734.0</v>
      </c>
      <c r="J455" s="4">
        <v>1502.0</v>
      </c>
      <c r="K455" s="36" t="s">
        <v>2595</v>
      </c>
    </row>
    <row r="456">
      <c r="A456" s="4">
        <v>2019.0</v>
      </c>
      <c r="B456" s="4" t="s">
        <v>354</v>
      </c>
      <c r="C456" s="4" t="s">
        <v>13</v>
      </c>
      <c r="D456" s="4" t="s">
        <v>14</v>
      </c>
      <c r="E456" s="4">
        <v>43.0</v>
      </c>
      <c r="F456" s="36" t="s">
        <v>3534</v>
      </c>
      <c r="G456" s="4" t="s">
        <v>1952</v>
      </c>
      <c r="H456" s="4">
        <v>774.0</v>
      </c>
      <c r="I456" s="4">
        <v>706.0</v>
      </c>
      <c r="J456" s="4">
        <v>1480.0</v>
      </c>
      <c r="K456" s="36" t="s">
        <v>2601</v>
      </c>
    </row>
    <row r="457">
      <c r="A457" s="4">
        <v>2019.0</v>
      </c>
      <c r="B457" s="4" t="s">
        <v>354</v>
      </c>
      <c r="C457" s="4" t="s">
        <v>13</v>
      </c>
      <c r="D457" s="4" t="s">
        <v>14</v>
      </c>
      <c r="E457" s="4">
        <v>44.0</v>
      </c>
      <c r="F457" s="36" t="s">
        <v>3349</v>
      </c>
      <c r="G457" s="4" t="s">
        <v>2479</v>
      </c>
      <c r="H457" s="4">
        <v>764.0</v>
      </c>
      <c r="I457" s="4">
        <v>716.0</v>
      </c>
      <c r="J457" s="4">
        <v>1480.0</v>
      </c>
      <c r="K457" s="36" t="s">
        <v>2602</v>
      </c>
    </row>
    <row r="458">
      <c r="A458" s="4">
        <v>2019.0</v>
      </c>
      <c r="B458" s="4" t="s">
        <v>354</v>
      </c>
      <c r="C458" s="4" t="s">
        <v>13</v>
      </c>
      <c r="D458" s="4" t="s">
        <v>14</v>
      </c>
      <c r="E458" s="4">
        <v>45.0</v>
      </c>
      <c r="F458" s="36" t="s">
        <v>3977</v>
      </c>
      <c r="G458" s="4" t="s">
        <v>1796</v>
      </c>
      <c r="H458" s="4">
        <v>764.0</v>
      </c>
      <c r="I458" s="4">
        <v>694.0</v>
      </c>
      <c r="J458" s="4">
        <v>1458.0</v>
      </c>
      <c r="K458" s="36" t="s">
        <v>2620</v>
      </c>
    </row>
    <row r="459">
      <c r="A459" s="4">
        <v>2019.0</v>
      </c>
      <c r="B459" s="4" t="s">
        <v>354</v>
      </c>
      <c r="C459" s="4" t="s">
        <v>13</v>
      </c>
      <c r="D459" s="4" t="s">
        <v>14</v>
      </c>
      <c r="E459" s="4">
        <v>46.0</v>
      </c>
      <c r="F459" s="36" t="s">
        <v>2440</v>
      </c>
      <c r="G459" s="4" t="s">
        <v>2312</v>
      </c>
      <c r="H459" s="4">
        <v>698.0</v>
      </c>
      <c r="I459" s="4">
        <v>712.0</v>
      </c>
      <c r="J459" s="4">
        <v>1410.0</v>
      </c>
      <c r="K459" s="36" t="s">
        <v>2527</v>
      </c>
    </row>
    <row r="460">
      <c r="A460" s="4">
        <v>2019.0</v>
      </c>
      <c r="B460" s="4" t="s">
        <v>354</v>
      </c>
      <c r="C460" s="4" t="s">
        <v>13</v>
      </c>
      <c r="D460" s="4" t="s">
        <v>14</v>
      </c>
      <c r="E460" s="4">
        <v>47.0</v>
      </c>
      <c r="F460" s="36" t="s">
        <v>4141</v>
      </c>
      <c r="G460" s="4" t="s">
        <v>99</v>
      </c>
      <c r="H460" s="4">
        <v>730.0</v>
      </c>
      <c r="I460" s="4">
        <v>652.0</v>
      </c>
      <c r="J460" s="4">
        <v>1382.0</v>
      </c>
      <c r="K460" s="36" t="s">
        <v>2555</v>
      </c>
    </row>
    <row r="461">
      <c r="A461" s="4">
        <v>2019.0</v>
      </c>
      <c r="B461" s="4" t="s">
        <v>354</v>
      </c>
      <c r="C461" s="4" t="s">
        <v>13</v>
      </c>
      <c r="D461" s="4" t="s">
        <v>14</v>
      </c>
      <c r="E461" s="4">
        <v>48.0</v>
      </c>
      <c r="F461" s="36" t="s">
        <v>4142</v>
      </c>
      <c r="G461" s="4" t="s">
        <v>2245</v>
      </c>
      <c r="H461" s="4">
        <v>732.0</v>
      </c>
      <c r="I461" s="4">
        <v>648.0</v>
      </c>
      <c r="J461" s="4">
        <v>1380.0</v>
      </c>
      <c r="K461" s="36" t="s">
        <v>2600</v>
      </c>
    </row>
    <row r="462">
      <c r="A462" s="4">
        <v>2019.0</v>
      </c>
      <c r="B462" s="4" t="s">
        <v>354</v>
      </c>
      <c r="C462" s="4" t="s">
        <v>13</v>
      </c>
      <c r="D462" s="4" t="s">
        <v>14</v>
      </c>
      <c r="E462" s="4">
        <v>49.0</v>
      </c>
      <c r="F462" s="36" t="s">
        <v>3237</v>
      </c>
      <c r="G462" s="4" t="s">
        <v>3843</v>
      </c>
      <c r="H462" s="4">
        <v>810.0</v>
      </c>
      <c r="J462" s="4">
        <v>810.0</v>
      </c>
      <c r="K462" s="36" t="s">
        <v>2555</v>
      </c>
    </row>
    <row r="463">
      <c r="A463" s="4">
        <v>2019.0</v>
      </c>
      <c r="B463" s="4" t="s">
        <v>354</v>
      </c>
      <c r="C463" s="4" t="s">
        <v>57</v>
      </c>
      <c r="D463" s="4" t="s">
        <v>14</v>
      </c>
      <c r="E463" s="4">
        <v>1.0</v>
      </c>
      <c r="F463" s="36" t="s">
        <v>204</v>
      </c>
      <c r="G463" s="4" t="s">
        <v>2298</v>
      </c>
      <c r="H463" s="4">
        <v>858.0</v>
      </c>
      <c r="I463" s="4">
        <v>820.0</v>
      </c>
      <c r="J463" s="4">
        <v>1678.0</v>
      </c>
      <c r="K463" s="36" t="s">
        <v>3180</v>
      </c>
    </row>
    <row r="464">
      <c r="A464" s="4">
        <v>2019.0</v>
      </c>
      <c r="B464" s="4" t="s">
        <v>354</v>
      </c>
      <c r="C464" s="4" t="s">
        <v>57</v>
      </c>
      <c r="D464" s="4" t="s">
        <v>14</v>
      </c>
      <c r="E464" s="4">
        <v>2.0</v>
      </c>
      <c r="F464" s="36" t="s">
        <v>4062</v>
      </c>
      <c r="G464" s="4" t="s">
        <v>2129</v>
      </c>
      <c r="H464" s="4">
        <v>822.0</v>
      </c>
      <c r="I464" s="4">
        <v>810.0</v>
      </c>
      <c r="J464" s="4">
        <v>1632.0</v>
      </c>
      <c r="K464" s="36" t="s">
        <v>2593</v>
      </c>
    </row>
    <row r="465">
      <c r="A465" s="4">
        <v>2019.0</v>
      </c>
      <c r="B465" s="4" t="s">
        <v>354</v>
      </c>
      <c r="C465" s="4" t="s">
        <v>57</v>
      </c>
      <c r="D465" s="4" t="s">
        <v>14</v>
      </c>
      <c r="E465" s="4">
        <v>3.0</v>
      </c>
      <c r="F465" s="36" t="s">
        <v>206</v>
      </c>
      <c r="G465" s="4" t="s">
        <v>2256</v>
      </c>
      <c r="H465" s="4">
        <v>778.0</v>
      </c>
      <c r="I465" s="4">
        <v>824.0</v>
      </c>
      <c r="J465" s="4">
        <v>1602.0</v>
      </c>
      <c r="K465" s="36" t="s">
        <v>2684</v>
      </c>
    </row>
    <row r="466">
      <c r="A466" s="4">
        <v>2019.0</v>
      </c>
      <c r="B466" s="4" t="s">
        <v>354</v>
      </c>
      <c r="C466" s="4" t="s">
        <v>57</v>
      </c>
      <c r="D466" s="4" t="s">
        <v>14</v>
      </c>
      <c r="E466" s="4">
        <v>4.0</v>
      </c>
      <c r="F466" s="36" t="s">
        <v>3838</v>
      </c>
      <c r="G466" s="4" t="s">
        <v>3907</v>
      </c>
      <c r="H466" s="4">
        <v>834.0</v>
      </c>
      <c r="I466" s="4">
        <v>742.0</v>
      </c>
      <c r="J466" s="4">
        <v>1576.0</v>
      </c>
      <c r="K466" s="36" t="s">
        <v>2592</v>
      </c>
    </row>
    <row r="467">
      <c r="A467" s="4">
        <v>2019.0</v>
      </c>
      <c r="B467" s="4" t="s">
        <v>354</v>
      </c>
      <c r="C467" s="4" t="s">
        <v>57</v>
      </c>
      <c r="D467" s="4" t="s">
        <v>14</v>
      </c>
      <c r="E467" s="4">
        <v>5.0</v>
      </c>
      <c r="F467" s="36" t="s">
        <v>3960</v>
      </c>
      <c r="G467" s="4" t="s">
        <v>2455</v>
      </c>
      <c r="H467" s="4">
        <v>806.0</v>
      </c>
      <c r="I467" s="4">
        <v>762.0</v>
      </c>
      <c r="J467" s="4">
        <v>1568.0</v>
      </c>
      <c r="K467" s="36" t="s">
        <v>2593</v>
      </c>
    </row>
    <row r="468">
      <c r="A468" s="4">
        <v>2019.0</v>
      </c>
      <c r="B468" s="4" t="s">
        <v>354</v>
      </c>
      <c r="C468" s="4" t="s">
        <v>57</v>
      </c>
      <c r="D468" s="4" t="s">
        <v>14</v>
      </c>
      <c r="E468" s="4">
        <v>6.0</v>
      </c>
      <c r="F468" s="36" t="s">
        <v>3837</v>
      </c>
      <c r="G468" s="4" t="s">
        <v>2129</v>
      </c>
      <c r="H468" s="4">
        <v>816.0</v>
      </c>
      <c r="I468" s="4">
        <v>738.0</v>
      </c>
      <c r="J468" s="4">
        <v>1554.0</v>
      </c>
      <c r="K468" s="36" t="s">
        <v>2596</v>
      </c>
    </row>
    <row r="469">
      <c r="A469" s="4">
        <v>2019.0</v>
      </c>
      <c r="B469" s="4" t="s">
        <v>354</v>
      </c>
      <c r="C469" s="4" t="s">
        <v>57</v>
      </c>
      <c r="D469" s="4" t="s">
        <v>14</v>
      </c>
      <c r="E469" s="4">
        <v>7.0</v>
      </c>
      <c r="F469" s="36" t="s">
        <v>993</v>
      </c>
      <c r="G469" s="4" t="s">
        <v>24</v>
      </c>
      <c r="H469" s="4">
        <v>762.0</v>
      </c>
      <c r="I469" s="4">
        <v>704.0</v>
      </c>
      <c r="J469" s="4">
        <v>1466.0</v>
      </c>
      <c r="K469" s="36" t="s">
        <v>2596</v>
      </c>
    </row>
    <row r="470">
      <c r="A470" s="4">
        <v>2019.0</v>
      </c>
      <c r="B470" s="4" t="s">
        <v>354</v>
      </c>
      <c r="C470" s="4" t="s">
        <v>57</v>
      </c>
      <c r="D470" s="4" t="s">
        <v>14</v>
      </c>
      <c r="E470" s="4">
        <v>8.0</v>
      </c>
      <c r="F470" s="36" t="s">
        <v>4058</v>
      </c>
      <c r="G470" s="4" t="s">
        <v>2273</v>
      </c>
      <c r="H470" s="4">
        <v>736.0</v>
      </c>
      <c r="I470" s="4">
        <v>658.0</v>
      </c>
      <c r="J470" s="4">
        <v>1394.0</v>
      </c>
      <c r="K470" s="36" t="s">
        <v>2527</v>
      </c>
    </row>
    <row r="471">
      <c r="A471" s="4">
        <v>2019.0</v>
      </c>
      <c r="B471" s="4" t="s">
        <v>354</v>
      </c>
      <c r="C471" s="4" t="s">
        <v>57</v>
      </c>
      <c r="D471" s="4" t="s">
        <v>14</v>
      </c>
      <c r="E471" s="4">
        <v>9.0</v>
      </c>
      <c r="F471" s="36" t="s">
        <v>3839</v>
      </c>
      <c r="G471" s="4" t="s">
        <v>24</v>
      </c>
      <c r="H471" s="4">
        <v>736.0</v>
      </c>
      <c r="I471" s="4">
        <v>654.0</v>
      </c>
      <c r="J471" s="4">
        <v>1390.0</v>
      </c>
      <c r="K471" s="36" t="s">
        <v>2600</v>
      </c>
    </row>
    <row r="472">
      <c r="A472" s="4">
        <v>2019.0</v>
      </c>
      <c r="B472" s="4" t="s">
        <v>354</v>
      </c>
      <c r="C472" s="4" t="s">
        <v>57</v>
      </c>
      <c r="D472" s="4" t="s">
        <v>14</v>
      </c>
      <c r="E472" s="4">
        <v>10.0</v>
      </c>
      <c r="F472" s="36" t="s">
        <v>3499</v>
      </c>
      <c r="G472" s="4" t="s">
        <v>129</v>
      </c>
      <c r="H472" s="4">
        <v>768.0</v>
      </c>
      <c r="I472" s="4">
        <v>0.0</v>
      </c>
      <c r="J472" s="4">
        <v>768.0</v>
      </c>
      <c r="K472" s="36" t="s">
        <v>2558</v>
      </c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.75"/>
    <col customWidth="1" min="3" max="3" width="5.13"/>
    <col customWidth="1" min="4" max="4" width="8.0"/>
    <col customWidth="1" min="5" max="5" width="2.88"/>
    <col customWidth="1" min="6" max="6" width="18.38"/>
    <col customWidth="1" min="7" max="7" width="20.88"/>
    <col customWidth="1" min="8" max="9" width="5.38"/>
    <col customWidth="1" min="10" max="10" width="4.75"/>
    <col customWidth="1" min="11" max="11" width="3.63"/>
    <col customWidth="1" min="12" max="12" width="5.38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4">
        <v>2019.0</v>
      </c>
      <c r="B2" s="4" t="s">
        <v>12</v>
      </c>
      <c r="C2" s="4" t="s">
        <v>13</v>
      </c>
      <c r="D2" s="4" t="s">
        <v>398</v>
      </c>
      <c r="E2" s="4">
        <v>1.0</v>
      </c>
      <c r="F2" s="36" t="s">
        <v>1905</v>
      </c>
      <c r="G2" s="4" t="s">
        <v>1965</v>
      </c>
      <c r="H2" s="4">
        <v>572.0</v>
      </c>
      <c r="I2" s="4">
        <v>628.0</v>
      </c>
      <c r="J2" s="4">
        <v>1200.0</v>
      </c>
      <c r="K2" s="36" t="s">
        <v>2537</v>
      </c>
    </row>
    <row r="3">
      <c r="A3" s="4">
        <v>2019.0</v>
      </c>
      <c r="B3" s="4" t="s">
        <v>12</v>
      </c>
      <c r="C3" s="4" t="s">
        <v>13</v>
      </c>
      <c r="D3" s="4" t="s">
        <v>398</v>
      </c>
      <c r="E3" s="4">
        <v>2.0</v>
      </c>
      <c r="F3" s="36" t="s">
        <v>3563</v>
      </c>
      <c r="G3" s="4" t="s">
        <v>3751</v>
      </c>
      <c r="H3" s="4">
        <v>544.0</v>
      </c>
      <c r="I3" s="4">
        <v>646.0</v>
      </c>
      <c r="J3" s="4">
        <v>1190.0</v>
      </c>
      <c r="K3" s="36" t="s">
        <v>2531</v>
      </c>
    </row>
    <row r="4">
      <c r="A4" s="4">
        <v>2019.0</v>
      </c>
      <c r="B4" s="4" t="s">
        <v>12</v>
      </c>
      <c r="C4" s="4" t="s">
        <v>13</v>
      </c>
      <c r="D4" s="4" t="s">
        <v>398</v>
      </c>
      <c r="E4" s="4">
        <v>3.0</v>
      </c>
      <c r="F4" s="36" t="s">
        <v>3258</v>
      </c>
      <c r="G4" s="4" t="s">
        <v>2134</v>
      </c>
      <c r="H4" s="4">
        <v>606.0</v>
      </c>
      <c r="I4" s="4">
        <v>554.0</v>
      </c>
      <c r="J4" s="4">
        <v>1160.0</v>
      </c>
      <c r="K4" s="36" t="s">
        <v>2533</v>
      </c>
    </row>
    <row r="5">
      <c r="A5" s="4">
        <v>2019.0</v>
      </c>
      <c r="B5" s="4" t="s">
        <v>12</v>
      </c>
      <c r="C5" s="4" t="s">
        <v>13</v>
      </c>
      <c r="D5" s="4" t="s">
        <v>398</v>
      </c>
      <c r="E5" s="4">
        <v>4.0</v>
      </c>
      <c r="F5" s="36" t="s">
        <v>3637</v>
      </c>
      <c r="G5" s="4" t="s">
        <v>1047</v>
      </c>
      <c r="H5" s="4">
        <v>462.0</v>
      </c>
      <c r="I5" s="4">
        <v>656.0</v>
      </c>
      <c r="J5" s="4">
        <v>1118.0</v>
      </c>
      <c r="K5" s="36" t="s">
        <v>2531</v>
      </c>
    </row>
    <row r="6">
      <c r="A6" s="4">
        <v>2019.0</v>
      </c>
      <c r="B6" s="4" t="s">
        <v>12</v>
      </c>
      <c r="C6" s="4" t="s">
        <v>13</v>
      </c>
      <c r="D6" s="4" t="s">
        <v>398</v>
      </c>
      <c r="E6" s="4">
        <v>5.0</v>
      </c>
      <c r="F6" s="36" t="s">
        <v>2138</v>
      </c>
      <c r="G6" s="4" t="s">
        <v>2134</v>
      </c>
      <c r="H6" s="4">
        <v>504.0</v>
      </c>
      <c r="I6" s="4">
        <v>610.0</v>
      </c>
      <c r="J6" s="4">
        <v>1114.0</v>
      </c>
      <c r="K6" s="36" t="s">
        <v>2532</v>
      </c>
    </row>
    <row r="7">
      <c r="A7" s="4">
        <v>2019.0</v>
      </c>
      <c r="B7" s="4" t="s">
        <v>12</v>
      </c>
      <c r="C7" s="4" t="s">
        <v>13</v>
      </c>
      <c r="D7" s="4" t="s">
        <v>398</v>
      </c>
      <c r="E7" s="4">
        <v>6.0</v>
      </c>
      <c r="F7" s="36" t="s">
        <v>4066</v>
      </c>
      <c r="G7" s="4" t="s">
        <v>2455</v>
      </c>
      <c r="H7" s="4">
        <v>526.0</v>
      </c>
      <c r="I7" s="4">
        <v>580.0</v>
      </c>
      <c r="J7" s="4">
        <v>1106.0</v>
      </c>
      <c r="K7" s="36" t="s">
        <v>2536</v>
      </c>
    </row>
    <row r="8">
      <c r="A8" s="4">
        <v>2019.0</v>
      </c>
      <c r="B8" s="4" t="s">
        <v>12</v>
      </c>
      <c r="C8" s="4" t="s">
        <v>13</v>
      </c>
      <c r="D8" s="4" t="s">
        <v>398</v>
      </c>
      <c r="E8" s="4">
        <v>7.0</v>
      </c>
      <c r="F8" s="36" t="s">
        <v>2954</v>
      </c>
      <c r="G8" s="4" t="s">
        <v>1975</v>
      </c>
      <c r="H8" s="4">
        <v>464.0</v>
      </c>
      <c r="I8" s="4">
        <v>632.0</v>
      </c>
      <c r="J8" s="4">
        <v>1096.0</v>
      </c>
      <c r="K8" s="36" t="s">
        <v>2536</v>
      </c>
    </row>
    <row r="9">
      <c r="A9" s="4">
        <v>2019.0</v>
      </c>
      <c r="B9" s="4" t="s">
        <v>12</v>
      </c>
      <c r="C9" s="4" t="s">
        <v>13</v>
      </c>
      <c r="D9" s="4" t="s">
        <v>398</v>
      </c>
      <c r="E9" s="4">
        <v>8.0</v>
      </c>
      <c r="F9" s="36" t="s">
        <v>3560</v>
      </c>
      <c r="G9" s="4" t="s">
        <v>24</v>
      </c>
      <c r="H9" s="4">
        <v>568.0</v>
      </c>
      <c r="I9" s="4">
        <v>522.0</v>
      </c>
      <c r="J9" s="4">
        <v>1090.0</v>
      </c>
      <c r="K9" s="36" t="s">
        <v>2533</v>
      </c>
    </row>
    <row r="10">
      <c r="A10" s="4">
        <v>2019.0</v>
      </c>
      <c r="B10" s="4" t="s">
        <v>12</v>
      </c>
      <c r="C10" s="4" t="s">
        <v>13</v>
      </c>
      <c r="D10" s="4" t="s">
        <v>398</v>
      </c>
      <c r="E10" s="4">
        <v>9.0</v>
      </c>
      <c r="F10" s="36" t="s">
        <v>1341</v>
      </c>
      <c r="G10" s="4" t="s">
        <v>2144</v>
      </c>
      <c r="H10" s="4">
        <v>482.0</v>
      </c>
      <c r="I10" s="4">
        <v>592.0</v>
      </c>
      <c r="J10" s="4">
        <v>1074.0</v>
      </c>
      <c r="K10" s="36" t="s">
        <v>2536</v>
      </c>
    </row>
    <row r="11">
      <c r="A11" s="4">
        <v>2019.0</v>
      </c>
      <c r="B11" s="4" t="s">
        <v>12</v>
      </c>
      <c r="C11" s="4" t="s">
        <v>13</v>
      </c>
      <c r="D11" s="4" t="s">
        <v>398</v>
      </c>
      <c r="E11" s="4">
        <v>10.0</v>
      </c>
      <c r="F11" s="36" t="s">
        <v>2374</v>
      </c>
      <c r="G11" s="4" t="s">
        <v>2273</v>
      </c>
      <c r="H11" s="4">
        <v>488.0</v>
      </c>
      <c r="I11" s="4">
        <v>564.0</v>
      </c>
      <c r="J11" s="4">
        <v>1052.0</v>
      </c>
      <c r="K11" s="36" t="s">
        <v>2543</v>
      </c>
    </row>
    <row r="12">
      <c r="A12" s="4">
        <v>2019.0</v>
      </c>
      <c r="B12" s="4" t="s">
        <v>12</v>
      </c>
      <c r="C12" s="4" t="s">
        <v>13</v>
      </c>
      <c r="D12" s="4" t="s">
        <v>398</v>
      </c>
      <c r="E12" s="4">
        <v>11.0</v>
      </c>
      <c r="F12" s="36" t="s">
        <v>4143</v>
      </c>
      <c r="G12" s="4" t="s">
        <v>3843</v>
      </c>
      <c r="H12" s="4">
        <v>492.0</v>
      </c>
      <c r="I12" s="4">
        <v>556.0</v>
      </c>
      <c r="J12" s="4">
        <v>1048.0</v>
      </c>
      <c r="K12" s="36" t="s">
        <v>2536</v>
      </c>
    </row>
    <row r="13">
      <c r="A13" s="4">
        <v>2019.0</v>
      </c>
      <c r="B13" s="4" t="s">
        <v>12</v>
      </c>
      <c r="C13" s="4" t="s">
        <v>13</v>
      </c>
      <c r="D13" s="4" t="s">
        <v>398</v>
      </c>
      <c r="E13" s="4">
        <v>12.0</v>
      </c>
      <c r="F13" s="36" t="s">
        <v>1969</v>
      </c>
      <c r="G13" s="4" t="s">
        <v>24</v>
      </c>
      <c r="H13" s="4">
        <v>436.0</v>
      </c>
      <c r="I13" s="4">
        <v>526.0</v>
      </c>
      <c r="J13" s="4">
        <v>962.0</v>
      </c>
      <c r="K13" s="36" t="s">
        <v>1258</v>
      </c>
    </row>
    <row r="14">
      <c r="A14" s="4">
        <v>2019.0</v>
      </c>
      <c r="B14" s="4" t="s">
        <v>12</v>
      </c>
      <c r="C14" s="4" t="s">
        <v>13</v>
      </c>
      <c r="D14" s="4" t="s">
        <v>398</v>
      </c>
      <c r="E14" s="4">
        <v>13.0</v>
      </c>
      <c r="F14" s="36" t="s">
        <v>4096</v>
      </c>
      <c r="G14" s="4" t="s">
        <v>1047</v>
      </c>
      <c r="H14" s="4">
        <v>456.0</v>
      </c>
      <c r="I14" s="4">
        <v>494.0</v>
      </c>
      <c r="J14" s="4">
        <v>950.0</v>
      </c>
      <c r="K14" s="36" t="s">
        <v>2543</v>
      </c>
    </row>
    <row r="15">
      <c r="A15" s="4">
        <v>2019.0</v>
      </c>
      <c r="B15" s="4" t="s">
        <v>12</v>
      </c>
      <c r="C15" s="4" t="s">
        <v>13</v>
      </c>
      <c r="D15" s="4" t="s">
        <v>398</v>
      </c>
      <c r="E15" s="4">
        <v>14.0</v>
      </c>
      <c r="F15" s="36" t="s">
        <v>3501</v>
      </c>
      <c r="G15" s="4" t="s">
        <v>2622</v>
      </c>
      <c r="H15" s="4">
        <v>444.0</v>
      </c>
      <c r="I15" s="4">
        <v>504.0</v>
      </c>
      <c r="J15" s="4">
        <v>948.0</v>
      </c>
      <c r="K15" s="36" t="s">
        <v>2537</v>
      </c>
    </row>
    <row r="16">
      <c r="A16" s="4">
        <v>2019.0</v>
      </c>
      <c r="B16" s="4" t="s">
        <v>12</v>
      </c>
      <c r="C16" s="4" t="s">
        <v>13</v>
      </c>
      <c r="D16" s="4" t="s">
        <v>398</v>
      </c>
      <c r="E16" s="4">
        <v>15.0</v>
      </c>
      <c r="F16" s="36" t="s">
        <v>4036</v>
      </c>
      <c r="G16" s="4" t="s">
        <v>4144</v>
      </c>
      <c r="H16" s="4">
        <v>412.0</v>
      </c>
      <c r="I16" s="4">
        <v>528.0</v>
      </c>
      <c r="J16" s="4">
        <v>940.0</v>
      </c>
      <c r="K16" s="36" t="s">
        <v>2536</v>
      </c>
    </row>
    <row r="17">
      <c r="A17" s="4">
        <v>2019.0</v>
      </c>
      <c r="B17" s="4" t="s">
        <v>12</v>
      </c>
      <c r="C17" s="4" t="s">
        <v>13</v>
      </c>
      <c r="D17" s="4" t="s">
        <v>398</v>
      </c>
      <c r="E17" s="4">
        <v>16.0</v>
      </c>
      <c r="F17" s="36" t="s">
        <v>4145</v>
      </c>
      <c r="G17" s="4" t="s">
        <v>263</v>
      </c>
      <c r="H17" s="4">
        <v>434.0</v>
      </c>
      <c r="I17" s="4">
        <v>492.0</v>
      </c>
      <c r="J17" s="4">
        <v>926.0</v>
      </c>
      <c r="K17" s="36" t="s">
        <v>2537</v>
      </c>
    </row>
    <row r="18">
      <c r="A18" s="4">
        <v>2019.0</v>
      </c>
      <c r="B18" s="4" t="s">
        <v>12</v>
      </c>
      <c r="C18" s="4" t="s">
        <v>13</v>
      </c>
      <c r="D18" s="4" t="s">
        <v>398</v>
      </c>
      <c r="E18" s="4">
        <v>17.0</v>
      </c>
      <c r="F18" s="36" t="s">
        <v>3393</v>
      </c>
      <c r="G18" s="4" t="s">
        <v>469</v>
      </c>
      <c r="H18" s="4">
        <v>388.0</v>
      </c>
      <c r="I18" s="4">
        <v>508.0</v>
      </c>
      <c r="J18" s="4">
        <v>896.0</v>
      </c>
      <c r="K18" s="36" t="s">
        <v>1258</v>
      </c>
    </row>
    <row r="19">
      <c r="A19" s="4">
        <v>2019.0</v>
      </c>
      <c r="B19" s="4" t="s">
        <v>12</v>
      </c>
      <c r="C19" s="4" t="s">
        <v>13</v>
      </c>
      <c r="D19" s="4" t="s">
        <v>398</v>
      </c>
      <c r="E19" s="4">
        <v>18.0</v>
      </c>
      <c r="F19" s="36" t="s">
        <v>4146</v>
      </c>
      <c r="G19" s="4" t="s">
        <v>3843</v>
      </c>
      <c r="H19" s="4">
        <v>388.0</v>
      </c>
      <c r="I19" s="4">
        <v>502.0</v>
      </c>
      <c r="J19" s="4">
        <v>890.0</v>
      </c>
      <c r="K19" s="36" t="s">
        <v>2536</v>
      </c>
    </row>
    <row r="20">
      <c r="A20" s="4">
        <v>2019.0</v>
      </c>
      <c r="B20" s="4" t="s">
        <v>12</v>
      </c>
      <c r="C20" s="4" t="s">
        <v>13</v>
      </c>
      <c r="D20" s="4" t="s">
        <v>398</v>
      </c>
      <c r="E20" s="4">
        <v>19.0</v>
      </c>
      <c r="F20" s="36" t="s">
        <v>401</v>
      </c>
      <c r="G20" s="4" t="s">
        <v>1233</v>
      </c>
      <c r="H20" s="4">
        <v>392.0</v>
      </c>
      <c r="I20" s="4">
        <v>478.0</v>
      </c>
      <c r="J20" s="4">
        <v>870.0</v>
      </c>
      <c r="K20" s="36" t="s">
        <v>2536</v>
      </c>
    </row>
    <row r="21">
      <c r="A21" s="4">
        <v>2019.0</v>
      </c>
      <c r="B21" s="4" t="s">
        <v>12</v>
      </c>
      <c r="C21" s="4" t="s">
        <v>13</v>
      </c>
      <c r="D21" s="4" t="s">
        <v>398</v>
      </c>
      <c r="E21" s="4">
        <v>20.0</v>
      </c>
      <c r="F21" s="36" t="s">
        <v>728</v>
      </c>
      <c r="G21" s="4" t="s">
        <v>1956</v>
      </c>
      <c r="H21" s="4">
        <v>372.0</v>
      </c>
      <c r="I21" s="4">
        <v>448.0</v>
      </c>
      <c r="J21" s="4">
        <v>820.0</v>
      </c>
      <c r="K21" s="36" t="s">
        <v>2533</v>
      </c>
    </row>
    <row r="22">
      <c r="A22" s="4">
        <v>2019.0</v>
      </c>
      <c r="B22" s="4" t="s">
        <v>12</v>
      </c>
      <c r="C22" s="4" t="s">
        <v>13</v>
      </c>
      <c r="D22" s="4" t="s">
        <v>398</v>
      </c>
      <c r="E22" s="4">
        <v>21.0</v>
      </c>
      <c r="F22" s="36" t="s">
        <v>1530</v>
      </c>
      <c r="G22" s="4" t="s">
        <v>1047</v>
      </c>
      <c r="H22" s="4">
        <v>400.0</v>
      </c>
      <c r="I22" s="4">
        <v>410.0</v>
      </c>
      <c r="J22" s="4">
        <v>810.0</v>
      </c>
      <c r="K22" s="36" t="s">
        <v>1258</v>
      </c>
    </row>
    <row r="23">
      <c r="A23" s="4">
        <v>2019.0</v>
      </c>
      <c r="B23" s="4" t="s">
        <v>12</v>
      </c>
      <c r="C23" s="4" t="s">
        <v>13</v>
      </c>
      <c r="D23" s="4" t="s">
        <v>398</v>
      </c>
      <c r="E23" s="4">
        <v>22.0</v>
      </c>
      <c r="F23" s="36" t="s">
        <v>3360</v>
      </c>
      <c r="G23" s="4" t="s">
        <v>1956</v>
      </c>
      <c r="H23" s="4">
        <v>362.0</v>
      </c>
      <c r="I23" s="4">
        <v>432.0</v>
      </c>
      <c r="J23" s="4">
        <v>794.0</v>
      </c>
      <c r="K23" s="36" t="s">
        <v>2543</v>
      </c>
    </row>
    <row r="24">
      <c r="A24" s="4">
        <v>2019.0</v>
      </c>
      <c r="B24" s="4" t="s">
        <v>12</v>
      </c>
      <c r="C24" s="4" t="s">
        <v>13</v>
      </c>
      <c r="D24" s="4" t="s">
        <v>398</v>
      </c>
      <c r="E24" s="4">
        <v>23.0</v>
      </c>
      <c r="F24" s="36" t="s">
        <v>4147</v>
      </c>
      <c r="G24" s="4" t="s">
        <v>3407</v>
      </c>
      <c r="H24" s="4">
        <v>304.0</v>
      </c>
      <c r="I24" s="4">
        <v>422.0</v>
      </c>
      <c r="J24" s="4">
        <v>726.0</v>
      </c>
      <c r="K24" s="36" t="s">
        <v>2536</v>
      </c>
    </row>
    <row r="25">
      <c r="A25" s="4">
        <v>2019.0</v>
      </c>
      <c r="B25" s="4" t="s">
        <v>12</v>
      </c>
      <c r="C25" s="4" t="s">
        <v>13</v>
      </c>
      <c r="D25" s="4" t="s">
        <v>398</v>
      </c>
      <c r="E25" s="4">
        <v>24.0</v>
      </c>
      <c r="F25" s="36" t="s">
        <v>4148</v>
      </c>
      <c r="G25" s="4" t="s">
        <v>654</v>
      </c>
      <c r="H25" s="4">
        <v>344.0</v>
      </c>
      <c r="I25" s="4">
        <v>374.0</v>
      </c>
      <c r="J25" s="4">
        <v>718.0</v>
      </c>
      <c r="K25" s="36" t="s">
        <v>2537</v>
      </c>
    </row>
    <row r="26">
      <c r="A26" s="4">
        <v>2019.0</v>
      </c>
      <c r="B26" s="4" t="s">
        <v>12</v>
      </c>
      <c r="C26" s="4" t="s">
        <v>13</v>
      </c>
      <c r="D26" s="4" t="s">
        <v>398</v>
      </c>
      <c r="E26" s="4">
        <v>25.0</v>
      </c>
      <c r="F26" s="36" t="s">
        <v>308</v>
      </c>
      <c r="G26" s="4" t="s">
        <v>3870</v>
      </c>
      <c r="H26" s="4">
        <v>292.0</v>
      </c>
      <c r="I26" s="4">
        <v>340.0</v>
      </c>
      <c r="J26" s="4">
        <v>632.0</v>
      </c>
      <c r="K26" s="36" t="s">
        <v>1258</v>
      </c>
    </row>
    <row r="27">
      <c r="A27" s="4">
        <v>2019.0</v>
      </c>
      <c r="B27" s="4" t="s">
        <v>12</v>
      </c>
      <c r="C27" s="4" t="s">
        <v>57</v>
      </c>
      <c r="D27" s="4" t="s">
        <v>398</v>
      </c>
      <c r="E27" s="4">
        <v>1.0</v>
      </c>
      <c r="F27" s="36" t="s">
        <v>394</v>
      </c>
      <c r="G27" s="4" t="s">
        <v>2158</v>
      </c>
      <c r="H27" s="4">
        <v>466.0</v>
      </c>
      <c r="I27" s="4">
        <v>480.0</v>
      </c>
      <c r="J27" s="4">
        <v>946.0</v>
      </c>
      <c r="K27" s="36" t="s">
        <v>2536</v>
      </c>
    </row>
    <row r="28">
      <c r="A28" s="4">
        <v>2019.0</v>
      </c>
      <c r="B28" s="4" t="s">
        <v>12</v>
      </c>
      <c r="C28" s="4" t="s">
        <v>57</v>
      </c>
      <c r="D28" s="4" t="s">
        <v>398</v>
      </c>
      <c r="E28" s="4">
        <v>2.0</v>
      </c>
      <c r="F28" s="36" t="s">
        <v>4041</v>
      </c>
      <c r="G28" s="4" t="s">
        <v>1952</v>
      </c>
      <c r="H28" s="4">
        <v>366.0</v>
      </c>
      <c r="I28" s="4">
        <v>442.0</v>
      </c>
      <c r="J28" s="4">
        <v>808.0</v>
      </c>
      <c r="K28" s="36" t="s">
        <v>1258</v>
      </c>
    </row>
    <row r="29">
      <c r="A29" s="4">
        <v>2019.0</v>
      </c>
      <c r="B29" s="4" t="s">
        <v>12</v>
      </c>
      <c r="C29" s="4" t="s">
        <v>57</v>
      </c>
      <c r="D29" s="4" t="s">
        <v>398</v>
      </c>
      <c r="E29" s="4">
        <v>3.0</v>
      </c>
      <c r="F29" s="36" t="s">
        <v>2048</v>
      </c>
      <c r="G29" s="4" t="s">
        <v>2955</v>
      </c>
      <c r="H29" s="4">
        <v>344.0</v>
      </c>
      <c r="I29" s="4">
        <v>384.0</v>
      </c>
      <c r="J29" s="4">
        <v>728.0</v>
      </c>
      <c r="K29" s="36" t="s">
        <v>2536</v>
      </c>
    </row>
    <row r="30">
      <c r="A30" s="4">
        <v>2019.0</v>
      </c>
      <c r="B30" s="4" t="s">
        <v>12</v>
      </c>
      <c r="C30" s="4" t="s">
        <v>57</v>
      </c>
      <c r="D30" s="4" t="s">
        <v>398</v>
      </c>
      <c r="E30" s="4">
        <v>4.0</v>
      </c>
      <c r="F30" s="36" t="s">
        <v>3844</v>
      </c>
      <c r="G30" s="4" t="s">
        <v>1953</v>
      </c>
      <c r="H30" s="4">
        <v>336.0</v>
      </c>
      <c r="I30" s="4">
        <v>346.0</v>
      </c>
      <c r="J30" s="4">
        <v>682.0</v>
      </c>
      <c r="K30" s="36" t="s">
        <v>2543</v>
      </c>
    </row>
    <row r="31">
      <c r="A31" s="4">
        <v>2019.0</v>
      </c>
      <c r="B31" s="4" t="s">
        <v>12</v>
      </c>
      <c r="C31" s="4" t="s">
        <v>57</v>
      </c>
      <c r="D31" s="4" t="s">
        <v>398</v>
      </c>
      <c r="E31" s="4">
        <v>5.0</v>
      </c>
      <c r="F31" s="36" t="s">
        <v>4149</v>
      </c>
      <c r="G31" s="4" t="s">
        <v>2797</v>
      </c>
      <c r="H31" s="4">
        <v>326.0</v>
      </c>
      <c r="I31" s="4">
        <v>332.0</v>
      </c>
      <c r="J31" s="4">
        <v>658.0</v>
      </c>
      <c r="K31" s="36" t="s">
        <v>1258</v>
      </c>
    </row>
    <row r="32">
      <c r="A32" s="4">
        <v>2019.0</v>
      </c>
      <c r="B32" s="4" t="s">
        <v>12</v>
      </c>
      <c r="C32" s="4" t="s">
        <v>57</v>
      </c>
      <c r="D32" s="4" t="s">
        <v>398</v>
      </c>
      <c r="E32" s="4">
        <v>6.0</v>
      </c>
      <c r="F32" s="36" t="s">
        <v>4150</v>
      </c>
      <c r="G32" s="4" t="s">
        <v>3948</v>
      </c>
      <c r="H32" s="4">
        <v>316.0</v>
      </c>
      <c r="I32" s="4">
        <v>318.0</v>
      </c>
      <c r="J32" s="4">
        <v>634.0</v>
      </c>
      <c r="K32" s="36" t="s">
        <v>1258</v>
      </c>
    </row>
    <row r="33">
      <c r="A33" s="4">
        <v>2019.0</v>
      </c>
      <c r="B33" s="4" t="s">
        <v>70</v>
      </c>
      <c r="C33" s="4" t="s">
        <v>13</v>
      </c>
      <c r="D33" s="4" t="s">
        <v>398</v>
      </c>
      <c r="E33" s="4">
        <v>1.0</v>
      </c>
      <c r="F33" s="36" t="s">
        <v>3587</v>
      </c>
      <c r="G33" s="4" t="s">
        <v>2273</v>
      </c>
      <c r="H33" s="4">
        <v>598.0</v>
      </c>
      <c r="I33" s="4">
        <v>694.0</v>
      </c>
      <c r="J33" s="4">
        <v>1292.0</v>
      </c>
      <c r="K33" s="36" t="s">
        <v>2538</v>
      </c>
    </row>
    <row r="34">
      <c r="A34" s="4">
        <v>2019.0</v>
      </c>
      <c r="B34" s="4" t="s">
        <v>70</v>
      </c>
      <c r="C34" s="4" t="s">
        <v>13</v>
      </c>
      <c r="D34" s="4" t="s">
        <v>398</v>
      </c>
      <c r="E34" s="4">
        <v>2.0</v>
      </c>
      <c r="F34" s="36" t="s">
        <v>74</v>
      </c>
      <c r="G34" s="4" t="s">
        <v>2158</v>
      </c>
      <c r="H34" s="4">
        <v>600.0</v>
      </c>
      <c r="I34" s="4">
        <v>674.0</v>
      </c>
      <c r="J34" s="4">
        <v>1274.0</v>
      </c>
      <c r="K34" s="36" t="s">
        <v>2532</v>
      </c>
    </row>
    <row r="35">
      <c r="A35" s="4">
        <v>2019.0</v>
      </c>
      <c r="B35" s="4" t="s">
        <v>70</v>
      </c>
      <c r="C35" s="4" t="s">
        <v>13</v>
      </c>
      <c r="D35" s="4" t="s">
        <v>398</v>
      </c>
      <c r="E35" s="4">
        <v>3.0</v>
      </c>
      <c r="F35" s="36" t="s">
        <v>3204</v>
      </c>
      <c r="G35" s="4" t="s">
        <v>99</v>
      </c>
      <c r="H35" s="4">
        <v>598.0</v>
      </c>
      <c r="I35" s="4">
        <v>672.0</v>
      </c>
      <c r="J35" s="4">
        <v>1270.0</v>
      </c>
      <c r="K35" s="36" t="s">
        <v>2537</v>
      </c>
    </row>
    <row r="36">
      <c r="A36" s="4">
        <v>2019.0</v>
      </c>
      <c r="B36" s="4" t="s">
        <v>70</v>
      </c>
      <c r="C36" s="4" t="s">
        <v>13</v>
      </c>
      <c r="D36" s="4" t="s">
        <v>398</v>
      </c>
      <c r="E36" s="4">
        <v>4.0</v>
      </c>
      <c r="F36" s="36" t="s">
        <v>3206</v>
      </c>
      <c r="G36" s="4" t="s">
        <v>1953</v>
      </c>
      <c r="H36" s="4">
        <v>602.0</v>
      </c>
      <c r="I36" s="4">
        <v>666.0</v>
      </c>
      <c r="J36" s="4">
        <v>1268.0</v>
      </c>
      <c r="K36" s="36" t="s">
        <v>2528</v>
      </c>
    </row>
    <row r="37">
      <c r="A37" s="4">
        <v>2019.0</v>
      </c>
      <c r="B37" s="4" t="s">
        <v>70</v>
      </c>
      <c r="C37" s="4" t="s">
        <v>13</v>
      </c>
      <c r="D37" s="4" t="s">
        <v>398</v>
      </c>
      <c r="E37" s="4">
        <v>5.0</v>
      </c>
      <c r="F37" s="36" t="s">
        <v>2302</v>
      </c>
      <c r="G37" s="4" t="s">
        <v>2312</v>
      </c>
      <c r="H37" s="4">
        <v>596.0</v>
      </c>
      <c r="I37" s="4">
        <v>652.0</v>
      </c>
      <c r="J37" s="4">
        <v>1248.0</v>
      </c>
      <c r="K37" s="36" t="s">
        <v>2532</v>
      </c>
    </row>
    <row r="38">
      <c r="A38" s="4">
        <v>2019.0</v>
      </c>
      <c r="B38" s="4" t="s">
        <v>70</v>
      </c>
      <c r="C38" s="4" t="s">
        <v>13</v>
      </c>
      <c r="D38" s="4" t="s">
        <v>398</v>
      </c>
      <c r="E38" s="4">
        <v>6.0</v>
      </c>
      <c r="F38" s="36" t="s">
        <v>3953</v>
      </c>
      <c r="G38" s="4" t="s">
        <v>4144</v>
      </c>
      <c r="H38" s="4">
        <v>550.0</v>
      </c>
      <c r="I38" s="4">
        <v>688.0</v>
      </c>
      <c r="J38" s="4">
        <v>1238.0</v>
      </c>
      <c r="K38" s="36" t="s">
        <v>2531</v>
      </c>
    </row>
    <row r="39">
      <c r="A39" s="4">
        <v>2019.0</v>
      </c>
      <c r="B39" s="4" t="s">
        <v>70</v>
      </c>
      <c r="C39" s="4" t="s">
        <v>13</v>
      </c>
      <c r="D39" s="4" t="s">
        <v>398</v>
      </c>
      <c r="E39" s="4">
        <v>7.0</v>
      </c>
      <c r="F39" s="36" t="s">
        <v>424</v>
      </c>
      <c r="G39" s="4" t="s">
        <v>2158</v>
      </c>
      <c r="H39" s="4">
        <v>588.0</v>
      </c>
      <c r="I39" s="4">
        <v>648.0</v>
      </c>
      <c r="J39" s="4">
        <v>1236.0</v>
      </c>
      <c r="K39" s="36" t="s">
        <v>2531</v>
      </c>
    </row>
    <row r="40">
      <c r="A40" s="4">
        <v>2019.0</v>
      </c>
      <c r="B40" s="4" t="s">
        <v>70</v>
      </c>
      <c r="C40" s="4" t="s">
        <v>13</v>
      </c>
      <c r="D40" s="4" t="s">
        <v>398</v>
      </c>
      <c r="E40" s="4">
        <v>8.0</v>
      </c>
      <c r="F40" s="36" t="s">
        <v>3581</v>
      </c>
      <c r="G40" s="4" t="s">
        <v>2157</v>
      </c>
      <c r="H40" s="4">
        <v>590.0</v>
      </c>
      <c r="I40" s="4">
        <v>636.0</v>
      </c>
      <c r="J40" s="4">
        <v>1226.0</v>
      </c>
      <c r="K40" s="36" t="s">
        <v>2538</v>
      </c>
    </row>
    <row r="41">
      <c r="A41" s="4">
        <v>2019.0</v>
      </c>
      <c r="B41" s="4" t="s">
        <v>70</v>
      </c>
      <c r="C41" s="4" t="s">
        <v>13</v>
      </c>
      <c r="D41" s="4" t="s">
        <v>398</v>
      </c>
      <c r="E41" s="4">
        <v>9.0</v>
      </c>
      <c r="F41" s="36" t="s">
        <v>3878</v>
      </c>
      <c r="G41" s="4" t="s">
        <v>93</v>
      </c>
      <c r="H41" s="4">
        <v>594.0</v>
      </c>
      <c r="I41" s="4">
        <v>622.0</v>
      </c>
      <c r="J41" s="4">
        <v>1216.0</v>
      </c>
      <c r="K41" s="36" t="s">
        <v>2538</v>
      </c>
    </row>
    <row r="42">
      <c r="A42" s="4">
        <v>2019.0</v>
      </c>
      <c r="B42" s="4" t="s">
        <v>70</v>
      </c>
      <c r="C42" s="4" t="s">
        <v>13</v>
      </c>
      <c r="D42" s="4" t="s">
        <v>398</v>
      </c>
      <c r="E42" s="4">
        <v>10.0</v>
      </c>
      <c r="F42" s="36" t="s">
        <v>3322</v>
      </c>
      <c r="G42" s="4" t="s">
        <v>3948</v>
      </c>
      <c r="H42" s="4">
        <v>584.0</v>
      </c>
      <c r="I42" s="4">
        <v>628.0</v>
      </c>
      <c r="J42" s="4">
        <v>1212.0</v>
      </c>
      <c r="K42" s="36" t="s">
        <v>2533</v>
      </c>
    </row>
    <row r="43">
      <c r="A43" s="4">
        <v>2019.0</v>
      </c>
      <c r="B43" s="4" t="s">
        <v>70</v>
      </c>
      <c r="C43" s="4" t="s">
        <v>13</v>
      </c>
      <c r="D43" s="4" t="s">
        <v>398</v>
      </c>
      <c r="E43" s="4">
        <v>11.0</v>
      </c>
      <c r="F43" s="36" t="s">
        <v>72</v>
      </c>
      <c r="G43" s="4" t="s">
        <v>2298</v>
      </c>
      <c r="H43" s="4">
        <v>580.0</v>
      </c>
      <c r="I43" s="4">
        <v>626.0</v>
      </c>
      <c r="J43" s="4">
        <v>1206.0</v>
      </c>
      <c r="K43" s="36" t="s">
        <v>2538</v>
      </c>
    </row>
    <row r="44">
      <c r="A44" s="4">
        <v>2019.0</v>
      </c>
      <c r="B44" s="4" t="s">
        <v>70</v>
      </c>
      <c r="C44" s="4" t="s">
        <v>13</v>
      </c>
      <c r="D44" s="4" t="s">
        <v>398</v>
      </c>
      <c r="E44" s="4">
        <v>12.0</v>
      </c>
      <c r="F44" s="36" t="s">
        <v>4151</v>
      </c>
      <c r="G44" s="4" t="s">
        <v>469</v>
      </c>
      <c r="H44" s="4">
        <v>568.0</v>
      </c>
      <c r="I44" s="4">
        <v>622.0</v>
      </c>
      <c r="J44" s="4">
        <v>1190.0</v>
      </c>
      <c r="K44" s="36" t="s">
        <v>2537</v>
      </c>
    </row>
    <row r="45">
      <c r="A45" s="4">
        <v>2019.0</v>
      </c>
      <c r="B45" s="4" t="s">
        <v>70</v>
      </c>
      <c r="C45" s="4" t="s">
        <v>13</v>
      </c>
      <c r="D45" s="4" t="s">
        <v>398</v>
      </c>
      <c r="E45" s="4">
        <v>13.0</v>
      </c>
      <c r="F45" s="36" t="s">
        <v>4152</v>
      </c>
      <c r="G45" s="4" t="s">
        <v>2435</v>
      </c>
      <c r="H45" s="4">
        <v>572.0</v>
      </c>
      <c r="I45" s="4">
        <v>594.0</v>
      </c>
      <c r="J45" s="4">
        <v>1166.0</v>
      </c>
      <c r="K45" s="36" t="s">
        <v>2543</v>
      </c>
    </row>
    <row r="46">
      <c r="A46" s="4">
        <v>2019.0</v>
      </c>
      <c r="B46" s="4" t="s">
        <v>70</v>
      </c>
      <c r="C46" s="4" t="s">
        <v>13</v>
      </c>
      <c r="D46" s="4" t="s">
        <v>398</v>
      </c>
      <c r="E46" s="4">
        <v>14.0</v>
      </c>
      <c r="F46" s="36" t="s">
        <v>276</v>
      </c>
      <c r="G46" s="4" t="s">
        <v>95</v>
      </c>
      <c r="H46" s="4">
        <v>544.0</v>
      </c>
      <c r="I46" s="4">
        <v>620.0</v>
      </c>
      <c r="J46" s="4">
        <v>1164.0</v>
      </c>
      <c r="K46" s="36" t="s">
        <v>2533</v>
      </c>
    </row>
    <row r="47">
      <c r="A47" s="4">
        <v>2019.0</v>
      </c>
      <c r="B47" s="4" t="s">
        <v>70</v>
      </c>
      <c r="C47" s="4" t="s">
        <v>13</v>
      </c>
      <c r="D47" s="4" t="s">
        <v>398</v>
      </c>
      <c r="E47" s="4">
        <v>15.0</v>
      </c>
      <c r="F47" s="36" t="s">
        <v>3042</v>
      </c>
      <c r="G47" s="4" t="s">
        <v>2157</v>
      </c>
      <c r="H47" s="4">
        <v>542.0</v>
      </c>
      <c r="I47" s="4">
        <v>622.0</v>
      </c>
      <c r="J47" s="4">
        <v>1164.0</v>
      </c>
      <c r="K47" s="36" t="s">
        <v>2537</v>
      </c>
    </row>
    <row r="48">
      <c r="A48" s="4">
        <v>2019.0</v>
      </c>
      <c r="B48" s="4" t="s">
        <v>70</v>
      </c>
      <c r="C48" s="4" t="s">
        <v>13</v>
      </c>
      <c r="D48" s="4" t="s">
        <v>398</v>
      </c>
      <c r="E48" s="4">
        <v>16.0</v>
      </c>
      <c r="F48" s="36" t="s">
        <v>3954</v>
      </c>
      <c r="G48" s="4" t="s">
        <v>1956</v>
      </c>
      <c r="H48" s="4">
        <v>544.0</v>
      </c>
      <c r="I48" s="4">
        <v>596.0</v>
      </c>
      <c r="J48" s="4">
        <v>1140.0</v>
      </c>
      <c r="K48" s="36" t="s">
        <v>2532</v>
      </c>
    </row>
    <row r="49">
      <c r="A49" s="4">
        <v>2019.0</v>
      </c>
      <c r="B49" s="4" t="s">
        <v>70</v>
      </c>
      <c r="C49" s="4" t="s">
        <v>13</v>
      </c>
      <c r="D49" s="4" t="s">
        <v>398</v>
      </c>
      <c r="E49" s="4">
        <v>17.0</v>
      </c>
      <c r="F49" s="36" t="s">
        <v>2821</v>
      </c>
      <c r="G49" s="4" t="s">
        <v>24</v>
      </c>
      <c r="H49" s="4">
        <v>512.0</v>
      </c>
      <c r="I49" s="4">
        <v>612.0</v>
      </c>
      <c r="J49" s="4">
        <v>1124.0</v>
      </c>
      <c r="K49" s="36" t="s">
        <v>2533</v>
      </c>
    </row>
    <row r="50">
      <c r="A50" s="4">
        <v>2019.0</v>
      </c>
      <c r="B50" s="4" t="s">
        <v>70</v>
      </c>
      <c r="C50" s="4" t="s">
        <v>13</v>
      </c>
      <c r="D50" s="4" t="s">
        <v>398</v>
      </c>
      <c r="E50" s="4">
        <v>18.0</v>
      </c>
      <c r="F50" s="36" t="s">
        <v>419</v>
      </c>
      <c r="G50" s="4" t="s">
        <v>2281</v>
      </c>
      <c r="H50" s="4">
        <v>494.0</v>
      </c>
      <c r="I50" s="4">
        <v>626.0</v>
      </c>
      <c r="J50" s="4">
        <v>1120.0</v>
      </c>
      <c r="K50" s="36" t="s">
        <v>2538</v>
      </c>
    </row>
    <row r="51">
      <c r="A51" s="4">
        <v>2019.0</v>
      </c>
      <c r="B51" s="4" t="s">
        <v>70</v>
      </c>
      <c r="C51" s="4" t="s">
        <v>13</v>
      </c>
      <c r="D51" s="4" t="s">
        <v>398</v>
      </c>
      <c r="E51" s="4">
        <v>19.0</v>
      </c>
      <c r="F51" s="36" t="s">
        <v>3582</v>
      </c>
      <c r="G51" s="4" t="s">
        <v>2467</v>
      </c>
      <c r="H51" s="4">
        <v>490.0</v>
      </c>
      <c r="I51" s="4">
        <v>606.0</v>
      </c>
      <c r="J51" s="4">
        <v>1096.0</v>
      </c>
      <c r="K51" s="36" t="s">
        <v>2532</v>
      </c>
    </row>
    <row r="52">
      <c r="A52" s="4">
        <v>2019.0</v>
      </c>
      <c r="B52" s="4" t="s">
        <v>70</v>
      </c>
      <c r="C52" s="4" t="s">
        <v>13</v>
      </c>
      <c r="D52" s="4" t="s">
        <v>398</v>
      </c>
      <c r="E52" s="4">
        <v>20.0</v>
      </c>
      <c r="F52" s="36" t="s">
        <v>661</v>
      </c>
      <c r="G52" s="4" t="s">
        <v>2312</v>
      </c>
      <c r="H52" s="4">
        <v>484.0</v>
      </c>
      <c r="I52" s="4">
        <v>552.0</v>
      </c>
      <c r="J52" s="4">
        <v>1036.0</v>
      </c>
      <c r="K52" s="36" t="s">
        <v>2536</v>
      </c>
    </row>
    <row r="53">
      <c r="A53" s="4">
        <v>2019.0</v>
      </c>
      <c r="B53" s="4" t="s">
        <v>70</v>
      </c>
      <c r="C53" s="4" t="s">
        <v>13</v>
      </c>
      <c r="D53" s="4" t="s">
        <v>398</v>
      </c>
      <c r="E53" s="4">
        <v>21.0</v>
      </c>
      <c r="F53" s="36" t="s">
        <v>4153</v>
      </c>
      <c r="G53" s="4" t="s">
        <v>2961</v>
      </c>
      <c r="H53" s="4">
        <v>478.0</v>
      </c>
      <c r="I53" s="4">
        <v>486.0</v>
      </c>
      <c r="J53" s="4">
        <v>964.0</v>
      </c>
      <c r="K53" s="36" t="s">
        <v>2537</v>
      </c>
    </row>
    <row r="54">
      <c r="A54" s="4">
        <v>2019.0</v>
      </c>
      <c r="B54" s="4" t="s">
        <v>70</v>
      </c>
      <c r="C54" s="4" t="s">
        <v>13</v>
      </c>
      <c r="D54" s="4" t="s">
        <v>398</v>
      </c>
      <c r="E54" s="4">
        <v>22.0</v>
      </c>
      <c r="F54" s="36" t="s">
        <v>819</v>
      </c>
      <c r="G54" s="4" t="s">
        <v>2158</v>
      </c>
      <c r="H54" s="4">
        <v>424.0</v>
      </c>
      <c r="I54" s="4">
        <v>498.0</v>
      </c>
      <c r="J54" s="4">
        <v>922.0</v>
      </c>
      <c r="K54" s="36" t="s">
        <v>2533</v>
      </c>
    </row>
    <row r="55">
      <c r="A55" s="4">
        <v>2019.0</v>
      </c>
      <c r="B55" s="4" t="s">
        <v>70</v>
      </c>
      <c r="C55" s="4" t="s">
        <v>13</v>
      </c>
      <c r="D55" s="4" t="s">
        <v>398</v>
      </c>
      <c r="E55" s="4">
        <v>23.0</v>
      </c>
      <c r="F55" s="36" t="s">
        <v>2012</v>
      </c>
      <c r="G55" s="4" t="s">
        <v>2955</v>
      </c>
      <c r="H55" s="4">
        <v>470.0</v>
      </c>
      <c r="I55" s="4">
        <v>420.0</v>
      </c>
      <c r="J55" s="4">
        <v>890.0</v>
      </c>
      <c r="K55" s="36" t="s">
        <v>2536</v>
      </c>
    </row>
    <row r="56">
      <c r="A56" s="4">
        <v>2019.0</v>
      </c>
      <c r="B56" s="4" t="s">
        <v>70</v>
      </c>
      <c r="C56" s="4" t="s">
        <v>13</v>
      </c>
      <c r="D56" s="4" t="s">
        <v>398</v>
      </c>
      <c r="E56" s="4">
        <v>24.0</v>
      </c>
      <c r="F56" s="36" t="s">
        <v>4154</v>
      </c>
      <c r="G56" s="4" t="s">
        <v>1953</v>
      </c>
      <c r="H56" s="4">
        <v>394.0</v>
      </c>
      <c r="I56" s="4">
        <v>442.0</v>
      </c>
      <c r="J56" s="4">
        <v>836.0</v>
      </c>
      <c r="K56" s="36" t="s">
        <v>2533</v>
      </c>
    </row>
    <row r="57">
      <c r="A57" s="4">
        <v>2019.0</v>
      </c>
      <c r="B57" s="4" t="s">
        <v>70</v>
      </c>
      <c r="C57" s="4" t="s">
        <v>13</v>
      </c>
      <c r="D57" s="4" t="s">
        <v>398</v>
      </c>
      <c r="E57" s="4">
        <v>25.0</v>
      </c>
      <c r="F57" s="36" t="s">
        <v>4155</v>
      </c>
      <c r="G57" s="4" t="s">
        <v>1547</v>
      </c>
      <c r="H57" s="4">
        <v>370.0</v>
      </c>
      <c r="I57" s="4">
        <v>450.0</v>
      </c>
      <c r="J57" s="4">
        <v>820.0</v>
      </c>
      <c r="K57" s="36" t="s">
        <v>2543</v>
      </c>
    </row>
    <row r="58">
      <c r="A58" s="4">
        <v>2019.0</v>
      </c>
      <c r="B58" s="4" t="s">
        <v>70</v>
      </c>
      <c r="C58" s="4" t="s">
        <v>13</v>
      </c>
      <c r="D58" s="4" t="s">
        <v>398</v>
      </c>
      <c r="E58" s="4">
        <v>26.0</v>
      </c>
      <c r="F58" s="36" t="s">
        <v>3891</v>
      </c>
      <c r="G58" s="4" t="s">
        <v>2455</v>
      </c>
      <c r="H58" s="4">
        <v>394.0</v>
      </c>
      <c r="I58" s="4">
        <v>380.0</v>
      </c>
      <c r="J58" s="4">
        <v>774.0</v>
      </c>
      <c r="K58" s="36" t="s">
        <v>1258</v>
      </c>
    </row>
    <row r="59">
      <c r="A59" s="4">
        <v>2019.0</v>
      </c>
      <c r="B59" s="4" t="s">
        <v>70</v>
      </c>
      <c r="C59" s="4" t="s">
        <v>13</v>
      </c>
      <c r="D59" s="4" t="s">
        <v>398</v>
      </c>
      <c r="E59" s="4">
        <v>27.0</v>
      </c>
      <c r="F59" s="36" t="s">
        <v>1612</v>
      </c>
      <c r="G59" s="4" t="s">
        <v>24</v>
      </c>
      <c r="H59" s="4">
        <v>588.0</v>
      </c>
      <c r="I59" s="4">
        <v>0.0</v>
      </c>
      <c r="J59" s="4">
        <v>588.0</v>
      </c>
      <c r="K59" s="36" t="s">
        <v>2536</v>
      </c>
    </row>
    <row r="60">
      <c r="A60" s="4">
        <v>2019.0</v>
      </c>
      <c r="B60" s="4" t="s">
        <v>70</v>
      </c>
      <c r="C60" s="4" t="s">
        <v>13</v>
      </c>
      <c r="D60" s="4" t="s">
        <v>398</v>
      </c>
      <c r="E60" s="4">
        <v>28.0</v>
      </c>
      <c r="F60" s="36" t="s">
        <v>422</v>
      </c>
      <c r="G60" s="4" t="s">
        <v>1547</v>
      </c>
      <c r="H60" s="4">
        <v>564.0</v>
      </c>
      <c r="I60" s="4">
        <v>0.0</v>
      </c>
      <c r="J60" s="4">
        <v>564.0</v>
      </c>
      <c r="K60" s="36" t="s">
        <v>2537</v>
      </c>
    </row>
    <row r="61">
      <c r="A61" s="4">
        <v>2019.0</v>
      </c>
      <c r="B61" s="4" t="s">
        <v>70</v>
      </c>
      <c r="C61" s="4" t="s">
        <v>13</v>
      </c>
      <c r="D61" s="4" t="s">
        <v>398</v>
      </c>
      <c r="E61" s="4">
        <v>29.0</v>
      </c>
      <c r="F61" s="36" t="s">
        <v>2892</v>
      </c>
      <c r="G61" s="4" t="s">
        <v>24</v>
      </c>
      <c r="H61" s="4">
        <v>448.0</v>
      </c>
      <c r="I61" s="4">
        <v>0.0</v>
      </c>
      <c r="J61" s="4">
        <v>448.0</v>
      </c>
      <c r="K61" s="36" t="s">
        <v>2536</v>
      </c>
    </row>
    <row r="62">
      <c r="A62" s="4">
        <v>2019.0</v>
      </c>
      <c r="B62" s="4" t="s">
        <v>70</v>
      </c>
      <c r="C62" s="4" t="s">
        <v>13</v>
      </c>
      <c r="D62" s="4" t="s">
        <v>398</v>
      </c>
      <c r="E62" s="4">
        <v>30.0</v>
      </c>
      <c r="F62" s="36" t="s">
        <v>3939</v>
      </c>
      <c r="G62" s="4" t="s">
        <v>310</v>
      </c>
      <c r="H62" s="4">
        <v>232.0</v>
      </c>
      <c r="I62" s="4">
        <v>0.0</v>
      </c>
      <c r="J62" s="4">
        <v>232.0</v>
      </c>
      <c r="K62" s="36" t="s">
        <v>2543</v>
      </c>
    </row>
    <row r="63">
      <c r="A63" s="4">
        <v>2019.0</v>
      </c>
      <c r="B63" s="4" t="s">
        <v>70</v>
      </c>
      <c r="C63" s="4" t="s">
        <v>57</v>
      </c>
      <c r="D63" s="4" t="s">
        <v>398</v>
      </c>
      <c r="E63" s="4">
        <v>1.0</v>
      </c>
      <c r="F63" s="36" t="s">
        <v>4156</v>
      </c>
      <c r="G63" s="4" t="s">
        <v>24</v>
      </c>
      <c r="H63" s="4">
        <v>554.0</v>
      </c>
      <c r="I63" s="4">
        <v>674.0</v>
      </c>
      <c r="J63" s="4">
        <v>1228.0</v>
      </c>
      <c r="K63" s="36" t="s">
        <v>2532</v>
      </c>
    </row>
    <row r="64">
      <c r="A64" s="4">
        <v>2019.0</v>
      </c>
      <c r="B64" s="4" t="s">
        <v>70</v>
      </c>
      <c r="C64" s="4" t="s">
        <v>57</v>
      </c>
      <c r="D64" s="4" t="s">
        <v>398</v>
      </c>
      <c r="E64" s="4">
        <v>2.0</v>
      </c>
      <c r="F64" s="36" t="s">
        <v>3053</v>
      </c>
      <c r="G64" s="4" t="s">
        <v>24</v>
      </c>
      <c r="H64" s="4">
        <v>560.0</v>
      </c>
      <c r="I64" s="4">
        <v>632.0</v>
      </c>
      <c r="J64" s="4">
        <v>1192.0</v>
      </c>
      <c r="K64" s="36" t="s">
        <v>2533</v>
      </c>
    </row>
    <row r="65">
      <c r="A65" s="4">
        <v>2019.0</v>
      </c>
      <c r="B65" s="4" t="s">
        <v>70</v>
      </c>
      <c r="C65" s="4" t="s">
        <v>57</v>
      </c>
      <c r="D65" s="4" t="s">
        <v>398</v>
      </c>
      <c r="E65" s="4">
        <v>3.0</v>
      </c>
      <c r="F65" s="36" t="s">
        <v>3417</v>
      </c>
      <c r="G65" s="4" t="s">
        <v>2245</v>
      </c>
      <c r="H65" s="4">
        <v>590.0</v>
      </c>
      <c r="I65" s="4">
        <v>578.0</v>
      </c>
      <c r="J65" s="4">
        <v>1168.0</v>
      </c>
      <c r="K65" s="36" t="s">
        <v>2530</v>
      </c>
    </row>
    <row r="66">
      <c r="A66" s="4">
        <v>2019.0</v>
      </c>
      <c r="B66" s="4" t="s">
        <v>70</v>
      </c>
      <c r="C66" s="4" t="s">
        <v>57</v>
      </c>
      <c r="D66" s="4" t="s">
        <v>398</v>
      </c>
      <c r="E66" s="4">
        <v>4.0</v>
      </c>
      <c r="F66" s="36" t="s">
        <v>3576</v>
      </c>
      <c r="G66" s="4" t="s">
        <v>4157</v>
      </c>
      <c r="H66" s="4">
        <v>520.0</v>
      </c>
      <c r="I66" s="4">
        <v>552.0</v>
      </c>
      <c r="J66" s="4">
        <v>1072.0</v>
      </c>
      <c r="K66" s="36" t="s">
        <v>2543</v>
      </c>
    </row>
    <row r="67">
      <c r="A67" s="4">
        <v>2019.0</v>
      </c>
      <c r="B67" s="4" t="s">
        <v>70</v>
      </c>
      <c r="C67" s="4" t="s">
        <v>57</v>
      </c>
      <c r="D67" s="4" t="s">
        <v>398</v>
      </c>
      <c r="E67" s="4">
        <v>5.0</v>
      </c>
      <c r="F67" s="36" t="s">
        <v>3599</v>
      </c>
      <c r="G67" s="4" t="s">
        <v>1953</v>
      </c>
      <c r="H67" s="4">
        <v>466.0</v>
      </c>
      <c r="I67" s="4">
        <v>562.0</v>
      </c>
      <c r="J67" s="4">
        <v>1028.0</v>
      </c>
      <c r="K67" s="36" t="s">
        <v>2532</v>
      </c>
    </row>
    <row r="68">
      <c r="A68" s="4">
        <v>2019.0</v>
      </c>
      <c r="B68" s="4" t="s">
        <v>70</v>
      </c>
      <c r="C68" s="4" t="s">
        <v>57</v>
      </c>
      <c r="D68" s="4" t="s">
        <v>398</v>
      </c>
      <c r="E68" s="4">
        <v>6.0</v>
      </c>
      <c r="F68" s="36" t="s">
        <v>3700</v>
      </c>
      <c r="G68" s="4" t="s">
        <v>2157</v>
      </c>
      <c r="H68" s="4">
        <v>468.0</v>
      </c>
      <c r="I68" s="4">
        <v>556.0</v>
      </c>
      <c r="J68" s="4">
        <v>1024.0</v>
      </c>
      <c r="K68" s="36" t="s">
        <v>1258</v>
      </c>
    </row>
    <row r="69">
      <c r="A69" s="4">
        <v>2019.0</v>
      </c>
      <c r="B69" s="4" t="s">
        <v>70</v>
      </c>
      <c r="C69" s="4" t="s">
        <v>57</v>
      </c>
      <c r="D69" s="4" t="s">
        <v>398</v>
      </c>
      <c r="E69" s="4">
        <v>7.0</v>
      </c>
      <c r="F69" s="36" t="s">
        <v>821</v>
      </c>
      <c r="G69" s="4" t="s">
        <v>82</v>
      </c>
      <c r="H69" s="4">
        <v>472.0</v>
      </c>
      <c r="I69" s="4">
        <v>534.0</v>
      </c>
      <c r="J69" s="4">
        <v>1006.0</v>
      </c>
      <c r="K69" s="36" t="s">
        <v>2538</v>
      </c>
    </row>
    <row r="70">
      <c r="A70" s="4">
        <v>2019.0</v>
      </c>
      <c r="B70" s="4" t="s">
        <v>70</v>
      </c>
      <c r="C70" s="4" t="s">
        <v>57</v>
      </c>
      <c r="D70" s="4" t="s">
        <v>398</v>
      </c>
      <c r="E70" s="4">
        <v>8.0</v>
      </c>
      <c r="F70" s="36" t="s">
        <v>4032</v>
      </c>
      <c r="G70" s="4" t="s">
        <v>99</v>
      </c>
      <c r="H70" s="4">
        <v>400.0</v>
      </c>
      <c r="I70" s="4">
        <v>510.0</v>
      </c>
      <c r="J70" s="4">
        <v>910.0</v>
      </c>
      <c r="K70" s="36" t="s">
        <v>2532</v>
      </c>
    </row>
    <row r="71">
      <c r="A71" s="4">
        <v>2019.0</v>
      </c>
      <c r="B71" s="4" t="s">
        <v>70</v>
      </c>
      <c r="C71" s="4" t="s">
        <v>57</v>
      </c>
      <c r="D71" s="4" t="s">
        <v>398</v>
      </c>
      <c r="E71" s="4">
        <v>9.0</v>
      </c>
      <c r="F71" s="36" t="s">
        <v>851</v>
      </c>
      <c r="G71" s="4" t="s">
        <v>2298</v>
      </c>
      <c r="H71" s="4">
        <v>402.0</v>
      </c>
      <c r="I71" s="4">
        <v>502.0</v>
      </c>
      <c r="J71" s="4">
        <v>904.0</v>
      </c>
      <c r="K71" s="36" t="s">
        <v>2543</v>
      </c>
    </row>
    <row r="72">
      <c r="A72" s="4">
        <v>2019.0</v>
      </c>
      <c r="B72" s="4" t="s">
        <v>70</v>
      </c>
      <c r="C72" s="4" t="s">
        <v>57</v>
      </c>
      <c r="D72" s="4" t="s">
        <v>398</v>
      </c>
      <c r="E72" s="4">
        <v>10.0</v>
      </c>
      <c r="F72" s="36" t="s">
        <v>4158</v>
      </c>
      <c r="G72" s="4" t="s">
        <v>719</v>
      </c>
      <c r="H72" s="4">
        <v>434.0</v>
      </c>
      <c r="I72" s="4">
        <v>468.0</v>
      </c>
      <c r="J72" s="4">
        <v>902.0</v>
      </c>
      <c r="K72" s="36" t="s">
        <v>2543</v>
      </c>
    </row>
    <row r="73">
      <c r="A73" s="4">
        <v>2019.0</v>
      </c>
      <c r="B73" s="4" t="s">
        <v>70</v>
      </c>
      <c r="C73" s="4" t="s">
        <v>57</v>
      </c>
      <c r="D73" s="4" t="s">
        <v>398</v>
      </c>
      <c r="E73" s="4">
        <v>11.0</v>
      </c>
      <c r="F73" s="36" t="s">
        <v>3220</v>
      </c>
      <c r="G73" s="4" t="s">
        <v>719</v>
      </c>
      <c r="H73" s="4">
        <v>410.0</v>
      </c>
      <c r="I73" s="4">
        <v>446.0</v>
      </c>
      <c r="J73" s="4">
        <v>856.0</v>
      </c>
      <c r="K73" s="36" t="s">
        <v>2536</v>
      </c>
    </row>
    <row r="74">
      <c r="A74" s="4">
        <v>2019.0</v>
      </c>
      <c r="B74" s="4" t="s">
        <v>70</v>
      </c>
      <c r="C74" s="4" t="s">
        <v>57</v>
      </c>
      <c r="D74" s="4" t="s">
        <v>398</v>
      </c>
      <c r="E74" s="4">
        <v>12.0</v>
      </c>
      <c r="F74" s="36" t="s">
        <v>3812</v>
      </c>
      <c r="G74" s="4" t="s">
        <v>3843</v>
      </c>
      <c r="H74" s="4">
        <v>372.0</v>
      </c>
      <c r="I74" s="4">
        <v>480.0</v>
      </c>
      <c r="J74" s="4">
        <v>852.0</v>
      </c>
      <c r="K74" s="36" t="s">
        <v>1258</v>
      </c>
    </row>
    <row r="75">
      <c r="A75" s="4">
        <v>2019.0</v>
      </c>
      <c r="B75" s="4" t="s">
        <v>70</v>
      </c>
      <c r="C75" s="4" t="s">
        <v>57</v>
      </c>
      <c r="D75" s="4" t="s">
        <v>398</v>
      </c>
      <c r="E75" s="4">
        <v>13.0</v>
      </c>
      <c r="F75" s="36" t="s">
        <v>4159</v>
      </c>
      <c r="G75" s="4" t="s">
        <v>3980</v>
      </c>
      <c r="H75" s="4">
        <v>314.0</v>
      </c>
      <c r="I75" s="4">
        <v>416.0</v>
      </c>
      <c r="J75" s="4">
        <v>730.0</v>
      </c>
      <c r="K75" s="36" t="s">
        <v>1258</v>
      </c>
    </row>
    <row r="76">
      <c r="A76" s="4">
        <v>2019.0</v>
      </c>
      <c r="B76" s="4" t="s">
        <v>123</v>
      </c>
      <c r="C76" s="4" t="s">
        <v>13</v>
      </c>
      <c r="D76" s="4" t="s">
        <v>398</v>
      </c>
      <c r="E76" s="4">
        <v>1.0</v>
      </c>
      <c r="F76" s="36" t="s">
        <v>1137</v>
      </c>
      <c r="G76" s="4" t="s">
        <v>2277</v>
      </c>
      <c r="H76" s="4">
        <v>692.0</v>
      </c>
      <c r="I76" s="4">
        <v>774.0</v>
      </c>
      <c r="J76" s="4">
        <v>1466.0</v>
      </c>
      <c r="K76" s="36" t="s">
        <v>2558</v>
      </c>
    </row>
    <row r="77">
      <c r="A77" s="4">
        <v>2019.0</v>
      </c>
      <c r="B77" s="4" t="s">
        <v>123</v>
      </c>
      <c r="C77" s="4" t="s">
        <v>13</v>
      </c>
      <c r="D77" s="4" t="s">
        <v>398</v>
      </c>
      <c r="E77" s="4">
        <v>2.0</v>
      </c>
      <c r="F77" s="36" t="s">
        <v>459</v>
      </c>
      <c r="G77" s="4" t="s">
        <v>2961</v>
      </c>
      <c r="H77" s="4">
        <v>716.0</v>
      </c>
      <c r="I77" s="4">
        <v>746.0</v>
      </c>
      <c r="J77" s="4">
        <v>1462.0</v>
      </c>
      <c r="K77" s="36" t="s">
        <v>2554</v>
      </c>
    </row>
    <row r="78">
      <c r="A78" s="4">
        <v>2019.0</v>
      </c>
      <c r="B78" s="4" t="s">
        <v>123</v>
      </c>
      <c r="C78" s="4" t="s">
        <v>13</v>
      </c>
      <c r="D78" s="4" t="s">
        <v>398</v>
      </c>
      <c r="E78" s="4">
        <v>3.0</v>
      </c>
      <c r="F78" s="36" t="s">
        <v>126</v>
      </c>
      <c r="G78" s="4" t="s">
        <v>4144</v>
      </c>
      <c r="H78" s="4">
        <v>682.0</v>
      </c>
      <c r="I78" s="4">
        <v>750.0</v>
      </c>
      <c r="J78" s="4">
        <v>1432.0</v>
      </c>
      <c r="K78" s="36" t="s">
        <v>2528</v>
      </c>
    </row>
    <row r="79">
      <c r="A79" s="4">
        <v>2019.0</v>
      </c>
      <c r="B79" s="4" t="s">
        <v>123</v>
      </c>
      <c r="C79" s="4" t="s">
        <v>13</v>
      </c>
      <c r="D79" s="4" t="s">
        <v>398</v>
      </c>
      <c r="E79" s="4">
        <v>4.0</v>
      </c>
      <c r="F79" s="36" t="s">
        <v>130</v>
      </c>
      <c r="G79" s="4" t="s">
        <v>2041</v>
      </c>
      <c r="H79" s="4">
        <v>666.0</v>
      </c>
      <c r="I79" s="4">
        <v>714.0</v>
      </c>
      <c r="J79" s="4">
        <v>1380.0</v>
      </c>
      <c r="K79" s="36" t="s">
        <v>2538</v>
      </c>
    </row>
    <row r="80">
      <c r="A80" s="4">
        <v>2019.0</v>
      </c>
      <c r="B80" s="4" t="s">
        <v>123</v>
      </c>
      <c r="C80" s="4" t="s">
        <v>13</v>
      </c>
      <c r="D80" s="4" t="s">
        <v>398</v>
      </c>
      <c r="E80" s="4">
        <v>5.0</v>
      </c>
      <c r="F80" s="36" t="s">
        <v>1862</v>
      </c>
      <c r="G80" s="4" t="s">
        <v>1952</v>
      </c>
      <c r="H80" s="4">
        <v>668.0</v>
      </c>
      <c r="I80" s="4">
        <v>656.0</v>
      </c>
      <c r="J80" s="4">
        <v>1324.0</v>
      </c>
      <c r="K80" s="36" t="s">
        <v>2532</v>
      </c>
    </row>
    <row r="81">
      <c r="A81" s="4">
        <v>2019.0</v>
      </c>
      <c r="B81" s="4" t="s">
        <v>123</v>
      </c>
      <c r="C81" s="4" t="s">
        <v>13</v>
      </c>
      <c r="D81" s="4" t="s">
        <v>398</v>
      </c>
      <c r="E81" s="4">
        <v>6.0</v>
      </c>
      <c r="F81" s="36" t="s">
        <v>472</v>
      </c>
      <c r="G81" s="4" t="s">
        <v>24</v>
      </c>
      <c r="H81" s="4">
        <v>644.0</v>
      </c>
      <c r="I81" s="4">
        <v>672.0</v>
      </c>
      <c r="J81" s="4">
        <v>1316.0</v>
      </c>
      <c r="K81" s="36" t="s">
        <v>2538</v>
      </c>
    </row>
    <row r="82">
      <c r="A82" s="4">
        <v>2019.0</v>
      </c>
      <c r="B82" s="4" t="s">
        <v>123</v>
      </c>
      <c r="C82" s="4" t="s">
        <v>13</v>
      </c>
      <c r="D82" s="4" t="s">
        <v>398</v>
      </c>
      <c r="E82" s="4">
        <v>7.0</v>
      </c>
      <c r="F82" s="36" t="s">
        <v>2716</v>
      </c>
      <c r="G82" s="4" t="s">
        <v>2973</v>
      </c>
      <c r="H82" s="4">
        <v>578.0</v>
      </c>
      <c r="I82" s="4">
        <v>690.0</v>
      </c>
      <c r="J82" s="4">
        <v>1268.0</v>
      </c>
      <c r="K82" s="36" t="s">
        <v>2532</v>
      </c>
    </row>
    <row r="83">
      <c r="A83" s="4">
        <v>2019.0</v>
      </c>
      <c r="B83" s="4" t="s">
        <v>123</v>
      </c>
      <c r="C83" s="4" t="s">
        <v>13</v>
      </c>
      <c r="D83" s="4" t="s">
        <v>398</v>
      </c>
      <c r="E83" s="4">
        <v>8.0</v>
      </c>
      <c r="F83" s="36" t="s">
        <v>468</v>
      </c>
      <c r="G83" s="4" t="s">
        <v>469</v>
      </c>
      <c r="H83" s="4">
        <v>600.0</v>
      </c>
      <c r="I83" s="4">
        <v>664.0</v>
      </c>
      <c r="J83" s="4">
        <v>1264.0</v>
      </c>
      <c r="K83" s="36" t="s">
        <v>2533</v>
      </c>
    </row>
    <row r="84">
      <c r="A84" s="4">
        <v>2019.0</v>
      </c>
      <c r="B84" s="4" t="s">
        <v>123</v>
      </c>
      <c r="C84" s="4" t="s">
        <v>13</v>
      </c>
      <c r="D84" s="4" t="s">
        <v>398</v>
      </c>
      <c r="E84" s="4">
        <v>9.0</v>
      </c>
      <c r="F84" s="36" t="s">
        <v>2164</v>
      </c>
      <c r="G84" s="4" t="s">
        <v>469</v>
      </c>
      <c r="H84" s="4">
        <v>598.0</v>
      </c>
      <c r="I84" s="4">
        <v>654.0</v>
      </c>
      <c r="J84" s="4">
        <v>1252.0</v>
      </c>
      <c r="K84" s="36" t="s">
        <v>2537</v>
      </c>
    </row>
    <row r="85">
      <c r="A85" s="4">
        <v>2019.0</v>
      </c>
      <c r="B85" s="4" t="s">
        <v>123</v>
      </c>
      <c r="C85" s="4" t="s">
        <v>13</v>
      </c>
      <c r="D85" s="4" t="s">
        <v>398</v>
      </c>
      <c r="E85" s="4">
        <v>10.0</v>
      </c>
      <c r="F85" s="36" t="s">
        <v>4160</v>
      </c>
      <c r="G85" s="4" t="s">
        <v>469</v>
      </c>
      <c r="H85" s="4">
        <v>594.0</v>
      </c>
      <c r="I85" s="4">
        <v>588.0</v>
      </c>
      <c r="J85" s="4">
        <v>1182.0</v>
      </c>
      <c r="K85" s="36" t="s">
        <v>2533</v>
      </c>
    </row>
    <row r="86">
      <c r="A86" s="4">
        <v>2019.0</v>
      </c>
      <c r="B86" s="4" t="s">
        <v>123</v>
      </c>
      <c r="C86" s="4" t="s">
        <v>13</v>
      </c>
      <c r="D86" s="4" t="s">
        <v>398</v>
      </c>
      <c r="E86" s="4">
        <v>11.0</v>
      </c>
      <c r="F86" s="36" t="s">
        <v>138</v>
      </c>
      <c r="G86" s="4" t="s">
        <v>2158</v>
      </c>
      <c r="H86" s="4">
        <v>596.0</v>
      </c>
      <c r="I86" s="4">
        <v>560.0</v>
      </c>
      <c r="J86" s="4">
        <v>1156.0</v>
      </c>
      <c r="K86" s="36" t="s">
        <v>1258</v>
      </c>
    </row>
    <row r="87">
      <c r="A87" s="4">
        <v>2019.0</v>
      </c>
      <c r="B87" s="4" t="s">
        <v>123</v>
      </c>
      <c r="C87" s="4" t="s">
        <v>13</v>
      </c>
      <c r="D87" s="4" t="s">
        <v>398</v>
      </c>
      <c r="E87" s="4">
        <v>12.0</v>
      </c>
      <c r="F87" s="36" t="s">
        <v>3590</v>
      </c>
      <c r="G87" s="4" t="s">
        <v>24</v>
      </c>
      <c r="H87" s="4">
        <v>464.0</v>
      </c>
      <c r="I87" s="4">
        <v>668.0</v>
      </c>
      <c r="J87" s="4">
        <v>1132.0</v>
      </c>
      <c r="K87" s="36" t="s">
        <v>2536</v>
      </c>
    </row>
    <row r="88">
      <c r="A88" s="4">
        <v>2019.0</v>
      </c>
      <c r="B88" s="4" t="s">
        <v>123</v>
      </c>
      <c r="C88" s="4" t="s">
        <v>13</v>
      </c>
      <c r="D88" s="4" t="s">
        <v>398</v>
      </c>
      <c r="E88" s="4">
        <v>13.0</v>
      </c>
      <c r="F88" s="36" t="s">
        <v>4161</v>
      </c>
      <c r="G88" s="4" t="s">
        <v>24</v>
      </c>
      <c r="H88" s="4">
        <v>630.0</v>
      </c>
      <c r="I88" s="4">
        <v>170.0</v>
      </c>
      <c r="J88" s="4">
        <v>800.0</v>
      </c>
      <c r="K88" s="36" t="s">
        <v>2537</v>
      </c>
    </row>
    <row r="89">
      <c r="A89" s="4">
        <v>2019.0</v>
      </c>
      <c r="B89" s="4" t="s">
        <v>123</v>
      </c>
      <c r="C89" s="4" t="s">
        <v>57</v>
      </c>
      <c r="D89" s="4" t="s">
        <v>398</v>
      </c>
      <c r="E89" s="4">
        <v>1.0</v>
      </c>
      <c r="F89" s="36" t="s">
        <v>1447</v>
      </c>
      <c r="G89" s="4" t="s">
        <v>2298</v>
      </c>
      <c r="H89" s="4">
        <v>612.0</v>
      </c>
      <c r="I89" s="4">
        <v>688.0</v>
      </c>
      <c r="J89" s="4">
        <v>1300.0</v>
      </c>
      <c r="K89" s="36" t="s">
        <v>2537</v>
      </c>
    </row>
    <row r="90">
      <c r="A90" s="4">
        <v>2019.0</v>
      </c>
      <c r="B90" s="4" t="s">
        <v>123</v>
      </c>
      <c r="C90" s="4" t="s">
        <v>57</v>
      </c>
      <c r="D90" s="4" t="s">
        <v>398</v>
      </c>
      <c r="E90" s="4">
        <v>2.0</v>
      </c>
      <c r="F90" s="36" t="s">
        <v>4085</v>
      </c>
      <c r="G90" s="4" t="s">
        <v>3425</v>
      </c>
      <c r="H90" s="4">
        <v>568.0</v>
      </c>
      <c r="I90" s="4">
        <v>618.0</v>
      </c>
      <c r="J90" s="4">
        <v>1186.0</v>
      </c>
      <c r="K90" s="36" t="s">
        <v>2532</v>
      </c>
    </row>
    <row r="91">
      <c r="A91" s="4">
        <v>2019.0</v>
      </c>
      <c r="B91" s="4" t="s">
        <v>123</v>
      </c>
      <c r="C91" s="4" t="s">
        <v>57</v>
      </c>
      <c r="D91" s="4" t="s">
        <v>398</v>
      </c>
      <c r="E91" s="4">
        <v>3.0</v>
      </c>
      <c r="F91" s="36" t="s">
        <v>3902</v>
      </c>
      <c r="G91" s="4" t="s">
        <v>3843</v>
      </c>
      <c r="H91" s="4">
        <v>564.0</v>
      </c>
      <c r="I91" s="4">
        <v>598.0</v>
      </c>
      <c r="J91" s="4">
        <v>1162.0</v>
      </c>
      <c r="K91" s="36" t="s">
        <v>2533</v>
      </c>
    </row>
    <row r="92">
      <c r="A92" s="4">
        <v>2019.0</v>
      </c>
      <c r="B92" s="4" t="s">
        <v>123</v>
      </c>
      <c r="C92" s="4" t="s">
        <v>57</v>
      </c>
      <c r="D92" s="4" t="s">
        <v>398</v>
      </c>
      <c r="E92" s="4">
        <v>4.0</v>
      </c>
      <c r="F92" s="36" t="s">
        <v>1356</v>
      </c>
      <c r="G92" s="4" t="s">
        <v>4162</v>
      </c>
      <c r="H92" s="4">
        <v>534.0</v>
      </c>
      <c r="I92" s="4">
        <v>628.0</v>
      </c>
      <c r="J92" s="4">
        <v>1162.0</v>
      </c>
      <c r="K92" s="36" t="s">
        <v>2543</v>
      </c>
    </row>
    <row r="93">
      <c r="A93" s="4">
        <v>2019.0</v>
      </c>
      <c r="B93" s="4" t="s">
        <v>123</v>
      </c>
      <c r="C93" s="4" t="s">
        <v>57</v>
      </c>
      <c r="D93" s="4" t="s">
        <v>398</v>
      </c>
      <c r="E93" s="4">
        <v>5.0</v>
      </c>
      <c r="F93" s="36" t="s">
        <v>65</v>
      </c>
      <c r="G93" s="4" t="s">
        <v>2991</v>
      </c>
      <c r="H93" s="4">
        <v>484.0</v>
      </c>
      <c r="I93" s="4">
        <v>550.0</v>
      </c>
      <c r="J93" s="4">
        <v>1034.0</v>
      </c>
      <c r="K93" s="36" t="s">
        <v>2543</v>
      </c>
    </row>
    <row r="94">
      <c r="A94" s="4">
        <v>2019.0</v>
      </c>
      <c r="B94" s="4" t="s">
        <v>123</v>
      </c>
      <c r="C94" s="4" t="s">
        <v>57</v>
      </c>
      <c r="D94" s="4" t="s">
        <v>398</v>
      </c>
      <c r="E94" s="4">
        <v>6.0</v>
      </c>
      <c r="F94" s="36" t="s">
        <v>3598</v>
      </c>
      <c r="G94" s="4" t="s">
        <v>1952</v>
      </c>
      <c r="H94" s="4">
        <v>398.0</v>
      </c>
      <c r="I94" s="4">
        <v>486.0</v>
      </c>
      <c r="J94" s="4">
        <v>884.0</v>
      </c>
      <c r="K94" s="36" t="s">
        <v>1258</v>
      </c>
    </row>
    <row r="95">
      <c r="A95" s="4">
        <v>2019.0</v>
      </c>
      <c r="B95" s="4" t="s">
        <v>123</v>
      </c>
      <c r="C95" s="4" t="s">
        <v>57</v>
      </c>
      <c r="D95" s="4" t="s">
        <v>398</v>
      </c>
      <c r="E95" s="4">
        <v>7.0</v>
      </c>
      <c r="F95" s="36" t="s">
        <v>686</v>
      </c>
      <c r="G95" s="4" t="s">
        <v>24</v>
      </c>
      <c r="H95" s="4">
        <v>474.0</v>
      </c>
      <c r="I95" s="4">
        <v>0.0</v>
      </c>
      <c r="J95" s="4">
        <v>474.0</v>
      </c>
      <c r="K95" s="36" t="s">
        <v>2537</v>
      </c>
    </row>
    <row r="96">
      <c r="A96" s="4">
        <v>2019.0</v>
      </c>
      <c r="B96" s="4" t="s">
        <v>176</v>
      </c>
      <c r="C96" s="4" t="s">
        <v>13</v>
      </c>
      <c r="D96" s="4" t="s">
        <v>398</v>
      </c>
      <c r="E96" s="4">
        <v>1.0</v>
      </c>
      <c r="F96" s="36" t="s">
        <v>1753</v>
      </c>
      <c r="G96" s="4" t="s">
        <v>24</v>
      </c>
      <c r="H96" s="4">
        <v>714.0</v>
      </c>
      <c r="I96" s="4">
        <v>738.0</v>
      </c>
      <c r="J96" s="4">
        <v>1452.0</v>
      </c>
      <c r="K96" s="36" t="s">
        <v>2559</v>
      </c>
    </row>
    <row r="97">
      <c r="A97" s="4">
        <v>2019.0</v>
      </c>
      <c r="B97" s="4" t="s">
        <v>176</v>
      </c>
      <c r="C97" s="4" t="s">
        <v>13</v>
      </c>
      <c r="D97" s="4" t="s">
        <v>398</v>
      </c>
      <c r="E97" s="4">
        <v>2.0</v>
      </c>
      <c r="F97" s="36" t="s">
        <v>3306</v>
      </c>
      <c r="G97" s="4" t="s">
        <v>2312</v>
      </c>
      <c r="H97" s="4">
        <v>678.0</v>
      </c>
      <c r="I97" s="4">
        <v>764.0</v>
      </c>
      <c r="J97" s="4">
        <v>1442.0</v>
      </c>
      <c r="K97" s="36" t="s">
        <v>2530</v>
      </c>
    </row>
    <row r="98">
      <c r="A98" s="4">
        <v>2019.0</v>
      </c>
      <c r="B98" s="4" t="s">
        <v>176</v>
      </c>
      <c r="C98" s="4" t="s">
        <v>13</v>
      </c>
      <c r="D98" s="4" t="s">
        <v>398</v>
      </c>
      <c r="E98" s="4">
        <v>3.0</v>
      </c>
      <c r="F98" s="36" t="s">
        <v>2341</v>
      </c>
      <c r="G98" s="4" t="s">
        <v>2083</v>
      </c>
      <c r="H98" s="4">
        <v>712.0</v>
      </c>
      <c r="I98" s="4">
        <v>716.0</v>
      </c>
      <c r="J98" s="4">
        <v>1428.0</v>
      </c>
      <c r="K98" s="36" t="s">
        <v>2558</v>
      </c>
    </row>
    <row r="99">
      <c r="A99" s="4">
        <v>2019.0</v>
      </c>
      <c r="B99" s="4" t="s">
        <v>176</v>
      </c>
      <c r="C99" s="4" t="s">
        <v>13</v>
      </c>
      <c r="D99" s="4" t="s">
        <v>398</v>
      </c>
      <c r="E99" s="4">
        <v>4.0</v>
      </c>
      <c r="F99" s="36" t="s">
        <v>3227</v>
      </c>
      <c r="G99" s="4" t="s">
        <v>452</v>
      </c>
      <c r="H99" s="4">
        <v>658.0</v>
      </c>
      <c r="I99" s="4">
        <v>746.0</v>
      </c>
      <c r="J99" s="4">
        <v>1404.0</v>
      </c>
      <c r="K99" s="36" t="s">
        <v>2530</v>
      </c>
    </row>
    <row r="100">
      <c r="A100" s="4">
        <v>2019.0</v>
      </c>
      <c r="B100" s="4" t="s">
        <v>176</v>
      </c>
      <c r="C100" s="4" t="s">
        <v>13</v>
      </c>
      <c r="D100" s="4" t="s">
        <v>398</v>
      </c>
      <c r="E100" s="4">
        <v>5.0</v>
      </c>
      <c r="F100" s="36" t="s">
        <v>4038</v>
      </c>
      <c r="G100" s="4" t="s">
        <v>4162</v>
      </c>
      <c r="H100" s="4">
        <v>634.0</v>
      </c>
      <c r="I100" s="4">
        <v>690.0</v>
      </c>
      <c r="J100" s="4">
        <v>1324.0</v>
      </c>
      <c r="K100" s="36" t="s">
        <v>2532</v>
      </c>
    </row>
    <row r="101">
      <c r="A101" s="4">
        <v>2019.0</v>
      </c>
      <c r="B101" s="4" t="s">
        <v>176</v>
      </c>
      <c r="C101" s="4" t="s">
        <v>13</v>
      </c>
      <c r="D101" s="4" t="s">
        <v>398</v>
      </c>
      <c r="E101" s="4">
        <v>6.0</v>
      </c>
      <c r="F101" s="36" t="s">
        <v>4163</v>
      </c>
      <c r="G101" s="4" t="s">
        <v>3416</v>
      </c>
      <c r="H101" s="4">
        <v>612.0</v>
      </c>
      <c r="I101" s="4">
        <v>664.0</v>
      </c>
      <c r="J101" s="4">
        <v>1276.0</v>
      </c>
      <c r="K101" s="36" t="s">
        <v>2556</v>
      </c>
    </row>
    <row r="102">
      <c r="A102" s="4">
        <v>2019.0</v>
      </c>
      <c r="B102" s="4" t="s">
        <v>176</v>
      </c>
      <c r="C102" s="4" t="s">
        <v>13</v>
      </c>
      <c r="D102" s="4" t="s">
        <v>398</v>
      </c>
      <c r="E102" s="4">
        <v>7.0</v>
      </c>
      <c r="F102" s="36" t="s">
        <v>477</v>
      </c>
      <c r="G102" s="4" t="s">
        <v>4162</v>
      </c>
      <c r="H102" s="4">
        <v>550.0</v>
      </c>
      <c r="I102" s="4">
        <v>556.0</v>
      </c>
      <c r="J102" s="4">
        <v>1106.0</v>
      </c>
      <c r="K102" s="36" t="s">
        <v>2538</v>
      </c>
    </row>
    <row r="103">
      <c r="A103" s="4">
        <v>2019.0</v>
      </c>
      <c r="B103" s="4" t="s">
        <v>176</v>
      </c>
      <c r="C103" s="4" t="s">
        <v>57</v>
      </c>
      <c r="D103" s="4" t="s">
        <v>398</v>
      </c>
      <c r="E103" s="4">
        <v>1.0</v>
      </c>
      <c r="F103" s="36" t="s">
        <v>4164</v>
      </c>
      <c r="G103" s="4" t="s">
        <v>4162</v>
      </c>
      <c r="H103" s="4">
        <v>510.0</v>
      </c>
      <c r="I103" s="4">
        <v>452.0</v>
      </c>
      <c r="J103" s="4">
        <v>962.0</v>
      </c>
      <c r="K103" s="36" t="s">
        <v>2536</v>
      </c>
    </row>
    <row r="104">
      <c r="A104" s="4">
        <v>2019.0</v>
      </c>
      <c r="B104" s="4" t="s">
        <v>176</v>
      </c>
      <c r="C104" s="4" t="s">
        <v>57</v>
      </c>
      <c r="D104" s="4" t="s">
        <v>398</v>
      </c>
      <c r="E104" s="4">
        <v>2.0</v>
      </c>
      <c r="F104" s="36" t="s">
        <v>4045</v>
      </c>
      <c r="G104" s="4" t="s">
        <v>4162</v>
      </c>
      <c r="H104" s="4">
        <v>444.0</v>
      </c>
      <c r="I104" s="4">
        <v>482.0</v>
      </c>
      <c r="J104" s="4">
        <v>926.0</v>
      </c>
      <c r="K104" s="36" t="s">
        <v>2536</v>
      </c>
    </row>
    <row r="105">
      <c r="A105" s="4">
        <v>2019.0</v>
      </c>
      <c r="B105" s="4" t="s">
        <v>212</v>
      </c>
      <c r="C105" s="4" t="s">
        <v>13</v>
      </c>
      <c r="D105" s="4" t="s">
        <v>398</v>
      </c>
      <c r="E105" s="4">
        <v>1.0</v>
      </c>
      <c r="F105" s="36" t="s">
        <v>4087</v>
      </c>
      <c r="G105" s="4" t="s">
        <v>24</v>
      </c>
      <c r="H105" s="4">
        <v>794.0</v>
      </c>
      <c r="I105" s="4">
        <v>840.0</v>
      </c>
      <c r="J105" s="4">
        <v>1634.0</v>
      </c>
      <c r="K105" s="36" t="s">
        <v>2593</v>
      </c>
    </row>
    <row r="106">
      <c r="A106" s="4">
        <v>2019.0</v>
      </c>
      <c r="B106" s="4" t="s">
        <v>212</v>
      </c>
      <c r="C106" s="4" t="s">
        <v>13</v>
      </c>
      <c r="D106" s="4" t="s">
        <v>398</v>
      </c>
      <c r="E106" s="4">
        <v>2.0</v>
      </c>
      <c r="F106" s="36" t="s">
        <v>236</v>
      </c>
      <c r="G106" s="4" t="s">
        <v>24</v>
      </c>
      <c r="H106" s="4">
        <v>768.0</v>
      </c>
      <c r="I106" s="4">
        <v>840.0</v>
      </c>
      <c r="J106" s="4">
        <v>1608.0</v>
      </c>
      <c r="K106" s="36" t="s">
        <v>2689</v>
      </c>
    </row>
    <row r="107">
      <c r="A107" s="4">
        <v>2019.0</v>
      </c>
      <c r="B107" s="4" t="s">
        <v>212</v>
      </c>
      <c r="C107" s="4" t="s">
        <v>13</v>
      </c>
      <c r="D107" s="4" t="s">
        <v>398</v>
      </c>
      <c r="E107" s="4">
        <v>3.0</v>
      </c>
      <c r="F107" s="36" t="s">
        <v>1795</v>
      </c>
      <c r="G107" s="4" t="s">
        <v>1796</v>
      </c>
      <c r="H107" s="4">
        <v>764.0</v>
      </c>
      <c r="I107" s="4">
        <v>812.0</v>
      </c>
      <c r="J107" s="4">
        <v>1576.0</v>
      </c>
      <c r="K107" s="36" t="s">
        <v>2692</v>
      </c>
    </row>
    <row r="108">
      <c r="A108" s="4">
        <v>2019.0</v>
      </c>
      <c r="B108" s="4" t="s">
        <v>212</v>
      </c>
      <c r="C108" s="4" t="s">
        <v>13</v>
      </c>
      <c r="D108" s="4" t="s">
        <v>398</v>
      </c>
      <c r="E108" s="4">
        <v>4.0</v>
      </c>
      <c r="F108" s="36" t="s">
        <v>3904</v>
      </c>
      <c r="G108" s="4" t="s">
        <v>2139</v>
      </c>
      <c r="H108" s="4">
        <v>766.0</v>
      </c>
      <c r="I108" s="4">
        <v>806.0</v>
      </c>
      <c r="J108" s="4">
        <v>1572.0</v>
      </c>
      <c r="K108" s="36" t="s">
        <v>2778</v>
      </c>
    </row>
    <row r="109">
      <c r="A109" s="4">
        <v>2019.0</v>
      </c>
      <c r="B109" s="4" t="s">
        <v>212</v>
      </c>
      <c r="C109" s="4" t="s">
        <v>13</v>
      </c>
      <c r="D109" s="4" t="s">
        <v>398</v>
      </c>
      <c r="E109" s="4">
        <v>5.0</v>
      </c>
      <c r="F109" s="36" t="s">
        <v>3438</v>
      </c>
      <c r="G109" s="4" t="s">
        <v>1860</v>
      </c>
      <c r="H109" s="4">
        <v>772.0</v>
      </c>
      <c r="I109" s="4">
        <v>776.0</v>
      </c>
      <c r="J109" s="4">
        <v>1548.0</v>
      </c>
      <c r="K109" s="36" t="s">
        <v>2600</v>
      </c>
    </row>
    <row r="110">
      <c r="A110" s="4">
        <v>2019.0</v>
      </c>
      <c r="B110" s="4" t="s">
        <v>212</v>
      </c>
      <c r="C110" s="4" t="s">
        <v>13</v>
      </c>
      <c r="D110" s="4" t="s">
        <v>398</v>
      </c>
      <c r="E110" s="4">
        <v>6.0</v>
      </c>
      <c r="F110" s="36" t="s">
        <v>3439</v>
      </c>
      <c r="G110" s="4" t="s">
        <v>24</v>
      </c>
      <c r="H110" s="4">
        <v>718.0</v>
      </c>
      <c r="I110" s="4">
        <v>800.0</v>
      </c>
      <c r="J110" s="4">
        <v>1518.0</v>
      </c>
      <c r="K110" s="36" t="s">
        <v>2598</v>
      </c>
    </row>
    <row r="111">
      <c r="A111" s="4">
        <v>2019.0</v>
      </c>
      <c r="B111" s="4" t="s">
        <v>212</v>
      </c>
      <c r="C111" s="4" t="s">
        <v>13</v>
      </c>
      <c r="D111" s="4" t="s">
        <v>398</v>
      </c>
      <c r="E111" s="4">
        <v>7.0</v>
      </c>
      <c r="F111" s="36" t="s">
        <v>3236</v>
      </c>
      <c r="G111" s="4" t="s">
        <v>3948</v>
      </c>
      <c r="H111" s="4">
        <v>698.0</v>
      </c>
      <c r="I111" s="4">
        <v>788.0</v>
      </c>
      <c r="J111" s="4">
        <v>1486.0</v>
      </c>
      <c r="K111" s="36" t="s">
        <v>2559</v>
      </c>
    </row>
    <row r="112">
      <c r="A112" s="4">
        <v>2019.0</v>
      </c>
      <c r="B112" s="4" t="s">
        <v>212</v>
      </c>
      <c r="C112" s="4" t="s">
        <v>13</v>
      </c>
      <c r="D112" s="4" t="s">
        <v>398</v>
      </c>
      <c r="E112" s="4">
        <v>8.0</v>
      </c>
      <c r="F112" s="36" t="s">
        <v>2122</v>
      </c>
      <c r="G112" s="4" t="s">
        <v>1578</v>
      </c>
      <c r="H112" s="4">
        <v>672.0</v>
      </c>
      <c r="I112" s="4">
        <v>774.0</v>
      </c>
      <c r="J112" s="4">
        <v>1446.0</v>
      </c>
      <c r="K112" s="36" t="s">
        <v>2559</v>
      </c>
    </row>
    <row r="113">
      <c r="A113" s="4">
        <v>2019.0</v>
      </c>
      <c r="B113" s="4" t="s">
        <v>212</v>
      </c>
      <c r="C113" s="4" t="s">
        <v>13</v>
      </c>
      <c r="D113" s="4" t="s">
        <v>398</v>
      </c>
      <c r="E113" s="4">
        <v>9.0</v>
      </c>
      <c r="F113" s="36" t="s">
        <v>311</v>
      </c>
      <c r="G113" s="4" t="s">
        <v>654</v>
      </c>
      <c r="H113" s="4">
        <v>682.0</v>
      </c>
      <c r="I113" s="4">
        <v>740.0</v>
      </c>
      <c r="J113" s="4">
        <v>1422.0</v>
      </c>
      <c r="K113" s="36" t="s">
        <v>2559</v>
      </c>
    </row>
    <row r="114">
      <c r="A114" s="4">
        <v>2019.0</v>
      </c>
      <c r="B114" s="4" t="s">
        <v>212</v>
      </c>
      <c r="C114" s="4" t="s">
        <v>13</v>
      </c>
      <c r="D114" s="4" t="s">
        <v>398</v>
      </c>
      <c r="E114" s="4">
        <v>10.0</v>
      </c>
      <c r="F114" s="36" t="s">
        <v>1895</v>
      </c>
      <c r="G114" s="4" t="s">
        <v>1975</v>
      </c>
      <c r="H114" s="4">
        <v>682.0</v>
      </c>
      <c r="I114" s="4">
        <v>738.0</v>
      </c>
      <c r="J114" s="4">
        <v>1420.0</v>
      </c>
      <c r="K114" s="36" t="s">
        <v>2527</v>
      </c>
    </row>
    <row r="115">
      <c r="A115" s="4">
        <v>2019.0</v>
      </c>
      <c r="B115" s="4" t="s">
        <v>212</v>
      </c>
      <c r="C115" s="4" t="s">
        <v>13</v>
      </c>
      <c r="D115" s="4" t="s">
        <v>398</v>
      </c>
      <c r="E115" s="4">
        <v>11.0</v>
      </c>
      <c r="F115" s="36" t="s">
        <v>1181</v>
      </c>
      <c r="G115" s="4" t="s">
        <v>263</v>
      </c>
      <c r="H115" s="4">
        <v>684.0</v>
      </c>
      <c r="I115" s="4">
        <v>734.0</v>
      </c>
      <c r="J115" s="4">
        <v>1418.0</v>
      </c>
      <c r="K115" s="36" t="s">
        <v>2527</v>
      </c>
    </row>
    <row r="116">
      <c r="A116" s="4">
        <v>2019.0</v>
      </c>
      <c r="B116" s="4" t="s">
        <v>212</v>
      </c>
      <c r="C116" s="4" t="s">
        <v>13</v>
      </c>
      <c r="D116" s="4" t="s">
        <v>398</v>
      </c>
      <c r="E116" s="4">
        <v>12.0</v>
      </c>
      <c r="F116" s="36" t="s">
        <v>3472</v>
      </c>
      <c r="G116" s="4" t="s">
        <v>2139</v>
      </c>
      <c r="H116" s="4">
        <v>688.0</v>
      </c>
      <c r="I116" s="4">
        <v>730.0</v>
      </c>
      <c r="J116" s="4">
        <v>1418.0</v>
      </c>
      <c r="K116" s="36" t="s">
        <v>2530</v>
      </c>
    </row>
    <row r="117">
      <c r="A117" s="4">
        <v>2019.0</v>
      </c>
      <c r="B117" s="4" t="s">
        <v>212</v>
      </c>
      <c r="C117" s="4" t="s">
        <v>13</v>
      </c>
      <c r="D117" s="4" t="s">
        <v>398</v>
      </c>
      <c r="E117" s="4">
        <v>13.0</v>
      </c>
      <c r="F117" s="36" t="s">
        <v>1799</v>
      </c>
      <c r="G117" s="4" t="s">
        <v>1975</v>
      </c>
      <c r="H117" s="4">
        <v>634.0</v>
      </c>
      <c r="I117" s="4">
        <v>740.0</v>
      </c>
      <c r="J117" s="4">
        <v>1374.0</v>
      </c>
      <c r="K117" s="36" t="s">
        <v>2558</v>
      </c>
    </row>
    <row r="118">
      <c r="A118" s="4">
        <v>2019.0</v>
      </c>
      <c r="B118" s="4" t="s">
        <v>212</v>
      </c>
      <c r="C118" s="4" t="s">
        <v>13</v>
      </c>
      <c r="D118" s="4" t="s">
        <v>398</v>
      </c>
      <c r="E118" s="4">
        <v>14.0</v>
      </c>
      <c r="F118" s="36" t="s">
        <v>281</v>
      </c>
      <c r="G118" s="4" t="s">
        <v>20</v>
      </c>
      <c r="H118" s="4">
        <v>490.0</v>
      </c>
      <c r="I118" s="4">
        <v>562.0</v>
      </c>
      <c r="J118" s="4">
        <v>1052.0</v>
      </c>
      <c r="K118" s="36" t="s">
        <v>2533</v>
      </c>
    </row>
    <row r="119">
      <c r="A119" s="4">
        <v>2019.0</v>
      </c>
      <c r="B119" s="4" t="s">
        <v>212</v>
      </c>
      <c r="C119" s="4" t="s">
        <v>13</v>
      </c>
      <c r="D119" s="4" t="s">
        <v>398</v>
      </c>
      <c r="E119" s="4">
        <v>15.0</v>
      </c>
      <c r="F119" s="36" t="s">
        <v>4165</v>
      </c>
      <c r="G119" s="4" t="s">
        <v>469</v>
      </c>
      <c r="H119" s="4">
        <v>396.0</v>
      </c>
      <c r="I119" s="4">
        <v>382.0</v>
      </c>
      <c r="J119" s="4">
        <v>778.0</v>
      </c>
      <c r="K119" s="36" t="s">
        <v>1258</v>
      </c>
    </row>
    <row r="120">
      <c r="A120" s="4">
        <v>2019.0</v>
      </c>
      <c r="B120" s="4" t="s">
        <v>212</v>
      </c>
      <c r="C120" s="4" t="s">
        <v>13</v>
      </c>
      <c r="D120" s="4" t="s">
        <v>398</v>
      </c>
      <c r="E120" s="4">
        <v>16.0</v>
      </c>
      <c r="F120" s="36" t="s">
        <v>2415</v>
      </c>
      <c r="G120" s="4" t="s">
        <v>129</v>
      </c>
      <c r="H120" s="4">
        <v>398.0</v>
      </c>
      <c r="I120" s="4">
        <v>0.0</v>
      </c>
      <c r="J120" s="4">
        <v>398.0</v>
      </c>
      <c r="K120" s="36" t="s">
        <v>1258</v>
      </c>
    </row>
    <row r="121">
      <c r="A121" s="4">
        <v>2019.0</v>
      </c>
      <c r="B121" s="4" t="s">
        <v>212</v>
      </c>
      <c r="C121" s="4" t="s">
        <v>57</v>
      </c>
      <c r="D121" s="4" t="s">
        <v>398</v>
      </c>
      <c r="E121" s="4">
        <v>1.0</v>
      </c>
      <c r="F121" s="36" t="s">
        <v>62</v>
      </c>
      <c r="G121" s="4" t="s">
        <v>2316</v>
      </c>
      <c r="H121" s="4">
        <v>514.0</v>
      </c>
      <c r="I121" s="4">
        <v>714.0</v>
      </c>
      <c r="J121" s="4">
        <v>1228.0</v>
      </c>
      <c r="K121" s="36" t="s">
        <v>2530</v>
      </c>
    </row>
    <row r="122">
      <c r="A122" s="4">
        <v>2019.0</v>
      </c>
      <c r="B122" s="4" t="s">
        <v>216</v>
      </c>
      <c r="C122" s="4" t="s">
        <v>13</v>
      </c>
      <c r="D122" s="4" t="s">
        <v>398</v>
      </c>
      <c r="E122" s="4">
        <v>1.0</v>
      </c>
      <c r="F122" s="36" t="s">
        <v>2348</v>
      </c>
      <c r="G122" s="4" t="s">
        <v>2273</v>
      </c>
      <c r="H122" s="4">
        <v>746.0</v>
      </c>
      <c r="I122" s="4">
        <v>656.0</v>
      </c>
      <c r="J122" s="4">
        <v>1402.0</v>
      </c>
      <c r="K122" s="36" t="s">
        <v>2556</v>
      </c>
    </row>
    <row r="123">
      <c r="A123" s="4">
        <v>2019.0</v>
      </c>
      <c r="B123" s="4" t="s">
        <v>216</v>
      </c>
      <c r="C123" s="4" t="s">
        <v>13</v>
      </c>
      <c r="D123" s="4" t="s">
        <v>398</v>
      </c>
      <c r="E123" s="4">
        <v>2.0</v>
      </c>
      <c r="F123" s="36" t="s">
        <v>91</v>
      </c>
      <c r="G123" s="4" t="s">
        <v>2367</v>
      </c>
      <c r="H123" s="4">
        <v>676.0</v>
      </c>
      <c r="I123" s="4">
        <v>704.0</v>
      </c>
      <c r="J123" s="4">
        <v>1380.0</v>
      </c>
      <c r="K123" s="36" t="s">
        <v>2558</v>
      </c>
    </row>
    <row r="124">
      <c r="A124" s="4">
        <v>2019.0</v>
      </c>
      <c r="B124" s="4" t="s">
        <v>216</v>
      </c>
      <c r="C124" s="4" t="s">
        <v>13</v>
      </c>
      <c r="D124" s="4" t="s">
        <v>398</v>
      </c>
      <c r="E124" s="4">
        <v>3.0</v>
      </c>
      <c r="F124" s="36" t="s">
        <v>2790</v>
      </c>
      <c r="G124" s="4" t="s">
        <v>2277</v>
      </c>
      <c r="H124" s="4">
        <v>668.0</v>
      </c>
      <c r="I124" s="4">
        <v>678.0</v>
      </c>
      <c r="J124" s="4">
        <v>1346.0</v>
      </c>
      <c r="K124" s="36" t="s">
        <v>2557</v>
      </c>
    </row>
    <row r="125">
      <c r="A125" s="4">
        <v>2019.0</v>
      </c>
      <c r="B125" s="4" t="s">
        <v>216</v>
      </c>
      <c r="C125" s="4" t="s">
        <v>13</v>
      </c>
      <c r="D125" s="4" t="s">
        <v>398</v>
      </c>
      <c r="E125" s="4">
        <v>4.0</v>
      </c>
      <c r="F125" s="36" t="s">
        <v>421</v>
      </c>
      <c r="G125" s="4" t="s">
        <v>2157</v>
      </c>
      <c r="H125" s="4">
        <v>688.0</v>
      </c>
      <c r="I125" s="4">
        <v>646.0</v>
      </c>
      <c r="J125" s="4">
        <v>1334.0</v>
      </c>
      <c r="K125" s="36" t="s">
        <v>2528</v>
      </c>
    </row>
    <row r="126">
      <c r="A126" s="4">
        <v>2019.0</v>
      </c>
      <c r="B126" s="4" t="s">
        <v>216</v>
      </c>
      <c r="C126" s="4" t="s">
        <v>13</v>
      </c>
      <c r="D126" s="4" t="s">
        <v>398</v>
      </c>
      <c r="E126" s="4">
        <v>5.0</v>
      </c>
      <c r="F126" s="36" t="s">
        <v>4039</v>
      </c>
      <c r="G126" s="4" t="s">
        <v>24</v>
      </c>
      <c r="H126" s="4">
        <v>656.0</v>
      </c>
      <c r="I126" s="4">
        <v>624.0</v>
      </c>
      <c r="J126" s="4">
        <v>1280.0</v>
      </c>
      <c r="K126" s="36" t="s">
        <v>2531</v>
      </c>
    </row>
    <row r="127">
      <c r="A127" s="4">
        <v>2019.0</v>
      </c>
      <c r="B127" s="4" t="s">
        <v>216</v>
      </c>
      <c r="C127" s="4" t="s">
        <v>13</v>
      </c>
      <c r="D127" s="4" t="s">
        <v>398</v>
      </c>
      <c r="E127" s="4">
        <v>6.0</v>
      </c>
      <c r="F127" s="36" t="s">
        <v>3705</v>
      </c>
      <c r="G127" s="4" t="s">
        <v>2280</v>
      </c>
      <c r="H127" s="4">
        <v>642.0</v>
      </c>
      <c r="I127" s="4">
        <v>634.0</v>
      </c>
      <c r="J127" s="4">
        <v>1276.0</v>
      </c>
      <c r="K127" s="36" t="s">
        <v>2531</v>
      </c>
    </row>
    <row r="128">
      <c r="A128" s="4">
        <v>2019.0</v>
      </c>
      <c r="B128" s="4" t="s">
        <v>216</v>
      </c>
      <c r="C128" s="4" t="s">
        <v>13</v>
      </c>
      <c r="D128" s="4" t="s">
        <v>398</v>
      </c>
      <c r="E128" s="4">
        <v>7.0</v>
      </c>
      <c r="F128" s="36" t="s">
        <v>221</v>
      </c>
      <c r="G128" s="4" t="s">
        <v>2407</v>
      </c>
      <c r="H128" s="4">
        <v>660.0</v>
      </c>
      <c r="I128" s="4">
        <v>616.0</v>
      </c>
      <c r="J128" s="4">
        <v>1276.0</v>
      </c>
      <c r="K128" s="36" t="s">
        <v>2532</v>
      </c>
    </row>
    <row r="129">
      <c r="A129" s="4">
        <v>2019.0</v>
      </c>
      <c r="B129" s="4" t="s">
        <v>216</v>
      </c>
      <c r="C129" s="4" t="s">
        <v>13</v>
      </c>
      <c r="D129" s="4" t="s">
        <v>398</v>
      </c>
      <c r="E129" s="4">
        <v>8.0</v>
      </c>
      <c r="F129" s="36" t="s">
        <v>4040</v>
      </c>
      <c r="G129" s="4" t="s">
        <v>2157</v>
      </c>
      <c r="H129" s="4">
        <v>632.0</v>
      </c>
      <c r="I129" s="4">
        <v>628.0</v>
      </c>
      <c r="J129" s="4">
        <v>1260.0</v>
      </c>
      <c r="K129" s="36" t="s">
        <v>2528</v>
      </c>
    </row>
    <row r="130">
      <c r="A130" s="4">
        <v>2019.0</v>
      </c>
      <c r="B130" s="4" t="s">
        <v>216</v>
      </c>
      <c r="C130" s="4" t="s">
        <v>13</v>
      </c>
      <c r="D130" s="4" t="s">
        <v>398</v>
      </c>
      <c r="E130" s="4">
        <v>9.0</v>
      </c>
      <c r="F130" s="36" t="s">
        <v>3240</v>
      </c>
      <c r="G130" s="4" t="s">
        <v>24</v>
      </c>
      <c r="H130" s="4">
        <v>598.0</v>
      </c>
      <c r="I130" s="4">
        <v>638.0</v>
      </c>
      <c r="J130" s="4">
        <v>1236.0</v>
      </c>
      <c r="K130" s="36" t="s">
        <v>2536</v>
      </c>
    </row>
    <row r="131">
      <c r="A131" s="4">
        <v>2019.0</v>
      </c>
      <c r="B131" s="4" t="s">
        <v>216</v>
      </c>
      <c r="C131" s="4" t="s">
        <v>13</v>
      </c>
      <c r="D131" s="4" t="s">
        <v>398</v>
      </c>
      <c r="E131" s="4">
        <v>10.0</v>
      </c>
      <c r="F131" s="36" t="s">
        <v>4093</v>
      </c>
      <c r="G131" s="4" t="s">
        <v>42</v>
      </c>
      <c r="H131" s="4">
        <v>586.0</v>
      </c>
      <c r="I131" s="4">
        <v>482.0</v>
      </c>
      <c r="J131" s="4">
        <v>1068.0</v>
      </c>
      <c r="K131" s="36" t="s">
        <v>2538</v>
      </c>
    </row>
    <row r="132">
      <c r="A132" s="4">
        <v>2019.0</v>
      </c>
      <c r="B132" s="4" t="s">
        <v>216</v>
      </c>
      <c r="C132" s="4" t="s">
        <v>13</v>
      </c>
      <c r="D132" s="4" t="s">
        <v>398</v>
      </c>
      <c r="E132" s="4">
        <v>11.0</v>
      </c>
      <c r="F132" s="36" t="s">
        <v>2871</v>
      </c>
      <c r="G132" s="4" t="s">
        <v>3441</v>
      </c>
      <c r="H132" s="4">
        <v>488.0</v>
      </c>
      <c r="I132" s="4">
        <v>374.0</v>
      </c>
      <c r="J132" s="4">
        <v>862.0</v>
      </c>
      <c r="K132" s="36" t="s">
        <v>2537</v>
      </c>
    </row>
    <row r="133">
      <c r="A133" s="4">
        <v>2019.0</v>
      </c>
      <c r="B133" s="4" t="s">
        <v>216</v>
      </c>
      <c r="C133" s="4" t="s">
        <v>57</v>
      </c>
      <c r="D133" s="4" t="s">
        <v>398</v>
      </c>
      <c r="E133" s="4">
        <v>1.0</v>
      </c>
      <c r="F133" s="36" t="s">
        <v>2481</v>
      </c>
      <c r="G133" s="4" t="s">
        <v>2407</v>
      </c>
      <c r="H133" s="4">
        <v>648.0</v>
      </c>
      <c r="I133" s="4">
        <v>624.0</v>
      </c>
      <c r="J133" s="4">
        <v>1272.0</v>
      </c>
      <c r="K133" s="36" t="s">
        <v>2538</v>
      </c>
    </row>
    <row r="134">
      <c r="A134" s="4">
        <v>2019.0</v>
      </c>
      <c r="B134" s="4" t="s">
        <v>216</v>
      </c>
      <c r="C134" s="4" t="s">
        <v>57</v>
      </c>
      <c r="D134" s="4" t="s">
        <v>398</v>
      </c>
      <c r="E134" s="4">
        <v>2.0</v>
      </c>
      <c r="F134" s="36" t="s">
        <v>3795</v>
      </c>
      <c r="G134" s="4" t="s">
        <v>2506</v>
      </c>
      <c r="H134" s="4">
        <v>584.0</v>
      </c>
      <c r="I134" s="4">
        <v>624.0</v>
      </c>
      <c r="J134" s="4">
        <v>1208.0</v>
      </c>
      <c r="K134" s="36" t="s">
        <v>2530</v>
      </c>
    </row>
    <row r="135">
      <c r="A135" s="4">
        <v>2019.0</v>
      </c>
      <c r="B135" s="4" t="s">
        <v>216</v>
      </c>
      <c r="C135" s="4" t="s">
        <v>57</v>
      </c>
      <c r="D135" s="4" t="s">
        <v>398</v>
      </c>
      <c r="E135" s="4">
        <v>3.0</v>
      </c>
      <c r="F135" s="36" t="s">
        <v>3247</v>
      </c>
      <c r="G135" s="4" t="s">
        <v>2367</v>
      </c>
      <c r="H135" s="4">
        <v>512.0</v>
      </c>
      <c r="I135" s="4">
        <v>506.0</v>
      </c>
      <c r="J135" s="4">
        <v>1018.0</v>
      </c>
      <c r="K135" s="36" t="s">
        <v>2533</v>
      </c>
    </row>
    <row r="136">
      <c r="A136" s="4">
        <v>2019.0</v>
      </c>
      <c r="B136" s="4" t="s">
        <v>216</v>
      </c>
      <c r="C136" s="4" t="s">
        <v>57</v>
      </c>
      <c r="D136" s="4" t="s">
        <v>398</v>
      </c>
      <c r="E136" s="4">
        <v>4.0</v>
      </c>
      <c r="F136" s="36" t="s">
        <v>909</v>
      </c>
      <c r="G136" s="4" t="s">
        <v>2134</v>
      </c>
      <c r="H136" s="4">
        <v>484.0</v>
      </c>
      <c r="I136" s="4">
        <v>512.0</v>
      </c>
      <c r="J136" s="4">
        <v>996.0</v>
      </c>
      <c r="K136" s="36" t="s">
        <v>2533</v>
      </c>
    </row>
    <row r="137">
      <c r="A137" s="4">
        <v>2019.0</v>
      </c>
      <c r="B137" s="4" t="s">
        <v>233</v>
      </c>
      <c r="C137" s="4" t="s">
        <v>13</v>
      </c>
      <c r="D137" s="4" t="s">
        <v>398</v>
      </c>
      <c r="E137" s="4">
        <v>1.0</v>
      </c>
      <c r="F137" s="36" t="s">
        <v>3260</v>
      </c>
      <c r="G137" s="4" t="s">
        <v>24</v>
      </c>
      <c r="H137" s="4">
        <v>624.0</v>
      </c>
      <c r="I137" s="4">
        <v>642.0</v>
      </c>
      <c r="J137" s="4">
        <v>1266.0</v>
      </c>
      <c r="K137" s="36" t="s">
        <v>2531</v>
      </c>
    </row>
    <row r="138">
      <c r="A138" s="4">
        <v>2019.0</v>
      </c>
      <c r="B138" s="4" t="s">
        <v>233</v>
      </c>
      <c r="C138" s="4" t="s">
        <v>13</v>
      </c>
      <c r="D138" s="4" t="s">
        <v>398</v>
      </c>
      <c r="E138" s="4">
        <v>2.0</v>
      </c>
      <c r="F138" s="36" t="s">
        <v>524</v>
      </c>
      <c r="G138" s="4" t="s">
        <v>2139</v>
      </c>
      <c r="H138" s="4">
        <v>618.0</v>
      </c>
      <c r="I138" s="4">
        <v>642.0</v>
      </c>
      <c r="J138" s="4">
        <v>1260.0</v>
      </c>
      <c r="K138" s="36" t="s">
        <v>2532</v>
      </c>
    </row>
    <row r="139">
      <c r="A139" s="4">
        <v>2019.0</v>
      </c>
      <c r="B139" s="4" t="s">
        <v>233</v>
      </c>
      <c r="C139" s="4" t="s">
        <v>13</v>
      </c>
      <c r="D139" s="4" t="s">
        <v>398</v>
      </c>
      <c r="E139" s="4">
        <v>3.0</v>
      </c>
      <c r="F139" s="36" t="s">
        <v>2995</v>
      </c>
      <c r="G139" s="4" t="s">
        <v>1578</v>
      </c>
      <c r="H139" s="4">
        <v>644.0</v>
      </c>
      <c r="I139" s="4">
        <v>610.0</v>
      </c>
      <c r="J139" s="4">
        <v>1254.0</v>
      </c>
      <c r="K139" s="36" t="s">
        <v>2533</v>
      </c>
    </row>
    <row r="140">
      <c r="A140" s="4">
        <v>2019.0</v>
      </c>
      <c r="B140" s="4" t="s">
        <v>233</v>
      </c>
      <c r="C140" s="4" t="s">
        <v>13</v>
      </c>
      <c r="D140" s="4" t="s">
        <v>398</v>
      </c>
      <c r="E140" s="4">
        <v>4.0</v>
      </c>
      <c r="F140" s="36" t="s">
        <v>37</v>
      </c>
      <c r="G140" s="4" t="s">
        <v>24</v>
      </c>
      <c r="H140" s="4">
        <v>610.0</v>
      </c>
      <c r="I140" s="4">
        <v>606.0</v>
      </c>
      <c r="J140" s="4">
        <v>1216.0</v>
      </c>
      <c r="K140" s="36" t="s">
        <v>2531</v>
      </c>
    </row>
    <row r="141">
      <c r="A141" s="4">
        <v>2019.0</v>
      </c>
      <c r="B141" s="4" t="s">
        <v>233</v>
      </c>
      <c r="C141" s="4" t="s">
        <v>13</v>
      </c>
      <c r="D141" s="4" t="s">
        <v>398</v>
      </c>
      <c r="E141" s="4">
        <v>5.0</v>
      </c>
      <c r="F141" s="36" t="s">
        <v>3915</v>
      </c>
      <c r="G141" s="4" t="s">
        <v>654</v>
      </c>
      <c r="H141" s="4">
        <v>576.0</v>
      </c>
      <c r="I141" s="4">
        <v>598.0</v>
      </c>
      <c r="J141" s="4">
        <v>1174.0</v>
      </c>
      <c r="K141" s="36" t="s">
        <v>2530</v>
      </c>
    </row>
    <row r="142">
      <c r="A142" s="4">
        <v>2019.0</v>
      </c>
      <c r="B142" s="4" t="s">
        <v>233</v>
      </c>
      <c r="C142" s="4" t="s">
        <v>13</v>
      </c>
      <c r="D142" s="4" t="s">
        <v>398</v>
      </c>
      <c r="E142" s="4">
        <v>6.0</v>
      </c>
      <c r="F142" s="36" t="s">
        <v>238</v>
      </c>
      <c r="G142" s="4" t="s">
        <v>2198</v>
      </c>
      <c r="H142" s="4">
        <v>580.0</v>
      </c>
      <c r="I142" s="4">
        <v>594.0</v>
      </c>
      <c r="J142" s="4">
        <v>1174.0</v>
      </c>
      <c r="K142" s="36" t="s">
        <v>2543</v>
      </c>
    </row>
    <row r="143">
      <c r="A143" s="4">
        <v>2019.0</v>
      </c>
      <c r="B143" s="4" t="s">
        <v>233</v>
      </c>
      <c r="C143" s="4" t="s">
        <v>13</v>
      </c>
      <c r="D143" s="4" t="s">
        <v>398</v>
      </c>
      <c r="E143" s="4">
        <v>7.0</v>
      </c>
      <c r="F143" s="36" t="s">
        <v>427</v>
      </c>
      <c r="G143" s="4" t="s">
        <v>95</v>
      </c>
      <c r="H143" s="4">
        <v>596.0</v>
      </c>
      <c r="I143" s="4">
        <v>562.0</v>
      </c>
      <c r="J143" s="4">
        <v>1158.0</v>
      </c>
      <c r="K143" s="36" t="s">
        <v>2532</v>
      </c>
    </row>
    <row r="144">
      <c r="A144" s="4">
        <v>2019.0</v>
      </c>
      <c r="B144" s="4" t="s">
        <v>233</v>
      </c>
      <c r="C144" s="4" t="s">
        <v>13</v>
      </c>
      <c r="D144" s="4" t="s">
        <v>398</v>
      </c>
      <c r="E144" s="4">
        <v>8.0</v>
      </c>
      <c r="F144" s="36" t="s">
        <v>4098</v>
      </c>
      <c r="G144" s="4" t="s">
        <v>2055</v>
      </c>
      <c r="H144" s="4">
        <v>564.0</v>
      </c>
      <c r="I144" s="4">
        <v>588.0</v>
      </c>
      <c r="J144" s="4">
        <v>1152.0</v>
      </c>
      <c r="K144" s="36" t="s">
        <v>2536</v>
      </c>
    </row>
    <row r="145">
      <c r="A145" s="4">
        <v>2019.0</v>
      </c>
      <c r="B145" s="4" t="s">
        <v>233</v>
      </c>
      <c r="C145" s="4" t="s">
        <v>13</v>
      </c>
      <c r="D145" s="4" t="s">
        <v>398</v>
      </c>
      <c r="E145" s="4">
        <v>9.0</v>
      </c>
      <c r="F145" s="36" t="s">
        <v>1765</v>
      </c>
      <c r="G145" s="4" t="s">
        <v>2991</v>
      </c>
      <c r="H145" s="4">
        <v>566.0</v>
      </c>
      <c r="I145" s="4">
        <v>582.0</v>
      </c>
      <c r="J145" s="4">
        <v>1148.0</v>
      </c>
      <c r="K145" s="36" t="s">
        <v>2538</v>
      </c>
    </row>
    <row r="146">
      <c r="A146" s="4">
        <v>2019.0</v>
      </c>
      <c r="B146" s="4" t="s">
        <v>233</v>
      </c>
      <c r="C146" s="4" t="s">
        <v>13</v>
      </c>
      <c r="D146" s="4" t="s">
        <v>398</v>
      </c>
      <c r="E146" s="4">
        <v>10.0</v>
      </c>
      <c r="F146" s="36" t="s">
        <v>4006</v>
      </c>
      <c r="G146" s="4" t="s">
        <v>4166</v>
      </c>
      <c r="H146" s="4">
        <v>622.0</v>
      </c>
      <c r="I146" s="4">
        <v>512.0</v>
      </c>
      <c r="J146" s="4">
        <v>1134.0</v>
      </c>
      <c r="K146" s="36" t="s">
        <v>2538</v>
      </c>
    </row>
    <row r="147">
      <c r="A147" s="4">
        <v>2019.0</v>
      </c>
      <c r="B147" s="4" t="s">
        <v>233</v>
      </c>
      <c r="C147" s="4" t="s">
        <v>13</v>
      </c>
      <c r="D147" s="4" t="s">
        <v>398</v>
      </c>
      <c r="E147" s="4">
        <v>11.0</v>
      </c>
      <c r="F147" s="36" t="s">
        <v>4167</v>
      </c>
      <c r="G147" s="4" t="s">
        <v>4162</v>
      </c>
      <c r="H147" s="4">
        <v>596.0</v>
      </c>
      <c r="I147" s="4">
        <v>532.0</v>
      </c>
      <c r="J147" s="4">
        <v>1128.0</v>
      </c>
      <c r="K147" s="36" t="s">
        <v>2533</v>
      </c>
    </row>
    <row r="148">
      <c r="A148" s="4">
        <v>2019.0</v>
      </c>
      <c r="B148" s="4" t="s">
        <v>233</v>
      </c>
      <c r="C148" s="4" t="s">
        <v>13</v>
      </c>
      <c r="D148" s="4" t="s">
        <v>398</v>
      </c>
      <c r="E148" s="4">
        <v>12.0</v>
      </c>
      <c r="F148" s="36" t="s">
        <v>4009</v>
      </c>
      <c r="G148" s="4" t="s">
        <v>1547</v>
      </c>
      <c r="H148" s="4">
        <v>592.0</v>
      </c>
      <c r="I148" s="4">
        <v>530.0</v>
      </c>
      <c r="J148" s="4">
        <v>1122.0</v>
      </c>
      <c r="K148" s="36" t="s">
        <v>2538</v>
      </c>
    </row>
    <row r="149">
      <c r="A149" s="4">
        <v>2019.0</v>
      </c>
      <c r="B149" s="4" t="s">
        <v>233</v>
      </c>
      <c r="C149" s="4" t="s">
        <v>13</v>
      </c>
      <c r="D149" s="4" t="s">
        <v>398</v>
      </c>
      <c r="E149" s="4">
        <v>13.0</v>
      </c>
      <c r="F149" s="36" t="s">
        <v>3914</v>
      </c>
      <c r="G149" s="4" t="s">
        <v>95</v>
      </c>
      <c r="H149" s="4">
        <v>496.0</v>
      </c>
      <c r="I149" s="4">
        <v>614.0</v>
      </c>
      <c r="J149" s="4">
        <v>1110.0</v>
      </c>
      <c r="K149" s="36" t="s">
        <v>2533</v>
      </c>
    </row>
    <row r="150">
      <c r="A150" s="4">
        <v>2019.0</v>
      </c>
      <c r="B150" s="4" t="s">
        <v>233</v>
      </c>
      <c r="C150" s="4" t="s">
        <v>13</v>
      </c>
      <c r="D150" s="4" t="s">
        <v>398</v>
      </c>
      <c r="E150" s="4">
        <v>14.0</v>
      </c>
      <c r="F150" s="36" t="s">
        <v>972</v>
      </c>
      <c r="G150" s="4" t="s">
        <v>2198</v>
      </c>
      <c r="H150" s="4">
        <v>546.0</v>
      </c>
      <c r="I150" s="4">
        <v>528.0</v>
      </c>
      <c r="J150" s="4">
        <v>1074.0</v>
      </c>
      <c r="K150" s="36" t="s">
        <v>2533</v>
      </c>
    </row>
    <row r="151">
      <c r="A151" s="4">
        <v>2019.0</v>
      </c>
      <c r="B151" s="4" t="s">
        <v>233</v>
      </c>
      <c r="C151" s="4" t="s">
        <v>13</v>
      </c>
      <c r="D151" s="4" t="s">
        <v>398</v>
      </c>
      <c r="E151" s="4">
        <v>15.0</v>
      </c>
      <c r="F151" s="36" t="s">
        <v>3644</v>
      </c>
      <c r="G151" s="4" t="s">
        <v>24</v>
      </c>
      <c r="H151" s="4">
        <v>522.0</v>
      </c>
      <c r="I151" s="4">
        <v>546.0</v>
      </c>
      <c r="J151" s="4">
        <v>1068.0</v>
      </c>
      <c r="K151" s="36" t="s">
        <v>2536</v>
      </c>
    </row>
    <row r="152">
      <c r="A152" s="4">
        <v>2019.0</v>
      </c>
      <c r="B152" s="4" t="s">
        <v>233</v>
      </c>
      <c r="C152" s="4" t="s">
        <v>13</v>
      </c>
      <c r="D152" s="4" t="s">
        <v>398</v>
      </c>
      <c r="E152" s="4">
        <v>16.0</v>
      </c>
      <c r="F152" s="36" t="s">
        <v>2484</v>
      </c>
      <c r="G152" s="4" t="s">
        <v>2569</v>
      </c>
      <c r="H152" s="4">
        <v>550.0</v>
      </c>
      <c r="I152" s="4">
        <v>506.0</v>
      </c>
      <c r="J152" s="4">
        <v>1056.0</v>
      </c>
      <c r="K152" s="36" t="s">
        <v>2532</v>
      </c>
    </row>
    <row r="153">
      <c r="A153" s="4">
        <v>2019.0</v>
      </c>
      <c r="B153" s="4" t="s">
        <v>233</v>
      </c>
      <c r="C153" s="4" t="s">
        <v>13</v>
      </c>
      <c r="D153" s="4" t="s">
        <v>398</v>
      </c>
      <c r="E153" s="4">
        <v>17.0</v>
      </c>
      <c r="F153" s="36" t="s">
        <v>4168</v>
      </c>
      <c r="G153" s="4" t="s">
        <v>3495</v>
      </c>
      <c r="H153" s="4">
        <v>590.0</v>
      </c>
      <c r="I153" s="4">
        <v>460.0</v>
      </c>
      <c r="J153" s="4">
        <v>1050.0</v>
      </c>
      <c r="K153" s="36" t="s">
        <v>2543</v>
      </c>
    </row>
    <row r="154">
      <c r="A154" s="4">
        <v>2019.0</v>
      </c>
      <c r="B154" s="4" t="s">
        <v>233</v>
      </c>
      <c r="C154" s="4" t="s">
        <v>13</v>
      </c>
      <c r="D154" s="4" t="s">
        <v>398</v>
      </c>
      <c r="E154" s="4">
        <v>18.0</v>
      </c>
      <c r="F154" s="36" t="s">
        <v>2721</v>
      </c>
      <c r="G154" s="4" t="s">
        <v>3407</v>
      </c>
      <c r="H154" s="4">
        <v>524.0</v>
      </c>
      <c r="I154" s="4">
        <v>520.0</v>
      </c>
      <c r="J154" s="4">
        <v>1044.0</v>
      </c>
      <c r="K154" s="36" t="s">
        <v>1258</v>
      </c>
    </row>
    <row r="155">
      <c r="A155" s="4">
        <v>2019.0</v>
      </c>
      <c r="B155" s="4" t="s">
        <v>233</v>
      </c>
      <c r="C155" s="4" t="s">
        <v>13</v>
      </c>
      <c r="D155" s="4" t="s">
        <v>398</v>
      </c>
      <c r="E155" s="4">
        <v>19.0</v>
      </c>
      <c r="F155" s="36" t="s">
        <v>3361</v>
      </c>
      <c r="G155" s="4" t="s">
        <v>1956</v>
      </c>
      <c r="H155" s="4">
        <v>534.0</v>
      </c>
      <c r="I155" s="4">
        <v>500.0</v>
      </c>
      <c r="J155" s="4">
        <v>1034.0</v>
      </c>
      <c r="K155" s="36" t="s">
        <v>2543</v>
      </c>
    </row>
    <row r="156">
      <c r="A156" s="4">
        <v>2019.0</v>
      </c>
      <c r="B156" s="4" t="s">
        <v>233</v>
      </c>
      <c r="C156" s="4" t="s">
        <v>13</v>
      </c>
      <c r="D156" s="4" t="s">
        <v>398</v>
      </c>
      <c r="E156" s="4">
        <v>20.0</v>
      </c>
      <c r="F156" s="36" t="s">
        <v>1170</v>
      </c>
      <c r="G156" s="4" t="s">
        <v>263</v>
      </c>
      <c r="H156" s="4">
        <v>526.0</v>
      </c>
      <c r="I156" s="4">
        <v>504.0</v>
      </c>
      <c r="J156" s="4">
        <v>1030.0</v>
      </c>
      <c r="K156" s="36" t="s">
        <v>2533</v>
      </c>
    </row>
    <row r="157">
      <c r="A157" s="4">
        <v>2019.0</v>
      </c>
      <c r="B157" s="4" t="s">
        <v>233</v>
      </c>
      <c r="C157" s="4" t="s">
        <v>13</v>
      </c>
      <c r="D157" s="4" t="s">
        <v>398</v>
      </c>
      <c r="E157" s="4">
        <v>21.0</v>
      </c>
      <c r="F157" s="36" t="s">
        <v>4169</v>
      </c>
      <c r="G157" s="4" t="s">
        <v>469</v>
      </c>
      <c r="H157" s="4">
        <v>498.0</v>
      </c>
      <c r="I157" s="4">
        <v>526.0</v>
      </c>
      <c r="J157" s="4">
        <v>1024.0</v>
      </c>
      <c r="K157" s="36" t="s">
        <v>2536</v>
      </c>
    </row>
    <row r="158">
      <c r="A158" s="4">
        <v>2019.0</v>
      </c>
      <c r="B158" s="4" t="s">
        <v>233</v>
      </c>
      <c r="C158" s="4" t="s">
        <v>13</v>
      </c>
      <c r="D158" s="4" t="s">
        <v>398</v>
      </c>
      <c r="E158" s="4">
        <v>22.0</v>
      </c>
      <c r="F158" s="36" t="s">
        <v>543</v>
      </c>
      <c r="G158" s="4" t="s">
        <v>2158</v>
      </c>
      <c r="H158" s="4">
        <v>534.0</v>
      </c>
      <c r="I158" s="4">
        <v>470.0</v>
      </c>
      <c r="J158" s="4">
        <v>1004.0</v>
      </c>
      <c r="K158" s="36" t="s">
        <v>2533</v>
      </c>
    </row>
    <row r="159">
      <c r="A159" s="4">
        <v>2019.0</v>
      </c>
      <c r="B159" s="4" t="s">
        <v>233</v>
      </c>
      <c r="C159" s="4" t="s">
        <v>13</v>
      </c>
      <c r="D159" s="4" t="s">
        <v>398</v>
      </c>
      <c r="E159" s="4">
        <v>23.0</v>
      </c>
      <c r="F159" s="36" t="s">
        <v>39</v>
      </c>
      <c r="G159" s="4" t="s">
        <v>2160</v>
      </c>
      <c r="H159" s="4">
        <v>496.0</v>
      </c>
      <c r="I159" s="4">
        <v>482.0</v>
      </c>
      <c r="J159" s="4">
        <v>978.0</v>
      </c>
      <c r="K159" s="36" t="s">
        <v>2536</v>
      </c>
    </row>
    <row r="160">
      <c r="A160" s="4">
        <v>2019.0</v>
      </c>
      <c r="B160" s="4" t="s">
        <v>233</v>
      </c>
      <c r="C160" s="4" t="s">
        <v>13</v>
      </c>
      <c r="D160" s="4" t="s">
        <v>398</v>
      </c>
      <c r="E160" s="4">
        <v>24.0</v>
      </c>
      <c r="F160" s="36" t="s">
        <v>335</v>
      </c>
      <c r="G160" s="4" t="s">
        <v>24</v>
      </c>
      <c r="H160" s="4">
        <v>458.0</v>
      </c>
      <c r="I160" s="4">
        <v>494.0</v>
      </c>
      <c r="J160" s="4">
        <v>952.0</v>
      </c>
      <c r="K160" s="36" t="s">
        <v>2543</v>
      </c>
    </row>
    <row r="161">
      <c r="A161" s="4">
        <v>2019.0</v>
      </c>
      <c r="B161" s="4" t="s">
        <v>233</v>
      </c>
      <c r="C161" s="4" t="s">
        <v>13</v>
      </c>
      <c r="D161" s="4" t="s">
        <v>398</v>
      </c>
      <c r="E161" s="4">
        <v>25.0</v>
      </c>
      <c r="F161" s="36" t="s">
        <v>1853</v>
      </c>
      <c r="G161" s="4" t="s">
        <v>24</v>
      </c>
      <c r="H161" s="4">
        <v>504.0</v>
      </c>
      <c r="I161" s="4">
        <v>412.0</v>
      </c>
      <c r="J161" s="4">
        <v>916.0</v>
      </c>
      <c r="K161" s="36" t="s">
        <v>2536</v>
      </c>
    </row>
    <row r="162">
      <c r="A162" s="4">
        <v>2019.0</v>
      </c>
      <c r="B162" s="4" t="s">
        <v>233</v>
      </c>
      <c r="C162" s="4" t="s">
        <v>13</v>
      </c>
      <c r="D162" s="4" t="s">
        <v>398</v>
      </c>
      <c r="E162" s="4">
        <v>26.0</v>
      </c>
      <c r="F162" s="36" t="s">
        <v>4097</v>
      </c>
      <c r="G162" s="4" t="s">
        <v>2455</v>
      </c>
      <c r="H162" s="4">
        <v>410.0</v>
      </c>
      <c r="I162" s="4">
        <v>494.0</v>
      </c>
      <c r="J162" s="4">
        <v>904.0</v>
      </c>
      <c r="K162" s="36" t="s">
        <v>2543</v>
      </c>
    </row>
    <row r="163">
      <c r="A163" s="4">
        <v>2019.0</v>
      </c>
      <c r="B163" s="4" t="s">
        <v>233</v>
      </c>
      <c r="C163" s="4" t="s">
        <v>13</v>
      </c>
      <c r="D163" s="4" t="s">
        <v>398</v>
      </c>
      <c r="E163" s="4">
        <v>27.0</v>
      </c>
      <c r="F163" s="36" t="s">
        <v>3801</v>
      </c>
      <c r="G163" s="4" t="s">
        <v>3477</v>
      </c>
      <c r="H163" s="4">
        <v>440.0</v>
      </c>
      <c r="I163" s="4">
        <v>452.0</v>
      </c>
      <c r="J163" s="4">
        <v>892.0</v>
      </c>
      <c r="K163" s="36" t="s">
        <v>2543</v>
      </c>
    </row>
    <row r="164">
      <c r="A164" s="4">
        <v>2019.0</v>
      </c>
      <c r="B164" s="4" t="s">
        <v>233</v>
      </c>
      <c r="C164" s="4" t="s">
        <v>13</v>
      </c>
      <c r="D164" s="4" t="s">
        <v>398</v>
      </c>
      <c r="E164" s="4">
        <v>28.0</v>
      </c>
      <c r="F164" s="36" t="s">
        <v>145</v>
      </c>
      <c r="G164" s="4" t="s">
        <v>1956</v>
      </c>
      <c r="H164" s="4">
        <v>424.0</v>
      </c>
      <c r="I164" s="4">
        <v>458.0</v>
      </c>
      <c r="J164" s="4">
        <v>882.0</v>
      </c>
      <c r="K164" s="36" t="s">
        <v>2536</v>
      </c>
    </row>
    <row r="165">
      <c r="A165" s="4">
        <v>2019.0</v>
      </c>
      <c r="B165" s="4" t="s">
        <v>233</v>
      </c>
      <c r="C165" s="4" t="s">
        <v>13</v>
      </c>
      <c r="D165" s="4" t="s">
        <v>398</v>
      </c>
      <c r="E165" s="4">
        <v>29.0</v>
      </c>
      <c r="F165" s="36" t="s">
        <v>3860</v>
      </c>
      <c r="G165" s="4" t="s">
        <v>1953</v>
      </c>
      <c r="H165" s="4">
        <v>434.0</v>
      </c>
      <c r="I165" s="4">
        <v>398.0</v>
      </c>
      <c r="J165" s="4">
        <v>832.0</v>
      </c>
      <c r="K165" s="36" t="s">
        <v>2536</v>
      </c>
    </row>
    <row r="166">
      <c r="A166" s="4">
        <v>2019.0</v>
      </c>
      <c r="B166" s="4" t="s">
        <v>233</v>
      </c>
      <c r="C166" s="4" t="s">
        <v>13</v>
      </c>
      <c r="D166" s="4" t="s">
        <v>398</v>
      </c>
      <c r="E166" s="4">
        <v>30.0</v>
      </c>
      <c r="F166" s="36" t="s">
        <v>893</v>
      </c>
      <c r="G166" s="4" t="s">
        <v>1956</v>
      </c>
      <c r="H166" s="4">
        <v>428.0</v>
      </c>
      <c r="I166" s="4">
        <v>332.0</v>
      </c>
      <c r="J166" s="4">
        <v>760.0</v>
      </c>
      <c r="K166" s="36" t="s">
        <v>2543</v>
      </c>
    </row>
    <row r="167">
      <c r="A167" s="4">
        <v>2019.0</v>
      </c>
      <c r="B167" s="4" t="s">
        <v>233</v>
      </c>
      <c r="C167" s="4" t="s">
        <v>13</v>
      </c>
      <c r="D167" s="4" t="s">
        <v>398</v>
      </c>
      <c r="E167" s="4">
        <v>31.0</v>
      </c>
      <c r="F167" s="36" t="s">
        <v>3881</v>
      </c>
      <c r="G167" s="4" t="s">
        <v>1953</v>
      </c>
      <c r="H167" s="4">
        <v>630.0</v>
      </c>
      <c r="I167" s="4">
        <v>0.0</v>
      </c>
      <c r="J167" s="4">
        <v>630.0</v>
      </c>
      <c r="K167" s="36" t="s">
        <v>2533</v>
      </c>
    </row>
    <row r="168">
      <c r="A168" s="4">
        <v>2019.0</v>
      </c>
      <c r="B168" s="4" t="s">
        <v>233</v>
      </c>
      <c r="C168" s="4" t="s">
        <v>13</v>
      </c>
      <c r="D168" s="4" t="s">
        <v>398</v>
      </c>
      <c r="E168" s="4">
        <v>32.0</v>
      </c>
      <c r="F168" s="36" t="s">
        <v>3271</v>
      </c>
      <c r="G168" s="4" t="s">
        <v>1953</v>
      </c>
      <c r="H168" s="4">
        <v>552.0</v>
      </c>
      <c r="I168" s="4">
        <v>0.0</v>
      </c>
      <c r="J168" s="4">
        <v>552.0</v>
      </c>
      <c r="K168" s="36" t="s">
        <v>2543</v>
      </c>
    </row>
    <row r="169">
      <c r="A169" s="4">
        <v>2019.0</v>
      </c>
      <c r="B169" s="4" t="s">
        <v>233</v>
      </c>
      <c r="C169" s="4" t="s">
        <v>13</v>
      </c>
      <c r="D169" s="4" t="s">
        <v>398</v>
      </c>
      <c r="E169" s="4">
        <v>33.0</v>
      </c>
      <c r="F169" s="36" t="s">
        <v>1179</v>
      </c>
      <c r="G169" s="4" t="s">
        <v>24</v>
      </c>
      <c r="H169" s="4">
        <v>416.0</v>
      </c>
      <c r="I169" s="4">
        <v>0.0</v>
      </c>
      <c r="J169" s="4">
        <v>416.0</v>
      </c>
      <c r="K169" s="36" t="s">
        <v>1258</v>
      </c>
    </row>
    <row r="170">
      <c r="A170" s="4">
        <v>2019.0</v>
      </c>
      <c r="B170" s="4" t="s">
        <v>233</v>
      </c>
      <c r="C170" s="4" t="s">
        <v>13</v>
      </c>
      <c r="D170" s="4" t="s">
        <v>398</v>
      </c>
      <c r="E170" s="4">
        <v>34.0</v>
      </c>
      <c r="F170" s="36" t="s">
        <v>528</v>
      </c>
      <c r="G170" s="4" t="s">
        <v>2198</v>
      </c>
      <c r="H170" s="4">
        <v>380.0</v>
      </c>
      <c r="I170" s="4">
        <v>0.0</v>
      </c>
      <c r="J170" s="4">
        <v>380.0</v>
      </c>
      <c r="K170" s="36" t="s">
        <v>1258</v>
      </c>
    </row>
    <row r="171">
      <c r="A171" s="4">
        <v>2019.0</v>
      </c>
      <c r="B171" s="4" t="s">
        <v>233</v>
      </c>
      <c r="C171" s="4" t="s">
        <v>57</v>
      </c>
      <c r="D171" s="4" t="s">
        <v>398</v>
      </c>
      <c r="E171" s="4">
        <v>1.0</v>
      </c>
      <c r="F171" s="36" t="s">
        <v>3543</v>
      </c>
      <c r="G171" s="4" t="s">
        <v>3477</v>
      </c>
      <c r="H171" s="4">
        <v>490.0</v>
      </c>
      <c r="I171" s="4">
        <v>494.0</v>
      </c>
      <c r="J171" s="4">
        <v>984.0</v>
      </c>
      <c r="K171" s="36" t="s">
        <v>2538</v>
      </c>
    </row>
    <row r="172">
      <c r="A172" s="4">
        <v>2019.0</v>
      </c>
      <c r="B172" s="4" t="s">
        <v>233</v>
      </c>
      <c r="C172" s="4" t="s">
        <v>57</v>
      </c>
      <c r="D172" s="4" t="s">
        <v>398</v>
      </c>
      <c r="E172" s="4">
        <v>2.0</v>
      </c>
      <c r="F172" s="36" t="s">
        <v>3037</v>
      </c>
      <c r="G172" s="4" t="s">
        <v>2139</v>
      </c>
      <c r="H172" s="4">
        <v>476.0</v>
      </c>
      <c r="I172" s="4">
        <v>492.0</v>
      </c>
      <c r="J172" s="4">
        <v>968.0</v>
      </c>
      <c r="K172" s="36" t="s">
        <v>2536</v>
      </c>
    </row>
    <row r="173">
      <c r="A173" s="4">
        <v>2019.0</v>
      </c>
      <c r="B173" s="4" t="s">
        <v>233</v>
      </c>
      <c r="C173" s="4" t="s">
        <v>57</v>
      </c>
      <c r="D173" s="4" t="s">
        <v>398</v>
      </c>
      <c r="E173" s="4">
        <v>3.0</v>
      </c>
      <c r="F173" s="36" t="s">
        <v>690</v>
      </c>
      <c r="G173" s="4" t="s">
        <v>24</v>
      </c>
      <c r="H173" s="4">
        <v>424.0</v>
      </c>
      <c r="I173" s="4">
        <v>530.0</v>
      </c>
      <c r="J173" s="4">
        <v>954.0</v>
      </c>
      <c r="K173" s="36" t="s">
        <v>2537</v>
      </c>
    </row>
    <row r="174">
      <c r="A174" s="4">
        <v>2019.0</v>
      </c>
      <c r="B174" s="4" t="s">
        <v>233</v>
      </c>
      <c r="C174" s="4" t="s">
        <v>57</v>
      </c>
      <c r="D174" s="4" t="s">
        <v>398</v>
      </c>
      <c r="E174" s="4">
        <v>4.0</v>
      </c>
      <c r="F174" s="36" t="s">
        <v>1488</v>
      </c>
      <c r="G174" s="4" t="s">
        <v>1578</v>
      </c>
      <c r="H174" s="4">
        <v>454.0</v>
      </c>
      <c r="I174" s="4">
        <v>484.0</v>
      </c>
      <c r="J174" s="4">
        <v>938.0</v>
      </c>
      <c r="K174" s="36" t="s">
        <v>2536</v>
      </c>
    </row>
    <row r="175">
      <c r="A175" s="4">
        <v>2019.0</v>
      </c>
      <c r="B175" s="4" t="s">
        <v>233</v>
      </c>
      <c r="C175" s="4" t="s">
        <v>57</v>
      </c>
      <c r="D175" s="4" t="s">
        <v>398</v>
      </c>
      <c r="E175" s="4">
        <v>5.0</v>
      </c>
      <c r="F175" s="36" t="s">
        <v>569</v>
      </c>
      <c r="G175" s="4" t="s">
        <v>2158</v>
      </c>
      <c r="H175" s="4">
        <v>462.0</v>
      </c>
      <c r="I175" s="4">
        <v>436.0</v>
      </c>
      <c r="J175" s="4">
        <v>898.0</v>
      </c>
      <c r="K175" s="36" t="s">
        <v>2537</v>
      </c>
    </row>
    <row r="176">
      <c r="A176" s="4">
        <v>2019.0</v>
      </c>
      <c r="B176" s="4" t="s">
        <v>233</v>
      </c>
      <c r="C176" s="4" t="s">
        <v>57</v>
      </c>
      <c r="D176" s="4" t="s">
        <v>398</v>
      </c>
      <c r="E176" s="4">
        <v>6.0</v>
      </c>
      <c r="F176" s="36" t="s">
        <v>4104</v>
      </c>
      <c r="G176" s="4" t="s">
        <v>20</v>
      </c>
      <c r="H176" s="4">
        <v>408.0</v>
      </c>
      <c r="I176" s="4">
        <v>432.0</v>
      </c>
      <c r="J176" s="4">
        <v>840.0</v>
      </c>
      <c r="K176" s="36" t="s">
        <v>2536</v>
      </c>
    </row>
    <row r="177">
      <c r="A177" s="4">
        <v>2019.0</v>
      </c>
      <c r="B177" s="4" t="s">
        <v>233</v>
      </c>
      <c r="C177" s="4" t="s">
        <v>57</v>
      </c>
      <c r="D177" s="4" t="s">
        <v>398</v>
      </c>
      <c r="E177" s="4">
        <v>7.0</v>
      </c>
      <c r="F177" s="36" t="s">
        <v>4102</v>
      </c>
      <c r="G177" s="4" t="s">
        <v>3843</v>
      </c>
      <c r="H177" s="4">
        <v>292.0</v>
      </c>
      <c r="I177" s="4">
        <v>328.0</v>
      </c>
      <c r="J177" s="4">
        <v>620.0</v>
      </c>
      <c r="K177" s="36" t="s">
        <v>2543</v>
      </c>
    </row>
    <row r="178">
      <c r="A178" s="4">
        <v>2019.0</v>
      </c>
      <c r="B178" s="4" t="s">
        <v>233</v>
      </c>
      <c r="C178" s="4" t="s">
        <v>57</v>
      </c>
      <c r="D178" s="4" t="s">
        <v>398</v>
      </c>
      <c r="E178" s="4">
        <v>8.0</v>
      </c>
      <c r="F178" s="36" t="s">
        <v>1205</v>
      </c>
      <c r="G178" s="4" t="s">
        <v>2198</v>
      </c>
      <c r="H178" s="4">
        <v>420.0</v>
      </c>
      <c r="I178" s="4">
        <v>0.0</v>
      </c>
      <c r="J178" s="4">
        <v>420.0</v>
      </c>
      <c r="K178" s="36" t="s">
        <v>1258</v>
      </c>
    </row>
    <row r="179">
      <c r="A179" s="4">
        <v>2019.0</v>
      </c>
      <c r="B179" s="4" t="s">
        <v>233</v>
      </c>
      <c r="C179" s="4" t="s">
        <v>57</v>
      </c>
      <c r="D179" s="4" t="s">
        <v>398</v>
      </c>
      <c r="E179" s="4">
        <v>9.0</v>
      </c>
      <c r="F179" s="36" t="s">
        <v>739</v>
      </c>
      <c r="G179" s="4" t="s">
        <v>24</v>
      </c>
      <c r="H179" s="4">
        <v>364.0</v>
      </c>
      <c r="I179" s="4">
        <v>0.0</v>
      </c>
      <c r="J179" s="4">
        <v>364.0</v>
      </c>
      <c r="K179" s="36" t="s">
        <v>2536</v>
      </c>
    </row>
    <row r="180">
      <c r="A180" s="4">
        <v>2019.0</v>
      </c>
      <c r="B180" s="4" t="s">
        <v>233</v>
      </c>
      <c r="C180" s="4" t="s">
        <v>57</v>
      </c>
      <c r="D180" s="4" t="s">
        <v>398</v>
      </c>
      <c r="E180" s="4">
        <v>10.0</v>
      </c>
      <c r="F180" s="36" t="s">
        <v>1815</v>
      </c>
      <c r="G180" s="4" t="s">
        <v>24</v>
      </c>
      <c r="H180" s="4">
        <v>224.0</v>
      </c>
      <c r="I180" s="4">
        <v>0.0</v>
      </c>
      <c r="J180" s="4">
        <v>224.0</v>
      </c>
      <c r="K180" s="36" t="s">
        <v>1258</v>
      </c>
    </row>
    <row r="181">
      <c r="A181" s="4">
        <v>2019.0</v>
      </c>
      <c r="B181" s="4" t="s">
        <v>298</v>
      </c>
      <c r="C181" s="4" t="s">
        <v>13</v>
      </c>
      <c r="D181" s="4" t="s">
        <v>398</v>
      </c>
      <c r="E181" s="4">
        <v>1.0</v>
      </c>
      <c r="F181" s="36" t="s">
        <v>2399</v>
      </c>
      <c r="G181" s="4" t="s">
        <v>4170</v>
      </c>
      <c r="H181" s="4">
        <v>614.0</v>
      </c>
      <c r="I181" s="4">
        <v>578.0</v>
      </c>
      <c r="J181" s="4">
        <v>1192.0</v>
      </c>
      <c r="K181" s="36" t="s">
        <v>2532</v>
      </c>
    </row>
    <row r="182">
      <c r="A182" s="4">
        <v>2019.0</v>
      </c>
      <c r="B182" s="4" t="s">
        <v>298</v>
      </c>
      <c r="C182" s="4" t="s">
        <v>13</v>
      </c>
      <c r="D182" s="4" t="s">
        <v>398</v>
      </c>
      <c r="E182" s="4">
        <v>2.0</v>
      </c>
      <c r="F182" s="36" t="s">
        <v>3444</v>
      </c>
      <c r="G182" s="4" t="s">
        <v>3843</v>
      </c>
      <c r="H182" s="4">
        <v>606.0</v>
      </c>
      <c r="I182" s="4">
        <v>576.0</v>
      </c>
      <c r="J182" s="4">
        <v>1182.0</v>
      </c>
      <c r="K182" s="36" t="s">
        <v>2528</v>
      </c>
    </row>
    <row r="183">
      <c r="A183" s="4">
        <v>2019.0</v>
      </c>
      <c r="B183" s="4" t="s">
        <v>298</v>
      </c>
      <c r="C183" s="4" t="s">
        <v>13</v>
      </c>
      <c r="D183" s="4" t="s">
        <v>398</v>
      </c>
      <c r="E183" s="4">
        <v>3.0</v>
      </c>
      <c r="F183" s="36" t="s">
        <v>1219</v>
      </c>
      <c r="G183" s="4" t="s">
        <v>24</v>
      </c>
      <c r="H183" s="4">
        <v>568.0</v>
      </c>
      <c r="I183" s="4">
        <v>550.0</v>
      </c>
      <c r="J183" s="4">
        <v>1118.0</v>
      </c>
      <c r="K183" s="36" t="s">
        <v>2537</v>
      </c>
    </row>
    <row r="184">
      <c r="A184" s="4">
        <v>2019.0</v>
      </c>
      <c r="B184" s="4" t="s">
        <v>298</v>
      </c>
      <c r="C184" s="4" t="s">
        <v>13</v>
      </c>
      <c r="D184" s="4" t="s">
        <v>398</v>
      </c>
      <c r="E184" s="4">
        <v>4.0</v>
      </c>
      <c r="F184" s="36" t="s">
        <v>1496</v>
      </c>
      <c r="G184" s="4" t="s">
        <v>3870</v>
      </c>
      <c r="H184" s="4">
        <v>534.0</v>
      </c>
      <c r="I184" s="4">
        <v>580.0</v>
      </c>
      <c r="J184" s="4">
        <v>1114.0</v>
      </c>
      <c r="K184" s="36" t="s">
        <v>2533</v>
      </c>
    </row>
    <row r="185">
      <c r="A185" s="4">
        <v>2019.0</v>
      </c>
      <c r="B185" s="4" t="s">
        <v>298</v>
      </c>
      <c r="C185" s="4" t="s">
        <v>13</v>
      </c>
      <c r="D185" s="4" t="s">
        <v>398</v>
      </c>
      <c r="E185" s="4">
        <v>5.0</v>
      </c>
      <c r="F185" s="36" t="s">
        <v>1702</v>
      </c>
      <c r="G185" s="4" t="s">
        <v>1998</v>
      </c>
      <c r="H185" s="4">
        <v>510.0</v>
      </c>
      <c r="I185" s="4">
        <v>596.0</v>
      </c>
      <c r="J185" s="4">
        <v>1106.0</v>
      </c>
      <c r="K185" s="36" t="s">
        <v>2538</v>
      </c>
    </row>
    <row r="186">
      <c r="A186" s="4">
        <v>2019.0</v>
      </c>
      <c r="B186" s="4" t="s">
        <v>298</v>
      </c>
      <c r="C186" s="4" t="s">
        <v>13</v>
      </c>
      <c r="D186" s="4" t="s">
        <v>398</v>
      </c>
      <c r="E186" s="4">
        <v>6.0</v>
      </c>
      <c r="F186" s="36" t="s">
        <v>753</v>
      </c>
      <c r="G186" s="4" t="s">
        <v>1233</v>
      </c>
      <c r="H186" s="4">
        <v>522.0</v>
      </c>
      <c r="I186" s="4">
        <v>512.0</v>
      </c>
      <c r="J186" s="4">
        <v>1034.0</v>
      </c>
      <c r="K186" s="36" t="s">
        <v>2536</v>
      </c>
    </row>
    <row r="187">
      <c r="A187" s="4">
        <v>2019.0</v>
      </c>
      <c r="B187" s="4" t="s">
        <v>298</v>
      </c>
      <c r="C187" s="4" t="s">
        <v>13</v>
      </c>
      <c r="D187" s="4" t="s">
        <v>398</v>
      </c>
      <c r="E187" s="4">
        <v>7.0</v>
      </c>
      <c r="F187" s="36" t="s">
        <v>4171</v>
      </c>
      <c r="G187" s="4" t="s">
        <v>3843</v>
      </c>
      <c r="H187" s="4">
        <v>556.0</v>
      </c>
      <c r="I187" s="4">
        <v>474.0</v>
      </c>
      <c r="J187" s="4">
        <v>1030.0</v>
      </c>
      <c r="K187" s="36" t="s">
        <v>2537</v>
      </c>
    </row>
    <row r="188">
      <c r="A188" s="4">
        <v>2019.0</v>
      </c>
      <c r="B188" s="4" t="s">
        <v>298</v>
      </c>
      <c r="C188" s="4" t="s">
        <v>13</v>
      </c>
      <c r="D188" s="4" t="s">
        <v>398</v>
      </c>
      <c r="E188" s="4">
        <v>8.0</v>
      </c>
      <c r="F188" s="36" t="s">
        <v>747</v>
      </c>
      <c r="G188" s="4" t="s">
        <v>2144</v>
      </c>
      <c r="H188" s="4">
        <v>456.0</v>
      </c>
      <c r="I188" s="4">
        <v>574.0</v>
      </c>
      <c r="J188" s="4">
        <v>1030.0</v>
      </c>
      <c r="K188" s="36" t="s">
        <v>2536</v>
      </c>
    </row>
    <row r="189">
      <c r="A189" s="4">
        <v>2019.0</v>
      </c>
      <c r="B189" s="4" t="s">
        <v>298</v>
      </c>
      <c r="C189" s="4" t="s">
        <v>13</v>
      </c>
      <c r="D189" s="4" t="s">
        <v>398</v>
      </c>
      <c r="E189" s="4">
        <v>9.0</v>
      </c>
      <c r="F189" s="36" t="s">
        <v>2087</v>
      </c>
      <c r="G189" s="4" t="s">
        <v>2237</v>
      </c>
      <c r="H189" s="4">
        <v>490.0</v>
      </c>
      <c r="I189" s="4">
        <v>536.0</v>
      </c>
      <c r="J189" s="4">
        <v>1026.0</v>
      </c>
      <c r="K189" s="36" t="s">
        <v>2536</v>
      </c>
    </row>
    <row r="190">
      <c r="A190" s="4">
        <v>2019.0</v>
      </c>
      <c r="B190" s="4" t="s">
        <v>298</v>
      </c>
      <c r="C190" s="4" t="s">
        <v>13</v>
      </c>
      <c r="D190" s="4" t="s">
        <v>398</v>
      </c>
      <c r="E190" s="4">
        <v>10.0</v>
      </c>
      <c r="F190" s="36" t="s">
        <v>3100</v>
      </c>
      <c r="G190" s="4" t="s">
        <v>4172</v>
      </c>
      <c r="H190" s="4">
        <v>426.0</v>
      </c>
      <c r="I190" s="4">
        <v>542.0</v>
      </c>
      <c r="J190" s="4">
        <v>968.0</v>
      </c>
      <c r="K190" s="36" t="s">
        <v>2543</v>
      </c>
    </row>
    <row r="191">
      <c r="A191" s="4">
        <v>2019.0</v>
      </c>
      <c r="B191" s="4" t="s">
        <v>298</v>
      </c>
      <c r="C191" s="4" t="s">
        <v>13</v>
      </c>
      <c r="D191" s="4" t="s">
        <v>398</v>
      </c>
      <c r="E191" s="4">
        <v>11.0</v>
      </c>
      <c r="F191" s="36" t="s">
        <v>1856</v>
      </c>
      <c r="G191" s="4" t="s">
        <v>469</v>
      </c>
      <c r="H191" s="4">
        <v>460.0</v>
      </c>
      <c r="I191" s="4">
        <v>484.0</v>
      </c>
      <c r="J191" s="4">
        <v>944.0</v>
      </c>
      <c r="K191" s="36" t="s">
        <v>2537</v>
      </c>
    </row>
    <row r="192">
      <c r="A192" s="4">
        <v>2019.0</v>
      </c>
      <c r="B192" s="4" t="s">
        <v>298</v>
      </c>
      <c r="C192" s="4" t="s">
        <v>13</v>
      </c>
      <c r="D192" s="4" t="s">
        <v>398</v>
      </c>
      <c r="E192" s="4">
        <v>12.0</v>
      </c>
      <c r="F192" s="36" t="s">
        <v>4173</v>
      </c>
      <c r="G192" s="4" t="s">
        <v>4157</v>
      </c>
      <c r="H192" s="4">
        <v>398.0</v>
      </c>
      <c r="I192" s="4">
        <v>534.0</v>
      </c>
      <c r="J192" s="4">
        <v>932.0</v>
      </c>
      <c r="K192" s="36" t="s">
        <v>2533</v>
      </c>
    </row>
    <row r="193">
      <c r="A193" s="4">
        <v>2019.0</v>
      </c>
      <c r="B193" s="4" t="s">
        <v>298</v>
      </c>
      <c r="C193" s="4" t="s">
        <v>13</v>
      </c>
      <c r="D193" s="4" t="s">
        <v>398</v>
      </c>
      <c r="E193" s="4">
        <v>13.0</v>
      </c>
      <c r="F193" s="36" t="s">
        <v>4174</v>
      </c>
      <c r="G193" s="4" t="s">
        <v>4175</v>
      </c>
      <c r="H193" s="4">
        <v>506.0</v>
      </c>
      <c r="I193" s="4">
        <v>416.0</v>
      </c>
      <c r="J193" s="4">
        <v>922.0</v>
      </c>
      <c r="K193" s="36" t="s">
        <v>2536</v>
      </c>
    </row>
    <row r="194">
      <c r="A194" s="4">
        <v>2019.0</v>
      </c>
      <c r="B194" s="4" t="s">
        <v>298</v>
      </c>
      <c r="C194" s="4" t="s">
        <v>13</v>
      </c>
      <c r="D194" s="4" t="s">
        <v>398</v>
      </c>
      <c r="E194" s="4">
        <v>14.0</v>
      </c>
      <c r="F194" s="36" t="s">
        <v>2904</v>
      </c>
      <c r="G194" s="4" t="s">
        <v>1965</v>
      </c>
      <c r="H194" s="4">
        <v>448.0</v>
      </c>
      <c r="I194" s="4">
        <v>474.0</v>
      </c>
      <c r="J194" s="4">
        <v>922.0</v>
      </c>
      <c r="K194" s="36" t="s">
        <v>2543</v>
      </c>
    </row>
    <row r="195">
      <c r="A195" s="4">
        <v>2019.0</v>
      </c>
      <c r="B195" s="4" t="s">
        <v>298</v>
      </c>
      <c r="C195" s="4" t="s">
        <v>13</v>
      </c>
      <c r="D195" s="4" t="s">
        <v>398</v>
      </c>
      <c r="E195" s="4">
        <v>15.0</v>
      </c>
      <c r="F195" s="36" t="s">
        <v>4017</v>
      </c>
      <c r="G195" s="4" t="s">
        <v>4144</v>
      </c>
      <c r="H195" s="4">
        <v>496.0</v>
      </c>
      <c r="I195" s="4">
        <v>420.0</v>
      </c>
      <c r="J195" s="4">
        <v>916.0</v>
      </c>
      <c r="K195" s="36" t="s">
        <v>2537</v>
      </c>
    </row>
    <row r="196">
      <c r="A196" s="4">
        <v>2019.0</v>
      </c>
      <c r="B196" s="4" t="s">
        <v>298</v>
      </c>
      <c r="C196" s="4" t="s">
        <v>13</v>
      </c>
      <c r="D196" s="4" t="s">
        <v>398</v>
      </c>
      <c r="E196" s="4">
        <v>16.0</v>
      </c>
      <c r="F196" s="36" t="s">
        <v>4176</v>
      </c>
      <c r="G196" s="4" t="s">
        <v>2797</v>
      </c>
      <c r="H196" s="4">
        <v>472.0</v>
      </c>
      <c r="I196" s="4">
        <v>438.0</v>
      </c>
      <c r="J196" s="4">
        <v>910.0</v>
      </c>
      <c r="K196" s="36" t="s">
        <v>2537</v>
      </c>
    </row>
    <row r="197">
      <c r="A197" s="4">
        <v>2019.0</v>
      </c>
      <c r="B197" s="4" t="s">
        <v>298</v>
      </c>
      <c r="C197" s="4" t="s">
        <v>13</v>
      </c>
      <c r="D197" s="4" t="s">
        <v>398</v>
      </c>
      <c r="E197" s="36">
        <f t="shared" ref="E197:E198" si="1">17</f>
        <v>17</v>
      </c>
      <c r="F197" s="36" t="s">
        <v>4177</v>
      </c>
      <c r="G197" s="4" t="s">
        <v>24</v>
      </c>
      <c r="H197" s="4">
        <v>468.0</v>
      </c>
      <c r="I197" s="4">
        <v>426.0</v>
      </c>
      <c r="J197" s="4">
        <v>894.0</v>
      </c>
      <c r="K197" s="36" t="s">
        <v>2537</v>
      </c>
    </row>
    <row r="198">
      <c r="A198" s="4">
        <v>2019.0</v>
      </c>
      <c r="B198" s="4" t="s">
        <v>298</v>
      </c>
      <c r="C198" s="4" t="s">
        <v>13</v>
      </c>
      <c r="D198" s="4" t="s">
        <v>398</v>
      </c>
      <c r="E198" s="36">
        <f t="shared" si="1"/>
        <v>17</v>
      </c>
      <c r="F198" s="36" t="s">
        <v>4178</v>
      </c>
      <c r="G198" s="4" t="s">
        <v>1233</v>
      </c>
      <c r="H198" s="4">
        <v>422.0</v>
      </c>
      <c r="I198" s="4">
        <v>472.0</v>
      </c>
      <c r="J198" s="4">
        <v>894.0</v>
      </c>
      <c r="K198" s="36" t="s">
        <v>2537</v>
      </c>
    </row>
    <row r="199">
      <c r="A199" s="4">
        <v>2019.0</v>
      </c>
      <c r="B199" s="4" t="s">
        <v>298</v>
      </c>
      <c r="C199" s="4" t="s">
        <v>13</v>
      </c>
      <c r="D199" s="4" t="s">
        <v>398</v>
      </c>
      <c r="E199" s="4">
        <v>19.0</v>
      </c>
      <c r="F199" s="36" t="s">
        <v>979</v>
      </c>
      <c r="G199" s="4" t="s">
        <v>2133</v>
      </c>
      <c r="H199" s="4">
        <v>450.0</v>
      </c>
      <c r="I199" s="4">
        <v>430.0</v>
      </c>
      <c r="J199" s="4">
        <v>880.0</v>
      </c>
      <c r="K199" s="36" t="s">
        <v>2533</v>
      </c>
    </row>
    <row r="200">
      <c r="A200" s="4">
        <v>2019.0</v>
      </c>
      <c r="B200" s="4" t="s">
        <v>298</v>
      </c>
      <c r="C200" s="4" t="s">
        <v>13</v>
      </c>
      <c r="D200" s="4" t="s">
        <v>398</v>
      </c>
      <c r="E200" s="4">
        <v>20.0</v>
      </c>
      <c r="F200" s="36" t="s">
        <v>321</v>
      </c>
      <c r="G200" s="4" t="s">
        <v>654</v>
      </c>
      <c r="H200" s="4">
        <v>418.0</v>
      </c>
      <c r="I200" s="4">
        <v>426.0</v>
      </c>
      <c r="J200" s="4">
        <v>844.0</v>
      </c>
      <c r="K200" s="36" t="s">
        <v>2536</v>
      </c>
    </row>
    <row r="201">
      <c r="A201" s="4">
        <v>2019.0</v>
      </c>
      <c r="B201" s="4" t="s">
        <v>298</v>
      </c>
      <c r="C201" s="4" t="s">
        <v>13</v>
      </c>
      <c r="D201" s="4" t="s">
        <v>398</v>
      </c>
      <c r="E201" s="4">
        <v>21.0</v>
      </c>
      <c r="F201" s="36" t="s">
        <v>3951</v>
      </c>
      <c r="G201" s="4" t="s">
        <v>3843</v>
      </c>
      <c r="H201" s="4">
        <v>384.0</v>
      </c>
      <c r="I201" s="4">
        <v>424.0</v>
      </c>
      <c r="J201" s="4">
        <v>808.0</v>
      </c>
      <c r="K201" s="36" t="s">
        <v>2537</v>
      </c>
    </row>
    <row r="202">
      <c r="A202" s="4">
        <v>2019.0</v>
      </c>
      <c r="B202" s="4" t="s">
        <v>298</v>
      </c>
      <c r="C202" s="4" t="s">
        <v>13</v>
      </c>
      <c r="D202" s="4" t="s">
        <v>398</v>
      </c>
      <c r="E202" s="4">
        <v>22.0</v>
      </c>
      <c r="F202" s="36" t="s">
        <v>3102</v>
      </c>
      <c r="G202" s="4" t="s">
        <v>2435</v>
      </c>
      <c r="H202" s="4">
        <v>350.0</v>
      </c>
      <c r="I202" s="4">
        <v>368.0</v>
      </c>
      <c r="J202" s="4">
        <v>718.0</v>
      </c>
      <c r="K202" s="36" t="s">
        <v>2543</v>
      </c>
    </row>
    <row r="203">
      <c r="A203" s="4">
        <v>2019.0</v>
      </c>
      <c r="B203" s="4" t="s">
        <v>298</v>
      </c>
      <c r="C203" s="4" t="s">
        <v>13</v>
      </c>
      <c r="D203" s="4" t="s">
        <v>398</v>
      </c>
      <c r="E203" s="4">
        <v>23.0</v>
      </c>
      <c r="F203" s="36" t="s">
        <v>4179</v>
      </c>
      <c r="G203" s="4" t="s">
        <v>1233</v>
      </c>
      <c r="H203" s="4">
        <v>308.0</v>
      </c>
      <c r="I203" s="4">
        <v>408.0</v>
      </c>
      <c r="J203" s="4">
        <v>716.0</v>
      </c>
      <c r="K203" s="36" t="s">
        <v>2543</v>
      </c>
    </row>
    <row r="204">
      <c r="A204" s="4">
        <v>2019.0</v>
      </c>
      <c r="B204" s="4" t="s">
        <v>298</v>
      </c>
      <c r="C204" s="4" t="s">
        <v>13</v>
      </c>
      <c r="D204" s="4" t="s">
        <v>398</v>
      </c>
      <c r="E204" s="4">
        <v>24.0</v>
      </c>
      <c r="F204" s="36" t="s">
        <v>2418</v>
      </c>
      <c r="G204" s="4" t="s">
        <v>2237</v>
      </c>
      <c r="H204" s="4">
        <v>408.0</v>
      </c>
      <c r="I204" s="4">
        <v>308.0</v>
      </c>
      <c r="J204" s="4">
        <v>716.0</v>
      </c>
      <c r="K204" s="36" t="s">
        <v>1258</v>
      </c>
    </row>
    <row r="205">
      <c r="A205" s="4">
        <v>2019.0</v>
      </c>
      <c r="B205" s="4" t="s">
        <v>298</v>
      </c>
      <c r="C205" s="4" t="s">
        <v>13</v>
      </c>
      <c r="D205" s="4" t="s">
        <v>398</v>
      </c>
      <c r="E205" s="4">
        <v>25.0</v>
      </c>
      <c r="F205" s="36" t="s">
        <v>4180</v>
      </c>
      <c r="G205" s="4" t="s">
        <v>4175</v>
      </c>
      <c r="H205" s="4">
        <v>330.0</v>
      </c>
      <c r="I205" s="4">
        <v>356.0</v>
      </c>
      <c r="J205" s="4">
        <v>686.0</v>
      </c>
      <c r="K205" s="36" t="s">
        <v>1258</v>
      </c>
    </row>
    <row r="206">
      <c r="A206" s="4">
        <v>2019.0</v>
      </c>
      <c r="B206" s="4" t="s">
        <v>298</v>
      </c>
      <c r="C206" s="4" t="s">
        <v>13</v>
      </c>
      <c r="D206" s="4" t="s">
        <v>398</v>
      </c>
      <c r="E206" s="4">
        <v>26.0</v>
      </c>
      <c r="F206" s="36" t="s">
        <v>3490</v>
      </c>
      <c r="G206" s="4" t="s">
        <v>1953</v>
      </c>
      <c r="H206" s="4">
        <v>518.0</v>
      </c>
      <c r="I206" s="4">
        <v>0.0</v>
      </c>
      <c r="J206" s="4">
        <v>518.0</v>
      </c>
      <c r="K206" s="36" t="s">
        <v>2543</v>
      </c>
    </row>
    <row r="207">
      <c r="A207" s="4">
        <v>2019.0</v>
      </c>
      <c r="B207" s="4" t="s">
        <v>298</v>
      </c>
      <c r="C207" s="4" t="s">
        <v>13</v>
      </c>
      <c r="D207" s="4" t="s">
        <v>398</v>
      </c>
      <c r="E207" s="4">
        <v>27.0</v>
      </c>
      <c r="F207" s="36" t="s">
        <v>4181</v>
      </c>
      <c r="G207" s="4" t="s">
        <v>3870</v>
      </c>
      <c r="H207" s="4">
        <v>490.0</v>
      </c>
      <c r="I207" s="4">
        <v>0.0</v>
      </c>
      <c r="J207" s="4">
        <v>490.0</v>
      </c>
      <c r="K207" s="36" t="s">
        <v>2543</v>
      </c>
    </row>
    <row r="208">
      <c r="A208" s="4">
        <v>2019.0</v>
      </c>
      <c r="B208" s="4" t="s">
        <v>298</v>
      </c>
      <c r="C208" s="4" t="s">
        <v>13</v>
      </c>
      <c r="D208" s="4" t="s">
        <v>398</v>
      </c>
      <c r="E208" s="4">
        <v>28.0</v>
      </c>
      <c r="F208" s="36" t="s">
        <v>1172</v>
      </c>
      <c r="G208" s="4" t="s">
        <v>667</v>
      </c>
      <c r="H208" s="4">
        <v>302.0</v>
      </c>
      <c r="I208" s="4">
        <v>0.0</v>
      </c>
      <c r="J208" s="4">
        <v>302.0</v>
      </c>
      <c r="K208" s="36" t="s">
        <v>1258</v>
      </c>
    </row>
    <row r="209">
      <c r="A209" s="4">
        <v>2019.0</v>
      </c>
      <c r="B209" s="4" t="s">
        <v>298</v>
      </c>
      <c r="C209" s="4" t="s">
        <v>57</v>
      </c>
      <c r="D209" s="4" t="s">
        <v>398</v>
      </c>
      <c r="E209" s="4">
        <v>1.0</v>
      </c>
      <c r="F209" s="36" t="s">
        <v>1276</v>
      </c>
      <c r="G209" s="4" t="s">
        <v>2273</v>
      </c>
      <c r="H209" s="4">
        <v>464.0</v>
      </c>
      <c r="I209" s="4">
        <v>478.0</v>
      </c>
      <c r="J209" s="4">
        <v>942.0</v>
      </c>
      <c r="K209" s="36" t="s">
        <v>2536</v>
      </c>
    </row>
    <row r="210">
      <c r="A210" s="4">
        <v>2019.0</v>
      </c>
      <c r="B210" s="4" t="s">
        <v>298</v>
      </c>
      <c r="C210" s="4" t="s">
        <v>57</v>
      </c>
      <c r="D210" s="4" t="s">
        <v>398</v>
      </c>
      <c r="E210" s="4">
        <v>2.0</v>
      </c>
      <c r="F210" s="36" t="s">
        <v>2075</v>
      </c>
      <c r="G210" s="4" t="s">
        <v>1047</v>
      </c>
      <c r="H210" s="4">
        <v>480.0</v>
      </c>
      <c r="I210" s="4">
        <v>450.0</v>
      </c>
      <c r="J210" s="4">
        <v>930.0</v>
      </c>
      <c r="K210" s="36" t="s">
        <v>2537</v>
      </c>
    </row>
    <row r="211">
      <c r="A211" s="4">
        <v>2019.0</v>
      </c>
      <c r="B211" s="4" t="s">
        <v>298</v>
      </c>
      <c r="C211" s="4" t="s">
        <v>57</v>
      </c>
      <c r="D211" s="4" t="s">
        <v>398</v>
      </c>
      <c r="E211" s="4">
        <v>3.0</v>
      </c>
      <c r="F211" s="36" t="s">
        <v>2767</v>
      </c>
      <c r="G211" s="4" t="s">
        <v>1233</v>
      </c>
      <c r="H211" s="4">
        <v>444.0</v>
      </c>
      <c r="I211" s="4">
        <v>458.0</v>
      </c>
      <c r="J211" s="4">
        <v>902.0</v>
      </c>
      <c r="K211" s="36" t="s">
        <v>2536</v>
      </c>
    </row>
    <row r="212">
      <c r="A212" s="4">
        <v>2019.0</v>
      </c>
      <c r="B212" s="4" t="s">
        <v>298</v>
      </c>
      <c r="C212" s="4" t="s">
        <v>57</v>
      </c>
      <c r="D212" s="4" t="s">
        <v>398</v>
      </c>
      <c r="E212" s="4">
        <v>4.0</v>
      </c>
      <c r="F212" s="36" t="s">
        <v>4182</v>
      </c>
      <c r="G212" s="4" t="s">
        <v>1233</v>
      </c>
      <c r="H212" s="4">
        <v>432.0</v>
      </c>
      <c r="I212" s="4">
        <v>390.0</v>
      </c>
      <c r="J212" s="4">
        <v>822.0</v>
      </c>
      <c r="K212" s="36" t="s">
        <v>2537</v>
      </c>
    </row>
    <row r="213">
      <c r="A213" s="4">
        <v>2019.0</v>
      </c>
      <c r="B213" s="4" t="s">
        <v>298</v>
      </c>
      <c r="C213" s="4" t="s">
        <v>57</v>
      </c>
      <c r="D213" s="4" t="s">
        <v>398</v>
      </c>
      <c r="E213" s="4">
        <v>5.0</v>
      </c>
      <c r="F213" s="36" t="s">
        <v>3655</v>
      </c>
      <c r="G213" s="4" t="s">
        <v>4175</v>
      </c>
      <c r="H213" s="4">
        <v>422.0</v>
      </c>
      <c r="I213" s="4">
        <v>384.0</v>
      </c>
      <c r="J213" s="4">
        <v>806.0</v>
      </c>
      <c r="K213" s="36" t="s">
        <v>2543</v>
      </c>
    </row>
    <row r="214">
      <c r="A214" s="4">
        <v>2019.0</v>
      </c>
      <c r="B214" s="4" t="s">
        <v>298</v>
      </c>
      <c r="C214" s="4" t="s">
        <v>57</v>
      </c>
      <c r="D214" s="4" t="s">
        <v>398</v>
      </c>
      <c r="E214" s="4">
        <v>6.0</v>
      </c>
      <c r="F214" s="36" t="s">
        <v>3112</v>
      </c>
      <c r="G214" s="4" t="s">
        <v>20</v>
      </c>
      <c r="H214" s="4">
        <v>390.0</v>
      </c>
      <c r="I214" s="4">
        <v>406.0</v>
      </c>
      <c r="J214" s="4">
        <v>796.0</v>
      </c>
      <c r="K214" s="36" t="s">
        <v>1258</v>
      </c>
    </row>
    <row r="215">
      <c r="A215" s="4">
        <v>2019.0</v>
      </c>
      <c r="B215" s="4" t="s">
        <v>298</v>
      </c>
      <c r="C215" s="4" t="s">
        <v>57</v>
      </c>
      <c r="D215" s="4" t="s">
        <v>398</v>
      </c>
      <c r="E215" s="4">
        <v>7.0</v>
      </c>
      <c r="F215" s="36" t="s">
        <v>3652</v>
      </c>
      <c r="G215" s="4" t="s">
        <v>4175</v>
      </c>
      <c r="H215" s="4">
        <v>394.0</v>
      </c>
      <c r="I215" s="4">
        <v>400.0</v>
      </c>
      <c r="J215" s="4">
        <v>794.0</v>
      </c>
      <c r="K215" s="36" t="s">
        <v>2533</v>
      </c>
    </row>
    <row r="216">
      <c r="A216" s="4">
        <v>2019.0</v>
      </c>
      <c r="B216" s="4" t="s">
        <v>298</v>
      </c>
      <c r="C216" s="4" t="s">
        <v>57</v>
      </c>
      <c r="D216" s="4" t="s">
        <v>398</v>
      </c>
      <c r="E216" s="4">
        <v>8.0</v>
      </c>
      <c r="F216" s="36" t="s">
        <v>3596</v>
      </c>
      <c r="G216" s="4" t="s">
        <v>2467</v>
      </c>
      <c r="H216" s="4">
        <v>406.0</v>
      </c>
      <c r="I216" s="4">
        <v>340.0</v>
      </c>
      <c r="J216" s="4">
        <v>746.0</v>
      </c>
      <c r="K216" s="36" t="s">
        <v>1258</v>
      </c>
    </row>
    <row r="217">
      <c r="A217" s="4">
        <v>2019.0</v>
      </c>
      <c r="B217" s="4" t="s">
        <v>298</v>
      </c>
      <c r="C217" s="4" t="s">
        <v>57</v>
      </c>
      <c r="D217" s="4" t="s">
        <v>398</v>
      </c>
      <c r="E217" s="4">
        <v>9.0</v>
      </c>
      <c r="F217" s="36" t="s">
        <v>4183</v>
      </c>
      <c r="G217" s="4" t="s">
        <v>3948</v>
      </c>
      <c r="H217" s="4">
        <v>418.0</v>
      </c>
      <c r="I217" s="4">
        <v>270.0</v>
      </c>
      <c r="J217" s="4">
        <v>688.0</v>
      </c>
      <c r="K217" s="36" t="s">
        <v>1258</v>
      </c>
    </row>
    <row r="218">
      <c r="A218" s="4">
        <v>2019.0</v>
      </c>
      <c r="B218" s="4" t="s">
        <v>298</v>
      </c>
      <c r="C218" s="4" t="s">
        <v>57</v>
      </c>
      <c r="D218" s="4" t="s">
        <v>398</v>
      </c>
      <c r="E218" s="4">
        <v>10.0</v>
      </c>
      <c r="F218" s="36" t="s">
        <v>3973</v>
      </c>
      <c r="G218" s="4" t="s">
        <v>4170</v>
      </c>
      <c r="H218" s="4">
        <v>310.0</v>
      </c>
      <c r="I218" s="4">
        <v>348.0</v>
      </c>
      <c r="J218" s="4">
        <v>658.0</v>
      </c>
      <c r="K218" s="36" t="s">
        <v>1258</v>
      </c>
    </row>
    <row r="219">
      <c r="A219" s="4">
        <v>2019.0</v>
      </c>
      <c r="B219" s="4" t="s">
        <v>298</v>
      </c>
      <c r="C219" s="4" t="s">
        <v>57</v>
      </c>
      <c r="D219" s="4" t="s">
        <v>398</v>
      </c>
      <c r="E219" s="4">
        <v>11.0</v>
      </c>
      <c r="F219" s="36" t="s">
        <v>2105</v>
      </c>
      <c r="G219" s="4" t="s">
        <v>24</v>
      </c>
      <c r="H219" s="4">
        <v>374.0</v>
      </c>
      <c r="I219" s="4">
        <v>246.0</v>
      </c>
      <c r="J219" s="4">
        <v>620.0</v>
      </c>
      <c r="K219" s="36" t="s">
        <v>2536</v>
      </c>
    </row>
    <row r="220">
      <c r="A220" s="4">
        <v>2019.0</v>
      </c>
      <c r="B220" s="4" t="s">
        <v>1835</v>
      </c>
      <c r="C220" s="4" t="s">
        <v>13</v>
      </c>
      <c r="D220" s="4" t="s">
        <v>398</v>
      </c>
      <c r="E220" s="4">
        <v>1.0</v>
      </c>
      <c r="F220" s="36" t="s">
        <v>3548</v>
      </c>
      <c r="G220" s="4" t="s">
        <v>1047</v>
      </c>
      <c r="H220" s="4">
        <v>528.0</v>
      </c>
      <c r="I220" s="4">
        <v>548.0</v>
      </c>
      <c r="J220" s="4">
        <v>1076.0</v>
      </c>
      <c r="K220" s="36" t="s">
        <v>2537</v>
      </c>
    </row>
    <row r="221">
      <c r="A221" s="4">
        <v>2019.0</v>
      </c>
      <c r="B221" s="4" t="s">
        <v>1835</v>
      </c>
      <c r="C221" s="4" t="s">
        <v>13</v>
      </c>
      <c r="D221" s="4" t="s">
        <v>398</v>
      </c>
      <c r="E221" s="4">
        <v>2.0</v>
      </c>
      <c r="F221" s="36" t="s">
        <v>1819</v>
      </c>
      <c r="G221" s="4" t="s">
        <v>2134</v>
      </c>
      <c r="H221" s="4">
        <v>518.0</v>
      </c>
      <c r="I221" s="4">
        <v>556.0</v>
      </c>
      <c r="J221" s="4">
        <v>1074.0</v>
      </c>
      <c r="K221" s="36" t="s">
        <v>2543</v>
      </c>
    </row>
    <row r="222">
      <c r="A222" s="4">
        <v>2019.0</v>
      </c>
      <c r="B222" s="4" t="s">
        <v>1835</v>
      </c>
      <c r="C222" s="4" t="s">
        <v>13</v>
      </c>
      <c r="D222" s="4" t="s">
        <v>398</v>
      </c>
      <c r="E222" s="4">
        <v>3.0</v>
      </c>
      <c r="F222" s="36" t="s">
        <v>3546</v>
      </c>
      <c r="G222" s="4" t="s">
        <v>3948</v>
      </c>
      <c r="H222" s="4">
        <v>470.0</v>
      </c>
      <c r="I222" s="4">
        <v>560.0</v>
      </c>
      <c r="J222" s="4">
        <v>1030.0</v>
      </c>
      <c r="K222" s="36" t="s">
        <v>2536</v>
      </c>
    </row>
    <row r="223">
      <c r="A223" s="4">
        <v>2019.0</v>
      </c>
      <c r="B223" s="4" t="s">
        <v>1835</v>
      </c>
      <c r="C223" s="4" t="s">
        <v>13</v>
      </c>
      <c r="D223" s="4" t="s">
        <v>398</v>
      </c>
      <c r="E223" s="4">
        <v>4.0</v>
      </c>
      <c r="F223" s="36" t="s">
        <v>2514</v>
      </c>
      <c r="G223" s="4" t="s">
        <v>1965</v>
      </c>
      <c r="H223" s="4">
        <v>508.0</v>
      </c>
      <c r="I223" s="4">
        <v>520.0</v>
      </c>
      <c r="J223" s="4">
        <v>1028.0</v>
      </c>
      <c r="K223" s="36" t="s">
        <v>2537</v>
      </c>
    </row>
    <row r="224">
      <c r="A224" s="4">
        <v>2019.0</v>
      </c>
      <c r="B224" s="4" t="s">
        <v>1835</v>
      </c>
      <c r="C224" s="4" t="s">
        <v>13</v>
      </c>
      <c r="D224" s="4" t="s">
        <v>398</v>
      </c>
      <c r="E224" s="4">
        <v>5.0</v>
      </c>
      <c r="F224" s="36" t="s">
        <v>4184</v>
      </c>
      <c r="G224" s="4" t="s">
        <v>3980</v>
      </c>
      <c r="H224" s="4">
        <v>426.0</v>
      </c>
      <c r="I224" s="4">
        <v>492.0</v>
      </c>
      <c r="J224" s="4">
        <v>918.0</v>
      </c>
      <c r="K224" s="36" t="s">
        <v>2536</v>
      </c>
    </row>
    <row r="225">
      <c r="A225" s="4">
        <v>2019.0</v>
      </c>
      <c r="B225" s="4" t="s">
        <v>1835</v>
      </c>
      <c r="C225" s="4" t="s">
        <v>13</v>
      </c>
      <c r="D225" s="4" t="s">
        <v>398</v>
      </c>
      <c r="E225" s="4">
        <v>6.0</v>
      </c>
      <c r="F225" s="36" t="s">
        <v>880</v>
      </c>
      <c r="G225" s="4" t="s">
        <v>3425</v>
      </c>
      <c r="H225" s="4">
        <v>468.0</v>
      </c>
      <c r="I225" s="4">
        <v>448.0</v>
      </c>
      <c r="J225" s="4">
        <v>916.0</v>
      </c>
      <c r="K225" s="36" t="s">
        <v>2543</v>
      </c>
    </row>
    <row r="226">
      <c r="A226" s="4">
        <v>2019.0</v>
      </c>
      <c r="B226" s="4" t="s">
        <v>1835</v>
      </c>
      <c r="C226" s="4" t="s">
        <v>13</v>
      </c>
      <c r="D226" s="4" t="s">
        <v>398</v>
      </c>
      <c r="E226" s="4">
        <v>7.0</v>
      </c>
      <c r="F226" s="36" t="s">
        <v>4047</v>
      </c>
      <c r="G226" s="4" t="s">
        <v>3980</v>
      </c>
      <c r="H226" s="4">
        <v>460.0</v>
      </c>
      <c r="I226" s="4">
        <v>412.0</v>
      </c>
      <c r="J226" s="4">
        <v>872.0</v>
      </c>
      <c r="K226" s="36" t="s">
        <v>1258</v>
      </c>
    </row>
    <row r="227">
      <c r="A227" s="4">
        <v>2019.0</v>
      </c>
      <c r="B227" s="4" t="s">
        <v>1835</v>
      </c>
      <c r="C227" s="4" t="s">
        <v>13</v>
      </c>
      <c r="D227" s="4" t="s">
        <v>398</v>
      </c>
      <c r="E227" s="4">
        <v>8.0</v>
      </c>
      <c r="F227" s="36" t="s">
        <v>3983</v>
      </c>
      <c r="G227" s="4" t="s">
        <v>4157</v>
      </c>
      <c r="H227" s="4">
        <v>362.0</v>
      </c>
      <c r="I227" s="4">
        <v>406.0</v>
      </c>
      <c r="J227" s="4">
        <v>768.0</v>
      </c>
      <c r="K227" s="36" t="s">
        <v>2543</v>
      </c>
    </row>
    <row r="228">
      <c r="A228" s="4">
        <v>2019.0</v>
      </c>
      <c r="B228" s="4" t="s">
        <v>1835</v>
      </c>
      <c r="C228" s="4" t="s">
        <v>13</v>
      </c>
      <c r="D228" s="4" t="s">
        <v>398</v>
      </c>
      <c r="E228" s="4">
        <v>9.0</v>
      </c>
      <c r="F228" s="36" t="s">
        <v>400</v>
      </c>
      <c r="G228" s="4" t="s">
        <v>2134</v>
      </c>
      <c r="H228" s="4">
        <v>302.0</v>
      </c>
      <c r="I228" s="4">
        <v>368.0</v>
      </c>
      <c r="J228" s="4">
        <v>670.0</v>
      </c>
      <c r="K228" s="36" t="s">
        <v>1258</v>
      </c>
    </row>
    <row r="229">
      <c r="A229" s="4">
        <v>2019.0</v>
      </c>
      <c r="B229" s="4" t="s">
        <v>1835</v>
      </c>
      <c r="C229" s="4" t="s">
        <v>13</v>
      </c>
      <c r="D229" s="4" t="s">
        <v>398</v>
      </c>
      <c r="E229" s="4">
        <v>10.0</v>
      </c>
      <c r="F229" s="36" t="s">
        <v>3372</v>
      </c>
      <c r="G229" s="4" t="s">
        <v>1233</v>
      </c>
      <c r="H229" s="4">
        <v>332.0</v>
      </c>
      <c r="I229" s="4">
        <v>336.0</v>
      </c>
      <c r="J229" s="4">
        <v>668.0</v>
      </c>
      <c r="K229" s="36" t="s">
        <v>2543</v>
      </c>
    </row>
    <row r="230">
      <c r="A230" s="4">
        <v>2019.0</v>
      </c>
      <c r="B230" s="4" t="s">
        <v>1835</v>
      </c>
      <c r="C230" s="4" t="s">
        <v>13</v>
      </c>
      <c r="D230" s="4" t="s">
        <v>398</v>
      </c>
      <c r="E230" s="4">
        <v>11.0</v>
      </c>
      <c r="F230" s="36" t="s">
        <v>1836</v>
      </c>
      <c r="G230" s="4" t="s">
        <v>1837</v>
      </c>
      <c r="H230" s="4">
        <v>232.0</v>
      </c>
      <c r="I230" s="4">
        <v>308.0</v>
      </c>
      <c r="J230" s="4">
        <v>540.0</v>
      </c>
      <c r="K230" s="36" t="s">
        <v>2536</v>
      </c>
    </row>
    <row r="231">
      <c r="A231" s="4">
        <v>2019.0</v>
      </c>
      <c r="B231" s="4" t="s">
        <v>1835</v>
      </c>
      <c r="C231" s="4" t="s">
        <v>57</v>
      </c>
      <c r="D231" s="4" t="s">
        <v>398</v>
      </c>
      <c r="E231" s="4">
        <v>1.0</v>
      </c>
      <c r="F231" s="36" t="s">
        <v>2912</v>
      </c>
      <c r="G231" s="4" t="s">
        <v>4157</v>
      </c>
      <c r="H231" s="4">
        <v>430.0</v>
      </c>
      <c r="I231" s="4">
        <v>394.0</v>
      </c>
      <c r="J231" s="4">
        <v>824.0</v>
      </c>
      <c r="K231" s="36" t="s">
        <v>1258</v>
      </c>
    </row>
    <row r="232">
      <c r="A232" s="4">
        <v>2019.0</v>
      </c>
      <c r="B232" s="4" t="s">
        <v>1835</v>
      </c>
      <c r="C232" s="4" t="s">
        <v>57</v>
      </c>
      <c r="D232" s="4" t="s">
        <v>398</v>
      </c>
      <c r="E232" s="4">
        <v>2.0</v>
      </c>
      <c r="F232" s="36" t="s">
        <v>2421</v>
      </c>
      <c r="G232" s="4" t="s">
        <v>129</v>
      </c>
      <c r="H232" s="4">
        <v>428.0</v>
      </c>
      <c r="I232" s="4">
        <v>354.0</v>
      </c>
      <c r="J232" s="4">
        <v>782.0</v>
      </c>
      <c r="K232" s="36" t="s">
        <v>1258</v>
      </c>
    </row>
    <row r="233">
      <c r="A233" s="4">
        <v>2019.0</v>
      </c>
      <c r="B233" s="4" t="s">
        <v>4021</v>
      </c>
      <c r="C233" s="4" t="s">
        <v>13</v>
      </c>
      <c r="D233" s="4" t="s">
        <v>398</v>
      </c>
      <c r="E233" s="4">
        <v>1.0</v>
      </c>
      <c r="F233" s="36" t="s">
        <v>4117</v>
      </c>
      <c r="G233" s="4" t="s">
        <v>3870</v>
      </c>
      <c r="H233" s="4">
        <v>628.0</v>
      </c>
      <c r="I233" s="4">
        <v>654.0</v>
      </c>
      <c r="J233" s="4">
        <v>1282.0</v>
      </c>
      <c r="K233" s="36" t="s">
        <v>2530</v>
      </c>
    </row>
    <row r="234">
      <c r="A234" s="4">
        <v>2019.0</v>
      </c>
      <c r="B234" s="4" t="s">
        <v>4021</v>
      </c>
      <c r="C234" s="4" t="s">
        <v>13</v>
      </c>
      <c r="D234" s="4" t="s">
        <v>398</v>
      </c>
      <c r="E234" s="4">
        <v>2.0</v>
      </c>
      <c r="F234" s="36" t="s">
        <v>1080</v>
      </c>
      <c r="G234" s="4" t="s">
        <v>3980</v>
      </c>
      <c r="H234" s="4">
        <v>634.0</v>
      </c>
      <c r="I234" s="4">
        <v>632.0</v>
      </c>
      <c r="J234" s="4">
        <v>1266.0</v>
      </c>
      <c r="K234" s="36" t="s">
        <v>2530</v>
      </c>
    </row>
    <row r="235">
      <c r="A235" s="4">
        <v>2019.0</v>
      </c>
      <c r="B235" s="4" t="s">
        <v>4021</v>
      </c>
      <c r="C235" s="4" t="s">
        <v>13</v>
      </c>
      <c r="D235" s="4" t="s">
        <v>398</v>
      </c>
      <c r="E235" s="4">
        <v>3.0</v>
      </c>
      <c r="F235" s="36" t="s">
        <v>2572</v>
      </c>
      <c r="G235" s="4" t="s">
        <v>2256</v>
      </c>
      <c r="H235" s="4">
        <v>604.0</v>
      </c>
      <c r="I235" s="4">
        <v>616.0</v>
      </c>
      <c r="J235" s="4">
        <v>1220.0</v>
      </c>
      <c r="K235" s="36" t="s">
        <v>2528</v>
      </c>
    </row>
    <row r="236">
      <c r="A236" s="4">
        <v>2019.0</v>
      </c>
      <c r="B236" s="4" t="s">
        <v>4021</v>
      </c>
      <c r="C236" s="4" t="s">
        <v>13</v>
      </c>
      <c r="D236" s="4" t="s">
        <v>398</v>
      </c>
      <c r="E236" s="4">
        <v>4.0</v>
      </c>
      <c r="F236" s="36" t="s">
        <v>4185</v>
      </c>
      <c r="G236" s="4" t="s">
        <v>129</v>
      </c>
      <c r="H236" s="4">
        <v>606.0</v>
      </c>
      <c r="I236" s="4">
        <v>588.0</v>
      </c>
      <c r="J236" s="4">
        <v>1194.0</v>
      </c>
      <c r="K236" s="36" t="s">
        <v>2537</v>
      </c>
    </row>
    <row r="237">
      <c r="A237" s="4">
        <v>2019.0</v>
      </c>
      <c r="B237" s="4" t="s">
        <v>4021</v>
      </c>
      <c r="C237" s="4" t="s">
        <v>13</v>
      </c>
      <c r="D237" s="4" t="s">
        <v>398</v>
      </c>
      <c r="E237" s="4">
        <v>5.0</v>
      </c>
      <c r="F237" s="36" t="s">
        <v>4049</v>
      </c>
      <c r="G237" s="4" t="s">
        <v>310</v>
      </c>
      <c r="H237" s="4">
        <v>542.0</v>
      </c>
      <c r="I237" s="4">
        <v>588.0</v>
      </c>
      <c r="J237" s="4">
        <v>1130.0</v>
      </c>
      <c r="K237" s="36" t="s">
        <v>2533</v>
      </c>
    </row>
    <row r="238">
      <c r="A238" s="4">
        <v>2019.0</v>
      </c>
      <c r="B238" s="4" t="s">
        <v>4021</v>
      </c>
      <c r="C238" s="4" t="s">
        <v>13</v>
      </c>
      <c r="D238" s="4" t="s">
        <v>398</v>
      </c>
      <c r="E238" s="4">
        <v>6.0</v>
      </c>
      <c r="F238" s="36" t="s">
        <v>1196</v>
      </c>
      <c r="G238" s="4" t="s">
        <v>2157</v>
      </c>
      <c r="H238" s="4">
        <v>540.0</v>
      </c>
      <c r="I238" s="4">
        <v>580.0</v>
      </c>
      <c r="J238" s="4">
        <v>1120.0</v>
      </c>
      <c r="K238" s="36" t="s">
        <v>2532</v>
      </c>
    </row>
    <row r="239">
      <c r="A239" s="4">
        <v>2019.0</v>
      </c>
      <c r="B239" s="4" t="s">
        <v>4021</v>
      </c>
      <c r="C239" s="4" t="s">
        <v>13</v>
      </c>
      <c r="D239" s="4" t="s">
        <v>398</v>
      </c>
      <c r="E239" s="4">
        <v>7.0</v>
      </c>
      <c r="F239" s="36" t="s">
        <v>4121</v>
      </c>
      <c r="G239" s="4" t="s">
        <v>20</v>
      </c>
      <c r="H239" s="4">
        <v>534.0</v>
      </c>
      <c r="I239" s="4">
        <v>584.0</v>
      </c>
      <c r="J239" s="4">
        <v>1118.0</v>
      </c>
      <c r="K239" s="36" t="s">
        <v>2537</v>
      </c>
    </row>
    <row r="240">
      <c r="A240" s="4">
        <v>2019.0</v>
      </c>
      <c r="B240" s="4" t="s">
        <v>4021</v>
      </c>
      <c r="C240" s="4" t="s">
        <v>13</v>
      </c>
      <c r="D240" s="4" t="s">
        <v>398</v>
      </c>
      <c r="E240" s="4">
        <v>8.0</v>
      </c>
      <c r="F240" s="36" t="s">
        <v>3591</v>
      </c>
      <c r="G240" s="4" t="s">
        <v>42</v>
      </c>
      <c r="H240" s="4">
        <v>510.0</v>
      </c>
      <c r="I240" s="4">
        <v>596.0</v>
      </c>
      <c r="J240" s="4">
        <v>1106.0</v>
      </c>
      <c r="K240" s="36" t="s">
        <v>2543</v>
      </c>
    </row>
    <row r="241">
      <c r="A241" s="4">
        <v>2019.0</v>
      </c>
      <c r="B241" s="4" t="s">
        <v>4021</v>
      </c>
      <c r="C241" s="4" t="s">
        <v>13</v>
      </c>
      <c r="D241" s="4" t="s">
        <v>398</v>
      </c>
      <c r="E241" s="4">
        <v>9.0</v>
      </c>
      <c r="F241" s="36" t="s">
        <v>4125</v>
      </c>
      <c r="G241" s="4" t="s">
        <v>24</v>
      </c>
      <c r="H241" s="4">
        <v>524.0</v>
      </c>
      <c r="I241" s="4">
        <v>570.0</v>
      </c>
      <c r="J241" s="4">
        <v>1094.0</v>
      </c>
      <c r="K241" s="36" t="s">
        <v>2543</v>
      </c>
    </row>
    <row r="242">
      <c r="A242" s="4">
        <v>2019.0</v>
      </c>
      <c r="B242" s="4" t="s">
        <v>4021</v>
      </c>
      <c r="C242" s="4" t="s">
        <v>13</v>
      </c>
      <c r="D242" s="4" t="s">
        <v>398</v>
      </c>
      <c r="E242" s="4">
        <v>10.0</v>
      </c>
      <c r="F242" s="36" t="s">
        <v>3129</v>
      </c>
      <c r="G242" s="4" t="s">
        <v>3514</v>
      </c>
      <c r="H242" s="4">
        <v>498.0</v>
      </c>
      <c r="I242" s="4">
        <v>574.0</v>
      </c>
      <c r="J242" s="4">
        <v>1072.0</v>
      </c>
      <c r="K242" s="36" t="s">
        <v>2537</v>
      </c>
    </row>
    <row r="243">
      <c r="A243" s="4">
        <v>2019.0</v>
      </c>
      <c r="B243" s="4" t="s">
        <v>4021</v>
      </c>
      <c r="C243" s="4" t="s">
        <v>13</v>
      </c>
      <c r="D243" s="4" t="s">
        <v>398</v>
      </c>
      <c r="E243" s="4">
        <v>11.0</v>
      </c>
      <c r="F243" s="36" t="s">
        <v>2660</v>
      </c>
      <c r="G243" s="4" t="s">
        <v>4144</v>
      </c>
      <c r="H243" s="4">
        <v>542.0</v>
      </c>
      <c r="I243" s="4">
        <v>496.0</v>
      </c>
      <c r="J243" s="4">
        <v>1038.0</v>
      </c>
      <c r="K243" s="36" t="s">
        <v>2536</v>
      </c>
    </row>
    <row r="244">
      <c r="A244" s="4">
        <v>2019.0</v>
      </c>
      <c r="B244" s="4" t="s">
        <v>4021</v>
      </c>
      <c r="C244" s="4" t="s">
        <v>13</v>
      </c>
      <c r="D244" s="4" t="s">
        <v>398</v>
      </c>
      <c r="E244" s="4">
        <v>12.0</v>
      </c>
      <c r="F244" s="36" t="s">
        <v>4186</v>
      </c>
      <c r="G244" s="4" t="s">
        <v>2245</v>
      </c>
      <c r="H244" s="4">
        <v>494.0</v>
      </c>
      <c r="I244" s="4">
        <v>504.0</v>
      </c>
      <c r="J244" s="4">
        <v>998.0</v>
      </c>
      <c r="K244" s="36" t="s">
        <v>2543</v>
      </c>
    </row>
    <row r="245">
      <c r="A245" s="4">
        <v>2019.0</v>
      </c>
      <c r="B245" s="4" t="s">
        <v>4021</v>
      </c>
      <c r="C245" s="4" t="s">
        <v>13</v>
      </c>
      <c r="D245" s="4" t="s">
        <v>398</v>
      </c>
      <c r="E245" s="4">
        <v>13.0</v>
      </c>
      <c r="F245" s="36" t="s">
        <v>2008</v>
      </c>
      <c r="G245" s="4" t="s">
        <v>24</v>
      </c>
      <c r="H245" s="4">
        <v>472.0</v>
      </c>
      <c r="I245" s="4">
        <v>526.0</v>
      </c>
      <c r="J245" s="4">
        <v>998.0</v>
      </c>
      <c r="K245" s="36" t="s">
        <v>1258</v>
      </c>
    </row>
    <row r="246">
      <c r="A246" s="4">
        <v>2019.0</v>
      </c>
      <c r="B246" s="4" t="s">
        <v>4021</v>
      </c>
      <c r="C246" s="4" t="s">
        <v>13</v>
      </c>
      <c r="D246" s="4" t="s">
        <v>398</v>
      </c>
      <c r="E246" s="4">
        <v>14.0</v>
      </c>
      <c r="F246" s="36" t="s">
        <v>2934</v>
      </c>
      <c r="G246" s="4" t="s">
        <v>20</v>
      </c>
      <c r="H246" s="4">
        <v>418.0</v>
      </c>
      <c r="I246" s="4">
        <v>568.0</v>
      </c>
      <c r="J246" s="4">
        <v>986.0</v>
      </c>
      <c r="K246" s="36" t="s">
        <v>2533</v>
      </c>
    </row>
    <row r="247">
      <c r="A247" s="4">
        <v>2019.0</v>
      </c>
      <c r="B247" s="4" t="s">
        <v>4021</v>
      </c>
      <c r="C247" s="4" t="s">
        <v>13</v>
      </c>
      <c r="D247" s="4" t="s">
        <v>398</v>
      </c>
      <c r="E247" s="4">
        <v>15.0</v>
      </c>
      <c r="F247" s="36" t="s">
        <v>3408</v>
      </c>
      <c r="G247" s="4" t="s">
        <v>719</v>
      </c>
      <c r="H247" s="4">
        <v>468.0</v>
      </c>
      <c r="I247" s="4">
        <v>492.0</v>
      </c>
      <c r="J247" s="4">
        <v>960.0</v>
      </c>
      <c r="K247" s="36" t="s">
        <v>2536</v>
      </c>
    </row>
    <row r="248">
      <c r="A248" s="4">
        <v>2019.0</v>
      </c>
      <c r="B248" s="4" t="s">
        <v>4021</v>
      </c>
      <c r="C248" s="4" t="s">
        <v>13</v>
      </c>
      <c r="D248" s="4" t="s">
        <v>398</v>
      </c>
      <c r="E248" s="4">
        <v>16.0</v>
      </c>
      <c r="F248" s="36" t="s">
        <v>1570</v>
      </c>
      <c r="G248" s="4" t="s">
        <v>4030</v>
      </c>
      <c r="H248" s="4">
        <v>454.0</v>
      </c>
      <c r="I248" s="4">
        <v>494.0</v>
      </c>
      <c r="J248" s="4">
        <v>948.0</v>
      </c>
      <c r="K248" s="36" t="s">
        <v>1258</v>
      </c>
    </row>
    <row r="249">
      <c r="A249" s="4">
        <v>2019.0</v>
      </c>
      <c r="B249" s="4" t="s">
        <v>4021</v>
      </c>
      <c r="C249" s="4" t="s">
        <v>13</v>
      </c>
      <c r="D249" s="4" t="s">
        <v>398</v>
      </c>
      <c r="E249" s="4">
        <v>17.0</v>
      </c>
      <c r="F249" s="36" t="s">
        <v>3093</v>
      </c>
      <c r="G249" s="4" t="s">
        <v>3514</v>
      </c>
      <c r="H249" s="4">
        <v>462.0</v>
      </c>
      <c r="I249" s="4">
        <v>466.0</v>
      </c>
      <c r="J249" s="4">
        <v>928.0</v>
      </c>
      <c r="K249" s="36" t="s">
        <v>1258</v>
      </c>
    </row>
    <row r="250">
      <c r="A250" s="4">
        <v>2019.0</v>
      </c>
      <c r="B250" s="4" t="s">
        <v>4021</v>
      </c>
      <c r="C250" s="4" t="s">
        <v>13</v>
      </c>
      <c r="D250" s="4" t="s">
        <v>398</v>
      </c>
      <c r="E250" s="4">
        <v>18.0</v>
      </c>
      <c r="F250" s="36" t="s">
        <v>3363</v>
      </c>
      <c r="G250" s="4" t="s">
        <v>1956</v>
      </c>
      <c r="H250" s="4">
        <v>414.0</v>
      </c>
      <c r="I250" s="4">
        <v>482.0</v>
      </c>
      <c r="J250" s="4">
        <v>896.0</v>
      </c>
      <c r="K250" s="36" t="s">
        <v>2537</v>
      </c>
    </row>
    <row r="251">
      <c r="A251" s="4">
        <v>2019.0</v>
      </c>
      <c r="B251" s="4" t="s">
        <v>4021</v>
      </c>
      <c r="C251" s="4" t="s">
        <v>13</v>
      </c>
      <c r="D251" s="4" t="s">
        <v>398</v>
      </c>
      <c r="E251" s="4">
        <v>19.0</v>
      </c>
      <c r="F251" s="36" t="s">
        <v>2796</v>
      </c>
      <c r="G251" s="4" t="s">
        <v>2797</v>
      </c>
      <c r="H251" s="4">
        <v>420.0</v>
      </c>
      <c r="I251" s="4">
        <v>434.0</v>
      </c>
      <c r="J251" s="4">
        <v>854.0</v>
      </c>
      <c r="K251" s="36" t="s">
        <v>2543</v>
      </c>
    </row>
    <row r="252">
      <c r="A252" s="4">
        <v>2019.0</v>
      </c>
      <c r="B252" s="4" t="s">
        <v>4021</v>
      </c>
      <c r="C252" s="4" t="s">
        <v>13</v>
      </c>
      <c r="D252" s="4" t="s">
        <v>398</v>
      </c>
      <c r="E252" s="4">
        <v>20.0</v>
      </c>
      <c r="F252" s="36" t="s">
        <v>3723</v>
      </c>
      <c r="G252" s="4" t="s">
        <v>3477</v>
      </c>
      <c r="H252" s="4">
        <v>348.0</v>
      </c>
      <c r="I252" s="4">
        <v>486.0</v>
      </c>
      <c r="J252" s="4">
        <v>834.0</v>
      </c>
      <c r="K252" s="36" t="s">
        <v>2537</v>
      </c>
    </row>
    <row r="253">
      <c r="A253" s="4">
        <v>2019.0</v>
      </c>
      <c r="B253" s="4" t="s">
        <v>4021</v>
      </c>
      <c r="C253" s="4" t="s">
        <v>13</v>
      </c>
      <c r="D253" s="4" t="s">
        <v>398</v>
      </c>
      <c r="E253" s="4">
        <v>21.0</v>
      </c>
      <c r="F253" s="36" t="s">
        <v>4187</v>
      </c>
      <c r="G253" s="4" t="s">
        <v>3980</v>
      </c>
      <c r="H253" s="4">
        <v>370.0</v>
      </c>
      <c r="I253" s="4">
        <v>426.0</v>
      </c>
      <c r="J253" s="4">
        <v>796.0</v>
      </c>
      <c r="K253" s="36" t="s">
        <v>2543</v>
      </c>
    </row>
    <row r="254">
      <c r="A254" s="4">
        <v>2019.0</v>
      </c>
      <c r="B254" s="4" t="s">
        <v>4021</v>
      </c>
      <c r="C254" s="4" t="s">
        <v>13</v>
      </c>
      <c r="D254" s="4" t="s">
        <v>398</v>
      </c>
      <c r="E254" s="4">
        <v>22.0</v>
      </c>
      <c r="F254" s="36" t="s">
        <v>3934</v>
      </c>
      <c r="G254" s="4" t="s">
        <v>3477</v>
      </c>
      <c r="H254" s="4">
        <v>356.0</v>
      </c>
      <c r="I254" s="4">
        <v>372.0</v>
      </c>
      <c r="J254" s="4">
        <v>728.0</v>
      </c>
      <c r="K254" s="36" t="s">
        <v>1258</v>
      </c>
    </row>
    <row r="255">
      <c r="A255" s="4">
        <v>2019.0</v>
      </c>
      <c r="B255" s="4" t="s">
        <v>4021</v>
      </c>
      <c r="C255" s="4" t="s">
        <v>57</v>
      </c>
      <c r="D255" s="4" t="s">
        <v>398</v>
      </c>
      <c r="E255" s="4">
        <v>1.0</v>
      </c>
      <c r="F255" s="36" t="s">
        <v>4057</v>
      </c>
      <c r="G255" s="4" t="s">
        <v>4166</v>
      </c>
      <c r="H255" s="4">
        <v>518.0</v>
      </c>
      <c r="I255" s="4">
        <v>530.0</v>
      </c>
      <c r="J255" s="4">
        <v>1048.0</v>
      </c>
      <c r="K255" s="36" t="s">
        <v>2533</v>
      </c>
    </row>
    <row r="256">
      <c r="A256" s="4">
        <v>2019.0</v>
      </c>
      <c r="B256" s="4" t="s">
        <v>4021</v>
      </c>
      <c r="C256" s="4" t="s">
        <v>57</v>
      </c>
      <c r="D256" s="4" t="s">
        <v>398</v>
      </c>
      <c r="E256" s="4">
        <v>2.0</v>
      </c>
      <c r="F256" s="36" t="s">
        <v>3996</v>
      </c>
      <c r="G256" s="4" t="s">
        <v>4144</v>
      </c>
      <c r="H256" s="4">
        <v>472.0</v>
      </c>
      <c r="I256" s="4">
        <v>548.0</v>
      </c>
      <c r="J256" s="4">
        <v>1020.0</v>
      </c>
      <c r="K256" s="36" t="s">
        <v>2536</v>
      </c>
    </row>
    <row r="257">
      <c r="A257" s="4">
        <v>2019.0</v>
      </c>
      <c r="B257" s="4" t="s">
        <v>4021</v>
      </c>
      <c r="C257" s="4" t="s">
        <v>57</v>
      </c>
      <c r="D257" s="4" t="s">
        <v>398</v>
      </c>
      <c r="E257" s="4">
        <v>3.0</v>
      </c>
      <c r="F257" s="36" t="s">
        <v>58</v>
      </c>
      <c r="G257" s="4" t="s">
        <v>3843</v>
      </c>
      <c r="H257" s="4">
        <v>478.0</v>
      </c>
      <c r="I257" s="4">
        <v>448.0</v>
      </c>
      <c r="J257" s="4">
        <v>926.0</v>
      </c>
      <c r="K257" s="36" t="s">
        <v>2543</v>
      </c>
    </row>
    <row r="258">
      <c r="A258" s="4">
        <v>2019.0</v>
      </c>
      <c r="B258" s="4" t="s">
        <v>4021</v>
      </c>
      <c r="C258" s="4" t="s">
        <v>57</v>
      </c>
      <c r="D258" s="4" t="s">
        <v>398</v>
      </c>
      <c r="E258" s="4">
        <v>4.0</v>
      </c>
      <c r="F258" s="36" t="s">
        <v>3957</v>
      </c>
      <c r="G258" s="4" t="s">
        <v>4144</v>
      </c>
      <c r="H258" s="4">
        <v>390.0</v>
      </c>
      <c r="I258" s="4">
        <v>488.0</v>
      </c>
      <c r="J258" s="4">
        <v>878.0</v>
      </c>
      <c r="K258" s="36" t="s">
        <v>2543</v>
      </c>
    </row>
    <row r="259">
      <c r="A259" s="4">
        <v>2019.0</v>
      </c>
      <c r="B259" s="4" t="s">
        <v>4021</v>
      </c>
      <c r="C259" s="4" t="s">
        <v>57</v>
      </c>
      <c r="D259" s="4" t="s">
        <v>398</v>
      </c>
      <c r="E259" s="4">
        <v>5.0</v>
      </c>
      <c r="F259" s="36" t="s">
        <v>3136</v>
      </c>
      <c r="G259" s="4" t="s">
        <v>3514</v>
      </c>
      <c r="H259" s="4">
        <v>400.0</v>
      </c>
      <c r="I259" s="4">
        <v>468.0</v>
      </c>
      <c r="J259" s="4">
        <v>868.0</v>
      </c>
      <c r="K259" s="36" t="s">
        <v>2533</v>
      </c>
    </row>
    <row r="260">
      <c r="A260" s="4">
        <v>2019.0</v>
      </c>
      <c r="B260" s="4" t="s">
        <v>4021</v>
      </c>
      <c r="C260" s="4" t="s">
        <v>57</v>
      </c>
      <c r="D260" s="4" t="s">
        <v>398</v>
      </c>
      <c r="E260" s="4">
        <v>6.0</v>
      </c>
      <c r="F260" s="36" t="s">
        <v>3739</v>
      </c>
      <c r="G260" s="4" t="s">
        <v>3870</v>
      </c>
      <c r="H260" s="4">
        <v>404.0</v>
      </c>
      <c r="I260" s="4">
        <v>438.0</v>
      </c>
      <c r="J260" s="4">
        <v>842.0</v>
      </c>
      <c r="K260" s="36" t="s">
        <v>2537</v>
      </c>
    </row>
    <row r="261">
      <c r="A261" s="4">
        <v>2019.0</v>
      </c>
      <c r="B261" s="4" t="s">
        <v>4021</v>
      </c>
      <c r="C261" s="4" t="s">
        <v>57</v>
      </c>
      <c r="D261" s="4" t="s">
        <v>398</v>
      </c>
      <c r="E261" s="4">
        <v>7.0</v>
      </c>
      <c r="F261" s="36" t="s">
        <v>4132</v>
      </c>
      <c r="G261" s="4" t="s">
        <v>3870</v>
      </c>
      <c r="H261" s="4">
        <v>422.0</v>
      </c>
      <c r="I261" s="4">
        <v>398.0</v>
      </c>
      <c r="J261" s="4">
        <v>820.0</v>
      </c>
      <c r="K261" s="36" t="s">
        <v>2543</v>
      </c>
    </row>
    <row r="262">
      <c r="A262" s="4">
        <v>2019.0</v>
      </c>
      <c r="B262" s="4" t="s">
        <v>354</v>
      </c>
      <c r="C262" s="4" t="s">
        <v>13</v>
      </c>
      <c r="D262" s="4" t="s">
        <v>398</v>
      </c>
      <c r="E262" s="4">
        <v>1.0</v>
      </c>
      <c r="F262" s="36" t="s">
        <v>3856</v>
      </c>
      <c r="G262" s="4" t="s">
        <v>2955</v>
      </c>
      <c r="H262" s="4">
        <v>880.0</v>
      </c>
      <c r="I262" s="4">
        <v>838.0</v>
      </c>
      <c r="J262" s="4">
        <v>1718.0</v>
      </c>
      <c r="K262" s="36" t="s">
        <v>3123</v>
      </c>
    </row>
    <row r="263">
      <c r="A263" s="4">
        <v>2019.0</v>
      </c>
      <c r="B263" s="4" t="s">
        <v>354</v>
      </c>
      <c r="C263" s="4" t="s">
        <v>13</v>
      </c>
      <c r="D263" s="4" t="s">
        <v>398</v>
      </c>
      <c r="E263" s="4">
        <v>2.0</v>
      </c>
      <c r="F263" s="36" t="s">
        <v>359</v>
      </c>
      <c r="G263" s="4" t="s">
        <v>2256</v>
      </c>
      <c r="H263" s="4">
        <v>854.0</v>
      </c>
      <c r="I263" s="4">
        <v>850.0</v>
      </c>
      <c r="J263" s="4">
        <v>1704.0</v>
      </c>
      <c r="K263" s="36" t="s">
        <v>2928</v>
      </c>
    </row>
    <row r="264">
      <c r="A264" s="4">
        <v>2019.0</v>
      </c>
      <c r="B264" s="4" t="s">
        <v>354</v>
      </c>
      <c r="C264" s="4" t="s">
        <v>13</v>
      </c>
      <c r="D264" s="4" t="s">
        <v>398</v>
      </c>
      <c r="E264" s="4">
        <v>3.0</v>
      </c>
      <c r="F264" s="36" t="s">
        <v>3905</v>
      </c>
      <c r="G264" s="4" t="s">
        <v>3948</v>
      </c>
      <c r="H264" s="4">
        <v>846.0</v>
      </c>
      <c r="I264" s="4">
        <v>826.0</v>
      </c>
      <c r="J264" s="4">
        <v>1672.0</v>
      </c>
      <c r="K264" s="36" t="s">
        <v>2930</v>
      </c>
    </row>
    <row r="265">
      <c r="A265" s="4">
        <v>2019.0</v>
      </c>
      <c r="B265" s="4" t="s">
        <v>354</v>
      </c>
      <c r="C265" s="4" t="s">
        <v>13</v>
      </c>
      <c r="D265" s="4" t="s">
        <v>398</v>
      </c>
      <c r="E265" s="4">
        <v>4.0</v>
      </c>
      <c r="F265" s="36" t="s">
        <v>2276</v>
      </c>
      <c r="G265" s="4" t="s">
        <v>2955</v>
      </c>
      <c r="H265" s="4">
        <v>872.0</v>
      </c>
      <c r="I265" s="4">
        <v>800.0</v>
      </c>
      <c r="J265" s="4">
        <v>1672.0</v>
      </c>
      <c r="K265" s="36" t="s">
        <v>2684</v>
      </c>
    </row>
    <row r="266">
      <c r="A266" s="4">
        <v>2019.0</v>
      </c>
      <c r="B266" s="4" t="s">
        <v>354</v>
      </c>
      <c r="C266" s="4" t="s">
        <v>13</v>
      </c>
      <c r="D266" s="4" t="s">
        <v>398</v>
      </c>
      <c r="E266" s="4">
        <v>5.0</v>
      </c>
      <c r="F266" s="36" t="s">
        <v>3122</v>
      </c>
      <c r="G266" s="4" t="s">
        <v>2273</v>
      </c>
      <c r="H266" s="4">
        <v>830.0</v>
      </c>
      <c r="I266" s="4">
        <v>836.0</v>
      </c>
      <c r="J266" s="4">
        <v>1666.0</v>
      </c>
      <c r="K266" s="36" t="s">
        <v>2930</v>
      </c>
    </row>
    <row r="267">
      <c r="A267" s="4">
        <v>2019.0</v>
      </c>
      <c r="B267" s="4" t="s">
        <v>354</v>
      </c>
      <c r="C267" s="4" t="s">
        <v>13</v>
      </c>
      <c r="D267" s="4" t="s">
        <v>398</v>
      </c>
      <c r="E267" s="4">
        <v>6.0</v>
      </c>
      <c r="F267" s="36" t="s">
        <v>3379</v>
      </c>
      <c r="G267" s="4" t="s">
        <v>3425</v>
      </c>
      <c r="H267" s="4">
        <v>836.0</v>
      </c>
      <c r="I267" s="4">
        <v>826.0</v>
      </c>
      <c r="J267" s="4">
        <v>1662.0</v>
      </c>
      <c r="K267" s="36" t="s">
        <v>2679</v>
      </c>
    </row>
    <row r="268">
      <c r="A268" s="4">
        <v>2019.0</v>
      </c>
      <c r="B268" s="4" t="s">
        <v>354</v>
      </c>
      <c r="C268" s="4" t="s">
        <v>13</v>
      </c>
      <c r="D268" s="4" t="s">
        <v>398</v>
      </c>
      <c r="E268" s="4">
        <v>7.0</v>
      </c>
      <c r="F268" s="36" t="s">
        <v>197</v>
      </c>
      <c r="G268" s="4" t="s">
        <v>1952</v>
      </c>
      <c r="H268" s="4">
        <v>836.0</v>
      </c>
      <c r="I268" s="4">
        <v>824.0</v>
      </c>
      <c r="J268" s="4">
        <v>1660.0</v>
      </c>
      <c r="K268" s="36" t="s">
        <v>2684</v>
      </c>
    </row>
    <row r="269">
      <c r="A269" s="4">
        <v>2019.0</v>
      </c>
      <c r="B269" s="4" t="s">
        <v>354</v>
      </c>
      <c r="C269" s="4" t="s">
        <v>13</v>
      </c>
      <c r="D269" s="4" t="s">
        <v>398</v>
      </c>
      <c r="E269" s="4">
        <v>8.0</v>
      </c>
      <c r="F269" s="36" t="s">
        <v>4188</v>
      </c>
      <c r="G269" s="4" t="s">
        <v>24</v>
      </c>
      <c r="H269" s="4">
        <v>844.0</v>
      </c>
      <c r="I269" s="4">
        <v>804.0</v>
      </c>
      <c r="J269" s="4">
        <v>1648.0</v>
      </c>
      <c r="K269" s="36" t="s">
        <v>2681</v>
      </c>
    </row>
    <row r="270">
      <c r="A270" s="4">
        <v>2019.0</v>
      </c>
      <c r="B270" s="4" t="s">
        <v>354</v>
      </c>
      <c r="C270" s="4" t="s">
        <v>13</v>
      </c>
      <c r="D270" s="4" t="s">
        <v>398</v>
      </c>
      <c r="E270" s="4">
        <v>9.0</v>
      </c>
      <c r="F270" s="36" t="s">
        <v>3380</v>
      </c>
      <c r="G270" s="4" t="s">
        <v>2312</v>
      </c>
      <c r="H270" s="4">
        <v>840.0</v>
      </c>
      <c r="I270" s="4">
        <v>800.0</v>
      </c>
      <c r="J270" s="4">
        <v>1640.0</v>
      </c>
      <c r="K270" s="36" t="s">
        <v>2681</v>
      </c>
    </row>
    <row r="271">
      <c r="A271" s="4">
        <v>2019.0</v>
      </c>
      <c r="B271" s="4" t="s">
        <v>354</v>
      </c>
      <c r="C271" s="4" t="s">
        <v>13</v>
      </c>
      <c r="D271" s="4" t="s">
        <v>398</v>
      </c>
      <c r="E271" s="4">
        <v>10.0</v>
      </c>
      <c r="F271" s="36" t="s">
        <v>3865</v>
      </c>
      <c r="G271" s="4" t="s">
        <v>3425</v>
      </c>
      <c r="H271" s="4">
        <v>828.0</v>
      </c>
      <c r="I271" s="4">
        <v>782.0</v>
      </c>
      <c r="J271" s="4">
        <v>1610.0</v>
      </c>
      <c r="K271" s="36" t="s">
        <v>2692</v>
      </c>
    </row>
    <row r="272">
      <c r="A272" s="4">
        <v>2019.0</v>
      </c>
      <c r="B272" s="4" t="s">
        <v>354</v>
      </c>
      <c r="C272" s="4" t="s">
        <v>13</v>
      </c>
      <c r="D272" s="4" t="s">
        <v>398</v>
      </c>
      <c r="E272" s="4">
        <v>11.0</v>
      </c>
      <c r="F272" s="36" t="s">
        <v>461</v>
      </c>
      <c r="G272" s="4" t="s">
        <v>4162</v>
      </c>
      <c r="H272" s="4">
        <v>782.0</v>
      </c>
      <c r="I272" s="4">
        <v>806.0</v>
      </c>
      <c r="J272" s="4">
        <v>1588.0</v>
      </c>
      <c r="K272" s="36" t="s">
        <v>2595</v>
      </c>
    </row>
    <row r="273">
      <c r="A273" s="4">
        <v>2019.0</v>
      </c>
      <c r="B273" s="4" t="s">
        <v>354</v>
      </c>
      <c r="C273" s="4" t="s">
        <v>13</v>
      </c>
      <c r="D273" s="4" t="s">
        <v>398</v>
      </c>
      <c r="E273" s="4">
        <v>12.0</v>
      </c>
      <c r="F273" s="36" t="s">
        <v>362</v>
      </c>
      <c r="G273" s="4" t="s">
        <v>310</v>
      </c>
      <c r="H273" s="4">
        <v>822.0</v>
      </c>
      <c r="I273" s="4">
        <v>764.0</v>
      </c>
      <c r="J273" s="4">
        <v>1586.0</v>
      </c>
      <c r="K273" s="36" t="s">
        <v>2689</v>
      </c>
    </row>
    <row r="274">
      <c r="A274" s="4">
        <v>2019.0</v>
      </c>
      <c r="B274" s="4" t="s">
        <v>354</v>
      </c>
      <c r="C274" s="4" t="s">
        <v>13</v>
      </c>
      <c r="D274" s="4" t="s">
        <v>398</v>
      </c>
      <c r="E274" s="4">
        <v>13.0</v>
      </c>
      <c r="F274" s="36" t="s">
        <v>4135</v>
      </c>
      <c r="G274" s="4" t="s">
        <v>1047</v>
      </c>
      <c r="H274" s="4">
        <v>818.0</v>
      </c>
      <c r="I274" s="4">
        <v>762.0</v>
      </c>
      <c r="J274" s="4">
        <v>1580.0</v>
      </c>
      <c r="K274" s="36" t="s">
        <v>2619</v>
      </c>
    </row>
    <row r="275">
      <c r="A275" s="4">
        <v>2019.0</v>
      </c>
      <c r="B275" s="4" t="s">
        <v>354</v>
      </c>
      <c r="C275" s="4" t="s">
        <v>13</v>
      </c>
      <c r="D275" s="4" t="s">
        <v>398</v>
      </c>
      <c r="E275" s="4">
        <v>14.0</v>
      </c>
      <c r="F275" s="36" t="s">
        <v>4189</v>
      </c>
      <c r="G275" s="4" t="s">
        <v>1956</v>
      </c>
      <c r="H275" s="4">
        <v>794.0</v>
      </c>
      <c r="I275" s="4">
        <v>764.0</v>
      </c>
      <c r="J275" s="4">
        <v>1558.0</v>
      </c>
      <c r="K275" s="36" t="s">
        <v>2692</v>
      </c>
    </row>
    <row r="276">
      <c r="A276" s="4">
        <v>2019.0</v>
      </c>
      <c r="B276" s="4" t="s">
        <v>354</v>
      </c>
      <c r="C276" s="4" t="s">
        <v>13</v>
      </c>
      <c r="D276" s="4" t="s">
        <v>398</v>
      </c>
      <c r="E276" s="4">
        <v>15.0</v>
      </c>
      <c r="F276" s="36" t="s">
        <v>491</v>
      </c>
      <c r="G276" s="4" t="s">
        <v>24</v>
      </c>
      <c r="H276" s="4">
        <v>792.0</v>
      </c>
      <c r="I276" s="4">
        <v>732.0</v>
      </c>
      <c r="J276" s="4">
        <v>1524.0</v>
      </c>
      <c r="K276" s="36" t="s">
        <v>2598</v>
      </c>
    </row>
    <row r="277">
      <c r="A277" s="4">
        <v>2019.0</v>
      </c>
      <c r="B277" s="4" t="s">
        <v>354</v>
      </c>
      <c r="C277" s="4" t="s">
        <v>13</v>
      </c>
      <c r="D277" s="4" t="s">
        <v>398</v>
      </c>
      <c r="E277" s="4">
        <v>16.0</v>
      </c>
      <c r="F277" s="36" t="s">
        <v>383</v>
      </c>
      <c r="G277" s="4" t="s">
        <v>2041</v>
      </c>
      <c r="H277" s="4">
        <v>748.0</v>
      </c>
      <c r="I277" s="4">
        <v>758.0</v>
      </c>
      <c r="J277" s="4">
        <v>1506.0</v>
      </c>
      <c r="K277" s="36" t="s">
        <v>2555</v>
      </c>
    </row>
    <row r="278">
      <c r="A278" s="4">
        <v>2019.0</v>
      </c>
      <c r="B278" s="4" t="s">
        <v>354</v>
      </c>
      <c r="C278" s="4" t="s">
        <v>13</v>
      </c>
      <c r="D278" s="4" t="s">
        <v>398</v>
      </c>
      <c r="E278" s="4">
        <v>17.0</v>
      </c>
      <c r="F278" s="36" t="s">
        <v>4190</v>
      </c>
      <c r="G278" s="4" t="s">
        <v>263</v>
      </c>
      <c r="H278" s="4">
        <v>748.0</v>
      </c>
      <c r="I278" s="4">
        <v>750.0</v>
      </c>
      <c r="J278" s="4">
        <v>1498.0</v>
      </c>
      <c r="K278" s="36" t="s">
        <v>2620</v>
      </c>
    </row>
    <row r="279">
      <c r="A279" s="4">
        <v>2019.0</v>
      </c>
      <c r="B279" s="4" t="s">
        <v>354</v>
      </c>
      <c r="C279" s="4" t="s">
        <v>13</v>
      </c>
      <c r="D279" s="4" t="s">
        <v>398</v>
      </c>
      <c r="E279" s="4">
        <v>18.0</v>
      </c>
      <c r="F279" s="36" t="s">
        <v>1039</v>
      </c>
      <c r="G279" s="4" t="s">
        <v>4162</v>
      </c>
      <c r="H279" s="4">
        <v>764.0</v>
      </c>
      <c r="I279" s="4">
        <v>732.0</v>
      </c>
      <c r="J279" s="4">
        <v>1496.0</v>
      </c>
      <c r="K279" s="36" t="s">
        <v>2559</v>
      </c>
    </row>
    <row r="280">
      <c r="A280" s="4">
        <v>2019.0</v>
      </c>
      <c r="B280" s="4" t="s">
        <v>354</v>
      </c>
      <c r="C280" s="4" t="s">
        <v>13</v>
      </c>
      <c r="D280" s="4" t="s">
        <v>398</v>
      </c>
      <c r="E280" s="4">
        <v>19.0</v>
      </c>
      <c r="F280" s="36" t="s">
        <v>617</v>
      </c>
      <c r="G280" s="4" t="s">
        <v>24</v>
      </c>
      <c r="H280" s="4">
        <v>722.0</v>
      </c>
      <c r="I280" s="4">
        <v>764.0</v>
      </c>
      <c r="J280" s="4">
        <v>1486.0</v>
      </c>
      <c r="K280" s="36" t="s">
        <v>2555</v>
      </c>
    </row>
    <row r="281">
      <c r="A281" s="4">
        <v>2019.0</v>
      </c>
      <c r="B281" s="4" t="s">
        <v>354</v>
      </c>
      <c r="C281" s="4" t="s">
        <v>13</v>
      </c>
      <c r="D281" s="4" t="s">
        <v>398</v>
      </c>
      <c r="E281" s="4">
        <v>20.0</v>
      </c>
      <c r="F281" s="36" t="s">
        <v>223</v>
      </c>
      <c r="G281" s="4" t="s">
        <v>24</v>
      </c>
      <c r="H281" s="4">
        <v>748.0</v>
      </c>
      <c r="I281" s="4">
        <v>730.0</v>
      </c>
      <c r="J281" s="4">
        <v>1478.0</v>
      </c>
      <c r="K281" s="36" t="s">
        <v>2559</v>
      </c>
    </row>
    <row r="282">
      <c r="A282" s="4">
        <v>2019.0</v>
      </c>
      <c r="B282" s="4" t="s">
        <v>354</v>
      </c>
      <c r="C282" s="4" t="s">
        <v>13</v>
      </c>
      <c r="D282" s="4" t="s">
        <v>398</v>
      </c>
      <c r="E282" s="4">
        <v>21.0</v>
      </c>
      <c r="F282" s="36" t="s">
        <v>3832</v>
      </c>
      <c r="G282" s="4" t="s">
        <v>3843</v>
      </c>
      <c r="H282" s="4">
        <v>838.0</v>
      </c>
      <c r="I282" s="4">
        <v>622.0</v>
      </c>
      <c r="J282" s="4">
        <v>1460.0</v>
      </c>
      <c r="K282" s="36" t="s">
        <v>2592</v>
      </c>
    </row>
    <row r="283">
      <c r="A283" s="4">
        <v>2019.0</v>
      </c>
      <c r="B283" s="4" t="s">
        <v>354</v>
      </c>
      <c r="C283" s="4" t="s">
        <v>13</v>
      </c>
      <c r="D283" s="4" t="s">
        <v>398</v>
      </c>
      <c r="E283" s="4">
        <v>22.0</v>
      </c>
      <c r="F283" s="36" t="s">
        <v>3403</v>
      </c>
      <c r="G283" s="4" t="s">
        <v>129</v>
      </c>
      <c r="H283" s="4">
        <v>754.0</v>
      </c>
      <c r="I283" s="4">
        <v>658.0</v>
      </c>
      <c r="J283" s="4">
        <v>1412.0</v>
      </c>
      <c r="K283" s="36" t="s">
        <v>2557</v>
      </c>
    </row>
    <row r="284">
      <c r="A284" s="4">
        <v>2019.0</v>
      </c>
      <c r="B284" s="4" t="s">
        <v>354</v>
      </c>
      <c r="C284" s="4" t="s">
        <v>13</v>
      </c>
      <c r="D284" s="4" t="s">
        <v>398</v>
      </c>
      <c r="E284" s="4">
        <v>23.0</v>
      </c>
      <c r="F284" s="36" t="s">
        <v>4061</v>
      </c>
      <c r="G284" s="4" t="s">
        <v>2273</v>
      </c>
      <c r="H284" s="4">
        <v>704.0</v>
      </c>
      <c r="I284" s="4">
        <v>706.0</v>
      </c>
      <c r="J284" s="4">
        <v>1410.0</v>
      </c>
      <c r="K284" s="36" t="s">
        <v>2554</v>
      </c>
    </row>
    <row r="285">
      <c r="A285" s="4">
        <v>2019.0</v>
      </c>
      <c r="B285" s="4" t="s">
        <v>354</v>
      </c>
      <c r="C285" s="4" t="s">
        <v>13</v>
      </c>
      <c r="D285" s="4" t="s">
        <v>398</v>
      </c>
      <c r="E285" s="4">
        <v>24.0</v>
      </c>
      <c r="F285" s="36" t="s">
        <v>3556</v>
      </c>
      <c r="G285" s="4" t="s">
        <v>24</v>
      </c>
      <c r="H285" s="4">
        <v>702.0</v>
      </c>
      <c r="I285" s="4">
        <v>704.0</v>
      </c>
      <c r="J285" s="4">
        <v>1406.0</v>
      </c>
      <c r="K285" s="36" t="s">
        <v>2528</v>
      </c>
    </row>
    <row r="286">
      <c r="A286" s="4">
        <v>2019.0</v>
      </c>
      <c r="B286" s="4" t="s">
        <v>354</v>
      </c>
      <c r="C286" s="4" t="s">
        <v>13</v>
      </c>
      <c r="D286" s="4" t="s">
        <v>398</v>
      </c>
      <c r="E286" s="4">
        <v>25.0</v>
      </c>
      <c r="F286" s="36" t="s">
        <v>2260</v>
      </c>
      <c r="G286" s="4" t="s">
        <v>24</v>
      </c>
      <c r="H286" s="4">
        <v>692.0</v>
      </c>
      <c r="I286" s="4">
        <v>672.0</v>
      </c>
      <c r="J286" s="4">
        <v>1364.0</v>
      </c>
      <c r="K286" s="36" t="s">
        <v>2556</v>
      </c>
    </row>
    <row r="287">
      <c r="A287" s="4">
        <v>2019.0</v>
      </c>
      <c r="B287" s="4" t="s">
        <v>354</v>
      </c>
      <c r="C287" s="4" t="s">
        <v>13</v>
      </c>
      <c r="D287" s="4" t="s">
        <v>398</v>
      </c>
      <c r="E287" s="4">
        <v>26.0</v>
      </c>
      <c r="F287" s="36" t="s">
        <v>1250</v>
      </c>
      <c r="G287" s="4" t="s">
        <v>2158</v>
      </c>
      <c r="H287" s="4">
        <v>714.0</v>
      </c>
      <c r="I287" s="4">
        <v>638.0</v>
      </c>
      <c r="J287" s="4">
        <v>1352.0</v>
      </c>
      <c r="K287" s="36" t="s">
        <v>2532</v>
      </c>
    </row>
    <row r="288">
      <c r="A288" s="4">
        <v>2019.0</v>
      </c>
      <c r="B288" s="4" t="s">
        <v>354</v>
      </c>
      <c r="C288" s="4" t="s">
        <v>13</v>
      </c>
      <c r="D288" s="4" t="s">
        <v>398</v>
      </c>
      <c r="E288" s="4">
        <v>27.0</v>
      </c>
      <c r="F288" s="36" t="s">
        <v>3534</v>
      </c>
      <c r="G288" s="4" t="s">
        <v>1952</v>
      </c>
      <c r="H288" s="4">
        <v>686.0</v>
      </c>
      <c r="I288" s="4">
        <v>658.0</v>
      </c>
      <c r="J288" s="4">
        <v>1344.0</v>
      </c>
      <c r="K288" s="36" t="s">
        <v>2538</v>
      </c>
    </row>
    <row r="289">
      <c r="A289" s="4">
        <v>2019.0</v>
      </c>
      <c r="B289" s="4" t="s">
        <v>354</v>
      </c>
      <c r="C289" s="4" t="s">
        <v>13</v>
      </c>
      <c r="D289" s="4" t="s">
        <v>398</v>
      </c>
      <c r="E289" s="4">
        <v>28.0</v>
      </c>
      <c r="F289" s="36" t="s">
        <v>3349</v>
      </c>
      <c r="G289" s="4" t="s">
        <v>4191</v>
      </c>
      <c r="H289" s="4">
        <v>660.0</v>
      </c>
      <c r="I289" s="4">
        <v>566.0</v>
      </c>
      <c r="J289" s="4">
        <v>1226.0</v>
      </c>
      <c r="K289" s="36" t="s">
        <v>2532</v>
      </c>
    </row>
    <row r="290">
      <c r="A290" s="4">
        <v>2019.0</v>
      </c>
      <c r="B290" s="4" t="s">
        <v>354</v>
      </c>
      <c r="C290" s="4" t="s">
        <v>13</v>
      </c>
      <c r="D290" s="4" t="s">
        <v>398</v>
      </c>
      <c r="E290" s="4">
        <v>29.0</v>
      </c>
      <c r="F290" s="36" t="s">
        <v>3977</v>
      </c>
      <c r="G290" s="4" t="s">
        <v>1796</v>
      </c>
      <c r="H290" s="4">
        <v>592.0</v>
      </c>
      <c r="I290" s="4">
        <v>584.0</v>
      </c>
      <c r="J290" s="4">
        <v>1176.0</v>
      </c>
      <c r="K290" s="36" t="s">
        <v>2533</v>
      </c>
    </row>
    <row r="291">
      <c r="A291" s="4">
        <v>2019.0</v>
      </c>
      <c r="B291" s="4" t="s">
        <v>354</v>
      </c>
      <c r="C291" s="4" t="s">
        <v>13</v>
      </c>
      <c r="D291" s="4" t="s">
        <v>398</v>
      </c>
      <c r="E291" s="4">
        <v>30.0</v>
      </c>
      <c r="F291" s="36" t="s">
        <v>385</v>
      </c>
      <c r="G291" s="4" t="s">
        <v>2256</v>
      </c>
      <c r="H291" s="4">
        <v>844.0</v>
      </c>
      <c r="I291" s="4">
        <v>0.0</v>
      </c>
      <c r="J291" s="4">
        <v>844.0</v>
      </c>
      <c r="K291" s="36" t="s">
        <v>2620</v>
      </c>
    </row>
    <row r="292">
      <c r="A292" s="4">
        <v>2019.0</v>
      </c>
      <c r="B292" s="4" t="s">
        <v>354</v>
      </c>
      <c r="C292" s="4" t="s">
        <v>13</v>
      </c>
      <c r="D292" s="4" t="s">
        <v>398</v>
      </c>
      <c r="E292" s="4">
        <v>31.0</v>
      </c>
      <c r="F292" s="36" t="s">
        <v>366</v>
      </c>
      <c r="G292" s="4" t="s">
        <v>95</v>
      </c>
      <c r="H292" s="4">
        <v>828.0</v>
      </c>
      <c r="I292" s="4">
        <v>0.0</v>
      </c>
      <c r="J292" s="4">
        <v>828.0</v>
      </c>
      <c r="K292" s="36" t="s">
        <v>2555</v>
      </c>
    </row>
    <row r="293">
      <c r="A293" s="4">
        <v>2019.0</v>
      </c>
      <c r="B293" s="4" t="s">
        <v>354</v>
      </c>
      <c r="C293" s="4" t="s">
        <v>13</v>
      </c>
      <c r="D293" s="4" t="s">
        <v>398</v>
      </c>
      <c r="E293" s="4">
        <v>32.0</v>
      </c>
      <c r="F293" s="36" t="s">
        <v>4024</v>
      </c>
      <c r="G293" s="4" t="s">
        <v>24</v>
      </c>
      <c r="H293" s="4">
        <v>776.0</v>
      </c>
      <c r="I293" s="4">
        <v>0.0</v>
      </c>
      <c r="J293" s="4">
        <v>776.0</v>
      </c>
      <c r="K293" s="36" t="s">
        <v>2530</v>
      </c>
    </row>
    <row r="294">
      <c r="A294" s="4">
        <v>2019.0</v>
      </c>
      <c r="B294" s="4" t="s">
        <v>354</v>
      </c>
      <c r="C294" s="4" t="s">
        <v>13</v>
      </c>
      <c r="D294" s="4" t="s">
        <v>398</v>
      </c>
      <c r="E294" s="4">
        <v>33.0</v>
      </c>
      <c r="F294" s="36" t="s">
        <v>4192</v>
      </c>
      <c r="G294" s="4" t="s">
        <v>3843</v>
      </c>
      <c r="H294" s="4">
        <v>764.0</v>
      </c>
      <c r="I294" s="4">
        <v>0.0</v>
      </c>
      <c r="J294" s="4">
        <v>764.0</v>
      </c>
      <c r="K294" s="36" t="s">
        <v>2530</v>
      </c>
    </row>
    <row r="295">
      <c r="A295" s="4">
        <v>2019.0</v>
      </c>
      <c r="B295" s="4" t="s">
        <v>354</v>
      </c>
      <c r="C295" s="4" t="s">
        <v>13</v>
      </c>
      <c r="D295" s="4" t="s">
        <v>398</v>
      </c>
      <c r="E295" s="4">
        <v>34.0</v>
      </c>
      <c r="F295" s="36" t="s">
        <v>3237</v>
      </c>
      <c r="G295" s="4" t="s">
        <v>3843</v>
      </c>
      <c r="H295" s="4">
        <v>746.0</v>
      </c>
      <c r="I295" s="4">
        <v>0.0</v>
      </c>
      <c r="J295" s="4">
        <v>746.0</v>
      </c>
      <c r="K295" s="36" t="s">
        <v>2532</v>
      </c>
    </row>
    <row r="296">
      <c r="A296" s="4">
        <v>2019.0</v>
      </c>
      <c r="B296" s="4" t="s">
        <v>354</v>
      </c>
      <c r="C296" s="4" t="s">
        <v>13</v>
      </c>
      <c r="D296" s="4" t="s">
        <v>398</v>
      </c>
      <c r="E296" s="4">
        <v>35.0</v>
      </c>
      <c r="F296" s="36" t="s">
        <v>3943</v>
      </c>
      <c r="G296" s="4" t="s">
        <v>1953</v>
      </c>
      <c r="H296" s="4">
        <v>738.0</v>
      </c>
      <c r="I296" s="4">
        <v>0.0</v>
      </c>
      <c r="J296" s="4">
        <v>738.0</v>
      </c>
      <c r="K296" s="36" t="s">
        <v>2528</v>
      </c>
    </row>
    <row r="297">
      <c r="A297" s="4">
        <v>2019.0</v>
      </c>
      <c r="B297" s="4" t="s">
        <v>354</v>
      </c>
      <c r="C297" s="4" t="s">
        <v>13</v>
      </c>
      <c r="D297" s="4" t="s">
        <v>398</v>
      </c>
      <c r="E297" s="4">
        <v>36.0</v>
      </c>
      <c r="F297" s="36" t="s">
        <v>4141</v>
      </c>
      <c r="G297" s="4" t="s">
        <v>99</v>
      </c>
      <c r="H297" s="4">
        <v>492.0</v>
      </c>
      <c r="I297" s="4">
        <v>0.0</v>
      </c>
      <c r="J297" s="4">
        <v>492.0</v>
      </c>
      <c r="K297" s="36" t="s">
        <v>2536</v>
      </c>
    </row>
    <row r="298">
      <c r="A298" s="4">
        <v>2019.0</v>
      </c>
      <c r="B298" s="4" t="s">
        <v>354</v>
      </c>
      <c r="C298" s="4" t="s">
        <v>57</v>
      </c>
      <c r="D298" s="4" t="s">
        <v>398</v>
      </c>
      <c r="E298" s="4">
        <v>1.0</v>
      </c>
      <c r="F298" s="36" t="s">
        <v>204</v>
      </c>
      <c r="G298" s="4" t="s">
        <v>2298</v>
      </c>
      <c r="H298" s="4">
        <v>752.0</v>
      </c>
      <c r="I298" s="4">
        <v>738.0</v>
      </c>
      <c r="J298" s="4">
        <v>1490.0</v>
      </c>
      <c r="K298" s="36" t="s">
        <v>2554</v>
      </c>
    </row>
    <row r="299">
      <c r="A299" s="4">
        <v>2019.0</v>
      </c>
      <c r="B299" s="4" t="s">
        <v>354</v>
      </c>
      <c r="C299" s="4" t="s">
        <v>57</v>
      </c>
      <c r="D299" s="4" t="s">
        <v>398</v>
      </c>
      <c r="E299" s="4">
        <v>2.0</v>
      </c>
      <c r="F299" s="36" t="s">
        <v>117</v>
      </c>
      <c r="G299" s="4" t="s">
        <v>24</v>
      </c>
      <c r="H299" s="4">
        <v>670.0</v>
      </c>
      <c r="I299" s="4">
        <v>680.0</v>
      </c>
      <c r="J299" s="4">
        <v>1350.0</v>
      </c>
      <c r="K299" s="36" t="s">
        <v>2528</v>
      </c>
    </row>
    <row r="300">
      <c r="A300" s="4">
        <v>2019.0</v>
      </c>
      <c r="B300" s="4" t="s">
        <v>354</v>
      </c>
      <c r="C300" s="4" t="s">
        <v>57</v>
      </c>
      <c r="D300" s="4" t="s">
        <v>398</v>
      </c>
      <c r="E300" s="4">
        <v>3.0</v>
      </c>
      <c r="F300" s="36" t="s">
        <v>206</v>
      </c>
      <c r="G300" s="4" t="s">
        <v>2256</v>
      </c>
      <c r="H300" s="4">
        <v>658.0</v>
      </c>
      <c r="I300" s="4">
        <v>672.0</v>
      </c>
      <c r="J300" s="4">
        <v>1330.0</v>
      </c>
      <c r="K300" s="36" t="s">
        <v>2538</v>
      </c>
    </row>
    <row r="301">
      <c r="A301" s="4">
        <v>2019.0</v>
      </c>
      <c r="B301" s="4" t="s">
        <v>354</v>
      </c>
      <c r="C301" s="4" t="s">
        <v>57</v>
      </c>
      <c r="D301" s="4" t="s">
        <v>398</v>
      </c>
      <c r="E301" s="4">
        <v>4.0</v>
      </c>
      <c r="F301" s="36" t="s">
        <v>3837</v>
      </c>
      <c r="G301" s="4" t="s">
        <v>310</v>
      </c>
      <c r="H301" s="4">
        <v>686.0</v>
      </c>
      <c r="I301" s="4">
        <v>640.0</v>
      </c>
      <c r="J301" s="4">
        <v>1326.0</v>
      </c>
      <c r="K301" s="36" t="s">
        <v>2532</v>
      </c>
    </row>
    <row r="302">
      <c r="A302" s="4">
        <v>2019.0</v>
      </c>
      <c r="B302" s="4" t="s">
        <v>354</v>
      </c>
      <c r="C302" s="4" t="s">
        <v>57</v>
      </c>
      <c r="D302" s="4" t="s">
        <v>398</v>
      </c>
      <c r="E302" s="4">
        <v>5.0</v>
      </c>
      <c r="F302" s="36" t="s">
        <v>3960</v>
      </c>
      <c r="G302" s="4" t="s">
        <v>2455</v>
      </c>
      <c r="H302" s="4">
        <v>660.0</v>
      </c>
      <c r="I302" s="4">
        <v>654.0</v>
      </c>
      <c r="J302" s="4">
        <v>1314.0</v>
      </c>
      <c r="K302" s="36" t="s">
        <v>2533</v>
      </c>
    </row>
    <row r="303">
      <c r="A303" s="4">
        <v>2019.0</v>
      </c>
      <c r="B303" s="4" t="s">
        <v>354</v>
      </c>
      <c r="C303" s="4" t="s">
        <v>57</v>
      </c>
      <c r="D303" s="4" t="s">
        <v>398</v>
      </c>
      <c r="E303" s="4">
        <v>6.0</v>
      </c>
      <c r="F303" s="36" t="s">
        <v>4058</v>
      </c>
      <c r="G303" s="4" t="s">
        <v>2273</v>
      </c>
      <c r="H303" s="4">
        <v>620.0</v>
      </c>
      <c r="I303" s="4">
        <v>616.0</v>
      </c>
      <c r="J303" s="4">
        <v>1236.0</v>
      </c>
      <c r="K303" s="36" t="s">
        <v>2538</v>
      </c>
    </row>
    <row r="304">
      <c r="A304" s="4">
        <v>2019.0</v>
      </c>
      <c r="B304" s="4" t="s">
        <v>354</v>
      </c>
      <c r="C304" s="4" t="s">
        <v>57</v>
      </c>
      <c r="D304" s="4" t="s">
        <v>398</v>
      </c>
      <c r="E304" s="4">
        <v>7.0</v>
      </c>
      <c r="F304" s="36" t="s">
        <v>2038</v>
      </c>
      <c r="G304" s="4" t="s">
        <v>1578</v>
      </c>
      <c r="H304" s="4">
        <v>650.0</v>
      </c>
      <c r="I304" s="4">
        <v>0.0</v>
      </c>
      <c r="J304" s="4">
        <v>650.0</v>
      </c>
      <c r="K304" s="36" t="s">
        <v>2533</v>
      </c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.75"/>
    <col customWidth="1" min="3" max="3" width="5.13"/>
    <col customWidth="1" min="4" max="4" width="8.0"/>
    <col customWidth="1" min="5" max="5" width="2.88"/>
    <col customWidth="1" min="6" max="6" width="18.38"/>
    <col customWidth="1" min="7" max="7" width="25.0"/>
    <col customWidth="1" min="8" max="9" width="5.38"/>
    <col customWidth="1" min="10" max="10" width="4.75"/>
    <col customWidth="1" min="11" max="11" width="3.63"/>
    <col customWidth="1" min="12" max="12" width="5.38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4">
        <v>2021.0</v>
      </c>
      <c r="B2" s="4" t="s">
        <v>12</v>
      </c>
      <c r="C2" s="4" t="s">
        <v>13</v>
      </c>
      <c r="D2" s="4" t="s">
        <v>398</v>
      </c>
      <c r="E2" s="4">
        <v>1.0</v>
      </c>
      <c r="F2" s="36" t="s">
        <v>2790</v>
      </c>
      <c r="G2" s="4" t="s">
        <v>2273</v>
      </c>
      <c r="H2" s="4">
        <v>664.0</v>
      </c>
      <c r="I2" s="4">
        <v>624.0</v>
      </c>
      <c r="J2" s="4">
        <v>1288.0</v>
      </c>
      <c r="K2" s="36" t="s">
        <v>2530</v>
      </c>
    </row>
    <row r="3">
      <c r="A3" s="4">
        <v>2021.0</v>
      </c>
      <c r="B3" s="4" t="s">
        <v>12</v>
      </c>
      <c r="C3" s="4" t="s">
        <v>13</v>
      </c>
      <c r="D3" s="4" t="s">
        <v>398</v>
      </c>
      <c r="E3" s="4">
        <v>2.0</v>
      </c>
      <c r="F3" s="36" t="s">
        <v>1905</v>
      </c>
      <c r="G3" s="4" t="s">
        <v>1965</v>
      </c>
      <c r="H3" s="4">
        <v>620.0</v>
      </c>
      <c r="I3" s="4">
        <v>554.0</v>
      </c>
      <c r="J3" s="4">
        <v>1174.0</v>
      </c>
      <c r="K3" s="36" t="s">
        <v>2537</v>
      </c>
    </row>
    <row r="4">
      <c r="A4" s="4">
        <v>2021.0</v>
      </c>
      <c r="B4" s="4" t="s">
        <v>12</v>
      </c>
      <c r="C4" s="4" t="s">
        <v>13</v>
      </c>
      <c r="D4" s="4" t="s">
        <v>398</v>
      </c>
      <c r="E4" s="4">
        <v>3.0</v>
      </c>
      <c r="F4" s="36" t="s">
        <v>3563</v>
      </c>
      <c r="G4" s="4" t="s">
        <v>24</v>
      </c>
      <c r="H4" s="4">
        <v>590.0</v>
      </c>
      <c r="I4" s="4">
        <v>578.0</v>
      </c>
      <c r="J4" s="4">
        <v>1168.0</v>
      </c>
      <c r="K4" s="36" t="s">
        <v>2543</v>
      </c>
    </row>
    <row r="5">
      <c r="A5" s="4">
        <v>2021.0</v>
      </c>
      <c r="B5" s="4" t="s">
        <v>12</v>
      </c>
      <c r="C5" s="4" t="s">
        <v>13</v>
      </c>
      <c r="D5" s="4" t="s">
        <v>398</v>
      </c>
      <c r="E5" s="4">
        <v>4.0</v>
      </c>
      <c r="F5" s="36" t="s">
        <v>590</v>
      </c>
      <c r="G5" s="4" t="s">
        <v>2277</v>
      </c>
      <c r="H5" s="4">
        <v>522.0</v>
      </c>
      <c r="I5" s="4">
        <v>554.0</v>
      </c>
      <c r="J5" s="4">
        <v>1076.0</v>
      </c>
      <c r="K5" s="36" t="s">
        <v>2533</v>
      </c>
    </row>
    <row r="6">
      <c r="A6" s="4">
        <v>2021.0</v>
      </c>
      <c r="B6" s="4" t="s">
        <v>12</v>
      </c>
      <c r="C6" s="4" t="s">
        <v>13</v>
      </c>
      <c r="D6" s="4" t="s">
        <v>398</v>
      </c>
      <c r="E6" s="4">
        <v>5.0</v>
      </c>
      <c r="F6" s="36" t="s">
        <v>400</v>
      </c>
      <c r="G6" s="4" t="s">
        <v>1956</v>
      </c>
      <c r="H6" s="4">
        <v>524.0</v>
      </c>
      <c r="I6" s="4">
        <v>550.0</v>
      </c>
      <c r="J6" s="4">
        <v>1074.0</v>
      </c>
      <c r="K6" s="36" t="s">
        <v>2536</v>
      </c>
    </row>
    <row r="7">
      <c r="A7" s="4">
        <v>2021.0</v>
      </c>
      <c r="B7" s="4" t="s">
        <v>12</v>
      </c>
      <c r="C7" s="4" t="s">
        <v>13</v>
      </c>
      <c r="D7" s="4" t="s">
        <v>398</v>
      </c>
      <c r="E7" s="4">
        <v>6.0</v>
      </c>
      <c r="F7" s="36" t="s">
        <v>2934</v>
      </c>
      <c r="G7" s="4" t="s">
        <v>1968</v>
      </c>
      <c r="H7" s="4">
        <v>516.0</v>
      </c>
      <c r="I7" s="4">
        <v>544.0</v>
      </c>
      <c r="J7" s="4">
        <v>1060.0</v>
      </c>
      <c r="K7" s="36" t="s">
        <v>2543</v>
      </c>
    </row>
    <row r="8">
      <c r="A8" s="4">
        <v>2021.0</v>
      </c>
      <c r="B8" s="4" t="s">
        <v>12</v>
      </c>
      <c r="C8" s="4" t="s">
        <v>13</v>
      </c>
      <c r="D8" s="4" t="s">
        <v>398</v>
      </c>
      <c r="E8" s="4">
        <v>7.0</v>
      </c>
      <c r="F8" s="36" t="s">
        <v>3680</v>
      </c>
      <c r="G8" s="4" t="s">
        <v>4071</v>
      </c>
      <c r="H8" s="4">
        <v>516.0</v>
      </c>
      <c r="I8" s="4">
        <v>474.0</v>
      </c>
      <c r="J8" s="4">
        <v>990.0</v>
      </c>
      <c r="K8" s="36" t="s">
        <v>1258</v>
      </c>
    </row>
    <row r="9">
      <c r="A9" s="4">
        <v>2021.0</v>
      </c>
      <c r="B9" s="4" t="s">
        <v>12</v>
      </c>
      <c r="C9" s="4" t="s">
        <v>13</v>
      </c>
      <c r="D9" s="4" t="s">
        <v>398</v>
      </c>
      <c r="E9" s="4">
        <v>8.0</v>
      </c>
      <c r="F9" s="36" t="s">
        <v>4042</v>
      </c>
      <c r="G9" s="4" t="s">
        <v>2312</v>
      </c>
      <c r="H9" s="4">
        <v>474.0</v>
      </c>
      <c r="I9" s="4">
        <v>494.0</v>
      </c>
      <c r="J9" s="4">
        <v>968.0</v>
      </c>
      <c r="K9" s="36" t="s">
        <v>1258</v>
      </c>
    </row>
    <row r="10">
      <c r="A10" s="4">
        <v>2021.0</v>
      </c>
      <c r="B10" s="4" t="s">
        <v>12</v>
      </c>
      <c r="C10" s="4" t="s">
        <v>13</v>
      </c>
      <c r="D10" s="4" t="s">
        <v>398</v>
      </c>
      <c r="E10" s="4">
        <v>9.0</v>
      </c>
      <c r="F10" s="36" t="s">
        <v>4193</v>
      </c>
      <c r="G10" s="4" t="s">
        <v>2312</v>
      </c>
      <c r="H10" s="4">
        <v>460.0</v>
      </c>
      <c r="I10" s="4">
        <v>490.0</v>
      </c>
      <c r="J10" s="4">
        <v>950.0</v>
      </c>
      <c r="K10" s="36" t="s">
        <v>2537</v>
      </c>
    </row>
    <row r="11">
      <c r="A11" s="4">
        <v>2021.0</v>
      </c>
      <c r="B11" s="4" t="s">
        <v>12</v>
      </c>
      <c r="C11" s="4" t="s">
        <v>13</v>
      </c>
      <c r="D11" s="4" t="s">
        <v>398</v>
      </c>
      <c r="E11" s="4">
        <v>10.0</v>
      </c>
      <c r="F11" s="36" t="s">
        <v>1865</v>
      </c>
      <c r="G11" s="4" t="s">
        <v>469</v>
      </c>
      <c r="H11" s="4">
        <v>446.0</v>
      </c>
      <c r="I11" s="4">
        <v>480.0</v>
      </c>
      <c r="J11" s="4">
        <v>926.0</v>
      </c>
      <c r="K11" s="36" t="s">
        <v>1258</v>
      </c>
    </row>
    <row r="12">
      <c r="A12" s="4">
        <v>2021.0</v>
      </c>
      <c r="B12" s="4" t="s">
        <v>12</v>
      </c>
      <c r="C12" s="4" t="s">
        <v>13</v>
      </c>
      <c r="D12" s="4" t="s">
        <v>398</v>
      </c>
      <c r="E12" s="4">
        <v>11.0</v>
      </c>
      <c r="F12" s="36" t="s">
        <v>1103</v>
      </c>
      <c r="G12" s="4" t="s">
        <v>1956</v>
      </c>
      <c r="H12" s="4">
        <v>400.0</v>
      </c>
      <c r="I12" s="4">
        <v>494.0</v>
      </c>
      <c r="J12" s="4">
        <v>894.0</v>
      </c>
      <c r="K12" s="36" t="s">
        <v>2543</v>
      </c>
    </row>
    <row r="13">
      <c r="A13" s="4">
        <v>2021.0</v>
      </c>
      <c r="B13" s="4" t="s">
        <v>12</v>
      </c>
      <c r="C13" s="4" t="s">
        <v>13</v>
      </c>
      <c r="D13" s="4" t="s">
        <v>398</v>
      </c>
      <c r="E13" s="4">
        <v>12.0</v>
      </c>
      <c r="F13" s="36" t="s">
        <v>4194</v>
      </c>
      <c r="G13" s="4" t="s">
        <v>1965</v>
      </c>
      <c r="H13" s="4">
        <v>416.0</v>
      </c>
      <c r="I13" s="4">
        <v>468.0</v>
      </c>
      <c r="J13" s="4">
        <v>884.0</v>
      </c>
      <c r="K13" s="36" t="s">
        <v>2543</v>
      </c>
    </row>
    <row r="14">
      <c r="A14" s="4">
        <v>2021.0</v>
      </c>
      <c r="B14" s="4" t="s">
        <v>12</v>
      </c>
      <c r="C14" s="4" t="s">
        <v>13</v>
      </c>
      <c r="D14" s="4" t="s">
        <v>398</v>
      </c>
      <c r="E14" s="4">
        <v>13.0</v>
      </c>
      <c r="F14" s="36" t="s">
        <v>3360</v>
      </c>
      <c r="G14" s="4" t="s">
        <v>1956</v>
      </c>
      <c r="H14" s="4">
        <v>452.0</v>
      </c>
      <c r="I14" s="4">
        <v>426.0</v>
      </c>
      <c r="J14" s="4">
        <v>878.0</v>
      </c>
      <c r="K14" s="36" t="s">
        <v>2533</v>
      </c>
    </row>
    <row r="15">
      <c r="A15" s="4">
        <v>2021.0</v>
      </c>
      <c r="B15" s="4" t="s">
        <v>12</v>
      </c>
      <c r="C15" s="4" t="s">
        <v>13</v>
      </c>
      <c r="D15" s="4" t="s">
        <v>398</v>
      </c>
      <c r="E15" s="4">
        <v>14.0</v>
      </c>
      <c r="F15" s="36" t="s">
        <v>4148</v>
      </c>
      <c r="G15" s="4" t="s">
        <v>654</v>
      </c>
      <c r="H15" s="4">
        <v>344.0</v>
      </c>
      <c r="I15" s="4">
        <v>0.0</v>
      </c>
      <c r="J15" s="4">
        <v>344.0</v>
      </c>
      <c r="K15" s="36" t="s">
        <v>1258</v>
      </c>
    </row>
    <row r="16">
      <c r="A16" s="4">
        <v>2021.0</v>
      </c>
      <c r="B16" s="4" t="s">
        <v>12</v>
      </c>
      <c r="C16" s="4" t="s">
        <v>57</v>
      </c>
      <c r="D16" s="4" t="s">
        <v>398</v>
      </c>
      <c r="E16" s="4">
        <v>1.0</v>
      </c>
      <c r="F16" s="36" t="s">
        <v>4195</v>
      </c>
      <c r="G16" s="4" t="s">
        <v>42</v>
      </c>
      <c r="H16" s="4">
        <v>532.0</v>
      </c>
      <c r="I16" s="4">
        <v>510.0</v>
      </c>
      <c r="J16" s="4">
        <v>1042.0</v>
      </c>
      <c r="K16" s="36" t="s">
        <v>2536</v>
      </c>
    </row>
    <row r="17">
      <c r="A17" s="4">
        <v>2021.0</v>
      </c>
      <c r="B17" s="4" t="s">
        <v>12</v>
      </c>
      <c r="C17" s="4" t="s">
        <v>57</v>
      </c>
      <c r="D17" s="4" t="s">
        <v>398</v>
      </c>
      <c r="E17" s="4">
        <v>2.0</v>
      </c>
      <c r="F17" s="36" t="s">
        <v>4196</v>
      </c>
      <c r="G17" s="4" t="s">
        <v>4071</v>
      </c>
      <c r="H17" s="4">
        <v>534.0</v>
      </c>
      <c r="I17" s="4">
        <v>480.0</v>
      </c>
      <c r="J17" s="4">
        <v>1014.0</v>
      </c>
      <c r="K17" s="36" t="s">
        <v>2543</v>
      </c>
    </row>
    <row r="18">
      <c r="A18" s="4">
        <v>2021.0</v>
      </c>
      <c r="B18" s="4" t="s">
        <v>12</v>
      </c>
      <c r="C18" s="4" t="s">
        <v>57</v>
      </c>
      <c r="D18" s="4" t="s">
        <v>398</v>
      </c>
      <c r="E18" s="4">
        <v>3.0</v>
      </c>
      <c r="F18" s="36" t="s">
        <v>3875</v>
      </c>
      <c r="G18" s="4" t="s">
        <v>2266</v>
      </c>
      <c r="H18" s="4">
        <v>464.0</v>
      </c>
      <c r="I18" s="4">
        <v>504.0</v>
      </c>
      <c r="J18" s="4">
        <v>968.0</v>
      </c>
      <c r="K18" s="36" t="s">
        <v>1258</v>
      </c>
    </row>
    <row r="19">
      <c r="A19" s="4">
        <v>2021.0</v>
      </c>
      <c r="B19" s="4" t="s">
        <v>12</v>
      </c>
      <c r="C19" s="4" t="s">
        <v>57</v>
      </c>
      <c r="D19" s="4" t="s">
        <v>398</v>
      </c>
      <c r="E19" s="4">
        <v>4.0</v>
      </c>
      <c r="F19" s="36" t="s">
        <v>4197</v>
      </c>
      <c r="G19" s="4" t="s">
        <v>2797</v>
      </c>
      <c r="H19" s="4">
        <v>464.0</v>
      </c>
      <c r="I19" s="4">
        <v>430.0</v>
      </c>
      <c r="J19" s="4">
        <v>894.0</v>
      </c>
      <c r="K19" s="36" t="s">
        <v>2537</v>
      </c>
    </row>
    <row r="20">
      <c r="A20" s="4">
        <v>2021.0</v>
      </c>
      <c r="B20" s="4" t="s">
        <v>12</v>
      </c>
      <c r="C20" s="4" t="s">
        <v>57</v>
      </c>
      <c r="D20" s="4" t="s">
        <v>398</v>
      </c>
      <c r="E20" s="4">
        <v>5.0</v>
      </c>
      <c r="F20" s="36" t="s">
        <v>4198</v>
      </c>
      <c r="G20" s="4" t="s">
        <v>3477</v>
      </c>
      <c r="H20" s="4">
        <v>374.0</v>
      </c>
      <c r="I20" s="4">
        <v>368.0</v>
      </c>
      <c r="J20" s="4">
        <v>742.0</v>
      </c>
      <c r="K20" s="36" t="s">
        <v>1258</v>
      </c>
    </row>
    <row r="21">
      <c r="A21" s="4">
        <v>2021.0</v>
      </c>
      <c r="B21" s="4" t="s">
        <v>12</v>
      </c>
      <c r="C21" s="4" t="s">
        <v>57</v>
      </c>
      <c r="D21" s="4" t="s">
        <v>398</v>
      </c>
      <c r="E21" s="4">
        <v>6.0</v>
      </c>
      <c r="F21" s="36" t="s">
        <v>353</v>
      </c>
      <c r="G21" s="4" t="s">
        <v>24</v>
      </c>
      <c r="H21" s="4">
        <v>142.0</v>
      </c>
      <c r="I21" s="4">
        <v>132.0</v>
      </c>
      <c r="J21" s="4">
        <v>274.0</v>
      </c>
      <c r="K21" s="36" t="s">
        <v>1258</v>
      </c>
    </row>
    <row r="22">
      <c r="A22" s="4">
        <v>2021.0</v>
      </c>
      <c r="B22" s="4" t="s">
        <v>70</v>
      </c>
      <c r="C22" s="4" t="s">
        <v>13</v>
      </c>
      <c r="D22" s="4" t="s">
        <v>398</v>
      </c>
      <c r="E22" s="4">
        <v>1.0</v>
      </c>
      <c r="F22" s="36" t="s">
        <v>74</v>
      </c>
      <c r="G22" s="4" t="s">
        <v>2158</v>
      </c>
      <c r="H22" s="4">
        <v>622.0</v>
      </c>
      <c r="I22" s="4">
        <v>662.0</v>
      </c>
      <c r="J22" s="4">
        <v>1284.0</v>
      </c>
      <c r="K22" s="36" t="s">
        <v>2532</v>
      </c>
    </row>
    <row r="23">
      <c r="A23" s="4">
        <v>2021.0</v>
      </c>
      <c r="B23" s="4" t="s">
        <v>70</v>
      </c>
      <c r="C23" s="4" t="s">
        <v>13</v>
      </c>
      <c r="D23" s="4" t="s">
        <v>398</v>
      </c>
      <c r="E23" s="4">
        <v>2.0</v>
      </c>
      <c r="F23" s="36" t="s">
        <v>3685</v>
      </c>
      <c r="G23" s="4" t="s">
        <v>636</v>
      </c>
      <c r="H23" s="4">
        <v>596.0</v>
      </c>
      <c r="I23" s="4">
        <v>672.0</v>
      </c>
      <c r="J23" s="4">
        <v>1268.0</v>
      </c>
      <c r="K23" s="36" t="s">
        <v>2557</v>
      </c>
    </row>
    <row r="24">
      <c r="A24" s="4">
        <v>2021.0</v>
      </c>
      <c r="B24" s="4" t="s">
        <v>70</v>
      </c>
      <c r="C24" s="4" t="s">
        <v>13</v>
      </c>
      <c r="D24" s="4" t="s">
        <v>398</v>
      </c>
      <c r="E24" s="4">
        <v>3.0</v>
      </c>
      <c r="F24" s="36" t="s">
        <v>3877</v>
      </c>
      <c r="G24" s="4" t="s">
        <v>4071</v>
      </c>
      <c r="H24" s="4">
        <v>620.0</v>
      </c>
      <c r="I24" s="4">
        <v>646.0</v>
      </c>
      <c r="J24" s="4">
        <v>1266.0</v>
      </c>
      <c r="K24" s="36" t="s">
        <v>2537</v>
      </c>
    </row>
    <row r="25">
      <c r="A25" s="4">
        <v>2021.0</v>
      </c>
      <c r="B25" s="4" t="s">
        <v>70</v>
      </c>
      <c r="C25" s="4" t="s">
        <v>13</v>
      </c>
      <c r="D25" s="4" t="s">
        <v>398</v>
      </c>
      <c r="E25" s="4">
        <v>4.0</v>
      </c>
      <c r="F25" s="36" t="s">
        <v>3705</v>
      </c>
      <c r="G25" s="4" t="s">
        <v>2280</v>
      </c>
      <c r="H25" s="4">
        <v>582.0</v>
      </c>
      <c r="I25" s="4">
        <v>662.0</v>
      </c>
      <c r="J25" s="4">
        <v>1244.0</v>
      </c>
      <c r="K25" s="36" t="s">
        <v>2532</v>
      </c>
    </row>
    <row r="26">
      <c r="A26" s="4">
        <v>2021.0</v>
      </c>
      <c r="B26" s="4" t="s">
        <v>70</v>
      </c>
      <c r="C26" s="4" t="s">
        <v>13</v>
      </c>
      <c r="D26" s="4" t="s">
        <v>398</v>
      </c>
      <c r="E26" s="4">
        <v>5.0</v>
      </c>
      <c r="F26" s="36" t="s">
        <v>3914</v>
      </c>
      <c r="G26" s="4" t="s">
        <v>95</v>
      </c>
      <c r="H26" s="4">
        <v>620.0</v>
      </c>
      <c r="I26" s="4">
        <v>584.0</v>
      </c>
      <c r="J26" s="4">
        <v>1204.0</v>
      </c>
      <c r="K26" s="36" t="s">
        <v>2537</v>
      </c>
    </row>
    <row r="27">
      <c r="A27" s="4">
        <v>2021.0</v>
      </c>
      <c r="B27" s="4" t="s">
        <v>70</v>
      </c>
      <c r="C27" s="4" t="s">
        <v>13</v>
      </c>
      <c r="D27" s="4" t="s">
        <v>398</v>
      </c>
      <c r="E27" s="4">
        <v>6.0</v>
      </c>
      <c r="F27" s="36" t="s">
        <v>3762</v>
      </c>
      <c r="G27" s="4" t="s">
        <v>4071</v>
      </c>
      <c r="H27" s="4">
        <v>594.0</v>
      </c>
      <c r="I27" s="4">
        <v>606.0</v>
      </c>
      <c r="J27" s="4">
        <v>1200.0</v>
      </c>
      <c r="K27" s="36" t="s">
        <v>2533</v>
      </c>
    </row>
    <row r="28">
      <c r="A28" s="4">
        <v>2021.0</v>
      </c>
      <c r="B28" s="4" t="s">
        <v>70</v>
      </c>
      <c r="C28" s="4" t="s">
        <v>13</v>
      </c>
      <c r="D28" s="4" t="s">
        <v>398</v>
      </c>
      <c r="E28" s="4">
        <v>7.0</v>
      </c>
      <c r="F28" s="36" t="s">
        <v>4199</v>
      </c>
      <c r="G28" s="4" t="s">
        <v>3893</v>
      </c>
      <c r="H28" s="4">
        <v>562.0</v>
      </c>
      <c r="I28" s="4">
        <v>626.0</v>
      </c>
      <c r="J28" s="4">
        <v>1188.0</v>
      </c>
      <c r="K28" s="36" t="s">
        <v>2530</v>
      </c>
    </row>
    <row r="29">
      <c r="A29" s="4">
        <v>2021.0</v>
      </c>
      <c r="B29" s="4" t="s">
        <v>70</v>
      </c>
      <c r="C29" s="4" t="s">
        <v>13</v>
      </c>
      <c r="D29" s="4" t="s">
        <v>398</v>
      </c>
      <c r="E29" s="4">
        <v>8.0</v>
      </c>
      <c r="F29" s="36" t="s">
        <v>4200</v>
      </c>
      <c r="G29" s="4" t="s">
        <v>636</v>
      </c>
      <c r="H29" s="4">
        <v>592.0</v>
      </c>
      <c r="I29" s="4">
        <v>572.0</v>
      </c>
      <c r="J29" s="4">
        <v>1164.0</v>
      </c>
      <c r="K29" s="36" t="s">
        <v>2537</v>
      </c>
    </row>
    <row r="30">
      <c r="A30" s="4">
        <v>2021.0</v>
      </c>
      <c r="B30" s="4" t="s">
        <v>70</v>
      </c>
      <c r="C30" s="4" t="s">
        <v>13</v>
      </c>
      <c r="D30" s="4" t="s">
        <v>398</v>
      </c>
      <c r="E30" s="4">
        <v>9.0</v>
      </c>
      <c r="F30" s="36" t="s">
        <v>2302</v>
      </c>
      <c r="G30" s="4" t="s">
        <v>2312</v>
      </c>
      <c r="H30" s="4">
        <v>572.0</v>
      </c>
      <c r="I30" s="4">
        <v>592.0</v>
      </c>
      <c r="J30" s="4">
        <v>1164.0</v>
      </c>
      <c r="K30" s="36" t="s">
        <v>2536</v>
      </c>
    </row>
    <row r="31">
      <c r="A31" s="4">
        <v>2021.0</v>
      </c>
      <c r="B31" s="4" t="s">
        <v>70</v>
      </c>
      <c r="C31" s="4" t="s">
        <v>13</v>
      </c>
      <c r="D31" s="4" t="s">
        <v>398</v>
      </c>
      <c r="E31" s="4">
        <v>10.0</v>
      </c>
      <c r="F31" s="36" t="s">
        <v>2366</v>
      </c>
      <c r="G31" s="4" t="s">
        <v>3334</v>
      </c>
      <c r="H31" s="4">
        <v>536.0</v>
      </c>
      <c r="I31" s="4">
        <v>602.0</v>
      </c>
      <c r="J31" s="4">
        <v>1138.0</v>
      </c>
      <c r="K31" s="36" t="s">
        <v>2532</v>
      </c>
    </row>
    <row r="32">
      <c r="A32" s="4">
        <v>2021.0</v>
      </c>
      <c r="B32" s="4" t="s">
        <v>70</v>
      </c>
      <c r="C32" s="4" t="s">
        <v>13</v>
      </c>
      <c r="D32" s="4" t="s">
        <v>398</v>
      </c>
      <c r="E32" s="4">
        <v>11.0</v>
      </c>
      <c r="F32" s="36" t="s">
        <v>276</v>
      </c>
      <c r="G32" s="4" t="s">
        <v>95</v>
      </c>
      <c r="H32" s="4">
        <v>560.0</v>
      </c>
      <c r="I32" s="4">
        <v>578.0</v>
      </c>
      <c r="J32" s="4">
        <v>1138.0</v>
      </c>
      <c r="K32" s="36" t="s">
        <v>2543</v>
      </c>
    </row>
    <row r="33">
      <c r="A33" s="4">
        <v>2021.0</v>
      </c>
      <c r="B33" s="4" t="s">
        <v>70</v>
      </c>
      <c r="C33" s="4" t="s">
        <v>13</v>
      </c>
      <c r="D33" s="4" t="s">
        <v>398</v>
      </c>
      <c r="E33" s="4">
        <v>12.0</v>
      </c>
      <c r="F33" s="36" t="s">
        <v>4201</v>
      </c>
      <c r="G33" s="4" t="s">
        <v>2172</v>
      </c>
      <c r="H33" s="4">
        <v>564.0</v>
      </c>
      <c r="I33" s="4">
        <v>564.0</v>
      </c>
      <c r="J33" s="4">
        <v>1128.0</v>
      </c>
      <c r="K33" s="36" t="s">
        <v>2536</v>
      </c>
    </row>
    <row r="34">
      <c r="A34" s="4">
        <v>2021.0</v>
      </c>
      <c r="B34" s="4" t="s">
        <v>70</v>
      </c>
      <c r="C34" s="4" t="s">
        <v>13</v>
      </c>
      <c r="D34" s="4" t="s">
        <v>398</v>
      </c>
      <c r="E34" s="4">
        <v>13.0</v>
      </c>
      <c r="F34" s="36" t="s">
        <v>3582</v>
      </c>
      <c r="G34" s="4" t="s">
        <v>2467</v>
      </c>
      <c r="H34" s="4">
        <v>532.0</v>
      </c>
      <c r="I34" s="4">
        <v>566.0</v>
      </c>
      <c r="J34" s="4">
        <v>1098.0</v>
      </c>
      <c r="K34" s="36" t="s">
        <v>2537</v>
      </c>
    </row>
    <row r="35">
      <c r="A35" s="4">
        <v>2021.0</v>
      </c>
      <c r="B35" s="4" t="s">
        <v>70</v>
      </c>
      <c r="C35" s="4" t="s">
        <v>13</v>
      </c>
      <c r="D35" s="4" t="s">
        <v>398</v>
      </c>
      <c r="E35" s="4">
        <v>14.0</v>
      </c>
      <c r="F35" s="36" t="s">
        <v>4121</v>
      </c>
      <c r="G35" s="4" t="s">
        <v>1968</v>
      </c>
      <c r="H35" s="4">
        <v>516.0</v>
      </c>
      <c r="I35" s="4">
        <v>550.0</v>
      </c>
      <c r="J35" s="4">
        <v>1066.0</v>
      </c>
      <c r="K35" s="36" t="s">
        <v>1258</v>
      </c>
    </row>
    <row r="36">
      <c r="A36" s="4">
        <v>2021.0</v>
      </c>
      <c r="B36" s="4" t="s">
        <v>70</v>
      </c>
      <c r="C36" s="4" t="s">
        <v>13</v>
      </c>
      <c r="D36" s="4" t="s">
        <v>398</v>
      </c>
      <c r="E36" s="4">
        <v>15.0</v>
      </c>
      <c r="F36" s="36" t="s">
        <v>4202</v>
      </c>
      <c r="G36" s="4" t="s">
        <v>4157</v>
      </c>
      <c r="H36" s="4">
        <v>532.0</v>
      </c>
      <c r="I36" s="4">
        <v>504.0</v>
      </c>
      <c r="J36" s="4">
        <v>1036.0</v>
      </c>
      <c r="K36" s="36" t="s">
        <v>1258</v>
      </c>
    </row>
    <row r="37">
      <c r="A37" s="4">
        <v>2021.0</v>
      </c>
      <c r="B37" s="4" t="s">
        <v>70</v>
      </c>
      <c r="C37" s="4" t="s">
        <v>13</v>
      </c>
      <c r="D37" s="4" t="s">
        <v>398</v>
      </c>
      <c r="E37" s="4">
        <v>16.0</v>
      </c>
      <c r="F37" s="36" t="s">
        <v>3954</v>
      </c>
      <c r="G37" s="4" t="s">
        <v>1956</v>
      </c>
      <c r="H37" s="4">
        <v>520.0</v>
      </c>
      <c r="I37" s="4">
        <v>514.0</v>
      </c>
      <c r="J37" s="4">
        <v>1034.0</v>
      </c>
      <c r="K37" s="36" t="s">
        <v>2537</v>
      </c>
    </row>
    <row r="38">
      <c r="A38" s="4">
        <v>2021.0</v>
      </c>
      <c r="B38" s="4" t="s">
        <v>70</v>
      </c>
      <c r="C38" s="4" t="s">
        <v>13</v>
      </c>
      <c r="D38" s="4" t="s">
        <v>398</v>
      </c>
      <c r="E38" s="4">
        <v>17.0</v>
      </c>
      <c r="F38" s="36" t="s">
        <v>4203</v>
      </c>
      <c r="G38" s="4" t="s">
        <v>1953</v>
      </c>
      <c r="H38" s="4">
        <v>518.0</v>
      </c>
      <c r="I38" s="4">
        <v>498.0</v>
      </c>
      <c r="J38" s="4">
        <v>1016.0</v>
      </c>
      <c r="K38" s="36" t="s">
        <v>1258</v>
      </c>
    </row>
    <row r="39">
      <c r="A39" s="4">
        <v>2021.0</v>
      </c>
      <c r="B39" s="4" t="s">
        <v>70</v>
      </c>
      <c r="C39" s="4" t="s">
        <v>13</v>
      </c>
      <c r="D39" s="4" t="s">
        <v>398</v>
      </c>
      <c r="E39" s="4">
        <v>18.0</v>
      </c>
      <c r="F39" s="36" t="s">
        <v>145</v>
      </c>
      <c r="G39" s="4" t="s">
        <v>1956</v>
      </c>
      <c r="H39" s="4">
        <v>406.0</v>
      </c>
      <c r="I39" s="4">
        <v>476.0</v>
      </c>
      <c r="J39" s="4">
        <v>882.0</v>
      </c>
      <c r="K39" s="36" t="s">
        <v>2543</v>
      </c>
    </row>
    <row r="40">
      <c r="A40" s="4">
        <v>2021.0</v>
      </c>
      <c r="B40" s="4" t="s">
        <v>70</v>
      </c>
      <c r="C40" s="4" t="s">
        <v>13</v>
      </c>
      <c r="D40" s="4" t="s">
        <v>398</v>
      </c>
      <c r="E40" s="4">
        <v>19.0</v>
      </c>
      <c r="F40" s="36" t="s">
        <v>661</v>
      </c>
      <c r="G40" s="4" t="s">
        <v>2312</v>
      </c>
      <c r="H40" s="4">
        <v>406.0</v>
      </c>
      <c r="I40" s="4">
        <v>438.0</v>
      </c>
      <c r="J40" s="4">
        <v>844.0</v>
      </c>
      <c r="K40" s="36" t="s">
        <v>1258</v>
      </c>
    </row>
    <row r="41">
      <c r="A41" s="4">
        <v>2021.0</v>
      </c>
      <c r="B41" s="4" t="s">
        <v>70</v>
      </c>
      <c r="C41" s="4" t="s">
        <v>57</v>
      </c>
      <c r="D41" s="4" t="s">
        <v>398</v>
      </c>
      <c r="E41" s="4">
        <v>1.0</v>
      </c>
      <c r="F41" s="36" t="s">
        <v>3417</v>
      </c>
      <c r="G41" s="4" t="s">
        <v>2245</v>
      </c>
      <c r="H41" s="4">
        <v>580.0</v>
      </c>
      <c r="I41" s="4">
        <v>598.0</v>
      </c>
      <c r="J41" s="4">
        <v>1178.0</v>
      </c>
      <c r="K41" s="36" t="s">
        <v>2533</v>
      </c>
    </row>
    <row r="42">
      <c r="A42" s="4">
        <v>2021.0</v>
      </c>
      <c r="B42" s="4" t="s">
        <v>70</v>
      </c>
      <c r="C42" s="4" t="s">
        <v>57</v>
      </c>
      <c r="D42" s="4" t="s">
        <v>398</v>
      </c>
      <c r="E42" s="4">
        <v>2.0</v>
      </c>
      <c r="F42" s="36" t="s">
        <v>1356</v>
      </c>
      <c r="G42" s="4" t="s">
        <v>4162</v>
      </c>
      <c r="H42" s="4">
        <v>558.0</v>
      </c>
      <c r="I42" s="4">
        <v>580.0</v>
      </c>
      <c r="J42" s="4">
        <v>1138.0</v>
      </c>
      <c r="K42" s="36" t="s">
        <v>2536</v>
      </c>
    </row>
    <row r="43">
      <c r="A43" s="4">
        <v>2021.0</v>
      </c>
      <c r="B43" s="4" t="s">
        <v>70</v>
      </c>
      <c r="C43" s="4" t="s">
        <v>57</v>
      </c>
      <c r="D43" s="4" t="s">
        <v>398</v>
      </c>
      <c r="E43" s="4">
        <v>3.0</v>
      </c>
      <c r="F43" s="36" t="s">
        <v>3420</v>
      </c>
      <c r="G43" s="4" t="s">
        <v>24</v>
      </c>
      <c r="H43" s="4">
        <v>538.0</v>
      </c>
      <c r="I43" s="4">
        <v>576.0</v>
      </c>
      <c r="J43" s="4">
        <v>1114.0</v>
      </c>
      <c r="K43" s="36" t="s">
        <v>2536</v>
      </c>
    </row>
    <row r="44">
      <c r="A44" s="4">
        <v>2021.0</v>
      </c>
      <c r="B44" s="4" t="s">
        <v>70</v>
      </c>
      <c r="C44" s="4" t="s">
        <v>57</v>
      </c>
      <c r="D44" s="4" t="s">
        <v>398</v>
      </c>
      <c r="E44" s="4">
        <v>4.0</v>
      </c>
      <c r="F44" s="36" t="s">
        <v>4159</v>
      </c>
      <c r="G44" s="4" t="s">
        <v>3980</v>
      </c>
      <c r="H44" s="4">
        <v>484.0</v>
      </c>
      <c r="I44" s="4">
        <v>528.0</v>
      </c>
      <c r="J44" s="4">
        <v>1012.0</v>
      </c>
      <c r="K44" s="36" t="s">
        <v>2543</v>
      </c>
    </row>
    <row r="45">
      <c r="A45" s="4">
        <v>2021.0</v>
      </c>
      <c r="B45" s="4" t="s">
        <v>70</v>
      </c>
      <c r="C45" s="4" t="s">
        <v>57</v>
      </c>
      <c r="D45" s="4" t="s">
        <v>398</v>
      </c>
      <c r="E45" s="4">
        <v>5.0</v>
      </c>
      <c r="F45" s="36" t="s">
        <v>4204</v>
      </c>
      <c r="G45" s="4" t="s">
        <v>24</v>
      </c>
      <c r="H45" s="4">
        <v>454.0</v>
      </c>
      <c r="I45" s="4">
        <v>442.0</v>
      </c>
      <c r="J45" s="4">
        <v>896.0</v>
      </c>
      <c r="K45" s="36" t="s">
        <v>2543</v>
      </c>
    </row>
    <row r="46">
      <c r="A46" s="4">
        <v>2021.0</v>
      </c>
      <c r="B46" s="4" t="s">
        <v>70</v>
      </c>
      <c r="C46" s="4" t="s">
        <v>57</v>
      </c>
      <c r="D46" s="4" t="s">
        <v>398</v>
      </c>
      <c r="E46" s="4">
        <v>6.0</v>
      </c>
      <c r="F46" s="36" t="s">
        <v>4080</v>
      </c>
      <c r="G46" s="4" t="s">
        <v>24</v>
      </c>
      <c r="H46" s="4">
        <v>438.0</v>
      </c>
      <c r="I46" s="4">
        <v>412.0</v>
      </c>
      <c r="J46" s="4">
        <v>850.0</v>
      </c>
      <c r="K46" s="36" t="s">
        <v>1258</v>
      </c>
    </row>
    <row r="47">
      <c r="A47" s="4">
        <v>2021.0</v>
      </c>
      <c r="B47" s="4" t="s">
        <v>123</v>
      </c>
      <c r="C47" s="4" t="s">
        <v>13</v>
      </c>
      <c r="D47" s="4" t="s">
        <v>398</v>
      </c>
      <c r="E47" s="4">
        <v>1.0</v>
      </c>
      <c r="F47" s="36" t="s">
        <v>1862</v>
      </c>
      <c r="G47" s="4" t="s">
        <v>1952</v>
      </c>
      <c r="H47" s="4">
        <v>650.0</v>
      </c>
      <c r="I47" s="4">
        <v>664.0</v>
      </c>
      <c r="J47" s="4">
        <v>1314.0</v>
      </c>
      <c r="K47" s="36" t="s">
        <v>2537</v>
      </c>
    </row>
    <row r="48">
      <c r="A48" s="4">
        <v>2021.0</v>
      </c>
      <c r="B48" s="4" t="s">
        <v>123</v>
      </c>
      <c r="C48" s="4" t="s">
        <v>13</v>
      </c>
      <c r="D48" s="4" t="s">
        <v>398</v>
      </c>
      <c r="E48" s="4">
        <v>2.0</v>
      </c>
      <c r="F48" s="36" t="s">
        <v>1137</v>
      </c>
      <c r="G48" s="4" t="s">
        <v>2277</v>
      </c>
      <c r="H48" s="4">
        <v>622.0</v>
      </c>
      <c r="I48" s="4">
        <v>672.0</v>
      </c>
      <c r="J48" s="4">
        <v>1294.0</v>
      </c>
      <c r="K48" s="36" t="s">
        <v>2532</v>
      </c>
    </row>
    <row r="49">
      <c r="A49" s="4">
        <v>2021.0</v>
      </c>
      <c r="B49" s="4" t="s">
        <v>123</v>
      </c>
      <c r="C49" s="4" t="s">
        <v>13</v>
      </c>
      <c r="D49" s="4" t="s">
        <v>398</v>
      </c>
      <c r="E49" s="4">
        <v>3.0</v>
      </c>
      <c r="F49" s="36" t="s">
        <v>130</v>
      </c>
      <c r="G49" s="4" t="s">
        <v>2041</v>
      </c>
      <c r="H49" s="4">
        <v>630.0</v>
      </c>
      <c r="I49" s="4">
        <v>652.0</v>
      </c>
      <c r="J49" s="4">
        <v>1282.0</v>
      </c>
      <c r="K49" s="36" t="s">
        <v>2532</v>
      </c>
    </row>
    <row r="50">
      <c r="A50" s="4">
        <v>2021.0</v>
      </c>
      <c r="B50" s="4" t="s">
        <v>123</v>
      </c>
      <c r="C50" s="4" t="s">
        <v>13</v>
      </c>
      <c r="D50" s="4" t="s">
        <v>398</v>
      </c>
      <c r="E50" s="4">
        <v>4.0</v>
      </c>
      <c r="F50" s="36" t="s">
        <v>126</v>
      </c>
      <c r="G50" s="4" t="s">
        <v>4144</v>
      </c>
      <c r="H50" s="4">
        <v>634.0</v>
      </c>
      <c r="I50" s="4">
        <v>616.0</v>
      </c>
      <c r="J50" s="4">
        <v>1250.0</v>
      </c>
      <c r="K50" s="36" t="s">
        <v>2543</v>
      </c>
    </row>
    <row r="51">
      <c r="A51" s="4">
        <v>2021.0</v>
      </c>
      <c r="B51" s="4" t="s">
        <v>123</v>
      </c>
      <c r="C51" s="4" t="s">
        <v>13</v>
      </c>
      <c r="D51" s="4" t="s">
        <v>398</v>
      </c>
      <c r="E51" s="4">
        <v>5.0</v>
      </c>
      <c r="F51" s="36" t="s">
        <v>3560</v>
      </c>
      <c r="G51" s="4" t="s">
        <v>2312</v>
      </c>
      <c r="H51" s="4">
        <v>608.0</v>
      </c>
      <c r="I51" s="4">
        <v>634.0</v>
      </c>
      <c r="J51" s="4">
        <v>1242.0</v>
      </c>
      <c r="K51" s="36" t="s">
        <v>2533</v>
      </c>
    </row>
    <row r="52">
      <c r="A52" s="4">
        <v>2021.0</v>
      </c>
      <c r="B52" s="4" t="s">
        <v>123</v>
      </c>
      <c r="C52" s="4" t="s">
        <v>13</v>
      </c>
      <c r="D52" s="4" t="s">
        <v>398</v>
      </c>
      <c r="E52" s="4">
        <v>6.0</v>
      </c>
      <c r="F52" s="36" t="s">
        <v>131</v>
      </c>
      <c r="G52" s="4" t="s">
        <v>129</v>
      </c>
      <c r="H52" s="4">
        <v>590.0</v>
      </c>
      <c r="I52" s="4">
        <v>622.0</v>
      </c>
      <c r="J52" s="4">
        <v>1212.0</v>
      </c>
      <c r="K52" s="36" t="s">
        <v>2536</v>
      </c>
    </row>
    <row r="53">
      <c r="A53" s="4">
        <v>2021.0</v>
      </c>
      <c r="B53" s="4" t="s">
        <v>123</v>
      </c>
      <c r="C53" s="4" t="s">
        <v>13</v>
      </c>
      <c r="D53" s="4" t="s">
        <v>398</v>
      </c>
      <c r="E53" s="4">
        <v>7.0</v>
      </c>
      <c r="F53" s="36" t="s">
        <v>2892</v>
      </c>
      <c r="G53" s="4" t="s">
        <v>24</v>
      </c>
      <c r="H53" s="4">
        <v>556.0</v>
      </c>
      <c r="I53" s="4">
        <v>582.0</v>
      </c>
      <c r="J53" s="4">
        <v>1138.0</v>
      </c>
      <c r="K53" s="36" t="s">
        <v>1258</v>
      </c>
    </row>
    <row r="54">
      <c r="A54" s="4">
        <v>2021.0</v>
      </c>
      <c r="B54" s="4" t="s">
        <v>123</v>
      </c>
      <c r="C54" s="4" t="s">
        <v>13</v>
      </c>
      <c r="D54" s="4" t="s">
        <v>398</v>
      </c>
      <c r="E54" s="4">
        <v>8.0</v>
      </c>
      <c r="F54" s="36" t="s">
        <v>3998</v>
      </c>
      <c r="G54" s="4" t="s">
        <v>4071</v>
      </c>
      <c r="H54" s="4">
        <v>568.0</v>
      </c>
      <c r="I54" s="4">
        <v>538.0</v>
      </c>
      <c r="J54" s="4">
        <v>1106.0</v>
      </c>
      <c r="K54" s="36" t="s">
        <v>2536</v>
      </c>
    </row>
    <row r="55">
      <c r="A55" s="4">
        <v>2021.0</v>
      </c>
      <c r="B55" s="4" t="s">
        <v>123</v>
      </c>
      <c r="C55" s="4" t="s">
        <v>57</v>
      </c>
      <c r="D55" s="4" t="s">
        <v>398</v>
      </c>
      <c r="E55" s="4">
        <v>1.0</v>
      </c>
      <c r="F55" s="36" t="s">
        <v>1447</v>
      </c>
      <c r="G55" s="4" t="s">
        <v>2298</v>
      </c>
      <c r="H55" s="4">
        <v>624.0</v>
      </c>
      <c r="I55" s="4">
        <v>638.0</v>
      </c>
      <c r="J55" s="4">
        <v>1262.0</v>
      </c>
      <c r="K55" s="36" t="s">
        <v>2531</v>
      </c>
    </row>
    <row r="56">
      <c r="A56" s="4">
        <v>2021.0</v>
      </c>
      <c r="B56" s="4" t="s">
        <v>123</v>
      </c>
      <c r="C56" s="4" t="s">
        <v>57</v>
      </c>
      <c r="D56" s="4" t="s">
        <v>398</v>
      </c>
      <c r="E56" s="4">
        <v>2.0</v>
      </c>
      <c r="F56" s="36" t="s">
        <v>4002</v>
      </c>
      <c r="G56" s="4" t="s">
        <v>4071</v>
      </c>
      <c r="H56" s="4">
        <v>566.0</v>
      </c>
      <c r="I56" s="4">
        <v>550.0</v>
      </c>
      <c r="J56" s="4">
        <v>1116.0</v>
      </c>
      <c r="K56" s="36" t="s">
        <v>2533</v>
      </c>
    </row>
    <row r="57">
      <c r="A57" s="4">
        <v>2021.0</v>
      </c>
      <c r="B57" s="4" t="s">
        <v>123</v>
      </c>
      <c r="C57" s="4" t="s">
        <v>57</v>
      </c>
      <c r="D57" s="4" t="s">
        <v>398</v>
      </c>
      <c r="E57" s="4">
        <v>3.0</v>
      </c>
      <c r="F57" s="36" t="s">
        <v>65</v>
      </c>
      <c r="G57" s="4" t="s">
        <v>2991</v>
      </c>
      <c r="H57" s="4">
        <v>518.0</v>
      </c>
      <c r="I57" s="4">
        <v>472.0</v>
      </c>
      <c r="J57" s="4">
        <v>990.0</v>
      </c>
      <c r="K57" s="36" t="s">
        <v>2536</v>
      </c>
    </row>
    <row r="58">
      <c r="A58" s="4">
        <v>2021.0</v>
      </c>
      <c r="B58" s="4" t="s">
        <v>176</v>
      </c>
      <c r="C58" s="4" t="s">
        <v>13</v>
      </c>
      <c r="D58" s="4" t="s">
        <v>398</v>
      </c>
      <c r="E58" s="4">
        <v>1.0</v>
      </c>
      <c r="F58" s="36" t="s">
        <v>199</v>
      </c>
      <c r="G58" s="4" t="s">
        <v>2273</v>
      </c>
      <c r="H58" s="4">
        <v>722.0</v>
      </c>
      <c r="I58" s="4">
        <v>724.0</v>
      </c>
      <c r="J58" s="4">
        <v>1446.0</v>
      </c>
      <c r="K58" s="36" t="s">
        <v>2602</v>
      </c>
    </row>
    <row r="59">
      <c r="A59" s="4">
        <v>2021.0</v>
      </c>
      <c r="B59" s="4" t="s">
        <v>176</v>
      </c>
      <c r="C59" s="4" t="s">
        <v>13</v>
      </c>
      <c r="D59" s="4" t="s">
        <v>398</v>
      </c>
      <c r="E59" s="4">
        <v>2.0</v>
      </c>
      <c r="F59" s="36" t="s">
        <v>1753</v>
      </c>
      <c r="G59" s="4" t="s">
        <v>1952</v>
      </c>
      <c r="H59" s="4">
        <v>716.0</v>
      </c>
      <c r="I59" s="4">
        <v>728.0</v>
      </c>
      <c r="J59" s="4">
        <v>1444.0</v>
      </c>
      <c r="K59" s="36" t="s">
        <v>2600</v>
      </c>
    </row>
    <row r="60">
      <c r="A60" s="4">
        <v>2021.0</v>
      </c>
      <c r="B60" s="4" t="s">
        <v>176</v>
      </c>
      <c r="C60" s="4" t="s">
        <v>13</v>
      </c>
      <c r="D60" s="4" t="s">
        <v>398</v>
      </c>
      <c r="E60" s="4">
        <v>3.0</v>
      </c>
      <c r="F60" s="36" t="s">
        <v>4022</v>
      </c>
      <c r="G60" s="4" t="s">
        <v>4144</v>
      </c>
      <c r="H60" s="4">
        <v>702.0</v>
      </c>
      <c r="I60" s="4">
        <v>702.0</v>
      </c>
      <c r="J60" s="4">
        <v>1404.0</v>
      </c>
      <c r="K60" s="36" t="s">
        <v>2556</v>
      </c>
    </row>
    <row r="61">
      <c r="A61" s="4">
        <v>2021.0</v>
      </c>
      <c r="B61" s="4" t="s">
        <v>176</v>
      </c>
      <c r="C61" s="4" t="s">
        <v>13</v>
      </c>
      <c r="D61" s="4" t="s">
        <v>398</v>
      </c>
      <c r="E61" s="4">
        <v>4.0</v>
      </c>
      <c r="F61" s="36" t="s">
        <v>3306</v>
      </c>
      <c r="G61" s="4" t="s">
        <v>2312</v>
      </c>
      <c r="H61" s="4">
        <v>700.0</v>
      </c>
      <c r="I61" s="4">
        <v>702.0</v>
      </c>
      <c r="J61" s="4">
        <v>1402.0</v>
      </c>
      <c r="K61" s="36" t="s">
        <v>2556</v>
      </c>
    </row>
    <row r="62">
      <c r="A62" s="4">
        <v>2021.0</v>
      </c>
      <c r="B62" s="4" t="s">
        <v>176</v>
      </c>
      <c r="C62" s="4" t="s">
        <v>13</v>
      </c>
      <c r="D62" s="4" t="s">
        <v>398</v>
      </c>
      <c r="E62" s="4">
        <v>5.0</v>
      </c>
      <c r="F62" s="36" t="s">
        <v>2341</v>
      </c>
      <c r="G62" s="4" t="s">
        <v>2083</v>
      </c>
      <c r="H62" s="4">
        <v>708.0</v>
      </c>
      <c r="I62" s="4">
        <v>676.0</v>
      </c>
      <c r="J62" s="4">
        <v>1384.0</v>
      </c>
      <c r="K62" s="36" t="s">
        <v>2528</v>
      </c>
    </row>
    <row r="63">
      <c r="A63" s="4">
        <v>2021.0</v>
      </c>
      <c r="B63" s="4" t="s">
        <v>176</v>
      </c>
      <c r="C63" s="4" t="s">
        <v>13</v>
      </c>
      <c r="D63" s="4" t="s">
        <v>398</v>
      </c>
      <c r="E63" s="4">
        <v>6.0</v>
      </c>
      <c r="F63" s="36" t="s">
        <v>3439</v>
      </c>
      <c r="G63" s="4" t="s">
        <v>24</v>
      </c>
      <c r="H63" s="4">
        <v>646.0</v>
      </c>
      <c r="I63" s="4">
        <v>670.0</v>
      </c>
      <c r="J63" s="4">
        <v>1316.0</v>
      </c>
      <c r="K63" s="36" t="s">
        <v>2557</v>
      </c>
    </row>
    <row r="64">
      <c r="A64" s="4">
        <v>2021.0</v>
      </c>
      <c r="B64" s="4" t="s">
        <v>176</v>
      </c>
      <c r="C64" s="4" t="s">
        <v>13</v>
      </c>
      <c r="D64" s="4" t="s">
        <v>398</v>
      </c>
      <c r="E64" s="4">
        <v>7.0</v>
      </c>
      <c r="F64" s="36" t="s">
        <v>477</v>
      </c>
      <c r="G64" s="4" t="s">
        <v>4162</v>
      </c>
      <c r="H64" s="4">
        <v>572.0</v>
      </c>
      <c r="I64" s="4">
        <v>666.0</v>
      </c>
      <c r="J64" s="4">
        <v>1238.0</v>
      </c>
      <c r="K64" s="36" t="s">
        <v>2533</v>
      </c>
    </row>
    <row r="65">
      <c r="A65" s="4">
        <v>2021.0</v>
      </c>
      <c r="B65" s="4" t="s">
        <v>176</v>
      </c>
      <c r="C65" s="4" t="s">
        <v>57</v>
      </c>
      <c r="D65" s="4" t="s">
        <v>398</v>
      </c>
      <c r="E65" s="4">
        <v>1.0</v>
      </c>
      <c r="F65" s="36" t="s">
        <v>4205</v>
      </c>
      <c r="G65" s="4" t="s">
        <v>636</v>
      </c>
      <c r="H65" s="4">
        <v>586.0</v>
      </c>
      <c r="I65" s="4">
        <v>598.0</v>
      </c>
      <c r="J65" s="4">
        <v>1184.0</v>
      </c>
      <c r="K65" s="36" t="s">
        <v>2537</v>
      </c>
    </row>
    <row r="66">
      <c r="A66" s="4">
        <v>2021.0</v>
      </c>
      <c r="B66" s="4" t="s">
        <v>212</v>
      </c>
      <c r="C66" s="4" t="s">
        <v>13</v>
      </c>
      <c r="D66" s="4" t="s">
        <v>398</v>
      </c>
      <c r="E66" s="4">
        <v>1.0</v>
      </c>
      <c r="F66" s="36" t="s">
        <v>1892</v>
      </c>
      <c r="G66" s="4" t="s">
        <v>1796</v>
      </c>
      <c r="H66" s="4">
        <v>756.0</v>
      </c>
      <c r="I66" s="4">
        <v>772.0</v>
      </c>
      <c r="J66" s="4">
        <v>1528.0</v>
      </c>
      <c r="K66" s="36" t="s">
        <v>2592</v>
      </c>
    </row>
    <row r="67">
      <c r="A67" s="4">
        <v>2021.0</v>
      </c>
      <c r="B67" s="4" t="s">
        <v>212</v>
      </c>
      <c r="C67" s="4" t="s">
        <v>13</v>
      </c>
      <c r="D67" s="4" t="s">
        <v>398</v>
      </c>
      <c r="E67" s="4">
        <v>2.0</v>
      </c>
      <c r="F67" s="36" t="s">
        <v>236</v>
      </c>
      <c r="G67" s="4" t="s">
        <v>2281</v>
      </c>
      <c r="H67" s="4">
        <v>752.0</v>
      </c>
      <c r="I67" s="4">
        <v>748.0</v>
      </c>
      <c r="J67" s="4">
        <v>1500.0</v>
      </c>
      <c r="K67" s="36" t="s">
        <v>2598</v>
      </c>
    </row>
    <row r="68">
      <c r="A68" s="4">
        <v>2021.0</v>
      </c>
      <c r="B68" s="4" t="s">
        <v>212</v>
      </c>
      <c r="C68" s="4" t="s">
        <v>13</v>
      </c>
      <c r="D68" s="4" t="s">
        <v>398</v>
      </c>
      <c r="E68" s="4">
        <v>3.0</v>
      </c>
      <c r="F68" s="36" t="s">
        <v>4206</v>
      </c>
      <c r="G68" s="4" t="s">
        <v>2172</v>
      </c>
      <c r="H68" s="4">
        <v>728.0</v>
      </c>
      <c r="I68" s="4">
        <v>738.0</v>
      </c>
      <c r="J68" s="4">
        <v>1466.0</v>
      </c>
      <c r="K68" s="36" t="s">
        <v>2598</v>
      </c>
    </row>
    <row r="69">
      <c r="A69" s="4">
        <v>2021.0</v>
      </c>
      <c r="B69" s="4" t="s">
        <v>212</v>
      </c>
      <c r="C69" s="4" t="s">
        <v>13</v>
      </c>
      <c r="D69" s="4" t="s">
        <v>398</v>
      </c>
      <c r="E69" s="4">
        <v>4.0</v>
      </c>
      <c r="F69" s="36" t="s">
        <v>281</v>
      </c>
      <c r="G69" s="4" t="s">
        <v>20</v>
      </c>
      <c r="H69" s="4">
        <v>596.0</v>
      </c>
      <c r="I69" s="4">
        <v>634.0</v>
      </c>
      <c r="J69" s="4">
        <v>1230.0</v>
      </c>
      <c r="K69" s="36" t="s">
        <v>2537</v>
      </c>
    </row>
    <row r="70">
      <c r="A70" s="4">
        <v>2021.0</v>
      </c>
      <c r="B70" s="4" t="s">
        <v>212</v>
      </c>
      <c r="C70" s="4" t="s">
        <v>13</v>
      </c>
      <c r="D70" s="4" t="s">
        <v>398</v>
      </c>
      <c r="E70" s="4">
        <v>5.0</v>
      </c>
      <c r="F70" s="36" t="s">
        <v>311</v>
      </c>
      <c r="G70" s="4" t="s">
        <v>654</v>
      </c>
      <c r="H70" s="4">
        <v>680.0</v>
      </c>
      <c r="I70" s="4">
        <v>0.0</v>
      </c>
      <c r="J70" s="4">
        <v>680.0</v>
      </c>
      <c r="K70" s="36" t="s">
        <v>2532</v>
      </c>
    </row>
    <row r="71">
      <c r="A71" s="4">
        <v>2021.0</v>
      </c>
      <c r="B71" s="4" t="s">
        <v>212</v>
      </c>
      <c r="C71" s="4" t="s">
        <v>57</v>
      </c>
      <c r="D71" s="4" t="s">
        <v>398</v>
      </c>
      <c r="E71" s="4">
        <v>1.0</v>
      </c>
      <c r="F71" s="36" t="s">
        <v>3346</v>
      </c>
      <c r="G71" s="4" t="s">
        <v>95</v>
      </c>
      <c r="H71" s="4">
        <v>710.0</v>
      </c>
      <c r="I71" s="4">
        <v>720.0</v>
      </c>
      <c r="J71" s="4">
        <v>1430.0</v>
      </c>
      <c r="K71" s="36" t="s">
        <v>2527</v>
      </c>
    </row>
    <row r="72">
      <c r="A72" s="4">
        <v>2021.0</v>
      </c>
      <c r="B72" s="4" t="s">
        <v>216</v>
      </c>
      <c r="C72" s="4" t="s">
        <v>13</v>
      </c>
      <c r="D72" s="4" t="s">
        <v>398</v>
      </c>
      <c r="E72" s="4">
        <v>1.0</v>
      </c>
      <c r="F72" s="36" t="s">
        <v>2348</v>
      </c>
      <c r="G72" s="4" t="s">
        <v>310</v>
      </c>
      <c r="H72" s="4">
        <v>674.0</v>
      </c>
      <c r="I72" s="4">
        <v>716.0</v>
      </c>
      <c r="J72" s="4">
        <v>1390.0</v>
      </c>
      <c r="K72" s="36" t="s">
        <v>2554</v>
      </c>
    </row>
    <row r="73">
      <c r="A73" s="4">
        <v>2021.0</v>
      </c>
      <c r="B73" s="4" t="s">
        <v>216</v>
      </c>
      <c r="C73" s="4" t="s">
        <v>13</v>
      </c>
      <c r="D73" s="4" t="s">
        <v>398</v>
      </c>
      <c r="E73" s="4">
        <v>2.0</v>
      </c>
      <c r="F73" s="36" t="s">
        <v>3953</v>
      </c>
      <c r="G73" s="4" t="s">
        <v>24</v>
      </c>
      <c r="H73" s="4">
        <v>688.0</v>
      </c>
      <c r="I73" s="4">
        <v>680.0</v>
      </c>
      <c r="J73" s="4">
        <v>1368.0</v>
      </c>
      <c r="K73" s="36" t="s">
        <v>2528</v>
      </c>
    </row>
    <row r="74">
      <c r="A74" s="4">
        <v>2021.0</v>
      </c>
      <c r="B74" s="4" t="s">
        <v>216</v>
      </c>
      <c r="C74" s="4" t="s">
        <v>13</v>
      </c>
      <c r="D74" s="4" t="s">
        <v>398</v>
      </c>
      <c r="E74" s="4">
        <v>3.0</v>
      </c>
      <c r="F74" s="36" t="s">
        <v>3911</v>
      </c>
      <c r="G74" s="4" t="s">
        <v>2198</v>
      </c>
      <c r="H74" s="4">
        <v>680.0</v>
      </c>
      <c r="I74" s="4">
        <v>686.0</v>
      </c>
      <c r="J74" s="4">
        <v>1366.0</v>
      </c>
      <c r="K74" s="36" t="s">
        <v>2530</v>
      </c>
    </row>
    <row r="75">
      <c r="A75" s="4">
        <v>2021.0</v>
      </c>
      <c r="B75" s="4" t="s">
        <v>216</v>
      </c>
      <c r="C75" s="4" t="s">
        <v>13</v>
      </c>
      <c r="D75" s="4" t="s">
        <v>398</v>
      </c>
      <c r="E75" s="4">
        <v>4.0</v>
      </c>
      <c r="F75" s="36" t="s">
        <v>221</v>
      </c>
      <c r="G75" s="4" t="s">
        <v>2407</v>
      </c>
      <c r="H75" s="4">
        <v>662.0</v>
      </c>
      <c r="I75" s="4">
        <v>656.0</v>
      </c>
      <c r="J75" s="4">
        <v>1318.0</v>
      </c>
      <c r="K75" s="36" t="s">
        <v>2530</v>
      </c>
    </row>
    <row r="76">
      <c r="A76" s="4">
        <v>2021.0</v>
      </c>
      <c r="B76" s="4" t="s">
        <v>216</v>
      </c>
      <c r="C76" s="4" t="s">
        <v>13</v>
      </c>
      <c r="D76" s="4" t="s">
        <v>398</v>
      </c>
      <c r="E76" s="4">
        <v>5.0</v>
      </c>
      <c r="F76" s="36" t="s">
        <v>4039</v>
      </c>
      <c r="G76" s="4" t="s">
        <v>4207</v>
      </c>
      <c r="H76" s="4">
        <v>656.0</v>
      </c>
      <c r="I76" s="4">
        <v>644.0</v>
      </c>
      <c r="J76" s="4">
        <v>1300.0</v>
      </c>
      <c r="K76" s="36" t="s">
        <v>2538</v>
      </c>
    </row>
    <row r="77">
      <c r="A77" s="4">
        <v>2021.0</v>
      </c>
      <c r="B77" s="4" t="s">
        <v>216</v>
      </c>
      <c r="C77" s="4" t="s">
        <v>13</v>
      </c>
      <c r="D77" s="4" t="s">
        <v>398</v>
      </c>
      <c r="E77" s="4">
        <v>6.0</v>
      </c>
      <c r="F77" s="36" t="s">
        <v>4208</v>
      </c>
      <c r="G77" s="4" t="s">
        <v>42</v>
      </c>
      <c r="H77" s="4">
        <v>652.0</v>
      </c>
      <c r="I77" s="4">
        <v>638.0</v>
      </c>
      <c r="J77" s="4">
        <v>1290.0</v>
      </c>
      <c r="K77" s="36" t="s">
        <v>2557</v>
      </c>
    </row>
    <row r="78">
      <c r="A78" s="4">
        <v>2021.0</v>
      </c>
      <c r="B78" s="4" t="s">
        <v>216</v>
      </c>
      <c r="C78" s="4" t="s">
        <v>57</v>
      </c>
      <c r="D78" s="4" t="s">
        <v>398</v>
      </c>
      <c r="E78" s="4">
        <v>1.0</v>
      </c>
      <c r="F78" s="36" t="s">
        <v>2481</v>
      </c>
      <c r="G78" s="4" t="s">
        <v>2407</v>
      </c>
      <c r="H78" s="4">
        <v>660.0</v>
      </c>
      <c r="I78" s="4">
        <v>644.0</v>
      </c>
      <c r="J78" s="4">
        <v>1304.0</v>
      </c>
      <c r="K78" s="36" t="s">
        <v>2530</v>
      </c>
    </row>
    <row r="79">
      <c r="A79" s="4">
        <v>2021.0</v>
      </c>
      <c r="B79" s="4" t="s">
        <v>233</v>
      </c>
      <c r="C79" s="4" t="s">
        <v>13</v>
      </c>
      <c r="D79" s="4" t="s">
        <v>398</v>
      </c>
      <c r="E79" s="4">
        <v>1.0</v>
      </c>
      <c r="F79" s="36" t="s">
        <v>2354</v>
      </c>
      <c r="G79" s="4" t="s">
        <v>4209</v>
      </c>
      <c r="H79" s="4">
        <v>674.0</v>
      </c>
      <c r="I79" s="4">
        <v>652.0</v>
      </c>
      <c r="J79" s="4">
        <v>1326.0</v>
      </c>
      <c r="K79" s="36" t="s">
        <v>2556</v>
      </c>
    </row>
    <row r="80">
      <c r="A80" s="4">
        <v>2021.0</v>
      </c>
      <c r="B80" s="4" t="s">
        <v>233</v>
      </c>
      <c r="C80" s="4" t="s">
        <v>13</v>
      </c>
      <c r="D80" s="4" t="s">
        <v>398</v>
      </c>
      <c r="E80" s="4">
        <v>2.0</v>
      </c>
      <c r="F80" s="36" t="s">
        <v>4210</v>
      </c>
      <c r="G80" s="4" t="s">
        <v>1968</v>
      </c>
      <c r="H80" s="4">
        <v>616.0</v>
      </c>
      <c r="I80" s="4">
        <v>588.0</v>
      </c>
      <c r="J80" s="4">
        <v>1204.0</v>
      </c>
      <c r="K80" s="36" t="s">
        <v>2533</v>
      </c>
    </row>
    <row r="81">
      <c r="A81" s="4">
        <v>2021.0</v>
      </c>
      <c r="B81" s="4" t="s">
        <v>233</v>
      </c>
      <c r="C81" s="4" t="s">
        <v>13</v>
      </c>
      <c r="D81" s="4" t="s">
        <v>398</v>
      </c>
      <c r="E81" s="4">
        <v>3.0</v>
      </c>
      <c r="F81" s="36" t="s">
        <v>3204</v>
      </c>
      <c r="G81" s="4" t="s">
        <v>99</v>
      </c>
      <c r="H81" s="4">
        <v>608.0</v>
      </c>
      <c r="I81" s="4">
        <v>580.0</v>
      </c>
      <c r="J81" s="4">
        <v>1188.0</v>
      </c>
      <c r="K81" s="36" t="s">
        <v>2536</v>
      </c>
    </row>
    <row r="82">
      <c r="A82" s="4">
        <v>2021.0</v>
      </c>
      <c r="B82" s="4" t="s">
        <v>233</v>
      </c>
      <c r="C82" s="4" t="s">
        <v>13</v>
      </c>
      <c r="D82" s="4" t="s">
        <v>398</v>
      </c>
      <c r="E82" s="4">
        <v>4.0</v>
      </c>
      <c r="F82" s="36" t="s">
        <v>3915</v>
      </c>
      <c r="G82" s="4" t="s">
        <v>654</v>
      </c>
      <c r="H82" s="4">
        <v>576.0</v>
      </c>
      <c r="I82" s="4">
        <v>602.0</v>
      </c>
      <c r="J82" s="4">
        <v>1178.0</v>
      </c>
      <c r="K82" s="36" t="s">
        <v>2537</v>
      </c>
    </row>
    <row r="83">
      <c r="A83" s="4">
        <v>2021.0</v>
      </c>
      <c r="B83" s="4" t="s">
        <v>233</v>
      </c>
      <c r="C83" s="4" t="s">
        <v>13</v>
      </c>
      <c r="D83" s="4" t="s">
        <v>398</v>
      </c>
      <c r="E83" s="4">
        <v>5.0</v>
      </c>
      <c r="F83" s="36" t="s">
        <v>4009</v>
      </c>
      <c r="G83" s="4" t="s">
        <v>1547</v>
      </c>
      <c r="H83" s="4">
        <v>602.0</v>
      </c>
      <c r="I83" s="4">
        <v>558.0</v>
      </c>
      <c r="J83" s="4">
        <v>1160.0</v>
      </c>
      <c r="K83" s="36" t="s">
        <v>2536</v>
      </c>
    </row>
    <row r="84">
      <c r="A84" s="4">
        <v>2021.0</v>
      </c>
      <c r="B84" s="4" t="s">
        <v>233</v>
      </c>
      <c r="C84" s="4" t="s">
        <v>13</v>
      </c>
      <c r="D84" s="4" t="s">
        <v>398</v>
      </c>
      <c r="E84" s="4">
        <v>6.0</v>
      </c>
      <c r="F84" s="36" t="s">
        <v>2878</v>
      </c>
      <c r="G84" s="4" t="s">
        <v>2270</v>
      </c>
      <c r="H84" s="4">
        <v>554.0</v>
      </c>
      <c r="I84" s="4">
        <v>582.0</v>
      </c>
      <c r="J84" s="4">
        <v>1136.0</v>
      </c>
      <c r="K84" s="36" t="s">
        <v>2538</v>
      </c>
    </row>
    <row r="85">
      <c r="A85" s="4">
        <v>2021.0</v>
      </c>
      <c r="B85" s="4" t="s">
        <v>233</v>
      </c>
      <c r="C85" s="4" t="s">
        <v>13</v>
      </c>
      <c r="D85" s="4" t="s">
        <v>398</v>
      </c>
      <c r="E85" s="4">
        <v>7.0</v>
      </c>
      <c r="F85" s="36" t="s">
        <v>2995</v>
      </c>
      <c r="G85" s="4" t="s">
        <v>1578</v>
      </c>
      <c r="H85" s="4">
        <v>558.0</v>
      </c>
      <c r="I85" s="4">
        <v>570.0</v>
      </c>
      <c r="J85" s="4">
        <v>1128.0</v>
      </c>
      <c r="K85" s="36" t="s">
        <v>2538</v>
      </c>
    </row>
    <row r="86">
      <c r="A86" s="4">
        <v>2021.0</v>
      </c>
      <c r="B86" s="4" t="s">
        <v>233</v>
      </c>
      <c r="C86" s="4" t="s">
        <v>13</v>
      </c>
      <c r="D86" s="4" t="s">
        <v>398</v>
      </c>
      <c r="E86" s="4">
        <v>8.0</v>
      </c>
      <c r="F86" s="36" t="s">
        <v>2721</v>
      </c>
      <c r="G86" s="4" t="s">
        <v>3407</v>
      </c>
      <c r="H86" s="4">
        <v>536.0</v>
      </c>
      <c r="I86" s="4">
        <v>586.0</v>
      </c>
      <c r="J86" s="4">
        <v>1122.0</v>
      </c>
      <c r="K86" s="36" t="s">
        <v>2533</v>
      </c>
    </row>
    <row r="87">
      <c r="A87" s="4">
        <v>2021.0</v>
      </c>
      <c r="B87" s="4" t="s">
        <v>233</v>
      </c>
      <c r="C87" s="4" t="s">
        <v>13</v>
      </c>
      <c r="D87" s="4" t="s">
        <v>398</v>
      </c>
      <c r="E87" s="4">
        <v>9.0</v>
      </c>
      <c r="F87" s="36" t="s">
        <v>3260</v>
      </c>
      <c r="G87" s="4" t="s">
        <v>2280</v>
      </c>
      <c r="H87" s="4">
        <v>590.0</v>
      </c>
      <c r="I87" s="4">
        <v>526.0</v>
      </c>
      <c r="J87" s="4">
        <v>1116.0</v>
      </c>
      <c r="K87" s="36" t="s">
        <v>2536</v>
      </c>
    </row>
    <row r="88">
      <c r="A88" s="4">
        <v>2021.0</v>
      </c>
      <c r="B88" s="4" t="s">
        <v>233</v>
      </c>
      <c r="C88" s="4" t="s">
        <v>13</v>
      </c>
      <c r="D88" s="4" t="s">
        <v>398</v>
      </c>
      <c r="E88" s="4">
        <v>10.0</v>
      </c>
      <c r="F88" s="36" t="s">
        <v>3450</v>
      </c>
      <c r="G88" s="4" t="s">
        <v>4211</v>
      </c>
      <c r="H88" s="4">
        <v>572.0</v>
      </c>
      <c r="I88" s="4">
        <v>542.0</v>
      </c>
      <c r="J88" s="4">
        <v>1114.0</v>
      </c>
      <c r="K88" s="36" t="s">
        <v>1258</v>
      </c>
    </row>
    <row r="89">
      <c r="A89" s="4">
        <v>2021.0</v>
      </c>
      <c r="B89" s="4" t="s">
        <v>233</v>
      </c>
      <c r="C89" s="4" t="s">
        <v>13</v>
      </c>
      <c r="D89" s="4" t="s">
        <v>398</v>
      </c>
      <c r="E89" s="4">
        <v>11.0</v>
      </c>
      <c r="F89" s="36" t="s">
        <v>37</v>
      </c>
      <c r="G89" s="4" t="s">
        <v>24</v>
      </c>
      <c r="H89" s="4">
        <v>554.0</v>
      </c>
      <c r="I89" s="4">
        <v>558.0</v>
      </c>
      <c r="J89" s="4">
        <v>1112.0</v>
      </c>
      <c r="K89" s="36" t="s">
        <v>2538</v>
      </c>
    </row>
    <row r="90">
      <c r="A90" s="4">
        <v>2021.0</v>
      </c>
      <c r="B90" s="4" t="s">
        <v>233</v>
      </c>
      <c r="C90" s="4" t="s">
        <v>13</v>
      </c>
      <c r="D90" s="4" t="s">
        <v>398</v>
      </c>
      <c r="E90" s="4">
        <v>12.0</v>
      </c>
      <c r="F90" s="36" t="s">
        <v>427</v>
      </c>
      <c r="G90" s="4" t="s">
        <v>95</v>
      </c>
      <c r="H90" s="4">
        <v>592.0</v>
      </c>
      <c r="I90" s="4">
        <v>520.0</v>
      </c>
      <c r="J90" s="4">
        <v>1112.0</v>
      </c>
      <c r="K90" s="36" t="s">
        <v>2543</v>
      </c>
    </row>
    <row r="91">
      <c r="A91" s="4">
        <v>2021.0</v>
      </c>
      <c r="B91" s="4" t="s">
        <v>233</v>
      </c>
      <c r="C91" s="4" t="s">
        <v>13</v>
      </c>
      <c r="D91" s="4" t="s">
        <v>398</v>
      </c>
      <c r="E91" s="4">
        <v>13.0</v>
      </c>
      <c r="F91" s="36" t="s">
        <v>43</v>
      </c>
      <c r="G91" s="4" t="s">
        <v>2266</v>
      </c>
      <c r="H91" s="4">
        <v>592.0</v>
      </c>
      <c r="I91" s="4">
        <v>514.0</v>
      </c>
      <c r="J91" s="4">
        <v>1106.0</v>
      </c>
      <c r="K91" s="36" t="s">
        <v>2536</v>
      </c>
    </row>
    <row r="92">
      <c r="A92" s="4">
        <v>2021.0</v>
      </c>
      <c r="B92" s="4" t="s">
        <v>233</v>
      </c>
      <c r="C92" s="4" t="s">
        <v>13</v>
      </c>
      <c r="D92" s="4" t="s">
        <v>398</v>
      </c>
      <c r="E92" s="4">
        <v>14.0</v>
      </c>
      <c r="F92" s="36" t="s">
        <v>524</v>
      </c>
      <c r="G92" s="4" t="s">
        <v>2139</v>
      </c>
      <c r="H92" s="4">
        <v>602.0</v>
      </c>
      <c r="I92" s="4">
        <v>494.0</v>
      </c>
      <c r="J92" s="4">
        <v>1096.0</v>
      </c>
      <c r="K92" s="36" t="s">
        <v>2543</v>
      </c>
    </row>
    <row r="93">
      <c r="A93" s="4">
        <v>2021.0</v>
      </c>
      <c r="B93" s="4" t="s">
        <v>233</v>
      </c>
      <c r="C93" s="4" t="s">
        <v>13</v>
      </c>
      <c r="D93" s="4" t="s">
        <v>398</v>
      </c>
      <c r="E93" s="4">
        <v>15.0</v>
      </c>
      <c r="F93" s="36" t="s">
        <v>3241</v>
      </c>
      <c r="G93" s="4" t="s">
        <v>24</v>
      </c>
      <c r="H93" s="4">
        <v>530.0</v>
      </c>
      <c r="I93" s="4">
        <v>550.0</v>
      </c>
      <c r="J93" s="4">
        <v>1080.0</v>
      </c>
      <c r="K93" s="36" t="s">
        <v>2537</v>
      </c>
    </row>
    <row r="94">
      <c r="A94" s="4">
        <v>2021.0</v>
      </c>
      <c r="B94" s="4" t="s">
        <v>233</v>
      </c>
      <c r="C94" s="4" t="s">
        <v>13</v>
      </c>
      <c r="D94" s="4" t="s">
        <v>398</v>
      </c>
      <c r="E94" s="4">
        <v>16.0</v>
      </c>
      <c r="F94" s="36" t="s">
        <v>4098</v>
      </c>
      <c r="G94" s="4" t="s">
        <v>2055</v>
      </c>
      <c r="H94" s="4">
        <v>560.0</v>
      </c>
      <c r="I94" s="4">
        <v>512.0</v>
      </c>
      <c r="J94" s="4">
        <v>1072.0</v>
      </c>
      <c r="K94" s="36" t="s">
        <v>2537</v>
      </c>
    </row>
    <row r="95">
      <c r="A95" s="4">
        <v>2021.0</v>
      </c>
      <c r="B95" s="4" t="s">
        <v>233</v>
      </c>
      <c r="C95" s="4" t="s">
        <v>13</v>
      </c>
      <c r="D95" s="4" t="s">
        <v>398</v>
      </c>
      <c r="E95" s="4">
        <v>17.0</v>
      </c>
      <c r="F95" s="36" t="s">
        <v>3912</v>
      </c>
      <c r="G95" s="4" t="s">
        <v>469</v>
      </c>
      <c r="H95" s="4">
        <v>498.0</v>
      </c>
      <c r="I95" s="4">
        <v>528.0</v>
      </c>
      <c r="J95" s="4">
        <v>1026.0</v>
      </c>
      <c r="K95" s="36" t="s">
        <v>2543</v>
      </c>
    </row>
    <row r="96">
      <c r="A96" s="4">
        <v>2021.0</v>
      </c>
      <c r="B96" s="4" t="s">
        <v>233</v>
      </c>
      <c r="C96" s="4" t="s">
        <v>13</v>
      </c>
      <c r="D96" s="4" t="s">
        <v>398</v>
      </c>
      <c r="E96" s="4">
        <v>18.0</v>
      </c>
      <c r="F96" s="36" t="s">
        <v>335</v>
      </c>
      <c r="G96" s="4" t="s">
        <v>42</v>
      </c>
      <c r="H96" s="4">
        <v>524.0</v>
      </c>
      <c r="I96" s="4">
        <v>494.0</v>
      </c>
      <c r="J96" s="4">
        <v>1018.0</v>
      </c>
      <c r="K96" s="36" t="s">
        <v>2543</v>
      </c>
    </row>
    <row r="97">
      <c r="A97" s="4">
        <v>2021.0</v>
      </c>
      <c r="B97" s="4" t="s">
        <v>233</v>
      </c>
      <c r="C97" s="4" t="s">
        <v>13</v>
      </c>
      <c r="D97" s="4" t="s">
        <v>398</v>
      </c>
      <c r="E97" s="4">
        <v>19.0</v>
      </c>
      <c r="F97" s="36" t="s">
        <v>143</v>
      </c>
      <c r="G97" s="4" t="s">
        <v>1952</v>
      </c>
      <c r="H97" s="4">
        <v>496.0</v>
      </c>
      <c r="I97" s="4">
        <v>506.0</v>
      </c>
      <c r="J97" s="4">
        <v>1002.0</v>
      </c>
      <c r="K97" s="36" t="s">
        <v>2543</v>
      </c>
    </row>
    <row r="98">
      <c r="A98" s="4">
        <v>2021.0</v>
      </c>
      <c r="B98" s="4" t="s">
        <v>233</v>
      </c>
      <c r="C98" s="4" t="s">
        <v>13</v>
      </c>
      <c r="D98" s="4" t="s">
        <v>398</v>
      </c>
      <c r="E98" s="4">
        <v>20.0</v>
      </c>
      <c r="F98" s="36" t="s">
        <v>3408</v>
      </c>
      <c r="G98" s="4" t="s">
        <v>719</v>
      </c>
      <c r="H98" s="4">
        <v>484.0</v>
      </c>
      <c r="I98" s="4">
        <v>488.0</v>
      </c>
      <c r="J98" s="4">
        <v>972.0</v>
      </c>
      <c r="K98" s="36" t="s">
        <v>2543</v>
      </c>
    </row>
    <row r="99">
      <c r="A99" s="4">
        <v>2021.0</v>
      </c>
      <c r="B99" s="4" t="s">
        <v>233</v>
      </c>
      <c r="C99" s="4" t="s">
        <v>13</v>
      </c>
      <c r="D99" s="4" t="s">
        <v>398</v>
      </c>
      <c r="E99" s="4">
        <v>21.0</v>
      </c>
      <c r="F99" s="36" t="s">
        <v>3860</v>
      </c>
      <c r="G99" s="4" t="s">
        <v>636</v>
      </c>
      <c r="H99" s="4">
        <v>472.0</v>
      </c>
      <c r="I99" s="4">
        <v>454.0</v>
      </c>
      <c r="J99" s="4">
        <v>926.0</v>
      </c>
      <c r="K99" s="36" t="s">
        <v>2543</v>
      </c>
    </row>
    <row r="100">
      <c r="A100" s="4">
        <v>2021.0</v>
      </c>
      <c r="B100" s="4" t="s">
        <v>233</v>
      </c>
      <c r="C100" s="4" t="s">
        <v>13</v>
      </c>
      <c r="D100" s="4" t="s">
        <v>398</v>
      </c>
      <c r="E100" s="4">
        <v>22.0</v>
      </c>
      <c r="F100" s="36" t="s">
        <v>4212</v>
      </c>
      <c r="G100" s="4" t="s">
        <v>42</v>
      </c>
      <c r="H100" s="4">
        <v>464.0</v>
      </c>
      <c r="I100" s="4">
        <v>458.0</v>
      </c>
      <c r="J100" s="4">
        <v>922.0</v>
      </c>
      <c r="K100" s="36" t="s">
        <v>2543</v>
      </c>
    </row>
    <row r="101">
      <c r="A101" s="4">
        <v>2021.0</v>
      </c>
      <c r="B101" s="4" t="s">
        <v>233</v>
      </c>
      <c r="C101" s="4" t="s">
        <v>13</v>
      </c>
      <c r="D101" s="4" t="s">
        <v>398</v>
      </c>
      <c r="E101" s="4">
        <v>23.0</v>
      </c>
      <c r="F101" s="36" t="s">
        <v>2459</v>
      </c>
      <c r="G101" s="4" t="s">
        <v>4213</v>
      </c>
      <c r="H101" s="4">
        <v>430.0</v>
      </c>
      <c r="I101" s="4">
        <v>392.0</v>
      </c>
      <c r="J101" s="4">
        <v>822.0</v>
      </c>
      <c r="K101" s="36" t="s">
        <v>2536</v>
      </c>
    </row>
    <row r="102">
      <c r="A102" s="4">
        <v>2021.0</v>
      </c>
      <c r="B102" s="4" t="s">
        <v>233</v>
      </c>
      <c r="C102" s="4" t="s">
        <v>13</v>
      </c>
      <c r="D102" s="4" t="s">
        <v>398</v>
      </c>
      <c r="E102" s="4">
        <v>24.0</v>
      </c>
      <c r="F102" s="36" t="s">
        <v>280</v>
      </c>
      <c r="G102" s="4" t="s">
        <v>24</v>
      </c>
      <c r="H102" s="4">
        <v>392.0</v>
      </c>
      <c r="I102" s="4">
        <v>378.0</v>
      </c>
      <c r="J102" s="4">
        <v>770.0</v>
      </c>
      <c r="K102" s="36" t="s">
        <v>2543</v>
      </c>
    </row>
    <row r="103">
      <c r="A103" s="4">
        <v>2021.0</v>
      </c>
      <c r="B103" s="4" t="s">
        <v>233</v>
      </c>
      <c r="C103" s="4" t="s">
        <v>57</v>
      </c>
      <c r="D103" s="4" t="s">
        <v>398</v>
      </c>
      <c r="E103" s="4">
        <v>1.0</v>
      </c>
      <c r="F103" s="36" t="s">
        <v>4001</v>
      </c>
      <c r="G103" s="4" t="s">
        <v>2312</v>
      </c>
      <c r="H103" s="4">
        <v>496.0</v>
      </c>
      <c r="I103" s="4">
        <v>500.0</v>
      </c>
      <c r="J103" s="4">
        <v>996.0</v>
      </c>
      <c r="K103" s="36" t="s">
        <v>2537</v>
      </c>
    </row>
    <row r="104">
      <c r="A104" s="4">
        <v>2021.0</v>
      </c>
      <c r="B104" s="4" t="s">
        <v>233</v>
      </c>
      <c r="C104" s="4" t="s">
        <v>57</v>
      </c>
      <c r="D104" s="4" t="s">
        <v>398</v>
      </c>
      <c r="E104" s="4">
        <v>2.0</v>
      </c>
      <c r="F104" s="36" t="s">
        <v>4104</v>
      </c>
      <c r="G104" s="4" t="s">
        <v>1968</v>
      </c>
      <c r="H104" s="4">
        <v>488.0</v>
      </c>
      <c r="I104" s="4">
        <v>508.0</v>
      </c>
      <c r="J104" s="4">
        <v>996.0</v>
      </c>
      <c r="K104" s="36" t="s">
        <v>2536</v>
      </c>
    </row>
    <row r="105">
      <c r="A105" s="4">
        <v>2021.0</v>
      </c>
      <c r="B105" s="4" t="s">
        <v>233</v>
      </c>
      <c r="C105" s="4" t="s">
        <v>57</v>
      </c>
      <c r="D105" s="4" t="s">
        <v>398</v>
      </c>
      <c r="E105" s="4">
        <v>3.0</v>
      </c>
      <c r="F105" s="36" t="s">
        <v>3813</v>
      </c>
      <c r="G105" s="4" t="s">
        <v>2467</v>
      </c>
      <c r="H105" s="4">
        <v>508.0</v>
      </c>
      <c r="I105" s="4">
        <v>400.0</v>
      </c>
      <c r="J105" s="4">
        <v>908.0</v>
      </c>
      <c r="K105" s="36" t="s">
        <v>2536</v>
      </c>
    </row>
    <row r="106">
      <c r="A106" s="4">
        <v>2021.0</v>
      </c>
      <c r="B106" s="4" t="s">
        <v>233</v>
      </c>
      <c r="C106" s="4" t="s">
        <v>57</v>
      </c>
      <c r="D106" s="4" t="s">
        <v>398</v>
      </c>
      <c r="E106" s="4">
        <v>4.0</v>
      </c>
      <c r="F106" s="36" t="s">
        <v>4214</v>
      </c>
      <c r="G106" s="4" t="s">
        <v>2172</v>
      </c>
      <c r="H106" s="4">
        <v>494.0</v>
      </c>
      <c r="I106" s="4">
        <v>390.0</v>
      </c>
      <c r="J106" s="4">
        <v>884.0</v>
      </c>
      <c r="K106" s="36" t="s">
        <v>2543</v>
      </c>
    </row>
    <row r="107">
      <c r="A107" s="4">
        <v>2021.0</v>
      </c>
      <c r="B107" s="4" t="s">
        <v>233</v>
      </c>
      <c r="C107" s="4" t="s">
        <v>57</v>
      </c>
      <c r="D107" s="4" t="s">
        <v>398</v>
      </c>
      <c r="E107" s="4">
        <v>5.0</v>
      </c>
      <c r="F107" s="36" t="s">
        <v>690</v>
      </c>
      <c r="G107" s="4" t="s">
        <v>24</v>
      </c>
      <c r="H107" s="4">
        <v>448.0</v>
      </c>
      <c r="I107" s="4">
        <v>402.0</v>
      </c>
      <c r="J107" s="4">
        <v>850.0</v>
      </c>
      <c r="K107" s="36" t="s">
        <v>1258</v>
      </c>
    </row>
    <row r="108">
      <c r="A108" s="4">
        <v>2021.0</v>
      </c>
      <c r="B108" s="4" t="s">
        <v>233</v>
      </c>
      <c r="C108" s="4" t="s">
        <v>57</v>
      </c>
      <c r="D108" s="4" t="s">
        <v>398</v>
      </c>
      <c r="E108" s="4">
        <v>6.0</v>
      </c>
      <c r="F108" s="36" t="s">
        <v>3220</v>
      </c>
      <c r="G108" s="4" t="s">
        <v>719</v>
      </c>
      <c r="H108" s="4">
        <v>348.0</v>
      </c>
      <c r="I108" s="4">
        <v>262.0</v>
      </c>
      <c r="J108" s="4">
        <v>610.0</v>
      </c>
      <c r="K108" s="36" t="s">
        <v>1258</v>
      </c>
    </row>
    <row r="109">
      <c r="A109" s="4">
        <v>2021.0</v>
      </c>
      <c r="B109" s="4" t="s">
        <v>298</v>
      </c>
      <c r="C109" s="4" t="s">
        <v>13</v>
      </c>
      <c r="D109" s="4" t="s">
        <v>398</v>
      </c>
      <c r="E109" s="4">
        <v>1.0</v>
      </c>
      <c r="F109" s="36" t="s">
        <v>2399</v>
      </c>
      <c r="G109" s="4" t="s">
        <v>2706</v>
      </c>
      <c r="H109" s="4">
        <v>556.0</v>
      </c>
      <c r="I109" s="4">
        <v>600.0</v>
      </c>
      <c r="J109" s="4">
        <v>1156.0</v>
      </c>
      <c r="K109" s="36" t="s">
        <v>2543</v>
      </c>
    </row>
    <row r="110">
      <c r="A110" s="4">
        <v>2021.0</v>
      </c>
      <c r="B110" s="4" t="s">
        <v>298</v>
      </c>
      <c r="C110" s="4" t="s">
        <v>13</v>
      </c>
      <c r="D110" s="4" t="s">
        <v>398</v>
      </c>
      <c r="E110" s="4">
        <v>2.0</v>
      </c>
      <c r="F110" s="36" t="s">
        <v>1496</v>
      </c>
      <c r="G110" s="4" t="s">
        <v>4211</v>
      </c>
      <c r="H110" s="4">
        <v>548.0</v>
      </c>
      <c r="I110" s="4">
        <v>568.0</v>
      </c>
      <c r="J110" s="4">
        <v>1116.0</v>
      </c>
      <c r="K110" s="36" t="s">
        <v>2536</v>
      </c>
    </row>
    <row r="111">
      <c r="A111" s="4">
        <v>2021.0</v>
      </c>
      <c r="B111" s="4" t="s">
        <v>298</v>
      </c>
      <c r="C111" s="4" t="s">
        <v>13</v>
      </c>
      <c r="D111" s="4" t="s">
        <v>398</v>
      </c>
      <c r="E111" s="4">
        <v>3.0</v>
      </c>
      <c r="F111" s="36" t="s">
        <v>1702</v>
      </c>
      <c r="G111" s="4" t="s">
        <v>24</v>
      </c>
      <c r="H111" s="4">
        <v>606.0</v>
      </c>
      <c r="I111" s="4">
        <v>502.0</v>
      </c>
      <c r="J111" s="4">
        <v>1108.0</v>
      </c>
      <c r="K111" s="36" t="s">
        <v>2538</v>
      </c>
    </row>
    <row r="112">
      <c r="A112" s="4">
        <v>2021.0</v>
      </c>
      <c r="B112" s="4" t="s">
        <v>298</v>
      </c>
      <c r="C112" s="4" t="s">
        <v>13</v>
      </c>
      <c r="D112" s="4" t="s">
        <v>398</v>
      </c>
      <c r="E112" s="4">
        <v>4.0</v>
      </c>
      <c r="F112" s="36" t="s">
        <v>4215</v>
      </c>
      <c r="G112" s="4" t="s">
        <v>4144</v>
      </c>
      <c r="H112" s="4">
        <v>534.0</v>
      </c>
      <c r="I112" s="4">
        <v>562.0</v>
      </c>
      <c r="J112" s="4">
        <v>1096.0</v>
      </c>
      <c r="K112" s="36" t="s">
        <v>2533</v>
      </c>
    </row>
    <row r="113">
      <c r="A113" s="4">
        <v>2021.0</v>
      </c>
      <c r="B113" s="4" t="s">
        <v>298</v>
      </c>
      <c r="C113" s="4" t="s">
        <v>13</v>
      </c>
      <c r="D113" s="4" t="s">
        <v>398</v>
      </c>
      <c r="E113" s="4">
        <v>5.0</v>
      </c>
      <c r="F113" s="36" t="s">
        <v>3880</v>
      </c>
      <c r="G113" s="4" t="s">
        <v>3345</v>
      </c>
      <c r="H113" s="4">
        <v>544.0</v>
      </c>
      <c r="I113" s="4">
        <v>544.0</v>
      </c>
      <c r="J113" s="4">
        <v>1088.0</v>
      </c>
      <c r="K113" s="36" t="s">
        <v>2543</v>
      </c>
    </row>
    <row r="114">
      <c r="A114" s="4">
        <v>2021.0</v>
      </c>
      <c r="B114" s="4" t="s">
        <v>298</v>
      </c>
      <c r="C114" s="4" t="s">
        <v>13</v>
      </c>
      <c r="D114" s="4" t="s">
        <v>398</v>
      </c>
      <c r="E114" s="4">
        <v>6.0</v>
      </c>
      <c r="F114" s="36" t="s">
        <v>662</v>
      </c>
      <c r="G114" s="4" t="s">
        <v>310</v>
      </c>
      <c r="H114" s="4">
        <v>556.0</v>
      </c>
      <c r="I114" s="4">
        <v>526.0</v>
      </c>
      <c r="J114" s="4">
        <v>1082.0</v>
      </c>
      <c r="K114" s="36" t="s">
        <v>2543</v>
      </c>
    </row>
    <row r="115">
      <c r="A115" s="4">
        <v>2021.0</v>
      </c>
      <c r="B115" s="4" t="s">
        <v>298</v>
      </c>
      <c r="C115" s="4" t="s">
        <v>13</v>
      </c>
      <c r="D115" s="4" t="s">
        <v>398</v>
      </c>
      <c r="E115" s="4">
        <v>7.0</v>
      </c>
      <c r="F115" s="36" t="s">
        <v>4216</v>
      </c>
      <c r="G115" s="4" t="s">
        <v>3843</v>
      </c>
      <c r="H115" s="4">
        <v>518.0</v>
      </c>
      <c r="I115" s="4">
        <v>544.0</v>
      </c>
      <c r="J115" s="4">
        <v>1062.0</v>
      </c>
      <c r="K115" s="36" t="s">
        <v>2536</v>
      </c>
    </row>
    <row r="116">
      <c r="A116" s="4">
        <v>2021.0</v>
      </c>
      <c r="B116" s="4" t="s">
        <v>298</v>
      </c>
      <c r="C116" s="4" t="s">
        <v>13</v>
      </c>
      <c r="D116" s="4" t="s">
        <v>398</v>
      </c>
      <c r="E116" s="4">
        <v>8.0</v>
      </c>
      <c r="F116" s="36" t="s">
        <v>3444</v>
      </c>
      <c r="G116" s="4" t="s">
        <v>24</v>
      </c>
      <c r="H116" s="4">
        <v>528.0</v>
      </c>
      <c r="I116" s="4">
        <v>518.0</v>
      </c>
      <c r="J116" s="4">
        <v>1046.0</v>
      </c>
      <c r="K116" s="36" t="s">
        <v>2536</v>
      </c>
    </row>
    <row r="117">
      <c r="A117" s="4">
        <v>2021.0</v>
      </c>
      <c r="B117" s="4" t="s">
        <v>298</v>
      </c>
      <c r="C117" s="4" t="s">
        <v>13</v>
      </c>
      <c r="D117" s="4" t="s">
        <v>398</v>
      </c>
      <c r="E117" s="4">
        <v>9.0</v>
      </c>
      <c r="F117" s="36" t="s">
        <v>4046</v>
      </c>
      <c r="G117" s="4" t="s">
        <v>2172</v>
      </c>
      <c r="H117" s="4">
        <v>548.0</v>
      </c>
      <c r="I117" s="4">
        <v>496.0</v>
      </c>
      <c r="J117" s="4">
        <v>1044.0</v>
      </c>
      <c r="K117" s="36" t="s">
        <v>2537</v>
      </c>
    </row>
    <row r="118">
      <c r="A118" s="4">
        <v>2021.0</v>
      </c>
      <c r="B118" s="4" t="s">
        <v>298</v>
      </c>
      <c r="C118" s="4" t="s">
        <v>13</v>
      </c>
      <c r="D118" s="4" t="s">
        <v>398</v>
      </c>
      <c r="E118" s="4">
        <v>10.0</v>
      </c>
      <c r="F118" s="36" t="s">
        <v>3490</v>
      </c>
      <c r="G118" s="4" t="s">
        <v>636</v>
      </c>
      <c r="H118" s="4">
        <v>498.0</v>
      </c>
      <c r="I118" s="4">
        <v>530.0</v>
      </c>
      <c r="J118" s="4">
        <v>1028.0</v>
      </c>
      <c r="K118" s="36" t="s">
        <v>2536</v>
      </c>
    </row>
    <row r="119">
      <c r="A119" s="4">
        <v>2021.0</v>
      </c>
      <c r="B119" s="4" t="s">
        <v>298</v>
      </c>
      <c r="C119" s="4" t="s">
        <v>13</v>
      </c>
      <c r="D119" s="4" t="s">
        <v>398</v>
      </c>
      <c r="E119" s="4">
        <v>11.0</v>
      </c>
      <c r="F119" s="36" t="s">
        <v>4017</v>
      </c>
      <c r="G119" s="4" t="s">
        <v>4144</v>
      </c>
      <c r="H119" s="4">
        <v>498.0</v>
      </c>
      <c r="I119" s="4">
        <v>524.0</v>
      </c>
      <c r="J119" s="4">
        <v>1022.0</v>
      </c>
      <c r="K119" s="36" t="s">
        <v>1258</v>
      </c>
    </row>
    <row r="120">
      <c r="A120" s="4">
        <v>2021.0</v>
      </c>
      <c r="B120" s="4" t="s">
        <v>298</v>
      </c>
      <c r="C120" s="4" t="s">
        <v>13</v>
      </c>
      <c r="D120" s="4" t="s">
        <v>398</v>
      </c>
      <c r="E120" s="4">
        <v>12.0</v>
      </c>
      <c r="F120" s="36" t="s">
        <v>2904</v>
      </c>
      <c r="G120" s="4" t="s">
        <v>1965</v>
      </c>
      <c r="H120" s="4">
        <v>510.0</v>
      </c>
      <c r="I120" s="4">
        <v>504.0</v>
      </c>
      <c r="J120" s="4">
        <v>1014.0</v>
      </c>
      <c r="K120" s="36" t="s">
        <v>2536</v>
      </c>
    </row>
    <row r="121">
      <c r="A121" s="4">
        <v>2021.0</v>
      </c>
      <c r="B121" s="4" t="s">
        <v>298</v>
      </c>
      <c r="C121" s="4" t="s">
        <v>13</v>
      </c>
      <c r="D121" s="4" t="s">
        <v>398</v>
      </c>
      <c r="E121" s="4">
        <v>13.0</v>
      </c>
      <c r="F121" s="36" t="s">
        <v>979</v>
      </c>
      <c r="G121" s="4" t="s">
        <v>2133</v>
      </c>
      <c r="H121" s="4">
        <v>512.0</v>
      </c>
      <c r="I121" s="4">
        <v>494.0</v>
      </c>
      <c r="J121" s="4">
        <v>1006.0</v>
      </c>
      <c r="K121" s="36" t="s">
        <v>2543</v>
      </c>
    </row>
    <row r="122">
      <c r="A122" s="4">
        <v>2021.0</v>
      </c>
      <c r="B122" s="4" t="s">
        <v>298</v>
      </c>
      <c r="C122" s="4" t="s">
        <v>13</v>
      </c>
      <c r="D122" s="4" t="s">
        <v>398</v>
      </c>
      <c r="E122" s="4">
        <v>14.0</v>
      </c>
      <c r="F122" s="36" t="s">
        <v>2411</v>
      </c>
      <c r="G122" s="4" t="s">
        <v>2706</v>
      </c>
      <c r="H122" s="4">
        <v>494.0</v>
      </c>
      <c r="I122" s="4">
        <v>510.0</v>
      </c>
      <c r="J122" s="4">
        <v>1004.0</v>
      </c>
      <c r="K122" s="36" t="s">
        <v>2543</v>
      </c>
    </row>
    <row r="123">
      <c r="A123" s="4">
        <v>2021.0</v>
      </c>
      <c r="B123" s="4" t="s">
        <v>298</v>
      </c>
      <c r="C123" s="4" t="s">
        <v>13</v>
      </c>
      <c r="D123" s="4" t="s">
        <v>398</v>
      </c>
      <c r="E123" s="4">
        <v>15.0</v>
      </c>
      <c r="F123" s="36" t="s">
        <v>4217</v>
      </c>
      <c r="G123" s="4" t="s">
        <v>42</v>
      </c>
      <c r="H123" s="4">
        <v>550.0</v>
      </c>
      <c r="I123" s="4">
        <v>438.0</v>
      </c>
      <c r="J123" s="4">
        <v>988.0</v>
      </c>
      <c r="K123" s="36" t="s">
        <v>2536</v>
      </c>
    </row>
    <row r="124">
      <c r="A124" s="4">
        <v>2021.0</v>
      </c>
      <c r="B124" s="4" t="s">
        <v>298</v>
      </c>
      <c r="C124" s="4" t="s">
        <v>13</v>
      </c>
      <c r="D124" s="4" t="s">
        <v>398</v>
      </c>
      <c r="E124" s="4">
        <v>16.0</v>
      </c>
      <c r="F124" s="36" t="s">
        <v>3570</v>
      </c>
      <c r="G124" s="4" t="s">
        <v>310</v>
      </c>
      <c r="H124" s="4">
        <v>472.0</v>
      </c>
      <c r="I124" s="4">
        <v>512.0</v>
      </c>
      <c r="J124" s="4">
        <v>984.0</v>
      </c>
      <c r="K124" s="36" t="s">
        <v>2536</v>
      </c>
    </row>
    <row r="125">
      <c r="A125" s="4">
        <v>2021.0</v>
      </c>
      <c r="B125" s="4" t="s">
        <v>298</v>
      </c>
      <c r="C125" s="4" t="s">
        <v>13</v>
      </c>
      <c r="D125" s="4" t="s">
        <v>398</v>
      </c>
      <c r="E125" s="4">
        <v>17.0</v>
      </c>
      <c r="F125" s="36" t="s">
        <v>747</v>
      </c>
      <c r="G125" s="4" t="s">
        <v>2144</v>
      </c>
      <c r="H125" s="4">
        <v>466.0</v>
      </c>
      <c r="I125" s="4">
        <v>510.0</v>
      </c>
      <c r="J125" s="4">
        <v>976.0</v>
      </c>
      <c r="K125" s="36" t="s">
        <v>1258</v>
      </c>
    </row>
    <row r="126">
      <c r="A126" s="4">
        <v>2021.0</v>
      </c>
      <c r="B126" s="4" t="s">
        <v>298</v>
      </c>
      <c r="C126" s="4" t="s">
        <v>13</v>
      </c>
      <c r="D126" s="4" t="s">
        <v>398</v>
      </c>
      <c r="E126" s="4">
        <v>18.0</v>
      </c>
      <c r="F126" s="36" t="s">
        <v>321</v>
      </c>
      <c r="G126" s="4" t="s">
        <v>654</v>
      </c>
      <c r="H126" s="4">
        <v>458.0</v>
      </c>
      <c r="I126" s="4">
        <v>438.0</v>
      </c>
      <c r="J126" s="4">
        <v>896.0</v>
      </c>
      <c r="K126" s="36" t="s">
        <v>2536</v>
      </c>
    </row>
    <row r="127">
      <c r="A127" s="4">
        <v>2021.0</v>
      </c>
      <c r="B127" s="4" t="s">
        <v>298</v>
      </c>
      <c r="C127" s="4" t="s">
        <v>13</v>
      </c>
      <c r="D127" s="4" t="s">
        <v>398</v>
      </c>
      <c r="E127" s="4">
        <v>19.0</v>
      </c>
      <c r="F127" s="36" t="s">
        <v>3833</v>
      </c>
      <c r="G127" s="4" t="s">
        <v>42</v>
      </c>
      <c r="H127" s="4">
        <v>456.0</v>
      </c>
      <c r="I127" s="4">
        <v>436.0</v>
      </c>
      <c r="J127" s="4">
        <v>892.0</v>
      </c>
      <c r="K127" s="36" t="s">
        <v>2536</v>
      </c>
    </row>
    <row r="128">
      <c r="A128" s="4">
        <v>2021.0</v>
      </c>
      <c r="B128" s="4" t="s">
        <v>298</v>
      </c>
      <c r="C128" s="4" t="s">
        <v>13</v>
      </c>
      <c r="D128" s="4" t="s">
        <v>398</v>
      </c>
      <c r="E128" s="4">
        <v>20.0</v>
      </c>
      <c r="F128" s="36" t="s">
        <v>3951</v>
      </c>
      <c r="G128" s="4" t="s">
        <v>3843</v>
      </c>
      <c r="H128" s="4">
        <v>462.0</v>
      </c>
      <c r="I128" s="4">
        <v>424.0</v>
      </c>
      <c r="J128" s="4">
        <v>886.0</v>
      </c>
      <c r="K128" s="36" t="s">
        <v>2536</v>
      </c>
    </row>
    <row r="129">
      <c r="A129" s="4">
        <v>2021.0</v>
      </c>
      <c r="B129" s="4" t="s">
        <v>298</v>
      </c>
      <c r="C129" s="4" t="s">
        <v>13</v>
      </c>
      <c r="D129" s="4" t="s">
        <v>398</v>
      </c>
      <c r="E129" s="4">
        <v>21.0</v>
      </c>
      <c r="F129" s="36" t="s">
        <v>4218</v>
      </c>
      <c r="G129" s="4" t="s">
        <v>42</v>
      </c>
      <c r="H129" s="4">
        <v>440.0</v>
      </c>
      <c r="I129" s="4">
        <v>442.0</v>
      </c>
      <c r="J129" s="4">
        <v>882.0</v>
      </c>
      <c r="K129" s="36" t="s">
        <v>2536</v>
      </c>
    </row>
    <row r="130">
      <c r="A130" s="4">
        <v>2021.0</v>
      </c>
      <c r="B130" s="4" t="s">
        <v>298</v>
      </c>
      <c r="C130" s="4" t="s">
        <v>13</v>
      </c>
      <c r="D130" s="4" t="s">
        <v>398</v>
      </c>
      <c r="E130" s="4">
        <v>22.0</v>
      </c>
      <c r="F130" s="36" t="s">
        <v>3645</v>
      </c>
      <c r="G130" s="4" t="s">
        <v>4157</v>
      </c>
      <c r="H130" s="4">
        <v>416.0</v>
      </c>
      <c r="I130" s="4">
        <v>342.0</v>
      </c>
      <c r="J130" s="4">
        <v>758.0</v>
      </c>
      <c r="K130" s="36" t="s">
        <v>1258</v>
      </c>
    </row>
    <row r="131">
      <c r="A131" s="4">
        <v>2021.0</v>
      </c>
      <c r="B131" s="4" t="s">
        <v>298</v>
      </c>
      <c r="C131" s="4" t="s">
        <v>13</v>
      </c>
      <c r="D131" s="4" t="s">
        <v>398</v>
      </c>
      <c r="E131" s="4">
        <v>23.0</v>
      </c>
      <c r="F131" s="36" t="s">
        <v>2909</v>
      </c>
      <c r="G131" s="4" t="s">
        <v>2245</v>
      </c>
      <c r="H131" s="4">
        <v>448.0</v>
      </c>
      <c r="I131" s="4">
        <v>308.0</v>
      </c>
      <c r="J131" s="4">
        <v>756.0</v>
      </c>
      <c r="K131" s="36" t="s">
        <v>2536</v>
      </c>
    </row>
    <row r="132">
      <c r="A132" s="4">
        <v>2021.0</v>
      </c>
      <c r="B132" s="4" t="s">
        <v>298</v>
      </c>
      <c r="C132" s="4" t="s">
        <v>57</v>
      </c>
      <c r="D132" s="4" t="s">
        <v>398</v>
      </c>
      <c r="E132" s="4">
        <v>1.0</v>
      </c>
      <c r="F132" s="36" t="s">
        <v>1276</v>
      </c>
      <c r="G132" s="4" t="s">
        <v>2273</v>
      </c>
      <c r="H132" s="4">
        <v>464.0</v>
      </c>
      <c r="I132" s="4">
        <v>504.0</v>
      </c>
      <c r="J132" s="4">
        <v>968.0</v>
      </c>
      <c r="K132" s="36" t="s">
        <v>2543</v>
      </c>
    </row>
    <row r="133">
      <c r="A133" s="4">
        <v>2021.0</v>
      </c>
      <c r="B133" s="4" t="s">
        <v>298</v>
      </c>
      <c r="C133" s="4" t="s">
        <v>57</v>
      </c>
      <c r="D133" s="4" t="s">
        <v>398</v>
      </c>
      <c r="E133" s="4">
        <v>2.0</v>
      </c>
      <c r="F133" s="36" t="s">
        <v>3576</v>
      </c>
      <c r="G133" s="4" t="s">
        <v>4157</v>
      </c>
      <c r="H133" s="4">
        <v>438.0</v>
      </c>
      <c r="I133" s="4">
        <v>480.0</v>
      </c>
      <c r="J133" s="4">
        <v>918.0</v>
      </c>
      <c r="K133" s="36" t="s">
        <v>2543</v>
      </c>
    </row>
    <row r="134">
      <c r="A134" s="4">
        <v>2021.0</v>
      </c>
      <c r="B134" s="4" t="s">
        <v>298</v>
      </c>
      <c r="C134" s="4" t="s">
        <v>57</v>
      </c>
      <c r="D134" s="4" t="s">
        <v>398</v>
      </c>
      <c r="E134" s="4">
        <v>3.0</v>
      </c>
      <c r="F134" s="36" t="s">
        <v>4041</v>
      </c>
      <c r="G134" s="4" t="s">
        <v>1952</v>
      </c>
      <c r="H134" s="4">
        <v>480.0</v>
      </c>
      <c r="I134" s="4">
        <v>392.0</v>
      </c>
      <c r="J134" s="4">
        <v>872.0</v>
      </c>
      <c r="K134" s="36" t="s">
        <v>2543</v>
      </c>
    </row>
    <row r="135">
      <c r="A135" s="4">
        <v>2021.0</v>
      </c>
      <c r="B135" s="4" t="s">
        <v>298</v>
      </c>
      <c r="C135" s="4" t="s">
        <v>57</v>
      </c>
      <c r="D135" s="4" t="s">
        <v>398</v>
      </c>
      <c r="E135" s="4">
        <v>4.0</v>
      </c>
      <c r="F135" s="36" t="s">
        <v>3596</v>
      </c>
      <c r="G135" s="4" t="s">
        <v>2467</v>
      </c>
      <c r="H135" s="4">
        <v>428.0</v>
      </c>
      <c r="I135" s="4">
        <v>356.0</v>
      </c>
      <c r="J135" s="4">
        <v>784.0</v>
      </c>
      <c r="K135" s="36" t="s">
        <v>2543</v>
      </c>
    </row>
    <row r="136">
      <c r="A136" s="4">
        <v>2021.0</v>
      </c>
      <c r="B136" s="4" t="s">
        <v>298</v>
      </c>
      <c r="C136" s="4" t="s">
        <v>57</v>
      </c>
      <c r="D136" s="4" t="s">
        <v>398</v>
      </c>
      <c r="E136" s="4">
        <v>5.0</v>
      </c>
      <c r="F136" s="36" t="s">
        <v>4102</v>
      </c>
      <c r="G136" s="4" t="s">
        <v>24</v>
      </c>
      <c r="H136" s="4">
        <v>312.0</v>
      </c>
      <c r="I136" s="4">
        <v>304.0</v>
      </c>
      <c r="J136" s="4">
        <v>616.0</v>
      </c>
      <c r="K136" s="36" t="s">
        <v>1258</v>
      </c>
    </row>
    <row r="137">
      <c r="A137" s="4">
        <v>2021.0</v>
      </c>
      <c r="B137" s="4" t="s">
        <v>1835</v>
      </c>
      <c r="C137" s="4" t="s">
        <v>13</v>
      </c>
      <c r="D137" s="4" t="s">
        <v>398</v>
      </c>
      <c r="E137" s="4">
        <v>1.0</v>
      </c>
      <c r="F137" s="36" t="s">
        <v>880</v>
      </c>
      <c r="G137" s="4" t="s">
        <v>3425</v>
      </c>
      <c r="H137" s="4">
        <v>530.0</v>
      </c>
      <c r="I137" s="4">
        <v>512.0</v>
      </c>
      <c r="J137" s="4">
        <v>1042.0</v>
      </c>
      <c r="K137" s="36" t="s">
        <v>2537</v>
      </c>
    </row>
    <row r="138">
      <c r="A138" s="4">
        <v>2021.0</v>
      </c>
      <c r="B138" s="4" t="s">
        <v>1835</v>
      </c>
      <c r="C138" s="4" t="s">
        <v>13</v>
      </c>
      <c r="D138" s="4" t="s">
        <v>398</v>
      </c>
      <c r="E138" s="4">
        <v>2.0</v>
      </c>
      <c r="F138" s="36" t="s">
        <v>3548</v>
      </c>
      <c r="G138" s="4" t="s">
        <v>1047</v>
      </c>
      <c r="H138" s="4">
        <v>500.0</v>
      </c>
      <c r="I138" s="4">
        <v>520.0</v>
      </c>
      <c r="J138" s="4">
        <v>1020.0</v>
      </c>
      <c r="K138" s="36" t="s">
        <v>2536</v>
      </c>
    </row>
    <row r="139">
      <c r="A139" s="4">
        <v>2021.0</v>
      </c>
      <c r="B139" s="4" t="s">
        <v>1835</v>
      </c>
      <c r="C139" s="4" t="s">
        <v>13</v>
      </c>
      <c r="D139" s="4" t="s">
        <v>398</v>
      </c>
      <c r="E139" s="4">
        <v>3.0</v>
      </c>
      <c r="F139" s="36" t="s">
        <v>2010</v>
      </c>
      <c r="G139" s="4" t="s">
        <v>3980</v>
      </c>
      <c r="H139" s="4">
        <v>520.0</v>
      </c>
      <c r="I139" s="4">
        <v>444.0</v>
      </c>
      <c r="J139" s="4">
        <v>964.0</v>
      </c>
      <c r="K139" s="36" t="s">
        <v>1258</v>
      </c>
    </row>
    <row r="140">
      <c r="A140" s="4">
        <v>2021.0</v>
      </c>
      <c r="B140" s="4" t="s">
        <v>1835</v>
      </c>
      <c r="C140" s="4" t="s">
        <v>13</v>
      </c>
      <c r="D140" s="4" t="s">
        <v>398</v>
      </c>
      <c r="E140" s="4">
        <v>4.0</v>
      </c>
      <c r="F140" s="36" t="s">
        <v>3566</v>
      </c>
      <c r="G140" s="4" t="s">
        <v>4157</v>
      </c>
      <c r="H140" s="4">
        <v>384.0</v>
      </c>
      <c r="I140" s="4">
        <v>420.0</v>
      </c>
      <c r="J140" s="4">
        <v>804.0</v>
      </c>
      <c r="K140" s="36" t="s">
        <v>2543</v>
      </c>
    </row>
    <row r="141">
      <c r="A141" s="4">
        <v>2021.0</v>
      </c>
      <c r="B141" s="4" t="s">
        <v>1835</v>
      </c>
      <c r="C141" s="4" t="s">
        <v>13</v>
      </c>
      <c r="D141" s="4" t="s">
        <v>398</v>
      </c>
      <c r="E141" s="4">
        <v>5.0</v>
      </c>
      <c r="F141" s="36" t="s">
        <v>4047</v>
      </c>
      <c r="G141" s="4" t="s">
        <v>3980</v>
      </c>
      <c r="H141" s="4">
        <v>456.0</v>
      </c>
      <c r="I141" s="4">
        <v>0.0</v>
      </c>
      <c r="J141" s="4">
        <v>456.0</v>
      </c>
      <c r="K141" s="36" t="s">
        <v>2543</v>
      </c>
    </row>
    <row r="142">
      <c r="A142" s="4">
        <v>2021.0</v>
      </c>
      <c r="B142" s="4" t="s">
        <v>1835</v>
      </c>
      <c r="C142" s="4" t="s">
        <v>57</v>
      </c>
      <c r="D142" s="4" t="s">
        <v>398</v>
      </c>
      <c r="E142" s="4">
        <v>1.0</v>
      </c>
      <c r="F142" s="36" t="s">
        <v>2912</v>
      </c>
      <c r="G142" s="4" t="s">
        <v>4157</v>
      </c>
      <c r="H142" s="4">
        <v>386.0</v>
      </c>
      <c r="I142" s="4">
        <v>320.0</v>
      </c>
      <c r="J142" s="4">
        <v>706.0</v>
      </c>
      <c r="K142" s="36" t="s">
        <v>1258</v>
      </c>
    </row>
    <row r="143">
      <c r="A143" s="4">
        <v>2021.0</v>
      </c>
      <c r="B143" s="4" t="s">
        <v>4021</v>
      </c>
      <c r="C143" s="4" t="s">
        <v>13</v>
      </c>
      <c r="D143" s="4" t="s">
        <v>398</v>
      </c>
      <c r="E143" s="4">
        <v>1.0</v>
      </c>
      <c r="F143" s="36" t="s">
        <v>3486</v>
      </c>
      <c r="G143" s="4" t="s">
        <v>2172</v>
      </c>
      <c r="H143" s="4">
        <v>652.0</v>
      </c>
      <c r="I143" s="4">
        <v>616.0</v>
      </c>
      <c r="J143" s="4">
        <v>1268.0</v>
      </c>
      <c r="K143" s="36" t="s">
        <v>2531</v>
      </c>
    </row>
    <row r="144">
      <c r="A144" s="4">
        <v>2021.0</v>
      </c>
      <c r="B144" s="4" t="s">
        <v>4021</v>
      </c>
      <c r="C144" s="4" t="s">
        <v>13</v>
      </c>
      <c r="D144" s="4" t="s">
        <v>398</v>
      </c>
      <c r="E144" s="4">
        <v>2.0</v>
      </c>
      <c r="F144" s="36" t="s">
        <v>4219</v>
      </c>
      <c r="G144" s="4" t="s">
        <v>2955</v>
      </c>
      <c r="H144" s="4">
        <v>604.0</v>
      </c>
      <c r="I144" s="4">
        <v>652.0</v>
      </c>
      <c r="J144" s="4">
        <v>1256.0</v>
      </c>
      <c r="K144" s="36" t="s">
        <v>2537</v>
      </c>
    </row>
    <row r="145">
      <c r="A145" s="4">
        <v>2021.0</v>
      </c>
      <c r="B145" s="4" t="s">
        <v>4021</v>
      </c>
      <c r="C145" s="4" t="s">
        <v>13</v>
      </c>
      <c r="D145" s="4" t="s">
        <v>398</v>
      </c>
      <c r="E145" s="4">
        <v>3.0</v>
      </c>
      <c r="F145" s="36" t="s">
        <v>2540</v>
      </c>
      <c r="G145" s="4" t="s">
        <v>4071</v>
      </c>
      <c r="H145" s="4">
        <v>604.0</v>
      </c>
      <c r="I145" s="4">
        <v>626.0</v>
      </c>
      <c r="J145" s="4">
        <v>1230.0</v>
      </c>
      <c r="K145" s="36" t="s">
        <v>2533</v>
      </c>
    </row>
    <row r="146">
      <c r="A146" s="4">
        <v>2021.0</v>
      </c>
      <c r="B146" s="4" t="s">
        <v>4021</v>
      </c>
      <c r="C146" s="4" t="s">
        <v>13</v>
      </c>
      <c r="D146" s="4" t="s">
        <v>398</v>
      </c>
      <c r="E146" s="4">
        <v>4.0</v>
      </c>
      <c r="F146" s="36" t="s">
        <v>4125</v>
      </c>
      <c r="G146" s="4" t="s">
        <v>4209</v>
      </c>
      <c r="H146" s="4">
        <v>586.0</v>
      </c>
      <c r="I146" s="4">
        <v>620.0</v>
      </c>
      <c r="J146" s="4">
        <v>1206.0</v>
      </c>
      <c r="K146" s="36" t="s">
        <v>2533</v>
      </c>
    </row>
    <row r="147">
      <c r="A147" s="4">
        <v>2021.0</v>
      </c>
      <c r="B147" s="4" t="s">
        <v>4021</v>
      </c>
      <c r="C147" s="4" t="s">
        <v>13</v>
      </c>
      <c r="D147" s="4" t="s">
        <v>398</v>
      </c>
      <c r="E147" s="4">
        <v>5.0</v>
      </c>
      <c r="F147" s="36" t="s">
        <v>4220</v>
      </c>
      <c r="G147" s="4" t="s">
        <v>2245</v>
      </c>
      <c r="H147" s="4">
        <v>572.0</v>
      </c>
      <c r="I147" s="4">
        <v>610.0</v>
      </c>
      <c r="J147" s="4">
        <v>1182.0</v>
      </c>
      <c r="K147" s="36" t="s">
        <v>2543</v>
      </c>
    </row>
    <row r="148">
      <c r="A148" s="4">
        <v>2021.0</v>
      </c>
      <c r="B148" s="4" t="s">
        <v>4021</v>
      </c>
      <c r="C148" s="4" t="s">
        <v>13</v>
      </c>
      <c r="D148" s="4" t="s">
        <v>398</v>
      </c>
      <c r="E148" s="4">
        <v>6.0</v>
      </c>
      <c r="F148" s="36" t="s">
        <v>4049</v>
      </c>
      <c r="G148" s="4" t="s">
        <v>310</v>
      </c>
      <c r="H148" s="4">
        <v>572.0</v>
      </c>
      <c r="I148" s="4">
        <v>608.0</v>
      </c>
      <c r="J148" s="4">
        <v>1180.0</v>
      </c>
      <c r="K148" s="36" t="s">
        <v>2533</v>
      </c>
    </row>
    <row r="149">
      <c r="A149" s="4">
        <v>2021.0</v>
      </c>
      <c r="B149" s="4" t="s">
        <v>4021</v>
      </c>
      <c r="C149" s="4" t="s">
        <v>13</v>
      </c>
      <c r="D149" s="4" t="s">
        <v>398</v>
      </c>
      <c r="E149" s="4">
        <v>7.0</v>
      </c>
      <c r="F149" s="36" t="s">
        <v>4221</v>
      </c>
      <c r="G149" s="4" t="s">
        <v>4157</v>
      </c>
      <c r="H149" s="4">
        <v>586.0</v>
      </c>
      <c r="I149" s="4">
        <v>586.0</v>
      </c>
      <c r="J149" s="4">
        <v>1172.0</v>
      </c>
      <c r="K149" s="36" t="s">
        <v>2538</v>
      </c>
    </row>
    <row r="150">
      <c r="A150" s="4">
        <v>2021.0</v>
      </c>
      <c r="B150" s="4" t="s">
        <v>4021</v>
      </c>
      <c r="C150" s="4" t="s">
        <v>13</v>
      </c>
      <c r="D150" s="4" t="s">
        <v>398</v>
      </c>
      <c r="E150" s="4">
        <v>8.0</v>
      </c>
      <c r="F150" s="36" t="s">
        <v>3088</v>
      </c>
      <c r="G150" s="4" t="s">
        <v>2467</v>
      </c>
      <c r="H150" s="4">
        <v>558.0</v>
      </c>
      <c r="I150" s="4">
        <v>608.0</v>
      </c>
      <c r="J150" s="4">
        <v>1166.0</v>
      </c>
      <c r="K150" s="36" t="s">
        <v>2537</v>
      </c>
    </row>
    <row r="151">
      <c r="A151" s="4">
        <v>2021.0</v>
      </c>
      <c r="B151" s="4" t="s">
        <v>4021</v>
      </c>
      <c r="C151" s="4" t="s">
        <v>13</v>
      </c>
      <c r="D151" s="4" t="s">
        <v>398</v>
      </c>
      <c r="E151" s="4">
        <v>9.0</v>
      </c>
      <c r="F151" s="36" t="s">
        <v>4222</v>
      </c>
      <c r="G151" s="4" t="s">
        <v>24</v>
      </c>
      <c r="H151" s="4">
        <v>546.0</v>
      </c>
      <c r="I151" s="4">
        <v>606.0</v>
      </c>
      <c r="J151" s="4">
        <v>1152.0</v>
      </c>
      <c r="K151" s="36" t="s">
        <v>1258</v>
      </c>
    </row>
    <row r="152">
      <c r="A152" s="4">
        <v>2021.0</v>
      </c>
      <c r="B152" s="4" t="s">
        <v>4021</v>
      </c>
      <c r="C152" s="4" t="s">
        <v>13</v>
      </c>
      <c r="D152" s="4" t="s">
        <v>398</v>
      </c>
      <c r="E152" s="4">
        <v>10.0</v>
      </c>
      <c r="F152" s="36" t="s">
        <v>1027</v>
      </c>
      <c r="G152" s="4" t="s">
        <v>2144</v>
      </c>
      <c r="H152" s="4">
        <v>576.0</v>
      </c>
      <c r="I152" s="4">
        <v>568.0</v>
      </c>
      <c r="J152" s="4">
        <v>1144.0</v>
      </c>
      <c r="K152" s="36" t="s">
        <v>2536</v>
      </c>
    </row>
    <row r="153">
      <c r="A153" s="4">
        <v>2021.0</v>
      </c>
      <c r="B153" s="4" t="s">
        <v>4021</v>
      </c>
      <c r="C153" s="4" t="s">
        <v>13</v>
      </c>
      <c r="D153" s="4" t="s">
        <v>398</v>
      </c>
      <c r="E153" s="4">
        <v>11.0</v>
      </c>
      <c r="F153" s="36" t="s">
        <v>4056</v>
      </c>
      <c r="G153" s="4" t="s">
        <v>4053</v>
      </c>
      <c r="H153" s="4">
        <v>550.0</v>
      </c>
      <c r="I153" s="4">
        <v>590.0</v>
      </c>
      <c r="J153" s="4">
        <v>1140.0</v>
      </c>
      <c r="K153" s="36" t="s">
        <v>1258</v>
      </c>
    </row>
    <row r="154">
      <c r="A154" s="4">
        <v>2021.0</v>
      </c>
      <c r="B154" s="4" t="s">
        <v>4021</v>
      </c>
      <c r="C154" s="4" t="s">
        <v>13</v>
      </c>
      <c r="D154" s="4" t="s">
        <v>398</v>
      </c>
      <c r="E154" s="4">
        <v>12.0</v>
      </c>
      <c r="F154" s="36" t="s">
        <v>4223</v>
      </c>
      <c r="G154" s="4" t="s">
        <v>4209</v>
      </c>
      <c r="H154" s="4">
        <v>538.0</v>
      </c>
      <c r="I154" s="4">
        <v>596.0</v>
      </c>
      <c r="J154" s="4">
        <v>1134.0</v>
      </c>
      <c r="K154" s="36" t="s">
        <v>2538</v>
      </c>
    </row>
    <row r="155">
      <c r="A155" s="4">
        <v>2021.0</v>
      </c>
      <c r="B155" s="4" t="s">
        <v>4021</v>
      </c>
      <c r="C155" s="4" t="s">
        <v>13</v>
      </c>
      <c r="D155" s="4" t="s">
        <v>398</v>
      </c>
      <c r="E155" s="4">
        <v>13.0</v>
      </c>
      <c r="F155" s="36" t="s">
        <v>4224</v>
      </c>
      <c r="G155" s="4" t="s">
        <v>4157</v>
      </c>
      <c r="H155" s="4">
        <v>578.0</v>
      </c>
      <c r="I155" s="4">
        <v>546.0</v>
      </c>
      <c r="J155" s="4">
        <v>1124.0</v>
      </c>
      <c r="K155" s="36" t="s">
        <v>2537</v>
      </c>
    </row>
    <row r="156">
      <c r="A156" s="4">
        <v>2021.0</v>
      </c>
      <c r="B156" s="4" t="s">
        <v>4021</v>
      </c>
      <c r="C156" s="4" t="s">
        <v>13</v>
      </c>
      <c r="D156" s="4" t="s">
        <v>398</v>
      </c>
      <c r="E156" s="4">
        <v>14.0</v>
      </c>
      <c r="F156" s="36" t="s">
        <v>4052</v>
      </c>
      <c r="G156" s="4" t="s">
        <v>4053</v>
      </c>
      <c r="H156" s="4">
        <v>538.0</v>
      </c>
      <c r="I156" s="4">
        <v>580.0</v>
      </c>
      <c r="J156" s="4">
        <v>1118.0</v>
      </c>
      <c r="K156" s="36" t="s">
        <v>2536</v>
      </c>
    </row>
    <row r="157">
      <c r="A157" s="4">
        <v>2021.0</v>
      </c>
      <c r="B157" s="4" t="s">
        <v>4021</v>
      </c>
      <c r="C157" s="4" t="s">
        <v>13</v>
      </c>
      <c r="D157" s="4" t="s">
        <v>398</v>
      </c>
      <c r="E157" s="4">
        <v>15.0</v>
      </c>
      <c r="F157" s="36" t="s">
        <v>4119</v>
      </c>
      <c r="G157" s="4" t="s">
        <v>4071</v>
      </c>
      <c r="H157" s="4">
        <v>536.0</v>
      </c>
      <c r="I157" s="4">
        <v>564.0</v>
      </c>
      <c r="J157" s="4">
        <v>1100.0</v>
      </c>
      <c r="K157" s="36" t="s">
        <v>1258</v>
      </c>
    </row>
    <row r="158">
      <c r="A158" s="4">
        <v>2021.0</v>
      </c>
      <c r="B158" s="4" t="s">
        <v>4021</v>
      </c>
      <c r="C158" s="4" t="s">
        <v>13</v>
      </c>
      <c r="D158" s="4" t="s">
        <v>398</v>
      </c>
      <c r="E158" s="4">
        <v>16.0</v>
      </c>
      <c r="F158" s="36" t="s">
        <v>2008</v>
      </c>
      <c r="G158" s="4" t="s">
        <v>24</v>
      </c>
      <c r="H158" s="4">
        <v>532.0</v>
      </c>
      <c r="I158" s="4">
        <v>542.0</v>
      </c>
      <c r="J158" s="4">
        <v>1074.0</v>
      </c>
      <c r="K158" s="36" t="s">
        <v>1258</v>
      </c>
    </row>
    <row r="159">
      <c r="A159" s="4">
        <v>2021.0</v>
      </c>
      <c r="B159" s="4" t="s">
        <v>4021</v>
      </c>
      <c r="C159" s="4" t="s">
        <v>13</v>
      </c>
      <c r="D159" s="4" t="s">
        <v>398</v>
      </c>
      <c r="E159" s="4">
        <v>17.0</v>
      </c>
      <c r="F159" s="36" t="s">
        <v>4225</v>
      </c>
      <c r="G159" s="4" t="s">
        <v>3761</v>
      </c>
      <c r="H159" s="4">
        <v>512.0</v>
      </c>
      <c r="I159" s="4">
        <v>532.0</v>
      </c>
      <c r="J159" s="4">
        <v>1044.0</v>
      </c>
      <c r="K159" s="36" t="s">
        <v>2543</v>
      </c>
    </row>
    <row r="160">
      <c r="A160" s="4">
        <v>2021.0</v>
      </c>
      <c r="B160" s="4" t="s">
        <v>4021</v>
      </c>
      <c r="C160" s="4" t="s">
        <v>13</v>
      </c>
      <c r="D160" s="4" t="s">
        <v>398</v>
      </c>
      <c r="E160" s="4">
        <v>18.0</v>
      </c>
      <c r="F160" s="36" t="s">
        <v>4226</v>
      </c>
      <c r="G160" s="4" t="s">
        <v>4157</v>
      </c>
      <c r="H160" s="4">
        <v>460.0</v>
      </c>
      <c r="I160" s="4">
        <v>576.0</v>
      </c>
      <c r="J160" s="4">
        <v>1036.0</v>
      </c>
      <c r="K160" s="36" t="s">
        <v>2536</v>
      </c>
    </row>
    <row r="161">
      <c r="A161" s="4">
        <v>2021.0</v>
      </c>
      <c r="B161" s="4" t="s">
        <v>4021</v>
      </c>
      <c r="C161" s="4" t="s">
        <v>13</v>
      </c>
      <c r="D161" s="4" t="s">
        <v>398</v>
      </c>
      <c r="E161" s="4">
        <v>19.0</v>
      </c>
      <c r="F161" s="36" t="s">
        <v>1570</v>
      </c>
      <c r="G161" s="4" t="s">
        <v>4030</v>
      </c>
      <c r="H161" s="4">
        <v>500.0</v>
      </c>
      <c r="I161" s="4">
        <v>522.0</v>
      </c>
      <c r="J161" s="4">
        <v>1022.0</v>
      </c>
      <c r="K161" s="36" t="s">
        <v>2536</v>
      </c>
    </row>
    <row r="162">
      <c r="A162" s="4">
        <v>2021.0</v>
      </c>
      <c r="B162" s="4" t="s">
        <v>4021</v>
      </c>
      <c r="C162" s="4" t="s">
        <v>13</v>
      </c>
      <c r="D162" s="4" t="s">
        <v>398</v>
      </c>
      <c r="E162" s="4">
        <v>20.0</v>
      </c>
      <c r="F162" s="36" t="s">
        <v>2971</v>
      </c>
      <c r="G162" s="4" t="s">
        <v>1998</v>
      </c>
      <c r="H162" s="4">
        <v>534.0</v>
      </c>
      <c r="I162" s="4">
        <v>486.0</v>
      </c>
      <c r="J162" s="4">
        <v>1020.0</v>
      </c>
      <c r="K162" s="36" t="s">
        <v>2543</v>
      </c>
    </row>
    <row r="163">
      <c r="A163" s="4">
        <v>2021.0</v>
      </c>
      <c r="B163" s="4" t="s">
        <v>4021</v>
      </c>
      <c r="C163" s="4" t="s">
        <v>13</v>
      </c>
      <c r="D163" s="4" t="s">
        <v>398</v>
      </c>
      <c r="E163" s="4">
        <v>21.0</v>
      </c>
      <c r="F163" s="36" t="s">
        <v>3093</v>
      </c>
      <c r="G163" s="4" t="s">
        <v>2270</v>
      </c>
      <c r="H163" s="4">
        <v>496.0</v>
      </c>
      <c r="I163" s="4">
        <v>512.0</v>
      </c>
      <c r="J163" s="4">
        <v>1008.0</v>
      </c>
      <c r="K163" s="36" t="s">
        <v>2543</v>
      </c>
    </row>
    <row r="164">
      <c r="A164" s="4">
        <v>2021.0</v>
      </c>
      <c r="B164" s="4" t="s">
        <v>4021</v>
      </c>
      <c r="C164" s="4" t="s">
        <v>13</v>
      </c>
      <c r="D164" s="4" t="s">
        <v>398</v>
      </c>
      <c r="E164" s="4">
        <v>22.0</v>
      </c>
      <c r="F164" s="36" t="s">
        <v>3591</v>
      </c>
      <c r="G164" s="4" t="s">
        <v>42</v>
      </c>
      <c r="H164" s="4">
        <v>462.0</v>
      </c>
      <c r="I164" s="4">
        <v>532.0</v>
      </c>
      <c r="J164" s="4">
        <v>994.0</v>
      </c>
      <c r="K164" s="36" t="s">
        <v>1258</v>
      </c>
    </row>
    <row r="165">
      <c r="A165" s="4">
        <v>2021.0</v>
      </c>
      <c r="B165" s="4" t="s">
        <v>4021</v>
      </c>
      <c r="C165" s="4" t="s">
        <v>13</v>
      </c>
      <c r="D165" s="4" t="s">
        <v>398</v>
      </c>
      <c r="E165" s="4">
        <v>23.0</v>
      </c>
      <c r="F165" s="36" t="s">
        <v>1508</v>
      </c>
      <c r="G165" s="4" t="s">
        <v>2245</v>
      </c>
      <c r="H165" s="4">
        <v>464.0</v>
      </c>
      <c r="I165" s="4">
        <v>522.0</v>
      </c>
      <c r="J165" s="4">
        <v>986.0</v>
      </c>
      <c r="K165" s="36" t="s">
        <v>2536</v>
      </c>
    </row>
    <row r="166">
      <c r="A166" s="4">
        <v>2021.0</v>
      </c>
      <c r="B166" s="4" t="s">
        <v>4021</v>
      </c>
      <c r="C166" s="4" t="s">
        <v>13</v>
      </c>
      <c r="D166" s="4" t="s">
        <v>398</v>
      </c>
      <c r="E166" s="4">
        <v>24.0</v>
      </c>
      <c r="F166" s="36" t="s">
        <v>4029</v>
      </c>
      <c r="G166" s="4" t="s">
        <v>4030</v>
      </c>
      <c r="H166" s="4">
        <v>476.0</v>
      </c>
      <c r="I166" s="4">
        <v>482.0</v>
      </c>
      <c r="J166" s="4">
        <v>958.0</v>
      </c>
      <c r="K166" s="36" t="s">
        <v>2543</v>
      </c>
    </row>
    <row r="167">
      <c r="A167" s="4">
        <v>2021.0</v>
      </c>
      <c r="B167" s="4" t="s">
        <v>4021</v>
      </c>
      <c r="C167" s="4" t="s">
        <v>13</v>
      </c>
      <c r="D167" s="4" t="s">
        <v>398</v>
      </c>
      <c r="E167" s="4">
        <v>25.0</v>
      </c>
      <c r="F167" s="36" t="s">
        <v>2796</v>
      </c>
      <c r="G167" s="4" t="s">
        <v>2797</v>
      </c>
      <c r="H167" s="4">
        <v>394.0</v>
      </c>
      <c r="I167" s="4">
        <v>466.0</v>
      </c>
      <c r="J167" s="4">
        <v>860.0</v>
      </c>
      <c r="K167" s="36" t="s">
        <v>2543</v>
      </c>
    </row>
    <row r="168">
      <c r="A168" s="4">
        <v>2021.0</v>
      </c>
      <c r="B168" s="4" t="s">
        <v>4021</v>
      </c>
      <c r="C168" s="4" t="s">
        <v>13</v>
      </c>
      <c r="D168" s="4" t="s">
        <v>398</v>
      </c>
      <c r="E168" s="4">
        <v>26.0</v>
      </c>
      <c r="F168" s="36" t="s">
        <v>4227</v>
      </c>
      <c r="G168" s="4" t="s">
        <v>3761</v>
      </c>
      <c r="H168" s="4">
        <v>378.0</v>
      </c>
      <c r="I168" s="4">
        <v>470.0</v>
      </c>
      <c r="J168" s="4">
        <v>848.0</v>
      </c>
      <c r="K168" s="36" t="s">
        <v>1258</v>
      </c>
    </row>
    <row r="169">
      <c r="A169" s="4">
        <v>2021.0</v>
      </c>
      <c r="B169" s="4" t="s">
        <v>4021</v>
      </c>
      <c r="C169" s="4" t="s">
        <v>13</v>
      </c>
      <c r="D169" s="4" t="s">
        <v>398</v>
      </c>
      <c r="E169" s="4">
        <v>27.0</v>
      </c>
      <c r="F169" s="36" t="s">
        <v>4228</v>
      </c>
      <c r="G169" s="4" t="s">
        <v>24</v>
      </c>
      <c r="H169" s="4">
        <v>388.0</v>
      </c>
      <c r="I169" s="4">
        <v>428.0</v>
      </c>
      <c r="J169" s="4">
        <v>816.0</v>
      </c>
      <c r="K169" s="36" t="s">
        <v>2543</v>
      </c>
    </row>
    <row r="170">
      <c r="A170" s="4">
        <v>2021.0</v>
      </c>
      <c r="B170" s="4" t="s">
        <v>4021</v>
      </c>
      <c r="C170" s="4" t="s">
        <v>13</v>
      </c>
      <c r="D170" s="4" t="s">
        <v>398</v>
      </c>
      <c r="E170" s="4">
        <v>28.0</v>
      </c>
      <c r="F170" s="36" t="s">
        <v>2515</v>
      </c>
      <c r="G170" s="4" t="s">
        <v>4229</v>
      </c>
      <c r="H170" s="4">
        <v>506.0</v>
      </c>
      <c r="I170" s="4">
        <v>290.0</v>
      </c>
      <c r="J170" s="4">
        <v>796.0</v>
      </c>
      <c r="K170" s="36" t="s">
        <v>2536</v>
      </c>
    </row>
    <row r="171">
      <c r="A171" s="4">
        <v>2021.0</v>
      </c>
      <c r="B171" s="4" t="s">
        <v>4021</v>
      </c>
      <c r="C171" s="4" t="s">
        <v>57</v>
      </c>
      <c r="D171" s="4" t="s">
        <v>398</v>
      </c>
      <c r="E171" s="4">
        <v>1.0</v>
      </c>
      <c r="F171" s="36" t="s">
        <v>3957</v>
      </c>
      <c r="G171" s="4" t="s">
        <v>4144</v>
      </c>
      <c r="H171" s="4">
        <v>556.0</v>
      </c>
      <c r="I171" s="4">
        <v>576.0</v>
      </c>
      <c r="J171" s="4">
        <v>1132.0</v>
      </c>
      <c r="K171" s="36" t="s">
        <v>2537</v>
      </c>
    </row>
    <row r="172">
      <c r="A172" s="4">
        <v>2021.0</v>
      </c>
      <c r="B172" s="4" t="s">
        <v>4021</v>
      </c>
      <c r="C172" s="4" t="s">
        <v>57</v>
      </c>
      <c r="D172" s="4" t="s">
        <v>398</v>
      </c>
      <c r="E172" s="4">
        <v>2.0</v>
      </c>
      <c r="F172" s="36" t="s">
        <v>3996</v>
      </c>
      <c r="G172" s="4" t="s">
        <v>4144</v>
      </c>
      <c r="H172" s="4">
        <v>544.0</v>
      </c>
      <c r="I172" s="4">
        <v>538.0</v>
      </c>
      <c r="J172" s="4">
        <v>1082.0</v>
      </c>
      <c r="K172" s="36" t="s">
        <v>2537</v>
      </c>
    </row>
    <row r="173">
      <c r="A173" s="4">
        <v>2021.0</v>
      </c>
      <c r="B173" s="4" t="s">
        <v>4021</v>
      </c>
      <c r="C173" s="4" t="s">
        <v>57</v>
      </c>
      <c r="D173" s="4" t="s">
        <v>398</v>
      </c>
      <c r="E173" s="4">
        <v>3.0</v>
      </c>
      <c r="F173" s="36" t="s">
        <v>3498</v>
      </c>
      <c r="G173" s="4" t="s">
        <v>2172</v>
      </c>
      <c r="H173" s="4">
        <v>532.0</v>
      </c>
      <c r="I173" s="4">
        <v>538.0</v>
      </c>
      <c r="J173" s="4">
        <v>1070.0</v>
      </c>
      <c r="K173" s="36" t="s">
        <v>2543</v>
      </c>
    </row>
    <row r="174">
      <c r="A174" s="4">
        <v>2021.0</v>
      </c>
      <c r="B174" s="4" t="s">
        <v>4021</v>
      </c>
      <c r="C174" s="4" t="s">
        <v>57</v>
      </c>
      <c r="D174" s="4" t="s">
        <v>398</v>
      </c>
      <c r="E174" s="4">
        <v>4.0</v>
      </c>
      <c r="F174" s="36" t="s">
        <v>4131</v>
      </c>
      <c r="G174" s="4" t="s">
        <v>4071</v>
      </c>
      <c r="H174" s="4">
        <v>506.0</v>
      </c>
      <c r="I174" s="4">
        <v>554.0</v>
      </c>
      <c r="J174" s="4">
        <v>1060.0</v>
      </c>
      <c r="K174" s="36" t="s">
        <v>1258</v>
      </c>
    </row>
    <row r="175">
      <c r="A175" s="4">
        <v>2021.0</v>
      </c>
      <c r="B175" s="4" t="s">
        <v>4021</v>
      </c>
      <c r="C175" s="4" t="s">
        <v>57</v>
      </c>
      <c r="D175" s="4" t="s">
        <v>398</v>
      </c>
      <c r="E175" s="4">
        <v>5.0</v>
      </c>
      <c r="F175" s="36" t="s">
        <v>738</v>
      </c>
      <c r="G175" s="4" t="s">
        <v>4229</v>
      </c>
      <c r="H175" s="4">
        <v>490.0</v>
      </c>
      <c r="I175" s="4">
        <v>538.0</v>
      </c>
      <c r="J175" s="4">
        <v>1028.0</v>
      </c>
      <c r="K175" s="36" t="s">
        <v>1258</v>
      </c>
    </row>
    <row r="176">
      <c r="A176" s="4">
        <v>2021.0</v>
      </c>
      <c r="B176" s="4" t="s">
        <v>4021</v>
      </c>
      <c r="C176" s="4" t="s">
        <v>57</v>
      </c>
      <c r="D176" s="4" t="s">
        <v>398</v>
      </c>
      <c r="E176" s="4">
        <v>6.0</v>
      </c>
      <c r="F176" s="36" t="s">
        <v>1599</v>
      </c>
      <c r="G176" s="4" t="s">
        <v>3477</v>
      </c>
      <c r="H176" s="4">
        <v>516.0</v>
      </c>
      <c r="I176" s="4">
        <v>480.0</v>
      </c>
      <c r="J176" s="4">
        <v>996.0</v>
      </c>
      <c r="K176" s="36" t="s">
        <v>1258</v>
      </c>
    </row>
    <row r="177">
      <c r="A177" s="4">
        <v>2021.0</v>
      </c>
      <c r="B177" s="4" t="s">
        <v>4021</v>
      </c>
      <c r="C177" s="4" t="s">
        <v>57</v>
      </c>
      <c r="D177" s="4" t="s">
        <v>398</v>
      </c>
      <c r="E177" s="4">
        <v>7.0</v>
      </c>
      <c r="F177" s="36" t="s">
        <v>3739</v>
      </c>
      <c r="G177" s="4" t="s">
        <v>4211</v>
      </c>
      <c r="H177" s="4">
        <v>478.0</v>
      </c>
      <c r="I177" s="4">
        <v>508.0</v>
      </c>
      <c r="J177" s="4">
        <v>986.0</v>
      </c>
      <c r="K177" s="36" t="s">
        <v>1258</v>
      </c>
    </row>
    <row r="178">
      <c r="A178" s="4">
        <v>2021.0</v>
      </c>
      <c r="B178" s="4" t="s">
        <v>4021</v>
      </c>
      <c r="C178" s="4" t="s">
        <v>57</v>
      </c>
      <c r="D178" s="4" t="s">
        <v>398</v>
      </c>
      <c r="E178" s="4">
        <v>8.0</v>
      </c>
      <c r="F178" s="36" t="s">
        <v>4230</v>
      </c>
      <c r="G178" s="4" t="s">
        <v>2955</v>
      </c>
      <c r="H178" s="4">
        <v>484.0</v>
      </c>
      <c r="I178" s="4">
        <v>472.0</v>
      </c>
      <c r="J178" s="4">
        <v>956.0</v>
      </c>
      <c r="K178" s="36" t="s">
        <v>2543</v>
      </c>
    </row>
    <row r="179">
      <c r="A179" s="4">
        <v>2021.0</v>
      </c>
      <c r="B179" s="4" t="s">
        <v>4021</v>
      </c>
      <c r="C179" s="4" t="s">
        <v>57</v>
      </c>
      <c r="D179" s="4" t="s">
        <v>398</v>
      </c>
      <c r="E179" s="4">
        <v>9.0</v>
      </c>
      <c r="F179" s="36" t="s">
        <v>4231</v>
      </c>
      <c r="G179" s="4" t="s">
        <v>42</v>
      </c>
      <c r="H179" s="4">
        <v>394.0</v>
      </c>
      <c r="I179" s="4">
        <v>464.0</v>
      </c>
      <c r="J179" s="4">
        <v>858.0</v>
      </c>
      <c r="K179" s="36" t="s">
        <v>2536</v>
      </c>
    </row>
    <row r="180">
      <c r="A180" s="4">
        <v>2021.0</v>
      </c>
      <c r="B180" s="4" t="s">
        <v>4021</v>
      </c>
      <c r="C180" s="4" t="s">
        <v>57</v>
      </c>
      <c r="D180" s="4" t="s">
        <v>398</v>
      </c>
      <c r="E180" s="4">
        <v>10.0</v>
      </c>
      <c r="F180" s="36" t="s">
        <v>3136</v>
      </c>
      <c r="G180" s="4" t="s">
        <v>3514</v>
      </c>
      <c r="H180" s="4">
        <v>378.0</v>
      </c>
      <c r="I180" s="4">
        <v>458.0</v>
      </c>
      <c r="J180" s="4">
        <v>836.0</v>
      </c>
      <c r="K180" s="36" t="s">
        <v>1258</v>
      </c>
    </row>
    <row r="181">
      <c r="A181" s="4">
        <v>2021.0</v>
      </c>
      <c r="B181" s="4" t="s">
        <v>4021</v>
      </c>
      <c r="C181" s="4" t="s">
        <v>57</v>
      </c>
      <c r="D181" s="4" t="s">
        <v>398</v>
      </c>
      <c r="E181" s="4">
        <v>11.0</v>
      </c>
      <c r="F181" s="36" t="s">
        <v>3598</v>
      </c>
      <c r="G181" s="4" t="s">
        <v>1952</v>
      </c>
      <c r="H181" s="4">
        <v>418.0</v>
      </c>
      <c r="I181" s="4">
        <v>398.0</v>
      </c>
      <c r="J181" s="4">
        <v>816.0</v>
      </c>
      <c r="K181" s="36" t="s">
        <v>2543</v>
      </c>
    </row>
    <row r="182">
      <c r="A182" s="4">
        <v>2021.0</v>
      </c>
      <c r="B182" s="4" t="s">
        <v>354</v>
      </c>
      <c r="C182" s="4" t="s">
        <v>13</v>
      </c>
      <c r="D182" s="4" t="s">
        <v>398</v>
      </c>
      <c r="E182" s="4">
        <v>1.0</v>
      </c>
      <c r="F182" s="36" t="s">
        <v>4024</v>
      </c>
      <c r="G182" s="4" t="s">
        <v>31</v>
      </c>
      <c r="H182" s="4">
        <v>812.0</v>
      </c>
      <c r="I182" s="4">
        <v>804.0</v>
      </c>
      <c r="J182" s="4">
        <v>1616.0</v>
      </c>
      <c r="K182" s="36" t="s">
        <v>2675</v>
      </c>
    </row>
    <row r="183">
      <c r="A183" s="4">
        <v>2021.0</v>
      </c>
      <c r="B183" s="4" t="s">
        <v>354</v>
      </c>
      <c r="C183" s="4" t="s">
        <v>13</v>
      </c>
      <c r="D183" s="4" t="s">
        <v>398</v>
      </c>
      <c r="E183" s="4">
        <v>2.0</v>
      </c>
      <c r="F183" s="36" t="s">
        <v>4232</v>
      </c>
      <c r="G183" s="4" t="s">
        <v>4053</v>
      </c>
      <c r="H183" s="4">
        <v>800.0</v>
      </c>
      <c r="I183" s="4">
        <v>808.0</v>
      </c>
      <c r="J183" s="4">
        <v>1608.0</v>
      </c>
      <c r="K183" s="36" t="s">
        <v>2927</v>
      </c>
    </row>
    <row r="184">
      <c r="A184" s="4">
        <v>2021.0</v>
      </c>
      <c r="B184" s="4" t="s">
        <v>354</v>
      </c>
      <c r="C184" s="4" t="s">
        <v>13</v>
      </c>
      <c r="D184" s="4" t="s">
        <v>398</v>
      </c>
      <c r="E184" s="4">
        <v>3.0</v>
      </c>
      <c r="F184" s="36" t="s">
        <v>3410</v>
      </c>
      <c r="G184" s="4" t="s">
        <v>24</v>
      </c>
      <c r="H184" s="4">
        <v>784.0</v>
      </c>
      <c r="I184" s="4">
        <v>812.0</v>
      </c>
      <c r="J184" s="4">
        <v>1596.0</v>
      </c>
      <c r="K184" s="36" t="s">
        <v>3123</v>
      </c>
    </row>
    <row r="185">
      <c r="A185" s="4">
        <v>2021.0</v>
      </c>
      <c r="B185" s="4" t="s">
        <v>354</v>
      </c>
      <c r="C185" s="4" t="s">
        <v>13</v>
      </c>
      <c r="D185" s="4" t="s">
        <v>398</v>
      </c>
      <c r="E185" s="4">
        <v>4.0</v>
      </c>
      <c r="F185" s="36" t="s">
        <v>3380</v>
      </c>
      <c r="G185" s="4" t="s">
        <v>2312</v>
      </c>
      <c r="H185" s="4">
        <v>784.0</v>
      </c>
      <c r="I185" s="4">
        <v>784.0</v>
      </c>
      <c r="J185" s="4">
        <v>1568.0</v>
      </c>
      <c r="K185" s="36" t="s">
        <v>2613</v>
      </c>
    </row>
    <row r="186">
      <c r="A186" s="4">
        <v>2021.0</v>
      </c>
      <c r="B186" s="4" t="s">
        <v>354</v>
      </c>
      <c r="C186" s="4" t="s">
        <v>13</v>
      </c>
      <c r="D186" s="4" t="s">
        <v>398</v>
      </c>
      <c r="E186" s="4">
        <v>5.0</v>
      </c>
      <c r="F186" s="36" t="s">
        <v>3905</v>
      </c>
      <c r="G186" s="4" t="s">
        <v>3948</v>
      </c>
      <c r="H186" s="4">
        <v>760.0</v>
      </c>
      <c r="I186" s="4">
        <v>796.0</v>
      </c>
      <c r="J186" s="4">
        <v>1556.0</v>
      </c>
      <c r="K186" s="36" t="s">
        <v>2613</v>
      </c>
    </row>
    <row r="187">
      <c r="A187" s="4">
        <v>2021.0</v>
      </c>
      <c r="B187" s="4" t="s">
        <v>354</v>
      </c>
      <c r="C187" s="4" t="s">
        <v>13</v>
      </c>
      <c r="D187" s="4" t="s">
        <v>398</v>
      </c>
      <c r="E187" s="4">
        <v>6.0</v>
      </c>
      <c r="F187" s="36" t="s">
        <v>4137</v>
      </c>
      <c r="G187" s="4" t="s">
        <v>4071</v>
      </c>
      <c r="H187" s="4">
        <v>780.0</v>
      </c>
      <c r="I187" s="4">
        <v>772.0</v>
      </c>
      <c r="J187" s="4">
        <v>1552.0</v>
      </c>
      <c r="K187" s="36" t="s">
        <v>2684</v>
      </c>
    </row>
    <row r="188">
      <c r="A188" s="4">
        <v>2021.0</v>
      </c>
      <c r="B188" s="4" t="s">
        <v>354</v>
      </c>
      <c r="C188" s="4" t="s">
        <v>13</v>
      </c>
      <c r="D188" s="4" t="s">
        <v>398</v>
      </c>
      <c r="E188" s="4">
        <v>7.0</v>
      </c>
      <c r="F188" s="36" t="s">
        <v>385</v>
      </c>
      <c r="G188" s="4" t="s">
        <v>2256</v>
      </c>
      <c r="H188" s="4">
        <v>756.0</v>
      </c>
      <c r="I188" s="4">
        <v>780.0</v>
      </c>
      <c r="J188" s="4">
        <v>1536.0</v>
      </c>
      <c r="K188" s="36" t="s">
        <v>2593</v>
      </c>
    </row>
    <row r="189">
      <c r="A189" s="4">
        <v>2021.0</v>
      </c>
      <c r="B189" s="4" t="s">
        <v>354</v>
      </c>
      <c r="C189" s="4" t="s">
        <v>13</v>
      </c>
      <c r="D189" s="4" t="s">
        <v>398</v>
      </c>
      <c r="E189" s="4">
        <v>8.0</v>
      </c>
      <c r="F189" s="36" t="s">
        <v>765</v>
      </c>
      <c r="G189" s="4" t="s">
        <v>2256</v>
      </c>
      <c r="H189" s="4">
        <v>748.0</v>
      </c>
      <c r="I189" s="4">
        <v>736.0</v>
      </c>
      <c r="J189" s="4">
        <v>1484.0</v>
      </c>
      <c r="K189" s="36" t="s">
        <v>2620</v>
      </c>
    </row>
    <row r="190">
      <c r="A190" s="4">
        <v>2021.0</v>
      </c>
      <c r="B190" s="4" t="s">
        <v>354</v>
      </c>
      <c r="C190" s="4" t="s">
        <v>13</v>
      </c>
      <c r="D190" s="4" t="s">
        <v>398</v>
      </c>
      <c r="E190" s="4">
        <v>9.0</v>
      </c>
      <c r="F190" s="36" t="s">
        <v>4189</v>
      </c>
      <c r="G190" s="4" t="s">
        <v>1956</v>
      </c>
      <c r="H190" s="4">
        <v>714.0</v>
      </c>
      <c r="I190" s="4">
        <v>746.0</v>
      </c>
      <c r="J190" s="4">
        <v>1460.0</v>
      </c>
      <c r="K190" s="36" t="s">
        <v>2596</v>
      </c>
    </row>
    <row r="191">
      <c r="A191" s="4">
        <v>2021.0</v>
      </c>
      <c r="B191" s="4" t="s">
        <v>354</v>
      </c>
      <c r="C191" s="4" t="s">
        <v>13</v>
      </c>
      <c r="D191" s="4" t="s">
        <v>398</v>
      </c>
      <c r="E191" s="4">
        <v>10.0</v>
      </c>
      <c r="F191" s="36" t="s">
        <v>1039</v>
      </c>
      <c r="G191" s="4" t="s">
        <v>4162</v>
      </c>
      <c r="H191" s="4">
        <v>714.0</v>
      </c>
      <c r="I191" s="4">
        <v>722.0</v>
      </c>
      <c r="J191" s="4">
        <v>1436.0</v>
      </c>
      <c r="K191" s="36" t="s">
        <v>2602</v>
      </c>
    </row>
    <row r="192">
      <c r="A192" s="4">
        <v>2021.0</v>
      </c>
      <c r="B192" s="4" t="s">
        <v>354</v>
      </c>
      <c r="C192" s="4" t="s">
        <v>13</v>
      </c>
      <c r="D192" s="4" t="s">
        <v>398</v>
      </c>
      <c r="E192" s="4">
        <v>11.0</v>
      </c>
      <c r="F192" s="36" t="s">
        <v>3943</v>
      </c>
      <c r="G192" s="4" t="s">
        <v>636</v>
      </c>
      <c r="H192" s="4">
        <v>718.0</v>
      </c>
      <c r="I192" s="4">
        <v>704.0</v>
      </c>
      <c r="J192" s="4">
        <v>1422.0</v>
      </c>
      <c r="K192" s="36" t="s">
        <v>2527</v>
      </c>
    </row>
    <row r="193">
      <c r="A193" s="4">
        <v>2021.0</v>
      </c>
      <c r="B193" s="4" t="s">
        <v>354</v>
      </c>
      <c r="C193" s="4" t="s">
        <v>13</v>
      </c>
      <c r="D193" s="4" t="s">
        <v>398</v>
      </c>
      <c r="E193" s="4">
        <v>12.0</v>
      </c>
      <c r="F193" s="36" t="s">
        <v>491</v>
      </c>
      <c r="G193" s="4" t="s">
        <v>24</v>
      </c>
      <c r="H193" s="4">
        <v>704.0</v>
      </c>
      <c r="I193" s="4">
        <v>712.0</v>
      </c>
      <c r="J193" s="4">
        <v>1416.0</v>
      </c>
      <c r="K193" s="36" t="s">
        <v>2601</v>
      </c>
    </row>
    <row r="194">
      <c r="A194" s="4">
        <v>2021.0</v>
      </c>
      <c r="B194" s="4" t="s">
        <v>354</v>
      </c>
      <c r="C194" s="4" t="s">
        <v>13</v>
      </c>
      <c r="D194" s="4" t="s">
        <v>398</v>
      </c>
      <c r="E194" s="4">
        <v>13.0</v>
      </c>
      <c r="F194" s="36" t="s">
        <v>383</v>
      </c>
      <c r="G194" s="4" t="s">
        <v>2041</v>
      </c>
      <c r="H194" s="4">
        <v>720.0</v>
      </c>
      <c r="I194" s="4">
        <v>662.0</v>
      </c>
      <c r="J194" s="4">
        <v>1382.0</v>
      </c>
      <c r="K194" s="36" t="s">
        <v>2527</v>
      </c>
    </row>
    <row r="195">
      <c r="A195" s="4">
        <v>2021.0</v>
      </c>
      <c r="B195" s="4" t="s">
        <v>354</v>
      </c>
      <c r="C195" s="4" t="s">
        <v>13</v>
      </c>
      <c r="D195" s="4" t="s">
        <v>398</v>
      </c>
      <c r="E195" s="4">
        <v>14.0</v>
      </c>
      <c r="F195" s="36" t="s">
        <v>3129</v>
      </c>
      <c r="G195" s="4" t="s">
        <v>3514</v>
      </c>
      <c r="H195" s="4">
        <v>694.0</v>
      </c>
      <c r="I195" s="4">
        <v>676.0</v>
      </c>
      <c r="J195" s="4">
        <v>1370.0</v>
      </c>
      <c r="K195" s="36" t="s">
        <v>2556</v>
      </c>
    </row>
    <row r="196">
      <c r="A196" s="4">
        <v>2021.0</v>
      </c>
      <c r="B196" s="4" t="s">
        <v>354</v>
      </c>
      <c r="C196" s="4" t="s">
        <v>13</v>
      </c>
      <c r="D196" s="4" t="s">
        <v>398</v>
      </c>
      <c r="E196" s="4">
        <v>15.0</v>
      </c>
      <c r="F196" s="36" t="s">
        <v>3534</v>
      </c>
      <c r="G196" s="4" t="s">
        <v>1952</v>
      </c>
      <c r="H196" s="4">
        <v>666.0</v>
      </c>
      <c r="I196" s="4">
        <v>678.0</v>
      </c>
      <c r="J196" s="4">
        <v>1344.0</v>
      </c>
      <c r="K196" s="36" t="s">
        <v>2556</v>
      </c>
    </row>
    <row r="197">
      <c r="A197" s="4">
        <v>2021.0</v>
      </c>
      <c r="B197" s="4" t="s">
        <v>354</v>
      </c>
      <c r="C197" s="4" t="s">
        <v>13</v>
      </c>
      <c r="D197" s="4" t="s">
        <v>398</v>
      </c>
      <c r="E197" s="4">
        <v>16.0</v>
      </c>
      <c r="F197" s="36" t="s">
        <v>4140</v>
      </c>
      <c r="G197" s="4" t="s">
        <v>3477</v>
      </c>
      <c r="H197" s="4">
        <v>622.0</v>
      </c>
      <c r="I197" s="4">
        <v>646.0</v>
      </c>
      <c r="J197" s="4">
        <v>1268.0</v>
      </c>
      <c r="K197" s="36" t="s">
        <v>2532</v>
      </c>
    </row>
    <row r="198">
      <c r="A198" s="4">
        <v>2021.0</v>
      </c>
      <c r="B198" s="4" t="s">
        <v>354</v>
      </c>
      <c r="C198" s="4" t="s">
        <v>13</v>
      </c>
      <c r="D198" s="4" t="s">
        <v>398</v>
      </c>
      <c r="E198" s="4">
        <v>17.0</v>
      </c>
      <c r="F198" s="36" t="s">
        <v>4087</v>
      </c>
      <c r="G198" s="4" t="s">
        <v>2281</v>
      </c>
      <c r="H198" s="4">
        <v>696.0</v>
      </c>
      <c r="I198" s="4">
        <v>0.0</v>
      </c>
      <c r="J198" s="4">
        <v>696.0</v>
      </c>
      <c r="K198" s="36" t="s">
        <v>2531</v>
      </c>
    </row>
    <row r="199">
      <c r="A199" s="4">
        <v>2021.0</v>
      </c>
      <c r="B199" s="4" t="s">
        <v>354</v>
      </c>
      <c r="C199" s="4" t="s">
        <v>57</v>
      </c>
      <c r="D199" s="4" t="s">
        <v>398</v>
      </c>
      <c r="E199" s="4">
        <v>1.0</v>
      </c>
      <c r="F199" s="36" t="s">
        <v>204</v>
      </c>
      <c r="G199" s="4" t="s">
        <v>2298</v>
      </c>
      <c r="H199" s="4">
        <v>756.0</v>
      </c>
      <c r="I199" s="4">
        <v>752.0</v>
      </c>
      <c r="J199" s="4">
        <v>1508.0</v>
      </c>
      <c r="K199" s="36" t="s">
        <v>2778</v>
      </c>
    </row>
    <row r="200">
      <c r="A200" s="4">
        <v>2021.0</v>
      </c>
      <c r="B200" s="4" t="s">
        <v>354</v>
      </c>
      <c r="C200" s="4" t="s">
        <v>57</v>
      </c>
      <c r="D200" s="4" t="s">
        <v>398</v>
      </c>
      <c r="E200" s="4">
        <v>2.0</v>
      </c>
      <c r="F200" s="36" t="s">
        <v>993</v>
      </c>
      <c r="G200" s="4" t="s">
        <v>24</v>
      </c>
      <c r="H200" s="4">
        <v>678.0</v>
      </c>
      <c r="I200" s="4">
        <v>680.0</v>
      </c>
      <c r="J200" s="4">
        <v>1358.0</v>
      </c>
      <c r="K200" s="36" t="s">
        <v>2556</v>
      </c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.75"/>
    <col customWidth="1" min="3" max="3" width="5.13"/>
    <col customWidth="1" min="4" max="4" width="7.25"/>
    <col customWidth="1" min="5" max="5" width="2.88"/>
    <col customWidth="1" min="6" max="6" width="18.38"/>
    <col customWidth="1" min="7" max="7" width="26.63"/>
    <col customWidth="1" min="8" max="9" width="5.38"/>
    <col customWidth="1" min="10" max="10" width="4.75"/>
    <col customWidth="1" min="11" max="11" width="3.63"/>
    <col customWidth="1" min="12" max="12" width="5.38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4">
        <v>2022.0</v>
      </c>
      <c r="B2" s="4" t="s">
        <v>12</v>
      </c>
      <c r="C2" s="4" t="s">
        <v>13</v>
      </c>
      <c r="D2" s="4" t="s">
        <v>14</v>
      </c>
      <c r="E2" s="4">
        <v>1.0</v>
      </c>
      <c r="F2" s="36" t="s">
        <v>3909</v>
      </c>
      <c r="G2" s="4" t="s">
        <v>4233</v>
      </c>
      <c r="H2" s="4">
        <v>712.0</v>
      </c>
      <c r="I2" s="4">
        <v>714.0</v>
      </c>
      <c r="J2" s="4">
        <v>1426.0</v>
      </c>
      <c r="K2" s="36" t="s">
        <v>2602</v>
      </c>
    </row>
    <row r="3">
      <c r="A3" s="4">
        <v>2022.0</v>
      </c>
      <c r="B3" s="4" t="s">
        <v>12</v>
      </c>
      <c r="C3" s="4" t="s">
        <v>13</v>
      </c>
      <c r="D3" s="4" t="s">
        <v>14</v>
      </c>
      <c r="E3" s="4">
        <v>2.0</v>
      </c>
      <c r="F3" s="36" t="s">
        <v>3563</v>
      </c>
      <c r="G3" s="4" t="s">
        <v>24</v>
      </c>
      <c r="H3" s="4">
        <v>684.0</v>
      </c>
      <c r="I3" s="4">
        <v>722.0</v>
      </c>
      <c r="J3" s="4">
        <v>1406.0</v>
      </c>
      <c r="K3" s="36" t="s">
        <v>2554</v>
      </c>
    </row>
    <row r="4">
      <c r="A4" s="4">
        <v>2022.0</v>
      </c>
      <c r="B4" s="4" t="s">
        <v>12</v>
      </c>
      <c r="C4" s="4" t="s">
        <v>13</v>
      </c>
      <c r="D4" s="4" t="s">
        <v>14</v>
      </c>
      <c r="E4" s="4">
        <v>3.0</v>
      </c>
      <c r="F4" s="36" t="s">
        <v>3979</v>
      </c>
      <c r="G4" s="4" t="s">
        <v>327</v>
      </c>
      <c r="H4" s="4">
        <v>658.0</v>
      </c>
      <c r="I4" s="4">
        <v>660.0</v>
      </c>
      <c r="J4" s="4">
        <v>1318.0</v>
      </c>
      <c r="K4" s="36" t="s">
        <v>2554</v>
      </c>
    </row>
    <row r="5">
      <c r="A5" s="4">
        <v>2022.0</v>
      </c>
      <c r="B5" s="4" t="s">
        <v>12</v>
      </c>
      <c r="C5" s="4" t="s">
        <v>13</v>
      </c>
      <c r="D5" s="4" t="s">
        <v>14</v>
      </c>
      <c r="E5" s="4">
        <v>4.0</v>
      </c>
      <c r="F5" s="36" t="s">
        <v>3258</v>
      </c>
      <c r="G5" s="4" t="s">
        <v>2134</v>
      </c>
      <c r="H5" s="4">
        <v>640.0</v>
      </c>
      <c r="I5" s="4">
        <v>676.0</v>
      </c>
      <c r="J5" s="4">
        <v>1316.0</v>
      </c>
      <c r="K5" s="36" t="s">
        <v>2557</v>
      </c>
    </row>
    <row r="6">
      <c r="A6" s="4">
        <v>2022.0</v>
      </c>
      <c r="B6" s="4" t="s">
        <v>12</v>
      </c>
      <c r="C6" s="4" t="s">
        <v>13</v>
      </c>
      <c r="D6" s="4" t="s">
        <v>14</v>
      </c>
      <c r="E6" s="4">
        <v>5.0</v>
      </c>
      <c r="F6" s="36" t="s">
        <v>2374</v>
      </c>
      <c r="G6" s="4" t="s">
        <v>2273</v>
      </c>
      <c r="H6" s="4">
        <v>642.0</v>
      </c>
      <c r="I6" s="4">
        <v>664.0</v>
      </c>
      <c r="J6" s="4">
        <v>1306.0</v>
      </c>
      <c r="K6" s="36" t="s">
        <v>2528</v>
      </c>
    </row>
    <row r="7">
      <c r="A7" s="4">
        <v>2022.0</v>
      </c>
      <c r="B7" s="4" t="s">
        <v>12</v>
      </c>
      <c r="C7" s="4" t="s">
        <v>13</v>
      </c>
      <c r="D7" s="4" t="s">
        <v>14</v>
      </c>
      <c r="E7" s="4">
        <v>6.0</v>
      </c>
      <c r="F7" s="36" t="s">
        <v>1905</v>
      </c>
      <c r="G7" s="4" t="s">
        <v>2266</v>
      </c>
      <c r="H7" s="4">
        <v>638.0</v>
      </c>
      <c r="I7" s="4">
        <v>660.0</v>
      </c>
      <c r="J7" s="4">
        <v>1298.0</v>
      </c>
      <c r="K7" s="36" t="s">
        <v>2530</v>
      </c>
    </row>
    <row r="8">
      <c r="A8" s="4">
        <v>2022.0</v>
      </c>
      <c r="B8" s="4" t="s">
        <v>12</v>
      </c>
      <c r="C8" s="4" t="s">
        <v>13</v>
      </c>
      <c r="D8" s="4" t="s">
        <v>14</v>
      </c>
      <c r="E8" s="4">
        <v>7.0</v>
      </c>
      <c r="F8" s="36" t="s">
        <v>989</v>
      </c>
      <c r="G8" s="4" t="s">
        <v>3869</v>
      </c>
      <c r="H8" s="4">
        <v>642.0</v>
      </c>
      <c r="I8" s="4">
        <v>644.0</v>
      </c>
      <c r="J8" s="4">
        <v>1286.0</v>
      </c>
      <c r="K8" s="36" t="s">
        <v>2531</v>
      </c>
    </row>
    <row r="9">
      <c r="A9" s="4">
        <v>2022.0</v>
      </c>
      <c r="B9" s="4" t="s">
        <v>12</v>
      </c>
      <c r="C9" s="4" t="s">
        <v>13</v>
      </c>
      <c r="D9" s="4" t="s">
        <v>14</v>
      </c>
      <c r="E9" s="4">
        <v>8.0</v>
      </c>
      <c r="F9" s="36" t="s">
        <v>4056</v>
      </c>
      <c r="G9" s="4" t="s">
        <v>4053</v>
      </c>
      <c r="H9" s="4">
        <v>618.0</v>
      </c>
      <c r="I9" s="4">
        <v>634.0</v>
      </c>
      <c r="J9" s="4">
        <v>1252.0</v>
      </c>
      <c r="K9" s="36" t="s">
        <v>2556</v>
      </c>
    </row>
    <row r="10">
      <c r="A10" s="4">
        <v>2022.0</v>
      </c>
      <c r="B10" s="4" t="s">
        <v>12</v>
      </c>
      <c r="C10" s="4" t="s">
        <v>13</v>
      </c>
      <c r="D10" s="4" t="s">
        <v>14</v>
      </c>
      <c r="E10" s="4">
        <v>9.0</v>
      </c>
      <c r="F10" s="36" t="s">
        <v>4066</v>
      </c>
      <c r="G10" s="4" t="s">
        <v>2455</v>
      </c>
      <c r="H10" s="4">
        <v>612.0</v>
      </c>
      <c r="I10" s="4">
        <v>636.0</v>
      </c>
      <c r="J10" s="4">
        <v>1248.0</v>
      </c>
      <c r="K10" s="36" t="s">
        <v>2528</v>
      </c>
    </row>
    <row r="11">
      <c r="A11" s="4">
        <v>2022.0</v>
      </c>
      <c r="B11" s="4" t="s">
        <v>12</v>
      </c>
      <c r="C11" s="4" t="s">
        <v>13</v>
      </c>
      <c r="D11" s="4" t="s">
        <v>14</v>
      </c>
      <c r="E11" s="4">
        <v>10.0</v>
      </c>
      <c r="F11" s="36" t="s">
        <v>400</v>
      </c>
      <c r="G11" s="4" t="s">
        <v>1956</v>
      </c>
      <c r="H11" s="4">
        <v>584.0</v>
      </c>
      <c r="I11" s="4">
        <v>644.0</v>
      </c>
      <c r="J11" s="4">
        <v>1228.0</v>
      </c>
      <c r="K11" s="36" t="s">
        <v>2557</v>
      </c>
    </row>
    <row r="12">
      <c r="A12" s="4">
        <v>2022.0</v>
      </c>
      <c r="B12" s="4" t="s">
        <v>12</v>
      </c>
      <c r="C12" s="4" t="s">
        <v>13</v>
      </c>
      <c r="D12" s="4" t="s">
        <v>14</v>
      </c>
      <c r="E12" s="4">
        <v>11.0</v>
      </c>
      <c r="F12" s="36" t="s">
        <v>3752</v>
      </c>
      <c r="G12" s="4" t="s">
        <v>24</v>
      </c>
      <c r="H12" s="4">
        <v>578.0</v>
      </c>
      <c r="I12" s="4">
        <v>626.0</v>
      </c>
      <c r="J12" s="4">
        <v>1204.0</v>
      </c>
      <c r="K12" s="36" t="s">
        <v>2532</v>
      </c>
    </row>
    <row r="13">
      <c r="A13" s="4">
        <v>2022.0</v>
      </c>
      <c r="B13" s="4" t="s">
        <v>12</v>
      </c>
      <c r="C13" s="4" t="s">
        <v>13</v>
      </c>
      <c r="D13" s="4" t="s">
        <v>14</v>
      </c>
      <c r="E13" s="4">
        <v>12.0</v>
      </c>
      <c r="F13" s="36" t="s">
        <v>4048</v>
      </c>
      <c r="G13" s="4" t="s">
        <v>129</v>
      </c>
      <c r="H13" s="4">
        <v>608.0</v>
      </c>
      <c r="I13" s="4">
        <v>584.0</v>
      </c>
      <c r="J13" s="4">
        <v>1192.0</v>
      </c>
      <c r="K13" s="36" t="s">
        <v>2557</v>
      </c>
    </row>
    <row r="14">
      <c r="A14" s="4">
        <v>2022.0</v>
      </c>
      <c r="B14" s="4" t="s">
        <v>12</v>
      </c>
      <c r="C14" s="4" t="s">
        <v>13</v>
      </c>
      <c r="D14" s="4" t="s">
        <v>14</v>
      </c>
      <c r="E14" s="4">
        <v>13.0</v>
      </c>
      <c r="F14" s="36" t="s">
        <v>2934</v>
      </c>
      <c r="G14" s="4" t="s">
        <v>1968</v>
      </c>
      <c r="H14" s="4">
        <v>548.0</v>
      </c>
      <c r="I14" s="4">
        <v>636.0</v>
      </c>
      <c r="J14" s="4">
        <v>1184.0</v>
      </c>
      <c r="K14" s="36" t="s">
        <v>2531</v>
      </c>
    </row>
    <row r="15">
      <c r="A15" s="4">
        <v>2022.0</v>
      </c>
      <c r="B15" s="4" t="s">
        <v>12</v>
      </c>
      <c r="C15" s="4" t="s">
        <v>13</v>
      </c>
      <c r="D15" s="4" t="s">
        <v>14</v>
      </c>
      <c r="E15" s="4">
        <v>14.0</v>
      </c>
      <c r="F15" s="36" t="s">
        <v>944</v>
      </c>
      <c r="G15" s="4" t="s">
        <v>1233</v>
      </c>
      <c r="H15" s="4">
        <v>552.0</v>
      </c>
      <c r="I15" s="4">
        <v>624.0</v>
      </c>
      <c r="J15" s="4">
        <v>1176.0</v>
      </c>
      <c r="K15" s="36" t="s">
        <v>2556</v>
      </c>
    </row>
    <row r="16">
      <c r="A16" s="4">
        <v>2022.0</v>
      </c>
      <c r="B16" s="4" t="s">
        <v>12</v>
      </c>
      <c r="C16" s="4" t="s">
        <v>13</v>
      </c>
      <c r="D16" s="4" t="s">
        <v>14</v>
      </c>
      <c r="E16" s="4">
        <v>15.0</v>
      </c>
      <c r="F16" s="36" t="s">
        <v>4234</v>
      </c>
      <c r="G16" s="4" t="s">
        <v>31</v>
      </c>
      <c r="H16" s="4">
        <v>582.0</v>
      </c>
      <c r="I16" s="4">
        <v>588.0</v>
      </c>
      <c r="J16" s="4">
        <v>1170.0</v>
      </c>
      <c r="K16" s="36" t="s">
        <v>2531</v>
      </c>
    </row>
    <row r="17">
      <c r="A17" s="4">
        <v>2022.0</v>
      </c>
      <c r="B17" s="4" t="s">
        <v>12</v>
      </c>
      <c r="C17" s="4" t="s">
        <v>13</v>
      </c>
      <c r="D17" s="4" t="s">
        <v>14</v>
      </c>
      <c r="E17" s="4">
        <v>16.0</v>
      </c>
      <c r="F17" s="36" t="s">
        <v>4235</v>
      </c>
      <c r="G17" s="4" t="s">
        <v>31</v>
      </c>
      <c r="H17" s="4">
        <v>572.0</v>
      </c>
      <c r="I17" s="4">
        <v>580.0</v>
      </c>
      <c r="J17" s="4">
        <v>1152.0</v>
      </c>
      <c r="K17" s="36" t="s">
        <v>2536</v>
      </c>
    </row>
    <row r="18">
      <c r="A18" s="4">
        <v>2022.0</v>
      </c>
      <c r="B18" s="4" t="s">
        <v>12</v>
      </c>
      <c r="C18" s="4" t="s">
        <v>13</v>
      </c>
      <c r="D18" s="4" t="s">
        <v>14</v>
      </c>
      <c r="E18" s="4">
        <v>17.0</v>
      </c>
      <c r="F18" s="36" t="s">
        <v>4193</v>
      </c>
      <c r="G18" s="4" t="s">
        <v>2312</v>
      </c>
      <c r="H18" s="4">
        <v>580.0</v>
      </c>
      <c r="I18" s="4">
        <v>556.0</v>
      </c>
      <c r="J18" s="4">
        <v>1136.0</v>
      </c>
      <c r="K18" s="36" t="s">
        <v>2528</v>
      </c>
    </row>
    <row r="19">
      <c r="A19" s="4">
        <v>2022.0</v>
      </c>
      <c r="B19" s="4" t="s">
        <v>12</v>
      </c>
      <c r="C19" s="4" t="s">
        <v>13</v>
      </c>
      <c r="D19" s="4" t="s">
        <v>14</v>
      </c>
      <c r="E19" s="4">
        <v>18.0</v>
      </c>
      <c r="F19" s="36" t="s">
        <v>3645</v>
      </c>
      <c r="G19" s="4" t="s">
        <v>4233</v>
      </c>
      <c r="H19" s="4">
        <v>532.0</v>
      </c>
      <c r="I19" s="4">
        <v>578.0</v>
      </c>
      <c r="J19" s="4">
        <v>1110.0</v>
      </c>
      <c r="K19" s="36" t="s">
        <v>2538</v>
      </c>
    </row>
    <row r="20">
      <c r="A20" s="4">
        <v>2022.0</v>
      </c>
      <c r="B20" s="4" t="s">
        <v>12</v>
      </c>
      <c r="C20" s="4" t="s">
        <v>13</v>
      </c>
      <c r="D20" s="4" t="s">
        <v>14</v>
      </c>
      <c r="E20" s="4">
        <v>19.0</v>
      </c>
      <c r="F20" s="36" t="s">
        <v>4236</v>
      </c>
      <c r="G20" s="4" t="s">
        <v>3980</v>
      </c>
      <c r="H20" s="4">
        <v>582.0</v>
      </c>
      <c r="I20" s="4">
        <v>518.0</v>
      </c>
      <c r="J20" s="4">
        <v>1100.0</v>
      </c>
      <c r="K20" s="36" t="s">
        <v>2532</v>
      </c>
    </row>
    <row r="21">
      <c r="A21" s="4">
        <v>2022.0</v>
      </c>
      <c r="B21" s="4" t="s">
        <v>12</v>
      </c>
      <c r="C21" s="4" t="s">
        <v>13</v>
      </c>
      <c r="D21" s="4" t="s">
        <v>14</v>
      </c>
      <c r="E21" s="4">
        <v>20.0</v>
      </c>
      <c r="F21" s="36" t="s">
        <v>1969</v>
      </c>
      <c r="G21" s="4" t="s">
        <v>24</v>
      </c>
      <c r="H21" s="4">
        <v>564.0</v>
      </c>
      <c r="I21" s="4">
        <v>530.0</v>
      </c>
      <c r="J21" s="4">
        <v>1094.0</v>
      </c>
      <c r="K21" s="36" t="s">
        <v>2533</v>
      </c>
    </row>
    <row r="22">
      <c r="A22" s="4">
        <v>2022.0</v>
      </c>
      <c r="B22" s="4" t="s">
        <v>12</v>
      </c>
      <c r="C22" s="4" t="s">
        <v>13</v>
      </c>
      <c r="D22" s="4" t="s">
        <v>14</v>
      </c>
      <c r="E22" s="4">
        <v>21.0</v>
      </c>
      <c r="F22" s="36" t="s">
        <v>3639</v>
      </c>
      <c r="G22" s="4" t="s">
        <v>1233</v>
      </c>
      <c r="H22" s="4">
        <v>488.0</v>
      </c>
      <c r="I22" s="4">
        <v>602.0</v>
      </c>
      <c r="J22" s="4">
        <v>1090.0</v>
      </c>
      <c r="K22" s="36" t="s">
        <v>2537</v>
      </c>
    </row>
    <row r="23">
      <c r="A23" s="4">
        <v>2022.0</v>
      </c>
      <c r="B23" s="4" t="s">
        <v>12</v>
      </c>
      <c r="C23" s="4" t="s">
        <v>13</v>
      </c>
      <c r="D23" s="4" t="s">
        <v>14</v>
      </c>
      <c r="E23" s="4">
        <v>22.0</v>
      </c>
      <c r="F23" s="36" t="s">
        <v>1103</v>
      </c>
      <c r="G23" s="4" t="s">
        <v>1956</v>
      </c>
      <c r="H23" s="4">
        <v>522.0</v>
      </c>
      <c r="I23" s="4">
        <v>542.0</v>
      </c>
      <c r="J23" s="4">
        <v>1064.0</v>
      </c>
      <c r="K23" s="36" t="s">
        <v>2536</v>
      </c>
    </row>
    <row r="24">
      <c r="A24" s="4">
        <v>2022.0</v>
      </c>
      <c r="B24" s="4" t="s">
        <v>12</v>
      </c>
      <c r="C24" s="4" t="s">
        <v>13</v>
      </c>
      <c r="D24" s="4" t="s">
        <v>14</v>
      </c>
      <c r="E24" s="4">
        <v>23.0</v>
      </c>
      <c r="F24" s="36" t="s">
        <v>3566</v>
      </c>
      <c r="G24" s="4" t="s">
        <v>327</v>
      </c>
      <c r="H24" s="4">
        <v>520.0</v>
      </c>
      <c r="I24" s="4">
        <v>500.0</v>
      </c>
      <c r="J24" s="4">
        <v>1020.0</v>
      </c>
      <c r="K24" s="36" t="s">
        <v>2536</v>
      </c>
    </row>
    <row r="25">
      <c r="A25" s="4">
        <v>2022.0</v>
      </c>
      <c r="B25" s="4" t="s">
        <v>12</v>
      </c>
      <c r="C25" s="4" t="s">
        <v>13</v>
      </c>
      <c r="D25" s="4" t="s">
        <v>14</v>
      </c>
      <c r="E25" s="4">
        <v>24.0</v>
      </c>
      <c r="F25" s="36" t="s">
        <v>4237</v>
      </c>
      <c r="G25" s="4" t="s">
        <v>3441</v>
      </c>
      <c r="H25" s="4">
        <v>426.0</v>
      </c>
      <c r="I25" s="4">
        <v>514.0</v>
      </c>
      <c r="J25" s="4">
        <v>940.0</v>
      </c>
      <c r="K25" s="36" t="s">
        <v>2533</v>
      </c>
    </row>
    <row r="26">
      <c r="A26" s="4">
        <v>2022.0</v>
      </c>
      <c r="B26" s="4" t="s">
        <v>12</v>
      </c>
      <c r="C26" s="4" t="s">
        <v>13</v>
      </c>
      <c r="D26" s="4" t="s">
        <v>14</v>
      </c>
      <c r="E26" s="4">
        <v>25.0</v>
      </c>
      <c r="F26" s="36" t="s">
        <v>3360</v>
      </c>
      <c r="G26" s="4" t="s">
        <v>1956</v>
      </c>
      <c r="H26" s="4">
        <v>450.0</v>
      </c>
      <c r="I26" s="4">
        <v>416.0</v>
      </c>
      <c r="J26" s="4">
        <v>866.0</v>
      </c>
      <c r="K26" s="36" t="s">
        <v>2533</v>
      </c>
    </row>
    <row r="27">
      <c r="A27" s="4">
        <v>2022.0</v>
      </c>
      <c r="B27" s="4" t="s">
        <v>12</v>
      </c>
      <c r="C27" s="4" t="s">
        <v>13</v>
      </c>
      <c r="D27" s="4" t="s">
        <v>14</v>
      </c>
      <c r="E27" s="4">
        <v>26.0</v>
      </c>
      <c r="F27" s="36" t="s">
        <v>1246</v>
      </c>
      <c r="G27" s="4" t="s">
        <v>654</v>
      </c>
      <c r="H27" s="4">
        <v>540.0</v>
      </c>
      <c r="I27" s="4">
        <v>0.0</v>
      </c>
      <c r="J27" s="4">
        <v>540.0</v>
      </c>
      <c r="K27" s="36" t="s">
        <v>2537</v>
      </c>
    </row>
    <row r="28">
      <c r="A28" s="4">
        <v>2022.0</v>
      </c>
      <c r="B28" s="4" t="s">
        <v>12</v>
      </c>
      <c r="C28" s="4" t="s">
        <v>57</v>
      </c>
      <c r="D28" s="4" t="s">
        <v>14</v>
      </c>
      <c r="E28" s="4">
        <v>1.0</v>
      </c>
      <c r="F28" s="36" t="s">
        <v>4238</v>
      </c>
      <c r="G28" s="4" t="s">
        <v>2797</v>
      </c>
      <c r="H28" s="4">
        <v>628.0</v>
      </c>
      <c r="I28" s="4">
        <v>548.0</v>
      </c>
      <c r="J28" s="4">
        <v>1176.0</v>
      </c>
      <c r="K28" s="36" t="s">
        <v>2531</v>
      </c>
    </row>
    <row r="29">
      <c r="A29" s="4">
        <v>2022.0</v>
      </c>
      <c r="B29" s="4" t="s">
        <v>12</v>
      </c>
      <c r="C29" s="4" t="s">
        <v>57</v>
      </c>
      <c r="D29" s="4" t="s">
        <v>14</v>
      </c>
      <c r="E29" s="4">
        <v>2.0</v>
      </c>
      <c r="F29" s="36" t="s">
        <v>3651</v>
      </c>
      <c r="G29" s="4" t="s">
        <v>3928</v>
      </c>
      <c r="H29" s="4">
        <v>536.0</v>
      </c>
      <c r="I29" s="4">
        <v>612.0</v>
      </c>
      <c r="J29" s="4">
        <v>1148.0</v>
      </c>
      <c r="K29" s="36" t="s">
        <v>2531</v>
      </c>
    </row>
    <row r="30">
      <c r="A30" s="4">
        <v>2022.0</v>
      </c>
      <c r="B30" s="4" t="s">
        <v>12</v>
      </c>
      <c r="C30" s="4" t="s">
        <v>57</v>
      </c>
      <c r="D30" s="4" t="s">
        <v>14</v>
      </c>
      <c r="E30" s="4">
        <v>3.0</v>
      </c>
      <c r="F30" s="36" t="s">
        <v>3875</v>
      </c>
      <c r="G30" s="4" t="s">
        <v>2266</v>
      </c>
      <c r="H30" s="4">
        <v>508.0</v>
      </c>
      <c r="I30" s="4">
        <v>570.0</v>
      </c>
      <c r="J30" s="4">
        <v>1078.0</v>
      </c>
      <c r="K30" s="36" t="s">
        <v>2537</v>
      </c>
    </row>
    <row r="31">
      <c r="A31" s="4">
        <v>2022.0</v>
      </c>
      <c r="B31" s="4" t="s">
        <v>12</v>
      </c>
      <c r="C31" s="4" t="s">
        <v>57</v>
      </c>
      <c r="D31" s="4" t="s">
        <v>14</v>
      </c>
      <c r="E31" s="4">
        <v>4.0</v>
      </c>
      <c r="F31" s="36" t="s">
        <v>2048</v>
      </c>
      <c r="G31" s="4" t="s">
        <v>135</v>
      </c>
      <c r="H31" s="4">
        <v>468.0</v>
      </c>
      <c r="I31" s="4">
        <v>492.0</v>
      </c>
      <c r="J31" s="4">
        <v>960.0</v>
      </c>
      <c r="K31" s="36" t="s">
        <v>2538</v>
      </c>
    </row>
    <row r="32">
      <c r="A32" s="4">
        <v>2022.0</v>
      </c>
      <c r="B32" s="4" t="s">
        <v>12</v>
      </c>
      <c r="C32" s="4" t="s">
        <v>57</v>
      </c>
      <c r="D32" s="4" t="s">
        <v>14</v>
      </c>
      <c r="E32" s="4">
        <v>5.0</v>
      </c>
      <c r="F32" s="36" t="s">
        <v>4239</v>
      </c>
      <c r="G32" s="4" t="s">
        <v>3869</v>
      </c>
      <c r="H32" s="4">
        <v>492.0</v>
      </c>
      <c r="I32" s="4">
        <v>414.0</v>
      </c>
      <c r="J32" s="4">
        <v>906.0</v>
      </c>
      <c r="K32" s="36" t="s">
        <v>2543</v>
      </c>
    </row>
    <row r="33">
      <c r="A33" s="4">
        <v>2022.0</v>
      </c>
      <c r="B33" s="4" t="s">
        <v>12</v>
      </c>
      <c r="C33" s="4" t="s">
        <v>57</v>
      </c>
      <c r="D33" s="4" t="s">
        <v>14</v>
      </c>
      <c r="E33" s="4">
        <v>6.0</v>
      </c>
      <c r="F33" s="36" t="s">
        <v>4240</v>
      </c>
      <c r="G33" s="4" t="s">
        <v>31</v>
      </c>
      <c r="H33" s="4">
        <v>404.0</v>
      </c>
      <c r="I33" s="4">
        <v>454.0</v>
      </c>
      <c r="J33" s="4">
        <v>858.0</v>
      </c>
      <c r="K33" s="36" t="s">
        <v>1258</v>
      </c>
    </row>
    <row r="34">
      <c r="A34" s="4">
        <v>2022.0</v>
      </c>
      <c r="B34" s="4" t="s">
        <v>12</v>
      </c>
      <c r="C34" s="4" t="s">
        <v>57</v>
      </c>
      <c r="D34" s="4" t="s">
        <v>14</v>
      </c>
      <c r="E34" s="4">
        <v>7.0</v>
      </c>
      <c r="F34" s="36" t="s">
        <v>4196</v>
      </c>
      <c r="G34" s="4" t="s">
        <v>4071</v>
      </c>
      <c r="H34" s="4">
        <v>606.0</v>
      </c>
      <c r="I34" s="4">
        <v>0.0</v>
      </c>
      <c r="J34" s="4">
        <v>606.0</v>
      </c>
      <c r="K34" s="36" t="s">
        <v>2533</v>
      </c>
    </row>
    <row r="35">
      <c r="A35" s="4">
        <v>2022.0</v>
      </c>
      <c r="B35" s="4" t="s">
        <v>70</v>
      </c>
      <c r="C35" s="4" t="s">
        <v>13</v>
      </c>
      <c r="D35" s="4" t="s">
        <v>14</v>
      </c>
      <c r="E35" s="4">
        <v>1.0</v>
      </c>
      <c r="F35" s="36" t="s">
        <v>3911</v>
      </c>
      <c r="G35" s="4" t="s">
        <v>2198</v>
      </c>
      <c r="H35" s="4">
        <v>842.0</v>
      </c>
      <c r="I35" s="4">
        <v>814.0</v>
      </c>
      <c r="J35" s="4">
        <v>1656.0</v>
      </c>
      <c r="K35" s="36" t="s">
        <v>2930</v>
      </c>
    </row>
    <row r="36">
      <c r="A36" s="4">
        <v>2022.0</v>
      </c>
      <c r="B36" s="4" t="s">
        <v>70</v>
      </c>
      <c r="C36" s="4" t="s">
        <v>13</v>
      </c>
      <c r="D36" s="4" t="s">
        <v>14</v>
      </c>
      <c r="E36" s="4">
        <v>2.0</v>
      </c>
      <c r="F36" s="36" t="s">
        <v>3200</v>
      </c>
      <c r="G36" s="4" t="s">
        <v>2280</v>
      </c>
      <c r="H36" s="4">
        <v>788.0</v>
      </c>
      <c r="I36" s="4">
        <v>758.0</v>
      </c>
      <c r="J36" s="4">
        <v>1546.0</v>
      </c>
      <c r="K36" s="36" t="s">
        <v>2593</v>
      </c>
    </row>
    <row r="37">
      <c r="A37" s="4">
        <v>2022.0</v>
      </c>
      <c r="B37" s="4" t="s">
        <v>70</v>
      </c>
      <c r="C37" s="4" t="s">
        <v>13</v>
      </c>
      <c r="D37" s="4" t="s">
        <v>14</v>
      </c>
      <c r="E37" s="4">
        <v>3.0</v>
      </c>
      <c r="F37" s="36" t="s">
        <v>3914</v>
      </c>
      <c r="G37" s="4" t="s">
        <v>95</v>
      </c>
      <c r="H37" s="4">
        <v>798.0</v>
      </c>
      <c r="I37" s="4">
        <v>742.0</v>
      </c>
      <c r="J37" s="4">
        <v>1540.0</v>
      </c>
      <c r="K37" s="36" t="s">
        <v>2619</v>
      </c>
    </row>
    <row r="38">
      <c r="A38" s="4">
        <v>2022.0</v>
      </c>
      <c r="B38" s="4" t="s">
        <v>70</v>
      </c>
      <c r="C38" s="4" t="s">
        <v>13</v>
      </c>
      <c r="D38" s="4" t="s">
        <v>14</v>
      </c>
      <c r="E38" s="4">
        <v>4.0</v>
      </c>
      <c r="F38" s="36" t="s">
        <v>3877</v>
      </c>
      <c r="G38" s="4" t="s">
        <v>4071</v>
      </c>
      <c r="H38" s="4">
        <v>748.0</v>
      </c>
      <c r="I38" s="4">
        <v>786.0</v>
      </c>
      <c r="J38" s="4">
        <v>1534.0</v>
      </c>
      <c r="K38" s="36" t="s">
        <v>2689</v>
      </c>
    </row>
    <row r="39">
      <c r="A39" s="4">
        <v>2022.0</v>
      </c>
      <c r="B39" s="4" t="s">
        <v>70</v>
      </c>
      <c r="C39" s="4" t="s">
        <v>13</v>
      </c>
      <c r="D39" s="4" t="s">
        <v>14</v>
      </c>
      <c r="E39" s="4">
        <v>5.0</v>
      </c>
      <c r="F39" s="36" t="s">
        <v>3685</v>
      </c>
      <c r="G39" s="4" t="s">
        <v>1953</v>
      </c>
      <c r="H39" s="4">
        <v>782.0</v>
      </c>
      <c r="I39" s="4">
        <v>734.0</v>
      </c>
      <c r="J39" s="4">
        <v>1516.0</v>
      </c>
      <c r="K39" s="36" t="s">
        <v>2689</v>
      </c>
    </row>
    <row r="40">
      <c r="A40" s="4">
        <v>2022.0</v>
      </c>
      <c r="B40" s="4" t="s">
        <v>70</v>
      </c>
      <c r="C40" s="4" t="s">
        <v>13</v>
      </c>
      <c r="D40" s="4" t="s">
        <v>14</v>
      </c>
      <c r="E40" s="4">
        <v>6.0</v>
      </c>
      <c r="F40" s="36" t="s">
        <v>74</v>
      </c>
      <c r="G40" s="4" t="s">
        <v>2158</v>
      </c>
      <c r="H40" s="4">
        <v>780.0</v>
      </c>
      <c r="I40" s="4">
        <v>726.0</v>
      </c>
      <c r="J40" s="4">
        <v>1506.0</v>
      </c>
      <c r="K40" s="36" t="s">
        <v>2596</v>
      </c>
    </row>
    <row r="41">
      <c r="A41" s="4">
        <v>2022.0</v>
      </c>
      <c r="B41" s="4" t="s">
        <v>70</v>
      </c>
      <c r="C41" s="4" t="s">
        <v>13</v>
      </c>
      <c r="D41" s="4" t="s">
        <v>14</v>
      </c>
      <c r="E41" s="4">
        <v>7.0</v>
      </c>
      <c r="F41" s="36" t="s">
        <v>3762</v>
      </c>
      <c r="G41" s="4" t="s">
        <v>4071</v>
      </c>
      <c r="H41" s="4">
        <v>772.0</v>
      </c>
      <c r="I41" s="4">
        <v>726.0</v>
      </c>
      <c r="J41" s="4">
        <v>1498.0</v>
      </c>
      <c r="K41" s="36" t="s">
        <v>2595</v>
      </c>
    </row>
    <row r="42">
      <c r="A42" s="4">
        <v>2022.0</v>
      </c>
      <c r="B42" s="4" t="s">
        <v>70</v>
      </c>
      <c r="C42" s="4" t="s">
        <v>13</v>
      </c>
      <c r="D42" s="4" t="s">
        <v>14</v>
      </c>
      <c r="E42" s="4">
        <v>8.0</v>
      </c>
      <c r="F42" s="36" t="s">
        <v>422</v>
      </c>
      <c r="G42" s="4" t="s">
        <v>1547</v>
      </c>
      <c r="H42" s="4">
        <v>772.0</v>
      </c>
      <c r="I42" s="4">
        <v>702.0</v>
      </c>
      <c r="J42" s="4">
        <v>1474.0</v>
      </c>
      <c r="K42" s="36" t="s">
        <v>2620</v>
      </c>
    </row>
    <row r="43">
      <c r="A43" s="4">
        <v>2022.0</v>
      </c>
      <c r="B43" s="4" t="s">
        <v>70</v>
      </c>
      <c r="C43" s="4" t="s">
        <v>13</v>
      </c>
      <c r="D43" s="4" t="s">
        <v>14</v>
      </c>
      <c r="E43" s="4">
        <v>9.0</v>
      </c>
      <c r="F43" s="36" t="s">
        <v>845</v>
      </c>
      <c r="G43" s="4" t="s">
        <v>3948</v>
      </c>
      <c r="H43" s="4">
        <v>766.0</v>
      </c>
      <c r="I43" s="4">
        <v>702.0</v>
      </c>
      <c r="J43" s="4">
        <v>1468.0</v>
      </c>
      <c r="K43" s="36" t="s">
        <v>2595</v>
      </c>
    </row>
    <row r="44">
      <c r="A44" s="4">
        <v>2022.0</v>
      </c>
      <c r="B44" s="4" t="s">
        <v>70</v>
      </c>
      <c r="C44" s="4" t="s">
        <v>13</v>
      </c>
      <c r="D44" s="4" t="s">
        <v>14</v>
      </c>
      <c r="E44" s="4">
        <v>10.0</v>
      </c>
      <c r="F44" s="36" t="s">
        <v>3587</v>
      </c>
      <c r="G44" s="4" t="s">
        <v>2308</v>
      </c>
      <c r="H44" s="4">
        <v>720.0</v>
      </c>
      <c r="I44" s="4">
        <v>716.0</v>
      </c>
      <c r="J44" s="4">
        <v>1436.0</v>
      </c>
      <c r="K44" s="36" t="s">
        <v>2527</v>
      </c>
    </row>
    <row r="45">
      <c r="A45" s="4">
        <v>2022.0</v>
      </c>
      <c r="B45" s="4" t="s">
        <v>70</v>
      </c>
      <c r="C45" s="4" t="s">
        <v>13</v>
      </c>
      <c r="D45" s="4" t="s">
        <v>14</v>
      </c>
      <c r="E45" s="4">
        <v>11.0</v>
      </c>
      <c r="F45" s="36" t="s">
        <v>3401</v>
      </c>
      <c r="G45" s="4" t="s">
        <v>2172</v>
      </c>
      <c r="H45" s="4">
        <v>710.0</v>
      </c>
      <c r="I45" s="4">
        <v>714.0</v>
      </c>
      <c r="J45" s="4">
        <v>1424.0</v>
      </c>
      <c r="K45" s="36" t="s">
        <v>2558</v>
      </c>
    </row>
    <row r="46">
      <c r="A46" s="4">
        <v>2022.0</v>
      </c>
      <c r="B46" s="4" t="s">
        <v>70</v>
      </c>
      <c r="C46" s="4" t="s">
        <v>13</v>
      </c>
      <c r="D46" s="4" t="s">
        <v>14</v>
      </c>
      <c r="E46" s="4">
        <v>12.0</v>
      </c>
      <c r="F46" s="36" t="s">
        <v>2712</v>
      </c>
      <c r="G46" s="4" t="s">
        <v>2158</v>
      </c>
      <c r="H46" s="4">
        <v>712.0</v>
      </c>
      <c r="I46" s="4">
        <v>708.0</v>
      </c>
      <c r="J46" s="4">
        <v>1420.0</v>
      </c>
      <c r="K46" s="36" t="s">
        <v>2554</v>
      </c>
    </row>
    <row r="47">
      <c r="A47" s="4">
        <v>2022.0</v>
      </c>
      <c r="B47" s="4" t="s">
        <v>70</v>
      </c>
      <c r="C47" s="4" t="s">
        <v>13</v>
      </c>
      <c r="D47" s="4" t="s">
        <v>14</v>
      </c>
      <c r="E47" s="4">
        <v>13.0</v>
      </c>
      <c r="F47" s="36" t="s">
        <v>4073</v>
      </c>
      <c r="G47" s="4" t="s">
        <v>24</v>
      </c>
      <c r="H47" s="4">
        <v>746.0</v>
      </c>
      <c r="I47" s="4">
        <v>672.0</v>
      </c>
      <c r="J47" s="4">
        <v>1418.0</v>
      </c>
      <c r="K47" s="36" t="s">
        <v>2558</v>
      </c>
    </row>
    <row r="48">
      <c r="A48" s="4">
        <v>2022.0</v>
      </c>
      <c r="B48" s="4" t="s">
        <v>70</v>
      </c>
      <c r="C48" s="4" t="s">
        <v>13</v>
      </c>
      <c r="D48" s="4" t="s">
        <v>14</v>
      </c>
      <c r="E48" s="4">
        <v>14.0</v>
      </c>
      <c r="F48" s="36" t="s">
        <v>2892</v>
      </c>
      <c r="G48" s="4" t="s">
        <v>2129</v>
      </c>
      <c r="H48" s="4">
        <v>722.0</v>
      </c>
      <c r="I48" s="4">
        <v>686.0</v>
      </c>
      <c r="J48" s="4">
        <v>1408.0</v>
      </c>
      <c r="K48" s="36" t="s">
        <v>2527</v>
      </c>
    </row>
    <row r="49">
      <c r="A49" s="4">
        <v>2022.0</v>
      </c>
      <c r="B49" s="4" t="s">
        <v>70</v>
      </c>
      <c r="C49" s="4" t="s">
        <v>13</v>
      </c>
      <c r="D49" s="4" t="s">
        <v>14</v>
      </c>
      <c r="E49" s="4">
        <v>15.0</v>
      </c>
      <c r="F49" s="36" t="s">
        <v>4241</v>
      </c>
      <c r="G49" s="4" t="s">
        <v>2139</v>
      </c>
      <c r="H49" s="4">
        <v>708.0</v>
      </c>
      <c r="I49" s="4">
        <v>692.0</v>
      </c>
      <c r="J49" s="4">
        <v>1400.0</v>
      </c>
      <c r="K49" s="36" t="s">
        <v>2620</v>
      </c>
    </row>
    <row r="50">
      <c r="A50" s="4">
        <v>2022.0</v>
      </c>
      <c r="B50" s="4" t="s">
        <v>70</v>
      </c>
      <c r="C50" s="4" t="s">
        <v>13</v>
      </c>
      <c r="D50" s="4" t="s">
        <v>14</v>
      </c>
      <c r="E50" s="4">
        <v>16.0</v>
      </c>
      <c r="F50" s="36" t="s">
        <v>4199</v>
      </c>
      <c r="G50" s="4" t="s">
        <v>3893</v>
      </c>
      <c r="H50" s="4">
        <v>724.0</v>
      </c>
      <c r="I50" s="4">
        <v>676.0</v>
      </c>
      <c r="J50" s="4">
        <v>1400.0</v>
      </c>
      <c r="K50" s="36" t="s">
        <v>2559</v>
      </c>
    </row>
    <row r="51">
      <c r="A51" s="4">
        <v>2022.0</v>
      </c>
      <c r="B51" s="4" t="s">
        <v>70</v>
      </c>
      <c r="C51" s="4" t="s">
        <v>13</v>
      </c>
      <c r="D51" s="4" t="s">
        <v>14</v>
      </c>
      <c r="E51" s="4">
        <v>17.0</v>
      </c>
      <c r="F51" s="36" t="s">
        <v>2821</v>
      </c>
      <c r="G51" s="4" t="s">
        <v>24</v>
      </c>
      <c r="H51" s="4">
        <v>718.0</v>
      </c>
      <c r="I51" s="4">
        <v>672.0</v>
      </c>
      <c r="J51" s="4">
        <v>1390.0</v>
      </c>
      <c r="K51" s="36" t="s">
        <v>2602</v>
      </c>
    </row>
    <row r="52">
      <c r="A52" s="4">
        <v>2022.0</v>
      </c>
      <c r="B52" s="4" t="s">
        <v>70</v>
      </c>
      <c r="C52" s="4" t="s">
        <v>13</v>
      </c>
      <c r="D52" s="4" t="s">
        <v>14</v>
      </c>
      <c r="E52" s="4">
        <v>18.0</v>
      </c>
      <c r="F52" s="36" t="s">
        <v>3939</v>
      </c>
      <c r="G52" s="4" t="s">
        <v>2129</v>
      </c>
      <c r="H52" s="4">
        <v>702.0</v>
      </c>
      <c r="I52" s="4">
        <v>686.0</v>
      </c>
      <c r="J52" s="4">
        <v>1388.0</v>
      </c>
      <c r="K52" s="36" t="s">
        <v>2559</v>
      </c>
    </row>
    <row r="53">
      <c r="A53" s="4">
        <v>2022.0</v>
      </c>
      <c r="B53" s="4" t="s">
        <v>70</v>
      </c>
      <c r="C53" s="4" t="s">
        <v>13</v>
      </c>
      <c r="D53" s="4" t="s">
        <v>14</v>
      </c>
      <c r="E53" s="4">
        <v>19.0</v>
      </c>
      <c r="F53" s="36" t="s">
        <v>3878</v>
      </c>
      <c r="G53" s="4" t="s">
        <v>4242</v>
      </c>
      <c r="H53" s="4">
        <v>694.0</v>
      </c>
      <c r="I53" s="4">
        <v>676.0</v>
      </c>
      <c r="J53" s="4">
        <v>1370.0</v>
      </c>
      <c r="K53" s="36" t="s">
        <v>2557</v>
      </c>
    </row>
    <row r="54">
      <c r="A54" s="4">
        <v>2022.0</v>
      </c>
      <c r="B54" s="4" t="s">
        <v>70</v>
      </c>
      <c r="C54" s="4" t="s">
        <v>13</v>
      </c>
      <c r="D54" s="4" t="s">
        <v>14</v>
      </c>
      <c r="E54" s="4">
        <v>20.0</v>
      </c>
      <c r="F54" s="36" t="s">
        <v>4203</v>
      </c>
      <c r="G54" s="4" t="s">
        <v>1953</v>
      </c>
      <c r="H54" s="4">
        <v>712.0</v>
      </c>
      <c r="I54" s="4">
        <v>656.0</v>
      </c>
      <c r="J54" s="4">
        <v>1368.0</v>
      </c>
      <c r="K54" s="36" t="s">
        <v>2554</v>
      </c>
    </row>
    <row r="55">
      <c r="A55" s="4">
        <v>2022.0</v>
      </c>
      <c r="B55" s="4" t="s">
        <v>70</v>
      </c>
      <c r="C55" s="4" t="s">
        <v>13</v>
      </c>
      <c r="D55" s="4" t="s">
        <v>14</v>
      </c>
      <c r="E55" s="4">
        <v>21.0</v>
      </c>
      <c r="F55" s="36" t="s">
        <v>72</v>
      </c>
      <c r="G55" s="4" t="s">
        <v>2298</v>
      </c>
      <c r="H55" s="4">
        <v>678.0</v>
      </c>
      <c r="I55" s="4">
        <v>688.0</v>
      </c>
      <c r="J55" s="4">
        <v>1366.0</v>
      </c>
      <c r="K55" s="36" t="s">
        <v>2556</v>
      </c>
    </row>
    <row r="56">
      <c r="A56" s="4">
        <v>2022.0</v>
      </c>
      <c r="B56" s="4" t="s">
        <v>70</v>
      </c>
      <c r="C56" s="4" t="s">
        <v>13</v>
      </c>
      <c r="D56" s="4" t="s">
        <v>14</v>
      </c>
      <c r="E56" s="4">
        <v>22.0</v>
      </c>
      <c r="F56" s="36" t="s">
        <v>4243</v>
      </c>
      <c r="G56" s="4" t="s">
        <v>4071</v>
      </c>
      <c r="H56" s="4">
        <v>714.0</v>
      </c>
      <c r="I56" s="4">
        <v>646.0</v>
      </c>
      <c r="J56" s="4">
        <v>1360.0</v>
      </c>
      <c r="K56" s="36" t="s">
        <v>2554</v>
      </c>
    </row>
    <row r="57">
      <c r="A57" s="4">
        <v>2022.0</v>
      </c>
      <c r="B57" s="4" t="s">
        <v>70</v>
      </c>
      <c r="C57" s="4" t="s">
        <v>13</v>
      </c>
      <c r="D57" s="4" t="s">
        <v>14</v>
      </c>
      <c r="E57" s="4">
        <v>23.0</v>
      </c>
      <c r="F57" s="36" t="s">
        <v>4244</v>
      </c>
      <c r="G57" s="4" t="s">
        <v>2129</v>
      </c>
      <c r="H57" s="4">
        <v>640.0</v>
      </c>
      <c r="I57" s="4">
        <v>720.0</v>
      </c>
      <c r="J57" s="4">
        <v>1360.0</v>
      </c>
      <c r="K57" s="36" t="s">
        <v>2527</v>
      </c>
    </row>
    <row r="58">
      <c r="A58" s="4">
        <v>2022.0</v>
      </c>
      <c r="B58" s="4" t="s">
        <v>70</v>
      </c>
      <c r="C58" s="4" t="s">
        <v>13</v>
      </c>
      <c r="D58" s="4" t="s">
        <v>14</v>
      </c>
      <c r="E58" s="4">
        <v>24.0</v>
      </c>
      <c r="F58" s="36" t="s">
        <v>4201</v>
      </c>
      <c r="G58" s="4" t="s">
        <v>2172</v>
      </c>
      <c r="H58" s="4">
        <v>654.0</v>
      </c>
      <c r="I58" s="4">
        <v>694.0</v>
      </c>
      <c r="J58" s="4">
        <v>1348.0</v>
      </c>
      <c r="K58" s="36" t="s">
        <v>2527</v>
      </c>
    </row>
    <row r="59">
      <c r="A59" s="4">
        <v>2022.0</v>
      </c>
      <c r="B59" s="4" t="s">
        <v>70</v>
      </c>
      <c r="C59" s="4" t="s">
        <v>13</v>
      </c>
      <c r="D59" s="4" t="s">
        <v>14</v>
      </c>
      <c r="E59" s="4">
        <v>25.0</v>
      </c>
      <c r="F59" s="36" t="s">
        <v>3042</v>
      </c>
      <c r="G59" s="4" t="s">
        <v>2157</v>
      </c>
      <c r="H59" s="4">
        <v>670.0</v>
      </c>
      <c r="I59" s="4">
        <v>668.0</v>
      </c>
      <c r="J59" s="4">
        <v>1338.0</v>
      </c>
      <c r="K59" s="36" t="s">
        <v>2556</v>
      </c>
    </row>
    <row r="60">
      <c r="A60" s="4">
        <v>2022.0</v>
      </c>
      <c r="B60" s="4" t="s">
        <v>70</v>
      </c>
      <c r="C60" s="4" t="s">
        <v>13</v>
      </c>
      <c r="D60" s="4" t="s">
        <v>14</v>
      </c>
      <c r="E60" s="4">
        <v>26.0</v>
      </c>
      <c r="F60" s="36" t="s">
        <v>1570</v>
      </c>
      <c r="G60" s="4" t="s">
        <v>4071</v>
      </c>
      <c r="H60" s="4">
        <v>658.0</v>
      </c>
      <c r="I60" s="4">
        <v>678.0</v>
      </c>
      <c r="J60" s="4">
        <v>1336.0</v>
      </c>
      <c r="K60" s="36" t="s">
        <v>2557</v>
      </c>
    </row>
    <row r="61">
      <c r="A61" s="4">
        <v>2022.0</v>
      </c>
      <c r="B61" s="4" t="s">
        <v>70</v>
      </c>
      <c r="C61" s="4" t="s">
        <v>13</v>
      </c>
      <c r="D61" s="4" t="s">
        <v>14</v>
      </c>
      <c r="E61" s="4">
        <v>27.0</v>
      </c>
      <c r="F61" s="36" t="s">
        <v>4245</v>
      </c>
      <c r="G61" s="4" t="s">
        <v>3441</v>
      </c>
      <c r="H61" s="4">
        <v>674.0</v>
      </c>
      <c r="I61" s="4">
        <v>656.0</v>
      </c>
      <c r="J61" s="4">
        <v>1330.0</v>
      </c>
      <c r="K61" s="36" t="s">
        <v>2527</v>
      </c>
    </row>
    <row r="62">
      <c r="A62" s="4">
        <v>2022.0</v>
      </c>
      <c r="B62" s="4" t="s">
        <v>70</v>
      </c>
      <c r="C62" s="4" t="s">
        <v>13</v>
      </c>
      <c r="D62" s="4" t="s">
        <v>14</v>
      </c>
      <c r="E62" s="4">
        <v>28.0</v>
      </c>
      <c r="F62" s="36" t="s">
        <v>3592</v>
      </c>
      <c r="G62" s="4" t="s">
        <v>3407</v>
      </c>
      <c r="H62" s="4">
        <v>680.0</v>
      </c>
      <c r="I62" s="4">
        <v>636.0</v>
      </c>
      <c r="J62" s="4">
        <v>1316.0</v>
      </c>
      <c r="K62" s="36" t="s">
        <v>2527</v>
      </c>
    </row>
    <row r="63">
      <c r="A63" s="4">
        <v>2022.0</v>
      </c>
      <c r="B63" s="4" t="s">
        <v>70</v>
      </c>
      <c r="C63" s="4" t="s">
        <v>13</v>
      </c>
      <c r="D63" s="4" t="s">
        <v>14</v>
      </c>
      <c r="E63" s="4">
        <v>29.0</v>
      </c>
      <c r="F63" s="36" t="s">
        <v>4246</v>
      </c>
      <c r="G63" s="4" t="s">
        <v>4071</v>
      </c>
      <c r="H63" s="4">
        <v>666.0</v>
      </c>
      <c r="I63" s="4">
        <v>634.0</v>
      </c>
      <c r="J63" s="4">
        <v>1300.0</v>
      </c>
      <c r="K63" s="36" t="s">
        <v>2557</v>
      </c>
    </row>
    <row r="64">
      <c r="A64" s="4">
        <v>2022.0</v>
      </c>
      <c r="B64" s="4" t="s">
        <v>70</v>
      </c>
      <c r="C64" s="4" t="s">
        <v>13</v>
      </c>
      <c r="D64" s="4" t="s">
        <v>14</v>
      </c>
      <c r="E64" s="4">
        <v>30.0</v>
      </c>
      <c r="F64" s="36" t="s">
        <v>4247</v>
      </c>
      <c r="G64" s="4" t="s">
        <v>1953</v>
      </c>
      <c r="H64" s="4">
        <v>654.0</v>
      </c>
      <c r="I64" s="4">
        <v>638.0</v>
      </c>
      <c r="J64" s="4">
        <v>1292.0</v>
      </c>
      <c r="K64" s="36" t="s">
        <v>2532</v>
      </c>
    </row>
    <row r="65">
      <c r="A65" s="4">
        <v>2022.0</v>
      </c>
      <c r="B65" s="4" t="s">
        <v>70</v>
      </c>
      <c r="C65" s="4" t="s">
        <v>13</v>
      </c>
      <c r="D65" s="4" t="s">
        <v>14</v>
      </c>
      <c r="E65" s="4">
        <v>31.0</v>
      </c>
      <c r="F65" s="36" t="s">
        <v>276</v>
      </c>
      <c r="G65" s="4" t="s">
        <v>95</v>
      </c>
      <c r="H65" s="4">
        <v>638.0</v>
      </c>
      <c r="I65" s="4">
        <v>626.0</v>
      </c>
      <c r="J65" s="4">
        <v>1264.0</v>
      </c>
      <c r="K65" s="36" t="s">
        <v>2532</v>
      </c>
    </row>
    <row r="66">
      <c r="A66" s="4">
        <v>2022.0</v>
      </c>
      <c r="B66" s="4" t="s">
        <v>70</v>
      </c>
      <c r="C66" s="4" t="s">
        <v>13</v>
      </c>
      <c r="D66" s="4" t="s">
        <v>14</v>
      </c>
      <c r="E66" s="4">
        <v>32.0</v>
      </c>
      <c r="F66" s="36" t="s">
        <v>4200</v>
      </c>
      <c r="G66" s="4" t="s">
        <v>1953</v>
      </c>
      <c r="H66" s="4">
        <v>622.0</v>
      </c>
      <c r="I66" s="4">
        <v>640.0</v>
      </c>
      <c r="J66" s="4">
        <v>1262.0</v>
      </c>
      <c r="K66" s="36" t="s">
        <v>2531</v>
      </c>
    </row>
    <row r="67">
      <c r="A67" s="4">
        <v>2022.0</v>
      </c>
      <c r="B67" s="4" t="s">
        <v>70</v>
      </c>
      <c r="C67" s="4" t="s">
        <v>13</v>
      </c>
      <c r="D67" s="4" t="s">
        <v>14</v>
      </c>
      <c r="E67" s="4">
        <v>33.0</v>
      </c>
      <c r="F67" s="36" t="s">
        <v>3582</v>
      </c>
      <c r="G67" s="4" t="s">
        <v>3407</v>
      </c>
      <c r="H67" s="4">
        <v>644.0</v>
      </c>
      <c r="I67" s="4">
        <v>610.0</v>
      </c>
      <c r="J67" s="4">
        <v>1254.0</v>
      </c>
      <c r="K67" s="36" t="s">
        <v>2556</v>
      </c>
    </row>
    <row r="68">
      <c r="A68" s="4">
        <v>2022.0</v>
      </c>
      <c r="B68" s="4" t="s">
        <v>70</v>
      </c>
      <c r="C68" s="4" t="s">
        <v>13</v>
      </c>
      <c r="D68" s="4" t="s">
        <v>14</v>
      </c>
      <c r="E68" s="4">
        <v>34.0</v>
      </c>
      <c r="F68" s="36" t="s">
        <v>3954</v>
      </c>
      <c r="G68" s="4" t="s">
        <v>1956</v>
      </c>
      <c r="H68" s="4">
        <v>618.0</v>
      </c>
      <c r="I68" s="4">
        <v>630.0</v>
      </c>
      <c r="J68" s="4">
        <v>1248.0</v>
      </c>
      <c r="K68" s="36" t="s">
        <v>2532</v>
      </c>
    </row>
    <row r="69">
      <c r="A69" s="4">
        <v>2022.0</v>
      </c>
      <c r="B69" s="4" t="s">
        <v>70</v>
      </c>
      <c r="C69" s="4" t="s">
        <v>13</v>
      </c>
      <c r="D69" s="4" t="s">
        <v>14</v>
      </c>
      <c r="E69" s="4">
        <v>35.0</v>
      </c>
      <c r="F69" s="36" t="s">
        <v>4029</v>
      </c>
      <c r="G69" s="4" t="s">
        <v>4071</v>
      </c>
      <c r="H69" s="4">
        <v>604.0</v>
      </c>
      <c r="I69" s="4">
        <v>632.0</v>
      </c>
      <c r="J69" s="4">
        <v>1236.0</v>
      </c>
      <c r="K69" s="36" t="s">
        <v>2528</v>
      </c>
    </row>
    <row r="70">
      <c r="A70" s="4">
        <v>2022.0</v>
      </c>
      <c r="B70" s="4" t="s">
        <v>70</v>
      </c>
      <c r="C70" s="4" t="s">
        <v>13</v>
      </c>
      <c r="D70" s="4" t="s">
        <v>14</v>
      </c>
      <c r="E70" s="4">
        <v>36.0</v>
      </c>
      <c r="F70" s="36" t="s">
        <v>2168</v>
      </c>
      <c r="G70" s="4" t="s">
        <v>2129</v>
      </c>
      <c r="H70" s="4">
        <v>616.0</v>
      </c>
      <c r="I70" s="4">
        <v>572.0</v>
      </c>
      <c r="J70" s="4">
        <v>1188.0</v>
      </c>
      <c r="K70" s="36" t="s">
        <v>2537</v>
      </c>
    </row>
    <row r="71">
      <c r="A71" s="4">
        <v>2022.0</v>
      </c>
      <c r="B71" s="4" t="s">
        <v>70</v>
      </c>
      <c r="C71" s="4" t="s">
        <v>13</v>
      </c>
      <c r="D71" s="4" t="s">
        <v>14</v>
      </c>
      <c r="E71" s="4">
        <v>37.0</v>
      </c>
      <c r="F71" s="36" t="s">
        <v>4248</v>
      </c>
      <c r="G71" s="4" t="s">
        <v>4249</v>
      </c>
      <c r="H71" s="4">
        <v>604.0</v>
      </c>
      <c r="I71" s="4">
        <v>558.0</v>
      </c>
      <c r="J71" s="4">
        <v>1162.0</v>
      </c>
      <c r="K71" s="36" t="s">
        <v>2532</v>
      </c>
    </row>
    <row r="72">
      <c r="A72" s="4">
        <v>2022.0</v>
      </c>
      <c r="B72" s="4" t="s">
        <v>70</v>
      </c>
      <c r="C72" s="4" t="s">
        <v>13</v>
      </c>
      <c r="D72" s="4" t="s">
        <v>14</v>
      </c>
      <c r="E72" s="4">
        <v>38.0</v>
      </c>
      <c r="F72" s="36" t="s">
        <v>4076</v>
      </c>
      <c r="G72" s="4" t="s">
        <v>2467</v>
      </c>
      <c r="H72" s="4">
        <v>572.0</v>
      </c>
      <c r="I72" s="4">
        <v>548.0</v>
      </c>
      <c r="J72" s="4">
        <v>1120.0</v>
      </c>
      <c r="K72" s="36" t="s">
        <v>2532</v>
      </c>
    </row>
    <row r="73">
      <c r="A73" s="4">
        <v>2022.0</v>
      </c>
      <c r="B73" s="4" t="s">
        <v>70</v>
      </c>
      <c r="C73" s="4" t="s">
        <v>13</v>
      </c>
      <c r="D73" s="4" t="s">
        <v>14</v>
      </c>
      <c r="E73" s="4">
        <v>39.0</v>
      </c>
      <c r="F73" s="36" t="s">
        <v>145</v>
      </c>
      <c r="G73" s="4" t="s">
        <v>1956</v>
      </c>
      <c r="H73" s="4">
        <v>574.0</v>
      </c>
      <c r="I73" s="4">
        <v>530.0</v>
      </c>
      <c r="J73" s="4">
        <v>1104.0</v>
      </c>
      <c r="K73" s="36" t="s">
        <v>2536</v>
      </c>
    </row>
    <row r="74">
      <c r="A74" s="4">
        <v>2022.0</v>
      </c>
      <c r="B74" s="4" t="s">
        <v>70</v>
      </c>
      <c r="C74" s="4" t="s">
        <v>13</v>
      </c>
      <c r="D74" s="4" t="s">
        <v>14</v>
      </c>
      <c r="E74" s="4">
        <v>40.0</v>
      </c>
      <c r="F74" s="36" t="s">
        <v>2012</v>
      </c>
      <c r="G74" s="4" t="s">
        <v>135</v>
      </c>
      <c r="H74" s="4">
        <v>520.0</v>
      </c>
      <c r="I74" s="4">
        <v>572.0</v>
      </c>
      <c r="J74" s="4">
        <v>1092.0</v>
      </c>
      <c r="K74" s="36" t="s">
        <v>2533</v>
      </c>
    </row>
    <row r="75">
      <c r="A75" s="4">
        <v>2022.0</v>
      </c>
      <c r="B75" s="4" t="s">
        <v>70</v>
      </c>
      <c r="C75" s="4" t="s">
        <v>13</v>
      </c>
      <c r="D75" s="4" t="s">
        <v>14</v>
      </c>
      <c r="E75" s="4">
        <v>41.0</v>
      </c>
      <c r="F75" s="36" t="s">
        <v>819</v>
      </c>
      <c r="G75" s="4" t="s">
        <v>2158</v>
      </c>
      <c r="H75" s="4">
        <v>492.0</v>
      </c>
      <c r="I75" s="4">
        <v>514.0</v>
      </c>
      <c r="J75" s="4">
        <v>1006.0</v>
      </c>
      <c r="K75" s="36" t="s">
        <v>2536</v>
      </c>
    </row>
    <row r="76">
      <c r="A76" s="4">
        <v>2022.0</v>
      </c>
      <c r="B76" s="4" t="s">
        <v>70</v>
      </c>
      <c r="C76" s="4" t="s">
        <v>13</v>
      </c>
      <c r="D76" s="4" t="s">
        <v>14</v>
      </c>
      <c r="E76" s="4">
        <v>42.0</v>
      </c>
      <c r="F76" s="36" t="s">
        <v>2319</v>
      </c>
      <c r="G76" s="4" t="s">
        <v>31</v>
      </c>
      <c r="H76" s="4">
        <v>502.0</v>
      </c>
      <c r="I76" s="4">
        <v>454.0</v>
      </c>
      <c r="J76" s="4">
        <v>956.0</v>
      </c>
      <c r="K76" s="36" t="s">
        <v>2536</v>
      </c>
    </row>
    <row r="77">
      <c r="A77" s="4">
        <v>2022.0</v>
      </c>
      <c r="B77" s="4" t="s">
        <v>70</v>
      </c>
      <c r="C77" s="4" t="s">
        <v>57</v>
      </c>
      <c r="D77" s="4" t="s">
        <v>14</v>
      </c>
      <c r="E77" s="4">
        <v>1.0</v>
      </c>
      <c r="F77" s="36" t="s">
        <v>3417</v>
      </c>
      <c r="G77" s="4" t="s">
        <v>2245</v>
      </c>
      <c r="H77" s="4">
        <v>742.0</v>
      </c>
      <c r="I77" s="4">
        <v>656.0</v>
      </c>
      <c r="J77" s="4">
        <v>1398.0</v>
      </c>
      <c r="K77" s="36" t="s">
        <v>2620</v>
      </c>
    </row>
    <row r="78">
      <c r="A78" s="4">
        <v>2022.0</v>
      </c>
      <c r="B78" s="4" t="s">
        <v>70</v>
      </c>
      <c r="C78" s="4" t="s">
        <v>57</v>
      </c>
      <c r="D78" s="4" t="s">
        <v>14</v>
      </c>
      <c r="E78" s="4">
        <v>2.0</v>
      </c>
      <c r="F78" s="36" t="s">
        <v>3053</v>
      </c>
      <c r="G78" s="4" t="s">
        <v>24</v>
      </c>
      <c r="H78" s="4">
        <v>686.0</v>
      </c>
      <c r="I78" s="4">
        <v>676.0</v>
      </c>
      <c r="J78" s="4">
        <v>1362.0</v>
      </c>
      <c r="K78" s="36" t="s">
        <v>2554</v>
      </c>
    </row>
    <row r="79">
      <c r="A79" s="4">
        <v>2022.0</v>
      </c>
      <c r="B79" s="4" t="s">
        <v>70</v>
      </c>
      <c r="C79" s="4" t="s">
        <v>57</v>
      </c>
      <c r="D79" s="4" t="s">
        <v>14</v>
      </c>
      <c r="E79" s="4">
        <v>3.0</v>
      </c>
      <c r="F79" s="36" t="s">
        <v>1356</v>
      </c>
      <c r="G79" s="4" t="s">
        <v>3907</v>
      </c>
      <c r="H79" s="4">
        <v>670.0</v>
      </c>
      <c r="I79" s="4">
        <v>692.0</v>
      </c>
      <c r="J79" s="4">
        <v>1362.0</v>
      </c>
      <c r="K79" s="36" t="s">
        <v>2558</v>
      </c>
    </row>
    <row r="80">
      <c r="A80" s="4">
        <v>2022.0</v>
      </c>
      <c r="B80" s="4" t="s">
        <v>70</v>
      </c>
      <c r="C80" s="4" t="s">
        <v>57</v>
      </c>
      <c r="D80" s="4" t="s">
        <v>14</v>
      </c>
      <c r="E80" s="4">
        <v>4.0</v>
      </c>
      <c r="F80" s="36" t="s">
        <v>3420</v>
      </c>
      <c r="G80" s="4" t="s">
        <v>24</v>
      </c>
      <c r="H80" s="4">
        <v>686.0</v>
      </c>
      <c r="I80" s="4">
        <v>648.0</v>
      </c>
      <c r="J80" s="4">
        <v>1334.0</v>
      </c>
      <c r="K80" s="36" t="s">
        <v>2558</v>
      </c>
    </row>
    <row r="81">
      <c r="A81" s="4">
        <v>2022.0</v>
      </c>
      <c r="B81" s="4" t="s">
        <v>70</v>
      </c>
      <c r="C81" s="4" t="s">
        <v>57</v>
      </c>
      <c r="D81" s="4" t="s">
        <v>14</v>
      </c>
      <c r="E81" s="4">
        <v>5.0</v>
      </c>
      <c r="F81" s="36" t="s">
        <v>3595</v>
      </c>
      <c r="G81" s="4" t="s">
        <v>3407</v>
      </c>
      <c r="H81" s="4">
        <v>660.0</v>
      </c>
      <c r="I81" s="4">
        <v>640.0</v>
      </c>
      <c r="J81" s="4">
        <v>1300.0</v>
      </c>
      <c r="K81" s="36" t="s">
        <v>2532</v>
      </c>
    </row>
    <row r="82">
      <c r="A82" s="4">
        <v>2022.0</v>
      </c>
      <c r="B82" s="4" t="s">
        <v>70</v>
      </c>
      <c r="C82" s="4" t="s">
        <v>57</v>
      </c>
      <c r="D82" s="4" t="s">
        <v>14</v>
      </c>
      <c r="E82" s="4">
        <v>6.0</v>
      </c>
      <c r="F82" s="36" t="s">
        <v>4250</v>
      </c>
      <c r="G82" s="4" t="s">
        <v>4251</v>
      </c>
      <c r="H82" s="4">
        <v>624.0</v>
      </c>
      <c r="I82" s="4">
        <v>660.0</v>
      </c>
      <c r="J82" s="4">
        <v>1284.0</v>
      </c>
      <c r="K82" s="36" t="s">
        <v>2528</v>
      </c>
    </row>
    <row r="83">
      <c r="A83" s="4">
        <v>2022.0</v>
      </c>
      <c r="B83" s="4" t="s">
        <v>70</v>
      </c>
      <c r="C83" s="4" t="s">
        <v>57</v>
      </c>
      <c r="D83" s="4" t="s">
        <v>14</v>
      </c>
      <c r="E83" s="4">
        <v>7.0</v>
      </c>
      <c r="F83" s="36" t="s">
        <v>4252</v>
      </c>
      <c r="G83" s="4" t="s">
        <v>2139</v>
      </c>
      <c r="H83" s="4">
        <v>628.0</v>
      </c>
      <c r="I83" s="4">
        <v>598.0</v>
      </c>
      <c r="J83" s="4">
        <v>1226.0</v>
      </c>
      <c r="K83" s="36" t="s">
        <v>2531</v>
      </c>
    </row>
    <row r="84">
      <c r="A84" s="4">
        <v>2022.0</v>
      </c>
      <c r="B84" s="4" t="s">
        <v>70</v>
      </c>
      <c r="C84" s="4" t="s">
        <v>57</v>
      </c>
      <c r="D84" s="4" t="s">
        <v>14</v>
      </c>
      <c r="E84" s="4">
        <v>8.0</v>
      </c>
      <c r="F84" s="36" t="s">
        <v>4253</v>
      </c>
      <c r="G84" s="4" t="s">
        <v>4251</v>
      </c>
      <c r="H84" s="4">
        <v>652.0</v>
      </c>
      <c r="I84" s="4">
        <v>554.0</v>
      </c>
      <c r="J84" s="4">
        <v>1206.0</v>
      </c>
      <c r="K84" s="36" t="s">
        <v>2528</v>
      </c>
    </row>
    <row r="85">
      <c r="A85" s="4">
        <v>2022.0</v>
      </c>
      <c r="B85" s="4" t="s">
        <v>70</v>
      </c>
      <c r="C85" s="4" t="s">
        <v>57</v>
      </c>
      <c r="D85" s="4" t="s">
        <v>14</v>
      </c>
      <c r="E85" s="4">
        <v>9.0</v>
      </c>
      <c r="F85" s="36" t="s">
        <v>4032</v>
      </c>
      <c r="G85" s="4" t="s">
        <v>99</v>
      </c>
      <c r="H85" s="4">
        <v>614.0</v>
      </c>
      <c r="I85" s="4">
        <v>568.0</v>
      </c>
      <c r="J85" s="4">
        <v>1182.0</v>
      </c>
      <c r="K85" s="36" t="s">
        <v>2557</v>
      </c>
    </row>
    <row r="86">
      <c r="A86" s="4">
        <v>2022.0</v>
      </c>
      <c r="B86" s="4" t="s">
        <v>70</v>
      </c>
      <c r="C86" s="4" t="s">
        <v>57</v>
      </c>
      <c r="D86" s="4" t="s">
        <v>14</v>
      </c>
      <c r="E86" s="4">
        <v>10.0</v>
      </c>
      <c r="F86" s="36" t="s">
        <v>4080</v>
      </c>
      <c r="G86" s="4" t="s">
        <v>24</v>
      </c>
      <c r="H86" s="4">
        <v>612.0</v>
      </c>
      <c r="I86" s="4">
        <v>566.0</v>
      </c>
      <c r="J86" s="4">
        <v>1178.0</v>
      </c>
      <c r="K86" s="36" t="s">
        <v>2531</v>
      </c>
    </row>
    <row r="87">
      <c r="A87" s="4">
        <v>2022.0</v>
      </c>
      <c r="B87" s="4" t="s">
        <v>70</v>
      </c>
      <c r="C87" s="4" t="s">
        <v>57</v>
      </c>
      <c r="D87" s="4" t="s">
        <v>14</v>
      </c>
      <c r="E87" s="4">
        <v>11.0</v>
      </c>
      <c r="F87" s="36" t="s">
        <v>3795</v>
      </c>
      <c r="G87" s="4" t="s">
        <v>2506</v>
      </c>
      <c r="H87" s="4">
        <v>592.0</v>
      </c>
      <c r="I87" s="4">
        <v>548.0</v>
      </c>
      <c r="J87" s="4">
        <v>1140.0</v>
      </c>
      <c r="K87" s="36" t="s">
        <v>2538</v>
      </c>
    </row>
    <row r="88">
      <c r="A88" s="4">
        <v>2022.0</v>
      </c>
      <c r="B88" s="4" t="s">
        <v>70</v>
      </c>
      <c r="C88" s="4" t="s">
        <v>57</v>
      </c>
      <c r="D88" s="4" t="s">
        <v>14</v>
      </c>
      <c r="E88" s="4">
        <v>12.0</v>
      </c>
      <c r="F88" s="36" t="s">
        <v>3779</v>
      </c>
      <c r="G88" s="4" t="s">
        <v>3948</v>
      </c>
      <c r="H88" s="4">
        <v>606.0</v>
      </c>
      <c r="I88" s="4">
        <v>526.0</v>
      </c>
      <c r="J88" s="4">
        <v>1132.0</v>
      </c>
      <c r="K88" s="36" t="s">
        <v>2538</v>
      </c>
    </row>
    <row r="89">
      <c r="A89" s="4">
        <v>2022.0</v>
      </c>
      <c r="B89" s="4" t="s">
        <v>70</v>
      </c>
      <c r="C89" s="4" t="s">
        <v>57</v>
      </c>
      <c r="D89" s="4" t="s">
        <v>14</v>
      </c>
      <c r="E89" s="4">
        <v>13.0</v>
      </c>
      <c r="F89" s="36" t="s">
        <v>4204</v>
      </c>
      <c r="G89" s="4" t="s">
        <v>24</v>
      </c>
      <c r="H89" s="4">
        <v>488.0</v>
      </c>
      <c r="I89" s="4">
        <v>546.0</v>
      </c>
      <c r="J89" s="4">
        <v>1034.0</v>
      </c>
      <c r="K89" s="36" t="s">
        <v>2543</v>
      </c>
    </row>
    <row r="90">
      <c r="A90" s="4">
        <v>2022.0</v>
      </c>
      <c r="B90" s="4" t="s">
        <v>123</v>
      </c>
      <c r="C90" s="4" t="s">
        <v>13</v>
      </c>
      <c r="D90" s="4" t="s">
        <v>14</v>
      </c>
      <c r="E90" s="4">
        <v>1.0</v>
      </c>
      <c r="F90" s="36" t="s">
        <v>459</v>
      </c>
      <c r="G90" s="4" t="s">
        <v>2308</v>
      </c>
      <c r="H90" s="4">
        <v>848.0</v>
      </c>
      <c r="I90" s="4">
        <v>852.0</v>
      </c>
      <c r="J90" s="4">
        <v>1700.0</v>
      </c>
      <c r="K90" s="36" t="s">
        <v>3123</v>
      </c>
    </row>
    <row r="91">
      <c r="A91" s="4">
        <v>2022.0</v>
      </c>
      <c r="B91" s="4" t="s">
        <v>123</v>
      </c>
      <c r="C91" s="4" t="s">
        <v>13</v>
      </c>
      <c r="D91" s="4" t="s">
        <v>14</v>
      </c>
      <c r="E91" s="4">
        <v>2.0</v>
      </c>
      <c r="F91" s="36" t="s">
        <v>3560</v>
      </c>
      <c r="G91" s="4" t="s">
        <v>2312</v>
      </c>
      <c r="H91" s="4">
        <v>804.0</v>
      </c>
      <c r="I91" s="4">
        <v>760.0</v>
      </c>
      <c r="J91" s="4">
        <v>1564.0</v>
      </c>
      <c r="K91" s="36" t="s">
        <v>2619</v>
      </c>
    </row>
    <row r="92">
      <c r="A92" s="4">
        <v>2022.0</v>
      </c>
      <c r="B92" s="4" t="s">
        <v>123</v>
      </c>
      <c r="C92" s="4" t="s">
        <v>13</v>
      </c>
      <c r="D92" s="4" t="s">
        <v>14</v>
      </c>
      <c r="E92" s="4">
        <v>3.0</v>
      </c>
      <c r="F92" s="36" t="s">
        <v>130</v>
      </c>
      <c r="G92" s="4" t="s">
        <v>2041</v>
      </c>
      <c r="H92" s="4">
        <v>776.0</v>
      </c>
      <c r="I92" s="4">
        <v>782.0</v>
      </c>
      <c r="J92" s="4">
        <v>1558.0</v>
      </c>
      <c r="K92" s="36" t="s">
        <v>2596</v>
      </c>
    </row>
    <row r="93">
      <c r="A93" s="4">
        <v>2022.0</v>
      </c>
      <c r="B93" s="4" t="s">
        <v>123</v>
      </c>
      <c r="C93" s="4" t="s">
        <v>13</v>
      </c>
      <c r="D93" s="4" t="s">
        <v>14</v>
      </c>
      <c r="E93" s="4">
        <v>4.0</v>
      </c>
      <c r="F93" s="36" t="s">
        <v>4087</v>
      </c>
      <c r="G93" s="4" t="s">
        <v>2281</v>
      </c>
      <c r="H93" s="4">
        <v>782.0</v>
      </c>
      <c r="I93" s="4">
        <v>758.0</v>
      </c>
      <c r="J93" s="4">
        <v>1540.0</v>
      </c>
      <c r="K93" s="36" t="s">
        <v>2596</v>
      </c>
    </row>
    <row r="94">
      <c r="A94" s="4">
        <v>2022.0</v>
      </c>
      <c r="B94" s="4" t="s">
        <v>123</v>
      </c>
      <c r="C94" s="4" t="s">
        <v>13</v>
      </c>
      <c r="D94" s="4" t="s">
        <v>14</v>
      </c>
      <c r="E94" s="4">
        <v>5.0</v>
      </c>
      <c r="F94" s="36" t="s">
        <v>126</v>
      </c>
      <c r="G94" s="4" t="s">
        <v>2130</v>
      </c>
      <c r="H94" s="4">
        <v>744.0</v>
      </c>
      <c r="I94" s="4">
        <v>770.0</v>
      </c>
      <c r="J94" s="4">
        <v>1514.0</v>
      </c>
      <c r="K94" s="36" t="s">
        <v>2620</v>
      </c>
    </row>
    <row r="95">
      <c r="A95" s="4">
        <v>2022.0</v>
      </c>
      <c r="B95" s="4" t="s">
        <v>123</v>
      </c>
      <c r="C95" s="4" t="s">
        <v>13</v>
      </c>
      <c r="D95" s="4" t="s">
        <v>14</v>
      </c>
      <c r="E95" s="4">
        <v>6.0</v>
      </c>
      <c r="F95" s="36" t="s">
        <v>1862</v>
      </c>
      <c r="G95" s="4" t="s">
        <v>1952</v>
      </c>
      <c r="H95" s="4">
        <v>748.0</v>
      </c>
      <c r="I95" s="4">
        <v>750.0</v>
      </c>
      <c r="J95" s="4">
        <v>1498.0</v>
      </c>
      <c r="K95" s="36" t="s">
        <v>2600</v>
      </c>
    </row>
    <row r="96">
      <c r="A96" s="4">
        <v>2022.0</v>
      </c>
      <c r="B96" s="4" t="s">
        <v>123</v>
      </c>
      <c r="C96" s="4" t="s">
        <v>13</v>
      </c>
      <c r="D96" s="4" t="s">
        <v>14</v>
      </c>
      <c r="E96" s="4">
        <v>7.0</v>
      </c>
      <c r="F96" s="36" t="s">
        <v>3320</v>
      </c>
      <c r="G96" s="4" t="s">
        <v>3530</v>
      </c>
      <c r="H96" s="4">
        <v>736.0</v>
      </c>
      <c r="I96" s="4">
        <v>712.0</v>
      </c>
      <c r="J96" s="4">
        <v>1448.0</v>
      </c>
      <c r="K96" s="36" t="s">
        <v>2559</v>
      </c>
    </row>
    <row r="97">
      <c r="A97" s="4">
        <v>2022.0</v>
      </c>
      <c r="B97" s="4" t="s">
        <v>123</v>
      </c>
      <c r="C97" s="4" t="s">
        <v>13</v>
      </c>
      <c r="D97" s="4" t="s">
        <v>14</v>
      </c>
      <c r="E97" s="4">
        <v>8.0</v>
      </c>
      <c r="F97" s="36" t="s">
        <v>1865</v>
      </c>
      <c r="G97" s="4" t="s">
        <v>469</v>
      </c>
      <c r="H97" s="4">
        <v>624.0</v>
      </c>
      <c r="I97" s="4">
        <v>654.0</v>
      </c>
      <c r="J97" s="4">
        <v>1278.0</v>
      </c>
      <c r="K97" s="36" t="s">
        <v>2532</v>
      </c>
    </row>
    <row r="98">
      <c r="A98" s="4">
        <v>2022.0</v>
      </c>
      <c r="B98" s="4" t="s">
        <v>123</v>
      </c>
      <c r="C98" s="4" t="s">
        <v>13</v>
      </c>
      <c r="D98" s="4" t="s">
        <v>14</v>
      </c>
      <c r="E98" s="4">
        <v>9.0</v>
      </c>
      <c r="F98" s="36" t="s">
        <v>3590</v>
      </c>
      <c r="G98" s="4" t="s">
        <v>24</v>
      </c>
      <c r="H98" s="4">
        <v>634.0</v>
      </c>
      <c r="I98" s="4">
        <v>604.0</v>
      </c>
      <c r="J98" s="4">
        <v>1238.0</v>
      </c>
      <c r="K98" s="36" t="s">
        <v>2531</v>
      </c>
    </row>
    <row r="99">
      <c r="A99" s="4">
        <v>2022.0</v>
      </c>
      <c r="B99" s="4" t="s">
        <v>123</v>
      </c>
      <c r="C99" s="4" t="s">
        <v>13</v>
      </c>
      <c r="D99" s="4" t="s">
        <v>14</v>
      </c>
      <c r="E99" s="4">
        <v>10.0</v>
      </c>
      <c r="F99" s="36" t="s">
        <v>684</v>
      </c>
      <c r="G99" s="4" t="s">
        <v>2172</v>
      </c>
      <c r="H99" s="4">
        <v>522.0</v>
      </c>
      <c r="I99" s="4">
        <v>658.0</v>
      </c>
      <c r="J99" s="4">
        <v>1180.0</v>
      </c>
      <c r="K99" s="36" t="s">
        <v>2532</v>
      </c>
    </row>
    <row r="100">
      <c r="A100" s="4">
        <v>2022.0</v>
      </c>
      <c r="B100" s="4" t="s">
        <v>123</v>
      </c>
      <c r="C100" s="4" t="s">
        <v>13</v>
      </c>
      <c r="D100" s="4" t="s">
        <v>14</v>
      </c>
      <c r="E100" s="4">
        <v>11.0</v>
      </c>
      <c r="F100" s="36" t="s">
        <v>4254</v>
      </c>
      <c r="G100" s="4" t="s">
        <v>2506</v>
      </c>
      <c r="H100" s="4">
        <v>680.0</v>
      </c>
      <c r="I100" s="4">
        <v>0.0</v>
      </c>
      <c r="J100" s="4">
        <v>680.0</v>
      </c>
      <c r="K100" s="36" t="s">
        <v>2530</v>
      </c>
    </row>
    <row r="101">
      <c r="A101" s="4">
        <v>2022.0</v>
      </c>
      <c r="B101" s="4" t="s">
        <v>123</v>
      </c>
      <c r="C101" s="4" t="s">
        <v>57</v>
      </c>
      <c r="D101" s="4" t="s">
        <v>14</v>
      </c>
      <c r="E101" s="4">
        <v>1.0</v>
      </c>
      <c r="F101" s="36" t="s">
        <v>1428</v>
      </c>
      <c r="G101" s="4" t="s">
        <v>2273</v>
      </c>
      <c r="H101" s="4">
        <v>650.0</v>
      </c>
      <c r="I101" s="4">
        <v>654.0</v>
      </c>
      <c r="J101" s="4">
        <v>1304.0</v>
      </c>
      <c r="K101" s="36" t="s">
        <v>2528</v>
      </c>
    </row>
    <row r="102">
      <c r="A102" s="4">
        <v>2022.0</v>
      </c>
      <c r="B102" s="4" t="s">
        <v>123</v>
      </c>
      <c r="C102" s="4" t="s">
        <v>57</v>
      </c>
      <c r="D102" s="4" t="s">
        <v>14</v>
      </c>
      <c r="E102" s="4">
        <v>2.0</v>
      </c>
      <c r="F102" s="36" t="s">
        <v>4085</v>
      </c>
      <c r="G102" s="4" t="s">
        <v>3425</v>
      </c>
      <c r="H102" s="4">
        <v>638.0</v>
      </c>
      <c r="I102" s="4">
        <v>638.0</v>
      </c>
      <c r="J102" s="4">
        <v>1276.0</v>
      </c>
      <c r="K102" s="36" t="s">
        <v>2532</v>
      </c>
    </row>
    <row r="103">
      <c r="A103" s="4">
        <v>2022.0</v>
      </c>
      <c r="B103" s="4" t="s">
        <v>123</v>
      </c>
      <c r="C103" s="4" t="s">
        <v>57</v>
      </c>
      <c r="D103" s="4" t="s">
        <v>14</v>
      </c>
      <c r="E103" s="4">
        <v>3.0</v>
      </c>
      <c r="F103" s="36" t="s">
        <v>4002</v>
      </c>
      <c r="G103" s="4" t="s">
        <v>4071</v>
      </c>
      <c r="H103" s="4">
        <v>622.0</v>
      </c>
      <c r="I103" s="4">
        <v>644.0</v>
      </c>
      <c r="J103" s="4">
        <v>1266.0</v>
      </c>
      <c r="K103" s="36" t="s">
        <v>2527</v>
      </c>
    </row>
    <row r="104">
      <c r="A104" s="4">
        <v>2022.0</v>
      </c>
      <c r="B104" s="4" t="s">
        <v>123</v>
      </c>
      <c r="C104" s="4" t="s">
        <v>57</v>
      </c>
      <c r="D104" s="4" t="s">
        <v>14</v>
      </c>
      <c r="E104" s="4">
        <v>4.0</v>
      </c>
      <c r="F104" s="36" t="s">
        <v>65</v>
      </c>
      <c r="G104" s="4" t="s">
        <v>2470</v>
      </c>
      <c r="H104" s="4">
        <v>604.0</v>
      </c>
      <c r="I104" s="4">
        <v>564.0</v>
      </c>
      <c r="J104" s="4">
        <v>1168.0</v>
      </c>
      <c r="K104" s="36" t="s">
        <v>2533</v>
      </c>
    </row>
    <row r="105">
      <c r="A105" s="4">
        <v>2022.0</v>
      </c>
      <c r="B105" s="4" t="s">
        <v>176</v>
      </c>
      <c r="C105" s="4" t="s">
        <v>13</v>
      </c>
      <c r="D105" s="4" t="s">
        <v>14</v>
      </c>
      <c r="E105" s="4">
        <v>1.0</v>
      </c>
      <c r="F105" s="36" t="s">
        <v>4022</v>
      </c>
      <c r="G105" s="4" t="s">
        <v>2130</v>
      </c>
      <c r="H105" s="4">
        <v>842.0</v>
      </c>
      <c r="I105" s="4">
        <v>860.0</v>
      </c>
      <c r="J105" s="4">
        <v>1702.0</v>
      </c>
      <c r="K105" s="36" t="s">
        <v>2675</v>
      </c>
    </row>
    <row r="106">
      <c r="A106" s="4">
        <v>2022.0</v>
      </c>
      <c r="B106" s="4" t="s">
        <v>176</v>
      </c>
      <c r="C106" s="4" t="s">
        <v>13</v>
      </c>
      <c r="D106" s="4" t="s">
        <v>14</v>
      </c>
      <c r="E106" s="4">
        <v>2.0</v>
      </c>
      <c r="F106" s="36" t="s">
        <v>199</v>
      </c>
      <c r="G106" s="4" t="s">
        <v>2273</v>
      </c>
      <c r="H106" s="4">
        <v>824.0</v>
      </c>
      <c r="I106" s="4">
        <v>850.0</v>
      </c>
      <c r="J106" s="4">
        <v>1674.0</v>
      </c>
      <c r="K106" s="36" t="s">
        <v>2682</v>
      </c>
    </row>
    <row r="107">
      <c r="A107" s="4">
        <v>2022.0</v>
      </c>
      <c r="B107" s="4" t="s">
        <v>176</v>
      </c>
      <c r="C107" s="4" t="s">
        <v>13</v>
      </c>
      <c r="D107" s="4" t="s">
        <v>14</v>
      </c>
      <c r="E107" s="4">
        <v>3.0</v>
      </c>
      <c r="F107" s="36" t="s">
        <v>2341</v>
      </c>
      <c r="G107" s="4" t="s">
        <v>2083</v>
      </c>
      <c r="H107" s="4">
        <v>770.0</v>
      </c>
      <c r="I107" s="4">
        <v>838.0</v>
      </c>
      <c r="J107" s="4">
        <v>1608.0</v>
      </c>
      <c r="K107" s="36" t="s">
        <v>2592</v>
      </c>
    </row>
    <row r="108">
      <c r="A108" s="4">
        <v>2022.0</v>
      </c>
      <c r="B108" s="4" t="s">
        <v>176</v>
      </c>
      <c r="C108" s="4" t="s">
        <v>13</v>
      </c>
      <c r="D108" s="4" t="s">
        <v>14</v>
      </c>
      <c r="E108" s="4">
        <v>4.0</v>
      </c>
      <c r="F108" s="36" t="s">
        <v>3439</v>
      </c>
      <c r="G108" s="4" t="s">
        <v>24</v>
      </c>
      <c r="H108" s="4">
        <v>794.0</v>
      </c>
      <c r="I108" s="4">
        <v>794.0</v>
      </c>
      <c r="J108" s="4">
        <v>1588.0</v>
      </c>
      <c r="K108" s="36" t="s">
        <v>2778</v>
      </c>
    </row>
    <row r="109">
      <c r="A109" s="4">
        <v>2022.0</v>
      </c>
      <c r="B109" s="4" t="s">
        <v>176</v>
      </c>
      <c r="C109" s="4" t="s">
        <v>13</v>
      </c>
      <c r="D109" s="4" t="s">
        <v>14</v>
      </c>
      <c r="E109" s="4">
        <v>5.0</v>
      </c>
      <c r="F109" s="36" t="s">
        <v>3306</v>
      </c>
      <c r="G109" s="4" t="s">
        <v>2312</v>
      </c>
      <c r="H109" s="4">
        <v>770.0</v>
      </c>
      <c r="I109" s="4">
        <v>814.0</v>
      </c>
      <c r="J109" s="4">
        <v>1584.0</v>
      </c>
      <c r="K109" s="36" t="s">
        <v>2684</v>
      </c>
    </row>
    <row r="110">
      <c r="A110" s="4">
        <v>2022.0</v>
      </c>
      <c r="B110" s="4" t="s">
        <v>176</v>
      </c>
      <c r="C110" s="4" t="s">
        <v>13</v>
      </c>
      <c r="D110" s="4" t="s">
        <v>14</v>
      </c>
      <c r="E110" s="4">
        <v>6.0</v>
      </c>
      <c r="F110" s="36" t="s">
        <v>3998</v>
      </c>
      <c r="G110" s="4" t="s">
        <v>4071</v>
      </c>
      <c r="H110" s="4">
        <v>738.0</v>
      </c>
      <c r="I110" s="4">
        <v>750.0</v>
      </c>
      <c r="J110" s="4">
        <v>1488.0</v>
      </c>
      <c r="K110" s="36" t="s">
        <v>2555</v>
      </c>
    </row>
    <row r="111">
      <c r="A111" s="4">
        <v>2022.0</v>
      </c>
      <c r="B111" s="4" t="s">
        <v>176</v>
      </c>
      <c r="C111" s="4" t="s">
        <v>57</v>
      </c>
      <c r="D111" s="4" t="s">
        <v>14</v>
      </c>
      <c r="E111" s="4">
        <v>1.0</v>
      </c>
      <c r="F111" s="36" t="s">
        <v>851</v>
      </c>
      <c r="G111" s="4" t="s">
        <v>2298</v>
      </c>
      <c r="H111" s="4">
        <v>742.0</v>
      </c>
      <c r="I111" s="4">
        <v>690.0</v>
      </c>
      <c r="J111" s="4">
        <v>1432.0</v>
      </c>
      <c r="K111" s="36" t="s">
        <v>2555</v>
      </c>
    </row>
    <row r="112">
      <c r="A112" s="4">
        <v>2022.0</v>
      </c>
      <c r="B112" s="4" t="s">
        <v>176</v>
      </c>
      <c r="C112" s="4" t="s">
        <v>57</v>
      </c>
      <c r="D112" s="4" t="s">
        <v>14</v>
      </c>
      <c r="E112" s="4">
        <v>2.0</v>
      </c>
      <c r="F112" s="36" t="s">
        <v>4205</v>
      </c>
      <c r="G112" s="4" t="s">
        <v>1953</v>
      </c>
      <c r="H112" s="4">
        <v>624.0</v>
      </c>
      <c r="I112" s="4">
        <v>712.0</v>
      </c>
      <c r="J112" s="4">
        <v>1336.0</v>
      </c>
      <c r="K112" s="36" t="s">
        <v>2557</v>
      </c>
    </row>
    <row r="113">
      <c r="A113" s="4">
        <v>2022.0</v>
      </c>
      <c r="B113" s="4" t="s">
        <v>176</v>
      </c>
      <c r="C113" s="4" t="s">
        <v>57</v>
      </c>
      <c r="D113" s="4" t="s">
        <v>14</v>
      </c>
      <c r="E113" s="4">
        <v>3.0</v>
      </c>
      <c r="F113" s="36" t="s">
        <v>4001</v>
      </c>
      <c r="G113" s="4" t="s">
        <v>2312</v>
      </c>
      <c r="H113" s="4">
        <v>672.0</v>
      </c>
      <c r="I113" s="4">
        <v>658.0</v>
      </c>
      <c r="J113" s="4">
        <v>1330.0</v>
      </c>
      <c r="K113" s="36" t="s">
        <v>2528</v>
      </c>
    </row>
    <row r="114">
      <c r="A114" s="4">
        <v>2022.0</v>
      </c>
      <c r="B114" s="4" t="s">
        <v>212</v>
      </c>
      <c r="C114" s="4" t="s">
        <v>13</v>
      </c>
      <c r="D114" s="4" t="s">
        <v>14</v>
      </c>
      <c r="E114" s="4">
        <v>1.0</v>
      </c>
      <c r="F114" s="36" t="s">
        <v>1892</v>
      </c>
      <c r="G114" s="4" t="s">
        <v>1796</v>
      </c>
      <c r="H114" s="4">
        <v>904.0</v>
      </c>
      <c r="I114" s="4">
        <v>902.0</v>
      </c>
      <c r="J114" s="4">
        <v>1806.0</v>
      </c>
      <c r="K114" s="36" t="s">
        <v>3118</v>
      </c>
    </row>
    <row r="115">
      <c r="A115" s="4">
        <v>2022.0</v>
      </c>
      <c r="B115" s="4" t="s">
        <v>212</v>
      </c>
      <c r="C115" s="4" t="s">
        <v>13</v>
      </c>
      <c r="D115" s="4" t="s">
        <v>14</v>
      </c>
      <c r="E115" s="4">
        <v>2.0</v>
      </c>
      <c r="F115" s="36" t="s">
        <v>3472</v>
      </c>
      <c r="G115" s="4" t="s">
        <v>2139</v>
      </c>
      <c r="H115" s="4">
        <v>858.0</v>
      </c>
      <c r="I115" s="4">
        <v>864.0</v>
      </c>
      <c r="J115" s="4">
        <v>1722.0</v>
      </c>
      <c r="K115" s="36" t="s">
        <v>3487</v>
      </c>
    </row>
    <row r="116">
      <c r="A116" s="4">
        <v>2022.0</v>
      </c>
      <c r="B116" s="4" t="s">
        <v>212</v>
      </c>
      <c r="C116" s="4" t="s">
        <v>13</v>
      </c>
      <c r="D116" s="4" t="s">
        <v>14</v>
      </c>
      <c r="E116" s="4">
        <v>3.0</v>
      </c>
      <c r="F116" s="36" t="s">
        <v>4206</v>
      </c>
      <c r="G116" s="4" t="s">
        <v>2172</v>
      </c>
      <c r="H116" s="4">
        <v>872.0</v>
      </c>
      <c r="I116" s="4">
        <v>828.0</v>
      </c>
      <c r="J116" s="4">
        <v>1700.0</v>
      </c>
      <c r="K116" s="36" t="s">
        <v>2675</v>
      </c>
    </row>
    <row r="117">
      <c r="A117" s="4">
        <v>2022.0</v>
      </c>
      <c r="B117" s="4" t="s">
        <v>212</v>
      </c>
      <c r="C117" s="4" t="s">
        <v>13</v>
      </c>
      <c r="D117" s="4" t="s">
        <v>14</v>
      </c>
      <c r="E117" s="4">
        <v>4.0</v>
      </c>
      <c r="F117" s="36" t="s">
        <v>311</v>
      </c>
      <c r="G117" s="4" t="s">
        <v>654</v>
      </c>
      <c r="H117" s="4">
        <v>822.0</v>
      </c>
      <c r="I117" s="4">
        <v>808.0</v>
      </c>
      <c r="J117" s="4">
        <v>1630.0</v>
      </c>
      <c r="K117" s="36" t="s">
        <v>2613</v>
      </c>
    </row>
    <row r="118">
      <c r="A118" s="4">
        <v>2022.0</v>
      </c>
      <c r="B118" s="4" t="s">
        <v>212</v>
      </c>
      <c r="C118" s="4" t="s">
        <v>13</v>
      </c>
      <c r="D118" s="4" t="s">
        <v>14</v>
      </c>
      <c r="E118" s="4">
        <v>5.0</v>
      </c>
      <c r="F118" s="36" t="s">
        <v>4255</v>
      </c>
      <c r="G118" s="4" t="s">
        <v>3425</v>
      </c>
      <c r="H118" s="4">
        <v>794.0</v>
      </c>
      <c r="I118" s="4">
        <v>780.0</v>
      </c>
      <c r="J118" s="4">
        <v>1574.0</v>
      </c>
      <c r="K118" s="36" t="s">
        <v>2778</v>
      </c>
    </row>
    <row r="119">
      <c r="A119" s="4">
        <v>2022.0</v>
      </c>
      <c r="B119" s="4" t="s">
        <v>212</v>
      </c>
      <c r="C119" s="4" t="s">
        <v>13</v>
      </c>
      <c r="D119" s="4" t="s">
        <v>14</v>
      </c>
      <c r="E119" s="4">
        <v>6.0</v>
      </c>
      <c r="F119" s="36" t="s">
        <v>3852</v>
      </c>
      <c r="G119" s="4" t="s">
        <v>2312</v>
      </c>
      <c r="H119" s="4">
        <v>768.0</v>
      </c>
      <c r="I119" s="4">
        <v>804.0</v>
      </c>
      <c r="J119" s="4">
        <v>1572.0</v>
      </c>
      <c r="K119" s="36" t="s">
        <v>2619</v>
      </c>
    </row>
    <row r="120">
      <c r="A120" s="4">
        <v>2022.0</v>
      </c>
      <c r="B120" s="4" t="s">
        <v>212</v>
      </c>
      <c r="C120" s="4" t="s">
        <v>57</v>
      </c>
      <c r="D120" s="4" t="s">
        <v>14</v>
      </c>
      <c r="E120" s="4">
        <v>1.0</v>
      </c>
      <c r="F120" s="36" t="s">
        <v>3346</v>
      </c>
      <c r="G120" s="4" t="s">
        <v>95</v>
      </c>
      <c r="H120" s="4">
        <v>842.0</v>
      </c>
      <c r="I120" s="4">
        <v>790.0</v>
      </c>
      <c r="J120" s="4">
        <v>1632.0</v>
      </c>
      <c r="K120" s="36" t="s">
        <v>2677</v>
      </c>
    </row>
    <row r="121">
      <c r="A121" s="4">
        <v>2022.0</v>
      </c>
      <c r="B121" s="4" t="s">
        <v>212</v>
      </c>
      <c r="C121" s="4" t="s">
        <v>57</v>
      </c>
      <c r="D121" s="4" t="s">
        <v>14</v>
      </c>
      <c r="E121" s="4">
        <v>2.0</v>
      </c>
      <c r="F121" s="36" t="s">
        <v>4256</v>
      </c>
      <c r="G121" s="4" t="s">
        <v>3736</v>
      </c>
      <c r="H121" s="4">
        <v>732.0</v>
      </c>
      <c r="I121" s="4">
        <v>722.0</v>
      </c>
      <c r="J121" s="4">
        <v>1454.0</v>
      </c>
      <c r="K121" s="36" t="s">
        <v>2601</v>
      </c>
    </row>
    <row r="122">
      <c r="A122" s="4">
        <v>2022.0</v>
      </c>
      <c r="B122" s="4" t="s">
        <v>216</v>
      </c>
      <c r="C122" s="4" t="s">
        <v>13</v>
      </c>
      <c r="D122" s="4" t="s">
        <v>14</v>
      </c>
      <c r="E122" s="4">
        <v>1.0</v>
      </c>
      <c r="F122" s="36" t="s">
        <v>2348</v>
      </c>
      <c r="G122" s="4" t="s">
        <v>2129</v>
      </c>
      <c r="H122" s="4">
        <v>836.0</v>
      </c>
      <c r="I122" s="4">
        <v>806.0</v>
      </c>
      <c r="J122" s="4">
        <v>1642.0</v>
      </c>
      <c r="K122" s="36" t="s">
        <v>2930</v>
      </c>
    </row>
    <row r="123">
      <c r="A123" s="4">
        <v>2022.0</v>
      </c>
      <c r="B123" s="4" t="s">
        <v>216</v>
      </c>
      <c r="C123" s="4" t="s">
        <v>13</v>
      </c>
      <c r="D123" s="4" t="s">
        <v>14</v>
      </c>
      <c r="E123" s="4">
        <v>2.0</v>
      </c>
      <c r="F123" s="36" t="s">
        <v>4089</v>
      </c>
      <c r="G123" s="4" t="s">
        <v>24</v>
      </c>
      <c r="H123" s="4">
        <v>796.0</v>
      </c>
      <c r="I123" s="4">
        <v>808.0</v>
      </c>
      <c r="J123" s="4">
        <v>1604.0</v>
      </c>
      <c r="K123" s="36" t="s">
        <v>2681</v>
      </c>
    </row>
    <row r="124">
      <c r="A124" s="4">
        <v>2022.0</v>
      </c>
      <c r="B124" s="4" t="s">
        <v>216</v>
      </c>
      <c r="C124" s="4" t="s">
        <v>13</v>
      </c>
      <c r="D124" s="4" t="s">
        <v>14</v>
      </c>
      <c r="E124" s="4">
        <v>3.0</v>
      </c>
      <c r="F124" s="36" t="s">
        <v>3715</v>
      </c>
      <c r="G124" s="4" t="s">
        <v>2157</v>
      </c>
      <c r="H124" s="4">
        <v>806.0</v>
      </c>
      <c r="I124" s="4">
        <v>788.0</v>
      </c>
      <c r="J124" s="4">
        <v>1594.0</v>
      </c>
      <c r="K124" s="36" t="s">
        <v>2619</v>
      </c>
    </row>
    <row r="125">
      <c r="A125" s="4">
        <v>2022.0</v>
      </c>
      <c r="B125" s="4" t="s">
        <v>216</v>
      </c>
      <c r="C125" s="4" t="s">
        <v>13</v>
      </c>
      <c r="D125" s="4" t="s">
        <v>14</v>
      </c>
      <c r="E125" s="4">
        <v>4.0</v>
      </c>
      <c r="F125" s="36" t="s">
        <v>91</v>
      </c>
      <c r="G125" s="4" t="s">
        <v>2367</v>
      </c>
      <c r="H125" s="4">
        <v>780.0</v>
      </c>
      <c r="I125" s="4">
        <v>778.0</v>
      </c>
      <c r="J125" s="4">
        <v>1558.0</v>
      </c>
      <c r="K125" s="36" t="s">
        <v>2619</v>
      </c>
    </row>
    <row r="126">
      <c r="A126" s="4">
        <v>2022.0</v>
      </c>
      <c r="B126" s="4" t="s">
        <v>216</v>
      </c>
      <c r="C126" s="4" t="s">
        <v>13</v>
      </c>
      <c r="D126" s="4" t="s">
        <v>14</v>
      </c>
      <c r="E126" s="4">
        <v>5.0</v>
      </c>
      <c r="F126" s="36" t="s">
        <v>4039</v>
      </c>
      <c r="G126" s="4" t="s">
        <v>4207</v>
      </c>
      <c r="H126" s="4">
        <v>726.0</v>
      </c>
      <c r="I126" s="4">
        <v>746.0</v>
      </c>
      <c r="J126" s="4">
        <v>1472.0</v>
      </c>
      <c r="K126" s="36" t="s">
        <v>2555</v>
      </c>
    </row>
    <row r="127">
      <c r="A127" s="4">
        <v>2022.0</v>
      </c>
      <c r="B127" s="4" t="s">
        <v>216</v>
      </c>
      <c r="C127" s="4" t="s">
        <v>13</v>
      </c>
      <c r="D127" s="4" t="s">
        <v>14</v>
      </c>
      <c r="E127" s="4">
        <v>6.0</v>
      </c>
      <c r="F127" s="36" t="s">
        <v>4208</v>
      </c>
      <c r="G127" s="4" t="s">
        <v>42</v>
      </c>
      <c r="H127" s="4">
        <v>724.0</v>
      </c>
      <c r="I127" s="4">
        <v>684.0</v>
      </c>
      <c r="J127" s="4">
        <v>1408.0</v>
      </c>
      <c r="K127" s="36" t="s">
        <v>2559</v>
      </c>
    </row>
    <row r="128">
      <c r="A128" s="4">
        <v>2022.0</v>
      </c>
      <c r="B128" s="4" t="s">
        <v>216</v>
      </c>
      <c r="C128" s="4" t="s">
        <v>13</v>
      </c>
      <c r="D128" s="4" t="s">
        <v>14</v>
      </c>
      <c r="E128" s="4">
        <v>7.0</v>
      </c>
      <c r="F128" s="36" t="s">
        <v>4257</v>
      </c>
      <c r="G128" s="4" t="s">
        <v>2280</v>
      </c>
      <c r="H128" s="4">
        <v>568.0</v>
      </c>
      <c r="I128" s="4">
        <v>478.0</v>
      </c>
      <c r="J128" s="4">
        <v>1046.0</v>
      </c>
      <c r="K128" s="36" t="s">
        <v>2533</v>
      </c>
    </row>
    <row r="129">
      <c r="A129" s="4">
        <v>2022.0</v>
      </c>
      <c r="B129" s="4" t="s">
        <v>216</v>
      </c>
      <c r="C129" s="4" t="s">
        <v>57</v>
      </c>
      <c r="D129" s="4" t="s">
        <v>14</v>
      </c>
      <c r="E129" s="4">
        <v>1.0</v>
      </c>
      <c r="F129" s="36" t="s">
        <v>2481</v>
      </c>
      <c r="G129" s="4" t="s">
        <v>2407</v>
      </c>
      <c r="H129" s="4">
        <v>748.0</v>
      </c>
      <c r="I129" s="4">
        <v>734.0</v>
      </c>
      <c r="J129" s="4">
        <v>1482.0</v>
      </c>
      <c r="K129" s="36" t="s">
        <v>2555</v>
      </c>
    </row>
    <row r="130">
      <c r="A130" s="4">
        <v>2022.0</v>
      </c>
      <c r="B130" s="4" t="s">
        <v>216</v>
      </c>
      <c r="C130" s="4" t="s">
        <v>57</v>
      </c>
      <c r="D130" s="4" t="s">
        <v>14</v>
      </c>
      <c r="E130" s="4">
        <v>2.0</v>
      </c>
      <c r="F130" s="36" t="s">
        <v>3247</v>
      </c>
      <c r="G130" s="4" t="s">
        <v>2367</v>
      </c>
      <c r="H130" s="4">
        <v>670.0</v>
      </c>
      <c r="I130" s="4">
        <v>642.0</v>
      </c>
      <c r="J130" s="4">
        <v>1312.0</v>
      </c>
      <c r="K130" s="36" t="s">
        <v>2527</v>
      </c>
    </row>
    <row r="131">
      <c r="A131" s="4">
        <v>2022.0</v>
      </c>
      <c r="B131" s="4" t="s">
        <v>216</v>
      </c>
      <c r="C131" s="4" t="s">
        <v>57</v>
      </c>
      <c r="D131" s="4" t="s">
        <v>14</v>
      </c>
      <c r="E131" s="4">
        <v>3.0</v>
      </c>
      <c r="F131" s="36" t="s">
        <v>909</v>
      </c>
      <c r="G131" s="4" t="s">
        <v>2134</v>
      </c>
      <c r="H131" s="4">
        <v>694.0</v>
      </c>
      <c r="I131" s="4">
        <v>598.0</v>
      </c>
      <c r="J131" s="4">
        <v>1292.0</v>
      </c>
      <c r="K131" s="36" t="s">
        <v>2531</v>
      </c>
    </row>
    <row r="132">
      <c r="A132" s="4">
        <v>2022.0</v>
      </c>
      <c r="B132" s="4" t="s">
        <v>216</v>
      </c>
      <c r="C132" s="4" t="s">
        <v>57</v>
      </c>
      <c r="D132" s="4" t="s">
        <v>14</v>
      </c>
      <c r="E132" s="4">
        <v>4.0</v>
      </c>
      <c r="F132" s="36" t="s">
        <v>4258</v>
      </c>
      <c r="G132" s="4" t="s">
        <v>24</v>
      </c>
      <c r="H132" s="4">
        <v>580.0</v>
      </c>
      <c r="I132" s="4">
        <v>608.0</v>
      </c>
      <c r="J132" s="4">
        <v>1188.0</v>
      </c>
      <c r="K132" s="36" t="s">
        <v>2537</v>
      </c>
    </row>
    <row r="133">
      <c r="A133" s="4">
        <v>2022.0</v>
      </c>
      <c r="B133" s="4" t="s">
        <v>233</v>
      </c>
      <c r="C133" s="4" t="s">
        <v>13</v>
      </c>
      <c r="D133" s="4" t="s">
        <v>14</v>
      </c>
      <c r="E133" s="4">
        <v>1.0</v>
      </c>
      <c r="F133" s="36" t="s">
        <v>3915</v>
      </c>
      <c r="G133" s="4" t="s">
        <v>654</v>
      </c>
      <c r="H133" s="4">
        <v>724.0</v>
      </c>
      <c r="I133" s="4">
        <v>654.0</v>
      </c>
      <c r="J133" s="4">
        <v>1378.0</v>
      </c>
      <c r="K133" s="36" t="s">
        <v>2556</v>
      </c>
    </row>
    <row r="134">
      <c r="A134" s="4">
        <v>2022.0</v>
      </c>
      <c r="B134" s="4" t="s">
        <v>233</v>
      </c>
      <c r="C134" s="4" t="s">
        <v>13</v>
      </c>
      <c r="D134" s="4" t="s">
        <v>14</v>
      </c>
      <c r="E134" s="4">
        <v>2.0</v>
      </c>
      <c r="F134" s="36" t="s">
        <v>4259</v>
      </c>
      <c r="G134" s="4" t="s">
        <v>31</v>
      </c>
      <c r="H134" s="4">
        <v>688.0</v>
      </c>
      <c r="I134" s="4">
        <v>688.0</v>
      </c>
      <c r="J134" s="4">
        <v>1376.0</v>
      </c>
      <c r="K134" s="36" t="s">
        <v>2556</v>
      </c>
    </row>
    <row r="135">
      <c r="A135" s="4">
        <v>2022.0</v>
      </c>
      <c r="B135" s="4" t="s">
        <v>233</v>
      </c>
      <c r="C135" s="4" t="s">
        <v>13</v>
      </c>
      <c r="D135" s="4" t="s">
        <v>14</v>
      </c>
      <c r="E135" s="4">
        <v>3.0</v>
      </c>
      <c r="F135" s="36" t="s">
        <v>3260</v>
      </c>
      <c r="G135" s="4" t="s">
        <v>24</v>
      </c>
      <c r="H135" s="4">
        <v>686.0</v>
      </c>
      <c r="I135" s="4">
        <v>684.0</v>
      </c>
      <c r="J135" s="4">
        <v>1370.0</v>
      </c>
      <c r="K135" s="36" t="s">
        <v>2598</v>
      </c>
    </row>
    <row r="136">
      <c r="A136" s="4">
        <v>2022.0</v>
      </c>
      <c r="B136" s="4" t="s">
        <v>233</v>
      </c>
      <c r="C136" s="4" t="s">
        <v>13</v>
      </c>
      <c r="D136" s="4" t="s">
        <v>14</v>
      </c>
      <c r="E136" s="4">
        <v>4.0</v>
      </c>
      <c r="F136" s="36" t="s">
        <v>4009</v>
      </c>
      <c r="G136" s="4" t="s">
        <v>1547</v>
      </c>
      <c r="H136" s="4">
        <v>716.0</v>
      </c>
      <c r="I136" s="4">
        <v>650.0</v>
      </c>
      <c r="J136" s="4">
        <v>1366.0</v>
      </c>
      <c r="K136" s="36" t="s">
        <v>2555</v>
      </c>
    </row>
    <row r="137">
      <c r="A137" s="4">
        <v>2022.0</v>
      </c>
      <c r="B137" s="4" t="s">
        <v>233</v>
      </c>
      <c r="C137" s="4" t="s">
        <v>13</v>
      </c>
      <c r="D137" s="4" t="s">
        <v>14</v>
      </c>
      <c r="E137" s="4">
        <v>5.0</v>
      </c>
      <c r="F137" s="36" t="s">
        <v>524</v>
      </c>
      <c r="G137" s="4" t="s">
        <v>2139</v>
      </c>
      <c r="H137" s="4">
        <v>698.0</v>
      </c>
      <c r="I137" s="4">
        <v>632.0</v>
      </c>
      <c r="J137" s="4">
        <v>1330.0</v>
      </c>
      <c r="K137" s="36" t="s">
        <v>2528</v>
      </c>
    </row>
    <row r="138">
      <c r="A138" s="4">
        <v>2022.0</v>
      </c>
      <c r="B138" s="4" t="s">
        <v>233</v>
      </c>
      <c r="C138" s="4" t="s">
        <v>13</v>
      </c>
      <c r="D138" s="4" t="s">
        <v>14</v>
      </c>
      <c r="E138" s="4">
        <v>6.0</v>
      </c>
      <c r="F138" s="36" t="s">
        <v>3881</v>
      </c>
      <c r="G138" s="4" t="s">
        <v>1953</v>
      </c>
      <c r="H138" s="4">
        <v>672.0</v>
      </c>
      <c r="I138" s="4">
        <v>644.0</v>
      </c>
      <c r="J138" s="4">
        <v>1316.0</v>
      </c>
      <c r="K138" s="36" t="s">
        <v>2554</v>
      </c>
    </row>
    <row r="139">
      <c r="A139" s="4">
        <v>2022.0</v>
      </c>
      <c r="B139" s="4" t="s">
        <v>233</v>
      </c>
      <c r="C139" s="4" t="s">
        <v>13</v>
      </c>
      <c r="D139" s="4" t="s">
        <v>14</v>
      </c>
      <c r="E139" s="4">
        <v>7.0</v>
      </c>
      <c r="F139" s="36" t="s">
        <v>3204</v>
      </c>
      <c r="G139" s="4" t="s">
        <v>99</v>
      </c>
      <c r="H139" s="4">
        <v>666.0</v>
      </c>
      <c r="I139" s="4">
        <v>650.0</v>
      </c>
      <c r="J139" s="4">
        <v>1316.0</v>
      </c>
      <c r="K139" s="36" t="s">
        <v>2531</v>
      </c>
    </row>
    <row r="140">
      <c r="A140" s="4">
        <v>2022.0</v>
      </c>
      <c r="B140" s="4" t="s">
        <v>233</v>
      </c>
      <c r="C140" s="4" t="s">
        <v>13</v>
      </c>
      <c r="D140" s="4" t="s">
        <v>14</v>
      </c>
      <c r="E140" s="4">
        <v>8.0</v>
      </c>
      <c r="F140" s="36" t="s">
        <v>2878</v>
      </c>
      <c r="G140" s="4" t="s">
        <v>2270</v>
      </c>
      <c r="H140" s="4">
        <v>630.0</v>
      </c>
      <c r="I140" s="4">
        <v>682.0</v>
      </c>
      <c r="J140" s="4">
        <v>1312.0</v>
      </c>
      <c r="K140" s="36" t="s">
        <v>2531</v>
      </c>
    </row>
    <row r="141">
      <c r="A141" s="4">
        <v>2022.0</v>
      </c>
      <c r="B141" s="4" t="s">
        <v>233</v>
      </c>
      <c r="C141" s="4" t="s">
        <v>13</v>
      </c>
      <c r="D141" s="4" t="s">
        <v>14</v>
      </c>
      <c r="E141" s="4">
        <v>9.0</v>
      </c>
      <c r="F141" s="36" t="s">
        <v>3271</v>
      </c>
      <c r="G141" s="4" t="s">
        <v>1953</v>
      </c>
      <c r="H141" s="4">
        <v>672.0</v>
      </c>
      <c r="I141" s="4">
        <v>630.0</v>
      </c>
      <c r="J141" s="4">
        <v>1302.0</v>
      </c>
      <c r="K141" s="36" t="s">
        <v>2556</v>
      </c>
    </row>
    <row r="142">
      <c r="A142" s="4">
        <v>2022.0</v>
      </c>
      <c r="B142" s="4" t="s">
        <v>233</v>
      </c>
      <c r="C142" s="4" t="s">
        <v>13</v>
      </c>
      <c r="D142" s="4" t="s">
        <v>14</v>
      </c>
      <c r="E142" s="4">
        <v>10.0</v>
      </c>
      <c r="F142" s="36" t="s">
        <v>3912</v>
      </c>
      <c r="G142" s="4" t="s">
        <v>469</v>
      </c>
      <c r="H142" s="4">
        <v>648.0</v>
      </c>
      <c r="I142" s="4">
        <v>646.0</v>
      </c>
      <c r="J142" s="4">
        <v>1294.0</v>
      </c>
      <c r="K142" s="36" t="s">
        <v>2527</v>
      </c>
    </row>
    <row r="143">
      <c r="A143" s="4">
        <v>2022.0</v>
      </c>
      <c r="B143" s="4" t="s">
        <v>233</v>
      </c>
      <c r="C143" s="4" t="s">
        <v>13</v>
      </c>
      <c r="D143" s="4" t="s">
        <v>14</v>
      </c>
      <c r="E143" s="4">
        <v>11.0</v>
      </c>
      <c r="F143" s="36" t="s">
        <v>2721</v>
      </c>
      <c r="G143" s="4" t="s">
        <v>3407</v>
      </c>
      <c r="H143" s="4">
        <v>680.0</v>
      </c>
      <c r="I143" s="4">
        <v>614.0</v>
      </c>
      <c r="J143" s="4">
        <v>1294.0</v>
      </c>
      <c r="K143" s="36" t="s">
        <v>2556</v>
      </c>
    </row>
    <row r="144">
      <c r="A144" s="4">
        <v>2022.0</v>
      </c>
      <c r="B144" s="4" t="s">
        <v>233</v>
      </c>
      <c r="C144" s="4" t="s">
        <v>13</v>
      </c>
      <c r="D144" s="4" t="s">
        <v>14</v>
      </c>
      <c r="E144" s="4">
        <v>12.0</v>
      </c>
      <c r="F144" s="36" t="s">
        <v>4098</v>
      </c>
      <c r="G144" s="4" t="s">
        <v>2055</v>
      </c>
      <c r="H144" s="4">
        <v>660.0</v>
      </c>
      <c r="I144" s="4">
        <v>630.0</v>
      </c>
      <c r="J144" s="4">
        <v>1290.0</v>
      </c>
      <c r="K144" s="36" t="s">
        <v>2530</v>
      </c>
    </row>
    <row r="145">
      <c r="A145" s="4">
        <v>2022.0</v>
      </c>
      <c r="B145" s="4" t="s">
        <v>233</v>
      </c>
      <c r="C145" s="4" t="s">
        <v>13</v>
      </c>
      <c r="D145" s="4" t="s">
        <v>14</v>
      </c>
      <c r="E145" s="4">
        <v>13.0</v>
      </c>
      <c r="F145" s="36" t="s">
        <v>2995</v>
      </c>
      <c r="G145" s="4" t="s">
        <v>1578</v>
      </c>
      <c r="H145" s="4">
        <v>652.0</v>
      </c>
      <c r="I145" s="4">
        <v>616.0</v>
      </c>
      <c r="J145" s="4">
        <v>1268.0</v>
      </c>
      <c r="K145" s="36" t="s">
        <v>2528</v>
      </c>
    </row>
    <row r="146">
      <c r="A146" s="4">
        <v>2022.0</v>
      </c>
      <c r="B146" s="4" t="s">
        <v>233</v>
      </c>
      <c r="C146" s="4" t="s">
        <v>13</v>
      </c>
      <c r="D146" s="4" t="s">
        <v>14</v>
      </c>
      <c r="E146" s="4">
        <v>14.0</v>
      </c>
      <c r="F146" s="36" t="s">
        <v>4063</v>
      </c>
      <c r="G146" s="4" t="s">
        <v>3345</v>
      </c>
      <c r="H146" s="4">
        <v>604.0</v>
      </c>
      <c r="I146" s="4">
        <v>660.0</v>
      </c>
      <c r="J146" s="4">
        <v>1264.0</v>
      </c>
      <c r="K146" s="36" t="s">
        <v>2532</v>
      </c>
    </row>
    <row r="147">
      <c r="A147" s="4">
        <v>2022.0</v>
      </c>
      <c r="B147" s="4" t="s">
        <v>233</v>
      </c>
      <c r="C147" s="4" t="s">
        <v>13</v>
      </c>
      <c r="D147" s="4" t="s">
        <v>14</v>
      </c>
      <c r="E147" s="4">
        <v>15.0</v>
      </c>
      <c r="F147" s="36" t="s">
        <v>4260</v>
      </c>
      <c r="G147" s="4" t="s">
        <v>95</v>
      </c>
      <c r="H147" s="4">
        <v>648.0</v>
      </c>
      <c r="I147" s="4">
        <v>606.0</v>
      </c>
      <c r="J147" s="4">
        <v>1254.0</v>
      </c>
      <c r="K147" s="36" t="s">
        <v>2557</v>
      </c>
    </row>
    <row r="148">
      <c r="A148" s="4">
        <v>2022.0</v>
      </c>
      <c r="B148" s="4" t="s">
        <v>233</v>
      </c>
      <c r="C148" s="4" t="s">
        <v>13</v>
      </c>
      <c r="D148" s="4" t="s">
        <v>14</v>
      </c>
      <c r="E148" s="4">
        <v>16.0</v>
      </c>
      <c r="F148" s="36" t="s">
        <v>236</v>
      </c>
      <c r="G148" s="4" t="s">
        <v>2281</v>
      </c>
      <c r="H148" s="4">
        <v>624.0</v>
      </c>
      <c r="I148" s="4">
        <v>628.0</v>
      </c>
      <c r="J148" s="4">
        <v>1252.0</v>
      </c>
      <c r="K148" s="36" t="s">
        <v>2528</v>
      </c>
    </row>
    <row r="149">
      <c r="A149" s="4">
        <v>2022.0</v>
      </c>
      <c r="B149" s="4" t="s">
        <v>233</v>
      </c>
      <c r="C149" s="4" t="s">
        <v>13</v>
      </c>
      <c r="D149" s="4" t="s">
        <v>14</v>
      </c>
      <c r="E149" s="4">
        <v>17.0</v>
      </c>
      <c r="F149" s="36" t="s">
        <v>4121</v>
      </c>
      <c r="G149" s="4" t="s">
        <v>1968</v>
      </c>
      <c r="H149" s="4">
        <v>662.0</v>
      </c>
      <c r="I149" s="4">
        <v>588.0</v>
      </c>
      <c r="J149" s="4">
        <v>1250.0</v>
      </c>
      <c r="K149" s="36" t="s">
        <v>2538</v>
      </c>
    </row>
    <row r="150">
      <c r="A150" s="4">
        <v>2022.0</v>
      </c>
      <c r="B150" s="4" t="s">
        <v>233</v>
      </c>
      <c r="C150" s="4" t="s">
        <v>13</v>
      </c>
      <c r="D150" s="4" t="s">
        <v>14</v>
      </c>
      <c r="E150" s="4">
        <v>18.0</v>
      </c>
      <c r="F150" s="36" t="s">
        <v>427</v>
      </c>
      <c r="G150" s="4" t="s">
        <v>95</v>
      </c>
      <c r="H150" s="4">
        <v>612.0</v>
      </c>
      <c r="I150" s="4">
        <v>626.0</v>
      </c>
      <c r="J150" s="4">
        <v>1238.0</v>
      </c>
      <c r="K150" s="36" t="s">
        <v>2557</v>
      </c>
    </row>
    <row r="151">
      <c r="A151" s="4">
        <v>2022.0</v>
      </c>
      <c r="B151" s="4" t="s">
        <v>233</v>
      </c>
      <c r="C151" s="4" t="s">
        <v>13</v>
      </c>
      <c r="D151" s="4" t="s">
        <v>14</v>
      </c>
      <c r="E151" s="4">
        <v>19.0</v>
      </c>
      <c r="F151" s="36" t="s">
        <v>972</v>
      </c>
      <c r="G151" s="4" t="s">
        <v>2198</v>
      </c>
      <c r="H151" s="4">
        <v>638.0</v>
      </c>
      <c r="I151" s="4">
        <v>594.0</v>
      </c>
      <c r="J151" s="4">
        <v>1232.0</v>
      </c>
      <c r="K151" s="36" t="s">
        <v>2530</v>
      </c>
    </row>
    <row r="152">
      <c r="A152" s="4">
        <v>2022.0</v>
      </c>
      <c r="B152" s="4" t="s">
        <v>233</v>
      </c>
      <c r="C152" s="4" t="s">
        <v>13</v>
      </c>
      <c r="D152" s="4" t="s">
        <v>14</v>
      </c>
      <c r="E152" s="4">
        <v>20.0</v>
      </c>
      <c r="F152" s="36" t="s">
        <v>4097</v>
      </c>
      <c r="G152" s="4" t="s">
        <v>24</v>
      </c>
      <c r="H152" s="4">
        <v>610.0</v>
      </c>
      <c r="I152" s="4">
        <v>610.0</v>
      </c>
      <c r="J152" s="4">
        <v>1220.0</v>
      </c>
      <c r="K152" s="36" t="s">
        <v>2532</v>
      </c>
    </row>
    <row r="153">
      <c r="A153" s="4">
        <v>2022.0</v>
      </c>
      <c r="B153" s="4" t="s">
        <v>233</v>
      </c>
      <c r="C153" s="4" t="s">
        <v>13</v>
      </c>
      <c r="D153" s="4" t="s">
        <v>14</v>
      </c>
      <c r="E153" s="4">
        <v>21.0</v>
      </c>
      <c r="F153" s="36" t="s">
        <v>3408</v>
      </c>
      <c r="G153" s="4" t="s">
        <v>719</v>
      </c>
      <c r="H153" s="4">
        <v>638.0</v>
      </c>
      <c r="I153" s="4">
        <v>576.0</v>
      </c>
      <c r="J153" s="4">
        <v>1214.0</v>
      </c>
      <c r="K153" s="36" t="s">
        <v>2557</v>
      </c>
    </row>
    <row r="154">
      <c r="A154" s="4">
        <v>2022.0</v>
      </c>
      <c r="B154" s="4" t="s">
        <v>233</v>
      </c>
      <c r="C154" s="4" t="s">
        <v>13</v>
      </c>
      <c r="D154" s="4" t="s">
        <v>14</v>
      </c>
      <c r="E154" s="4">
        <v>22.0</v>
      </c>
      <c r="F154" s="36" t="s">
        <v>3807</v>
      </c>
      <c r="G154" s="4" t="s">
        <v>1047</v>
      </c>
      <c r="H154" s="4">
        <v>612.0</v>
      </c>
      <c r="I154" s="4">
        <v>598.0</v>
      </c>
      <c r="J154" s="4">
        <v>1210.0</v>
      </c>
      <c r="K154" s="36" t="s">
        <v>2557</v>
      </c>
    </row>
    <row r="155">
      <c r="A155" s="4">
        <v>2022.0</v>
      </c>
      <c r="B155" s="4" t="s">
        <v>233</v>
      </c>
      <c r="C155" s="4" t="s">
        <v>13</v>
      </c>
      <c r="D155" s="4" t="s">
        <v>14</v>
      </c>
      <c r="E155" s="4">
        <v>23.0</v>
      </c>
      <c r="F155" s="36" t="s">
        <v>238</v>
      </c>
      <c r="G155" s="4" t="s">
        <v>2198</v>
      </c>
      <c r="H155" s="4">
        <v>646.0</v>
      </c>
      <c r="I155" s="4">
        <v>562.0</v>
      </c>
      <c r="J155" s="4">
        <v>1208.0</v>
      </c>
      <c r="K155" s="36" t="s">
        <v>2538</v>
      </c>
    </row>
    <row r="156">
      <c r="A156" s="4">
        <v>2022.0</v>
      </c>
      <c r="B156" s="4" t="s">
        <v>233</v>
      </c>
      <c r="C156" s="4" t="s">
        <v>13</v>
      </c>
      <c r="D156" s="4" t="s">
        <v>14</v>
      </c>
      <c r="E156" s="4">
        <v>24.0</v>
      </c>
      <c r="F156" s="36" t="s">
        <v>3390</v>
      </c>
      <c r="G156" s="4" t="s">
        <v>2237</v>
      </c>
      <c r="H156" s="4">
        <v>602.0</v>
      </c>
      <c r="I156" s="4">
        <v>594.0</v>
      </c>
      <c r="J156" s="4">
        <v>1196.0</v>
      </c>
      <c r="K156" s="36" t="s">
        <v>2528</v>
      </c>
    </row>
    <row r="157">
      <c r="A157" s="4">
        <v>2022.0</v>
      </c>
      <c r="B157" s="4" t="s">
        <v>233</v>
      </c>
      <c r="C157" s="4" t="s">
        <v>13</v>
      </c>
      <c r="D157" s="4" t="s">
        <v>14</v>
      </c>
      <c r="E157" s="4">
        <v>25.0</v>
      </c>
      <c r="F157" s="36" t="s">
        <v>4261</v>
      </c>
      <c r="G157" s="4" t="s">
        <v>4251</v>
      </c>
      <c r="H157" s="4">
        <v>624.0</v>
      </c>
      <c r="I157" s="4">
        <v>556.0</v>
      </c>
      <c r="J157" s="4">
        <v>1180.0</v>
      </c>
      <c r="K157" s="36" t="s">
        <v>2538</v>
      </c>
    </row>
    <row r="158">
      <c r="A158" s="4">
        <v>2022.0</v>
      </c>
      <c r="B158" s="4" t="s">
        <v>233</v>
      </c>
      <c r="C158" s="4" t="s">
        <v>13</v>
      </c>
      <c r="D158" s="4" t="s">
        <v>14</v>
      </c>
      <c r="E158" s="4">
        <v>26.0</v>
      </c>
      <c r="F158" s="36" t="s">
        <v>3801</v>
      </c>
      <c r="G158" s="4" t="s">
        <v>3477</v>
      </c>
      <c r="H158" s="4">
        <v>584.0</v>
      </c>
      <c r="I158" s="4">
        <v>596.0</v>
      </c>
      <c r="J158" s="4">
        <v>1180.0</v>
      </c>
      <c r="K158" s="36" t="s">
        <v>2533</v>
      </c>
    </row>
    <row r="159">
      <c r="A159" s="4">
        <v>2022.0</v>
      </c>
      <c r="B159" s="4" t="s">
        <v>233</v>
      </c>
      <c r="C159" s="4" t="s">
        <v>13</v>
      </c>
      <c r="D159" s="4" t="s">
        <v>14</v>
      </c>
      <c r="E159" s="4">
        <v>27.0</v>
      </c>
      <c r="F159" s="36" t="s">
        <v>3984</v>
      </c>
      <c r="G159" s="4" t="s">
        <v>4233</v>
      </c>
      <c r="H159" s="4">
        <v>632.0</v>
      </c>
      <c r="I159" s="4">
        <v>546.0</v>
      </c>
      <c r="J159" s="4">
        <v>1178.0</v>
      </c>
      <c r="K159" s="36" t="s">
        <v>2533</v>
      </c>
    </row>
    <row r="160">
      <c r="A160" s="4">
        <v>2022.0</v>
      </c>
      <c r="B160" s="4" t="s">
        <v>233</v>
      </c>
      <c r="C160" s="4" t="s">
        <v>13</v>
      </c>
      <c r="D160" s="4" t="s">
        <v>14</v>
      </c>
      <c r="E160" s="4">
        <v>28.0</v>
      </c>
      <c r="F160" s="36" t="s">
        <v>3241</v>
      </c>
      <c r="G160" s="4" t="s">
        <v>24</v>
      </c>
      <c r="H160" s="4">
        <v>576.0</v>
      </c>
      <c r="I160" s="4">
        <v>600.0</v>
      </c>
      <c r="J160" s="4">
        <v>1176.0</v>
      </c>
      <c r="K160" s="36" t="s">
        <v>2530</v>
      </c>
    </row>
    <row r="161">
      <c r="A161" s="4">
        <v>2022.0</v>
      </c>
      <c r="B161" s="4" t="s">
        <v>233</v>
      </c>
      <c r="C161" s="4" t="s">
        <v>13</v>
      </c>
      <c r="D161" s="4" t="s">
        <v>14</v>
      </c>
      <c r="E161" s="4">
        <v>29.0</v>
      </c>
      <c r="F161" s="36" t="s">
        <v>335</v>
      </c>
      <c r="G161" s="4" t="s">
        <v>42</v>
      </c>
      <c r="H161" s="4">
        <v>588.0</v>
      </c>
      <c r="I161" s="4">
        <v>582.0</v>
      </c>
      <c r="J161" s="4">
        <v>1170.0</v>
      </c>
      <c r="K161" s="36" t="s">
        <v>2538</v>
      </c>
    </row>
    <row r="162">
      <c r="A162" s="4">
        <v>2022.0</v>
      </c>
      <c r="B162" s="4" t="s">
        <v>233</v>
      </c>
      <c r="C162" s="4" t="s">
        <v>13</v>
      </c>
      <c r="D162" s="4" t="s">
        <v>14</v>
      </c>
      <c r="E162" s="4">
        <v>30.0</v>
      </c>
      <c r="F162" s="36" t="s">
        <v>3264</v>
      </c>
      <c r="G162" s="4" t="s">
        <v>2158</v>
      </c>
      <c r="H162" s="4">
        <v>592.0</v>
      </c>
      <c r="I162" s="4">
        <v>574.0</v>
      </c>
      <c r="J162" s="4">
        <v>1166.0</v>
      </c>
      <c r="K162" s="36" t="s">
        <v>2533</v>
      </c>
    </row>
    <row r="163">
      <c r="A163" s="4">
        <v>2022.0</v>
      </c>
      <c r="B163" s="4" t="s">
        <v>233</v>
      </c>
      <c r="C163" s="4" t="s">
        <v>13</v>
      </c>
      <c r="D163" s="4" t="s">
        <v>14</v>
      </c>
      <c r="E163" s="4">
        <v>31.0</v>
      </c>
      <c r="F163" s="36" t="s">
        <v>2639</v>
      </c>
      <c r="G163" s="4" t="s">
        <v>3163</v>
      </c>
      <c r="H163" s="4">
        <v>620.0</v>
      </c>
      <c r="I163" s="4">
        <v>524.0</v>
      </c>
      <c r="J163" s="4">
        <v>1144.0</v>
      </c>
      <c r="K163" s="36" t="s">
        <v>2538</v>
      </c>
    </row>
    <row r="164">
      <c r="A164" s="4">
        <v>2022.0</v>
      </c>
      <c r="B164" s="4" t="s">
        <v>233</v>
      </c>
      <c r="C164" s="4" t="s">
        <v>13</v>
      </c>
      <c r="D164" s="4" t="s">
        <v>14</v>
      </c>
      <c r="E164" s="4">
        <v>32.0</v>
      </c>
      <c r="F164" s="36" t="s">
        <v>4262</v>
      </c>
      <c r="G164" s="4" t="s">
        <v>455</v>
      </c>
      <c r="H164" s="4">
        <v>556.0</v>
      </c>
      <c r="I164" s="4">
        <v>574.0</v>
      </c>
      <c r="J164" s="4">
        <v>1130.0</v>
      </c>
      <c r="K164" s="36" t="s">
        <v>2533</v>
      </c>
    </row>
    <row r="165">
      <c r="A165" s="4">
        <v>2022.0</v>
      </c>
      <c r="B165" s="4" t="s">
        <v>233</v>
      </c>
      <c r="C165" s="4" t="s">
        <v>13</v>
      </c>
      <c r="D165" s="4" t="s">
        <v>14</v>
      </c>
      <c r="E165" s="4">
        <v>33.0</v>
      </c>
      <c r="F165" s="36" t="s">
        <v>1574</v>
      </c>
      <c r="G165" s="4" t="s">
        <v>1956</v>
      </c>
      <c r="H165" s="4">
        <v>538.0</v>
      </c>
      <c r="I165" s="4">
        <v>550.0</v>
      </c>
      <c r="J165" s="4">
        <v>1088.0</v>
      </c>
      <c r="K165" s="36" t="s">
        <v>2538</v>
      </c>
    </row>
    <row r="166">
      <c r="A166" s="4">
        <v>2022.0</v>
      </c>
      <c r="B166" s="4" t="s">
        <v>233</v>
      </c>
      <c r="C166" s="4" t="s">
        <v>13</v>
      </c>
      <c r="D166" s="4" t="s">
        <v>14</v>
      </c>
      <c r="E166" s="4">
        <v>34.0</v>
      </c>
      <c r="F166" s="36" t="s">
        <v>2638</v>
      </c>
      <c r="G166" s="4" t="s">
        <v>3163</v>
      </c>
      <c r="H166" s="4">
        <v>548.0</v>
      </c>
      <c r="I166" s="4">
        <v>512.0</v>
      </c>
      <c r="J166" s="4">
        <v>1060.0</v>
      </c>
      <c r="K166" s="36" t="s">
        <v>2532</v>
      </c>
    </row>
    <row r="167">
      <c r="A167" s="4">
        <v>2022.0</v>
      </c>
      <c r="B167" s="4" t="s">
        <v>233</v>
      </c>
      <c r="C167" s="4" t="s">
        <v>13</v>
      </c>
      <c r="D167" s="4" t="s">
        <v>14</v>
      </c>
      <c r="E167" s="4">
        <v>35.0</v>
      </c>
      <c r="F167" s="36" t="s">
        <v>3891</v>
      </c>
      <c r="G167" s="4" t="s">
        <v>2455</v>
      </c>
      <c r="H167" s="4">
        <v>530.0</v>
      </c>
      <c r="I167" s="4">
        <v>514.0</v>
      </c>
      <c r="J167" s="4">
        <v>1044.0</v>
      </c>
      <c r="K167" s="36" t="s">
        <v>2538</v>
      </c>
    </row>
    <row r="168">
      <c r="A168" s="4">
        <v>2022.0</v>
      </c>
      <c r="B168" s="4" t="s">
        <v>233</v>
      </c>
      <c r="C168" s="4" t="s">
        <v>13</v>
      </c>
      <c r="D168" s="4" t="s">
        <v>14</v>
      </c>
      <c r="E168" s="4">
        <v>36.0</v>
      </c>
      <c r="F168" s="36" t="s">
        <v>1530</v>
      </c>
      <c r="G168" s="4" t="s">
        <v>1047</v>
      </c>
      <c r="H168" s="4">
        <v>506.0</v>
      </c>
      <c r="I168" s="4">
        <v>484.0</v>
      </c>
      <c r="J168" s="4">
        <v>990.0</v>
      </c>
      <c r="K168" s="36" t="s">
        <v>2531</v>
      </c>
    </row>
    <row r="169">
      <c r="A169" s="4">
        <v>2022.0</v>
      </c>
      <c r="B169" s="4" t="s">
        <v>233</v>
      </c>
      <c r="C169" s="4" t="s">
        <v>13</v>
      </c>
      <c r="D169" s="4" t="s">
        <v>14</v>
      </c>
      <c r="E169" s="4">
        <v>37.0</v>
      </c>
      <c r="F169" s="36" t="s">
        <v>3860</v>
      </c>
      <c r="G169" s="4" t="s">
        <v>1953</v>
      </c>
      <c r="H169" s="4">
        <v>480.0</v>
      </c>
      <c r="I169" s="4">
        <v>468.0</v>
      </c>
      <c r="J169" s="4">
        <v>948.0</v>
      </c>
      <c r="K169" s="36" t="s">
        <v>2537</v>
      </c>
    </row>
    <row r="170">
      <c r="A170" s="4">
        <v>2022.0</v>
      </c>
      <c r="B170" s="4" t="s">
        <v>233</v>
      </c>
      <c r="C170" s="4" t="s">
        <v>13</v>
      </c>
      <c r="D170" s="4" t="s">
        <v>14</v>
      </c>
      <c r="E170" s="4">
        <v>38.0</v>
      </c>
      <c r="F170" s="36" t="s">
        <v>4263</v>
      </c>
      <c r="G170" s="4" t="s">
        <v>2312</v>
      </c>
      <c r="H170" s="4">
        <v>460.0</v>
      </c>
      <c r="I170" s="4">
        <v>456.0</v>
      </c>
      <c r="J170" s="4">
        <v>916.0</v>
      </c>
      <c r="K170" s="36" t="s">
        <v>2537</v>
      </c>
    </row>
    <row r="171">
      <c r="A171" s="4">
        <v>2022.0</v>
      </c>
      <c r="B171" s="4" t="s">
        <v>233</v>
      </c>
      <c r="C171" s="4" t="s">
        <v>13</v>
      </c>
      <c r="D171" s="4" t="s">
        <v>14</v>
      </c>
      <c r="E171" s="4">
        <v>39.0</v>
      </c>
      <c r="F171" s="36" t="s">
        <v>280</v>
      </c>
      <c r="G171" s="4" t="s">
        <v>24</v>
      </c>
      <c r="H171" s="4">
        <v>408.0</v>
      </c>
      <c r="I171" s="4">
        <v>440.0</v>
      </c>
      <c r="J171" s="4">
        <v>848.0</v>
      </c>
      <c r="K171" s="36" t="s">
        <v>2536</v>
      </c>
    </row>
    <row r="172">
      <c r="A172" s="4">
        <v>2022.0</v>
      </c>
      <c r="B172" s="4" t="s">
        <v>233</v>
      </c>
      <c r="C172" s="4" t="s">
        <v>13</v>
      </c>
      <c r="D172" s="4" t="s">
        <v>14</v>
      </c>
      <c r="E172" s="4">
        <v>40.0</v>
      </c>
      <c r="F172" s="36" t="s">
        <v>4264</v>
      </c>
      <c r="G172" s="4" t="s">
        <v>24</v>
      </c>
      <c r="H172" s="4">
        <v>534.0</v>
      </c>
      <c r="I172" s="4">
        <v>246.0</v>
      </c>
      <c r="J172" s="4">
        <v>780.0</v>
      </c>
      <c r="K172" s="36" t="s">
        <v>2536</v>
      </c>
    </row>
    <row r="173">
      <c r="A173" s="4">
        <v>2022.0</v>
      </c>
      <c r="B173" s="4" t="s">
        <v>233</v>
      </c>
      <c r="C173" s="4" t="s">
        <v>13</v>
      </c>
      <c r="D173" s="4" t="s">
        <v>14</v>
      </c>
      <c r="E173" s="4">
        <v>41.0</v>
      </c>
      <c r="F173" s="36" t="s">
        <v>3452</v>
      </c>
      <c r="G173" s="4" t="s">
        <v>129</v>
      </c>
      <c r="H173" s="4">
        <v>622.0</v>
      </c>
      <c r="I173" s="4">
        <v>0.0</v>
      </c>
      <c r="J173" s="4">
        <v>622.0</v>
      </c>
      <c r="K173" s="36" t="s">
        <v>2538</v>
      </c>
    </row>
    <row r="174">
      <c r="A174" s="4">
        <v>2022.0</v>
      </c>
      <c r="B174" s="4" t="s">
        <v>233</v>
      </c>
      <c r="C174" s="4" t="s">
        <v>13</v>
      </c>
      <c r="D174" s="4" t="s">
        <v>14</v>
      </c>
      <c r="E174" s="4">
        <v>42.0</v>
      </c>
      <c r="F174" s="36" t="s">
        <v>559</v>
      </c>
      <c r="G174" s="4" t="s">
        <v>24</v>
      </c>
      <c r="H174" s="4">
        <v>600.0</v>
      </c>
      <c r="I174" s="4">
        <v>0.0</v>
      </c>
      <c r="J174" s="4">
        <v>600.0</v>
      </c>
      <c r="K174" s="36" t="s">
        <v>2533</v>
      </c>
    </row>
    <row r="175">
      <c r="A175" s="4">
        <v>2022.0</v>
      </c>
      <c r="B175" s="4" t="s">
        <v>233</v>
      </c>
      <c r="C175" s="4" t="s">
        <v>13</v>
      </c>
      <c r="D175" s="4" t="s">
        <v>14</v>
      </c>
      <c r="E175" s="4">
        <v>43.0</v>
      </c>
      <c r="F175" s="36" t="s">
        <v>3680</v>
      </c>
      <c r="G175" s="4" t="s">
        <v>4071</v>
      </c>
      <c r="H175" s="4">
        <v>540.0</v>
      </c>
      <c r="I175" s="4">
        <v>0.0</v>
      </c>
      <c r="J175" s="4">
        <v>540.0</v>
      </c>
      <c r="K175" s="36" t="s">
        <v>1258</v>
      </c>
    </row>
    <row r="176">
      <c r="A176" s="4">
        <v>2022.0</v>
      </c>
      <c r="B176" s="4" t="s">
        <v>233</v>
      </c>
      <c r="C176" s="4" t="s">
        <v>13</v>
      </c>
      <c r="D176" s="4" t="s">
        <v>14</v>
      </c>
      <c r="E176" s="4">
        <v>44.0</v>
      </c>
      <c r="F176" s="36" t="s">
        <v>557</v>
      </c>
      <c r="G176" s="4" t="s">
        <v>24</v>
      </c>
      <c r="H176" s="4">
        <v>534.0</v>
      </c>
      <c r="I176" s="4">
        <v>0.0</v>
      </c>
      <c r="J176" s="4">
        <v>534.0</v>
      </c>
      <c r="K176" s="36" t="s">
        <v>2536</v>
      </c>
    </row>
    <row r="177">
      <c r="A177" s="4">
        <v>2022.0</v>
      </c>
      <c r="B177" s="4" t="s">
        <v>233</v>
      </c>
      <c r="C177" s="4" t="s">
        <v>57</v>
      </c>
      <c r="D177" s="4" t="s">
        <v>14</v>
      </c>
      <c r="E177" s="4">
        <v>1.0</v>
      </c>
      <c r="F177" s="36" t="s">
        <v>1488</v>
      </c>
      <c r="G177" s="4" t="s">
        <v>1578</v>
      </c>
      <c r="H177" s="4">
        <v>574.0</v>
      </c>
      <c r="I177" s="4">
        <v>602.0</v>
      </c>
      <c r="J177" s="4">
        <v>1176.0</v>
      </c>
      <c r="K177" s="36" t="s">
        <v>2530</v>
      </c>
    </row>
    <row r="178">
      <c r="A178" s="4">
        <v>2022.0</v>
      </c>
      <c r="B178" s="4" t="s">
        <v>233</v>
      </c>
      <c r="C178" s="4" t="s">
        <v>57</v>
      </c>
      <c r="D178" s="4" t="s">
        <v>14</v>
      </c>
      <c r="E178" s="4">
        <v>2.0</v>
      </c>
      <c r="F178" s="36" t="s">
        <v>3543</v>
      </c>
      <c r="G178" s="4" t="s">
        <v>4265</v>
      </c>
      <c r="H178" s="4">
        <v>580.0</v>
      </c>
      <c r="I178" s="4">
        <v>592.0</v>
      </c>
      <c r="J178" s="4">
        <v>1172.0</v>
      </c>
      <c r="K178" s="36" t="s">
        <v>2530</v>
      </c>
    </row>
    <row r="179">
      <c r="A179" s="4">
        <v>2022.0</v>
      </c>
      <c r="B179" s="4" t="s">
        <v>233</v>
      </c>
      <c r="C179" s="4" t="s">
        <v>57</v>
      </c>
      <c r="D179" s="4" t="s">
        <v>14</v>
      </c>
      <c r="E179" s="4">
        <v>3.0</v>
      </c>
      <c r="F179" s="36" t="s">
        <v>4214</v>
      </c>
      <c r="G179" s="4" t="s">
        <v>2172</v>
      </c>
      <c r="H179" s="4">
        <v>606.0</v>
      </c>
      <c r="I179" s="4">
        <v>544.0</v>
      </c>
      <c r="J179" s="4">
        <v>1150.0</v>
      </c>
      <c r="K179" s="36" t="s">
        <v>2530</v>
      </c>
    </row>
    <row r="180">
      <c r="A180" s="4">
        <v>2022.0</v>
      </c>
      <c r="B180" s="4" t="s">
        <v>233</v>
      </c>
      <c r="C180" s="4" t="s">
        <v>57</v>
      </c>
      <c r="D180" s="4" t="s">
        <v>14</v>
      </c>
      <c r="E180" s="4">
        <v>4.0</v>
      </c>
      <c r="F180" s="36" t="s">
        <v>3813</v>
      </c>
      <c r="G180" s="4" t="s">
        <v>2467</v>
      </c>
      <c r="H180" s="4">
        <v>538.0</v>
      </c>
      <c r="I180" s="4">
        <v>604.0</v>
      </c>
      <c r="J180" s="4">
        <v>1142.0</v>
      </c>
      <c r="K180" s="36" t="s">
        <v>2557</v>
      </c>
    </row>
    <row r="181">
      <c r="A181" s="4">
        <v>2022.0</v>
      </c>
      <c r="B181" s="4" t="s">
        <v>233</v>
      </c>
      <c r="C181" s="4" t="s">
        <v>57</v>
      </c>
      <c r="D181" s="4" t="s">
        <v>14</v>
      </c>
      <c r="E181" s="4">
        <v>5.0</v>
      </c>
      <c r="F181" s="36" t="s">
        <v>4104</v>
      </c>
      <c r="G181" s="4" t="s">
        <v>1968</v>
      </c>
      <c r="H181" s="4">
        <v>596.0</v>
      </c>
      <c r="I181" s="4">
        <v>532.0</v>
      </c>
      <c r="J181" s="4">
        <v>1128.0</v>
      </c>
      <c r="K181" s="36" t="s">
        <v>2532</v>
      </c>
    </row>
    <row r="182">
      <c r="A182" s="4">
        <v>2022.0</v>
      </c>
      <c r="B182" s="4" t="s">
        <v>233</v>
      </c>
      <c r="C182" s="4" t="s">
        <v>57</v>
      </c>
      <c r="D182" s="4" t="s">
        <v>14</v>
      </c>
      <c r="E182" s="4">
        <v>6.0</v>
      </c>
      <c r="F182" s="36" t="s">
        <v>4015</v>
      </c>
      <c r="G182" s="4" t="s">
        <v>2237</v>
      </c>
      <c r="H182" s="4">
        <v>506.0</v>
      </c>
      <c r="I182" s="4">
        <v>476.0</v>
      </c>
      <c r="J182" s="4">
        <v>982.0</v>
      </c>
      <c r="K182" s="36" t="s">
        <v>2536</v>
      </c>
    </row>
    <row r="183">
      <c r="A183" s="4">
        <v>2022.0</v>
      </c>
      <c r="B183" s="4" t="s">
        <v>233</v>
      </c>
      <c r="C183" s="4" t="s">
        <v>57</v>
      </c>
      <c r="D183" s="4" t="s">
        <v>14</v>
      </c>
      <c r="E183" s="4">
        <v>7.0</v>
      </c>
      <c r="F183" s="36" t="s">
        <v>3288</v>
      </c>
      <c r="G183" s="4" t="s">
        <v>3163</v>
      </c>
      <c r="H183" s="4">
        <v>448.0</v>
      </c>
      <c r="I183" s="4">
        <v>520.0</v>
      </c>
      <c r="J183" s="4">
        <v>968.0</v>
      </c>
      <c r="K183" s="36" t="s">
        <v>2531</v>
      </c>
    </row>
    <row r="184">
      <c r="A184" s="4">
        <v>2022.0</v>
      </c>
      <c r="B184" s="4" t="s">
        <v>233</v>
      </c>
      <c r="C184" s="4" t="s">
        <v>57</v>
      </c>
      <c r="D184" s="4" t="s">
        <v>14</v>
      </c>
      <c r="E184" s="4">
        <v>8.0</v>
      </c>
      <c r="F184" s="36" t="s">
        <v>4266</v>
      </c>
      <c r="G184" s="4" t="s">
        <v>1047</v>
      </c>
      <c r="H184" s="4">
        <v>514.0</v>
      </c>
      <c r="I184" s="4">
        <v>452.0</v>
      </c>
      <c r="J184" s="4">
        <v>966.0</v>
      </c>
      <c r="K184" s="36" t="s">
        <v>2537</v>
      </c>
    </row>
    <row r="185">
      <c r="A185" s="4">
        <v>2022.0</v>
      </c>
      <c r="B185" s="4" t="s">
        <v>233</v>
      </c>
      <c r="C185" s="4" t="s">
        <v>57</v>
      </c>
      <c r="D185" s="4" t="s">
        <v>14</v>
      </c>
      <c r="E185" s="4">
        <v>9.0</v>
      </c>
      <c r="F185" s="36" t="s">
        <v>3970</v>
      </c>
      <c r="G185" s="4" t="s">
        <v>455</v>
      </c>
      <c r="H185" s="4">
        <v>522.0</v>
      </c>
      <c r="I185" s="4">
        <v>436.0</v>
      </c>
      <c r="J185" s="4">
        <v>958.0</v>
      </c>
      <c r="K185" s="36" t="s">
        <v>2533</v>
      </c>
    </row>
    <row r="186">
      <c r="A186" s="4">
        <v>2022.0</v>
      </c>
      <c r="B186" s="4" t="s">
        <v>233</v>
      </c>
      <c r="C186" s="4" t="s">
        <v>57</v>
      </c>
      <c r="D186" s="4" t="s">
        <v>14</v>
      </c>
      <c r="E186" s="4">
        <v>10.0</v>
      </c>
      <c r="F186" s="36" t="s">
        <v>4267</v>
      </c>
      <c r="G186" s="4" t="s">
        <v>31</v>
      </c>
      <c r="H186" s="4">
        <v>474.0</v>
      </c>
      <c r="I186" s="4">
        <v>468.0</v>
      </c>
      <c r="J186" s="4">
        <v>942.0</v>
      </c>
      <c r="K186" s="36" t="s">
        <v>2543</v>
      </c>
    </row>
    <row r="187">
      <c r="A187" s="4">
        <v>2022.0</v>
      </c>
      <c r="B187" s="4" t="s">
        <v>233</v>
      </c>
      <c r="C187" s="4" t="s">
        <v>57</v>
      </c>
      <c r="D187" s="4" t="s">
        <v>14</v>
      </c>
      <c r="E187" s="4">
        <v>11.0</v>
      </c>
      <c r="F187" s="36" t="s">
        <v>3220</v>
      </c>
      <c r="G187" s="4" t="s">
        <v>719</v>
      </c>
      <c r="H187" s="4">
        <v>456.0</v>
      </c>
      <c r="I187" s="4">
        <v>306.0</v>
      </c>
      <c r="J187" s="4">
        <v>762.0</v>
      </c>
      <c r="K187" s="36" t="s">
        <v>2536</v>
      </c>
    </row>
    <row r="188">
      <c r="A188" s="4">
        <v>2022.0</v>
      </c>
      <c r="B188" s="4" t="s">
        <v>233</v>
      </c>
      <c r="C188" s="4" t="s">
        <v>57</v>
      </c>
      <c r="D188" s="4" t="s">
        <v>14</v>
      </c>
      <c r="E188" s="4">
        <v>12.0</v>
      </c>
      <c r="F188" s="36" t="s">
        <v>2757</v>
      </c>
      <c r="G188" s="4" t="s">
        <v>3843</v>
      </c>
      <c r="H188" s="4">
        <v>524.0</v>
      </c>
      <c r="I188" s="4">
        <v>0.0</v>
      </c>
      <c r="J188" s="4">
        <v>524.0</v>
      </c>
      <c r="K188" s="36" t="s">
        <v>2533</v>
      </c>
    </row>
    <row r="189">
      <c r="A189" s="4">
        <v>2022.0</v>
      </c>
      <c r="B189" s="4" t="s">
        <v>233</v>
      </c>
      <c r="C189" s="4" t="s">
        <v>57</v>
      </c>
      <c r="D189" s="4" t="s">
        <v>14</v>
      </c>
      <c r="E189" s="4">
        <v>13.0</v>
      </c>
      <c r="F189" s="36" t="s">
        <v>353</v>
      </c>
      <c r="G189" s="4" t="s">
        <v>24</v>
      </c>
      <c r="H189" s="4">
        <v>90.0</v>
      </c>
      <c r="I189" s="4">
        <v>70.0</v>
      </c>
      <c r="J189" s="4">
        <v>160.0</v>
      </c>
      <c r="K189" s="36" t="s">
        <v>1258</v>
      </c>
    </row>
    <row r="190">
      <c r="A190" s="4">
        <v>2022.0</v>
      </c>
      <c r="B190" s="4" t="s">
        <v>298</v>
      </c>
      <c r="C190" s="4" t="s">
        <v>13</v>
      </c>
      <c r="D190" s="4" t="s">
        <v>14</v>
      </c>
      <c r="E190" s="4">
        <v>1.0</v>
      </c>
      <c r="F190" s="36" t="s">
        <v>3490</v>
      </c>
      <c r="G190" s="4" t="s">
        <v>1953</v>
      </c>
      <c r="H190" s="4">
        <v>662.0</v>
      </c>
      <c r="I190" s="4">
        <v>676.0</v>
      </c>
      <c r="J190" s="4">
        <v>1338.0</v>
      </c>
      <c r="K190" s="36" t="s">
        <v>2527</v>
      </c>
    </row>
    <row r="191">
      <c r="A191" s="4">
        <v>2022.0</v>
      </c>
      <c r="B191" s="4" t="s">
        <v>298</v>
      </c>
      <c r="C191" s="4" t="s">
        <v>13</v>
      </c>
      <c r="D191" s="4" t="s">
        <v>14</v>
      </c>
      <c r="E191" s="4">
        <v>2.0</v>
      </c>
      <c r="F191" s="36" t="s">
        <v>1496</v>
      </c>
      <c r="G191" s="4" t="s">
        <v>3870</v>
      </c>
      <c r="H191" s="4">
        <v>692.0</v>
      </c>
      <c r="I191" s="4">
        <v>616.0</v>
      </c>
      <c r="J191" s="4">
        <v>1308.0</v>
      </c>
      <c r="K191" s="36" t="s">
        <v>2559</v>
      </c>
    </row>
    <row r="192">
      <c r="A192" s="4">
        <v>2022.0</v>
      </c>
      <c r="B192" s="4" t="s">
        <v>298</v>
      </c>
      <c r="C192" s="4" t="s">
        <v>13</v>
      </c>
      <c r="D192" s="4" t="s">
        <v>14</v>
      </c>
      <c r="E192" s="4">
        <v>3.0</v>
      </c>
      <c r="F192" s="36" t="s">
        <v>635</v>
      </c>
      <c r="G192" s="4" t="s">
        <v>2172</v>
      </c>
      <c r="H192" s="4">
        <v>656.0</v>
      </c>
      <c r="I192" s="4">
        <v>650.0</v>
      </c>
      <c r="J192" s="4">
        <v>1306.0</v>
      </c>
      <c r="K192" s="36" t="s">
        <v>2558</v>
      </c>
    </row>
    <row r="193">
      <c r="A193" s="4">
        <v>2022.0</v>
      </c>
      <c r="B193" s="4" t="s">
        <v>298</v>
      </c>
      <c r="C193" s="4" t="s">
        <v>13</v>
      </c>
      <c r="D193" s="4" t="s">
        <v>14</v>
      </c>
      <c r="E193" s="4">
        <v>4.0</v>
      </c>
      <c r="F193" s="36" t="s">
        <v>3931</v>
      </c>
      <c r="G193" s="4" t="s">
        <v>24</v>
      </c>
      <c r="H193" s="4">
        <v>682.0</v>
      </c>
      <c r="I193" s="4">
        <v>610.0</v>
      </c>
      <c r="J193" s="4">
        <v>1292.0</v>
      </c>
      <c r="K193" s="36" t="s">
        <v>2554</v>
      </c>
    </row>
    <row r="194">
      <c r="A194" s="4">
        <v>2022.0</v>
      </c>
      <c r="B194" s="4" t="s">
        <v>298</v>
      </c>
      <c r="C194" s="4" t="s">
        <v>13</v>
      </c>
      <c r="D194" s="4" t="s">
        <v>14</v>
      </c>
      <c r="E194" s="4">
        <v>5.0</v>
      </c>
      <c r="F194" s="36" t="s">
        <v>4268</v>
      </c>
      <c r="G194" s="4" t="s">
        <v>3345</v>
      </c>
      <c r="H194" s="4">
        <v>664.0</v>
      </c>
      <c r="I194" s="4">
        <v>608.0</v>
      </c>
      <c r="J194" s="4">
        <v>1272.0</v>
      </c>
      <c r="K194" s="36" t="s">
        <v>2557</v>
      </c>
    </row>
    <row r="195">
      <c r="A195" s="4">
        <v>2022.0</v>
      </c>
      <c r="B195" s="4" t="s">
        <v>298</v>
      </c>
      <c r="C195" s="4" t="s">
        <v>13</v>
      </c>
      <c r="D195" s="4" t="s">
        <v>14</v>
      </c>
      <c r="E195" s="4">
        <v>6.0</v>
      </c>
      <c r="F195" s="36" t="s">
        <v>4269</v>
      </c>
      <c r="G195" s="4" t="s">
        <v>3451</v>
      </c>
      <c r="H195" s="4">
        <v>652.0</v>
      </c>
      <c r="I195" s="4">
        <v>600.0</v>
      </c>
      <c r="J195" s="4">
        <v>1252.0</v>
      </c>
      <c r="K195" s="36" t="s">
        <v>2557</v>
      </c>
    </row>
    <row r="196">
      <c r="A196" s="4">
        <v>2022.0</v>
      </c>
      <c r="B196" s="4" t="s">
        <v>298</v>
      </c>
      <c r="C196" s="4" t="s">
        <v>13</v>
      </c>
      <c r="D196" s="4" t="s">
        <v>14</v>
      </c>
      <c r="E196" s="4">
        <v>7.0</v>
      </c>
      <c r="F196" s="36" t="s">
        <v>2399</v>
      </c>
      <c r="G196" s="4" t="s">
        <v>2706</v>
      </c>
      <c r="H196" s="4">
        <v>628.0</v>
      </c>
      <c r="I196" s="4">
        <v>614.0</v>
      </c>
      <c r="J196" s="4">
        <v>1242.0</v>
      </c>
      <c r="K196" s="36" t="s">
        <v>2558</v>
      </c>
    </row>
    <row r="197">
      <c r="A197" s="4">
        <v>2022.0</v>
      </c>
      <c r="B197" s="4" t="s">
        <v>298</v>
      </c>
      <c r="C197" s="4" t="s">
        <v>13</v>
      </c>
      <c r="D197" s="4" t="s">
        <v>14</v>
      </c>
      <c r="E197" s="4">
        <v>8.0</v>
      </c>
      <c r="F197" s="36" t="s">
        <v>1702</v>
      </c>
      <c r="G197" s="4" t="s">
        <v>24</v>
      </c>
      <c r="H197" s="4">
        <v>604.0</v>
      </c>
      <c r="I197" s="4">
        <v>616.0</v>
      </c>
      <c r="J197" s="4">
        <v>1220.0</v>
      </c>
      <c r="K197" s="36" t="s">
        <v>2538</v>
      </c>
    </row>
    <row r="198">
      <c r="A198" s="4">
        <v>2022.0</v>
      </c>
      <c r="B198" s="4" t="s">
        <v>298</v>
      </c>
      <c r="C198" s="4" t="s">
        <v>13</v>
      </c>
      <c r="D198" s="4" t="s">
        <v>14</v>
      </c>
      <c r="E198" s="4">
        <v>9.0</v>
      </c>
      <c r="F198" s="36" t="s">
        <v>4216</v>
      </c>
      <c r="G198" s="4" t="s">
        <v>2129</v>
      </c>
      <c r="H198" s="4">
        <v>606.0</v>
      </c>
      <c r="I198" s="4">
        <v>606.0</v>
      </c>
      <c r="J198" s="4">
        <v>1212.0</v>
      </c>
      <c r="K198" s="36" t="s">
        <v>2557</v>
      </c>
    </row>
    <row r="199">
      <c r="A199" s="4">
        <v>2022.0</v>
      </c>
      <c r="B199" s="4" t="s">
        <v>298</v>
      </c>
      <c r="C199" s="4" t="s">
        <v>13</v>
      </c>
      <c r="D199" s="4" t="s">
        <v>14</v>
      </c>
      <c r="E199" s="4">
        <v>10.0</v>
      </c>
      <c r="F199" s="36" t="s">
        <v>3100</v>
      </c>
      <c r="G199" s="4" t="s">
        <v>3736</v>
      </c>
      <c r="H199" s="4">
        <v>586.0</v>
      </c>
      <c r="I199" s="4">
        <v>624.0</v>
      </c>
      <c r="J199" s="4">
        <v>1210.0</v>
      </c>
      <c r="K199" s="36" t="s">
        <v>2533</v>
      </c>
    </row>
    <row r="200">
      <c r="A200" s="4">
        <v>2022.0</v>
      </c>
      <c r="B200" s="4" t="s">
        <v>298</v>
      </c>
      <c r="C200" s="4" t="s">
        <v>13</v>
      </c>
      <c r="D200" s="4" t="s">
        <v>14</v>
      </c>
      <c r="E200" s="4">
        <v>11.0</v>
      </c>
      <c r="F200" s="36" t="s">
        <v>4215</v>
      </c>
      <c r="G200" s="4" t="s">
        <v>2130</v>
      </c>
      <c r="H200" s="4">
        <v>598.0</v>
      </c>
      <c r="I200" s="4">
        <v>606.0</v>
      </c>
      <c r="J200" s="4">
        <v>1204.0</v>
      </c>
      <c r="K200" s="36" t="s">
        <v>2531</v>
      </c>
    </row>
    <row r="201">
      <c r="A201" s="4">
        <v>2022.0</v>
      </c>
      <c r="B201" s="4" t="s">
        <v>298</v>
      </c>
      <c r="C201" s="4" t="s">
        <v>13</v>
      </c>
      <c r="D201" s="4" t="s">
        <v>14</v>
      </c>
      <c r="E201" s="4">
        <v>12.0</v>
      </c>
      <c r="F201" s="36" t="s">
        <v>3933</v>
      </c>
      <c r="G201" s="4" t="s">
        <v>3843</v>
      </c>
      <c r="H201" s="4">
        <v>576.0</v>
      </c>
      <c r="I201" s="4">
        <v>620.0</v>
      </c>
      <c r="J201" s="4">
        <v>1196.0</v>
      </c>
      <c r="K201" s="36" t="s">
        <v>2533</v>
      </c>
    </row>
    <row r="202">
      <c r="A202" s="4">
        <v>2022.0</v>
      </c>
      <c r="B202" s="4" t="s">
        <v>298</v>
      </c>
      <c r="C202" s="4" t="s">
        <v>13</v>
      </c>
      <c r="D202" s="4" t="s">
        <v>14</v>
      </c>
      <c r="E202" s="4">
        <v>13.0</v>
      </c>
      <c r="F202" s="36" t="s">
        <v>4270</v>
      </c>
      <c r="G202" s="4" t="s">
        <v>2964</v>
      </c>
      <c r="H202" s="4">
        <v>634.0</v>
      </c>
      <c r="I202" s="4">
        <v>544.0</v>
      </c>
      <c r="J202" s="4">
        <v>1178.0</v>
      </c>
      <c r="K202" s="36" t="s">
        <v>2530</v>
      </c>
    </row>
    <row r="203">
      <c r="A203" s="4">
        <v>2022.0</v>
      </c>
      <c r="B203" s="4" t="s">
        <v>298</v>
      </c>
      <c r="C203" s="4" t="s">
        <v>13</v>
      </c>
      <c r="D203" s="4" t="s">
        <v>14</v>
      </c>
      <c r="E203" s="4">
        <v>14.0</v>
      </c>
      <c r="F203" s="36" t="s">
        <v>3754</v>
      </c>
      <c r="G203" s="4" t="s">
        <v>3736</v>
      </c>
      <c r="H203" s="4">
        <v>598.0</v>
      </c>
      <c r="I203" s="4">
        <v>574.0</v>
      </c>
      <c r="J203" s="4">
        <v>1172.0</v>
      </c>
      <c r="K203" s="36" t="s">
        <v>2533</v>
      </c>
    </row>
    <row r="204">
      <c r="A204" s="4">
        <v>2022.0</v>
      </c>
      <c r="B204" s="4" t="s">
        <v>298</v>
      </c>
      <c r="C204" s="4" t="s">
        <v>13</v>
      </c>
      <c r="D204" s="4" t="s">
        <v>14</v>
      </c>
      <c r="E204" s="4">
        <v>15.0</v>
      </c>
      <c r="F204" s="36" t="s">
        <v>4217</v>
      </c>
      <c r="G204" s="4" t="s">
        <v>42</v>
      </c>
      <c r="H204" s="4">
        <v>548.0</v>
      </c>
      <c r="I204" s="4">
        <v>622.0</v>
      </c>
      <c r="J204" s="4">
        <v>1170.0</v>
      </c>
      <c r="K204" s="36" t="s">
        <v>2530</v>
      </c>
    </row>
    <row r="205">
      <c r="A205" s="4">
        <v>2022.0</v>
      </c>
      <c r="B205" s="4" t="s">
        <v>298</v>
      </c>
      <c r="C205" s="4" t="s">
        <v>13</v>
      </c>
      <c r="D205" s="4" t="s">
        <v>14</v>
      </c>
      <c r="E205" s="4">
        <v>16.0</v>
      </c>
      <c r="F205" s="36" t="s">
        <v>4271</v>
      </c>
      <c r="G205" s="4" t="s">
        <v>2237</v>
      </c>
      <c r="H205" s="4">
        <v>598.0</v>
      </c>
      <c r="I205" s="4">
        <v>570.0</v>
      </c>
      <c r="J205" s="4">
        <v>1168.0</v>
      </c>
      <c r="K205" s="36" t="s">
        <v>2533</v>
      </c>
    </row>
    <row r="206">
      <c r="A206" s="4">
        <v>2022.0</v>
      </c>
      <c r="B206" s="4" t="s">
        <v>298</v>
      </c>
      <c r="C206" s="4" t="s">
        <v>13</v>
      </c>
      <c r="D206" s="4" t="s">
        <v>14</v>
      </c>
      <c r="E206" s="4">
        <v>17.0</v>
      </c>
      <c r="F206" s="36" t="s">
        <v>2411</v>
      </c>
      <c r="G206" s="4" t="s">
        <v>2706</v>
      </c>
      <c r="H206" s="4">
        <v>592.0</v>
      </c>
      <c r="I206" s="4">
        <v>568.0</v>
      </c>
      <c r="J206" s="4">
        <v>1160.0</v>
      </c>
      <c r="K206" s="36" t="s">
        <v>2538</v>
      </c>
    </row>
    <row r="207">
      <c r="A207" s="4">
        <v>2022.0</v>
      </c>
      <c r="B207" s="4" t="s">
        <v>298</v>
      </c>
      <c r="C207" s="4" t="s">
        <v>13</v>
      </c>
      <c r="D207" s="4" t="s">
        <v>14</v>
      </c>
      <c r="E207" s="4">
        <v>18.0</v>
      </c>
      <c r="F207" s="36" t="s">
        <v>321</v>
      </c>
      <c r="G207" s="4" t="s">
        <v>654</v>
      </c>
      <c r="H207" s="4">
        <v>566.0</v>
      </c>
      <c r="I207" s="4">
        <v>578.0</v>
      </c>
      <c r="J207" s="4">
        <v>1144.0</v>
      </c>
      <c r="K207" s="36" t="s">
        <v>2538</v>
      </c>
    </row>
    <row r="208">
      <c r="A208" s="4">
        <v>2022.0</v>
      </c>
      <c r="B208" s="4" t="s">
        <v>298</v>
      </c>
      <c r="C208" s="4" t="s">
        <v>13</v>
      </c>
      <c r="D208" s="4" t="s">
        <v>14</v>
      </c>
      <c r="E208" s="4">
        <v>19.0</v>
      </c>
      <c r="F208" s="36" t="s">
        <v>2904</v>
      </c>
      <c r="G208" s="4" t="s">
        <v>2266</v>
      </c>
      <c r="H208" s="4">
        <v>554.0</v>
      </c>
      <c r="I208" s="4">
        <v>568.0</v>
      </c>
      <c r="J208" s="4">
        <v>1122.0</v>
      </c>
      <c r="K208" s="36" t="s">
        <v>2532</v>
      </c>
    </row>
    <row r="209">
      <c r="A209" s="4">
        <v>2022.0</v>
      </c>
      <c r="B209" s="4" t="s">
        <v>298</v>
      </c>
      <c r="C209" s="4" t="s">
        <v>13</v>
      </c>
      <c r="D209" s="4" t="s">
        <v>14</v>
      </c>
      <c r="E209" s="4">
        <v>20.0</v>
      </c>
      <c r="F209" s="36" t="s">
        <v>3972</v>
      </c>
      <c r="G209" s="4" t="s">
        <v>3653</v>
      </c>
      <c r="H209" s="4">
        <v>566.0</v>
      </c>
      <c r="I209" s="4">
        <v>552.0</v>
      </c>
      <c r="J209" s="4">
        <v>1118.0</v>
      </c>
      <c r="K209" s="36" t="s">
        <v>2533</v>
      </c>
    </row>
    <row r="210">
      <c r="A210" s="4">
        <v>2022.0</v>
      </c>
      <c r="B210" s="4" t="s">
        <v>298</v>
      </c>
      <c r="C210" s="4" t="s">
        <v>13</v>
      </c>
      <c r="D210" s="4" t="s">
        <v>14</v>
      </c>
      <c r="E210" s="4">
        <v>21.0</v>
      </c>
      <c r="F210" s="36" t="s">
        <v>4218</v>
      </c>
      <c r="G210" s="4" t="s">
        <v>3845</v>
      </c>
      <c r="H210" s="4">
        <v>568.0</v>
      </c>
      <c r="I210" s="4">
        <v>530.0</v>
      </c>
      <c r="J210" s="4">
        <v>1098.0</v>
      </c>
      <c r="K210" s="36" t="s">
        <v>2532</v>
      </c>
    </row>
    <row r="211">
      <c r="A211" s="4">
        <v>2022.0</v>
      </c>
      <c r="B211" s="4" t="s">
        <v>298</v>
      </c>
      <c r="C211" s="4" t="s">
        <v>13</v>
      </c>
      <c r="D211" s="4" t="s">
        <v>14</v>
      </c>
      <c r="E211" s="4">
        <v>22.0</v>
      </c>
      <c r="F211" s="36" t="s">
        <v>4272</v>
      </c>
      <c r="G211" s="4" t="s">
        <v>3514</v>
      </c>
      <c r="H211" s="4">
        <v>550.0</v>
      </c>
      <c r="I211" s="4">
        <v>548.0</v>
      </c>
      <c r="J211" s="4">
        <v>1098.0</v>
      </c>
      <c r="K211" s="36" t="s">
        <v>2537</v>
      </c>
    </row>
    <row r="212">
      <c r="A212" s="4">
        <v>2022.0</v>
      </c>
      <c r="B212" s="4" t="s">
        <v>298</v>
      </c>
      <c r="C212" s="4" t="s">
        <v>13</v>
      </c>
      <c r="D212" s="4" t="s">
        <v>14</v>
      </c>
      <c r="E212" s="4">
        <v>23.0</v>
      </c>
      <c r="F212" s="36" t="s">
        <v>4273</v>
      </c>
      <c r="G212" s="4" t="s">
        <v>3606</v>
      </c>
      <c r="H212" s="4">
        <v>564.0</v>
      </c>
      <c r="I212" s="4">
        <v>504.0</v>
      </c>
      <c r="J212" s="4">
        <v>1068.0</v>
      </c>
      <c r="K212" s="36" t="s">
        <v>2533</v>
      </c>
    </row>
    <row r="213">
      <c r="A213" s="4">
        <v>2022.0</v>
      </c>
      <c r="B213" s="4" t="s">
        <v>298</v>
      </c>
      <c r="C213" s="4" t="s">
        <v>13</v>
      </c>
      <c r="D213" s="4" t="s">
        <v>14</v>
      </c>
      <c r="E213" s="36">
        <f t="shared" ref="E213:E214" si="1">24</f>
        <v>24</v>
      </c>
      <c r="F213" s="36" t="s">
        <v>4017</v>
      </c>
      <c r="G213" s="4" t="s">
        <v>2130</v>
      </c>
      <c r="H213" s="4">
        <v>540.0</v>
      </c>
      <c r="I213" s="4">
        <v>482.0</v>
      </c>
      <c r="J213" s="4">
        <v>1022.0</v>
      </c>
      <c r="K213" s="36" t="s">
        <v>2537</v>
      </c>
    </row>
    <row r="214">
      <c r="A214" s="4">
        <v>2022.0</v>
      </c>
      <c r="B214" s="4" t="s">
        <v>298</v>
      </c>
      <c r="C214" s="4" t="s">
        <v>13</v>
      </c>
      <c r="D214" s="4" t="s">
        <v>14</v>
      </c>
      <c r="E214" s="36">
        <f t="shared" si="1"/>
        <v>24</v>
      </c>
      <c r="F214" s="36" t="s">
        <v>131</v>
      </c>
      <c r="G214" s="4" t="s">
        <v>129</v>
      </c>
      <c r="H214" s="4">
        <v>488.0</v>
      </c>
      <c r="I214" s="4">
        <v>534.0</v>
      </c>
      <c r="J214" s="4">
        <v>1022.0</v>
      </c>
      <c r="K214" s="36" t="s">
        <v>2537</v>
      </c>
    </row>
    <row r="215">
      <c r="A215" s="4">
        <v>2022.0</v>
      </c>
      <c r="B215" s="4" t="s">
        <v>298</v>
      </c>
      <c r="C215" s="4" t="s">
        <v>13</v>
      </c>
      <c r="D215" s="4" t="s">
        <v>14</v>
      </c>
      <c r="E215" s="4">
        <v>26.0</v>
      </c>
      <c r="F215" s="36" t="s">
        <v>3277</v>
      </c>
      <c r="G215" s="4" t="s">
        <v>3928</v>
      </c>
      <c r="H215" s="4">
        <v>548.0</v>
      </c>
      <c r="I215" s="4">
        <v>470.0</v>
      </c>
      <c r="J215" s="4">
        <v>1018.0</v>
      </c>
      <c r="K215" s="36" t="s">
        <v>2536</v>
      </c>
    </row>
    <row r="216">
      <c r="A216" s="4">
        <v>2022.0</v>
      </c>
      <c r="B216" s="4" t="s">
        <v>298</v>
      </c>
      <c r="C216" s="4" t="s">
        <v>13</v>
      </c>
      <c r="D216" s="4" t="s">
        <v>14</v>
      </c>
      <c r="E216" s="4">
        <v>27.0</v>
      </c>
      <c r="F216" s="36" t="s">
        <v>662</v>
      </c>
      <c r="G216" s="4" t="s">
        <v>2129</v>
      </c>
      <c r="H216" s="4">
        <v>516.0</v>
      </c>
      <c r="I216" s="4">
        <v>484.0</v>
      </c>
      <c r="J216" s="4">
        <v>1000.0</v>
      </c>
      <c r="K216" s="36" t="s">
        <v>2530</v>
      </c>
    </row>
    <row r="217">
      <c r="A217" s="4">
        <v>2022.0</v>
      </c>
      <c r="B217" s="4" t="s">
        <v>298</v>
      </c>
      <c r="C217" s="4" t="s">
        <v>13</v>
      </c>
      <c r="D217" s="4" t="s">
        <v>14</v>
      </c>
      <c r="E217" s="4">
        <v>28.0</v>
      </c>
      <c r="F217" s="36" t="s">
        <v>2909</v>
      </c>
      <c r="G217" s="4" t="s">
        <v>2245</v>
      </c>
      <c r="H217" s="4">
        <v>454.0</v>
      </c>
      <c r="I217" s="4">
        <v>424.0</v>
      </c>
      <c r="J217" s="4">
        <v>878.0</v>
      </c>
      <c r="K217" s="36" t="s">
        <v>2537</v>
      </c>
    </row>
    <row r="218">
      <c r="A218" s="4">
        <v>2022.0</v>
      </c>
      <c r="B218" s="4" t="s">
        <v>298</v>
      </c>
      <c r="C218" s="4" t="s">
        <v>13</v>
      </c>
      <c r="D218" s="4" t="s">
        <v>14</v>
      </c>
      <c r="E218" s="4">
        <v>29.0</v>
      </c>
      <c r="F218" s="36" t="s">
        <v>4016</v>
      </c>
      <c r="G218" s="4" t="s">
        <v>2020</v>
      </c>
      <c r="H218" s="4">
        <v>356.0</v>
      </c>
      <c r="I218" s="4">
        <v>514.0</v>
      </c>
      <c r="J218" s="4">
        <v>870.0</v>
      </c>
      <c r="K218" s="36" t="s">
        <v>2537</v>
      </c>
    </row>
    <row r="219">
      <c r="A219" s="4">
        <v>2022.0</v>
      </c>
      <c r="B219" s="4" t="s">
        <v>298</v>
      </c>
      <c r="C219" s="4" t="s">
        <v>13</v>
      </c>
      <c r="D219" s="4" t="s">
        <v>14</v>
      </c>
      <c r="E219" s="4">
        <v>30.0</v>
      </c>
      <c r="F219" s="36" t="s">
        <v>188</v>
      </c>
      <c r="G219" s="4" t="s">
        <v>654</v>
      </c>
      <c r="H219" s="4">
        <v>458.0</v>
      </c>
      <c r="I219" s="4">
        <v>410.0</v>
      </c>
      <c r="J219" s="4">
        <v>868.0</v>
      </c>
      <c r="K219" s="36" t="s">
        <v>2533</v>
      </c>
    </row>
    <row r="220">
      <c r="A220" s="4">
        <v>2022.0</v>
      </c>
      <c r="B220" s="4" t="s">
        <v>298</v>
      </c>
      <c r="C220" s="4" t="s">
        <v>13</v>
      </c>
      <c r="D220" s="4" t="s">
        <v>14</v>
      </c>
      <c r="E220" s="4">
        <v>31.0</v>
      </c>
      <c r="F220" s="36" t="s">
        <v>3372</v>
      </c>
      <c r="G220" s="4" t="s">
        <v>1233</v>
      </c>
      <c r="H220" s="4">
        <v>404.0</v>
      </c>
      <c r="I220" s="4">
        <v>402.0</v>
      </c>
      <c r="J220" s="4">
        <v>806.0</v>
      </c>
      <c r="K220" s="36" t="s">
        <v>2537</v>
      </c>
    </row>
    <row r="221">
      <c r="A221" s="4">
        <v>2022.0</v>
      </c>
      <c r="B221" s="4" t="s">
        <v>298</v>
      </c>
      <c r="C221" s="4" t="s">
        <v>13</v>
      </c>
      <c r="D221" s="4" t="s">
        <v>14</v>
      </c>
      <c r="E221" s="4">
        <v>32.0</v>
      </c>
      <c r="F221" s="36" t="s">
        <v>4274</v>
      </c>
      <c r="G221" s="4" t="s">
        <v>1047</v>
      </c>
      <c r="H221" s="4">
        <v>412.0</v>
      </c>
      <c r="I221" s="4">
        <v>386.0</v>
      </c>
      <c r="J221" s="4">
        <v>798.0</v>
      </c>
      <c r="K221" s="36" t="s">
        <v>2537</v>
      </c>
    </row>
    <row r="222">
      <c r="A222" s="4">
        <v>2022.0</v>
      </c>
      <c r="B222" s="4" t="s">
        <v>298</v>
      </c>
      <c r="C222" s="4" t="s">
        <v>57</v>
      </c>
      <c r="D222" s="4" t="s">
        <v>14</v>
      </c>
      <c r="E222" s="4">
        <v>1.0</v>
      </c>
      <c r="F222" s="36" t="s">
        <v>2075</v>
      </c>
      <c r="G222" s="4" t="s">
        <v>1047</v>
      </c>
      <c r="H222" s="4">
        <v>584.0</v>
      </c>
      <c r="I222" s="4">
        <v>570.0</v>
      </c>
      <c r="J222" s="4">
        <v>1154.0</v>
      </c>
      <c r="K222" s="36" t="s">
        <v>2532</v>
      </c>
    </row>
    <row r="223">
      <c r="A223" s="4">
        <v>2022.0</v>
      </c>
      <c r="B223" s="4" t="s">
        <v>298</v>
      </c>
      <c r="C223" s="4" t="s">
        <v>57</v>
      </c>
      <c r="D223" s="4" t="s">
        <v>14</v>
      </c>
      <c r="E223" s="4">
        <v>2.0</v>
      </c>
      <c r="F223" s="36" t="s">
        <v>3576</v>
      </c>
      <c r="G223" s="4" t="s">
        <v>327</v>
      </c>
      <c r="H223" s="4">
        <v>578.0</v>
      </c>
      <c r="I223" s="4">
        <v>574.0</v>
      </c>
      <c r="J223" s="4">
        <v>1152.0</v>
      </c>
      <c r="K223" s="36" t="s">
        <v>2556</v>
      </c>
    </row>
    <row r="224">
      <c r="A224" s="4">
        <v>2022.0</v>
      </c>
      <c r="B224" s="4" t="s">
        <v>298</v>
      </c>
      <c r="C224" s="4" t="s">
        <v>57</v>
      </c>
      <c r="D224" s="4" t="s">
        <v>14</v>
      </c>
      <c r="E224" s="4">
        <v>3.0</v>
      </c>
      <c r="F224" s="36" t="s">
        <v>2662</v>
      </c>
      <c r="G224" s="4" t="s">
        <v>1233</v>
      </c>
      <c r="H224" s="4">
        <v>512.0</v>
      </c>
      <c r="I224" s="4">
        <v>626.0</v>
      </c>
      <c r="J224" s="4">
        <v>1138.0</v>
      </c>
      <c r="K224" s="36" t="s">
        <v>2530</v>
      </c>
    </row>
    <row r="225">
      <c r="A225" s="4">
        <v>2022.0</v>
      </c>
      <c r="B225" s="4" t="s">
        <v>298</v>
      </c>
      <c r="C225" s="4" t="s">
        <v>57</v>
      </c>
      <c r="D225" s="4" t="s">
        <v>14</v>
      </c>
      <c r="E225" s="4">
        <v>4.0</v>
      </c>
      <c r="F225" s="36" t="s">
        <v>1276</v>
      </c>
      <c r="G225" s="4" t="s">
        <v>2273</v>
      </c>
      <c r="H225" s="4">
        <v>586.0</v>
      </c>
      <c r="I225" s="4">
        <v>548.0</v>
      </c>
      <c r="J225" s="4">
        <v>1134.0</v>
      </c>
      <c r="K225" s="36" t="s">
        <v>2532</v>
      </c>
    </row>
    <row r="226">
      <c r="A226" s="4">
        <v>2022.0</v>
      </c>
      <c r="B226" s="4" t="s">
        <v>298</v>
      </c>
      <c r="C226" s="4" t="s">
        <v>57</v>
      </c>
      <c r="D226" s="4" t="s">
        <v>14</v>
      </c>
      <c r="E226" s="4">
        <v>5.0</v>
      </c>
      <c r="F226" s="36" t="s">
        <v>2912</v>
      </c>
      <c r="G226" s="4" t="s">
        <v>327</v>
      </c>
      <c r="H226" s="4">
        <v>546.0</v>
      </c>
      <c r="I226" s="4">
        <v>516.0</v>
      </c>
      <c r="J226" s="4">
        <v>1062.0</v>
      </c>
      <c r="K226" s="36" t="s">
        <v>2532</v>
      </c>
    </row>
    <row r="227">
      <c r="A227" s="4">
        <v>2022.0</v>
      </c>
      <c r="B227" s="4" t="s">
        <v>298</v>
      </c>
      <c r="C227" s="4" t="s">
        <v>57</v>
      </c>
      <c r="D227" s="4" t="s">
        <v>14</v>
      </c>
      <c r="E227" s="4">
        <v>6.0</v>
      </c>
      <c r="F227" s="36" t="s">
        <v>4111</v>
      </c>
      <c r="G227" s="4" t="s">
        <v>327</v>
      </c>
      <c r="H227" s="4">
        <v>532.0</v>
      </c>
      <c r="I227" s="4">
        <v>500.0</v>
      </c>
      <c r="J227" s="4">
        <v>1032.0</v>
      </c>
      <c r="K227" s="36" t="s">
        <v>2536</v>
      </c>
    </row>
    <row r="228">
      <c r="A228" s="4">
        <v>2022.0</v>
      </c>
      <c r="B228" s="4" t="s">
        <v>298</v>
      </c>
      <c r="C228" s="4" t="s">
        <v>57</v>
      </c>
      <c r="D228" s="4" t="s">
        <v>14</v>
      </c>
      <c r="E228" s="4">
        <v>7.0</v>
      </c>
      <c r="F228" s="36" t="s">
        <v>344</v>
      </c>
      <c r="G228" s="4" t="s">
        <v>2467</v>
      </c>
      <c r="H228" s="4">
        <v>522.0</v>
      </c>
      <c r="I228" s="4">
        <v>478.0</v>
      </c>
      <c r="J228" s="4">
        <v>1000.0</v>
      </c>
      <c r="K228" s="36" t="s">
        <v>2537</v>
      </c>
    </row>
    <row r="229">
      <c r="A229" s="4">
        <v>2022.0</v>
      </c>
      <c r="B229" s="4" t="s">
        <v>298</v>
      </c>
      <c r="C229" s="4" t="s">
        <v>57</v>
      </c>
      <c r="D229" s="4" t="s">
        <v>14</v>
      </c>
      <c r="E229" s="4">
        <v>8.0</v>
      </c>
      <c r="F229" s="36" t="s">
        <v>4041</v>
      </c>
      <c r="G229" s="4" t="s">
        <v>1952</v>
      </c>
      <c r="H229" s="4">
        <v>500.0</v>
      </c>
      <c r="I229" s="4">
        <v>494.0</v>
      </c>
      <c r="J229" s="4">
        <v>994.0</v>
      </c>
      <c r="K229" s="36" t="s">
        <v>2530</v>
      </c>
    </row>
    <row r="230">
      <c r="A230" s="4">
        <v>2022.0</v>
      </c>
      <c r="B230" s="4" t="s">
        <v>298</v>
      </c>
      <c r="C230" s="4" t="s">
        <v>57</v>
      </c>
      <c r="D230" s="4" t="s">
        <v>14</v>
      </c>
      <c r="E230" s="4">
        <v>9.0</v>
      </c>
      <c r="F230" s="36" t="s">
        <v>4019</v>
      </c>
      <c r="G230" s="4" t="s">
        <v>24</v>
      </c>
      <c r="H230" s="4">
        <v>522.0</v>
      </c>
      <c r="I230" s="4">
        <v>446.0</v>
      </c>
      <c r="J230" s="4">
        <v>968.0</v>
      </c>
      <c r="K230" s="36" t="s">
        <v>2532</v>
      </c>
    </row>
    <row r="231">
      <c r="A231" s="4">
        <v>2022.0</v>
      </c>
      <c r="B231" s="4" t="s">
        <v>298</v>
      </c>
      <c r="C231" s="4" t="s">
        <v>57</v>
      </c>
      <c r="D231" s="4" t="s">
        <v>14</v>
      </c>
      <c r="E231" s="4">
        <v>10.0</v>
      </c>
      <c r="F231" s="36" t="s">
        <v>3596</v>
      </c>
      <c r="G231" s="4" t="s">
        <v>24</v>
      </c>
      <c r="H231" s="4">
        <v>496.0</v>
      </c>
      <c r="I231" s="4">
        <v>460.0</v>
      </c>
      <c r="J231" s="4">
        <v>956.0</v>
      </c>
      <c r="K231" s="36" t="s">
        <v>2543</v>
      </c>
    </row>
    <row r="232">
      <c r="A232" s="4">
        <v>2022.0</v>
      </c>
      <c r="B232" s="4" t="s">
        <v>298</v>
      </c>
      <c r="C232" s="4" t="s">
        <v>57</v>
      </c>
      <c r="D232" s="4" t="s">
        <v>14</v>
      </c>
      <c r="E232" s="4">
        <v>11.0</v>
      </c>
      <c r="F232" s="36" t="s">
        <v>3973</v>
      </c>
      <c r="G232" s="4" t="s">
        <v>2706</v>
      </c>
      <c r="H232" s="4">
        <v>446.0</v>
      </c>
      <c r="I232" s="4">
        <v>398.0</v>
      </c>
      <c r="J232" s="4">
        <v>844.0</v>
      </c>
      <c r="K232" s="36" t="s">
        <v>2543</v>
      </c>
    </row>
    <row r="233">
      <c r="A233" s="4">
        <v>2022.0</v>
      </c>
      <c r="B233" s="4" t="s">
        <v>298</v>
      </c>
      <c r="C233" s="4" t="s">
        <v>57</v>
      </c>
      <c r="D233" s="4" t="s">
        <v>14</v>
      </c>
      <c r="E233" s="4">
        <v>12.0</v>
      </c>
      <c r="F233" s="36" t="s">
        <v>4275</v>
      </c>
      <c r="G233" s="4" t="s">
        <v>2964</v>
      </c>
      <c r="H233" s="4">
        <v>350.0</v>
      </c>
      <c r="I233" s="4">
        <v>360.0</v>
      </c>
      <c r="J233" s="4">
        <v>710.0</v>
      </c>
      <c r="K233" s="36" t="s">
        <v>1258</v>
      </c>
    </row>
    <row r="234">
      <c r="A234" s="4">
        <v>2022.0</v>
      </c>
      <c r="B234" s="4" t="s">
        <v>298</v>
      </c>
      <c r="C234" s="4" t="s">
        <v>57</v>
      </c>
      <c r="D234" s="4" t="s">
        <v>14</v>
      </c>
      <c r="E234" s="4">
        <v>13.0</v>
      </c>
      <c r="F234" s="36" t="s">
        <v>2155</v>
      </c>
      <c r="G234" s="4" t="s">
        <v>3980</v>
      </c>
      <c r="H234" s="4">
        <v>290.0</v>
      </c>
      <c r="I234" s="4">
        <v>252.0</v>
      </c>
      <c r="J234" s="4">
        <v>542.0</v>
      </c>
      <c r="K234" s="36" t="s">
        <v>1258</v>
      </c>
    </row>
    <row r="235">
      <c r="A235" s="4">
        <v>2022.0</v>
      </c>
      <c r="B235" s="4" t="s">
        <v>1835</v>
      </c>
      <c r="C235" s="4" t="s">
        <v>13</v>
      </c>
      <c r="D235" s="4" t="s">
        <v>14</v>
      </c>
      <c r="E235" s="4">
        <v>1.0</v>
      </c>
      <c r="F235" s="36" t="s">
        <v>1819</v>
      </c>
      <c r="G235" s="4" t="s">
        <v>2134</v>
      </c>
      <c r="H235" s="4">
        <v>576.0</v>
      </c>
      <c r="I235" s="4">
        <v>670.0</v>
      </c>
      <c r="J235" s="4">
        <v>1246.0</v>
      </c>
      <c r="K235" s="36" t="s">
        <v>2557</v>
      </c>
    </row>
    <row r="236">
      <c r="A236" s="4">
        <v>2022.0</v>
      </c>
      <c r="B236" s="4" t="s">
        <v>1835</v>
      </c>
      <c r="C236" s="4" t="s">
        <v>13</v>
      </c>
      <c r="D236" s="4" t="s">
        <v>14</v>
      </c>
      <c r="E236" s="4">
        <v>2.0</v>
      </c>
      <c r="F236" s="36" t="s">
        <v>3661</v>
      </c>
      <c r="G236" s="4" t="s">
        <v>24</v>
      </c>
      <c r="H236" s="4">
        <v>600.0</v>
      </c>
      <c r="I236" s="4">
        <v>598.0</v>
      </c>
      <c r="J236" s="4">
        <v>1198.0</v>
      </c>
      <c r="K236" s="36" t="s">
        <v>2531</v>
      </c>
    </row>
    <row r="237">
      <c r="A237" s="4">
        <v>2022.0</v>
      </c>
      <c r="B237" s="4" t="s">
        <v>1835</v>
      </c>
      <c r="C237" s="4" t="s">
        <v>13</v>
      </c>
      <c r="D237" s="4" t="s">
        <v>14</v>
      </c>
      <c r="E237" s="4">
        <v>3.0</v>
      </c>
      <c r="F237" s="36" t="s">
        <v>2010</v>
      </c>
      <c r="G237" s="4" t="s">
        <v>3980</v>
      </c>
      <c r="H237" s="4">
        <v>560.0</v>
      </c>
      <c r="I237" s="4">
        <v>596.0</v>
      </c>
      <c r="J237" s="4">
        <v>1156.0</v>
      </c>
      <c r="K237" s="36" t="s">
        <v>2530</v>
      </c>
    </row>
    <row r="238">
      <c r="A238" s="4">
        <v>2022.0</v>
      </c>
      <c r="B238" s="4" t="s">
        <v>1835</v>
      </c>
      <c r="C238" s="4" t="s">
        <v>13</v>
      </c>
      <c r="D238" s="4" t="s">
        <v>14</v>
      </c>
      <c r="E238" s="4">
        <v>4.0</v>
      </c>
      <c r="F238" s="36" t="s">
        <v>880</v>
      </c>
      <c r="G238" s="4" t="s">
        <v>3425</v>
      </c>
      <c r="H238" s="4">
        <v>570.0</v>
      </c>
      <c r="I238" s="4">
        <v>574.0</v>
      </c>
      <c r="J238" s="4">
        <v>1144.0</v>
      </c>
      <c r="K238" s="36" t="s">
        <v>2533</v>
      </c>
    </row>
    <row r="239">
      <c r="A239" s="4">
        <v>2022.0</v>
      </c>
      <c r="B239" s="4" t="s">
        <v>1835</v>
      </c>
      <c r="C239" s="4" t="s">
        <v>13</v>
      </c>
      <c r="D239" s="4" t="s">
        <v>14</v>
      </c>
      <c r="E239" s="4">
        <v>5.0</v>
      </c>
      <c r="F239" s="36" t="s">
        <v>4047</v>
      </c>
      <c r="G239" s="4" t="s">
        <v>3980</v>
      </c>
      <c r="H239" s="4">
        <v>524.0</v>
      </c>
      <c r="I239" s="4">
        <v>590.0</v>
      </c>
      <c r="J239" s="4">
        <v>1114.0</v>
      </c>
      <c r="K239" s="36" t="s">
        <v>2538</v>
      </c>
    </row>
    <row r="240">
      <c r="A240" s="4">
        <v>2022.0</v>
      </c>
      <c r="B240" s="4" t="s">
        <v>1835</v>
      </c>
      <c r="C240" s="4" t="s">
        <v>13</v>
      </c>
      <c r="D240" s="4" t="s">
        <v>14</v>
      </c>
      <c r="E240" s="4">
        <v>6.0</v>
      </c>
      <c r="F240" s="36" t="s">
        <v>3172</v>
      </c>
      <c r="G240" s="4" t="s">
        <v>24</v>
      </c>
      <c r="H240" s="4">
        <v>522.0</v>
      </c>
      <c r="I240" s="4">
        <v>552.0</v>
      </c>
      <c r="J240" s="4">
        <v>1074.0</v>
      </c>
      <c r="K240" s="36" t="s">
        <v>2537</v>
      </c>
    </row>
    <row r="241">
      <c r="A241" s="4">
        <v>2022.0</v>
      </c>
      <c r="B241" s="4" t="s">
        <v>1835</v>
      </c>
      <c r="C241" s="4" t="s">
        <v>13</v>
      </c>
      <c r="D241" s="4" t="s">
        <v>14</v>
      </c>
      <c r="E241" s="4">
        <v>7.0</v>
      </c>
      <c r="F241" s="36" t="s">
        <v>3129</v>
      </c>
      <c r="G241" s="4" t="s">
        <v>3514</v>
      </c>
      <c r="H241" s="4">
        <v>452.0</v>
      </c>
      <c r="I241" s="4">
        <v>572.0</v>
      </c>
      <c r="J241" s="4">
        <v>1024.0</v>
      </c>
      <c r="K241" s="36" t="s">
        <v>2538</v>
      </c>
    </row>
    <row r="242">
      <c r="A242" s="4">
        <v>2022.0</v>
      </c>
      <c r="B242" s="4" t="s">
        <v>1835</v>
      </c>
      <c r="C242" s="4" t="s">
        <v>13</v>
      </c>
      <c r="D242" s="4" t="s">
        <v>14</v>
      </c>
      <c r="E242" s="4">
        <v>8.0</v>
      </c>
      <c r="F242" s="36" t="s">
        <v>2122</v>
      </c>
      <c r="G242" s="4" t="s">
        <v>1578</v>
      </c>
      <c r="H242" s="4">
        <v>462.0</v>
      </c>
      <c r="I242" s="4">
        <v>558.0</v>
      </c>
      <c r="J242" s="4">
        <v>1020.0</v>
      </c>
      <c r="K242" s="36" t="s">
        <v>2536</v>
      </c>
    </row>
    <row r="243">
      <c r="A243" s="4">
        <v>2022.0</v>
      </c>
      <c r="B243" s="4" t="s">
        <v>1835</v>
      </c>
      <c r="C243" s="4" t="s">
        <v>13</v>
      </c>
      <c r="D243" s="4" t="s">
        <v>14</v>
      </c>
      <c r="E243" s="4">
        <v>9.0</v>
      </c>
      <c r="F243" s="36" t="s">
        <v>4122</v>
      </c>
      <c r="G243" s="4" t="s">
        <v>31</v>
      </c>
      <c r="H243" s="4">
        <v>532.0</v>
      </c>
      <c r="I243" s="4">
        <v>0.0</v>
      </c>
      <c r="J243" s="4">
        <v>532.0</v>
      </c>
      <c r="K243" s="36" t="s">
        <v>2543</v>
      </c>
    </row>
    <row r="244">
      <c r="A244" s="4">
        <v>2022.0</v>
      </c>
      <c r="B244" s="4" t="s">
        <v>1835</v>
      </c>
      <c r="C244" s="4" t="s">
        <v>57</v>
      </c>
      <c r="D244" s="4" t="s">
        <v>14</v>
      </c>
      <c r="E244" s="4">
        <v>1.0</v>
      </c>
      <c r="F244" s="36" t="s">
        <v>3655</v>
      </c>
      <c r="G244" s="4" t="s">
        <v>3653</v>
      </c>
      <c r="H244" s="4">
        <v>534.0</v>
      </c>
      <c r="I244" s="4">
        <v>620.0</v>
      </c>
      <c r="J244" s="4">
        <v>1154.0</v>
      </c>
      <c r="K244" s="36" t="s">
        <v>2532</v>
      </c>
    </row>
    <row r="245">
      <c r="A245" s="4">
        <v>2022.0</v>
      </c>
      <c r="B245" s="4" t="s">
        <v>1835</v>
      </c>
      <c r="C245" s="4" t="s">
        <v>57</v>
      </c>
      <c r="D245" s="4" t="s">
        <v>14</v>
      </c>
      <c r="E245" s="4">
        <v>2.0</v>
      </c>
      <c r="F245" s="36" t="s">
        <v>3652</v>
      </c>
      <c r="G245" s="4" t="s">
        <v>3653</v>
      </c>
      <c r="H245" s="4">
        <v>492.0</v>
      </c>
      <c r="I245" s="4">
        <v>626.0</v>
      </c>
      <c r="J245" s="4">
        <v>1118.0</v>
      </c>
      <c r="K245" s="36" t="s">
        <v>2528</v>
      </c>
    </row>
    <row r="246">
      <c r="A246" s="4">
        <v>2022.0</v>
      </c>
      <c r="B246" s="4" t="s">
        <v>1835</v>
      </c>
      <c r="C246" s="4" t="s">
        <v>57</v>
      </c>
      <c r="D246" s="4" t="s">
        <v>14</v>
      </c>
      <c r="E246" s="4">
        <v>3.0</v>
      </c>
      <c r="F246" s="36" t="s">
        <v>3136</v>
      </c>
      <c r="G246" s="4" t="s">
        <v>3514</v>
      </c>
      <c r="H246" s="4">
        <v>476.0</v>
      </c>
      <c r="I246" s="4">
        <v>412.0</v>
      </c>
      <c r="J246" s="4">
        <v>888.0</v>
      </c>
      <c r="K246" s="36" t="s">
        <v>2538</v>
      </c>
    </row>
    <row r="247">
      <c r="A247" s="4">
        <v>2022.0</v>
      </c>
      <c r="B247" s="4" t="s">
        <v>1835</v>
      </c>
      <c r="C247" s="4" t="s">
        <v>57</v>
      </c>
      <c r="D247" s="4" t="s">
        <v>14</v>
      </c>
      <c r="E247" s="4">
        <v>4.0</v>
      </c>
      <c r="F247" s="36" t="s">
        <v>3577</v>
      </c>
      <c r="G247" s="4" t="s">
        <v>1233</v>
      </c>
      <c r="H247" s="4">
        <v>386.0</v>
      </c>
      <c r="I247" s="4">
        <v>334.0</v>
      </c>
      <c r="J247" s="4">
        <v>720.0</v>
      </c>
      <c r="K247" s="36" t="s">
        <v>2536</v>
      </c>
    </row>
    <row r="248">
      <c r="A248" s="4">
        <v>2022.0</v>
      </c>
      <c r="B248" s="4" t="s">
        <v>4276</v>
      </c>
      <c r="C248" s="4" t="s">
        <v>13</v>
      </c>
      <c r="D248" s="4" t="s">
        <v>14</v>
      </c>
      <c r="E248" s="4">
        <v>1.0</v>
      </c>
      <c r="F248" s="36" t="s">
        <v>4202</v>
      </c>
      <c r="G248" s="4" t="s">
        <v>327</v>
      </c>
      <c r="H248" s="4">
        <v>644.0</v>
      </c>
      <c r="I248" s="4">
        <v>708.0</v>
      </c>
      <c r="J248" s="4">
        <v>1352.0</v>
      </c>
      <c r="K248" s="36" t="s">
        <v>2528</v>
      </c>
    </row>
    <row r="249">
      <c r="A249" s="4">
        <v>2022.0</v>
      </c>
      <c r="B249" s="4" t="s">
        <v>4276</v>
      </c>
      <c r="C249" s="4" t="s">
        <v>13</v>
      </c>
      <c r="D249" s="4" t="s">
        <v>14</v>
      </c>
      <c r="E249" s="4">
        <v>2.0</v>
      </c>
      <c r="F249" s="36" t="s">
        <v>4221</v>
      </c>
      <c r="G249" s="4" t="s">
        <v>327</v>
      </c>
      <c r="H249" s="4">
        <v>644.0</v>
      </c>
      <c r="I249" s="4">
        <v>694.0</v>
      </c>
      <c r="J249" s="4">
        <v>1338.0</v>
      </c>
      <c r="K249" s="36" t="s">
        <v>2554</v>
      </c>
    </row>
    <row r="250">
      <c r="A250" s="4">
        <v>2022.0</v>
      </c>
      <c r="B250" s="4" t="s">
        <v>4276</v>
      </c>
      <c r="C250" s="4" t="s">
        <v>13</v>
      </c>
      <c r="D250" s="4" t="s">
        <v>14</v>
      </c>
      <c r="E250" s="4">
        <v>3.0</v>
      </c>
      <c r="F250" s="36" t="s">
        <v>4226</v>
      </c>
      <c r="G250" s="4" t="s">
        <v>327</v>
      </c>
      <c r="H250" s="4">
        <v>666.0</v>
      </c>
      <c r="I250" s="4">
        <v>628.0</v>
      </c>
      <c r="J250" s="4">
        <v>1294.0</v>
      </c>
      <c r="K250" s="36" t="s">
        <v>2533</v>
      </c>
    </row>
    <row r="251">
      <c r="A251" s="4">
        <v>2022.0</v>
      </c>
      <c r="B251" s="4" t="s">
        <v>4276</v>
      </c>
      <c r="C251" s="4" t="s">
        <v>13</v>
      </c>
      <c r="D251" s="4" t="s">
        <v>14</v>
      </c>
      <c r="E251" s="4">
        <v>4.0</v>
      </c>
      <c r="F251" s="36" t="s">
        <v>4228</v>
      </c>
      <c r="G251" s="4" t="s">
        <v>24</v>
      </c>
      <c r="H251" s="4">
        <v>602.0</v>
      </c>
      <c r="I251" s="4">
        <v>482.0</v>
      </c>
      <c r="J251" s="4">
        <v>1084.0</v>
      </c>
      <c r="K251" s="36" t="s">
        <v>2530</v>
      </c>
    </row>
    <row r="252">
      <c r="A252" s="4">
        <v>2022.0</v>
      </c>
      <c r="B252" s="4" t="s">
        <v>4021</v>
      </c>
      <c r="C252" s="4" t="s">
        <v>13</v>
      </c>
      <c r="D252" s="4" t="s">
        <v>14</v>
      </c>
      <c r="E252" s="4">
        <v>1.0</v>
      </c>
      <c r="F252" s="36" t="s">
        <v>4277</v>
      </c>
      <c r="G252" s="4" t="s">
        <v>135</v>
      </c>
      <c r="H252" s="4">
        <v>808.0</v>
      </c>
      <c r="I252" s="4">
        <v>808.0</v>
      </c>
      <c r="J252" s="4">
        <v>1616.0</v>
      </c>
      <c r="K252" s="36" t="s">
        <v>2684</v>
      </c>
    </row>
    <row r="253">
      <c r="A253" s="4">
        <v>2022.0</v>
      </c>
      <c r="B253" s="4" t="s">
        <v>4021</v>
      </c>
      <c r="C253" s="4" t="s">
        <v>13</v>
      </c>
      <c r="D253" s="4" t="s">
        <v>14</v>
      </c>
      <c r="E253" s="4">
        <v>2.0</v>
      </c>
      <c r="F253" s="36" t="s">
        <v>3486</v>
      </c>
      <c r="G253" s="4" t="s">
        <v>2172</v>
      </c>
      <c r="H253" s="4">
        <v>760.0</v>
      </c>
      <c r="I253" s="4">
        <v>770.0</v>
      </c>
      <c r="J253" s="4">
        <v>1530.0</v>
      </c>
      <c r="K253" s="36" t="s">
        <v>2596</v>
      </c>
    </row>
    <row r="254">
      <c r="A254" s="4">
        <v>2022.0</v>
      </c>
      <c r="B254" s="4" t="s">
        <v>4021</v>
      </c>
      <c r="C254" s="4" t="s">
        <v>13</v>
      </c>
      <c r="D254" s="4" t="s">
        <v>14</v>
      </c>
      <c r="E254" s="4">
        <v>3.0</v>
      </c>
      <c r="F254" s="36" t="s">
        <v>4278</v>
      </c>
      <c r="G254" s="4" t="s">
        <v>327</v>
      </c>
      <c r="H254" s="4">
        <v>766.0</v>
      </c>
      <c r="I254" s="4">
        <v>750.0</v>
      </c>
      <c r="J254" s="4">
        <v>1516.0</v>
      </c>
      <c r="K254" s="36" t="s">
        <v>2554</v>
      </c>
    </row>
    <row r="255">
      <c r="A255" s="4">
        <v>2022.0</v>
      </c>
      <c r="B255" s="4" t="s">
        <v>4021</v>
      </c>
      <c r="C255" s="4" t="s">
        <v>13</v>
      </c>
      <c r="D255" s="4" t="s">
        <v>14</v>
      </c>
      <c r="E255" s="4">
        <v>4.0</v>
      </c>
      <c r="F255" s="36" t="s">
        <v>4185</v>
      </c>
      <c r="G255" s="4" t="s">
        <v>129</v>
      </c>
      <c r="H255" s="4">
        <v>716.0</v>
      </c>
      <c r="I255" s="4">
        <v>736.0</v>
      </c>
      <c r="J255" s="4">
        <v>1452.0</v>
      </c>
      <c r="K255" s="36" t="s">
        <v>2555</v>
      </c>
    </row>
    <row r="256">
      <c r="A256" s="4">
        <v>2022.0</v>
      </c>
      <c r="B256" s="4" t="s">
        <v>4021</v>
      </c>
      <c r="C256" s="4" t="s">
        <v>13</v>
      </c>
      <c r="D256" s="4" t="s">
        <v>14</v>
      </c>
      <c r="E256" s="4">
        <v>5.0</v>
      </c>
      <c r="F256" s="36" t="s">
        <v>4049</v>
      </c>
      <c r="G256" s="4" t="s">
        <v>2129</v>
      </c>
      <c r="H256" s="4">
        <v>700.0</v>
      </c>
      <c r="I256" s="4">
        <v>746.0</v>
      </c>
      <c r="J256" s="4">
        <v>1446.0</v>
      </c>
      <c r="K256" s="36" t="s">
        <v>2600</v>
      </c>
    </row>
    <row r="257">
      <c r="A257" s="4">
        <v>2022.0</v>
      </c>
      <c r="B257" s="4" t="s">
        <v>4021</v>
      </c>
      <c r="C257" s="4" t="s">
        <v>13</v>
      </c>
      <c r="D257" s="4" t="s">
        <v>14</v>
      </c>
      <c r="E257" s="4">
        <v>6.0</v>
      </c>
      <c r="F257" s="36" t="s">
        <v>718</v>
      </c>
      <c r="G257" s="4" t="s">
        <v>2172</v>
      </c>
      <c r="H257" s="4">
        <v>706.0</v>
      </c>
      <c r="I257" s="4">
        <v>726.0</v>
      </c>
      <c r="J257" s="4">
        <v>1432.0</v>
      </c>
      <c r="K257" s="36" t="s">
        <v>2555</v>
      </c>
    </row>
    <row r="258">
      <c r="A258" s="4">
        <v>2022.0</v>
      </c>
      <c r="B258" s="4" t="s">
        <v>4021</v>
      </c>
      <c r="C258" s="4" t="s">
        <v>13</v>
      </c>
      <c r="D258" s="4" t="s">
        <v>14</v>
      </c>
      <c r="E258" s="4">
        <v>7.0</v>
      </c>
      <c r="F258" s="36" t="s">
        <v>4125</v>
      </c>
      <c r="G258" s="4" t="s">
        <v>4249</v>
      </c>
      <c r="H258" s="4">
        <v>700.0</v>
      </c>
      <c r="I258" s="4">
        <v>718.0</v>
      </c>
      <c r="J258" s="4">
        <v>1418.0</v>
      </c>
      <c r="K258" s="36" t="s">
        <v>2558</v>
      </c>
    </row>
    <row r="259">
      <c r="A259" s="4">
        <v>2022.0</v>
      </c>
      <c r="B259" s="4" t="s">
        <v>4021</v>
      </c>
      <c r="C259" s="4" t="s">
        <v>13</v>
      </c>
      <c r="D259" s="4" t="s">
        <v>14</v>
      </c>
      <c r="E259" s="4">
        <v>8.0</v>
      </c>
      <c r="F259" s="36" t="s">
        <v>4223</v>
      </c>
      <c r="G259" s="4" t="s">
        <v>4249</v>
      </c>
      <c r="H259" s="4">
        <v>712.0</v>
      </c>
      <c r="I259" s="4">
        <v>684.0</v>
      </c>
      <c r="J259" s="4">
        <v>1396.0</v>
      </c>
      <c r="K259" s="36" t="s">
        <v>2558</v>
      </c>
    </row>
    <row r="260">
      <c r="A260" s="4">
        <v>2022.0</v>
      </c>
      <c r="B260" s="4" t="s">
        <v>4021</v>
      </c>
      <c r="C260" s="4" t="s">
        <v>13</v>
      </c>
      <c r="D260" s="4" t="s">
        <v>14</v>
      </c>
      <c r="E260" s="4">
        <v>9.0</v>
      </c>
      <c r="F260" s="36" t="s">
        <v>4279</v>
      </c>
      <c r="G260" s="4" t="s">
        <v>24</v>
      </c>
      <c r="H260" s="4">
        <v>676.0</v>
      </c>
      <c r="I260" s="4">
        <v>716.0</v>
      </c>
      <c r="J260" s="4">
        <v>1392.0</v>
      </c>
      <c r="K260" s="36" t="s">
        <v>2555</v>
      </c>
    </row>
    <row r="261">
      <c r="A261" s="4">
        <v>2022.0</v>
      </c>
      <c r="B261" s="4" t="s">
        <v>4021</v>
      </c>
      <c r="C261" s="4" t="s">
        <v>13</v>
      </c>
      <c r="D261" s="4" t="s">
        <v>14</v>
      </c>
      <c r="E261" s="4">
        <v>10.0</v>
      </c>
      <c r="F261" s="36" t="s">
        <v>4222</v>
      </c>
      <c r="G261" s="4" t="s">
        <v>1953</v>
      </c>
      <c r="H261" s="4">
        <v>656.0</v>
      </c>
      <c r="I261" s="4">
        <v>730.0</v>
      </c>
      <c r="J261" s="4">
        <v>1386.0</v>
      </c>
      <c r="K261" s="36" t="s">
        <v>2558</v>
      </c>
    </row>
    <row r="262">
      <c r="A262" s="4">
        <v>2022.0</v>
      </c>
      <c r="B262" s="4" t="s">
        <v>4021</v>
      </c>
      <c r="C262" s="4" t="s">
        <v>13</v>
      </c>
      <c r="D262" s="4" t="s">
        <v>14</v>
      </c>
      <c r="E262" s="4">
        <v>11.0</v>
      </c>
      <c r="F262" s="36" t="s">
        <v>4052</v>
      </c>
      <c r="G262" s="4" t="s">
        <v>4053</v>
      </c>
      <c r="H262" s="4">
        <v>702.0</v>
      </c>
      <c r="I262" s="4">
        <v>660.0</v>
      </c>
      <c r="J262" s="4">
        <v>1362.0</v>
      </c>
      <c r="K262" s="36" t="s">
        <v>2559</v>
      </c>
    </row>
    <row r="263">
      <c r="A263" s="4">
        <v>2022.0</v>
      </c>
      <c r="B263" s="4" t="s">
        <v>4021</v>
      </c>
      <c r="C263" s="4" t="s">
        <v>13</v>
      </c>
      <c r="D263" s="4" t="s">
        <v>14</v>
      </c>
      <c r="E263" s="4">
        <v>12.0</v>
      </c>
      <c r="F263" s="36" t="s">
        <v>4280</v>
      </c>
      <c r="G263" s="4" t="s">
        <v>31</v>
      </c>
      <c r="H263" s="4">
        <v>646.0</v>
      </c>
      <c r="I263" s="4">
        <v>700.0</v>
      </c>
      <c r="J263" s="4">
        <v>1346.0</v>
      </c>
      <c r="K263" s="36" t="s">
        <v>2555</v>
      </c>
    </row>
    <row r="264">
      <c r="A264" s="4">
        <v>2022.0</v>
      </c>
      <c r="B264" s="4" t="s">
        <v>4021</v>
      </c>
      <c r="C264" s="4" t="s">
        <v>13</v>
      </c>
      <c r="D264" s="4" t="s">
        <v>14</v>
      </c>
      <c r="E264" s="4">
        <v>13.0</v>
      </c>
      <c r="F264" s="36" t="s">
        <v>4220</v>
      </c>
      <c r="G264" s="4" t="s">
        <v>2245</v>
      </c>
      <c r="H264" s="4">
        <v>656.0</v>
      </c>
      <c r="I264" s="4">
        <v>686.0</v>
      </c>
      <c r="J264" s="4">
        <v>1342.0</v>
      </c>
      <c r="K264" s="36" t="s">
        <v>2527</v>
      </c>
    </row>
    <row r="265">
      <c r="A265" s="4">
        <v>2022.0</v>
      </c>
      <c r="B265" s="4" t="s">
        <v>4021</v>
      </c>
      <c r="C265" s="4" t="s">
        <v>13</v>
      </c>
      <c r="D265" s="4" t="s">
        <v>14</v>
      </c>
      <c r="E265" s="4">
        <v>14.0</v>
      </c>
      <c r="F265" s="36" t="s">
        <v>3088</v>
      </c>
      <c r="G265" s="4" t="s">
        <v>2467</v>
      </c>
      <c r="H265" s="4">
        <v>630.0</v>
      </c>
      <c r="I265" s="4">
        <v>702.0</v>
      </c>
      <c r="J265" s="4">
        <v>1332.0</v>
      </c>
      <c r="K265" s="36" t="s">
        <v>2554</v>
      </c>
    </row>
    <row r="266">
      <c r="A266" s="4">
        <v>2022.0</v>
      </c>
      <c r="B266" s="4" t="s">
        <v>4021</v>
      </c>
      <c r="C266" s="4" t="s">
        <v>13</v>
      </c>
      <c r="D266" s="4" t="s">
        <v>14</v>
      </c>
      <c r="E266" s="4">
        <v>15.0</v>
      </c>
      <c r="F266" s="36" t="s">
        <v>2971</v>
      </c>
      <c r="G266" s="4" t="s">
        <v>2129</v>
      </c>
      <c r="H266" s="4">
        <v>648.0</v>
      </c>
      <c r="I266" s="4">
        <v>680.0</v>
      </c>
      <c r="J266" s="4">
        <v>1328.0</v>
      </c>
      <c r="K266" s="36" t="s">
        <v>2531</v>
      </c>
    </row>
    <row r="267">
      <c r="A267" s="4">
        <v>2022.0</v>
      </c>
      <c r="B267" s="4" t="s">
        <v>4021</v>
      </c>
      <c r="C267" s="4" t="s">
        <v>13</v>
      </c>
      <c r="D267" s="4" t="s">
        <v>14</v>
      </c>
      <c r="E267" s="4">
        <v>16.0</v>
      </c>
      <c r="F267" s="36" t="s">
        <v>3798</v>
      </c>
      <c r="G267" s="4" t="s">
        <v>327</v>
      </c>
      <c r="H267" s="4">
        <v>644.0</v>
      </c>
      <c r="I267" s="4">
        <v>676.0</v>
      </c>
      <c r="J267" s="4">
        <v>1320.0</v>
      </c>
      <c r="K267" s="36" t="s">
        <v>2556</v>
      </c>
    </row>
    <row r="268">
      <c r="A268" s="4">
        <v>2022.0</v>
      </c>
      <c r="B268" s="4" t="s">
        <v>4021</v>
      </c>
      <c r="C268" s="4" t="s">
        <v>13</v>
      </c>
      <c r="D268" s="4" t="s">
        <v>14</v>
      </c>
      <c r="E268" s="4">
        <v>17.0</v>
      </c>
      <c r="F268" s="36" t="s">
        <v>2008</v>
      </c>
      <c r="G268" s="4" t="s">
        <v>24</v>
      </c>
      <c r="H268" s="4">
        <v>656.0</v>
      </c>
      <c r="I268" s="4">
        <v>662.0</v>
      </c>
      <c r="J268" s="4">
        <v>1318.0</v>
      </c>
      <c r="K268" s="36" t="s">
        <v>2528</v>
      </c>
    </row>
    <row r="269">
      <c r="A269" s="4">
        <v>2022.0</v>
      </c>
      <c r="B269" s="4" t="s">
        <v>4021</v>
      </c>
      <c r="C269" s="4" t="s">
        <v>13</v>
      </c>
      <c r="D269" s="4" t="s">
        <v>14</v>
      </c>
      <c r="E269" s="4">
        <v>18.0</v>
      </c>
      <c r="F269" s="36" t="s">
        <v>2660</v>
      </c>
      <c r="G269" s="4" t="s">
        <v>2130</v>
      </c>
      <c r="H269" s="4">
        <v>658.0</v>
      </c>
      <c r="I269" s="4">
        <v>658.0</v>
      </c>
      <c r="J269" s="4">
        <v>1316.0</v>
      </c>
      <c r="K269" s="36" t="s">
        <v>2556</v>
      </c>
    </row>
    <row r="270">
      <c r="A270" s="4">
        <v>2022.0</v>
      </c>
      <c r="B270" s="4" t="s">
        <v>4021</v>
      </c>
      <c r="C270" s="4" t="s">
        <v>13</v>
      </c>
      <c r="D270" s="4" t="s">
        <v>14</v>
      </c>
      <c r="E270" s="4">
        <v>19.0</v>
      </c>
      <c r="F270" s="36" t="s">
        <v>1027</v>
      </c>
      <c r="G270" s="4" t="s">
        <v>2144</v>
      </c>
      <c r="H270" s="4">
        <v>662.0</v>
      </c>
      <c r="I270" s="4">
        <v>644.0</v>
      </c>
      <c r="J270" s="4">
        <v>1306.0</v>
      </c>
      <c r="K270" s="36" t="s">
        <v>2557</v>
      </c>
    </row>
    <row r="271">
      <c r="A271" s="4">
        <v>2022.0</v>
      </c>
      <c r="B271" s="4" t="s">
        <v>4021</v>
      </c>
      <c r="C271" s="4" t="s">
        <v>13</v>
      </c>
      <c r="D271" s="4" t="s">
        <v>14</v>
      </c>
      <c r="E271" s="4">
        <v>20.0</v>
      </c>
      <c r="F271" s="36" t="s">
        <v>3093</v>
      </c>
      <c r="G271" s="4" t="s">
        <v>2270</v>
      </c>
      <c r="H271" s="4">
        <v>634.0</v>
      </c>
      <c r="I271" s="4">
        <v>662.0</v>
      </c>
      <c r="J271" s="4">
        <v>1296.0</v>
      </c>
      <c r="K271" s="36" t="s">
        <v>2528</v>
      </c>
    </row>
    <row r="272">
      <c r="A272" s="4">
        <v>2022.0</v>
      </c>
      <c r="B272" s="4" t="s">
        <v>4021</v>
      </c>
      <c r="C272" s="4" t="s">
        <v>13</v>
      </c>
      <c r="D272" s="4" t="s">
        <v>14</v>
      </c>
      <c r="E272" s="4">
        <v>21.0</v>
      </c>
      <c r="F272" s="36" t="s">
        <v>3930</v>
      </c>
      <c r="G272" s="4" t="s">
        <v>2363</v>
      </c>
      <c r="H272" s="4">
        <v>628.0</v>
      </c>
      <c r="I272" s="4">
        <v>666.0</v>
      </c>
      <c r="J272" s="4">
        <v>1294.0</v>
      </c>
      <c r="K272" s="36" t="s">
        <v>2528</v>
      </c>
    </row>
    <row r="273">
      <c r="A273" s="4">
        <v>2022.0</v>
      </c>
      <c r="B273" s="4" t="s">
        <v>4021</v>
      </c>
      <c r="C273" s="4" t="s">
        <v>13</v>
      </c>
      <c r="D273" s="4" t="s">
        <v>14</v>
      </c>
      <c r="E273" s="4">
        <v>22.0</v>
      </c>
      <c r="F273" s="36" t="s">
        <v>4006</v>
      </c>
      <c r="G273" s="4" t="s">
        <v>3893</v>
      </c>
      <c r="H273" s="4">
        <v>622.0</v>
      </c>
      <c r="I273" s="4">
        <v>668.0</v>
      </c>
      <c r="J273" s="4">
        <v>1290.0</v>
      </c>
      <c r="K273" s="36" t="s">
        <v>2527</v>
      </c>
    </row>
    <row r="274">
      <c r="A274" s="4">
        <v>2022.0</v>
      </c>
      <c r="B274" s="4" t="s">
        <v>4021</v>
      </c>
      <c r="C274" s="4" t="s">
        <v>13</v>
      </c>
      <c r="D274" s="4" t="s">
        <v>14</v>
      </c>
      <c r="E274" s="4">
        <v>23.0</v>
      </c>
      <c r="F274" s="36" t="s">
        <v>2484</v>
      </c>
      <c r="G274" s="4" t="s">
        <v>2569</v>
      </c>
      <c r="H274" s="4">
        <v>640.0</v>
      </c>
      <c r="I274" s="4">
        <v>646.0</v>
      </c>
      <c r="J274" s="4">
        <v>1286.0</v>
      </c>
      <c r="K274" s="36" t="s">
        <v>2530</v>
      </c>
    </row>
    <row r="275">
      <c r="A275" s="4">
        <v>2022.0</v>
      </c>
      <c r="B275" s="4" t="s">
        <v>4021</v>
      </c>
      <c r="C275" s="4" t="s">
        <v>13</v>
      </c>
      <c r="D275" s="4" t="s">
        <v>14</v>
      </c>
      <c r="E275" s="4">
        <v>24.0</v>
      </c>
      <c r="F275" s="36" t="s">
        <v>4119</v>
      </c>
      <c r="G275" s="4" t="s">
        <v>4071</v>
      </c>
      <c r="H275" s="4">
        <v>608.0</v>
      </c>
      <c r="I275" s="4">
        <v>674.0</v>
      </c>
      <c r="J275" s="4">
        <v>1282.0</v>
      </c>
      <c r="K275" s="36" t="s">
        <v>2532</v>
      </c>
    </row>
    <row r="276">
      <c r="A276" s="4">
        <v>2022.0</v>
      </c>
      <c r="B276" s="4" t="s">
        <v>4021</v>
      </c>
      <c r="C276" s="4" t="s">
        <v>13</v>
      </c>
      <c r="D276" s="4" t="s">
        <v>14</v>
      </c>
      <c r="E276" s="4">
        <v>25.0</v>
      </c>
      <c r="F276" s="36" t="s">
        <v>4225</v>
      </c>
      <c r="G276" s="4" t="s">
        <v>4281</v>
      </c>
      <c r="H276" s="4">
        <v>646.0</v>
      </c>
      <c r="I276" s="4">
        <v>630.0</v>
      </c>
      <c r="J276" s="4">
        <v>1276.0</v>
      </c>
      <c r="K276" s="36" t="s">
        <v>2538</v>
      </c>
    </row>
    <row r="277">
      <c r="A277" s="4">
        <v>2022.0</v>
      </c>
      <c r="B277" s="4" t="s">
        <v>4021</v>
      </c>
      <c r="C277" s="4" t="s">
        <v>13</v>
      </c>
      <c r="D277" s="4" t="s">
        <v>14</v>
      </c>
      <c r="E277" s="4">
        <v>26.0</v>
      </c>
      <c r="F277" s="36" t="s">
        <v>43</v>
      </c>
      <c r="G277" s="4" t="s">
        <v>2266</v>
      </c>
      <c r="H277" s="4">
        <v>618.0</v>
      </c>
      <c r="I277" s="4">
        <v>626.0</v>
      </c>
      <c r="J277" s="4">
        <v>1244.0</v>
      </c>
      <c r="K277" s="36" t="s">
        <v>2531</v>
      </c>
    </row>
    <row r="278">
      <c r="A278" s="4">
        <v>2022.0</v>
      </c>
      <c r="B278" s="4" t="s">
        <v>4021</v>
      </c>
      <c r="C278" s="4" t="s">
        <v>13</v>
      </c>
      <c r="D278" s="4" t="s">
        <v>14</v>
      </c>
      <c r="E278" s="4">
        <v>27.0</v>
      </c>
      <c r="F278" s="36" t="s">
        <v>4282</v>
      </c>
      <c r="G278" s="4" t="s">
        <v>42</v>
      </c>
      <c r="H278" s="4">
        <v>592.0</v>
      </c>
      <c r="I278" s="4">
        <v>648.0</v>
      </c>
      <c r="J278" s="4">
        <v>1240.0</v>
      </c>
      <c r="K278" s="36" t="s">
        <v>2538</v>
      </c>
    </row>
    <row r="279">
      <c r="A279" s="4">
        <v>2022.0</v>
      </c>
      <c r="B279" s="4" t="s">
        <v>4021</v>
      </c>
      <c r="C279" s="4" t="s">
        <v>13</v>
      </c>
      <c r="D279" s="4" t="s">
        <v>14</v>
      </c>
      <c r="E279" s="4">
        <v>28.0</v>
      </c>
      <c r="F279" s="36" t="s">
        <v>4283</v>
      </c>
      <c r="G279" s="4" t="s">
        <v>4251</v>
      </c>
      <c r="H279" s="4">
        <v>594.0</v>
      </c>
      <c r="I279" s="4">
        <v>636.0</v>
      </c>
      <c r="J279" s="4">
        <v>1230.0</v>
      </c>
      <c r="K279" s="36" t="s">
        <v>2532</v>
      </c>
    </row>
    <row r="280">
      <c r="A280" s="4">
        <v>2022.0</v>
      </c>
      <c r="B280" s="4" t="s">
        <v>4021</v>
      </c>
      <c r="C280" s="4" t="s">
        <v>13</v>
      </c>
      <c r="D280" s="4" t="s">
        <v>14</v>
      </c>
      <c r="E280" s="4">
        <v>29.0</v>
      </c>
      <c r="F280" s="36" t="s">
        <v>4284</v>
      </c>
      <c r="G280" s="4" t="s">
        <v>2198</v>
      </c>
      <c r="H280" s="4">
        <v>600.0</v>
      </c>
      <c r="I280" s="4">
        <v>626.0</v>
      </c>
      <c r="J280" s="4">
        <v>1226.0</v>
      </c>
      <c r="K280" s="36" t="s">
        <v>2533</v>
      </c>
    </row>
    <row r="281">
      <c r="A281" s="4">
        <v>2022.0</v>
      </c>
      <c r="B281" s="4" t="s">
        <v>4021</v>
      </c>
      <c r="C281" s="4" t="s">
        <v>13</v>
      </c>
      <c r="D281" s="4" t="s">
        <v>14</v>
      </c>
      <c r="E281" s="4">
        <v>30.0</v>
      </c>
      <c r="F281" s="36" t="s">
        <v>3824</v>
      </c>
      <c r="G281" s="4" t="s">
        <v>263</v>
      </c>
      <c r="H281" s="4">
        <v>580.0</v>
      </c>
      <c r="I281" s="4">
        <v>636.0</v>
      </c>
      <c r="J281" s="4">
        <v>1216.0</v>
      </c>
      <c r="K281" s="36" t="s">
        <v>2554</v>
      </c>
    </row>
    <row r="282">
      <c r="A282" s="4">
        <v>2022.0</v>
      </c>
      <c r="B282" s="4" t="s">
        <v>4021</v>
      </c>
      <c r="C282" s="4" t="s">
        <v>13</v>
      </c>
      <c r="D282" s="4" t="s">
        <v>14</v>
      </c>
      <c r="E282" s="4">
        <v>31.0</v>
      </c>
      <c r="F282" s="36" t="s">
        <v>1083</v>
      </c>
      <c r="G282" s="4" t="s">
        <v>2363</v>
      </c>
      <c r="H282" s="4">
        <v>560.0</v>
      </c>
      <c r="I282" s="4">
        <v>640.0</v>
      </c>
      <c r="J282" s="4">
        <v>1200.0</v>
      </c>
      <c r="K282" s="36" t="s">
        <v>2530</v>
      </c>
    </row>
    <row r="283">
      <c r="A283" s="4">
        <v>2022.0</v>
      </c>
      <c r="B283" s="4" t="s">
        <v>4021</v>
      </c>
      <c r="C283" s="4" t="s">
        <v>13</v>
      </c>
      <c r="D283" s="4" t="s">
        <v>14</v>
      </c>
      <c r="E283" s="4">
        <v>32.0</v>
      </c>
      <c r="F283" s="36" t="s">
        <v>4285</v>
      </c>
      <c r="G283" s="4" t="s">
        <v>31</v>
      </c>
      <c r="H283" s="4">
        <v>572.0</v>
      </c>
      <c r="I283" s="4">
        <v>628.0</v>
      </c>
      <c r="J283" s="4">
        <v>1200.0</v>
      </c>
      <c r="K283" s="36" t="s">
        <v>2533</v>
      </c>
    </row>
    <row r="284">
      <c r="A284" s="4">
        <v>2022.0</v>
      </c>
      <c r="B284" s="4" t="s">
        <v>4021</v>
      </c>
      <c r="C284" s="4" t="s">
        <v>13</v>
      </c>
      <c r="D284" s="4" t="s">
        <v>14</v>
      </c>
      <c r="E284" s="4">
        <v>33.0</v>
      </c>
      <c r="F284" s="36" t="s">
        <v>4286</v>
      </c>
      <c r="G284" s="4" t="s">
        <v>2506</v>
      </c>
      <c r="H284" s="4">
        <v>614.0</v>
      </c>
      <c r="I284" s="4">
        <v>582.0</v>
      </c>
      <c r="J284" s="4">
        <v>1196.0</v>
      </c>
      <c r="K284" s="36" t="s">
        <v>2531</v>
      </c>
    </row>
    <row r="285">
      <c r="A285" s="4">
        <v>2022.0</v>
      </c>
      <c r="B285" s="4" t="s">
        <v>4021</v>
      </c>
      <c r="C285" s="4" t="s">
        <v>13</v>
      </c>
      <c r="D285" s="4" t="s">
        <v>14</v>
      </c>
      <c r="E285" s="4">
        <v>34.0</v>
      </c>
      <c r="F285" s="36" t="s">
        <v>4287</v>
      </c>
      <c r="G285" s="4" t="s">
        <v>3317</v>
      </c>
      <c r="H285" s="4">
        <v>564.0</v>
      </c>
      <c r="I285" s="4">
        <v>618.0</v>
      </c>
      <c r="J285" s="4">
        <v>1182.0</v>
      </c>
      <c r="K285" s="36" t="s">
        <v>2528</v>
      </c>
    </row>
    <row r="286">
      <c r="A286" s="4">
        <v>2022.0</v>
      </c>
      <c r="B286" s="4" t="s">
        <v>4021</v>
      </c>
      <c r="C286" s="4" t="s">
        <v>13</v>
      </c>
      <c r="D286" s="4" t="s">
        <v>14</v>
      </c>
      <c r="E286" s="4">
        <v>35.0</v>
      </c>
      <c r="F286" s="36" t="s">
        <v>4139</v>
      </c>
      <c r="G286" s="4" t="s">
        <v>31</v>
      </c>
      <c r="H286" s="4">
        <v>584.0</v>
      </c>
      <c r="I286" s="4">
        <v>594.0</v>
      </c>
      <c r="J286" s="4">
        <v>1178.0</v>
      </c>
      <c r="K286" s="36" t="s">
        <v>2531</v>
      </c>
    </row>
    <row r="287">
      <c r="A287" s="4">
        <v>2022.0</v>
      </c>
      <c r="B287" s="4" t="s">
        <v>4021</v>
      </c>
      <c r="C287" s="4" t="s">
        <v>13</v>
      </c>
      <c r="D287" s="4" t="s">
        <v>14</v>
      </c>
      <c r="E287" s="4">
        <v>36.0</v>
      </c>
      <c r="F287" s="36" t="s">
        <v>4288</v>
      </c>
      <c r="G287" s="4" t="s">
        <v>327</v>
      </c>
      <c r="H287" s="4">
        <v>566.0</v>
      </c>
      <c r="I287" s="4">
        <v>612.0</v>
      </c>
      <c r="J287" s="4">
        <v>1178.0</v>
      </c>
      <c r="K287" s="36" t="s">
        <v>2538</v>
      </c>
    </row>
    <row r="288">
      <c r="A288" s="4">
        <v>2022.0</v>
      </c>
      <c r="B288" s="4" t="s">
        <v>4021</v>
      </c>
      <c r="C288" s="4" t="s">
        <v>13</v>
      </c>
      <c r="D288" s="4" t="s">
        <v>14</v>
      </c>
      <c r="E288" s="4">
        <v>37.0</v>
      </c>
      <c r="F288" s="36" t="s">
        <v>4077</v>
      </c>
      <c r="G288" s="4" t="s">
        <v>24</v>
      </c>
      <c r="H288" s="4">
        <v>602.0</v>
      </c>
      <c r="I288" s="4">
        <v>550.0</v>
      </c>
      <c r="J288" s="4">
        <v>1152.0</v>
      </c>
      <c r="K288" s="36" t="s">
        <v>2532</v>
      </c>
    </row>
    <row r="289">
      <c r="A289" s="4">
        <v>2022.0</v>
      </c>
      <c r="B289" s="4" t="s">
        <v>4021</v>
      </c>
      <c r="C289" s="4" t="s">
        <v>13</v>
      </c>
      <c r="D289" s="4" t="s">
        <v>14</v>
      </c>
      <c r="E289" s="4">
        <v>38.0</v>
      </c>
      <c r="F289" s="36" t="s">
        <v>2796</v>
      </c>
      <c r="G289" s="4" t="s">
        <v>2797</v>
      </c>
      <c r="H289" s="4">
        <v>540.0</v>
      </c>
      <c r="I289" s="4">
        <v>576.0</v>
      </c>
      <c r="J289" s="4">
        <v>1116.0</v>
      </c>
      <c r="K289" s="36" t="s">
        <v>2538</v>
      </c>
    </row>
    <row r="290">
      <c r="A290" s="4">
        <v>2022.0</v>
      </c>
      <c r="B290" s="4" t="s">
        <v>4021</v>
      </c>
      <c r="C290" s="4" t="s">
        <v>13</v>
      </c>
      <c r="D290" s="4" t="s">
        <v>14</v>
      </c>
      <c r="E290" s="4">
        <v>39.0</v>
      </c>
      <c r="F290" s="36" t="s">
        <v>2515</v>
      </c>
      <c r="G290" s="4" t="s">
        <v>2449</v>
      </c>
      <c r="H290" s="4">
        <v>516.0</v>
      </c>
      <c r="I290" s="4">
        <v>596.0</v>
      </c>
      <c r="J290" s="4">
        <v>1112.0</v>
      </c>
      <c r="K290" s="36" t="s">
        <v>2543</v>
      </c>
    </row>
    <row r="291">
      <c r="A291" s="4">
        <v>2022.0</v>
      </c>
      <c r="B291" s="4" t="s">
        <v>4021</v>
      </c>
      <c r="C291" s="4" t="s">
        <v>13</v>
      </c>
      <c r="D291" s="4" t="s">
        <v>14</v>
      </c>
      <c r="E291" s="4">
        <v>40.0</v>
      </c>
      <c r="F291" s="36" t="s">
        <v>39</v>
      </c>
      <c r="G291" s="4" t="s">
        <v>2160</v>
      </c>
      <c r="H291" s="4">
        <v>562.0</v>
      </c>
      <c r="I291" s="4">
        <v>516.0</v>
      </c>
      <c r="J291" s="4">
        <v>1078.0</v>
      </c>
      <c r="K291" s="36" t="s">
        <v>2533</v>
      </c>
    </row>
    <row r="292">
      <c r="A292" s="4">
        <v>2022.0</v>
      </c>
      <c r="B292" s="4" t="s">
        <v>4021</v>
      </c>
      <c r="C292" s="4" t="s">
        <v>13</v>
      </c>
      <c r="D292" s="4" t="s">
        <v>14</v>
      </c>
      <c r="E292" s="4">
        <v>41.0</v>
      </c>
      <c r="F292" s="36" t="s">
        <v>4227</v>
      </c>
      <c r="G292" s="4" t="s">
        <v>4281</v>
      </c>
      <c r="H292" s="4">
        <v>508.0</v>
      </c>
      <c r="I292" s="4">
        <v>540.0</v>
      </c>
      <c r="J292" s="4">
        <v>1048.0</v>
      </c>
      <c r="K292" s="36" t="s">
        <v>2533</v>
      </c>
    </row>
    <row r="293">
      <c r="A293" s="4">
        <v>2022.0</v>
      </c>
      <c r="B293" s="4" t="s">
        <v>4021</v>
      </c>
      <c r="C293" s="4" t="s">
        <v>13</v>
      </c>
      <c r="D293" s="4" t="s">
        <v>14</v>
      </c>
      <c r="E293" s="4">
        <v>42.0</v>
      </c>
      <c r="F293" s="36" t="s">
        <v>3723</v>
      </c>
      <c r="G293" s="4" t="s">
        <v>4265</v>
      </c>
      <c r="H293" s="4">
        <v>486.0</v>
      </c>
      <c r="I293" s="4">
        <v>548.0</v>
      </c>
      <c r="J293" s="4">
        <v>1034.0</v>
      </c>
      <c r="K293" s="36" t="s">
        <v>2532</v>
      </c>
    </row>
    <row r="294">
      <c r="A294" s="4">
        <v>2022.0</v>
      </c>
      <c r="B294" s="4" t="s">
        <v>4021</v>
      </c>
      <c r="C294" s="4" t="s">
        <v>13</v>
      </c>
      <c r="D294" s="4" t="s">
        <v>14</v>
      </c>
      <c r="E294" s="4">
        <v>43.0</v>
      </c>
      <c r="F294" s="36" t="s">
        <v>3934</v>
      </c>
      <c r="G294" s="4" t="s">
        <v>4265</v>
      </c>
      <c r="H294" s="4">
        <v>446.0</v>
      </c>
      <c r="I294" s="4">
        <v>494.0</v>
      </c>
      <c r="J294" s="4">
        <v>940.0</v>
      </c>
      <c r="K294" s="36" t="s">
        <v>2543</v>
      </c>
    </row>
    <row r="295">
      <c r="A295" s="4">
        <v>2022.0</v>
      </c>
      <c r="B295" s="4" t="s">
        <v>4021</v>
      </c>
      <c r="C295" s="4" t="s">
        <v>57</v>
      </c>
      <c r="D295" s="4" t="s">
        <v>14</v>
      </c>
      <c r="E295" s="4">
        <v>1.0</v>
      </c>
      <c r="F295" s="36" t="s">
        <v>4230</v>
      </c>
      <c r="G295" s="4" t="s">
        <v>135</v>
      </c>
      <c r="H295" s="4">
        <v>590.0</v>
      </c>
      <c r="I295" s="4">
        <v>712.0</v>
      </c>
      <c r="J295" s="4">
        <v>1302.0</v>
      </c>
      <c r="K295" s="36" t="s">
        <v>2555</v>
      </c>
    </row>
    <row r="296">
      <c r="A296" s="4">
        <v>2022.0</v>
      </c>
      <c r="B296" s="4" t="s">
        <v>4021</v>
      </c>
      <c r="C296" s="4" t="s">
        <v>57</v>
      </c>
      <c r="D296" s="4" t="s">
        <v>14</v>
      </c>
      <c r="E296" s="4">
        <v>2.0</v>
      </c>
      <c r="F296" s="36" t="s">
        <v>4131</v>
      </c>
      <c r="G296" s="4" t="s">
        <v>4071</v>
      </c>
      <c r="H296" s="4">
        <v>646.0</v>
      </c>
      <c r="I296" s="4">
        <v>654.0</v>
      </c>
      <c r="J296" s="4">
        <v>1300.0</v>
      </c>
      <c r="K296" s="36" t="s">
        <v>2532</v>
      </c>
    </row>
    <row r="297">
      <c r="A297" s="4">
        <v>2022.0</v>
      </c>
      <c r="B297" s="4" t="s">
        <v>4021</v>
      </c>
      <c r="C297" s="4" t="s">
        <v>57</v>
      </c>
      <c r="D297" s="4" t="s">
        <v>14</v>
      </c>
      <c r="E297" s="4">
        <v>3.0</v>
      </c>
      <c r="F297" s="36" t="s">
        <v>3957</v>
      </c>
      <c r="G297" s="4" t="s">
        <v>2130</v>
      </c>
      <c r="H297" s="4">
        <v>638.0</v>
      </c>
      <c r="I297" s="4">
        <v>620.0</v>
      </c>
      <c r="J297" s="4">
        <v>1258.0</v>
      </c>
      <c r="K297" s="36" t="s">
        <v>2557</v>
      </c>
    </row>
    <row r="298">
      <c r="A298" s="4">
        <v>2022.0</v>
      </c>
      <c r="B298" s="4" t="s">
        <v>4021</v>
      </c>
      <c r="C298" s="4" t="s">
        <v>57</v>
      </c>
      <c r="D298" s="4" t="s">
        <v>14</v>
      </c>
      <c r="E298" s="4">
        <v>4.0</v>
      </c>
      <c r="F298" s="36" t="s">
        <v>1599</v>
      </c>
      <c r="G298" s="4" t="s">
        <v>2245</v>
      </c>
      <c r="H298" s="4">
        <v>600.0</v>
      </c>
      <c r="I298" s="4">
        <v>606.0</v>
      </c>
      <c r="J298" s="4">
        <v>1206.0</v>
      </c>
      <c r="K298" s="36" t="s">
        <v>2528</v>
      </c>
    </row>
    <row r="299">
      <c r="A299" s="4">
        <v>2022.0</v>
      </c>
      <c r="B299" s="4" t="s">
        <v>4021</v>
      </c>
      <c r="C299" s="4" t="s">
        <v>57</v>
      </c>
      <c r="D299" s="4" t="s">
        <v>14</v>
      </c>
      <c r="E299" s="4">
        <v>5.0</v>
      </c>
      <c r="F299" s="36" t="s">
        <v>3498</v>
      </c>
      <c r="G299" s="4" t="s">
        <v>2172</v>
      </c>
      <c r="H299" s="4">
        <v>586.0</v>
      </c>
      <c r="I299" s="4">
        <v>614.0</v>
      </c>
      <c r="J299" s="4">
        <v>1200.0</v>
      </c>
      <c r="K299" s="36" t="s">
        <v>2538</v>
      </c>
    </row>
    <row r="300">
      <c r="A300" s="4">
        <v>2022.0</v>
      </c>
      <c r="B300" s="4" t="s">
        <v>4021</v>
      </c>
      <c r="C300" s="4" t="s">
        <v>57</v>
      </c>
      <c r="D300" s="4" t="s">
        <v>14</v>
      </c>
      <c r="E300" s="4">
        <v>6.0</v>
      </c>
      <c r="F300" s="36" t="s">
        <v>738</v>
      </c>
      <c r="G300" s="4" t="s">
        <v>2449</v>
      </c>
      <c r="H300" s="4">
        <v>590.0</v>
      </c>
      <c r="I300" s="4">
        <v>608.0</v>
      </c>
      <c r="J300" s="4">
        <v>1198.0</v>
      </c>
      <c r="K300" s="36" t="s">
        <v>2557</v>
      </c>
    </row>
    <row r="301">
      <c r="A301" s="4">
        <v>2022.0</v>
      </c>
      <c r="B301" s="4" t="s">
        <v>4021</v>
      </c>
      <c r="C301" s="4" t="s">
        <v>57</v>
      </c>
      <c r="D301" s="4" t="s">
        <v>14</v>
      </c>
      <c r="E301" s="4">
        <v>7.0</v>
      </c>
      <c r="F301" s="36" t="s">
        <v>394</v>
      </c>
      <c r="G301" s="4" t="s">
        <v>2158</v>
      </c>
      <c r="H301" s="4">
        <v>572.0</v>
      </c>
      <c r="I301" s="4">
        <v>616.0</v>
      </c>
      <c r="J301" s="4">
        <v>1188.0</v>
      </c>
      <c r="K301" s="36" t="s">
        <v>2532</v>
      </c>
    </row>
    <row r="302">
      <c r="A302" s="4">
        <v>2022.0</v>
      </c>
      <c r="B302" s="4" t="s">
        <v>4021</v>
      </c>
      <c r="C302" s="4" t="s">
        <v>57</v>
      </c>
      <c r="D302" s="4" t="s">
        <v>14</v>
      </c>
      <c r="E302" s="4">
        <v>8.0</v>
      </c>
      <c r="F302" s="36" t="s">
        <v>3739</v>
      </c>
      <c r="G302" s="4" t="s">
        <v>3870</v>
      </c>
      <c r="H302" s="4">
        <v>592.0</v>
      </c>
      <c r="I302" s="4">
        <v>592.0</v>
      </c>
      <c r="J302" s="4">
        <v>1184.0</v>
      </c>
      <c r="K302" s="36" t="s">
        <v>2531</v>
      </c>
    </row>
    <row r="303">
      <c r="A303" s="4">
        <v>2022.0</v>
      </c>
      <c r="B303" s="4" t="s">
        <v>4021</v>
      </c>
      <c r="C303" s="4" t="s">
        <v>57</v>
      </c>
      <c r="D303" s="4" t="s">
        <v>14</v>
      </c>
      <c r="E303" s="4">
        <v>9.0</v>
      </c>
      <c r="F303" s="36" t="s">
        <v>4057</v>
      </c>
      <c r="G303" s="4" t="s">
        <v>3893</v>
      </c>
      <c r="H303" s="4">
        <v>530.0</v>
      </c>
      <c r="I303" s="4">
        <v>562.0</v>
      </c>
      <c r="J303" s="4">
        <v>1092.0</v>
      </c>
      <c r="K303" s="36" t="s">
        <v>2538</v>
      </c>
    </row>
    <row r="304">
      <c r="A304" s="4">
        <v>2022.0</v>
      </c>
      <c r="B304" s="4" t="s">
        <v>4021</v>
      </c>
      <c r="C304" s="4" t="s">
        <v>57</v>
      </c>
      <c r="D304" s="4" t="s">
        <v>14</v>
      </c>
      <c r="E304" s="4">
        <v>10.0</v>
      </c>
      <c r="F304" s="36" t="s">
        <v>4289</v>
      </c>
      <c r="G304" s="4" t="s">
        <v>31</v>
      </c>
      <c r="H304" s="4">
        <v>488.0</v>
      </c>
      <c r="I304" s="4">
        <v>568.0</v>
      </c>
      <c r="J304" s="4">
        <v>1056.0</v>
      </c>
      <c r="K304" s="36" t="s">
        <v>2533</v>
      </c>
    </row>
    <row r="305">
      <c r="A305" s="4">
        <v>2022.0</v>
      </c>
      <c r="B305" s="4" t="s">
        <v>4021</v>
      </c>
      <c r="C305" s="4" t="s">
        <v>57</v>
      </c>
      <c r="D305" s="4" t="s">
        <v>14</v>
      </c>
      <c r="E305" s="4">
        <v>11.0</v>
      </c>
      <c r="F305" s="36" t="s">
        <v>3781</v>
      </c>
      <c r="G305" s="4" t="s">
        <v>24</v>
      </c>
      <c r="H305" s="4">
        <v>528.0</v>
      </c>
      <c r="I305" s="4">
        <v>430.0</v>
      </c>
      <c r="J305" s="4">
        <v>958.0</v>
      </c>
      <c r="K305" s="36" t="s">
        <v>1258</v>
      </c>
    </row>
    <row r="306">
      <c r="A306" s="4">
        <v>2022.0</v>
      </c>
      <c r="B306" s="4" t="s">
        <v>4021</v>
      </c>
      <c r="C306" s="4" t="s">
        <v>57</v>
      </c>
      <c r="D306" s="4" t="s">
        <v>14</v>
      </c>
      <c r="E306" s="4">
        <v>12.0</v>
      </c>
      <c r="F306" s="36" t="s">
        <v>3598</v>
      </c>
      <c r="G306" s="4" t="s">
        <v>1952</v>
      </c>
      <c r="H306" s="4">
        <v>414.0</v>
      </c>
      <c r="I306" s="4">
        <v>464.0</v>
      </c>
      <c r="J306" s="4">
        <v>878.0</v>
      </c>
      <c r="K306" s="36" t="s">
        <v>2536</v>
      </c>
    </row>
    <row r="307">
      <c r="A307" s="4">
        <v>2022.0</v>
      </c>
      <c r="B307" s="4" t="s">
        <v>4021</v>
      </c>
      <c r="C307" s="4" t="s">
        <v>57</v>
      </c>
      <c r="D307" s="4" t="s">
        <v>14</v>
      </c>
      <c r="E307" s="4">
        <v>13.0</v>
      </c>
      <c r="F307" s="36" t="s">
        <v>4290</v>
      </c>
      <c r="G307" s="4" t="s">
        <v>42</v>
      </c>
      <c r="H307" s="4">
        <v>408.0</v>
      </c>
      <c r="I307" s="4">
        <v>400.0</v>
      </c>
      <c r="J307" s="4">
        <v>808.0</v>
      </c>
      <c r="K307" s="36" t="s">
        <v>2538</v>
      </c>
    </row>
    <row r="308">
      <c r="A308" s="4">
        <v>2022.0</v>
      </c>
      <c r="B308" s="4" t="s">
        <v>4021</v>
      </c>
      <c r="C308" s="4" t="s">
        <v>57</v>
      </c>
      <c r="D308" s="4" t="s">
        <v>14</v>
      </c>
      <c r="E308" s="4">
        <v>14.0</v>
      </c>
      <c r="F308" s="36" t="s">
        <v>4291</v>
      </c>
      <c r="G308" s="4" t="s">
        <v>3980</v>
      </c>
      <c r="H308" s="4">
        <v>242.0</v>
      </c>
      <c r="I308" s="4">
        <v>352.0</v>
      </c>
      <c r="J308" s="4">
        <v>594.0</v>
      </c>
      <c r="K308" s="36" t="s">
        <v>1258</v>
      </c>
    </row>
    <row r="309">
      <c r="A309" s="4">
        <v>2022.0</v>
      </c>
      <c r="B309" s="4" t="s">
        <v>354</v>
      </c>
      <c r="C309" s="4" t="s">
        <v>13</v>
      </c>
      <c r="D309" s="4" t="s">
        <v>14</v>
      </c>
      <c r="E309" s="4">
        <v>1.0</v>
      </c>
      <c r="F309" s="36" t="s">
        <v>4292</v>
      </c>
      <c r="G309" s="4" t="s">
        <v>2256</v>
      </c>
      <c r="H309" s="4">
        <v>940.0</v>
      </c>
      <c r="I309" s="4">
        <v>944.0</v>
      </c>
      <c r="J309" s="4">
        <v>1884.0</v>
      </c>
      <c r="K309" s="36" t="s">
        <v>4293</v>
      </c>
    </row>
    <row r="310">
      <c r="A310" s="4">
        <v>2022.0</v>
      </c>
      <c r="B310" s="4" t="s">
        <v>354</v>
      </c>
      <c r="C310" s="4" t="s">
        <v>13</v>
      </c>
      <c r="D310" s="4" t="s">
        <v>14</v>
      </c>
      <c r="E310" s="4">
        <v>2.0</v>
      </c>
      <c r="F310" s="36" t="s">
        <v>4294</v>
      </c>
      <c r="G310" s="4" t="s">
        <v>24</v>
      </c>
      <c r="H310" s="4">
        <v>928.0</v>
      </c>
      <c r="I310" s="4">
        <v>940.0</v>
      </c>
      <c r="J310" s="4">
        <v>1868.0</v>
      </c>
      <c r="K310" s="36" t="s">
        <v>4295</v>
      </c>
    </row>
    <row r="311">
      <c r="A311" s="4">
        <v>2022.0</v>
      </c>
      <c r="B311" s="4" t="s">
        <v>354</v>
      </c>
      <c r="C311" s="4" t="s">
        <v>13</v>
      </c>
      <c r="D311" s="4" t="s">
        <v>14</v>
      </c>
      <c r="E311" s="4">
        <v>3.0</v>
      </c>
      <c r="F311" s="36" t="s">
        <v>4232</v>
      </c>
      <c r="G311" s="4" t="s">
        <v>4053</v>
      </c>
      <c r="H311" s="4">
        <v>932.0</v>
      </c>
      <c r="I311" s="4">
        <v>928.0</v>
      </c>
      <c r="J311" s="4">
        <v>1860.0</v>
      </c>
      <c r="K311" s="36" t="s">
        <v>3483</v>
      </c>
    </row>
    <row r="312">
      <c r="A312" s="4">
        <v>2022.0</v>
      </c>
      <c r="B312" s="4" t="s">
        <v>354</v>
      </c>
      <c r="C312" s="4" t="s">
        <v>13</v>
      </c>
      <c r="D312" s="4" t="s">
        <v>14</v>
      </c>
      <c r="E312" s="4">
        <v>4.0</v>
      </c>
      <c r="F312" s="36" t="s">
        <v>4024</v>
      </c>
      <c r="G312" s="4" t="s">
        <v>2273</v>
      </c>
      <c r="H312" s="4">
        <v>940.0</v>
      </c>
      <c r="I312" s="4">
        <v>920.0</v>
      </c>
      <c r="J312" s="4">
        <v>1860.0</v>
      </c>
      <c r="K312" s="36" t="s">
        <v>4023</v>
      </c>
    </row>
    <row r="313">
      <c r="A313" s="4">
        <v>2022.0</v>
      </c>
      <c r="B313" s="4" t="s">
        <v>354</v>
      </c>
      <c r="C313" s="4" t="s">
        <v>13</v>
      </c>
      <c r="D313" s="4" t="s">
        <v>14</v>
      </c>
      <c r="E313" s="36">
        <f t="shared" ref="E313:E314" si="2">5</f>
        <v>5</v>
      </c>
      <c r="F313" s="36" t="s">
        <v>3380</v>
      </c>
      <c r="G313" s="4" t="s">
        <v>2312</v>
      </c>
      <c r="H313" s="4">
        <v>912.0</v>
      </c>
      <c r="I313" s="4">
        <v>932.0</v>
      </c>
      <c r="J313" s="4">
        <v>1844.0</v>
      </c>
      <c r="K313" s="36" t="s">
        <v>4296</v>
      </c>
    </row>
    <row r="314">
      <c r="A314" s="4">
        <v>2022.0</v>
      </c>
      <c r="B314" s="4" t="s">
        <v>354</v>
      </c>
      <c r="C314" s="4" t="s">
        <v>13</v>
      </c>
      <c r="D314" s="4" t="s">
        <v>14</v>
      </c>
      <c r="E314" s="36">
        <f t="shared" si="2"/>
        <v>5</v>
      </c>
      <c r="F314" s="36" t="s">
        <v>4117</v>
      </c>
      <c r="G314" s="4" t="s">
        <v>3870</v>
      </c>
      <c r="H314" s="4">
        <v>928.0</v>
      </c>
      <c r="I314" s="4">
        <v>916.0</v>
      </c>
      <c r="J314" s="4">
        <v>1844.0</v>
      </c>
      <c r="K314" s="36" t="s">
        <v>4296</v>
      </c>
    </row>
    <row r="315">
      <c r="A315" s="4">
        <v>2022.0</v>
      </c>
      <c r="B315" s="4" t="s">
        <v>354</v>
      </c>
      <c r="C315" s="4" t="s">
        <v>13</v>
      </c>
      <c r="D315" s="4" t="s">
        <v>14</v>
      </c>
      <c r="E315" s="4">
        <v>7.0</v>
      </c>
      <c r="F315" s="36" t="s">
        <v>3865</v>
      </c>
      <c r="G315" s="4" t="s">
        <v>3425</v>
      </c>
      <c r="H315" s="4">
        <v>922.0</v>
      </c>
      <c r="I315" s="4">
        <v>916.0</v>
      </c>
      <c r="J315" s="4">
        <v>1838.0</v>
      </c>
      <c r="K315" s="36" t="s">
        <v>3484</v>
      </c>
    </row>
    <row r="316">
      <c r="A316" s="4">
        <v>2022.0</v>
      </c>
      <c r="B316" s="4" t="s">
        <v>354</v>
      </c>
      <c r="C316" s="4" t="s">
        <v>13</v>
      </c>
      <c r="D316" s="4" t="s">
        <v>14</v>
      </c>
      <c r="E316" s="4">
        <v>8.0</v>
      </c>
      <c r="F316" s="36" t="s">
        <v>3905</v>
      </c>
      <c r="G316" s="4" t="s">
        <v>3893</v>
      </c>
      <c r="H316" s="4">
        <v>904.0</v>
      </c>
      <c r="I316" s="4">
        <v>932.0</v>
      </c>
      <c r="J316" s="4">
        <v>1836.0</v>
      </c>
      <c r="K316" s="36" t="s">
        <v>3290</v>
      </c>
    </row>
    <row r="317">
      <c r="A317" s="4">
        <v>2022.0</v>
      </c>
      <c r="B317" s="4" t="s">
        <v>354</v>
      </c>
      <c r="C317" s="4" t="s">
        <v>13</v>
      </c>
      <c r="D317" s="4" t="s">
        <v>14</v>
      </c>
      <c r="E317" s="4">
        <v>9.0</v>
      </c>
      <c r="F317" s="36" t="s">
        <v>3379</v>
      </c>
      <c r="G317" s="4" t="s">
        <v>2129</v>
      </c>
      <c r="H317" s="4">
        <v>900.0</v>
      </c>
      <c r="I317" s="4">
        <v>916.0</v>
      </c>
      <c r="J317" s="4">
        <v>1816.0</v>
      </c>
      <c r="K317" s="36" t="s">
        <v>2921</v>
      </c>
    </row>
    <row r="318">
      <c r="A318" s="4">
        <v>2022.0</v>
      </c>
      <c r="B318" s="4" t="s">
        <v>354</v>
      </c>
      <c r="C318" s="4" t="s">
        <v>13</v>
      </c>
      <c r="D318" s="4" t="s">
        <v>14</v>
      </c>
      <c r="E318" s="4">
        <v>10.0</v>
      </c>
      <c r="F318" s="36" t="s">
        <v>461</v>
      </c>
      <c r="G318" s="4" t="s">
        <v>3907</v>
      </c>
      <c r="H318" s="4">
        <v>878.0</v>
      </c>
      <c r="I318" s="4">
        <v>936.0</v>
      </c>
      <c r="J318" s="4">
        <v>1814.0</v>
      </c>
      <c r="K318" s="36" t="s">
        <v>3117</v>
      </c>
    </row>
    <row r="319">
      <c r="A319" s="4">
        <v>2022.0</v>
      </c>
      <c r="B319" s="4" t="s">
        <v>354</v>
      </c>
      <c r="C319" s="4" t="s">
        <v>13</v>
      </c>
      <c r="D319" s="4" t="s">
        <v>14</v>
      </c>
      <c r="E319" s="4">
        <v>11.0</v>
      </c>
      <c r="F319" s="36" t="s">
        <v>4297</v>
      </c>
      <c r="G319" s="4" t="s">
        <v>2363</v>
      </c>
      <c r="H319" s="4">
        <v>894.0</v>
      </c>
      <c r="I319" s="4">
        <v>914.0</v>
      </c>
      <c r="J319" s="4">
        <v>1808.0</v>
      </c>
      <c r="K319" s="36" t="s">
        <v>2922</v>
      </c>
    </row>
    <row r="320">
      <c r="A320" s="4">
        <v>2022.0</v>
      </c>
      <c r="B320" s="4" t="s">
        <v>354</v>
      </c>
      <c r="C320" s="4" t="s">
        <v>13</v>
      </c>
      <c r="D320" s="4" t="s">
        <v>14</v>
      </c>
      <c r="E320" s="4">
        <v>12.0</v>
      </c>
      <c r="F320" s="36" t="s">
        <v>3410</v>
      </c>
      <c r="G320" s="4" t="s">
        <v>24</v>
      </c>
      <c r="H320" s="4">
        <v>904.0</v>
      </c>
      <c r="I320" s="4">
        <v>904.0</v>
      </c>
      <c r="J320" s="4">
        <v>1808.0</v>
      </c>
      <c r="K320" s="36" t="s">
        <v>2669</v>
      </c>
    </row>
    <row r="321">
      <c r="A321" s="4">
        <v>2022.0</v>
      </c>
      <c r="B321" s="4" t="s">
        <v>354</v>
      </c>
      <c r="C321" s="4" t="s">
        <v>13</v>
      </c>
      <c r="D321" s="4" t="s">
        <v>14</v>
      </c>
      <c r="E321" s="4">
        <v>13.0</v>
      </c>
      <c r="F321" s="36" t="s">
        <v>2914</v>
      </c>
      <c r="G321" s="4" t="s">
        <v>24</v>
      </c>
      <c r="H321" s="4">
        <v>900.0</v>
      </c>
      <c r="I321" s="4">
        <v>900.0</v>
      </c>
      <c r="J321" s="4">
        <v>1800.0</v>
      </c>
      <c r="K321" s="36" t="s">
        <v>3118</v>
      </c>
    </row>
    <row r="322">
      <c r="A322" s="4">
        <v>2022.0</v>
      </c>
      <c r="B322" s="4" t="s">
        <v>354</v>
      </c>
      <c r="C322" s="4" t="s">
        <v>13</v>
      </c>
      <c r="D322" s="4" t="s">
        <v>14</v>
      </c>
      <c r="E322" s="4">
        <v>14.0</v>
      </c>
      <c r="F322" s="36" t="s">
        <v>4298</v>
      </c>
      <c r="G322" s="4" t="s">
        <v>135</v>
      </c>
      <c r="H322" s="4">
        <v>888.0</v>
      </c>
      <c r="I322" s="4">
        <v>908.0</v>
      </c>
      <c r="J322" s="4">
        <v>1796.0</v>
      </c>
      <c r="K322" s="36" t="s">
        <v>2670</v>
      </c>
    </row>
    <row r="323">
      <c r="A323" s="4">
        <v>2022.0</v>
      </c>
      <c r="B323" s="4" t="s">
        <v>354</v>
      </c>
      <c r="C323" s="4" t="s">
        <v>13</v>
      </c>
      <c r="D323" s="4" t="s">
        <v>14</v>
      </c>
      <c r="E323" s="4">
        <v>15.0</v>
      </c>
      <c r="F323" s="36" t="s">
        <v>385</v>
      </c>
      <c r="G323" s="4" t="s">
        <v>2256</v>
      </c>
      <c r="H323" s="4">
        <v>896.0</v>
      </c>
      <c r="I323" s="4">
        <v>896.0</v>
      </c>
      <c r="J323" s="4">
        <v>1792.0</v>
      </c>
      <c r="K323" s="36" t="s">
        <v>3118</v>
      </c>
    </row>
    <row r="324">
      <c r="A324" s="4">
        <v>2022.0</v>
      </c>
      <c r="B324" s="4" t="s">
        <v>354</v>
      </c>
      <c r="C324" s="4" t="s">
        <v>13</v>
      </c>
      <c r="D324" s="4" t="s">
        <v>14</v>
      </c>
      <c r="E324" s="4">
        <v>16.0</v>
      </c>
      <c r="F324" s="36" t="s">
        <v>366</v>
      </c>
      <c r="G324" s="4" t="s">
        <v>24</v>
      </c>
      <c r="H324" s="4">
        <v>894.0</v>
      </c>
      <c r="I324" s="4">
        <v>898.0</v>
      </c>
      <c r="J324" s="4">
        <v>1792.0</v>
      </c>
      <c r="K324" s="36" t="s">
        <v>2670</v>
      </c>
    </row>
    <row r="325">
      <c r="A325" s="4">
        <v>2022.0</v>
      </c>
      <c r="B325" s="4" t="s">
        <v>354</v>
      </c>
      <c r="C325" s="4" t="s">
        <v>13</v>
      </c>
      <c r="D325" s="4" t="s">
        <v>14</v>
      </c>
      <c r="E325" s="4">
        <v>17.0</v>
      </c>
      <c r="F325" s="36" t="s">
        <v>4299</v>
      </c>
      <c r="G325" s="4" t="s">
        <v>3514</v>
      </c>
      <c r="H325" s="4">
        <v>876.0</v>
      </c>
      <c r="I325" s="4">
        <v>916.0</v>
      </c>
      <c r="J325" s="4">
        <v>1792.0</v>
      </c>
      <c r="K325" s="36" t="s">
        <v>2924</v>
      </c>
    </row>
    <row r="326">
      <c r="A326" s="4">
        <v>2022.0</v>
      </c>
      <c r="B326" s="4" t="s">
        <v>354</v>
      </c>
      <c r="C326" s="4" t="s">
        <v>13</v>
      </c>
      <c r="D326" s="4" t="s">
        <v>14</v>
      </c>
      <c r="E326" s="4">
        <v>18.0</v>
      </c>
      <c r="F326" s="36" t="s">
        <v>3832</v>
      </c>
      <c r="G326" s="4" t="s">
        <v>3843</v>
      </c>
      <c r="H326" s="4">
        <v>886.0</v>
      </c>
      <c r="I326" s="4">
        <v>894.0</v>
      </c>
      <c r="J326" s="4">
        <v>1780.0</v>
      </c>
      <c r="K326" s="36" t="s">
        <v>2669</v>
      </c>
    </row>
    <row r="327">
      <c r="A327" s="4">
        <v>2022.0</v>
      </c>
      <c r="B327" s="4" t="s">
        <v>354</v>
      </c>
      <c r="C327" s="4" t="s">
        <v>13</v>
      </c>
      <c r="D327" s="4" t="s">
        <v>14</v>
      </c>
      <c r="E327" s="4">
        <v>19.0</v>
      </c>
      <c r="F327" s="36" t="s">
        <v>1168</v>
      </c>
      <c r="G327" s="4" t="s">
        <v>452</v>
      </c>
      <c r="H327" s="4">
        <v>882.0</v>
      </c>
      <c r="I327" s="4">
        <v>888.0</v>
      </c>
      <c r="J327" s="4">
        <v>1770.0</v>
      </c>
      <c r="K327" s="36" t="s">
        <v>2672</v>
      </c>
    </row>
    <row r="328">
      <c r="A328" s="4">
        <v>2022.0</v>
      </c>
      <c r="B328" s="4" t="s">
        <v>354</v>
      </c>
      <c r="C328" s="4" t="s">
        <v>13</v>
      </c>
      <c r="D328" s="4" t="s">
        <v>14</v>
      </c>
      <c r="E328" s="4">
        <v>20.0</v>
      </c>
      <c r="F328" s="36" t="s">
        <v>3976</v>
      </c>
      <c r="G328" s="4" t="s">
        <v>2129</v>
      </c>
      <c r="H328" s="4">
        <v>886.0</v>
      </c>
      <c r="I328" s="4">
        <v>880.0</v>
      </c>
      <c r="J328" s="4">
        <v>1766.0</v>
      </c>
      <c r="K328" s="36" t="s">
        <v>3133</v>
      </c>
    </row>
    <row r="329">
      <c r="A329" s="4">
        <v>2022.0</v>
      </c>
      <c r="B329" s="4" t="s">
        <v>354</v>
      </c>
      <c r="C329" s="4" t="s">
        <v>13</v>
      </c>
      <c r="D329" s="4" t="s">
        <v>14</v>
      </c>
      <c r="E329" s="4">
        <v>21.0</v>
      </c>
      <c r="F329" s="36" t="s">
        <v>4189</v>
      </c>
      <c r="G329" s="4" t="s">
        <v>1956</v>
      </c>
      <c r="H329" s="4">
        <v>872.0</v>
      </c>
      <c r="I329" s="4">
        <v>892.0</v>
      </c>
      <c r="J329" s="4">
        <v>1764.0</v>
      </c>
      <c r="K329" s="36" t="s">
        <v>3133</v>
      </c>
    </row>
    <row r="330">
      <c r="A330" s="4">
        <v>2022.0</v>
      </c>
      <c r="B330" s="4" t="s">
        <v>354</v>
      </c>
      <c r="C330" s="4" t="s">
        <v>13</v>
      </c>
      <c r="D330" s="4" t="s">
        <v>14</v>
      </c>
      <c r="E330" s="4">
        <v>22.0</v>
      </c>
      <c r="F330" s="36" t="s">
        <v>1039</v>
      </c>
      <c r="G330" s="4" t="s">
        <v>3907</v>
      </c>
      <c r="H330" s="4">
        <v>900.0</v>
      </c>
      <c r="I330" s="4">
        <v>862.0</v>
      </c>
      <c r="J330" s="4">
        <v>1762.0</v>
      </c>
      <c r="K330" s="36" t="s">
        <v>3292</v>
      </c>
    </row>
    <row r="331">
      <c r="A331" s="4">
        <v>2022.0</v>
      </c>
      <c r="B331" s="4" t="s">
        <v>354</v>
      </c>
      <c r="C331" s="4" t="s">
        <v>13</v>
      </c>
      <c r="D331" s="4" t="s">
        <v>14</v>
      </c>
      <c r="E331" s="36">
        <f t="shared" ref="E331:E332" si="3">23</f>
        <v>23</v>
      </c>
      <c r="F331" s="36" t="s">
        <v>4300</v>
      </c>
      <c r="G331" s="4" t="s">
        <v>4053</v>
      </c>
      <c r="H331" s="4">
        <v>862.0</v>
      </c>
      <c r="I331" s="4">
        <v>888.0</v>
      </c>
      <c r="J331" s="4">
        <v>1750.0</v>
      </c>
      <c r="K331" s="36" t="s">
        <v>3487</v>
      </c>
    </row>
    <row r="332">
      <c r="A332" s="4">
        <v>2022.0</v>
      </c>
      <c r="B332" s="4" t="s">
        <v>354</v>
      </c>
      <c r="C332" s="4" t="s">
        <v>13</v>
      </c>
      <c r="D332" s="4" t="s">
        <v>14</v>
      </c>
      <c r="E332" s="36">
        <f t="shared" si="3"/>
        <v>23</v>
      </c>
      <c r="F332" s="36" t="s">
        <v>362</v>
      </c>
      <c r="G332" s="4" t="s">
        <v>2129</v>
      </c>
      <c r="H332" s="4">
        <v>854.0</v>
      </c>
      <c r="I332" s="4">
        <v>896.0</v>
      </c>
      <c r="J332" s="4">
        <v>1750.0</v>
      </c>
      <c r="K332" s="36" t="s">
        <v>3487</v>
      </c>
    </row>
    <row r="333">
      <c r="A333" s="4">
        <v>2022.0</v>
      </c>
      <c r="B333" s="4" t="s">
        <v>354</v>
      </c>
      <c r="C333" s="4" t="s">
        <v>13</v>
      </c>
      <c r="D333" s="4" t="s">
        <v>14</v>
      </c>
      <c r="E333" s="4">
        <v>25.0</v>
      </c>
      <c r="F333" s="36" t="s">
        <v>4124</v>
      </c>
      <c r="G333" s="4" t="s">
        <v>3907</v>
      </c>
      <c r="H333" s="4">
        <v>840.0</v>
      </c>
      <c r="I333" s="4">
        <v>900.0</v>
      </c>
      <c r="J333" s="4">
        <v>1740.0</v>
      </c>
      <c r="K333" s="36" t="s">
        <v>3292</v>
      </c>
    </row>
    <row r="334">
      <c r="A334" s="4">
        <v>2022.0</v>
      </c>
      <c r="B334" s="4" t="s">
        <v>354</v>
      </c>
      <c r="C334" s="4" t="s">
        <v>13</v>
      </c>
      <c r="D334" s="4" t="s">
        <v>14</v>
      </c>
      <c r="E334" s="4">
        <v>26.0</v>
      </c>
      <c r="F334" s="36" t="s">
        <v>2690</v>
      </c>
      <c r="G334" s="4" t="s">
        <v>2055</v>
      </c>
      <c r="H334" s="4">
        <v>824.0</v>
      </c>
      <c r="I334" s="4">
        <v>884.0</v>
      </c>
      <c r="J334" s="4">
        <v>1708.0</v>
      </c>
      <c r="K334" s="36" t="s">
        <v>2677</v>
      </c>
    </row>
    <row r="335">
      <c r="A335" s="4">
        <v>2022.0</v>
      </c>
      <c r="B335" s="4" t="s">
        <v>354</v>
      </c>
      <c r="C335" s="4" t="s">
        <v>13</v>
      </c>
      <c r="D335" s="4" t="s">
        <v>14</v>
      </c>
      <c r="E335" s="4">
        <v>27.0</v>
      </c>
      <c r="F335" s="36" t="s">
        <v>3920</v>
      </c>
      <c r="G335" s="4" t="s">
        <v>3843</v>
      </c>
      <c r="H335" s="4">
        <v>844.0</v>
      </c>
      <c r="I335" s="4">
        <v>858.0</v>
      </c>
      <c r="J335" s="4">
        <v>1702.0</v>
      </c>
      <c r="K335" s="36" t="s">
        <v>3073</v>
      </c>
    </row>
    <row r="336">
      <c r="A336" s="4">
        <v>2022.0</v>
      </c>
      <c r="B336" s="4" t="s">
        <v>354</v>
      </c>
      <c r="C336" s="4" t="s">
        <v>13</v>
      </c>
      <c r="D336" s="4" t="s">
        <v>14</v>
      </c>
      <c r="E336" s="4">
        <v>28.0</v>
      </c>
      <c r="F336" s="36" t="s">
        <v>4301</v>
      </c>
      <c r="G336" s="4" t="s">
        <v>2055</v>
      </c>
      <c r="H336" s="4">
        <v>844.0</v>
      </c>
      <c r="I336" s="4">
        <v>822.0</v>
      </c>
      <c r="J336" s="4">
        <v>1666.0</v>
      </c>
      <c r="K336" s="36" t="s">
        <v>2930</v>
      </c>
    </row>
    <row r="337">
      <c r="A337" s="4">
        <v>2022.0</v>
      </c>
      <c r="B337" s="4" t="s">
        <v>354</v>
      </c>
      <c r="C337" s="4" t="s">
        <v>13</v>
      </c>
      <c r="D337" s="4" t="s">
        <v>14</v>
      </c>
      <c r="E337" s="4">
        <v>29.0</v>
      </c>
      <c r="F337" s="36" t="s">
        <v>2525</v>
      </c>
      <c r="G337" s="4" t="s">
        <v>24</v>
      </c>
      <c r="H337" s="4">
        <v>834.0</v>
      </c>
      <c r="I337" s="4">
        <v>810.0</v>
      </c>
      <c r="J337" s="4">
        <v>1644.0</v>
      </c>
      <c r="K337" s="36" t="s">
        <v>2682</v>
      </c>
    </row>
    <row r="338">
      <c r="A338" s="4">
        <v>2022.0</v>
      </c>
      <c r="B338" s="4" t="s">
        <v>354</v>
      </c>
      <c r="C338" s="4" t="s">
        <v>13</v>
      </c>
      <c r="D338" s="4" t="s">
        <v>14</v>
      </c>
      <c r="E338" s="4">
        <v>30.0</v>
      </c>
      <c r="F338" s="36" t="s">
        <v>3403</v>
      </c>
      <c r="G338" s="4" t="s">
        <v>129</v>
      </c>
      <c r="H338" s="4">
        <v>820.0</v>
      </c>
      <c r="I338" s="4">
        <v>796.0</v>
      </c>
      <c r="J338" s="4">
        <v>1616.0</v>
      </c>
      <c r="K338" s="36" t="s">
        <v>2593</v>
      </c>
    </row>
    <row r="339">
      <c r="A339" s="4">
        <v>2022.0</v>
      </c>
      <c r="B339" s="4" t="s">
        <v>354</v>
      </c>
      <c r="C339" s="4" t="s">
        <v>13</v>
      </c>
      <c r="D339" s="4" t="s">
        <v>14</v>
      </c>
      <c r="E339" s="4">
        <v>31.0</v>
      </c>
      <c r="F339" s="36" t="s">
        <v>3943</v>
      </c>
      <c r="G339" s="4" t="s">
        <v>1953</v>
      </c>
      <c r="H339" s="4">
        <v>790.0</v>
      </c>
      <c r="I339" s="4">
        <v>820.0</v>
      </c>
      <c r="J339" s="4">
        <v>1610.0</v>
      </c>
      <c r="K339" s="36" t="s">
        <v>2619</v>
      </c>
    </row>
    <row r="340">
      <c r="A340" s="4">
        <v>2022.0</v>
      </c>
      <c r="B340" s="4" t="s">
        <v>354</v>
      </c>
      <c r="C340" s="4" t="s">
        <v>13</v>
      </c>
      <c r="D340" s="4" t="s">
        <v>14</v>
      </c>
      <c r="E340" s="4">
        <v>32.0</v>
      </c>
      <c r="F340" s="36" t="s">
        <v>4061</v>
      </c>
      <c r="G340" s="4" t="s">
        <v>2172</v>
      </c>
      <c r="H340" s="4">
        <v>814.0</v>
      </c>
      <c r="I340" s="4">
        <v>794.0</v>
      </c>
      <c r="J340" s="4">
        <v>1608.0</v>
      </c>
      <c r="K340" s="36" t="s">
        <v>2681</v>
      </c>
    </row>
    <row r="341">
      <c r="A341" s="4">
        <v>2022.0</v>
      </c>
      <c r="B341" s="4" t="s">
        <v>354</v>
      </c>
      <c r="C341" s="4" t="s">
        <v>13</v>
      </c>
      <c r="D341" s="4" t="s">
        <v>14</v>
      </c>
      <c r="E341" s="4">
        <v>33.0</v>
      </c>
      <c r="F341" s="36" t="s">
        <v>1137</v>
      </c>
      <c r="G341" s="4" t="s">
        <v>2277</v>
      </c>
      <c r="H341" s="4">
        <v>772.0</v>
      </c>
      <c r="I341" s="4">
        <v>830.0</v>
      </c>
      <c r="J341" s="4">
        <v>1602.0</v>
      </c>
      <c r="K341" s="36" t="s">
        <v>2593</v>
      </c>
    </row>
    <row r="342">
      <c r="A342" s="4">
        <v>2022.0</v>
      </c>
      <c r="B342" s="4" t="s">
        <v>354</v>
      </c>
      <c r="C342" s="4" t="s">
        <v>13</v>
      </c>
      <c r="D342" s="4" t="s">
        <v>14</v>
      </c>
      <c r="E342" s="4">
        <v>34.0</v>
      </c>
      <c r="F342" s="36" t="s">
        <v>1251</v>
      </c>
      <c r="G342" s="4" t="s">
        <v>452</v>
      </c>
      <c r="H342" s="4">
        <v>770.0</v>
      </c>
      <c r="I342" s="4">
        <v>790.0</v>
      </c>
      <c r="J342" s="4">
        <v>1560.0</v>
      </c>
      <c r="K342" s="36" t="s">
        <v>2778</v>
      </c>
    </row>
    <row r="343">
      <c r="A343" s="4">
        <v>2022.0</v>
      </c>
      <c r="B343" s="4" t="s">
        <v>354</v>
      </c>
      <c r="C343" s="4" t="s">
        <v>13</v>
      </c>
      <c r="D343" s="4" t="s">
        <v>14</v>
      </c>
      <c r="E343" s="4">
        <v>35.0</v>
      </c>
      <c r="F343" s="36" t="s">
        <v>3977</v>
      </c>
      <c r="G343" s="4" t="s">
        <v>24</v>
      </c>
      <c r="H343" s="4">
        <v>688.0</v>
      </c>
      <c r="I343" s="4">
        <v>702.0</v>
      </c>
      <c r="J343" s="4">
        <v>1390.0</v>
      </c>
      <c r="K343" s="36" t="s">
        <v>2558</v>
      </c>
    </row>
    <row r="344">
      <c r="A344" s="4">
        <v>2022.0</v>
      </c>
      <c r="B344" s="4" t="s">
        <v>354</v>
      </c>
      <c r="C344" s="4" t="s">
        <v>13</v>
      </c>
      <c r="D344" s="4" t="s">
        <v>14</v>
      </c>
      <c r="E344" s="4">
        <v>36.0</v>
      </c>
      <c r="F344" s="36" t="s">
        <v>3534</v>
      </c>
      <c r="G344" s="4" t="s">
        <v>1952</v>
      </c>
      <c r="H344" s="4">
        <v>662.0</v>
      </c>
      <c r="I344" s="4">
        <v>692.0</v>
      </c>
      <c r="J344" s="4">
        <v>1354.0</v>
      </c>
      <c r="K344" s="36" t="s">
        <v>2527</v>
      </c>
    </row>
    <row r="345">
      <c r="A345" s="4">
        <v>2022.0</v>
      </c>
      <c r="B345" s="4" t="s">
        <v>354</v>
      </c>
      <c r="C345" s="4" t="s">
        <v>13</v>
      </c>
      <c r="D345" s="4" t="s">
        <v>14</v>
      </c>
      <c r="E345" s="4">
        <v>37.0</v>
      </c>
      <c r="F345" s="36" t="s">
        <v>491</v>
      </c>
      <c r="G345" s="4" t="s">
        <v>24</v>
      </c>
      <c r="H345" s="4">
        <v>802.0</v>
      </c>
      <c r="I345" s="4">
        <v>0.0</v>
      </c>
      <c r="J345" s="4">
        <v>802.0</v>
      </c>
      <c r="K345" s="36" t="s">
        <v>2600</v>
      </c>
    </row>
    <row r="346">
      <c r="A346" s="4">
        <v>2022.0</v>
      </c>
      <c r="B346" s="4" t="s">
        <v>354</v>
      </c>
      <c r="C346" s="4" t="s">
        <v>57</v>
      </c>
      <c r="D346" s="4" t="s">
        <v>14</v>
      </c>
      <c r="E346" s="4">
        <v>1.0</v>
      </c>
      <c r="F346" s="36" t="s">
        <v>204</v>
      </c>
      <c r="G346" s="4" t="s">
        <v>2298</v>
      </c>
      <c r="H346" s="4">
        <v>856.0</v>
      </c>
      <c r="I346" s="4">
        <v>854.0</v>
      </c>
      <c r="J346" s="4">
        <v>1710.0</v>
      </c>
      <c r="K346" s="36" t="s">
        <v>3180</v>
      </c>
    </row>
    <row r="347">
      <c r="A347" s="4">
        <v>2022.0</v>
      </c>
      <c r="B347" s="4" t="s">
        <v>354</v>
      </c>
      <c r="C347" s="4" t="s">
        <v>57</v>
      </c>
      <c r="D347" s="4" t="s">
        <v>14</v>
      </c>
      <c r="E347" s="4">
        <v>2.0</v>
      </c>
      <c r="F347" s="36" t="s">
        <v>4302</v>
      </c>
      <c r="G347" s="4" t="s">
        <v>24</v>
      </c>
      <c r="H347" s="4">
        <v>812.0</v>
      </c>
      <c r="I347" s="4">
        <v>846.0</v>
      </c>
      <c r="J347" s="4">
        <v>1658.0</v>
      </c>
      <c r="K347" s="36" t="s">
        <v>2677</v>
      </c>
    </row>
    <row r="348">
      <c r="A348" s="4">
        <v>2022.0</v>
      </c>
      <c r="B348" s="4" t="s">
        <v>354</v>
      </c>
      <c r="C348" s="4" t="s">
        <v>57</v>
      </c>
      <c r="D348" s="4" t="s">
        <v>14</v>
      </c>
      <c r="E348" s="4">
        <v>3.0</v>
      </c>
      <c r="F348" s="36" t="s">
        <v>206</v>
      </c>
      <c r="G348" s="4" t="s">
        <v>2256</v>
      </c>
      <c r="H348" s="4">
        <v>778.0</v>
      </c>
      <c r="I348" s="4">
        <v>826.0</v>
      </c>
      <c r="J348" s="4">
        <v>1604.0</v>
      </c>
      <c r="K348" s="36" t="s">
        <v>2593</v>
      </c>
    </row>
    <row r="349">
      <c r="A349" s="4">
        <v>2022.0</v>
      </c>
      <c r="B349" s="4" t="s">
        <v>354</v>
      </c>
      <c r="C349" s="4" t="s">
        <v>57</v>
      </c>
      <c r="D349" s="4" t="s">
        <v>14</v>
      </c>
      <c r="E349" s="4">
        <v>4.0</v>
      </c>
      <c r="F349" s="36" t="s">
        <v>4058</v>
      </c>
      <c r="G349" s="4" t="s">
        <v>2172</v>
      </c>
      <c r="H349" s="4">
        <v>748.0</v>
      </c>
      <c r="I349" s="4">
        <v>724.0</v>
      </c>
      <c r="J349" s="4">
        <v>1472.0</v>
      </c>
      <c r="K349" s="36" t="s">
        <v>2600</v>
      </c>
    </row>
    <row r="350">
      <c r="A350" s="4">
        <v>2022.0</v>
      </c>
      <c r="B350" s="4" t="s">
        <v>354</v>
      </c>
      <c r="C350" s="4" t="s">
        <v>57</v>
      </c>
      <c r="D350" s="4" t="s">
        <v>14</v>
      </c>
      <c r="E350" s="4">
        <v>5.0</v>
      </c>
      <c r="F350" s="36" t="s">
        <v>4303</v>
      </c>
      <c r="G350" s="4" t="s">
        <v>2129</v>
      </c>
      <c r="H350" s="4">
        <v>732.0</v>
      </c>
      <c r="I350" s="4">
        <v>736.0</v>
      </c>
      <c r="J350" s="4">
        <v>1468.0</v>
      </c>
      <c r="K350" s="36" t="s">
        <v>2555</v>
      </c>
    </row>
    <row r="351">
      <c r="A351" s="4">
        <v>2022.0</v>
      </c>
      <c r="B351" s="4" t="s">
        <v>354</v>
      </c>
      <c r="C351" s="4" t="s">
        <v>57</v>
      </c>
      <c r="D351" s="4" t="s">
        <v>14</v>
      </c>
      <c r="E351" s="4">
        <v>6.0</v>
      </c>
      <c r="F351" s="36" t="s">
        <v>993</v>
      </c>
      <c r="G351" s="4" t="s">
        <v>24</v>
      </c>
      <c r="H351" s="4">
        <v>746.0</v>
      </c>
      <c r="I351" s="4">
        <v>0.0</v>
      </c>
      <c r="J351" s="4">
        <v>746.0</v>
      </c>
      <c r="K351" s="36" t="s">
        <v>2531</v>
      </c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.75"/>
    <col customWidth="1" min="3" max="3" width="5.13"/>
    <col customWidth="1" min="4" max="4" width="8.0"/>
    <col customWidth="1" min="5" max="5" width="2.88"/>
    <col customWidth="1" min="6" max="6" width="18.38"/>
    <col customWidth="1" min="7" max="7" width="25.0"/>
    <col customWidth="1" min="8" max="9" width="5.38"/>
    <col customWidth="1" min="10" max="10" width="4.75"/>
    <col customWidth="1" min="11" max="11" width="3.63"/>
    <col customWidth="1" min="12" max="12" width="5.38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4">
        <v>2022.0</v>
      </c>
      <c r="B2" s="4" t="s">
        <v>12</v>
      </c>
      <c r="C2" s="4" t="s">
        <v>13</v>
      </c>
      <c r="D2" s="4" t="s">
        <v>398</v>
      </c>
      <c r="E2" s="4">
        <v>1.0</v>
      </c>
      <c r="F2" s="36" t="s">
        <v>4049</v>
      </c>
      <c r="G2" s="4" t="s">
        <v>310</v>
      </c>
      <c r="H2" s="4">
        <v>610.0</v>
      </c>
      <c r="I2" s="4">
        <v>742.0</v>
      </c>
      <c r="J2" s="4">
        <v>1352.0</v>
      </c>
      <c r="K2" s="36" t="s">
        <v>2530</v>
      </c>
    </row>
    <row r="3">
      <c r="A3" s="4">
        <v>2022.0</v>
      </c>
      <c r="B3" s="4" t="s">
        <v>12</v>
      </c>
      <c r="C3" s="4" t="s">
        <v>13</v>
      </c>
      <c r="D3" s="4" t="s">
        <v>398</v>
      </c>
      <c r="E3" s="4">
        <v>2.0</v>
      </c>
      <c r="F3" s="36" t="s">
        <v>3303</v>
      </c>
      <c r="G3" s="4" t="s">
        <v>1975</v>
      </c>
      <c r="H3" s="4">
        <v>600.0</v>
      </c>
      <c r="I3" s="4">
        <v>724.0</v>
      </c>
      <c r="J3" s="4">
        <v>1324.0</v>
      </c>
      <c r="K3" s="36" t="s">
        <v>2531</v>
      </c>
    </row>
    <row r="4">
      <c r="A4" s="4">
        <v>2022.0</v>
      </c>
      <c r="B4" s="4" t="s">
        <v>12</v>
      </c>
      <c r="C4" s="4" t="s">
        <v>13</v>
      </c>
      <c r="D4" s="4" t="s">
        <v>398</v>
      </c>
      <c r="E4" s="4">
        <v>3.0</v>
      </c>
      <c r="F4" s="36" t="s">
        <v>4304</v>
      </c>
      <c r="G4" s="4" t="s">
        <v>20</v>
      </c>
      <c r="H4" s="4">
        <v>548.0</v>
      </c>
      <c r="I4" s="4">
        <v>652.0</v>
      </c>
      <c r="J4" s="4">
        <v>1200.0</v>
      </c>
      <c r="K4" s="36" t="s">
        <v>2530</v>
      </c>
    </row>
    <row r="5">
      <c r="A5" s="4">
        <v>2022.0</v>
      </c>
      <c r="B5" s="4" t="s">
        <v>12</v>
      </c>
      <c r="C5" s="4" t="s">
        <v>13</v>
      </c>
      <c r="D5" s="4" t="s">
        <v>398</v>
      </c>
      <c r="E5" s="4">
        <v>4.0</v>
      </c>
      <c r="F5" s="36" t="s">
        <v>4305</v>
      </c>
      <c r="G5" s="4" t="s">
        <v>3761</v>
      </c>
      <c r="H5" s="4">
        <v>544.0</v>
      </c>
      <c r="I5" s="4">
        <v>654.0</v>
      </c>
      <c r="J5" s="4">
        <v>1198.0</v>
      </c>
      <c r="K5" s="36" t="s">
        <v>2532</v>
      </c>
    </row>
    <row r="6">
      <c r="A6" s="4">
        <v>2022.0</v>
      </c>
      <c r="B6" s="4" t="s">
        <v>12</v>
      </c>
      <c r="C6" s="4" t="s">
        <v>13</v>
      </c>
      <c r="D6" s="4" t="s">
        <v>398</v>
      </c>
      <c r="E6" s="4">
        <v>5.0</v>
      </c>
      <c r="F6" s="36" t="s">
        <v>3560</v>
      </c>
      <c r="G6" s="4" t="s">
        <v>2312</v>
      </c>
      <c r="H6" s="4">
        <v>564.0</v>
      </c>
      <c r="I6" s="4">
        <v>632.0</v>
      </c>
      <c r="J6" s="4">
        <v>1196.0</v>
      </c>
      <c r="K6" s="36" t="s">
        <v>2537</v>
      </c>
    </row>
    <row r="7">
      <c r="A7" s="4">
        <v>2022.0</v>
      </c>
      <c r="B7" s="4" t="s">
        <v>12</v>
      </c>
      <c r="C7" s="4" t="s">
        <v>13</v>
      </c>
      <c r="D7" s="4" t="s">
        <v>398</v>
      </c>
      <c r="E7" s="4">
        <v>6.0</v>
      </c>
      <c r="F7" s="36" t="s">
        <v>3680</v>
      </c>
      <c r="G7" s="4" t="s">
        <v>4071</v>
      </c>
      <c r="H7" s="4">
        <v>568.0</v>
      </c>
      <c r="I7" s="4">
        <v>604.0</v>
      </c>
      <c r="J7" s="4">
        <v>1172.0</v>
      </c>
      <c r="K7" s="36" t="s">
        <v>2536</v>
      </c>
    </row>
    <row r="8">
      <c r="A8" s="4">
        <v>2022.0</v>
      </c>
      <c r="B8" s="4" t="s">
        <v>12</v>
      </c>
      <c r="C8" s="4" t="s">
        <v>13</v>
      </c>
      <c r="D8" s="4" t="s">
        <v>398</v>
      </c>
      <c r="E8" s="4">
        <v>7.0</v>
      </c>
      <c r="F8" s="36" t="s">
        <v>2934</v>
      </c>
      <c r="G8" s="4" t="s">
        <v>1968</v>
      </c>
      <c r="H8" s="4">
        <v>538.0</v>
      </c>
      <c r="I8" s="4">
        <v>618.0</v>
      </c>
      <c r="J8" s="4">
        <v>1156.0</v>
      </c>
      <c r="K8" s="36" t="s">
        <v>2537</v>
      </c>
    </row>
    <row r="9">
      <c r="A9" s="4">
        <v>2022.0</v>
      </c>
      <c r="B9" s="4" t="s">
        <v>12</v>
      </c>
      <c r="C9" s="4" t="s">
        <v>13</v>
      </c>
      <c r="D9" s="4" t="s">
        <v>398</v>
      </c>
      <c r="E9" s="4">
        <v>8.0</v>
      </c>
      <c r="F9" s="36" t="s">
        <v>4066</v>
      </c>
      <c r="G9" s="4" t="s">
        <v>2455</v>
      </c>
      <c r="H9" s="4">
        <v>522.0</v>
      </c>
      <c r="I9" s="4">
        <v>608.0</v>
      </c>
      <c r="J9" s="4">
        <v>1130.0</v>
      </c>
      <c r="K9" s="36" t="s">
        <v>2536</v>
      </c>
    </row>
    <row r="10">
      <c r="A10" s="4">
        <v>2022.0</v>
      </c>
      <c r="B10" s="4" t="s">
        <v>12</v>
      </c>
      <c r="C10" s="4" t="s">
        <v>13</v>
      </c>
      <c r="D10" s="4" t="s">
        <v>398</v>
      </c>
      <c r="E10" s="4">
        <v>9.0</v>
      </c>
      <c r="F10" s="36" t="s">
        <v>401</v>
      </c>
      <c r="G10" s="4" t="s">
        <v>1233</v>
      </c>
      <c r="H10" s="4">
        <v>530.0</v>
      </c>
      <c r="I10" s="4">
        <v>594.0</v>
      </c>
      <c r="J10" s="4">
        <v>1124.0</v>
      </c>
      <c r="K10" s="36" t="s">
        <v>2536</v>
      </c>
    </row>
    <row r="11">
      <c r="A11" s="4">
        <v>2022.0</v>
      </c>
      <c r="B11" s="4" t="s">
        <v>12</v>
      </c>
      <c r="C11" s="4" t="s">
        <v>13</v>
      </c>
      <c r="D11" s="4" t="s">
        <v>398</v>
      </c>
      <c r="E11" s="4">
        <v>10.0</v>
      </c>
      <c r="F11" s="36" t="s">
        <v>4306</v>
      </c>
      <c r="G11" s="4" t="s">
        <v>24</v>
      </c>
      <c r="H11" s="4">
        <v>486.0</v>
      </c>
      <c r="I11" s="4">
        <v>614.0</v>
      </c>
      <c r="J11" s="4">
        <v>1100.0</v>
      </c>
      <c r="K11" s="36" t="s">
        <v>2537</v>
      </c>
    </row>
    <row r="12">
      <c r="A12" s="4">
        <v>2022.0</v>
      </c>
      <c r="B12" s="4" t="s">
        <v>12</v>
      </c>
      <c r="C12" s="4" t="s">
        <v>13</v>
      </c>
      <c r="D12" s="4" t="s">
        <v>398</v>
      </c>
      <c r="E12" s="4">
        <v>11.0</v>
      </c>
      <c r="F12" s="36" t="s">
        <v>4307</v>
      </c>
      <c r="G12" s="4" t="s">
        <v>24</v>
      </c>
      <c r="H12" s="4">
        <v>506.0</v>
      </c>
      <c r="I12" s="4">
        <v>578.0</v>
      </c>
      <c r="J12" s="4">
        <v>1084.0</v>
      </c>
      <c r="K12" s="36" t="s">
        <v>2533</v>
      </c>
    </row>
    <row r="13">
      <c r="A13" s="4">
        <v>2022.0</v>
      </c>
      <c r="B13" s="4" t="s">
        <v>12</v>
      </c>
      <c r="C13" s="4" t="s">
        <v>57</v>
      </c>
      <c r="D13" s="4" t="s">
        <v>398</v>
      </c>
      <c r="E13" s="4">
        <v>1.0</v>
      </c>
      <c r="F13" s="36" t="s">
        <v>4196</v>
      </c>
      <c r="G13" s="4" t="s">
        <v>4071</v>
      </c>
      <c r="H13" s="4">
        <v>548.0</v>
      </c>
      <c r="I13" s="4">
        <v>590.0</v>
      </c>
      <c r="J13" s="4">
        <v>1138.0</v>
      </c>
      <c r="K13" s="36" t="s">
        <v>2543</v>
      </c>
    </row>
    <row r="14">
      <c r="A14" s="4">
        <v>2022.0</v>
      </c>
      <c r="B14" s="4" t="s">
        <v>12</v>
      </c>
      <c r="C14" s="4" t="s">
        <v>57</v>
      </c>
      <c r="D14" s="4" t="s">
        <v>398</v>
      </c>
      <c r="E14" s="4">
        <v>2.0</v>
      </c>
      <c r="F14" s="36" t="s">
        <v>4308</v>
      </c>
      <c r="G14" s="4" t="s">
        <v>24</v>
      </c>
      <c r="H14" s="4">
        <v>474.0</v>
      </c>
      <c r="I14" s="4">
        <v>612.0</v>
      </c>
      <c r="J14" s="4">
        <v>1086.0</v>
      </c>
      <c r="K14" s="36" t="s">
        <v>2533</v>
      </c>
    </row>
    <row r="15">
      <c r="A15" s="4">
        <v>2022.0</v>
      </c>
      <c r="B15" s="4" t="s">
        <v>12</v>
      </c>
      <c r="C15" s="4" t="s">
        <v>57</v>
      </c>
      <c r="D15" s="4" t="s">
        <v>398</v>
      </c>
      <c r="E15" s="4">
        <v>3.0</v>
      </c>
      <c r="F15" s="36" t="s">
        <v>4309</v>
      </c>
      <c r="G15" s="4" t="s">
        <v>2797</v>
      </c>
      <c r="H15" s="4">
        <v>520.0</v>
      </c>
      <c r="I15" s="4">
        <v>522.0</v>
      </c>
      <c r="J15" s="4">
        <v>1042.0</v>
      </c>
      <c r="K15" s="36" t="s">
        <v>2536</v>
      </c>
    </row>
    <row r="16">
      <c r="A16" s="4">
        <v>2022.0</v>
      </c>
      <c r="B16" s="4" t="s">
        <v>12</v>
      </c>
      <c r="C16" s="4" t="s">
        <v>57</v>
      </c>
      <c r="D16" s="4" t="s">
        <v>398</v>
      </c>
      <c r="E16" s="4">
        <v>4.0</v>
      </c>
      <c r="F16" s="36" t="s">
        <v>3875</v>
      </c>
      <c r="G16" s="4" t="s">
        <v>24</v>
      </c>
      <c r="H16" s="4">
        <v>414.0</v>
      </c>
      <c r="I16" s="4">
        <v>548.0</v>
      </c>
      <c r="J16" s="4">
        <v>962.0</v>
      </c>
      <c r="K16" s="36" t="s">
        <v>1258</v>
      </c>
    </row>
    <row r="17">
      <c r="A17" s="4">
        <v>2022.0</v>
      </c>
      <c r="B17" s="4" t="s">
        <v>12</v>
      </c>
      <c r="C17" s="4" t="s">
        <v>57</v>
      </c>
      <c r="D17" s="4" t="s">
        <v>398</v>
      </c>
      <c r="E17" s="4">
        <v>5.0</v>
      </c>
      <c r="F17" s="36" t="s">
        <v>65</v>
      </c>
      <c r="G17" s="4" t="s">
        <v>2991</v>
      </c>
      <c r="H17" s="4">
        <v>402.0</v>
      </c>
      <c r="I17" s="4">
        <v>534.0</v>
      </c>
      <c r="J17" s="4">
        <v>936.0</v>
      </c>
      <c r="K17" s="36" t="s">
        <v>2536</v>
      </c>
    </row>
    <row r="18">
      <c r="A18" s="4">
        <v>2022.0</v>
      </c>
      <c r="B18" s="4" t="s">
        <v>12</v>
      </c>
      <c r="C18" s="4" t="s">
        <v>57</v>
      </c>
      <c r="D18" s="4" t="s">
        <v>398</v>
      </c>
      <c r="E18" s="4">
        <v>6.0</v>
      </c>
      <c r="F18" s="36" t="s">
        <v>2048</v>
      </c>
      <c r="G18" s="4" t="s">
        <v>2955</v>
      </c>
      <c r="H18" s="4">
        <v>420.0</v>
      </c>
      <c r="I18" s="4">
        <v>484.0</v>
      </c>
      <c r="J18" s="4">
        <v>904.0</v>
      </c>
      <c r="K18" s="36" t="s">
        <v>1258</v>
      </c>
    </row>
    <row r="19">
      <c r="A19" s="4">
        <v>2022.0</v>
      </c>
      <c r="B19" s="4" t="s">
        <v>12</v>
      </c>
      <c r="C19" s="4" t="s">
        <v>57</v>
      </c>
      <c r="D19" s="4" t="s">
        <v>398</v>
      </c>
      <c r="E19" s="4">
        <v>7.0</v>
      </c>
      <c r="F19" s="36" t="s">
        <v>4290</v>
      </c>
      <c r="G19" s="4" t="s">
        <v>42</v>
      </c>
      <c r="H19" s="4">
        <v>418.0</v>
      </c>
      <c r="I19" s="4">
        <v>476.0</v>
      </c>
      <c r="J19" s="4">
        <v>894.0</v>
      </c>
      <c r="K19" s="36" t="s">
        <v>2536</v>
      </c>
    </row>
    <row r="20">
      <c r="A20" s="4">
        <v>2022.0</v>
      </c>
      <c r="B20" s="4" t="s">
        <v>12</v>
      </c>
      <c r="C20" s="4" t="s">
        <v>57</v>
      </c>
      <c r="D20" s="4" t="s">
        <v>398</v>
      </c>
      <c r="E20" s="4">
        <v>8.0</v>
      </c>
      <c r="F20" s="36" t="s">
        <v>353</v>
      </c>
      <c r="G20" s="4" t="s">
        <v>24</v>
      </c>
      <c r="H20" s="4">
        <v>164.0</v>
      </c>
      <c r="I20" s="4">
        <v>264.0</v>
      </c>
      <c r="J20" s="4">
        <v>428.0</v>
      </c>
      <c r="K20" s="36" t="s">
        <v>1258</v>
      </c>
    </row>
    <row r="21">
      <c r="A21" s="4">
        <v>2022.0</v>
      </c>
      <c r="B21" s="4" t="s">
        <v>70</v>
      </c>
      <c r="C21" s="4" t="s">
        <v>13</v>
      </c>
      <c r="D21" s="4" t="s">
        <v>398</v>
      </c>
      <c r="E21" s="4">
        <v>1.0</v>
      </c>
      <c r="F21" s="36" t="s">
        <v>3914</v>
      </c>
      <c r="G21" s="4" t="s">
        <v>95</v>
      </c>
      <c r="H21" s="4">
        <v>740.0</v>
      </c>
      <c r="I21" s="4">
        <v>640.0</v>
      </c>
      <c r="J21" s="4">
        <v>1380.0</v>
      </c>
      <c r="K21" s="36" t="s">
        <v>2557</v>
      </c>
    </row>
    <row r="22">
      <c r="A22" s="4">
        <v>2022.0</v>
      </c>
      <c r="B22" s="4" t="s">
        <v>70</v>
      </c>
      <c r="C22" s="4" t="s">
        <v>13</v>
      </c>
      <c r="D22" s="4" t="s">
        <v>398</v>
      </c>
      <c r="E22" s="4">
        <v>2.0</v>
      </c>
      <c r="F22" s="36" t="s">
        <v>74</v>
      </c>
      <c r="G22" s="4" t="s">
        <v>2158</v>
      </c>
      <c r="H22" s="4">
        <v>720.0</v>
      </c>
      <c r="I22" s="4">
        <v>652.0</v>
      </c>
      <c r="J22" s="4">
        <v>1372.0</v>
      </c>
      <c r="K22" s="36" t="s">
        <v>2538</v>
      </c>
    </row>
    <row r="23">
      <c r="A23" s="4">
        <v>2022.0</v>
      </c>
      <c r="B23" s="4" t="s">
        <v>70</v>
      </c>
      <c r="C23" s="4" t="s">
        <v>13</v>
      </c>
      <c r="D23" s="4" t="s">
        <v>398</v>
      </c>
      <c r="E23" s="4">
        <v>3.0</v>
      </c>
      <c r="F23" s="36" t="s">
        <v>3537</v>
      </c>
      <c r="G23" s="4" t="s">
        <v>4211</v>
      </c>
      <c r="H23" s="4">
        <v>734.0</v>
      </c>
      <c r="I23" s="4">
        <v>632.0</v>
      </c>
      <c r="J23" s="4">
        <v>1366.0</v>
      </c>
      <c r="K23" s="36" t="s">
        <v>2531</v>
      </c>
    </row>
    <row r="24">
      <c r="A24" s="4">
        <v>2022.0</v>
      </c>
      <c r="B24" s="4" t="s">
        <v>70</v>
      </c>
      <c r="C24" s="4" t="s">
        <v>13</v>
      </c>
      <c r="D24" s="4" t="s">
        <v>398</v>
      </c>
      <c r="E24" s="4">
        <v>4.0</v>
      </c>
      <c r="F24" s="36" t="s">
        <v>3877</v>
      </c>
      <c r="G24" s="4" t="s">
        <v>4071</v>
      </c>
      <c r="H24" s="4">
        <v>736.0</v>
      </c>
      <c r="I24" s="4">
        <v>630.0</v>
      </c>
      <c r="J24" s="4">
        <v>1366.0</v>
      </c>
      <c r="K24" s="36" t="s">
        <v>2532</v>
      </c>
    </row>
    <row r="25">
      <c r="A25" s="4">
        <v>2022.0</v>
      </c>
      <c r="B25" s="4" t="s">
        <v>70</v>
      </c>
      <c r="C25" s="4" t="s">
        <v>13</v>
      </c>
      <c r="D25" s="4" t="s">
        <v>398</v>
      </c>
      <c r="E25" s="4">
        <v>5.0</v>
      </c>
      <c r="F25" s="36" t="s">
        <v>3200</v>
      </c>
      <c r="G25" s="4" t="s">
        <v>2280</v>
      </c>
      <c r="H25" s="4">
        <v>698.0</v>
      </c>
      <c r="I25" s="4">
        <v>656.0</v>
      </c>
      <c r="J25" s="4">
        <v>1354.0</v>
      </c>
      <c r="K25" s="36" t="s">
        <v>2528</v>
      </c>
    </row>
    <row r="26">
      <c r="A26" s="4">
        <v>2022.0</v>
      </c>
      <c r="B26" s="4" t="s">
        <v>70</v>
      </c>
      <c r="C26" s="4" t="s">
        <v>13</v>
      </c>
      <c r="D26" s="4" t="s">
        <v>398</v>
      </c>
      <c r="E26" s="4">
        <v>6.0</v>
      </c>
      <c r="F26" s="36" t="s">
        <v>3316</v>
      </c>
      <c r="G26" s="4" t="s">
        <v>3317</v>
      </c>
      <c r="H26" s="4">
        <v>698.0</v>
      </c>
      <c r="I26" s="4">
        <v>628.0</v>
      </c>
      <c r="J26" s="4">
        <v>1326.0</v>
      </c>
      <c r="K26" s="36" t="s">
        <v>2531</v>
      </c>
    </row>
    <row r="27">
      <c r="A27" s="4">
        <v>2022.0</v>
      </c>
      <c r="B27" s="4" t="s">
        <v>70</v>
      </c>
      <c r="C27" s="4" t="s">
        <v>13</v>
      </c>
      <c r="D27" s="4" t="s">
        <v>398</v>
      </c>
      <c r="E27" s="4">
        <v>7.0</v>
      </c>
      <c r="F27" s="36" t="s">
        <v>3042</v>
      </c>
      <c r="G27" s="4" t="s">
        <v>2157</v>
      </c>
      <c r="H27" s="4">
        <v>698.0</v>
      </c>
      <c r="I27" s="4">
        <v>604.0</v>
      </c>
      <c r="J27" s="4">
        <v>1302.0</v>
      </c>
      <c r="K27" s="36" t="s">
        <v>2543</v>
      </c>
    </row>
    <row r="28">
      <c r="A28" s="4">
        <v>2022.0</v>
      </c>
      <c r="B28" s="4" t="s">
        <v>70</v>
      </c>
      <c r="C28" s="4" t="s">
        <v>13</v>
      </c>
      <c r="D28" s="4" t="s">
        <v>398</v>
      </c>
      <c r="E28" s="4">
        <v>8.0</v>
      </c>
      <c r="F28" s="36" t="s">
        <v>3762</v>
      </c>
      <c r="G28" s="4" t="s">
        <v>4071</v>
      </c>
      <c r="H28" s="4">
        <v>678.0</v>
      </c>
      <c r="I28" s="4">
        <v>616.0</v>
      </c>
      <c r="J28" s="4">
        <v>1294.0</v>
      </c>
      <c r="K28" s="36" t="s">
        <v>2538</v>
      </c>
    </row>
    <row r="29">
      <c r="A29" s="4">
        <v>2022.0</v>
      </c>
      <c r="B29" s="4" t="s">
        <v>70</v>
      </c>
      <c r="C29" s="4" t="s">
        <v>13</v>
      </c>
      <c r="D29" s="4" t="s">
        <v>398</v>
      </c>
      <c r="E29" s="4">
        <v>9.0</v>
      </c>
      <c r="F29" s="36" t="s">
        <v>4201</v>
      </c>
      <c r="G29" s="4" t="s">
        <v>2172</v>
      </c>
      <c r="H29" s="4">
        <v>686.0</v>
      </c>
      <c r="I29" s="4">
        <v>606.0</v>
      </c>
      <c r="J29" s="4">
        <v>1292.0</v>
      </c>
      <c r="K29" s="36" t="s">
        <v>2530</v>
      </c>
    </row>
    <row r="30">
      <c r="A30" s="4">
        <v>2022.0</v>
      </c>
      <c r="B30" s="4" t="s">
        <v>70</v>
      </c>
      <c r="C30" s="4" t="s">
        <v>13</v>
      </c>
      <c r="D30" s="4" t="s">
        <v>398</v>
      </c>
      <c r="E30" s="4">
        <v>10.0</v>
      </c>
      <c r="F30" s="36" t="s">
        <v>4310</v>
      </c>
      <c r="G30" s="4" t="s">
        <v>1547</v>
      </c>
      <c r="H30" s="4">
        <v>698.0</v>
      </c>
      <c r="I30" s="4">
        <v>594.0</v>
      </c>
      <c r="J30" s="4">
        <v>1292.0</v>
      </c>
      <c r="K30" s="36" t="s">
        <v>2532</v>
      </c>
    </row>
    <row r="31">
      <c r="A31" s="4">
        <v>2022.0</v>
      </c>
      <c r="B31" s="4" t="s">
        <v>70</v>
      </c>
      <c r="C31" s="4" t="s">
        <v>13</v>
      </c>
      <c r="D31" s="4" t="s">
        <v>398</v>
      </c>
      <c r="E31" s="4">
        <v>11.0</v>
      </c>
      <c r="F31" s="36" t="s">
        <v>3685</v>
      </c>
      <c r="G31" s="4" t="s">
        <v>636</v>
      </c>
      <c r="H31" s="4">
        <v>688.0</v>
      </c>
      <c r="I31" s="4">
        <v>602.0</v>
      </c>
      <c r="J31" s="4">
        <v>1290.0</v>
      </c>
      <c r="K31" s="36" t="s">
        <v>2537</v>
      </c>
    </row>
    <row r="32">
      <c r="A32" s="4">
        <v>2022.0</v>
      </c>
      <c r="B32" s="4" t="s">
        <v>70</v>
      </c>
      <c r="C32" s="4" t="s">
        <v>13</v>
      </c>
      <c r="D32" s="4" t="s">
        <v>398</v>
      </c>
      <c r="E32" s="4">
        <v>12.0</v>
      </c>
      <c r="F32" s="36" t="s">
        <v>4247</v>
      </c>
      <c r="G32" s="4" t="s">
        <v>636</v>
      </c>
      <c r="H32" s="4">
        <v>696.0</v>
      </c>
      <c r="I32" s="4">
        <v>590.0</v>
      </c>
      <c r="J32" s="4">
        <v>1286.0</v>
      </c>
      <c r="K32" s="36" t="s">
        <v>2536</v>
      </c>
    </row>
    <row r="33">
      <c r="A33" s="4">
        <v>2022.0</v>
      </c>
      <c r="B33" s="4" t="s">
        <v>70</v>
      </c>
      <c r="C33" s="4" t="s">
        <v>13</v>
      </c>
      <c r="D33" s="4" t="s">
        <v>398</v>
      </c>
      <c r="E33" s="4">
        <v>13.0</v>
      </c>
      <c r="F33" s="36" t="s">
        <v>3694</v>
      </c>
      <c r="G33" s="4" t="s">
        <v>1968</v>
      </c>
      <c r="H33" s="4">
        <v>640.0</v>
      </c>
      <c r="I33" s="4">
        <v>640.0</v>
      </c>
      <c r="J33" s="4">
        <v>1280.0</v>
      </c>
      <c r="K33" s="36" t="s">
        <v>2537</v>
      </c>
    </row>
    <row r="34">
      <c r="A34" s="4">
        <v>2022.0</v>
      </c>
      <c r="B34" s="4" t="s">
        <v>70</v>
      </c>
      <c r="C34" s="4" t="s">
        <v>13</v>
      </c>
      <c r="D34" s="4" t="s">
        <v>398</v>
      </c>
      <c r="E34" s="4">
        <v>14.0</v>
      </c>
      <c r="F34" s="36" t="s">
        <v>4246</v>
      </c>
      <c r="G34" s="4" t="s">
        <v>4071</v>
      </c>
      <c r="H34" s="4">
        <v>664.0</v>
      </c>
      <c r="I34" s="4">
        <v>596.0</v>
      </c>
      <c r="J34" s="4">
        <v>1260.0</v>
      </c>
      <c r="K34" s="36" t="s">
        <v>2537</v>
      </c>
    </row>
    <row r="35">
      <c r="A35" s="4">
        <v>2022.0</v>
      </c>
      <c r="B35" s="4" t="s">
        <v>70</v>
      </c>
      <c r="C35" s="4" t="s">
        <v>13</v>
      </c>
      <c r="D35" s="4" t="s">
        <v>398</v>
      </c>
      <c r="E35" s="4">
        <v>15.0</v>
      </c>
      <c r="F35" s="36" t="s">
        <v>3146</v>
      </c>
      <c r="G35" s="4" t="s">
        <v>801</v>
      </c>
      <c r="H35" s="4">
        <v>674.0</v>
      </c>
      <c r="I35" s="4">
        <v>584.0</v>
      </c>
      <c r="J35" s="4">
        <v>1258.0</v>
      </c>
      <c r="K35" s="36" t="s">
        <v>2533</v>
      </c>
    </row>
    <row r="36">
      <c r="A36" s="4">
        <v>2022.0</v>
      </c>
      <c r="B36" s="4" t="s">
        <v>70</v>
      </c>
      <c r="C36" s="4" t="s">
        <v>13</v>
      </c>
      <c r="D36" s="4" t="s">
        <v>398</v>
      </c>
      <c r="E36" s="4">
        <v>16.0</v>
      </c>
      <c r="F36" s="36" t="s">
        <v>4200</v>
      </c>
      <c r="G36" s="4" t="s">
        <v>636</v>
      </c>
      <c r="H36" s="4">
        <v>646.0</v>
      </c>
      <c r="I36" s="4">
        <v>598.0</v>
      </c>
      <c r="J36" s="4">
        <v>1244.0</v>
      </c>
      <c r="K36" s="36" t="s">
        <v>2533</v>
      </c>
    </row>
    <row r="37">
      <c r="A37" s="4">
        <v>2022.0</v>
      </c>
      <c r="B37" s="4" t="s">
        <v>70</v>
      </c>
      <c r="C37" s="4" t="s">
        <v>13</v>
      </c>
      <c r="D37" s="4" t="s">
        <v>398</v>
      </c>
      <c r="E37" s="4">
        <v>17.0</v>
      </c>
      <c r="F37" s="36" t="s">
        <v>4243</v>
      </c>
      <c r="G37" s="4" t="s">
        <v>4071</v>
      </c>
      <c r="H37" s="4">
        <v>676.0</v>
      </c>
      <c r="I37" s="4">
        <v>566.0</v>
      </c>
      <c r="J37" s="4">
        <v>1242.0</v>
      </c>
      <c r="K37" s="36" t="s">
        <v>2543</v>
      </c>
    </row>
    <row r="38">
      <c r="A38" s="4">
        <v>2022.0</v>
      </c>
      <c r="B38" s="4" t="s">
        <v>70</v>
      </c>
      <c r="C38" s="4" t="s">
        <v>13</v>
      </c>
      <c r="D38" s="4" t="s">
        <v>398</v>
      </c>
      <c r="E38" s="4">
        <v>18.0</v>
      </c>
      <c r="F38" s="36" t="s">
        <v>2878</v>
      </c>
      <c r="G38" s="4" t="s">
        <v>2270</v>
      </c>
      <c r="H38" s="4">
        <v>644.0</v>
      </c>
      <c r="I38" s="4">
        <v>590.0</v>
      </c>
      <c r="J38" s="4">
        <v>1234.0</v>
      </c>
      <c r="K38" s="36" t="s">
        <v>2532</v>
      </c>
    </row>
    <row r="39">
      <c r="A39" s="4">
        <v>2022.0</v>
      </c>
      <c r="B39" s="4" t="s">
        <v>70</v>
      </c>
      <c r="C39" s="4" t="s">
        <v>13</v>
      </c>
      <c r="D39" s="4" t="s">
        <v>398</v>
      </c>
      <c r="E39" s="4">
        <v>19.0</v>
      </c>
      <c r="F39" s="36" t="s">
        <v>3954</v>
      </c>
      <c r="G39" s="4" t="s">
        <v>1956</v>
      </c>
      <c r="H39" s="4">
        <v>642.0</v>
      </c>
      <c r="I39" s="4">
        <v>578.0</v>
      </c>
      <c r="J39" s="4">
        <v>1220.0</v>
      </c>
      <c r="K39" s="36" t="s">
        <v>2537</v>
      </c>
    </row>
    <row r="40">
      <c r="A40" s="4">
        <v>2022.0</v>
      </c>
      <c r="B40" s="4" t="s">
        <v>70</v>
      </c>
      <c r="C40" s="4" t="s">
        <v>13</v>
      </c>
      <c r="D40" s="4" t="s">
        <v>398</v>
      </c>
      <c r="E40" s="4">
        <v>20.0</v>
      </c>
      <c r="F40" s="36" t="s">
        <v>3582</v>
      </c>
      <c r="G40" s="4" t="s">
        <v>3407</v>
      </c>
      <c r="H40" s="4">
        <v>654.0</v>
      </c>
      <c r="I40" s="4">
        <v>558.0</v>
      </c>
      <c r="J40" s="4">
        <v>1212.0</v>
      </c>
      <c r="K40" s="36" t="s">
        <v>1258</v>
      </c>
    </row>
    <row r="41">
      <c r="A41" s="4">
        <v>2022.0</v>
      </c>
      <c r="B41" s="4" t="s">
        <v>70</v>
      </c>
      <c r="C41" s="4" t="s">
        <v>13</v>
      </c>
      <c r="D41" s="4" t="s">
        <v>398</v>
      </c>
      <c r="E41" s="4">
        <v>21.0</v>
      </c>
      <c r="F41" s="36" t="s">
        <v>4203</v>
      </c>
      <c r="G41" s="4" t="s">
        <v>636</v>
      </c>
      <c r="H41" s="4">
        <v>642.0</v>
      </c>
      <c r="I41" s="4">
        <v>548.0</v>
      </c>
      <c r="J41" s="4">
        <v>1190.0</v>
      </c>
      <c r="K41" s="36" t="s">
        <v>2536</v>
      </c>
    </row>
    <row r="42">
      <c r="A42" s="4">
        <v>2022.0</v>
      </c>
      <c r="B42" s="4" t="s">
        <v>70</v>
      </c>
      <c r="C42" s="4" t="s">
        <v>13</v>
      </c>
      <c r="D42" s="4" t="s">
        <v>398</v>
      </c>
      <c r="E42" s="4">
        <v>22.0</v>
      </c>
      <c r="F42" s="36" t="s">
        <v>2012</v>
      </c>
      <c r="G42" s="4" t="s">
        <v>2955</v>
      </c>
      <c r="H42" s="4">
        <v>622.0</v>
      </c>
      <c r="I42" s="4">
        <v>564.0</v>
      </c>
      <c r="J42" s="4">
        <v>1186.0</v>
      </c>
      <c r="K42" s="36" t="s">
        <v>2536</v>
      </c>
    </row>
    <row r="43">
      <c r="A43" s="4">
        <v>2022.0</v>
      </c>
      <c r="B43" s="4" t="s">
        <v>70</v>
      </c>
      <c r="C43" s="4" t="s">
        <v>13</v>
      </c>
      <c r="D43" s="4" t="s">
        <v>398</v>
      </c>
      <c r="E43" s="4">
        <v>23.0</v>
      </c>
      <c r="F43" s="36" t="s">
        <v>4208</v>
      </c>
      <c r="G43" s="4" t="s">
        <v>42</v>
      </c>
      <c r="H43" s="4">
        <v>584.0</v>
      </c>
      <c r="I43" s="4">
        <v>576.0</v>
      </c>
      <c r="J43" s="4">
        <v>1160.0</v>
      </c>
      <c r="K43" s="36" t="s">
        <v>2537</v>
      </c>
    </row>
    <row r="44">
      <c r="A44" s="4">
        <v>2022.0</v>
      </c>
      <c r="B44" s="4" t="s">
        <v>70</v>
      </c>
      <c r="C44" s="4" t="s">
        <v>13</v>
      </c>
      <c r="D44" s="4" t="s">
        <v>398</v>
      </c>
      <c r="E44" s="4">
        <v>24.0</v>
      </c>
      <c r="F44" s="36" t="s">
        <v>145</v>
      </c>
      <c r="G44" s="4" t="s">
        <v>1956</v>
      </c>
      <c r="H44" s="4">
        <v>534.0</v>
      </c>
      <c r="I44" s="4">
        <v>486.0</v>
      </c>
      <c r="J44" s="4">
        <v>1020.0</v>
      </c>
      <c r="K44" s="36" t="s">
        <v>2543</v>
      </c>
    </row>
    <row r="45">
      <c r="A45" s="4">
        <v>2022.0</v>
      </c>
      <c r="B45" s="4" t="s">
        <v>70</v>
      </c>
      <c r="C45" s="4" t="s">
        <v>57</v>
      </c>
      <c r="D45" s="4" t="s">
        <v>398</v>
      </c>
      <c r="E45" s="4">
        <v>1.0</v>
      </c>
      <c r="F45" s="36" t="s">
        <v>3053</v>
      </c>
      <c r="G45" s="4" t="s">
        <v>24</v>
      </c>
      <c r="H45" s="4">
        <v>656.0</v>
      </c>
      <c r="I45" s="4">
        <v>640.0</v>
      </c>
      <c r="J45" s="4">
        <v>1296.0</v>
      </c>
      <c r="K45" s="36" t="s">
        <v>2533</v>
      </c>
    </row>
    <row r="46">
      <c r="A46" s="4">
        <v>2022.0</v>
      </c>
      <c r="B46" s="4" t="s">
        <v>70</v>
      </c>
      <c r="C46" s="4" t="s">
        <v>57</v>
      </c>
      <c r="D46" s="4" t="s">
        <v>398</v>
      </c>
      <c r="E46" s="4">
        <v>2.0</v>
      </c>
      <c r="F46" s="36" t="s">
        <v>1356</v>
      </c>
      <c r="G46" s="4" t="s">
        <v>3907</v>
      </c>
      <c r="H46" s="4">
        <v>650.0</v>
      </c>
      <c r="I46" s="4">
        <v>620.0</v>
      </c>
      <c r="J46" s="4">
        <v>1270.0</v>
      </c>
      <c r="K46" s="36" t="s">
        <v>2538</v>
      </c>
    </row>
    <row r="47">
      <c r="A47" s="4">
        <v>2022.0</v>
      </c>
      <c r="B47" s="4" t="s">
        <v>70</v>
      </c>
      <c r="C47" s="4" t="s">
        <v>57</v>
      </c>
      <c r="D47" s="4" t="s">
        <v>398</v>
      </c>
      <c r="E47" s="4">
        <v>3.0</v>
      </c>
      <c r="F47" s="36" t="s">
        <v>3417</v>
      </c>
      <c r="G47" s="4" t="s">
        <v>2245</v>
      </c>
      <c r="H47" s="4">
        <v>640.0</v>
      </c>
      <c r="I47" s="4">
        <v>630.0</v>
      </c>
      <c r="J47" s="4">
        <v>1270.0</v>
      </c>
      <c r="K47" s="36" t="s">
        <v>2537</v>
      </c>
    </row>
    <row r="48">
      <c r="A48" s="4">
        <v>2022.0</v>
      </c>
      <c r="B48" s="4" t="s">
        <v>70</v>
      </c>
      <c r="C48" s="4" t="s">
        <v>57</v>
      </c>
      <c r="D48" s="4" t="s">
        <v>398</v>
      </c>
      <c r="E48" s="4">
        <v>4.0</v>
      </c>
      <c r="F48" s="36" t="s">
        <v>3420</v>
      </c>
      <c r="G48" s="4" t="s">
        <v>24</v>
      </c>
      <c r="H48" s="4">
        <v>672.0</v>
      </c>
      <c r="I48" s="4">
        <v>588.0</v>
      </c>
      <c r="J48" s="4">
        <v>1260.0</v>
      </c>
      <c r="K48" s="36" t="s">
        <v>2533</v>
      </c>
    </row>
    <row r="49">
      <c r="A49" s="4">
        <v>2022.0</v>
      </c>
      <c r="B49" s="4" t="s">
        <v>70</v>
      </c>
      <c r="C49" s="4" t="s">
        <v>57</v>
      </c>
      <c r="D49" s="4" t="s">
        <v>398</v>
      </c>
      <c r="E49" s="4">
        <v>5.0</v>
      </c>
      <c r="F49" s="36" t="s">
        <v>4311</v>
      </c>
      <c r="G49" s="4" t="s">
        <v>1547</v>
      </c>
      <c r="H49" s="4">
        <v>650.0</v>
      </c>
      <c r="I49" s="4">
        <v>598.0</v>
      </c>
      <c r="J49" s="4">
        <v>1248.0</v>
      </c>
      <c r="K49" s="36" t="s">
        <v>2532</v>
      </c>
    </row>
    <row r="50">
      <c r="A50" s="4">
        <v>2022.0</v>
      </c>
      <c r="B50" s="4" t="s">
        <v>70</v>
      </c>
      <c r="C50" s="4" t="s">
        <v>57</v>
      </c>
      <c r="D50" s="4" t="s">
        <v>398</v>
      </c>
      <c r="E50" s="4">
        <v>6.0</v>
      </c>
      <c r="F50" s="36" t="s">
        <v>4312</v>
      </c>
      <c r="G50" s="4" t="s">
        <v>1968</v>
      </c>
      <c r="H50" s="4">
        <v>582.0</v>
      </c>
      <c r="I50" s="4">
        <v>494.0</v>
      </c>
      <c r="J50" s="4">
        <v>1076.0</v>
      </c>
      <c r="K50" s="36" t="s">
        <v>2536</v>
      </c>
    </row>
    <row r="51">
      <c r="A51" s="4">
        <v>2022.0</v>
      </c>
      <c r="B51" s="4" t="s">
        <v>70</v>
      </c>
      <c r="C51" s="4" t="s">
        <v>57</v>
      </c>
      <c r="D51" s="4" t="s">
        <v>398</v>
      </c>
      <c r="E51" s="4">
        <v>7.0</v>
      </c>
      <c r="F51" s="36" t="s">
        <v>4032</v>
      </c>
      <c r="G51" s="4" t="s">
        <v>99</v>
      </c>
      <c r="H51" s="4">
        <v>564.0</v>
      </c>
      <c r="I51" s="4">
        <v>468.0</v>
      </c>
      <c r="J51" s="4">
        <v>1032.0</v>
      </c>
      <c r="K51" s="36" t="s">
        <v>2533</v>
      </c>
    </row>
    <row r="52">
      <c r="A52" s="4">
        <v>2022.0</v>
      </c>
      <c r="B52" s="4" t="s">
        <v>70</v>
      </c>
      <c r="C52" s="4" t="s">
        <v>57</v>
      </c>
      <c r="D52" s="4" t="s">
        <v>398</v>
      </c>
      <c r="E52" s="4">
        <v>8.0</v>
      </c>
      <c r="F52" s="36" t="s">
        <v>4313</v>
      </c>
      <c r="G52" s="4" t="s">
        <v>636</v>
      </c>
      <c r="H52" s="4">
        <v>558.0</v>
      </c>
      <c r="I52" s="4">
        <v>472.0</v>
      </c>
      <c r="J52" s="4">
        <v>1030.0</v>
      </c>
      <c r="K52" s="36" t="s">
        <v>2533</v>
      </c>
    </row>
    <row r="53">
      <c r="A53" s="4">
        <v>2022.0</v>
      </c>
      <c r="B53" s="4" t="s">
        <v>123</v>
      </c>
      <c r="C53" s="4" t="s">
        <v>13</v>
      </c>
      <c r="D53" s="4" t="s">
        <v>398</v>
      </c>
      <c r="E53" s="4">
        <v>1.0</v>
      </c>
      <c r="F53" s="36" t="s">
        <v>1862</v>
      </c>
      <c r="G53" s="4" t="s">
        <v>1952</v>
      </c>
      <c r="H53" s="4">
        <v>680.0</v>
      </c>
      <c r="I53" s="4">
        <v>770.0</v>
      </c>
      <c r="J53" s="4">
        <v>1450.0</v>
      </c>
      <c r="K53" s="36" t="s">
        <v>2620</v>
      </c>
    </row>
    <row r="54">
      <c r="A54" s="4">
        <v>2022.0</v>
      </c>
      <c r="B54" s="4" t="s">
        <v>123</v>
      </c>
      <c r="C54" s="4" t="s">
        <v>13</v>
      </c>
      <c r="D54" s="4" t="s">
        <v>398</v>
      </c>
      <c r="E54" s="4">
        <v>2.0</v>
      </c>
      <c r="F54" s="36" t="s">
        <v>130</v>
      </c>
      <c r="G54" s="4" t="s">
        <v>2041</v>
      </c>
      <c r="H54" s="4">
        <v>652.0</v>
      </c>
      <c r="I54" s="4">
        <v>758.0</v>
      </c>
      <c r="J54" s="4">
        <v>1410.0</v>
      </c>
      <c r="K54" s="36" t="s">
        <v>2528</v>
      </c>
    </row>
    <row r="55">
      <c r="A55" s="4">
        <v>2022.0</v>
      </c>
      <c r="B55" s="4" t="s">
        <v>123</v>
      </c>
      <c r="C55" s="4" t="s">
        <v>13</v>
      </c>
      <c r="D55" s="4" t="s">
        <v>398</v>
      </c>
      <c r="E55" s="4">
        <v>3.0</v>
      </c>
      <c r="F55" s="36" t="s">
        <v>131</v>
      </c>
      <c r="G55" s="4" t="s">
        <v>129</v>
      </c>
      <c r="H55" s="4">
        <v>638.0</v>
      </c>
      <c r="I55" s="4">
        <v>720.0</v>
      </c>
      <c r="J55" s="4">
        <v>1358.0</v>
      </c>
      <c r="K55" s="36" t="s">
        <v>2530</v>
      </c>
    </row>
    <row r="56">
      <c r="A56" s="4">
        <v>2022.0</v>
      </c>
      <c r="B56" s="4" t="s">
        <v>123</v>
      </c>
      <c r="C56" s="4" t="s">
        <v>13</v>
      </c>
      <c r="D56" s="4" t="s">
        <v>398</v>
      </c>
      <c r="E56" s="4">
        <v>4.0</v>
      </c>
      <c r="F56" s="36" t="s">
        <v>126</v>
      </c>
      <c r="G56" s="4" t="s">
        <v>4144</v>
      </c>
      <c r="H56" s="4">
        <v>600.0</v>
      </c>
      <c r="I56" s="4">
        <v>0.0</v>
      </c>
      <c r="J56" s="4">
        <v>600.0</v>
      </c>
      <c r="K56" s="36" t="s">
        <v>2543</v>
      </c>
    </row>
    <row r="57">
      <c r="A57" s="4">
        <v>2022.0</v>
      </c>
      <c r="B57" s="4" t="s">
        <v>123</v>
      </c>
      <c r="C57" s="4" t="s">
        <v>57</v>
      </c>
      <c r="D57" s="4" t="s">
        <v>398</v>
      </c>
      <c r="E57" s="4">
        <v>1.0</v>
      </c>
      <c r="F57" s="36" t="s">
        <v>1428</v>
      </c>
      <c r="G57" s="4" t="s">
        <v>2273</v>
      </c>
      <c r="H57" s="4">
        <v>562.0</v>
      </c>
      <c r="I57" s="4">
        <v>636.0</v>
      </c>
      <c r="J57" s="4">
        <v>1198.0</v>
      </c>
      <c r="K57" s="36" t="s">
        <v>2543</v>
      </c>
    </row>
    <row r="58">
      <c r="A58" s="4">
        <v>2022.0</v>
      </c>
      <c r="B58" s="4" t="s">
        <v>123</v>
      </c>
      <c r="C58" s="4" t="s">
        <v>57</v>
      </c>
      <c r="D58" s="4" t="s">
        <v>398</v>
      </c>
      <c r="E58" s="4">
        <v>2.0</v>
      </c>
      <c r="F58" s="36" t="s">
        <v>4002</v>
      </c>
      <c r="G58" s="4" t="s">
        <v>4071</v>
      </c>
      <c r="H58" s="4">
        <v>528.0</v>
      </c>
      <c r="I58" s="4">
        <v>648.0</v>
      </c>
      <c r="J58" s="4">
        <v>1176.0</v>
      </c>
      <c r="K58" s="36" t="s">
        <v>1258</v>
      </c>
    </row>
    <row r="59">
      <c r="A59" s="4">
        <v>2022.0</v>
      </c>
      <c r="B59" s="4" t="s">
        <v>176</v>
      </c>
      <c r="C59" s="4" t="s">
        <v>13</v>
      </c>
      <c r="D59" s="4" t="s">
        <v>398</v>
      </c>
      <c r="E59" s="4">
        <v>1.0</v>
      </c>
      <c r="F59" s="36" t="s">
        <v>1753</v>
      </c>
      <c r="G59" s="4" t="s">
        <v>1952</v>
      </c>
      <c r="H59" s="4">
        <v>712.0</v>
      </c>
      <c r="I59" s="4">
        <v>804.0</v>
      </c>
      <c r="J59" s="4">
        <v>1516.0</v>
      </c>
      <c r="K59" s="36" t="s">
        <v>2555</v>
      </c>
    </row>
    <row r="60">
      <c r="A60" s="4">
        <v>2022.0</v>
      </c>
      <c r="B60" s="4" t="s">
        <v>176</v>
      </c>
      <c r="C60" s="4" t="s">
        <v>13</v>
      </c>
      <c r="D60" s="4" t="s">
        <v>398</v>
      </c>
      <c r="E60" s="4">
        <v>2.0</v>
      </c>
      <c r="F60" s="36" t="s">
        <v>2341</v>
      </c>
      <c r="G60" s="4" t="s">
        <v>2083</v>
      </c>
      <c r="H60" s="4">
        <v>718.0</v>
      </c>
      <c r="I60" s="4">
        <v>790.0</v>
      </c>
      <c r="J60" s="4">
        <v>1508.0</v>
      </c>
      <c r="K60" s="36" t="s">
        <v>2559</v>
      </c>
    </row>
    <row r="61">
      <c r="A61" s="4">
        <v>2022.0</v>
      </c>
      <c r="B61" s="4" t="s">
        <v>176</v>
      </c>
      <c r="C61" s="4" t="s">
        <v>13</v>
      </c>
      <c r="D61" s="4" t="s">
        <v>398</v>
      </c>
      <c r="E61" s="4">
        <v>3.0</v>
      </c>
      <c r="F61" s="36" t="s">
        <v>199</v>
      </c>
      <c r="G61" s="4" t="s">
        <v>2273</v>
      </c>
      <c r="H61" s="4">
        <v>710.0</v>
      </c>
      <c r="I61" s="4">
        <v>784.0</v>
      </c>
      <c r="J61" s="4">
        <v>1494.0</v>
      </c>
      <c r="K61" s="36" t="s">
        <v>2559</v>
      </c>
    </row>
    <row r="62">
      <c r="A62" s="4">
        <v>2022.0</v>
      </c>
      <c r="B62" s="4" t="s">
        <v>176</v>
      </c>
      <c r="C62" s="4" t="s">
        <v>13</v>
      </c>
      <c r="D62" s="4" t="s">
        <v>398</v>
      </c>
      <c r="E62" s="4">
        <v>4.0</v>
      </c>
      <c r="F62" s="36" t="s">
        <v>3306</v>
      </c>
      <c r="G62" s="4" t="s">
        <v>2312</v>
      </c>
      <c r="H62" s="4">
        <v>736.0</v>
      </c>
      <c r="I62" s="4">
        <v>758.0</v>
      </c>
      <c r="J62" s="4">
        <v>1494.0</v>
      </c>
      <c r="K62" s="36" t="s">
        <v>2527</v>
      </c>
    </row>
    <row r="63">
      <c r="A63" s="4">
        <v>2022.0</v>
      </c>
      <c r="B63" s="4" t="s">
        <v>176</v>
      </c>
      <c r="C63" s="4" t="s">
        <v>13</v>
      </c>
      <c r="D63" s="4" t="s">
        <v>398</v>
      </c>
      <c r="E63" s="4">
        <v>5.0</v>
      </c>
      <c r="F63" s="36" t="s">
        <v>3439</v>
      </c>
      <c r="G63" s="4" t="s">
        <v>24</v>
      </c>
      <c r="H63" s="4">
        <v>684.0</v>
      </c>
      <c r="I63" s="4">
        <v>786.0</v>
      </c>
      <c r="J63" s="4">
        <v>1470.0</v>
      </c>
      <c r="K63" s="36" t="s">
        <v>2602</v>
      </c>
    </row>
    <row r="64">
      <c r="A64" s="4">
        <v>2022.0</v>
      </c>
      <c r="B64" s="4" t="s">
        <v>176</v>
      </c>
      <c r="C64" s="4" t="s">
        <v>13</v>
      </c>
      <c r="D64" s="4" t="s">
        <v>398</v>
      </c>
      <c r="E64" s="4">
        <v>6.0</v>
      </c>
      <c r="F64" s="36" t="s">
        <v>1039</v>
      </c>
      <c r="G64" s="4" t="s">
        <v>3907</v>
      </c>
      <c r="H64" s="4">
        <v>610.0</v>
      </c>
      <c r="I64" s="4">
        <v>694.0</v>
      </c>
      <c r="J64" s="4">
        <v>1304.0</v>
      </c>
      <c r="K64" s="36" t="s">
        <v>2537</v>
      </c>
    </row>
    <row r="65">
      <c r="A65" s="4">
        <v>2022.0</v>
      </c>
      <c r="B65" s="4" t="s">
        <v>176</v>
      </c>
      <c r="C65" s="4" t="s">
        <v>13</v>
      </c>
      <c r="D65" s="4" t="s">
        <v>398</v>
      </c>
      <c r="E65" s="4">
        <v>7.0</v>
      </c>
      <c r="F65" s="36" t="s">
        <v>3998</v>
      </c>
      <c r="G65" s="4" t="s">
        <v>4071</v>
      </c>
      <c r="H65" s="4">
        <v>518.0</v>
      </c>
      <c r="I65" s="4">
        <v>620.0</v>
      </c>
      <c r="J65" s="4">
        <v>1138.0</v>
      </c>
      <c r="K65" s="36" t="s">
        <v>2543</v>
      </c>
    </row>
    <row r="66">
      <c r="A66" s="4">
        <v>2022.0</v>
      </c>
      <c r="B66" s="4" t="s">
        <v>176</v>
      </c>
      <c r="C66" s="4" t="s">
        <v>57</v>
      </c>
      <c r="D66" s="4" t="s">
        <v>398</v>
      </c>
      <c r="E66" s="4">
        <v>1.0</v>
      </c>
      <c r="F66" s="36" t="s">
        <v>4001</v>
      </c>
      <c r="G66" s="4" t="s">
        <v>2312</v>
      </c>
      <c r="H66" s="4">
        <v>634.0</v>
      </c>
      <c r="I66" s="4">
        <v>672.0</v>
      </c>
      <c r="J66" s="4">
        <v>1306.0</v>
      </c>
      <c r="K66" s="36" t="s">
        <v>2530</v>
      </c>
    </row>
    <row r="67">
      <c r="A67" s="4">
        <v>2022.0</v>
      </c>
      <c r="B67" s="4" t="s">
        <v>212</v>
      </c>
      <c r="C67" s="4" t="s">
        <v>13</v>
      </c>
      <c r="D67" s="4" t="s">
        <v>398</v>
      </c>
      <c r="E67" s="4">
        <v>1.0</v>
      </c>
      <c r="F67" s="36" t="s">
        <v>3856</v>
      </c>
      <c r="G67" s="4" t="s">
        <v>2955</v>
      </c>
      <c r="H67" s="4">
        <v>908.0</v>
      </c>
      <c r="I67" s="4">
        <v>812.0</v>
      </c>
      <c r="J67" s="4">
        <v>1720.0</v>
      </c>
      <c r="K67" s="36" t="s">
        <v>2924</v>
      </c>
    </row>
    <row r="68">
      <c r="A68" s="4">
        <v>2022.0</v>
      </c>
      <c r="B68" s="4" t="s">
        <v>212</v>
      </c>
      <c r="C68" s="4" t="s">
        <v>13</v>
      </c>
      <c r="D68" s="4" t="s">
        <v>398</v>
      </c>
      <c r="E68" s="4">
        <v>2.0</v>
      </c>
      <c r="F68" s="36" t="s">
        <v>188</v>
      </c>
      <c r="G68" s="4" t="s">
        <v>654</v>
      </c>
      <c r="H68" s="4">
        <v>844.0</v>
      </c>
      <c r="I68" s="4">
        <v>796.0</v>
      </c>
      <c r="J68" s="4">
        <v>1640.0</v>
      </c>
      <c r="K68" s="36" t="s">
        <v>2684</v>
      </c>
    </row>
    <row r="69">
      <c r="A69" s="4">
        <v>2022.0</v>
      </c>
      <c r="B69" s="4" t="s">
        <v>212</v>
      </c>
      <c r="C69" s="4" t="s">
        <v>13</v>
      </c>
      <c r="D69" s="4" t="s">
        <v>398</v>
      </c>
      <c r="E69" s="4">
        <v>3.0</v>
      </c>
      <c r="F69" s="36" t="s">
        <v>1892</v>
      </c>
      <c r="G69" s="4" t="s">
        <v>1796</v>
      </c>
      <c r="H69" s="4">
        <v>868.0</v>
      </c>
      <c r="I69" s="4">
        <v>768.0</v>
      </c>
      <c r="J69" s="4">
        <v>1636.0</v>
      </c>
      <c r="K69" s="36" t="s">
        <v>2682</v>
      </c>
    </row>
    <row r="70">
      <c r="A70" s="4">
        <v>2022.0</v>
      </c>
      <c r="B70" s="4" t="s">
        <v>212</v>
      </c>
      <c r="C70" s="4" t="s">
        <v>13</v>
      </c>
      <c r="D70" s="4" t="s">
        <v>398</v>
      </c>
      <c r="E70" s="4">
        <v>4.0</v>
      </c>
      <c r="F70" s="36" t="s">
        <v>4260</v>
      </c>
      <c r="G70" s="4" t="s">
        <v>95</v>
      </c>
      <c r="H70" s="4">
        <v>776.0</v>
      </c>
      <c r="I70" s="4">
        <v>678.0</v>
      </c>
      <c r="J70" s="4">
        <v>1454.0</v>
      </c>
      <c r="K70" s="36" t="s">
        <v>2556</v>
      </c>
    </row>
    <row r="71">
      <c r="A71" s="4">
        <v>2022.0</v>
      </c>
      <c r="B71" s="4" t="s">
        <v>212</v>
      </c>
      <c r="C71" s="4" t="s">
        <v>13</v>
      </c>
      <c r="D71" s="4" t="s">
        <v>398</v>
      </c>
      <c r="E71" s="4">
        <v>5.0</v>
      </c>
      <c r="F71" s="36" t="s">
        <v>281</v>
      </c>
      <c r="G71" s="4" t="s">
        <v>20</v>
      </c>
      <c r="H71" s="4">
        <v>776.0</v>
      </c>
      <c r="I71" s="4">
        <v>648.0</v>
      </c>
      <c r="J71" s="4">
        <v>1424.0</v>
      </c>
      <c r="K71" s="36" t="s">
        <v>2527</v>
      </c>
    </row>
    <row r="72">
      <c r="A72" s="4">
        <v>2022.0</v>
      </c>
      <c r="B72" s="4" t="s">
        <v>212</v>
      </c>
      <c r="C72" s="4" t="s">
        <v>13</v>
      </c>
      <c r="D72" s="4" t="s">
        <v>398</v>
      </c>
      <c r="E72" s="4">
        <v>6.0</v>
      </c>
      <c r="F72" s="36" t="s">
        <v>3501</v>
      </c>
      <c r="G72" s="4" t="s">
        <v>2622</v>
      </c>
      <c r="H72" s="4">
        <v>560.0</v>
      </c>
      <c r="I72" s="4">
        <v>424.0</v>
      </c>
      <c r="J72" s="4">
        <v>984.0</v>
      </c>
      <c r="K72" s="36" t="s">
        <v>2543</v>
      </c>
    </row>
    <row r="73">
      <c r="A73" s="4">
        <v>2022.0</v>
      </c>
      <c r="B73" s="4" t="s">
        <v>212</v>
      </c>
      <c r="C73" s="4" t="s">
        <v>57</v>
      </c>
      <c r="D73" s="4" t="s">
        <v>398</v>
      </c>
      <c r="E73" s="4">
        <v>1.0</v>
      </c>
      <c r="F73" s="36" t="s">
        <v>4314</v>
      </c>
      <c r="G73" s="4" t="s">
        <v>654</v>
      </c>
      <c r="H73" s="4">
        <v>824.0</v>
      </c>
      <c r="I73" s="4">
        <v>736.0</v>
      </c>
      <c r="J73" s="4">
        <v>1560.0</v>
      </c>
      <c r="K73" s="36" t="s">
        <v>2692</v>
      </c>
    </row>
    <row r="74">
      <c r="A74" s="4">
        <v>2022.0</v>
      </c>
      <c r="B74" s="4" t="s">
        <v>212</v>
      </c>
      <c r="C74" s="4" t="s">
        <v>57</v>
      </c>
      <c r="D74" s="4" t="s">
        <v>398</v>
      </c>
      <c r="E74" s="4">
        <v>2.0</v>
      </c>
      <c r="F74" s="36" t="s">
        <v>3346</v>
      </c>
      <c r="G74" s="4" t="s">
        <v>95</v>
      </c>
      <c r="H74" s="4">
        <v>828.0</v>
      </c>
      <c r="I74" s="4">
        <v>688.0</v>
      </c>
      <c r="J74" s="4">
        <v>1516.0</v>
      </c>
      <c r="K74" s="36" t="s">
        <v>2601</v>
      </c>
    </row>
    <row r="75">
      <c r="A75" s="4">
        <v>2022.0</v>
      </c>
      <c r="B75" s="4" t="s">
        <v>216</v>
      </c>
      <c r="C75" s="4" t="s">
        <v>13</v>
      </c>
      <c r="D75" s="4" t="s">
        <v>398</v>
      </c>
      <c r="E75" s="4">
        <v>1.0</v>
      </c>
      <c r="F75" s="36" t="s">
        <v>4039</v>
      </c>
      <c r="G75" s="4" t="s">
        <v>4207</v>
      </c>
      <c r="H75" s="4">
        <v>766.0</v>
      </c>
      <c r="I75" s="4">
        <v>662.0</v>
      </c>
      <c r="J75" s="4">
        <v>1428.0</v>
      </c>
      <c r="K75" s="36" t="s">
        <v>2557</v>
      </c>
    </row>
    <row r="76">
      <c r="A76" s="4">
        <v>2022.0</v>
      </c>
      <c r="B76" s="4" t="s">
        <v>216</v>
      </c>
      <c r="C76" s="4" t="s">
        <v>13</v>
      </c>
      <c r="D76" s="4" t="s">
        <v>398</v>
      </c>
      <c r="E76" s="4">
        <v>2.0</v>
      </c>
      <c r="F76" s="36" t="s">
        <v>221</v>
      </c>
      <c r="G76" s="4" t="s">
        <v>2407</v>
      </c>
      <c r="H76" s="4">
        <v>718.0</v>
      </c>
      <c r="I76" s="4">
        <v>668.0</v>
      </c>
      <c r="J76" s="4">
        <v>1386.0</v>
      </c>
      <c r="K76" s="36" t="s">
        <v>2538</v>
      </c>
    </row>
    <row r="77">
      <c r="A77" s="4">
        <v>2022.0</v>
      </c>
      <c r="B77" s="4" t="s">
        <v>216</v>
      </c>
      <c r="C77" s="4" t="s">
        <v>57</v>
      </c>
      <c r="D77" s="4" t="s">
        <v>398</v>
      </c>
      <c r="E77" s="4">
        <v>1.0</v>
      </c>
      <c r="F77" s="36" t="s">
        <v>2481</v>
      </c>
      <c r="G77" s="4" t="s">
        <v>2407</v>
      </c>
      <c r="H77" s="4">
        <v>724.0</v>
      </c>
      <c r="I77" s="4">
        <v>666.0</v>
      </c>
      <c r="J77" s="4">
        <v>1390.0</v>
      </c>
      <c r="K77" s="36" t="s">
        <v>2531</v>
      </c>
    </row>
    <row r="78">
      <c r="A78" s="4">
        <v>2022.0</v>
      </c>
      <c r="B78" s="4" t="s">
        <v>233</v>
      </c>
      <c r="C78" s="4" t="s">
        <v>13</v>
      </c>
      <c r="D78" s="4" t="s">
        <v>398</v>
      </c>
      <c r="E78" s="4">
        <v>1.0</v>
      </c>
      <c r="F78" s="36" t="s">
        <v>2354</v>
      </c>
      <c r="G78" s="4" t="s">
        <v>4209</v>
      </c>
      <c r="H78" s="4">
        <v>752.0</v>
      </c>
      <c r="I78" s="4">
        <v>630.0</v>
      </c>
      <c r="J78" s="4">
        <v>1382.0</v>
      </c>
      <c r="K78" s="36" t="s">
        <v>2528</v>
      </c>
    </row>
    <row r="79">
      <c r="A79" s="4">
        <v>2022.0</v>
      </c>
      <c r="B79" s="4" t="s">
        <v>233</v>
      </c>
      <c r="C79" s="4" t="s">
        <v>13</v>
      </c>
      <c r="D79" s="4" t="s">
        <v>398</v>
      </c>
      <c r="E79" s="4">
        <v>2.0</v>
      </c>
      <c r="F79" s="36" t="s">
        <v>4121</v>
      </c>
      <c r="G79" s="4" t="s">
        <v>1968</v>
      </c>
      <c r="H79" s="4">
        <v>680.0</v>
      </c>
      <c r="I79" s="4">
        <v>620.0</v>
      </c>
      <c r="J79" s="4">
        <v>1300.0</v>
      </c>
      <c r="K79" s="36" t="s">
        <v>2530</v>
      </c>
    </row>
    <row r="80">
      <c r="A80" s="4">
        <v>2022.0</v>
      </c>
      <c r="B80" s="4" t="s">
        <v>233</v>
      </c>
      <c r="C80" s="4" t="s">
        <v>13</v>
      </c>
      <c r="D80" s="4" t="s">
        <v>398</v>
      </c>
      <c r="E80" s="4">
        <v>3.0</v>
      </c>
      <c r="F80" s="36" t="s">
        <v>427</v>
      </c>
      <c r="G80" s="4" t="s">
        <v>95</v>
      </c>
      <c r="H80" s="4">
        <v>678.0</v>
      </c>
      <c r="I80" s="4">
        <v>608.0</v>
      </c>
      <c r="J80" s="4">
        <v>1286.0</v>
      </c>
      <c r="K80" s="36" t="s">
        <v>2536</v>
      </c>
    </row>
    <row r="81">
      <c r="A81" s="4">
        <v>2022.0</v>
      </c>
      <c r="B81" s="4" t="s">
        <v>233</v>
      </c>
      <c r="C81" s="4" t="s">
        <v>13</v>
      </c>
      <c r="D81" s="4" t="s">
        <v>398</v>
      </c>
      <c r="E81" s="4">
        <v>4.0</v>
      </c>
      <c r="F81" s="36" t="s">
        <v>3204</v>
      </c>
      <c r="G81" s="4" t="s">
        <v>99</v>
      </c>
      <c r="H81" s="4">
        <v>684.0</v>
      </c>
      <c r="I81" s="4">
        <v>586.0</v>
      </c>
      <c r="J81" s="4">
        <v>1270.0</v>
      </c>
      <c r="K81" s="36" t="s">
        <v>2532</v>
      </c>
    </row>
    <row r="82">
      <c r="A82" s="4">
        <v>2022.0</v>
      </c>
      <c r="B82" s="4" t="s">
        <v>233</v>
      </c>
      <c r="C82" s="4" t="s">
        <v>13</v>
      </c>
      <c r="D82" s="4" t="s">
        <v>398</v>
      </c>
      <c r="E82" s="4">
        <v>5.0</v>
      </c>
      <c r="F82" s="36" t="s">
        <v>524</v>
      </c>
      <c r="G82" s="4" t="s">
        <v>2139</v>
      </c>
      <c r="H82" s="4">
        <v>664.0</v>
      </c>
      <c r="I82" s="4">
        <v>606.0</v>
      </c>
      <c r="J82" s="4">
        <v>1270.0</v>
      </c>
      <c r="K82" s="36" t="s">
        <v>2538</v>
      </c>
    </row>
    <row r="83">
      <c r="A83" s="4">
        <v>2022.0</v>
      </c>
      <c r="B83" s="4" t="s">
        <v>233</v>
      </c>
      <c r="C83" s="4" t="s">
        <v>13</v>
      </c>
      <c r="D83" s="4" t="s">
        <v>398</v>
      </c>
      <c r="E83" s="4">
        <v>6.0</v>
      </c>
      <c r="F83" s="36" t="s">
        <v>4009</v>
      </c>
      <c r="G83" s="4" t="s">
        <v>1547</v>
      </c>
      <c r="H83" s="4">
        <v>674.0</v>
      </c>
      <c r="I83" s="4">
        <v>594.0</v>
      </c>
      <c r="J83" s="4">
        <v>1268.0</v>
      </c>
      <c r="K83" s="36" t="s">
        <v>2533</v>
      </c>
    </row>
    <row r="84">
      <c r="A84" s="4">
        <v>2022.0</v>
      </c>
      <c r="B84" s="4" t="s">
        <v>233</v>
      </c>
      <c r="C84" s="4" t="s">
        <v>13</v>
      </c>
      <c r="D84" s="4" t="s">
        <v>398</v>
      </c>
      <c r="E84" s="4">
        <v>7.0</v>
      </c>
      <c r="F84" s="36" t="s">
        <v>3260</v>
      </c>
      <c r="G84" s="4" t="s">
        <v>24</v>
      </c>
      <c r="H84" s="4">
        <v>656.0</v>
      </c>
      <c r="I84" s="4">
        <v>608.0</v>
      </c>
      <c r="J84" s="4">
        <v>1264.0</v>
      </c>
      <c r="K84" s="36" t="s">
        <v>2532</v>
      </c>
    </row>
    <row r="85">
      <c r="A85" s="4">
        <v>2022.0</v>
      </c>
      <c r="B85" s="4" t="s">
        <v>233</v>
      </c>
      <c r="C85" s="4" t="s">
        <v>13</v>
      </c>
      <c r="D85" s="4" t="s">
        <v>398</v>
      </c>
      <c r="E85" s="4">
        <v>8.0</v>
      </c>
      <c r="F85" s="36" t="s">
        <v>3912</v>
      </c>
      <c r="G85" s="4" t="s">
        <v>469</v>
      </c>
      <c r="H85" s="4">
        <v>686.0</v>
      </c>
      <c r="I85" s="4">
        <v>570.0</v>
      </c>
      <c r="J85" s="4">
        <v>1256.0</v>
      </c>
      <c r="K85" s="36" t="s">
        <v>2538</v>
      </c>
    </row>
    <row r="86">
      <c r="A86" s="4">
        <v>2022.0</v>
      </c>
      <c r="B86" s="4" t="s">
        <v>233</v>
      </c>
      <c r="C86" s="4" t="s">
        <v>13</v>
      </c>
      <c r="D86" s="4" t="s">
        <v>398</v>
      </c>
      <c r="E86" s="4">
        <v>9.0</v>
      </c>
      <c r="F86" s="36" t="s">
        <v>3915</v>
      </c>
      <c r="G86" s="4" t="s">
        <v>654</v>
      </c>
      <c r="H86" s="4">
        <v>658.0</v>
      </c>
      <c r="I86" s="4">
        <v>594.0</v>
      </c>
      <c r="J86" s="4">
        <v>1252.0</v>
      </c>
      <c r="K86" s="36" t="s">
        <v>2538</v>
      </c>
    </row>
    <row r="87">
      <c r="A87" s="4">
        <v>2022.0</v>
      </c>
      <c r="B87" s="4" t="s">
        <v>233</v>
      </c>
      <c r="C87" s="4" t="s">
        <v>13</v>
      </c>
      <c r="D87" s="4" t="s">
        <v>398</v>
      </c>
      <c r="E87" s="4">
        <v>10.0</v>
      </c>
      <c r="F87" s="36" t="s">
        <v>3408</v>
      </c>
      <c r="G87" s="4" t="s">
        <v>719</v>
      </c>
      <c r="H87" s="4">
        <v>602.0</v>
      </c>
      <c r="I87" s="4">
        <v>634.0</v>
      </c>
      <c r="J87" s="4">
        <v>1236.0</v>
      </c>
      <c r="K87" s="36" t="s">
        <v>2530</v>
      </c>
    </row>
    <row r="88">
      <c r="A88" s="4">
        <v>2022.0</v>
      </c>
      <c r="B88" s="4" t="s">
        <v>233</v>
      </c>
      <c r="C88" s="4" t="s">
        <v>13</v>
      </c>
      <c r="D88" s="4" t="s">
        <v>398</v>
      </c>
      <c r="E88" s="4">
        <v>11.0</v>
      </c>
      <c r="F88" s="36" t="s">
        <v>37</v>
      </c>
      <c r="G88" s="4" t="s">
        <v>24</v>
      </c>
      <c r="H88" s="4">
        <v>646.0</v>
      </c>
      <c r="I88" s="4">
        <v>586.0</v>
      </c>
      <c r="J88" s="4">
        <v>1232.0</v>
      </c>
      <c r="K88" s="36" t="s">
        <v>2532</v>
      </c>
    </row>
    <row r="89">
      <c r="A89" s="4">
        <v>2022.0</v>
      </c>
      <c r="B89" s="4" t="s">
        <v>233</v>
      </c>
      <c r="C89" s="4" t="s">
        <v>13</v>
      </c>
      <c r="D89" s="4" t="s">
        <v>398</v>
      </c>
      <c r="E89" s="4">
        <v>12.0</v>
      </c>
      <c r="F89" s="36" t="s">
        <v>2721</v>
      </c>
      <c r="G89" s="4" t="s">
        <v>3407</v>
      </c>
      <c r="H89" s="4">
        <v>654.0</v>
      </c>
      <c r="I89" s="4">
        <v>572.0</v>
      </c>
      <c r="J89" s="4">
        <v>1226.0</v>
      </c>
      <c r="K89" s="36" t="s">
        <v>2537</v>
      </c>
    </row>
    <row r="90">
      <c r="A90" s="4">
        <v>2022.0</v>
      </c>
      <c r="B90" s="4" t="s">
        <v>233</v>
      </c>
      <c r="C90" s="4" t="s">
        <v>13</v>
      </c>
      <c r="D90" s="4" t="s">
        <v>398</v>
      </c>
      <c r="E90" s="4">
        <v>13.0</v>
      </c>
      <c r="F90" s="36" t="s">
        <v>43</v>
      </c>
      <c r="G90" s="4" t="s">
        <v>24</v>
      </c>
      <c r="H90" s="4">
        <v>638.0</v>
      </c>
      <c r="I90" s="4">
        <v>560.0</v>
      </c>
      <c r="J90" s="4">
        <v>1198.0</v>
      </c>
      <c r="K90" s="36" t="s">
        <v>2533</v>
      </c>
    </row>
    <row r="91">
      <c r="A91" s="4">
        <v>2022.0</v>
      </c>
      <c r="B91" s="4" t="s">
        <v>233</v>
      </c>
      <c r="C91" s="4" t="s">
        <v>13</v>
      </c>
      <c r="D91" s="4" t="s">
        <v>398</v>
      </c>
      <c r="E91" s="4">
        <v>14.0</v>
      </c>
      <c r="F91" s="36" t="s">
        <v>4005</v>
      </c>
      <c r="G91" s="4" t="s">
        <v>24</v>
      </c>
      <c r="H91" s="4">
        <v>656.0</v>
      </c>
      <c r="I91" s="4">
        <v>530.0</v>
      </c>
      <c r="J91" s="4">
        <v>1186.0</v>
      </c>
      <c r="K91" s="36" t="s">
        <v>2533</v>
      </c>
    </row>
    <row r="92">
      <c r="A92" s="4">
        <v>2022.0</v>
      </c>
      <c r="B92" s="4" t="s">
        <v>233</v>
      </c>
      <c r="C92" s="4" t="s">
        <v>13</v>
      </c>
      <c r="D92" s="4" t="s">
        <v>398</v>
      </c>
      <c r="E92" s="4">
        <v>15.0</v>
      </c>
      <c r="F92" s="36" t="s">
        <v>143</v>
      </c>
      <c r="G92" s="4" t="s">
        <v>1952</v>
      </c>
      <c r="H92" s="4">
        <v>610.0</v>
      </c>
      <c r="I92" s="4">
        <v>542.0</v>
      </c>
      <c r="J92" s="4">
        <v>1152.0</v>
      </c>
      <c r="K92" s="36" t="s">
        <v>2533</v>
      </c>
    </row>
    <row r="93">
      <c r="A93" s="4">
        <v>2022.0</v>
      </c>
      <c r="B93" s="4" t="s">
        <v>233</v>
      </c>
      <c r="C93" s="4" t="s">
        <v>13</v>
      </c>
      <c r="D93" s="4" t="s">
        <v>398</v>
      </c>
      <c r="E93" s="4">
        <v>16.0</v>
      </c>
      <c r="F93" s="36" t="s">
        <v>4097</v>
      </c>
      <c r="G93" s="4" t="s">
        <v>24</v>
      </c>
      <c r="H93" s="4">
        <v>628.0</v>
      </c>
      <c r="I93" s="4">
        <v>524.0</v>
      </c>
      <c r="J93" s="4">
        <v>1152.0</v>
      </c>
      <c r="K93" s="36" t="s">
        <v>2543</v>
      </c>
    </row>
    <row r="94">
      <c r="A94" s="4">
        <v>2022.0</v>
      </c>
      <c r="B94" s="4" t="s">
        <v>233</v>
      </c>
      <c r="C94" s="4" t="s">
        <v>13</v>
      </c>
      <c r="D94" s="4" t="s">
        <v>398</v>
      </c>
      <c r="E94" s="4">
        <v>17.0</v>
      </c>
      <c r="F94" s="36" t="s">
        <v>1182</v>
      </c>
      <c r="G94" s="4" t="s">
        <v>95</v>
      </c>
      <c r="H94" s="4">
        <v>626.0</v>
      </c>
      <c r="I94" s="4">
        <v>524.0</v>
      </c>
      <c r="J94" s="4">
        <v>1150.0</v>
      </c>
      <c r="K94" s="36" t="s">
        <v>2543</v>
      </c>
    </row>
    <row r="95">
      <c r="A95" s="4">
        <v>2022.0</v>
      </c>
      <c r="B95" s="4" t="s">
        <v>233</v>
      </c>
      <c r="C95" s="4" t="s">
        <v>13</v>
      </c>
      <c r="D95" s="4" t="s">
        <v>398</v>
      </c>
      <c r="E95" s="4">
        <v>18.0</v>
      </c>
      <c r="F95" s="36" t="s">
        <v>3450</v>
      </c>
      <c r="G95" s="4" t="s">
        <v>4211</v>
      </c>
      <c r="H95" s="4">
        <v>576.0</v>
      </c>
      <c r="I95" s="4">
        <v>568.0</v>
      </c>
      <c r="J95" s="4">
        <v>1144.0</v>
      </c>
      <c r="K95" s="36" t="s">
        <v>2536</v>
      </c>
    </row>
    <row r="96">
      <c r="A96" s="4">
        <v>2022.0</v>
      </c>
      <c r="B96" s="4" t="s">
        <v>233</v>
      </c>
      <c r="C96" s="4" t="s">
        <v>13</v>
      </c>
      <c r="D96" s="4" t="s">
        <v>398</v>
      </c>
      <c r="E96" s="4">
        <v>19.0</v>
      </c>
      <c r="F96" s="36" t="s">
        <v>1493</v>
      </c>
      <c r="G96" s="4" t="s">
        <v>801</v>
      </c>
      <c r="H96" s="4">
        <v>546.0</v>
      </c>
      <c r="I96" s="4">
        <v>580.0</v>
      </c>
      <c r="J96" s="4">
        <v>1126.0</v>
      </c>
      <c r="K96" s="36" t="s">
        <v>2536</v>
      </c>
    </row>
    <row r="97">
      <c r="A97" s="4">
        <v>2022.0</v>
      </c>
      <c r="B97" s="4" t="s">
        <v>233</v>
      </c>
      <c r="C97" s="4" t="s">
        <v>13</v>
      </c>
      <c r="D97" s="4" t="s">
        <v>398</v>
      </c>
      <c r="E97" s="4">
        <v>20.0</v>
      </c>
      <c r="F97" s="36" t="s">
        <v>4315</v>
      </c>
      <c r="G97" s="4" t="s">
        <v>4209</v>
      </c>
      <c r="H97" s="4">
        <v>586.0</v>
      </c>
      <c r="I97" s="4">
        <v>532.0</v>
      </c>
      <c r="J97" s="4">
        <v>1118.0</v>
      </c>
      <c r="K97" s="36" t="s">
        <v>2538</v>
      </c>
    </row>
    <row r="98">
      <c r="A98" s="4">
        <v>2022.0</v>
      </c>
      <c r="B98" s="4" t="s">
        <v>233</v>
      </c>
      <c r="C98" s="4" t="s">
        <v>13</v>
      </c>
      <c r="D98" s="4" t="s">
        <v>398</v>
      </c>
      <c r="E98" s="4">
        <v>21.0</v>
      </c>
      <c r="F98" s="36" t="s">
        <v>3801</v>
      </c>
      <c r="G98" s="4" t="s">
        <v>3477</v>
      </c>
      <c r="H98" s="4">
        <v>602.0</v>
      </c>
      <c r="I98" s="4">
        <v>506.0</v>
      </c>
      <c r="J98" s="4">
        <v>1108.0</v>
      </c>
      <c r="K98" s="36" t="s">
        <v>2537</v>
      </c>
    </row>
    <row r="99">
      <c r="A99" s="4">
        <v>2022.0</v>
      </c>
      <c r="B99" s="4" t="s">
        <v>233</v>
      </c>
      <c r="C99" s="4" t="s">
        <v>13</v>
      </c>
      <c r="D99" s="4" t="s">
        <v>398</v>
      </c>
      <c r="E99" s="4">
        <v>22.0</v>
      </c>
      <c r="F99" s="36" t="s">
        <v>3722</v>
      </c>
      <c r="G99" s="4" t="s">
        <v>2144</v>
      </c>
      <c r="H99" s="4">
        <v>562.0</v>
      </c>
      <c r="I99" s="4">
        <v>514.0</v>
      </c>
      <c r="J99" s="4">
        <v>1076.0</v>
      </c>
      <c r="K99" s="36" t="s">
        <v>2536</v>
      </c>
    </row>
    <row r="100">
      <c r="A100" s="4">
        <v>2022.0</v>
      </c>
      <c r="B100" s="4" t="s">
        <v>233</v>
      </c>
      <c r="C100" s="4" t="s">
        <v>13</v>
      </c>
      <c r="D100" s="4" t="s">
        <v>398</v>
      </c>
      <c r="E100" s="4">
        <v>23.0</v>
      </c>
      <c r="F100" s="36" t="s">
        <v>335</v>
      </c>
      <c r="G100" s="4" t="s">
        <v>42</v>
      </c>
      <c r="H100" s="4">
        <v>546.0</v>
      </c>
      <c r="I100" s="4">
        <v>500.0</v>
      </c>
      <c r="J100" s="4">
        <v>1046.0</v>
      </c>
      <c r="K100" s="36" t="s">
        <v>2537</v>
      </c>
    </row>
    <row r="101">
      <c r="A101" s="4">
        <v>2022.0</v>
      </c>
      <c r="B101" s="4" t="s">
        <v>233</v>
      </c>
      <c r="C101" s="4" t="s">
        <v>13</v>
      </c>
      <c r="D101" s="4" t="s">
        <v>398</v>
      </c>
      <c r="E101" s="4">
        <v>24.0</v>
      </c>
      <c r="F101" s="36" t="s">
        <v>1530</v>
      </c>
      <c r="G101" s="4" t="s">
        <v>1047</v>
      </c>
      <c r="H101" s="4">
        <v>546.0</v>
      </c>
      <c r="I101" s="4">
        <v>494.0</v>
      </c>
      <c r="J101" s="4">
        <v>1040.0</v>
      </c>
      <c r="K101" s="36" t="s">
        <v>2536</v>
      </c>
    </row>
    <row r="102">
      <c r="A102" s="4">
        <v>2022.0</v>
      </c>
      <c r="B102" s="4" t="s">
        <v>233</v>
      </c>
      <c r="C102" s="4" t="s">
        <v>13</v>
      </c>
      <c r="D102" s="4" t="s">
        <v>398</v>
      </c>
      <c r="E102" s="4">
        <v>25.0</v>
      </c>
      <c r="F102" s="36" t="s">
        <v>2287</v>
      </c>
      <c r="G102" s="4" t="s">
        <v>24</v>
      </c>
      <c r="H102" s="4">
        <v>544.0</v>
      </c>
      <c r="I102" s="4">
        <v>486.0</v>
      </c>
      <c r="J102" s="4">
        <v>1030.0</v>
      </c>
      <c r="K102" s="36" t="s">
        <v>2543</v>
      </c>
    </row>
    <row r="103">
      <c r="A103" s="4">
        <v>2022.0</v>
      </c>
      <c r="B103" s="4" t="s">
        <v>233</v>
      </c>
      <c r="C103" s="4" t="s">
        <v>13</v>
      </c>
      <c r="D103" s="4" t="s">
        <v>398</v>
      </c>
      <c r="E103" s="4">
        <v>26.0</v>
      </c>
      <c r="F103" s="36" t="s">
        <v>261</v>
      </c>
      <c r="G103" s="4" t="s">
        <v>801</v>
      </c>
      <c r="H103" s="4">
        <v>526.0</v>
      </c>
      <c r="I103" s="4">
        <v>462.0</v>
      </c>
      <c r="J103" s="4">
        <v>988.0</v>
      </c>
      <c r="K103" s="36" t="s">
        <v>2536</v>
      </c>
    </row>
    <row r="104">
      <c r="A104" s="4">
        <v>2022.0</v>
      </c>
      <c r="B104" s="4" t="s">
        <v>233</v>
      </c>
      <c r="C104" s="4" t="s">
        <v>13</v>
      </c>
      <c r="D104" s="4" t="s">
        <v>398</v>
      </c>
      <c r="E104" s="4">
        <v>27.0</v>
      </c>
      <c r="F104" s="36" t="s">
        <v>3723</v>
      </c>
      <c r="G104" s="4" t="s">
        <v>4265</v>
      </c>
      <c r="H104" s="4">
        <v>540.0</v>
      </c>
      <c r="I104" s="4">
        <v>438.0</v>
      </c>
      <c r="J104" s="4">
        <v>978.0</v>
      </c>
      <c r="K104" s="36" t="s">
        <v>2536</v>
      </c>
    </row>
    <row r="105">
      <c r="A105" s="4">
        <v>2022.0</v>
      </c>
      <c r="B105" s="4" t="s">
        <v>233</v>
      </c>
      <c r="C105" s="4" t="s">
        <v>13</v>
      </c>
      <c r="D105" s="4" t="s">
        <v>398</v>
      </c>
      <c r="E105" s="4">
        <v>28.0</v>
      </c>
      <c r="F105" s="36" t="s">
        <v>280</v>
      </c>
      <c r="G105" s="4" t="s">
        <v>24</v>
      </c>
      <c r="H105" s="4">
        <v>422.0</v>
      </c>
      <c r="I105" s="4">
        <v>364.0</v>
      </c>
      <c r="J105" s="4">
        <v>786.0</v>
      </c>
      <c r="K105" s="36" t="s">
        <v>2543</v>
      </c>
    </row>
    <row r="106">
      <c r="A106" s="4">
        <v>2022.0</v>
      </c>
      <c r="B106" s="4" t="s">
        <v>233</v>
      </c>
      <c r="C106" s="4" t="s">
        <v>13</v>
      </c>
      <c r="D106" s="4" t="s">
        <v>398</v>
      </c>
      <c r="E106" s="4">
        <v>29.0</v>
      </c>
      <c r="F106" s="36" t="s">
        <v>559</v>
      </c>
      <c r="G106" s="4" t="s">
        <v>24</v>
      </c>
      <c r="H106" s="4">
        <v>556.0</v>
      </c>
      <c r="J106" s="4">
        <v>556.0</v>
      </c>
      <c r="K106" s="36" t="s">
        <v>2543</v>
      </c>
    </row>
    <row r="107">
      <c r="A107" s="4">
        <v>2022.0</v>
      </c>
      <c r="B107" s="4" t="s">
        <v>233</v>
      </c>
      <c r="C107" s="4" t="s">
        <v>13</v>
      </c>
      <c r="D107" s="4" t="s">
        <v>398</v>
      </c>
      <c r="E107" s="4">
        <v>30.0</v>
      </c>
      <c r="F107" s="36" t="s">
        <v>1028</v>
      </c>
      <c r="G107" s="4" t="s">
        <v>2133</v>
      </c>
      <c r="I107" s="4">
        <v>488.0</v>
      </c>
      <c r="J107" s="4">
        <v>488.0</v>
      </c>
      <c r="K107" s="36" t="s">
        <v>1258</v>
      </c>
    </row>
    <row r="108">
      <c r="A108" s="4">
        <v>2022.0</v>
      </c>
      <c r="B108" s="4" t="s">
        <v>233</v>
      </c>
      <c r="C108" s="4" t="s">
        <v>13</v>
      </c>
      <c r="D108" s="4" t="s">
        <v>398</v>
      </c>
      <c r="E108" s="4">
        <v>31.0</v>
      </c>
      <c r="F108" s="36" t="s">
        <v>557</v>
      </c>
      <c r="G108" s="4" t="s">
        <v>24</v>
      </c>
      <c r="H108" s="4">
        <v>418.0</v>
      </c>
      <c r="J108" s="4">
        <v>418.0</v>
      </c>
      <c r="K108" s="36" t="s">
        <v>2543</v>
      </c>
    </row>
    <row r="109">
      <c r="A109" s="4">
        <v>2022.0</v>
      </c>
      <c r="B109" s="4" t="s">
        <v>233</v>
      </c>
      <c r="C109" s="4" t="s">
        <v>57</v>
      </c>
      <c r="D109" s="4" t="s">
        <v>398</v>
      </c>
      <c r="E109" s="4">
        <v>1.0</v>
      </c>
      <c r="F109" s="36" t="s">
        <v>4104</v>
      </c>
      <c r="G109" s="4" t="s">
        <v>1968</v>
      </c>
      <c r="H109" s="4">
        <v>614.0</v>
      </c>
      <c r="I109" s="4">
        <v>530.0</v>
      </c>
      <c r="J109" s="4">
        <v>1144.0</v>
      </c>
      <c r="K109" s="36" t="s">
        <v>2536</v>
      </c>
    </row>
    <row r="110">
      <c r="A110" s="4">
        <v>2022.0</v>
      </c>
      <c r="B110" s="4" t="s">
        <v>233</v>
      </c>
      <c r="C110" s="4" t="s">
        <v>57</v>
      </c>
      <c r="D110" s="4" t="s">
        <v>398</v>
      </c>
      <c r="E110" s="4">
        <v>2.0</v>
      </c>
      <c r="F110" s="36" t="s">
        <v>4316</v>
      </c>
      <c r="G110" s="4" t="s">
        <v>4317</v>
      </c>
      <c r="H110" s="4">
        <v>574.0</v>
      </c>
      <c r="I110" s="4">
        <v>510.0</v>
      </c>
      <c r="J110" s="4">
        <v>1084.0</v>
      </c>
      <c r="K110" s="36" t="s">
        <v>1258</v>
      </c>
    </row>
    <row r="111">
      <c r="A111" s="4">
        <v>2022.0</v>
      </c>
      <c r="B111" s="4" t="s">
        <v>233</v>
      </c>
      <c r="C111" s="4" t="s">
        <v>57</v>
      </c>
      <c r="D111" s="4" t="s">
        <v>398</v>
      </c>
      <c r="E111" s="4">
        <v>3.0</v>
      </c>
      <c r="F111" s="36" t="s">
        <v>4214</v>
      </c>
      <c r="G111" s="4" t="s">
        <v>2172</v>
      </c>
      <c r="H111" s="4">
        <v>538.0</v>
      </c>
      <c r="I111" s="4">
        <v>524.0</v>
      </c>
      <c r="J111" s="4">
        <v>1062.0</v>
      </c>
      <c r="K111" s="36" t="s">
        <v>2537</v>
      </c>
    </row>
    <row r="112">
      <c r="A112" s="4">
        <v>2022.0</v>
      </c>
      <c r="B112" s="4" t="s">
        <v>233</v>
      </c>
      <c r="C112" s="4" t="s">
        <v>57</v>
      </c>
      <c r="D112" s="4" t="s">
        <v>398</v>
      </c>
      <c r="E112" s="4">
        <v>4.0</v>
      </c>
      <c r="F112" s="36" t="s">
        <v>2757</v>
      </c>
      <c r="G112" s="4" t="s">
        <v>3843</v>
      </c>
      <c r="H112" s="4">
        <v>576.0</v>
      </c>
      <c r="I112" s="4">
        <v>476.0</v>
      </c>
      <c r="J112" s="4">
        <v>1052.0</v>
      </c>
      <c r="K112" s="36" t="s">
        <v>2543</v>
      </c>
    </row>
    <row r="113">
      <c r="A113" s="4">
        <v>2022.0</v>
      </c>
      <c r="B113" s="4" t="s">
        <v>233</v>
      </c>
      <c r="C113" s="4" t="s">
        <v>57</v>
      </c>
      <c r="D113" s="4" t="s">
        <v>398</v>
      </c>
      <c r="E113" s="4">
        <v>5.0</v>
      </c>
      <c r="F113" s="36" t="s">
        <v>3813</v>
      </c>
      <c r="G113" s="4" t="s">
        <v>2467</v>
      </c>
      <c r="H113" s="4">
        <v>542.0</v>
      </c>
      <c r="I113" s="4">
        <v>458.0</v>
      </c>
      <c r="J113" s="4">
        <v>1000.0</v>
      </c>
      <c r="K113" s="36" t="s">
        <v>2543</v>
      </c>
    </row>
    <row r="114">
      <c r="A114" s="4">
        <v>2022.0</v>
      </c>
      <c r="B114" s="4" t="s">
        <v>233</v>
      </c>
      <c r="C114" s="4" t="s">
        <v>57</v>
      </c>
      <c r="D114" s="4" t="s">
        <v>398</v>
      </c>
      <c r="E114" s="4">
        <v>6.0</v>
      </c>
      <c r="F114" s="36" t="s">
        <v>690</v>
      </c>
      <c r="G114" s="4" t="s">
        <v>24</v>
      </c>
      <c r="H114" s="4">
        <v>576.0</v>
      </c>
      <c r="I114" s="4">
        <v>408.0</v>
      </c>
      <c r="J114" s="4">
        <v>984.0</v>
      </c>
      <c r="K114" s="36" t="s">
        <v>2537</v>
      </c>
    </row>
    <row r="115">
      <c r="A115" s="4">
        <v>2022.0</v>
      </c>
      <c r="B115" s="4" t="s">
        <v>233</v>
      </c>
      <c r="C115" s="4" t="s">
        <v>57</v>
      </c>
      <c r="D115" s="4" t="s">
        <v>398</v>
      </c>
      <c r="E115" s="4">
        <v>7.0</v>
      </c>
      <c r="F115" s="36" t="s">
        <v>3220</v>
      </c>
      <c r="G115" s="4" t="s">
        <v>719</v>
      </c>
      <c r="H115" s="4">
        <v>450.0</v>
      </c>
      <c r="I115" s="4">
        <v>418.0</v>
      </c>
      <c r="J115" s="4">
        <v>868.0</v>
      </c>
      <c r="K115" s="36" t="s">
        <v>2537</v>
      </c>
    </row>
    <row r="116">
      <c r="A116" s="4">
        <v>2022.0</v>
      </c>
      <c r="B116" s="4" t="s">
        <v>233</v>
      </c>
      <c r="C116" s="4" t="s">
        <v>57</v>
      </c>
      <c r="D116" s="4" t="s">
        <v>398</v>
      </c>
      <c r="E116" s="4">
        <v>8.0</v>
      </c>
      <c r="F116" s="36" t="s">
        <v>4080</v>
      </c>
      <c r="G116" s="4" t="s">
        <v>24</v>
      </c>
      <c r="H116" s="4">
        <v>414.0</v>
      </c>
      <c r="I116" s="4">
        <v>402.0</v>
      </c>
      <c r="J116" s="4">
        <v>816.0</v>
      </c>
      <c r="K116" s="36" t="s">
        <v>1258</v>
      </c>
    </row>
    <row r="117">
      <c r="A117" s="4">
        <v>2022.0</v>
      </c>
      <c r="B117" s="4" t="s">
        <v>233</v>
      </c>
      <c r="C117" s="4" t="s">
        <v>57</v>
      </c>
      <c r="D117" s="4" t="s">
        <v>398</v>
      </c>
      <c r="E117" s="4">
        <v>9.0</v>
      </c>
      <c r="F117" s="36" t="s">
        <v>4291</v>
      </c>
      <c r="G117" s="4" t="s">
        <v>3980</v>
      </c>
      <c r="H117" s="4">
        <v>330.0</v>
      </c>
      <c r="I117" s="4">
        <v>298.0</v>
      </c>
      <c r="J117" s="4">
        <v>628.0</v>
      </c>
      <c r="K117" s="36" t="s">
        <v>2543</v>
      </c>
    </row>
    <row r="118">
      <c r="A118" s="4">
        <v>2022.0</v>
      </c>
      <c r="B118" s="4" t="s">
        <v>298</v>
      </c>
      <c r="C118" s="4" t="s">
        <v>13</v>
      </c>
      <c r="D118" s="4" t="s">
        <v>398</v>
      </c>
      <c r="E118" s="4">
        <v>1.0</v>
      </c>
      <c r="F118" s="36" t="s">
        <v>2399</v>
      </c>
      <c r="G118" s="4" t="s">
        <v>2706</v>
      </c>
      <c r="H118" s="4">
        <v>634.0</v>
      </c>
      <c r="I118" s="4">
        <v>636.0</v>
      </c>
      <c r="J118" s="4">
        <v>1270.0</v>
      </c>
      <c r="K118" s="36" t="s">
        <v>2530</v>
      </c>
    </row>
    <row r="119">
      <c r="A119" s="4">
        <v>2022.0</v>
      </c>
      <c r="B119" s="4" t="s">
        <v>298</v>
      </c>
      <c r="C119" s="4" t="s">
        <v>13</v>
      </c>
      <c r="D119" s="4" t="s">
        <v>398</v>
      </c>
      <c r="E119" s="4">
        <v>2.0</v>
      </c>
      <c r="F119" s="36" t="s">
        <v>1496</v>
      </c>
      <c r="G119" s="4" t="s">
        <v>4211</v>
      </c>
      <c r="H119" s="4">
        <v>628.0</v>
      </c>
      <c r="I119" s="4">
        <v>552.0</v>
      </c>
      <c r="J119" s="4">
        <v>1180.0</v>
      </c>
      <c r="K119" s="36" t="s">
        <v>2538</v>
      </c>
    </row>
    <row r="120">
      <c r="A120" s="4">
        <v>2022.0</v>
      </c>
      <c r="B120" s="4" t="s">
        <v>298</v>
      </c>
      <c r="C120" s="4" t="s">
        <v>13</v>
      </c>
      <c r="D120" s="4" t="s">
        <v>398</v>
      </c>
      <c r="E120" s="4">
        <v>3.0</v>
      </c>
      <c r="F120" s="36" t="s">
        <v>3490</v>
      </c>
      <c r="G120" s="4" t="s">
        <v>636</v>
      </c>
      <c r="H120" s="4">
        <v>608.0</v>
      </c>
      <c r="I120" s="4">
        <v>546.0</v>
      </c>
      <c r="J120" s="4">
        <v>1154.0</v>
      </c>
      <c r="K120" s="36" t="s">
        <v>2543</v>
      </c>
    </row>
    <row r="121">
      <c r="A121" s="4">
        <v>2022.0</v>
      </c>
      <c r="B121" s="4" t="s">
        <v>298</v>
      </c>
      <c r="C121" s="4" t="s">
        <v>13</v>
      </c>
      <c r="D121" s="4" t="s">
        <v>398</v>
      </c>
      <c r="E121" s="4">
        <v>4.0</v>
      </c>
      <c r="F121" s="36" t="s">
        <v>2411</v>
      </c>
      <c r="G121" s="4" t="s">
        <v>2706</v>
      </c>
      <c r="H121" s="4">
        <v>622.0</v>
      </c>
      <c r="I121" s="4">
        <v>530.0</v>
      </c>
      <c r="J121" s="4">
        <v>1152.0</v>
      </c>
      <c r="K121" s="36" t="s">
        <v>2543</v>
      </c>
    </row>
    <row r="122">
      <c r="A122" s="4">
        <v>2022.0</v>
      </c>
      <c r="B122" s="4" t="s">
        <v>298</v>
      </c>
      <c r="C122" s="4" t="s">
        <v>13</v>
      </c>
      <c r="D122" s="4" t="s">
        <v>398</v>
      </c>
      <c r="E122" s="4">
        <v>5.0</v>
      </c>
      <c r="F122" s="36" t="s">
        <v>4017</v>
      </c>
      <c r="G122" s="4" t="s">
        <v>2130</v>
      </c>
      <c r="H122" s="4">
        <v>630.0</v>
      </c>
      <c r="I122" s="4">
        <v>514.0</v>
      </c>
      <c r="J122" s="4">
        <v>1144.0</v>
      </c>
      <c r="K122" s="36" t="s">
        <v>2536</v>
      </c>
    </row>
    <row r="123">
      <c r="A123" s="4">
        <v>2022.0</v>
      </c>
      <c r="B123" s="4" t="s">
        <v>298</v>
      </c>
      <c r="C123" s="4" t="s">
        <v>13</v>
      </c>
      <c r="D123" s="4" t="s">
        <v>398</v>
      </c>
      <c r="E123" s="4">
        <v>6.0</v>
      </c>
      <c r="F123" s="36" t="s">
        <v>4217</v>
      </c>
      <c r="G123" s="4" t="s">
        <v>42</v>
      </c>
      <c r="H123" s="4">
        <v>584.0</v>
      </c>
      <c r="I123" s="4">
        <v>540.0</v>
      </c>
      <c r="J123" s="4">
        <v>1124.0</v>
      </c>
      <c r="K123" s="36" t="s">
        <v>2543</v>
      </c>
    </row>
    <row r="124">
      <c r="A124" s="4">
        <v>2022.0</v>
      </c>
      <c r="B124" s="4" t="s">
        <v>298</v>
      </c>
      <c r="C124" s="4" t="s">
        <v>13</v>
      </c>
      <c r="D124" s="4" t="s">
        <v>398</v>
      </c>
      <c r="E124" s="4">
        <v>7.0</v>
      </c>
      <c r="F124" s="36" t="s">
        <v>4318</v>
      </c>
      <c r="G124" s="4" t="s">
        <v>1968</v>
      </c>
      <c r="H124" s="4">
        <v>576.0</v>
      </c>
      <c r="I124" s="4">
        <v>518.0</v>
      </c>
      <c r="J124" s="4">
        <v>1094.0</v>
      </c>
      <c r="K124" s="36" t="s">
        <v>1258</v>
      </c>
    </row>
    <row r="125">
      <c r="A125" s="4">
        <v>2022.0</v>
      </c>
      <c r="B125" s="4" t="s">
        <v>298</v>
      </c>
      <c r="C125" s="4" t="s">
        <v>13</v>
      </c>
      <c r="D125" s="4" t="s">
        <v>398</v>
      </c>
      <c r="E125" s="4">
        <v>8.0</v>
      </c>
      <c r="F125" s="36" t="s">
        <v>472</v>
      </c>
      <c r="G125" s="4" t="s">
        <v>24</v>
      </c>
      <c r="H125" s="4">
        <v>582.0</v>
      </c>
      <c r="I125" s="4">
        <v>476.0</v>
      </c>
      <c r="J125" s="4">
        <v>1058.0</v>
      </c>
      <c r="K125" s="36" t="s">
        <v>2543</v>
      </c>
    </row>
    <row r="126">
      <c r="A126" s="4">
        <v>2022.0</v>
      </c>
      <c r="B126" s="4" t="s">
        <v>298</v>
      </c>
      <c r="C126" s="4" t="s">
        <v>13</v>
      </c>
      <c r="D126" s="4" t="s">
        <v>398</v>
      </c>
      <c r="E126" s="4">
        <v>9.0</v>
      </c>
      <c r="F126" s="36" t="s">
        <v>4218</v>
      </c>
      <c r="G126" s="4" t="s">
        <v>3761</v>
      </c>
      <c r="H126" s="4">
        <v>580.0</v>
      </c>
      <c r="I126" s="4">
        <v>468.0</v>
      </c>
      <c r="J126" s="4">
        <v>1048.0</v>
      </c>
      <c r="K126" s="36" t="s">
        <v>2543</v>
      </c>
    </row>
    <row r="127">
      <c r="A127" s="4">
        <v>2022.0</v>
      </c>
      <c r="B127" s="4" t="s">
        <v>298</v>
      </c>
      <c r="C127" s="4" t="s">
        <v>13</v>
      </c>
      <c r="D127" s="4" t="s">
        <v>398</v>
      </c>
      <c r="E127" s="4">
        <v>10.0</v>
      </c>
      <c r="F127" s="36" t="s">
        <v>3833</v>
      </c>
      <c r="G127" s="4" t="s">
        <v>42</v>
      </c>
      <c r="H127" s="4">
        <v>536.0</v>
      </c>
      <c r="I127" s="4">
        <v>466.0</v>
      </c>
      <c r="J127" s="4">
        <v>1002.0</v>
      </c>
      <c r="K127" s="36" t="s">
        <v>1258</v>
      </c>
    </row>
    <row r="128">
      <c r="A128" s="4">
        <v>2022.0</v>
      </c>
      <c r="B128" s="4" t="s">
        <v>298</v>
      </c>
      <c r="C128" s="4" t="s">
        <v>13</v>
      </c>
      <c r="D128" s="4" t="s">
        <v>398</v>
      </c>
      <c r="E128" s="4">
        <v>11.0</v>
      </c>
      <c r="F128" s="36" t="s">
        <v>2909</v>
      </c>
      <c r="G128" s="4" t="s">
        <v>2245</v>
      </c>
      <c r="H128" s="4">
        <v>478.0</v>
      </c>
      <c r="I128" s="4">
        <v>462.0</v>
      </c>
      <c r="J128" s="4">
        <v>940.0</v>
      </c>
      <c r="K128" s="36" t="s">
        <v>1258</v>
      </c>
    </row>
    <row r="129">
      <c r="A129" s="4">
        <v>2022.0</v>
      </c>
      <c r="B129" s="4" t="s">
        <v>298</v>
      </c>
      <c r="C129" s="4" t="s">
        <v>13</v>
      </c>
      <c r="D129" s="4" t="s">
        <v>398</v>
      </c>
      <c r="E129" s="4">
        <v>12.0</v>
      </c>
      <c r="F129" s="36" t="s">
        <v>662</v>
      </c>
      <c r="G129" s="4" t="s">
        <v>310</v>
      </c>
      <c r="H129" s="4">
        <v>492.0</v>
      </c>
      <c r="I129" s="4">
        <v>402.0</v>
      </c>
      <c r="J129" s="4">
        <v>894.0</v>
      </c>
      <c r="K129" s="36" t="s">
        <v>2543</v>
      </c>
    </row>
    <row r="130">
      <c r="A130" s="4">
        <v>2022.0</v>
      </c>
      <c r="B130" s="4" t="s">
        <v>298</v>
      </c>
      <c r="C130" s="4" t="s">
        <v>13</v>
      </c>
      <c r="D130" s="4" t="s">
        <v>398</v>
      </c>
      <c r="E130" s="4">
        <v>13.0</v>
      </c>
      <c r="F130" s="36" t="s">
        <v>3370</v>
      </c>
      <c r="G130" s="4" t="s">
        <v>3317</v>
      </c>
      <c r="H130" s="4">
        <v>428.0</v>
      </c>
      <c r="I130" s="4">
        <v>404.0</v>
      </c>
      <c r="J130" s="4">
        <v>832.0</v>
      </c>
      <c r="K130" s="36" t="s">
        <v>1258</v>
      </c>
    </row>
    <row r="131">
      <c r="A131" s="4">
        <v>2022.0</v>
      </c>
      <c r="B131" s="4" t="s">
        <v>298</v>
      </c>
      <c r="C131" s="4" t="s">
        <v>13</v>
      </c>
      <c r="D131" s="4" t="s">
        <v>398</v>
      </c>
      <c r="E131" s="4">
        <v>14.0</v>
      </c>
      <c r="F131" s="36" t="s">
        <v>1231</v>
      </c>
      <c r="G131" s="4" t="s">
        <v>4157</v>
      </c>
      <c r="H131" s="4">
        <v>334.0</v>
      </c>
      <c r="I131" s="4">
        <v>398.0</v>
      </c>
      <c r="J131" s="4">
        <v>732.0</v>
      </c>
      <c r="K131" s="36" t="s">
        <v>1258</v>
      </c>
    </row>
    <row r="132">
      <c r="A132" s="4">
        <v>2022.0</v>
      </c>
      <c r="B132" s="4" t="s">
        <v>298</v>
      </c>
      <c r="C132" s="4" t="s">
        <v>57</v>
      </c>
      <c r="D132" s="4" t="s">
        <v>398</v>
      </c>
      <c r="E132" s="4">
        <v>1.0</v>
      </c>
      <c r="F132" s="36" t="s">
        <v>1276</v>
      </c>
      <c r="G132" s="4" t="s">
        <v>2273</v>
      </c>
      <c r="H132" s="4">
        <v>610.0</v>
      </c>
      <c r="I132" s="4">
        <v>502.0</v>
      </c>
      <c r="J132" s="4">
        <v>1112.0</v>
      </c>
      <c r="K132" s="36" t="s">
        <v>2537</v>
      </c>
    </row>
    <row r="133">
      <c r="A133" s="4">
        <v>2022.0</v>
      </c>
      <c r="B133" s="4" t="s">
        <v>298</v>
      </c>
      <c r="C133" s="4" t="s">
        <v>57</v>
      </c>
      <c r="D133" s="4" t="s">
        <v>398</v>
      </c>
      <c r="E133" s="36">
        <f t="shared" ref="E133:E134" si="1">2</f>
        <v>2</v>
      </c>
      <c r="F133" s="36" t="s">
        <v>3652</v>
      </c>
      <c r="G133" s="4" t="s">
        <v>3653</v>
      </c>
      <c r="H133" s="4">
        <v>574.0</v>
      </c>
      <c r="I133" s="4">
        <v>486.0</v>
      </c>
      <c r="J133" s="4">
        <v>1060.0</v>
      </c>
      <c r="K133" s="36" t="s">
        <v>2543</v>
      </c>
    </row>
    <row r="134">
      <c r="A134" s="4">
        <v>2022.0</v>
      </c>
      <c r="B134" s="4" t="s">
        <v>298</v>
      </c>
      <c r="C134" s="4" t="s">
        <v>57</v>
      </c>
      <c r="D134" s="4" t="s">
        <v>398</v>
      </c>
      <c r="E134" s="36">
        <f t="shared" si="1"/>
        <v>2</v>
      </c>
      <c r="F134" s="36" t="s">
        <v>4100</v>
      </c>
      <c r="G134" s="4" t="s">
        <v>4317</v>
      </c>
      <c r="H134" s="4">
        <v>572.0</v>
      </c>
      <c r="I134" s="4">
        <v>488.0</v>
      </c>
      <c r="J134" s="4">
        <v>1060.0</v>
      </c>
      <c r="K134" s="36" t="s">
        <v>2543</v>
      </c>
    </row>
    <row r="135">
      <c r="A135" s="4">
        <v>2022.0</v>
      </c>
      <c r="B135" s="4" t="s">
        <v>298</v>
      </c>
      <c r="C135" s="4" t="s">
        <v>57</v>
      </c>
      <c r="D135" s="4" t="s">
        <v>398</v>
      </c>
      <c r="E135" s="4">
        <v>4.0</v>
      </c>
      <c r="F135" s="36" t="s">
        <v>344</v>
      </c>
      <c r="G135" s="4" t="s">
        <v>2467</v>
      </c>
      <c r="H135" s="4">
        <v>460.0</v>
      </c>
      <c r="I135" s="4">
        <v>444.0</v>
      </c>
      <c r="J135" s="4">
        <v>904.0</v>
      </c>
      <c r="K135" s="36" t="s">
        <v>2543</v>
      </c>
    </row>
    <row r="136">
      <c r="A136" s="4">
        <v>2022.0</v>
      </c>
      <c r="B136" s="4" t="s">
        <v>298</v>
      </c>
      <c r="C136" s="4" t="s">
        <v>57</v>
      </c>
      <c r="D136" s="4" t="s">
        <v>398</v>
      </c>
      <c r="E136" s="4">
        <v>5.0</v>
      </c>
      <c r="F136" s="36" t="s">
        <v>3973</v>
      </c>
      <c r="G136" s="4" t="s">
        <v>2706</v>
      </c>
      <c r="H136" s="4">
        <v>402.0</v>
      </c>
      <c r="I136" s="4">
        <v>390.0</v>
      </c>
      <c r="J136" s="4">
        <v>792.0</v>
      </c>
      <c r="K136" s="36" t="s">
        <v>2543</v>
      </c>
    </row>
    <row r="137">
      <c r="A137" s="4">
        <v>2022.0</v>
      </c>
      <c r="B137" s="4" t="s">
        <v>298</v>
      </c>
      <c r="C137" s="4" t="s">
        <v>57</v>
      </c>
      <c r="D137" s="4" t="s">
        <v>398</v>
      </c>
      <c r="E137" s="4">
        <v>6.0</v>
      </c>
      <c r="F137" s="36" t="s">
        <v>4319</v>
      </c>
      <c r="G137" s="4" t="s">
        <v>4157</v>
      </c>
      <c r="H137" s="4">
        <v>436.0</v>
      </c>
      <c r="I137" s="4">
        <v>312.0</v>
      </c>
      <c r="J137" s="4">
        <v>748.0</v>
      </c>
      <c r="K137" s="36" t="s">
        <v>1258</v>
      </c>
    </row>
    <row r="138">
      <c r="A138" s="4">
        <v>2022.0</v>
      </c>
      <c r="B138" s="4" t="s">
        <v>298</v>
      </c>
      <c r="C138" s="4" t="s">
        <v>57</v>
      </c>
      <c r="D138" s="4" t="s">
        <v>398</v>
      </c>
      <c r="E138" s="4">
        <v>7.0</v>
      </c>
      <c r="F138" s="36" t="s">
        <v>2155</v>
      </c>
      <c r="G138" s="4" t="s">
        <v>3980</v>
      </c>
      <c r="H138" s="4">
        <v>212.0</v>
      </c>
      <c r="I138" s="4">
        <v>124.0</v>
      </c>
      <c r="J138" s="4">
        <v>336.0</v>
      </c>
      <c r="K138" s="36" t="s">
        <v>1258</v>
      </c>
    </row>
    <row r="139">
      <c r="A139" s="4">
        <v>2022.0</v>
      </c>
      <c r="B139" s="4" t="s">
        <v>1835</v>
      </c>
      <c r="C139" s="4" t="s">
        <v>13</v>
      </c>
      <c r="D139" s="4" t="s">
        <v>398</v>
      </c>
      <c r="E139" s="4">
        <v>1.0</v>
      </c>
      <c r="F139" s="36" t="s">
        <v>880</v>
      </c>
      <c r="G139" s="4" t="s">
        <v>3425</v>
      </c>
      <c r="H139" s="4">
        <v>552.0</v>
      </c>
      <c r="I139" s="4">
        <v>592.0</v>
      </c>
      <c r="J139" s="4">
        <v>1144.0</v>
      </c>
      <c r="K139" s="36" t="s">
        <v>2537</v>
      </c>
    </row>
    <row r="140">
      <c r="A140" s="4">
        <v>2022.0</v>
      </c>
      <c r="B140" s="4" t="s">
        <v>1835</v>
      </c>
      <c r="C140" s="4" t="s">
        <v>13</v>
      </c>
      <c r="D140" s="4" t="s">
        <v>398</v>
      </c>
      <c r="E140" s="4">
        <v>2.0</v>
      </c>
      <c r="F140" s="36" t="s">
        <v>3029</v>
      </c>
      <c r="G140" s="4" t="s">
        <v>4320</v>
      </c>
      <c r="H140" s="4">
        <v>556.0</v>
      </c>
      <c r="I140" s="4">
        <v>588.0</v>
      </c>
      <c r="J140" s="4">
        <v>1144.0</v>
      </c>
      <c r="K140" s="36" t="s">
        <v>2543</v>
      </c>
    </row>
    <row r="141">
      <c r="A141" s="4">
        <v>2022.0</v>
      </c>
      <c r="B141" s="4" t="s">
        <v>1835</v>
      </c>
      <c r="C141" s="4" t="s">
        <v>13</v>
      </c>
      <c r="D141" s="4" t="s">
        <v>398</v>
      </c>
      <c r="E141" s="4">
        <v>3.0</v>
      </c>
      <c r="F141" s="36" t="s">
        <v>3129</v>
      </c>
      <c r="G141" s="4" t="s">
        <v>3514</v>
      </c>
      <c r="H141" s="4">
        <v>528.0</v>
      </c>
      <c r="I141" s="4">
        <v>612.0</v>
      </c>
      <c r="J141" s="4">
        <v>1140.0</v>
      </c>
      <c r="K141" s="36" t="s">
        <v>1258</v>
      </c>
    </row>
    <row r="142">
      <c r="A142" s="4">
        <v>2022.0</v>
      </c>
      <c r="B142" s="4" t="s">
        <v>1835</v>
      </c>
      <c r="C142" s="4" t="s">
        <v>13</v>
      </c>
      <c r="D142" s="4" t="s">
        <v>398</v>
      </c>
      <c r="E142" s="4">
        <v>4.0</v>
      </c>
      <c r="F142" s="36" t="s">
        <v>747</v>
      </c>
      <c r="G142" s="4" t="s">
        <v>2144</v>
      </c>
      <c r="H142" s="4">
        <v>540.0</v>
      </c>
      <c r="I142" s="4">
        <v>596.0</v>
      </c>
      <c r="J142" s="4">
        <v>1136.0</v>
      </c>
      <c r="K142" s="36" t="s">
        <v>2533</v>
      </c>
    </row>
    <row r="143">
      <c r="A143" s="4">
        <v>2022.0</v>
      </c>
      <c r="B143" s="4" t="s">
        <v>1835</v>
      </c>
      <c r="C143" s="4" t="s">
        <v>13</v>
      </c>
      <c r="D143" s="4" t="s">
        <v>398</v>
      </c>
      <c r="E143" s="4">
        <v>5.0</v>
      </c>
      <c r="F143" s="36" t="s">
        <v>4047</v>
      </c>
      <c r="G143" s="4" t="s">
        <v>24</v>
      </c>
      <c r="H143" s="4">
        <v>522.0</v>
      </c>
      <c r="I143" s="4">
        <v>590.0</v>
      </c>
      <c r="J143" s="4">
        <v>1112.0</v>
      </c>
      <c r="K143" s="36" t="s">
        <v>2532</v>
      </c>
    </row>
    <row r="144">
      <c r="A144" s="4">
        <v>2022.0</v>
      </c>
      <c r="B144" s="4" t="s">
        <v>1835</v>
      </c>
      <c r="C144" s="4" t="s">
        <v>13</v>
      </c>
      <c r="D144" s="4" t="s">
        <v>398</v>
      </c>
      <c r="E144" s="4">
        <v>6.0</v>
      </c>
      <c r="F144" s="36" t="s">
        <v>4112</v>
      </c>
      <c r="G144" s="4" t="s">
        <v>1968</v>
      </c>
      <c r="H144" s="4">
        <v>528.0</v>
      </c>
      <c r="I144" s="4">
        <v>568.0</v>
      </c>
      <c r="J144" s="4">
        <v>1096.0</v>
      </c>
      <c r="K144" s="36" t="s">
        <v>2536</v>
      </c>
    </row>
    <row r="145">
      <c r="A145" s="4">
        <v>2022.0</v>
      </c>
      <c r="B145" s="4" t="s">
        <v>1835</v>
      </c>
      <c r="C145" s="4" t="s">
        <v>13</v>
      </c>
      <c r="D145" s="4" t="s">
        <v>398</v>
      </c>
      <c r="E145" s="4">
        <v>7.0</v>
      </c>
      <c r="F145" s="36" t="s">
        <v>2010</v>
      </c>
      <c r="G145" s="4" t="s">
        <v>3980</v>
      </c>
      <c r="H145" s="4">
        <v>516.0</v>
      </c>
      <c r="I145" s="4">
        <v>542.0</v>
      </c>
      <c r="J145" s="4">
        <v>1058.0</v>
      </c>
      <c r="K145" s="36" t="s">
        <v>1258</v>
      </c>
    </row>
    <row r="146">
      <c r="A146" s="4">
        <v>2022.0</v>
      </c>
      <c r="B146" s="4" t="s">
        <v>1835</v>
      </c>
      <c r="C146" s="4" t="s">
        <v>13</v>
      </c>
      <c r="D146" s="4" t="s">
        <v>398</v>
      </c>
      <c r="E146" s="4">
        <v>8.0</v>
      </c>
      <c r="F146" s="36" t="s">
        <v>4226</v>
      </c>
      <c r="G146" s="4" t="s">
        <v>4157</v>
      </c>
      <c r="H146" s="4">
        <v>464.0</v>
      </c>
      <c r="I146" s="4">
        <v>592.0</v>
      </c>
      <c r="J146" s="4">
        <v>1056.0</v>
      </c>
      <c r="K146" s="36" t="s">
        <v>2537</v>
      </c>
    </row>
    <row r="147">
      <c r="A147" s="4">
        <v>2022.0</v>
      </c>
      <c r="B147" s="4" t="s">
        <v>1835</v>
      </c>
      <c r="C147" s="4" t="s">
        <v>13</v>
      </c>
      <c r="D147" s="4" t="s">
        <v>398</v>
      </c>
      <c r="E147" s="4">
        <v>9.0</v>
      </c>
      <c r="F147" s="36" t="s">
        <v>2122</v>
      </c>
      <c r="G147" s="4" t="s">
        <v>1578</v>
      </c>
      <c r="H147" s="4">
        <v>484.0</v>
      </c>
      <c r="I147" s="4">
        <v>528.0</v>
      </c>
      <c r="J147" s="4">
        <v>1012.0</v>
      </c>
      <c r="K147" s="36" t="s">
        <v>2543</v>
      </c>
    </row>
    <row r="148">
      <c r="A148" s="4">
        <v>2022.0</v>
      </c>
      <c r="B148" s="4" t="s">
        <v>1835</v>
      </c>
      <c r="C148" s="4" t="s">
        <v>13</v>
      </c>
      <c r="D148" s="4" t="s">
        <v>398</v>
      </c>
      <c r="E148" s="4">
        <v>10.0</v>
      </c>
      <c r="F148" s="36" t="s">
        <v>4116</v>
      </c>
      <c r="G148" s="4" t="s">
        <v>4317</v>
      </c>
      <c r="H148" s="4">
        <v>354.0</v>
      </c>
      <c r="I148" s="4">
        <v>434.0</v>
      </c>
      <c r="J148" s="4">
        <v>788.0</v>
      </c>
      <c r="K148" s="36" t="s">
        <v>2543</v>
      </c>
    </row>
    <row r="149">
      <c r="A149" s="4">
        <v>2022.0</v>
      </c>
      <c r="B149" s="4" t="s">
        <v>1835</v>
      </c>
      <c r="C149" s="4" t="s">
        <v>57</v>
      </c>
      <c r="D149" s="4" t="s">
        <v>398</v>
      </c>
      <c r="E149" s="4">
        <v>1.0</v>
      </c>
      <c r="F149" s="36" t="s">
        <v>3655</v>
      </c>
      <c r="G149" s="4" t="s">
        <v>3653</v>
      </c>
      <c r="H149" s="4">
        <v>462.0</v>
      </c>
      <c r="I149" s="4">
        <v>504.0</v>
      </c>
      <c r="J149" s="4">
        <v>966.0</v>
      </c>
      <c r="K149" s="36" t="s">
        <v>1258</v>
      </c>
    </row>
    <row r="150">
      <c r="A150" s="4">
        <v>2022.0</v>
      </c>
      <c r="B150" s="4" t="s">
        <v>1835</v>
      </c>
      <c r="C150" s="4" t="s">
        <v>57</v>
      </c>
      <c r="D150" s="4" t="s">
        <v>398</v>
      </c>
      <c r="E150" s="4">
        <v>2.0</v>
      </c>
      <c r="F150" s="36" t="s">
        <v>3136</v>
      </c>
      <c r="G150" s="4" t="s">
        <v>3514</v>
      </c>
      <c r="H150" s="4">
        <v>422.0</v>
      </c>
      <c r="I150" s="4">
        <v>496.0</v>
      </c>
      <c r="J150" s="4">
        <v>918.0</v>
      </c>
      <c r="K150" s="36" t="s">
        <v>1258</v>
      </c>
    </row>
    <row r="151">
      <c r="A151" s="4">
        <v>2022.0</v>
      </c>
      <c r="B151" s="4" t="s">
        <v>4276</v>
      </c>
      <c r="C151" s="4" t="s">
        <v>13</v>
      </c>
      <c r="D151" s="4" t="s">
        <v>398</v>
      </c>
      <c r="E151" s="4">
        <v>1.0</v>
      </c>
      <c r="F151" s="36" t="s">
        <v>4221</v>
      </c>
      <c r="G151" s="4" t="s">
        <v>4157</v>
      </c>
      <c r="H151" s="4">
        <v>610.0</v>
      </c>
      <c r="I151" s="4">
        <v>644.0</v>
      </c>
      <c r="J151" s="4">
        <v>1254.0</v>
      </c>
      <c r="K151" s="36" t="s">
        <v>2533</v>
      </c>
    </row>
    <row r="152">
      <c r="A152" s="4">
        <v>2022.0</v>
      </c>
      <c r="B152" s="4" t="s">
        <v>4276</v>
      </c>
      <c r="C152" s="4" t="s">
        <v>13</v>
      </c>
      <c r="D152" s="4" t="s">
        <v>398</v>
      </c>
      <c r="E152" s="4">
        <v>2.0</v>
      </c>
      <c r="F152" s="36" t="s">
        <v>4321</v>
      </c>
      <c r="G152" s="4" t="s">
        <v>4157</v>
      </c>
      <c r="H152" s="4">
        <v>516.0</v>
      </c>
      <c r="I152" s="4">
        <v>628.0</v>
      </c>
      <c r="J152" s="4">
        <v>1144.0</v>
      </c>
      <c r="K152" s="36" t="s">
        <v>2533</v>
      </c>
    </row>
    <row r="153">
      <c r="A153" s="4">
        <v>2022.0</v>
      </c>
      <c r="B153" s="4" t="s">
        <v>4276</v>
      </c>
      <c r="C153" s="4" t="s">
        <v>13</v>
      </c>
      <c r="D153" s="4" t="s">
        <v>398</v>
      </c>
      <c r="E153" s="4">
        <v>3.0</v>
      </c>
      <c r="F153" s="36" t="s">
        <v>4288</v>
      </c>
      <c r="G153" s="4" t="s">
        <v>4157</v>
      </c>
      <c r="H153" s="4">
        <v>554.0</v>
      </c>
      <c r="I153" s="4">
        <v>572.0</v>
      </c>
      <c r="J153" s="4">
        <v>1126.0</v>
      </c>
      <c r="K153" s="36" t="s">
        <v>2543</v>
      </c>
    </row>
    <row r="154">
      <c r="A154" s="4">
        <v>2022.0</v>
      </c>
      <c r="B154" s="4" t="s">
        <v>4276</v>
      </c>
      <c r="C154" s="4" t="s">
        <v>13</v>
      </c>
      <c r="D154" s="4" t="s">
        <v>398</v>
      </c>
      <c r="E154" s="4">
        <v>4.0</v>
      </c>
      <c r="F154" s="36" t="s">
        <v>4322</v>
      </c>
      <c r="G154" s="4" t="s">
        <v>4209</v>
      </c>
      <c r="H154" s="4">
        <v>494.0</v>
      </c>
      <c r="I154" s="4">
        <v>572.0</v>
      </c>
      <c r="J154" s="4">
        <v>1066.0</v>
      </c>
      <c r="K154" s="36" t="s">
        <v>1258</v>
      </c>
    </row>
    <row r="155">
      <c r="A155" s="4">
        <v>2022.0</v>
      </c>
      <c r="B155" s="4" t="s">
        <v>4276</v>
      </c>
      <c r="C155" s="4" t="s">
        <v>13</v>
      </c>
      <c r="D155" s="4" t="s">
        <v>398</v>
      </c>
      <c r="E155" s="4">
        <v>5.0</v>
      </c>
      <c r="F155" s="36" t="s">
        <v>4228</v>
      </c>
      <c r="G155" s="4" t="s">
        <v>24</v>
      </c>
      <c r="H155" s="4">
        <v>422.0</v>
      </c>
      <c r="I155" s="4">
        <v>622.0</v>
      </c>
      <c r="J155" s="4">
        <v>1044.0</v>
      </c>
      <c r="K155" s="36" t="s">
        <v>2538</v>
      </c>
    </row>
    <row r="156">
      <c r="A156" s="4">
        <v>2022.0</v>
      </c>
      <c r="B156" s="4" t="s">
        <v>4276</v>
      </c>
      <c r="C156" s="4" t="s">
        <v>13</v>
      </c>
      <c r="D156" s="4" t="s">
        <v>398</v>
      </c>
      <c r="E156" s="4">
        <v>6.0</v>
      </c>
      <c r="F156" s="36" t="s">
        <v>2086</v>
      </c>
      <c r="G156" s="4" t="s">
        <v>1233</v>
      </c>
      <c r="H156" s="4">
        <v>458.0</v>
      </c>
      <c r="I156" s="4">
        <v>540.0</v>
      </c>
      <c r="J156" s="4">
        <v>998.0</v>
      </c>
      <c r="K156" s="36" t="s">
        <v>1258</v>
      </c>
    </row>
    <row r="157">
      <c r="A157" s="4">
        <v>2022.0</v>
      </c>
      <c r="B157" s="4" t="s">
        <v>4276</v>
      </c>
      <c r="C157" s="4" t="s">
        <v>13</v>
      </c>
      <c r="D157" s="4" t="s">
        <v>398</v>
      </c>
      <c r="E157" s="4">
        <v>7.0</v>
      </c>
      <c r="F157" s="36" t="s">
        <v>4323</v>
      </c>
      <c r="G157" s="4" t="s">
        <v>4157</v>
      </c>
      <c r="H157" s="4">
        <v>464.0</v>
      </c>
      <c r="I157" s="4">
        <v>516.0</v>
      </c>
      <c r="J157" s="4">
        <v>980.0</v>
      </c>
      <c r="K157" s="36" t="s">
        <v>2543</v>
      </c>
    </row>
    <row r="158">
      <c r="A158" s="4">
        <v>2022.0</v>
      </c>
      <c r="B158" s="4" t="s">
        <v>4276</v>
      </c>
      <c r="C158" s="4" t="s">
        <v>13</v>
      </c>
      <c r="D158" s="4" t="s">
        <v>398</v>
      </c>
      <c r="E158" s="4">
        <v>8.0</v>
      </c>
      <c r="F158" s="36" t="s">
        <v>4324</v>
      </c>
      <c r="G158" s="4" t="s">
        <v>24</v>
      </c>
      <c r="H158" s="4">
        <v>388.0</v>
      </c>
      <c r="I158" s="4">
        <v>514.0</v>
      </c>
      <c r="J158" s="4">
        <v>902.0</v>
      </c>
      <c r="K158" s="36" t="s">
        <v>2537</v>
      </c>
    </row>
    <row r="159">
      <c r="A159" s="4">
        <v>2022.0</v>
      </c>
      <c r="B159" s="4" t="s">
        <v>4021</v>
      </c>
      <c r="C159" s="4" t="s">
        <v>13</v>
      </c>
      <c r="D159" s="4" t="s">
        <v>398</v>
      </c>
      <c r="E159" s="4">
        <v>1.0</v>
      </c>
      <c r="F159" s="36" t="s">
        <v>4220</v>
      </c>
      <c r="G159" s="4" t="s">
        <v>2245</v>
      </c>
      <c r="H159" s="4">
        <v>604.0</v>
      </c>
      <c r="I159" s="4">
        <v>714.0</v>
      </c>
      <c r="J159" s="4">
        <v>1318.0</v>
      </c>
      <c r="K159" s="36" t="s">
        <v>2538</v>
      </c>
    </row>
    <row r="160">
      <c r="A160" s="4">
        <v>2022.0</v>
      </c>
      <c r="B160" s="4" t="s">
        <v>4021</v>
      </c>
      <c r="C160" s="4" t="s">
        <v>13</v>
      </c>
      <c r="D160" s="4" t="s">
        <v>398</v>
      </c>
      <c r="E160" s="4">
        <v>2.0</v>
      </c>
      <c r="F160" s="36" t="s">
        <v>718</v>
      </c>
      <c r="G160" s="4" t="s">
        <v>2172</v>
      </c>
      <c r="H160" s="4">
        <v>598.0</v>
      </c>
      <c r="I160" s="4">
        <v>716.0</v>
      </c>
      <c r="J160" s="4">
        <v>1314.0</v>
      </c>
      <c r="K160" s="36" t="s">
        <v>2537</v>
      </c>
    </row>
    <row r="161">
      <c r="A161" s="4">
        <v>2022.0</v>
      </c>
      <c r="B161" s="4" t="s">
        <v>4021</v>
      </c>
      <c r="C161" s="4" t="s">
        <v>13</v>
      </c>
      <c r="D161" s="4" t="s">
        <v>398</v>
      </c>
      <c r="E161" s="4">
        <v>3.0</v>
      </c>
      <c r="F161" s="36" t="s">
        <v>4325</v>
      </c>
      <c r="G161" s="4" t="s">
        <v>1968</v>
      </c>
      <c r="H161" s="4">
        <v>596.0</v>
      </c>
      <c r="I161" s="4">
        <v>702.0</v>
      </c>
      <c r="J161" s="4">
        <v>1298.0</v>
      </c>
      <c r="K161" s="36" t="s">
        <v>2533</v>
      </c>
    </row>
    <row r="162">
      <c r="A162" s="4">
        <v>2022.0</v>
      </c>
      <c r="B162" s="4" t="s">
        <v>4021</v>
      </c>
      <c r="C162" s="4" t="s">
        <v>13</v>
      </c>
      <c r="D162" s="4" t="s">
        <v>398</v>
      </c>
      <c r="E162" s="4">
        <v>4.0</v>
      </c>
      <c r="F162" s="36" t="s">
        <v>4119</v>
      </c>
      <c r="G162" s="4" t="s">
        <v>4071</v>
      </c>
      <c r="H162" s="4">
        <v>620.0</v>
      </c>
      <c r="I162" s="4">
        <v>670.0</v>
      </c>
      <c r="J162" s="4">
        <v>1290.0</v>
      </c>
      <c r="K162" s="36" t="s">
        <v>2530</v>
      </c>
    </row>
    <row r="163">
      <c r="A163" s="4">
        <v>2022.0</v>
      </c>
      <c r="B163" s="4" t="s">
        <v>4021</v>
      </c>
      <c r="C163" s="4" t="s">
        <v>13</v>
      </c>
      <c r="D163" s="4" t="s">
        <v>398</v>
      </c>
      <c r="E163" s="4">
        <v>5.0</v>
      </c>
      <c r="F163" s="36" t="s">
        <v>4222</v>
      </c>
      <c r="G163" s="4" t="s">
        <v>636</v>
      </c>
      <c r="H163" s="4">
        <v>578.0</v>
      </c>
      <c r="I163" s="4">
        <v>700.0</v>
      </c>
      <c r="J163" s="4">
        <v>1278.0</v>
      </c>
      <c r="K163" s="36" t="s">
        <v>2538</v>
      </c>
    </row>
    <row r="164">
      <c r="A164" s="4">
        <v>2022.0</v>
      </c>
      <c r="B164" s="4" t="s">
        <v>4021</v>
      </c>
      <c r="C164" s="4" t="s">
        <v>13</v>
      </c>
      <c r="D164" s="4" t="s">
        <v>398</v>
      </c>
      <c r="E164" s="4">
        <v>6.0</v>
      </c>
      <c r="F164" s="36" t="s">
        <v>4223</v>
      </c>
      <c r="G164" s="4" t="s">
        <v>4209</v>
      </c>
      <c r="H164" s="4">
        <v>584.0</v>
      </c>
      <c r="I164" s="4">
        <v>684.0</v>
      </c>
      <c r="J164" s="4">
        <v>1268.0</v>
      </c>
      <c r="K164" s="36" t="s">
        <v>2533</v>
      </c>
    </row>
    <row r="165">
      <c r="A165" s="4">
        <v>2022.0</v>
      </c>
      <c r="B165" s="4" t="s">
        <v>4021</v>
      </c>
      <c r="C165" s="4" t="s">
        <v>13</v>
      </c>
      <c r="D165" s="4" t="s">
        <v>398</v>
      </c>
      <c r="E165" s="4">
        <v>7.0</v>
      </c>
      <c r="F165" s="36" t="s">
        <v>4326</v>
      </c>
      <c r="G165" s="4" t="s">
        <v>3317</v>
      </c>
      <c r="H165" s="4">
        <v>584.0</v>
      </c>
      <c r="I165" s="4">
        <v>682.0</v>
      </c>
      <c r="J165" s="4">
        <v>1266.0</v>
      </c>
      <c r="K165" s="36" t="s">
        <v>2538</v>
      </c>
    </row>
    <row r="166">
      <c r="A166" s="4">
        <v>2022.0</v>
      </c>
      <c r="B166" s="4" t="s">
        <v>4021</v>
      </c>
      <c r="C166" s="4" t="s">
        <v>13</v>
      </c>
      <c r="D166" s="4" t="s">
        <v>398</v>
      </c>
      <c r="E166" s="4">
        <v>8.0</v>
      </c>
      <c r="F166" s="36" t="s">
        <v>4327</v>
      </c>
      <c r="G166" s="4" t="s">
        <v>31</v>
      </c>
      <c r="H166" s="4">
        <v>538.0</v>
      </c>
      <c r="I166" s="4">
        <v>710.0</v>
      </c>
      <c r="J166" s="4">
        <v>1248.0</v>
      </c>
      <c r="K166" s="36" t="s">
        <v>2537</v>
      </c>
    </row>
    <row r="167">
      <c r="A167" s="4">
        <v>2022.0</v>
      </c>
      <c r="B167" s="4" t="s">
        <v>4021</v>
      </c>
      <c r="C167" s="4" t="s">
        <v>13</v>
      </c>
      <c r="D167" s="4" t="s">
        <v>398</v>
      </c>
      <c r="E167" s="4">
        <v>9.0</v>
      </c>
      <c r="F167" s="36" t="s">
        <v>3088</v>
      </c>
      <c r="G167" s="4" t="s">
        <v>2467</v>
      </c>
      <c r="H167" s="4">
        <v>588.0</v>
      </c>
      <c r="I167" s="4">
        <v>660.0</v>
      </c>
      <c r="J167" s="4">
        <v>1248.0</v>
      </c>
      <c r="K167" s="36" t="s">
        <v>2536</v>
      </c>
    </row>
    <row r="168">
      <c r="A168" s="4">
        <v>2022.0</v>
      </c>
      <c r="B168" s="4" t="s">
        <v>4021</v>
      </c>
      <c r="C168" s="4" t="s">
        <v>13</v>
      </c>
      <c r="D168" s="4" t="s">
        <v>398</v>
      </c>
      <c r="E168" s="4">
        <v>10.0</v>
      </c>
      <c r="F168" s="36" t="s">
        <v>4098</v>
      </c>
      <c r="G168" s="4" t="s">
        <v>2055</v>
      </c>
      <c r="H168" s="4">
        <v>562.0</v>
      </c>
      <c r="I168" s="4">
        <v>678.0</v>
      </c>
      <c r="J168" s="4">
        <v>1240.0</v>
      </c>
      <c r="K168" s="36" t="s">
        <v>2538</v>
      </c>
    </row>
    <row r="169">
      <c r="A169" s="4">
        <v>2022.0</v>
      </c>
      <c r="B169" s="4" t="s">
        <v>4021</v>
      </c>
      <c r="C169" s="4" t="s">
        <v>13</v>
      </c>
      <c r="D169" s="4" t="s">
        <v>398</v>
      </c>
      <c r="E169" s="4">
        <v>11.0</v>
      </c>
      <c r="F169" s="36" t="s">
        <v>4225</v>
      </c>
      <c r="G169" s="4" t="s">
        <v>3761</v>
      </c>
      <c r="H169" s="4">
        <v>588.0</v>
      </c>
      <c r="I169" s="4">
        <v>646.0</v>
      </c>
      <c r="J169" s="4">
        <v>1234.0</v>
      </c>
      <c r="K169" s="36" t="s">
        <v>2532</v>
      </c>
    </row>
    <row r="170">
      <c r="A170" s="4">
        <v>2022.0</v>
      </c>
      <c r="B170" s="4" t="s">
        <v>4021</v>
      </c>
      <c r="C170" s="4" t="s">
        <v>13</v>
      </c>
      <c r="D170" s="4" t="s">
        <v>398</v>
      </c>
      <c r="E170" s="4">
        <v>12.0</v>
      </c>
      <c r="F170" s="36" t="s">
        <v>4123</v>
      </c>
      <c r="G170" s="4" t="s">
        <v>42</v>
      </c>
      <c r="H170" s="4">
        <v>560.0</v>
      </c>
      <c r="I170" s="4">
        <v>674.0</v>
      </c>
      <c r="J170" s="4">
        <v>1234.0</v>
      </c>
      <c r="K170" s="36" t="s">
        <v>2538</v>
      </c>
    </row>
    <row r="171">
      <c r="A171" s="4">
        <v>2022.0</v>
      </c>
      <c r="B171" s="4" t="s">
        <v>4021</v>
      </c>
      <c r="C171" s="4" t="s">
        <v>13</v>
      </c>
      <c r="D171" s="4" t="s">
        <v>398</v>
      </c>
      <c r="E171" s="4">
        <v>13.0</v>
      </c>
      <c r="F171" s="36" t="s">
        <v>4328</v>
      </c>
      <c r="G171" s="4" t="s">
        <v>31</v>
      </c>
      <c r="H171" s="4">
        <v>598.0</v>
      </c>
      <c r="I171" s="4">
        <v>632.0</v>
      </c>
      <c r="J171" s="4">
        <v>1230.0</v>
      </c>
      <c r="K171" s="36" t="s">
        <v>2538</v>
      </c>
    </row>
    <row r="172">
      <c r="A172" s="4">
        <v>2022.0</v>
      </c>
      <c r="B172" s="4" t="s">
        <v>4021</v>
      </c>
      <c r="C172" s="4" t="s">
        <v>13</v>
      </c>
      <c r="D172" s="4" t="s">
        <v>398</v>
      </c>
      <c r="E172" s="4">
        <v>14.0</v>
      </c>
      <c r="F172" s="36" t="s">
        <v>3241</v>
      </c>
      <c r="G172" s="4" t="s">
        <v>2312</v>
      </c>
      <c r="H172" s="4">
        <v>562.0</v>
      </c>
      <c r="I172" s="4">
        <v>666.0</v>
      </c>
      <c r="J172" s="4">
        <v>1228.0</v>
      </c>
      <c r="K172" s="36" t="s">
        <v>2536</v>
      </c>
    </row>
    <row r="173">
      <c r="A173" s="4">
        <v>2022.0</v>
      </c>
      <c r="B173" s="4" t="s">
        <v>4021</v>
      </c>
      <c r="C173" s="4" t="s">
        <v>13</v>
      </c>
      <c r="D173" s="4" t="s">
        <v>398</v>
      </c>
      <c r="E173" s="4">
        <v>15.0</v>
      </c>
      <c r="F173" s="36" t="s">
        <v>1027</v>
      </c>
      <c r="G173" s="4" t="s">
        <v>2144</v>
      </c>
      <c r="H173" s="4">
        <v>576.0</v>
      </c>
      <c r="I173" s="4">
        <v>628.0</v>
      </c>
      <c r="J173" s="4">
        <v>1204.0</v>
      </c>
      <c r="K173" s="36" t="s">
        <v>2536</v>
      </c>
    </row>
    <row r="174">
      <c r="A174" s="4">
        <v>2022.0</v>
      </c>
      <c r="B174" s="4" t="s">
        <v>4021</v>
      </c>
      <c r="C174" s="4" t="s">
        <v>13</v>
      </c>
      <c r="D174" s="4" t="s">
        <v>398</v>
      </c>
      <c r="E174" s="4">
        <v>16.0</v>
      </c>
      <c r="F174" s="36" t="s">
        <v>4006</v>
      </c>
      <c r="G174" s="4" t="s">
        <v>3893</v>
      </c>
      <c r="H174" s="4">
        <v>550.0</v>
      </c>
      <c r="I174" s="4">
        <v>644.0</v>
      </c>
      <c r="J174" s="4">
        <v>1194.0</v>
      </c>
      <c r="K174" s="36" t="s">
        <v>1258</v>
      </c>
    </row>
    <row r="175">
      <c r="A175" s="4">
        <v>2022.0</v>
      </c>
      <c r="B175" s="4" t="s">
        <v>4021</v>
      </c>
      <c r="C175" s="4" t="s">
        <v>13</v>
      </c>
      <c r="D175" s="4" t="s">
        <v>398</v>
      </c>
      <c r="E175" s="4">
        <v>17.0</v>
      </c>
      <c r="F175" s="36" t="s">
        <v>4329</v>
      </c>
      <c r="G175" s="4" t="s">
        <v>42</v>
      </c>
      <c r="H175" s="4">
        <v>548.0</v>
      </c>
      <c r="I175" s="4">
        <v>642.0</v>
      </c>
      <c r="J175" s="4">
        <v>1190.0</v>
      </c>
      <c r="K175" s="36" t="s">
        <v>2537</v>
      </c>
    </row>
    <row r="176">
      <c r="A176" s="4">
        <v>2022.0</v>
      </c>
      <c r="B176" s="4" t="s">
        <v>4021</v>
      </c>
      <c r="C176" s="4" t="s">
        <v>13</v>
      </c>
      <c r="D176" s="4" t="s">
        <v>398</v>
      </c>
      <c r="E176" s="4">
        <v>18.0</v>
      </c>
      <c r="F176" s="36" t="s">
        <v>4282</v>
      </c>
      <c r="G176" s="4" t="s">
        <v>42</v>
      </c>
      <c r="H176" s="4">
        <v>564.0</v>
      </c>
      <c r="I176" s="4">
        <v>620.0</v>
      </c>
      <c r="J176" s="4">
        <v>1184.0</v>
      </c>
      <c r="K176" s="36" t="s">
        <v>2533</v>
      </c>
    </row>
    <row r="177">
      <c r="A177" s="4">
        <v>2022.0</v>
      </c>
      <c r="B177" s="4" t="s">
        <v>4021</v>
      </c>
      <c r="C177" s="4" t="s">
        <v>13</v>
      </c>
      <c r="D177" s="4" t="s">
        <v>398</v>
      </c>
      <c r="E177" s="4">
        <v>19.0</v>
      </c>
      <c r="F177" s="36" t="s">
        <v>2971</v>
      </c>
      <c r="G177" s="4" t="s">
        <v>310</v>
      </c>
      <c r="H177" s="4">
        <v>554.0</v>
      </c>
      <c r="I177" s="4">
        <v>616.0</v>
      </c>
      <c r="J177" s="4">
        <v>1170.0</v>
      </c>
      <c r="K177" s="36" t="s">
        <v>2537</v>
      </c>
    </row>
    <row r="178">
      <c r="A178" s="4">
        <v>2022.0</v>
      </c>
      <c r="B178" s="4" t="s">
        <v>4021</v>
      </c>
      <c r="C178" s="4" t="s">
        <v>13</v>
      </c>
      <c r="D178" s="4" t="s">
        <v>398</v>
      </c>
      <c r="E178" s="4">
        <v>20.0</v>
      </c>
      <c r="F178" s="36" t="s">
        <v>4330</v>
      </c>
      <c r="G178" s="4" t="s">
        <v>3843</v>
      </c>
      <c r="H178" s="4">
        <v>574.0</v>
      </c>
      <c r="I178" s="4">
        <v>576.0</v>
      </c>
      <c r="J178" s="4">
        <v>1150.0</v>
      </c>
      <c r="K178" s="36" t="s">
        <v>2537</v>
      </c>
    </row>
    <row r="179">
      <c r="A179" s="4">
        <v>2022.0</v>
      </c>
      <c r="B179" s="4" t="s">
        <v>4021</v>
      </c>
      <c r="C179" s="4" t="s">
        <v>13</v>
      </c>
      <c r="D179" s="4" t="s">
        <v>398</v>
      </c>
      <c r="E179" s="4">
        <v>21.0</v>
      </c>
      <c r="F179" s="36" t="s">
        <v>4331</v>
      </c>
      <c r="G179" s="4" t="s">
        <v>4332</v>
      </c>
      <c r="H179" s="4">
        <v>494.0</v>
      </c>
      <c r="I179" s="4">
        <v>582.0</v>
      </c>
      <c r="J179" s="4">
        <v>1076.0</v>
      </c>
      <c r="K179" s="36" t="s">
        <v>2537</v>
      </c>
    </row>
    <row r="180">
      <c r="A180" s="4">
        <v>2022.0</v>
      </c>
      <c r="B180" s="4" t="s">
        <v>4021</v>
      </c>
      <c r="C180" s="4" t="s">
        <v>13</v>
      </c>
      <c r="D180" s="4" t="s">
        <v>398</v>
      </c>
      <c r="E180" s="4">
        <v>22.0</v>
      </c>
      <c r="F180" s="36" t="s">
        <v>3093</v>
      </c>
      <c r="G180" s="4" t="s">
        <v>2270</v>
      </c>
      <c r="H180" s="4">
        <v>446.0</v>
      </c>
      <c r="I180" s="4">
        <v>618.0</v>
      </c>
      <c r="J180" s="4">
        <v>1064.0</v>
      </c>
      <c r="K180" s="36" t="s">
        <v>2537</v>
      </c>
    </row>
    <row r="181">
      <c r="A181" s="4">
        <v>2022.0</v>
      </c>
      <c r="B181" s="4" t="s">
        <v>4021</v>
      </c>
      <c r="C181" s="4" t="s">
        <v>13</v>
      </c>
      <c r="D181" s="4" t="s">
        <v>398</v>
      </c>
      <c r="E181" s="4">
        <v>23.0</v>
      </c>
      <c r="F181" s="36" t="s">
        <v>2796</v>
      </c>
      <c r="G181" s="4" t="s">
        <v>2797</v>
      </c>
      <c r="H181" s="4">
        <v>462.0</v>
      </c>
      <c r="I181" s="4">
        <v>536.0</v>
      </c>
      <c r="J181" s="4">
        <v>998.0</v>
      </c>
      <c r="K181" s="36" t="s">
        <v>2537</v>
      </c>
    </row>
    <row r="182">
      <c r="A182" s="4">
        <v>2022.0</v>
      </c>
      <c r="B182" s="4" t="s">
        <v>4021</v>
      </c>
      <c r="C182" s="4" t="s">
        <v>13</v>
      </c>
      <c r="D182" s="4" t="s">
        <v>398</v>
      </c>
      <c r="E182" s="4">
        <v>24.0</v>
      </c>
      <c r="F182" s="36" t="s">
        <v>3934</v>
      </c>
      <c r="G182" s="4" t="s">
        <v>4265</v>
      </c>
      <c r="H182" s="4">
        <v>378.0</v>
      </c>
      <c r="I182" s="4">
        <v>496.0</v>
      </c>
      <c r="J182" s="4">
        <v>874.0</v>
      </c>
      <c r="K182" s="36" t="s">
        <v>1258</v>
      </c>
    </row>
    <row r="183">
      <c r="A183" s="4">
        <v>2022.0</v>
      </c>
      <c r="B183" s="4" t="s">
        <v>4021</v>
      </c>
      <c r="C183" s="4" t="s">
        <v>13</v>
      </c>
      <c r="D183" s="4" t="s">
        <v>398</v>
      </c>
      <c r="E183" s="4">
        <v>25.0</v>
      </c>
      <c r="F183" s="36" t="s">
        <v>4227</v>
      </c>
      <c r="G183" s="4" t="s">
        <v>4071</v>
      </c>
      <c r="H183" s="4">
        <v>396.0</v>
      </c>
      <c r="I183" s="4">
        <v>436.0</v>
      </c>
      <c r="J183" s="4">
        <v>832.0</v>
      </c>
      <c r="K183" s="36" t="s">
        <v>2536</v>
      </c>
    </row>
    <row r="184">
      <c r="A184" s="4">
        <v>2022.0</v>
      </c>
      <c r="B184" s="4" t="s">
        <v>4021</v>
      </c>
      <c r="C184" s="4" t="s">
        <v>57</v>
      </c>
      <c r="D184" s="4" t="s">
        <v>398</v>
      </c>
      <c r="E184" s="4">
        <v>1.0</v>
      </c>
      <c r="F184" s="36" t="s">
        <v>3498</v>
      </c>
      <c r="G184" s="4" t="s">
        <v>2172</v>
      </c>
      <c r="H184" s="4">
        <v>576.0</v>
      </c>
      <c r="I184" s="4">
        <v>638.0</v>
      </c>
      <c r="J184" s="4">
        <v>1214.0</v>
      </c>
      <c r="K184" s="36" t="s">
        <v>2536</v>
      </c>
    </row>
    <row r="185">
      <c r="A185" s="4">
        <v>2022.0</v>
      </c>
      <c r="B185" s="4" t="s">
        <v>4021</v>
      </c>
      <c r="C185" s="4" t="s">
        <v>57</v>
      </c>
      <c r="D185" s="4" t="s">
        <v>398</v>
      </c>
      <c r="E185" s="4">
        <v>2.0</v>
      </c>
      <c r="F185" s="36" t="s">
        <v>3701</v>
      </c>
      <c r="G185" s="4" t="s">
        <v>1968</v>
      </c>
      <c r="H185" s="4">
        <v>568.0</v>
      </c>
      <c r="I185" s="4">
        <v>626.0</v>
      </c>
      <c r="J185" s="4">
        <v>1194.0</v>
      </c>
      <c r="K185" s="36" t="s">
        <v>2536</v>
      </c>
    </row>
    <row r="186">
      <c r="A186" s="4">
        <v>2022.0</v>
      </c>
      <c r="B186" s="4" t="s">
        <v>4021</v>
      </c>
      <c r="C186" s="4" t="s">
        <v>57</v>
      </c>
      <c r="D186" s="4" t="s">
        <v>398</v>
      </c>
      <c r="E186" s="4">
        <v>3.0</v>
      </c>
      <c r="F186" s="36" t="s">
        <v>4132</v>
      </c>
      <c r="G186" s="4" t="s">
        <v>4211</v>
      </c>
      <c r="H186" s="4">
        <v>580.0</v>
      </c>
      <c r="I186" s="4">
        <v>584.0</v>
      </c>
      <c r="J186" s="4">
        <v>1164.0</v>
      </c>
      <c r="K186" s="36" t="s">
        <v>2538</v>
      </c>
    </row>
    <row r="187">
      <c r="A187" s="4">
        <v>2022.0</v>
      </c>
      <c r="B187" s="4" t="s">
        <v>4021</v>
      </c>
      <c r="C187" s="4" t="s">
        <v>57</v>
      </c>
      <c r="D187" s="4" t="s">
        <v>398</v>
      </c>
      <c r="E187" s="4">
        <v>4.0</v>
      </c>
      <c r="F187" s="36" t="s">
        <v>3957</v>
      </c>
      <c r="G187" s="4" t="s">
        <v>2130</v>
      </c>
      <c r="H187" s="4">
        <v>536.0</v>
      </c>
      <c r="I187" s="4">
        <v>624.0</v>
      </c>
      <c r="J187" s="4">
        <v>1160.0</v>
      </c>
      <c r="K187" s="36" t="s">
        <v>2537</v>
      </c>
    </row>
    <row r="188">
      <c r="A188" s="4">
        <v>2022.0</v>
      </c>
      <c r="B188" s="4" t="s">
        <v>4021</v>
      </c>
      <c r="C188" s="4" t="s">
        <v>57</v>
      </c>
      <c r="D188" s="4" t="s">
        <v>398</v>
      </c>
      <c r="E188" s="4">
        <v>5.0</v>
      </c>
      <c r="F188" s="36" t="s">
        <v>4057</v>
      </c>
      <c r="G188" s="4" t="s">
        <v>3893</v>
      </c>
      <c r="H188" s="4">
        <v>552.0</v>
      </c>
      <c r="I188" s="4">
        <v>606.0</v>
      </c>
      <c r="J188" s="4">
        <v>1158.0</v>
      </c>
      <c r="K188" s="36" t="s">
        <v>2533</v>
      </c>
    </row>
    <row r="189">
      <c r="A189" s="4">
        <v>2022.0</v>
      </c>
      <c r="B189" s="4" t="s">
        <v>4021</v>
      </c>
      <c r="C189" s="4" t="s">
        <v>57</v>
      </c>
      <c r="D189" s="4" t="s">
        <v>398</v>
      </c>
      <c r="E189" s="4">
        <v>6.0</v>
      </c>
      <c r="F189" s="36" t="s">
        <v>3739</v>
      </c>
      <c r="G189" s="4" t="s">
        <v>4211</v>
      </c>
      <c r="H189" s="4">
        <v>462.0</v>
      </c>
      <c r="I189" s="4">
        <v>642.0</v>
      </c>
      <c r="J189" s="4">
        <v>1104.0</v>
      </c>
      <c r="K189" s="36" t="s">
        <v>2537</v>
      </c>
    </row>
    <row r="190">
      <c r="A190" s="4">
        <v>2022.0</v>
      </c>
      <c r="B190" s="4" t="s">
        <v>4021</v>
      </c>
      <c r="C190" s="4" t="s">
        <v>57</v>
      </c>
      <c r="D190" s="4" t="s">
        <v>398</v>
      </c>
      <c r="E190" s="4">
        <v>7.0</v>
      </c>
      <c r="F190" s="36" t="s">
        <v>1599</v>
      </c>
      <c r="G190" s="4" t="s">
        <v>2245</v>
      </c>
      <c r="H190" s="4">
        <v>478.0</v>
      </c>
      <c r="I190" s="4">
        <v>582.0</v>
      </c>
      <c r="J190" s="4">
        <v>1060.0</v>
      </c>
      <c r="K190" s="36" t="s">
        <v>2543</v>
      </c>
    </row>
    <row r="191">
      <c r="A191" s="4">
        <v>2022.0</v>
      </c>
      <c r="B191" s="4" t="s">
        <v>4021</v>
      </c>
      <c r="C191" s="4" t="s">
        <v>57</v>
      </c>
      <c r="D191" s="4" t="s">
        <v>398</v>
      </c>
      <c r="E191" s="4">
        <v>8.0</v>
      </c>
      <c r="F191" s="36" t="s">
        <v>3598</v>
      </c>
      <c r="G191" s="4" t="s">
        <v>1952</v>
      </c>
      <c r="H191" s="4">
        <v>440.0</v>
      </c>
      <c r="I191" s="4">
        <v>502.0</v>
      </c>
      <c r="J191" s="4">
        <v>942.0</v>
      </c>
      <c r="K191" s="36" t="s">
        <v>2543</v>
      </c>
    </row>
    <row r="192">
      <c r="A192" s="4">
        <v>2022.0</v>
      </c>
      <c r="B192" s="4" t="s">
        <v>4021</v>
      </c>
      <c r="C192" s="4" t="s">
        <v>57</v>
      </c>
      <c r="D192" s="4" t="s">
        <v>398</v>
      </c>
      <c r="E192" s="4">
        <v>9.0</v>
      </c>
      <c r="F192" s="36" t="s">
        <v>4333</v>
      </c>
      <c r="G192" s="4" t="s">
        <v>42</v>
      </c>
      <c r="H192" s="4">
        <v>376.0</v>
      </c>
      <c r="I192" s="4">
        <v>440.0</v>
      </c>
      <c r="J192" s="4">
        <v>816.0</v>
      </c>
      <c r="K192" s="36" t="s">
        <v>2536</v>
      </c>
    </row>
    <row r="193">
      <c r="A193" s="4">
        <v>2022.0</v>
      </c>
      <c r="B193" s="4" t="s">
        <v>4021</v>
      </c>
      <c r="C193" s="4" t="s">
        <v>57</v>
      </c>
      <c r="D193" s="4" t="s">
        <v>398</v>
      </c>
      <c r="E193" s="4">
        <v>10.0</v>
      </c>
      <c r="F193" s="36" t="s">
        <v>4131</v>
      </c>
      <c r="G193" s="4" t="s">
        <v>4071</v>
      </c>
      <c r="H193" s="4">
        <v>556.0</v>
      </c>
      <c r="I193" s="4">
        <v>0.0</v>
      </c>
      <c r="J193" s="4">
        <v>556.0</v>
      </c>
      <c r="K193" s="36" t="s">
        <v>2536</v>
      </c>
    </row>
    <row r="194">
      <c r="A194" s="4">
        <v>2022.0</v>
      </c>
      <c r="B194" s="4" t="s">
        <v>354</v>
      </c>
      <c r="C194" s="4" t="s">
        <v>13</v>
      </c>
      <c r="D194" s="4" t="s">
        <v>398</v>
      </c>
      <c r="E194" s="4">
        <v>1.0</v>
      </c>
      <c r="F194" s="36" t="s">
        <v>3905</v>
      </c>
      <c r="G194" s="4" t="s">
        <v>3893</v>
      </c>
      <c r="H194" s="4">
        <v>816.0</v>
      </c>
      <c r="I194" s="4">
        <v>892.0</v>
      </c>
      <c r="J194" s="4">
        <v>1708.0</v>
      </c>
      <c r="K194" s="36" t="s">
        <v>3133</v>
      </c>
    </row>
    <row r="195">
      <c r="A195" s="4">
        <v>2022.0</v>
      </c>
      <c r="B195" s="4" t="s">
        <v>354</v>
      </c>
      <c r="C195" s="4" t="s">
        <v>13</v>
      </c>
      <c r="D195" s="4" t="s">
        <v>398</v>
      </c>
      <c r="E195" s="4">
        <v>2.0</v>
      </c>
      <c r="F195" s="36" t="s">
        <v>4024</v>
      </c>
      <c r="G195" s="4" t="s">
        <v>2273</v>
      </c>
      <c r="H195" s="4">
        <v>808.0</v>
      </c>
      <c r="I195" s="4">
        <v>900.0</v>
      </c>
      <c r="J195" s="4">
        <v>1708.0</v>
      </c>
      <c r="K195" s="36" t="s">
        <v>2672</v>
      </c>
    </row>
    <row r="196">
      <c r="A196" s="4">
        <v>2022.0</v>
      </c>
      <c r="B196" s="4" t="s">
        <v>354</v>
      </c>
      <c r="C196" s="4" t="s">
        <v>13</v>
      </c>
      <c r="D196" s="4" t="s">
        <v>398</v>
      </c>
      <c r="E196" s="4">
        <v>3.0</v>
      </c>
      <c r="F196" s="36" t="s">
        <v>3380</v>
      </c>
      <c r="G196" s="4" t="s">
        <v>2312</v>
      </c>
      <c r="H196" s="4">
        <v>800.0</v>
      </c>
      <c r="I196" s="4">
        <v>896.0</v>
      </c>
      <c r="J196" s="4">
        <v>1696.0</v>
      </c>
      <c r="K196" s="36" t="s">
        <v>2927</v>
      </c>
    </row>
    <row r="197">
      <c r="A197" s="4">
        <v>2022.0</v>
      </c>
      <c r="B197" s="4" t="s">
        <v>354</v>
      </c>
      <c r="C197" s="4" t="s">
        <v>13</v>
      </c>
      <c r="D197" s="4" t="s">
        <v>398</v>
      </c>
      <c r="E197" s="4">
        <v>4.0</v>
      </c>
      <c r="F197" s="36" t="s">
        <v>3486</v>
      </c>
      <c r="G197" s="4" t="s">
        <v>2172</v>
      </c>
      <c r="H197" s="4">
        <v>784.0</v>
      </c>
      <c r="I197" s="4">
        <v>896.0</v>
      </c>
      <c r="J197" s="4">
        <v>1680.0</v>
      </c>
      <c r="K197" s="36" t="s">
        <v>3123</v>
      </c>
    </row>
    <row r="198">
      <c r="A198" s="4">
        <v>2022.0</v>
      </c>
      <c r="B198" s="4" t="s">
        <v>354</v>
      </c>
      <c r="C198" s="4" t="s">
        <v>13</v>
      </c>
      <c r="D198" s="4" t="s">
        <v>398</v>
      </c>
      <c r="E198" s="4">
        <v>5.0</v>
      </c>
      <c r="F198" s="36" t="s">
        <v>4117</v>
      </c>
      <c r="G198" s="4" t="s">
        <v>4211</v>
      </c>
      <c r="H198" s="4">
        <v>784.0</v>
      </c>
      <c r="I198" s="4">
        <v>880.0</v>
      </c>
      <c r="J198" s="4">
        <v>1664.0</v>
      </c>
      <c r="K198" s="36" t="s">
        <v>2928</v>
      </c>
    </row>
    <row r="199">
      <c r="A199" s="4">
        <v>2022.0</v>
      </c>
      <c r="B199" s="4" t="s">
        <v>354</v>
      </c>
      <c r="C199" s="4" t="s">
        <v>13</v>
      </c>
      <c r="D199" s="4" t="s">
        <v>398</v>
      </c>
      <c r="E199" s="4">
        <v>6.0</v>
      </c>
      <c r="F199" s="36" t="s">
        <v>197</v>
      </c>
      <c r="G199" s="4" t="s">
        <v>1952</v>
      </c>
      <c r="H199" s="4">
        <v>756.0</v>
      </c>
      <c r="I199" s="4">
        <v>876.0</v>
      </c>
      <c r="J199" s="4">
        <v>1632.0</v>
      </c>
      <c r="K199" s="36" t="s">
        <v>2679</v>
      </c>
    </row>
    <row r="200">
      <c r="A200" s="4">
        <v>2022.0</v>
      </c>
      <c r="B200" s="4" t="s">
        <v>354</v>
      </c>
      <c r="C200" s="4" t="s">
        <v>13</v>
      </c>
      <c r="D200" s="4" t="s">
        <v>398</v>
      </c>
      <c r="E200" s="4">
        <v>7.0</v>
      </c>
      <c r="F200" s="36" t="s">
        <v>4189</v>
      </c>
      <c r="G200" s="4" t="s">
        <v>1956</v>
      </c>
      <c r="H200" s="4">
        <v>742.0</v>
      </c>
      <c r="I200" s="4">
        <v>868.0</v>
      </c>
      <c r="J200" s="4">
        <v>1610.0</v>
      </c>
      <c r="K200" s="36" t="s">
        <v>2592</v>
      </c>
    </row>
    <row r="201">
      <c r="A201" s="4">
        <v>2022.0</v>
      </c>
      <c r="B201" s="4" t="s">
        <v>354</v>
      </c>
      <c r="C201" s="4" t="s">
        <v>13</v>
      </c>
      <c r="D201" s="4" t="s">
        <v>398</v>
      </c>
      <c r="E201" s="4">
        <v>8.0</v>
      </c>
      <c r="F201" s="36" t="s">
        <v>3410</v>
      </c>
      <c r="G201" s="4" t="s">
        <v>24</v>
      </c>
      <c r="H201" s="4">
        <v>776.0</v>
      </c>
      <c r="I201" s="4">
        <v>824.0</v>
      </c>
      <c r="J201" s="4">
        <v>1600.0</v>
      </c>
      <c r="K201" s="36" t="s">
        <v>2686</v>
      </c>
    </row>
    <row r="202">
      <c r="A202" s="4">
        <v>2022.0</v>
      </c>
      <c r="B202" s="4" t="s">
        <v>354</v>
      </c>
      <c r="C202" s="4" t="s">
        <v>13</v>
      </c>
      <c r="D202" s="4" t="s">
        <v>398</v>
      </c>
      <c r="E202" s="4">
        <v>9.0</v>
      </c>
      <c r="F202" s="36" t="s">
        <v>2914</v>
      </c>
      <c r="G202" s="4" t="s">
        <v>24</v>
      </c>
      <c r="H202" s="4">
        <v>752.0</v>
      </c>
      <c r="I202" s="4">
        <v>844.0</v>
      </c>
      <c r="J202" s="4">
        <v>1596.0</v>
      </c>
      <c r="K202" s="36" t="s">
        <v>2619</v>
      </c>
    </row>
    <row r="203">
      <c r="A203" s="4">
        <v>2022.0</v>
      </c>
      <c r="B203" s="4" t="s">
        <v>354</v>
      </c>
      <c r="C203" s="4" t="s">
        <v>13</v>
      </c>
      <c r="D203" s="4" t="s">
        <v>398</v>
      </c>
      <c r="E203" s="4">
        <v>10.0</v>
      </c>
      <c r="F203" s="36" t="s">
        <v>491</v>
      </c>
      <c r="G203" s="4" t="s">
        <v>24</v>
      </c>
      <c r="H203" s="4">
        <v>724.0</v>
      </c>
      <c r="I203" s="4">
        <v>804.0</v>
      </c>
      <c r="J203" s="4">
        <v>1528.0</v>
      </c>
      <c r="K203" s="36" t="s">
        <v>2620</v>
      </c>
    </row>
    <row r="204">
      <c r="A204" s="4">
        <v>2022.0</v>
      </c>
      <c r="B204" s="4" t="s">
        <v>354</v>
      </c>
      <c r="C204" s="4" t="s">
        <v>13</v>
      </c>
      <c r="D204" s="4" t="s">
        <v>398</v>
      </c>
      <c r="E204" s="4">
        <v>11.0</v>
      </c>
      <c r="F204" s="36" t="s">
        <v>3534</v>
      </c>
      <c r="G204" s="4" t="s">
        <v>1952</v>
      </c>
      <c r="H204" s="4">
        <v>690.0</v>
      </c>
      <c r="I204" s="4">
        <v>792.0</v>
      </c>
      <c r="J204" s="4">
        <v>1482.0</v>
      </c>
      <c r="K204" s="36" t="s">
        <v>2620</v>
      </c>
    </row>
    <row r="205">
      <c r="A205" s="4">
        <v>2022.0</v>
      </c>
      <c r="B205" s="4" t="s">
        <v>354</v>
      </c>
      <c r="C205" s="4" t="s">
        <v>57</v>
      </c>
      <c r="D205" s="4" t="s">
        <v>398</v>
      </c>
      <c r="E205" s="4">
        <v>1.0</v>
      </c>
      <c r="F205" s="36" t="s">
        <v>204</v>
      </c>
      <c r="G205" s="4" t="s">
        <v>2298</v>
      </c>
      <c r="H205" s="4">
        <v>728.0</v>
      </c>
      <c r="I205" s="4">
        <v>854.0</v>
      </c>
      <c r="J205" s="4">
        <v>1582.0</v>
      </c>
      <c r="K205" s="36" t="s">
        <v>2689</v>
      </c>
    </row>
    <row r="206">
      <c r="A206" s="4">
        <v>2022.0</v>
      </c>
      <c r="B206" s="4" t="s">
        <v>354</v>
      </c>
      <c r="C206" s="4" t="s">
        <v>57</v>
      </c>
      <c r="D206" s="4" t="s">
        <v>398</v>
      </c>
      <c r="E206" s="4">
        <v>2.0</v>
      </c>
      <c r="F206" s="36" t="s">
        <v>4334</v>
      </c>
      <c r="G206" s="4" t="s">
        <v>310</v>
      </c>
      <c r="H206" s="4">
        <v>714.0</v>
      </c>
      <c r="I206" s="4">
        <v>774.0</v>
      </c>
      <c r="J206" s="4">
        <v>1488.0</v>
      </c>
      <c r="K206" s="36" t="s">
        <v>2559</v>
      </c>
    </row>
    <row r="207">
      <c r="A207" s="4">
        <v>2022.0</v>
      </c>
      <c r="B207" s="4" t="s">
        <v>354</v>
      </c>
      <c r="C207" s="4" t="s">
        <v>57</v>
      </c>
      <c r="D207" s="4" t="s">
        <v>398</v>
      </c>
      <c r="E207" s="4">
        <v>3.0</v>
      </c>
      <c r="F207" s="36" t="s">
        <v>206</v>
      </c>
      <c r="G207" s="4" t="s">
        <v>2256</v>
      </c>
      <c r="H207" s="4">
        <v>658.0</v>
      </c>
      <c r="I207" s="4">
        <v>804.0</v>
      </c>
      <c r="J207" s="4">
        <v>1462.0</v>
      </c>
      <c r="K207" s="36" t="s">
        <v>2602</v>
      </c>
    </row>
    <row r="208">
      <c r="A208" s="4">
        <v>2022.0</v>
      </c>
      <c r="B208" s="4" t="s">
        <v>354</v>
      </c>
      <c r="C208" s="4" t="s">
        <v>57</v>
      </c>
      <c r="D208" s="4" t="s">
        <v>398</v>
      </c>
      <c r="E208" s="4">
        <v>4.0</v>
      </c>
      <c r="F208" s="36" t="s">
        <v>993</v>
      </c>
      <c r="G208" s="4" t="s">
        <v>24</v>
      </c>
      <c r="H208" s="4">
        <v>674.0</v>
      </c>
      <c r="I208" s="4">
        <v>724.0</v>
      </c>
      <c r="J208" s="4">
        <v>1398.0</v>
      </c>
      <c r="K208" s="36" t="s">
        <v>2531</v>
      </c>
    </row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.75"/>
    <col customWidth="1" min="3" max="3" width="5.13"/>
    <col customWidth="1" min="4" max="4" width="7.25"/>
    <col customWidth="1" min="5" max="5" width="2.88"/>
    <col customWidth="1" min="6" max="6" width="18.38"/>
    <col customWidth="1" min="7" max="7" width="28.0"/>
    <col customWidth="1" min="8" max="9" width="5.38"/>
    <col customWidth="1" min="10" max="10" width="4.75"/>
    <col customWidth="1" min="11" max="11" width="3.63"/>
    <col customWidth="1" min="12" max="12" width="5.38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4">
        <v>2023.0</v>
      </c>
      <c r="B2" s="4" t="s">
        <v>12</v>
      </c>
      <c r="C2" s="4" t="s">
        <v>13</v>
      </c>
      <c r="D2" s="4" t="s">
        <v>14</v>
      </c>
      <c r="E2" s="4">
        <v>1.0</v>
      </c>
      <c r="F2" s="36" t="s">
        <v>989</v>
      </c>
      <c r="G2" s="4" t="s">
        <v>3869</v>
      </c>
      <c r="H2" s="4">
        <v>748.0</v>
      </c>
      <c r="I2" s="4">
        <v>718.0</v>
      </c>
      <c r="J2" s="4">
        <v>1466.0</v>
      </c>
      <c r="K2" s="36" t="s">
        <v>2559</v>
      </c>
    </row>
    <row r="3">
      <c r="A3" s="4">
        <v>2023.0</v>
      </c>
      <c r="B3" s="4" t="s">
        <v>12</v>
      </c>
      <c r="C3" s="4" t="s">
        <v>13</v>
      </c>
      <c r="D3" s="4" t="s">
        <v>14</v>
      </c>
      <c r="E3" s="4">
        <v>2.0</v>
      </c>
      <c r="F3" s="36" t="s">
        <v>1905</v>
      </c>
      <c r="G3" s="4" t="s">
        <v>2266</v>
      </c>
      <c r="H3" s="4">
        <v>730.0</v>
      </c>
      <c r="I3" s="4">
        <v>724.0</v>
      </c>
      <c r="J3" s="4">
        <v>1454.0</v>
      </c>
      <c r="K3" s="36" t="s">
        <v>2620</v>
      </c>
    </row>
    <row r="4">
      <c r="A4" s="4">
        <v>2023.0</v>
      </c>
      <c r="B4" s="4" t="s">
        <v>12</v>
      </c>
      <c r="C4" s="4" t="s">
        <v>13</v>
      </c>
      <c r="D4" s="4" t="s">
        <v>14</v>
      </c>
      <c r="E4" s="4">
        <v>3.0</v>
      </c>
      <c r="F4" s="36" t="s">
        <v>2374</v>
      </c>
      <c r="G4" s="4" t="s">
        <v>2273</v>
      </c>
      <c r="H4" s="4">
        <v>718.0</v>
      </c>
      <c r="I4" s="4">
        <v>726.0</v>
      </c>
      <c r="J4" s="4">
        <v>1444.0</v>
      </c>
      <c r="K4" s="36" t="s">
        <v>2555</v>
      </c>
    </row>
    <row r="5">
      <c r="A5" s="4">
        <v>2023.0</v>
      </c>
      <c r="B5" s="4" t="s">
        <v>12</v>
      </c>
      <c r="C5" s="4" t="s">
        <v>13</v>
      </c>
      <c r="D5" s="4" t="s">
        <v>14</v>
      </c>
      <c r="E5" s="4">
        <v>4.0</v>
      </c>
      <c r="F5" s="36" t="s">
        <v>3563</v>
      </c>
      <c r="G5" s="4" t="s">
        <v>24</v>
      </c>
      <c r="H5" s="4">
        <v>716.0</v>
      </c>
      <c r="I5" s="4">
        <v>714.0</v>
      </c>
      <c r="J5" s="4">
        <v>1430.0</v>
      </c>
      <c r="K5" s="36" t="s">
        <v>2602</v>
      </c>
    </row>
    <row r="6">
      <c r="A6" s="4">
        <v>2023.0</v>
      </c>
      <c r="B6" s="4" t="s">
        <v>12</v>
      </c>
      <c r="C6" s="4" t="s">
        <v>13</v>
      </c>
      <c r="D6" s="4" t="s">
        <v>14</v>
      </c>
      <c r="E6" s="4">
        <v>5.0</v>
      </c>
      <c r="F6" s="36" t="s">
        <v>4335</v>
      </c>
      <c r="G6" s="4" t="s">
        <v>4336</v>
      </c>
      <c r="H6" s="4">
        <v>694.0</v>
      </c>
      <c r="I6" s="4">
        <v>734.0</v>
      </c>
      <c r="J6" s="4">
        <v>1428.0</v>
      </c>
      <c r="K6" s="36" t="s">
        <v>2538</v>
      </c>
    </row>
    <row r="7">
      <c r="A7" s="4">
        <v>2023.0</v>
      </c>
      <c r="B7" s="4" t="s">
        <v>12</v>
      </c>
      <c r="C7" s="4" t="s">
        <v>13</v>
      </c>
      <c r="D7" s="4" t="s">
        <v>14</v>
      </c>
      <c r="E7" s="4">
        <v>6.0</v>
      </c>
      <c r="F7" s="36" t="s">
        <v>4304</v>
      </c>
      <c r="G7" s="4" t="s">
        <v>1968</v>
      </c>
      <c r="H7" s="4">
        <v>732.0</v>
      </c>
      <c r="I7" s="4">
        <v>684.0</v>
      </c>
      <c r="J7" s="4">
        <v>1416.0</v>
      </c>
      <c r="K7" s="36" t="s">
        <v>2600</v>
      </c>
    </row>
    <row r="8">
      <c r="A8" s="4">
        <v>2023.0</v>
      </c>
      <c r="B8" s="4" t="s">
        <v>12</v>
      </c>
      <c r="C8" s="4" t="s">
        <v>13</v>
      </c>
      <c r="D8" s="4" t="s">
        <v>14</v>
      </c>
      <c r="E8" s="4">
        <v>7.0</v>
      </c>
      <c r="F8" s="36" t="s">
        <v>4337</v>
      </c>
      <c r="G8" s="4" t="s">
        <v>936</v>
      </c>
      <c r="H8" s="4">
        <v>708.0</v>
      </c>
      <c r="I8" s="4">
        <v>706.0</v>
      </c>
      <c r="J8" s="4">
        <v>1414.0</v>
      </c>
      <c r="K8" s="36" t="s">
        <v>2555</v>
      </c>
    </row>
    <row r="9">
      <c r="A9" s="4">
        <v>2023.0</v>
      </c>
      <c r="B9" s="4" t="s">
        <v>12</v>
      </c>
      <c r="C9" s="4" t="s">
        <v>13</v>
      </c>
      <c r="D9" s="4" t="s">
        <v>14</v>
      </c>
      <c r="E9" s="4">
        <v>8.0</v>
      </c>
      <c r="F9" s="36" t="s">
        <v>3644</v>
      </c>
      <c r="G9" s="4" t="s">
        <v>24</v>
      </c>
      <c r="H9" s="4">
        <v>688.0</v>
      </c>
      <c r="I9" s="4">
        <v>712.0</v>
      </c>
      <c r="J9" s="4">
        <v>1400.0</v>
      </c>
      <c r="K9" s="36" t="s">
        <v>2554</v>
      </c>
    </row>
    <row r="10">
      <c r="A10" s="4">
        <v>2023.0</v>
      </c>
      <c r="B10" s="4" t="s">
        <v>12</v>
      </c>
      <c r="C10" s="4" t="s">
        <v>13</v>
      </c>
      <c r="D10" s="4" t="s">
        <v>14</v>
      </c>
      <c r="E10" s="4">
        <v>9.0</v>
      </c>
      <c r="F10" s="36" t="s">
        <v>3752</v>
      </c>
      <c r="G10" s="4" t="s">
        <v>129</v>
      </c>
      <c r="H10" s="4">
        <v>710.0</v>
      </c>
      <c r="I10" s="4">
        <v>670.0</v>
      </c>
      <c r="J10" s="4">
        <v>1380.0</v>
      </c>
      <c r="K10" s="36" t="s">
        <v>2528</v>
      </c>
    </row>
    <row r="11">
      <c r="A11" s="4">
        <v>2023.0</v>
      </c>
      <c r="B11" s="4" t="s">
        <v>12</v>
      </c>
      <c r="C11" s="4" t="s">
        <v>13</v>
      </c>
      <c r="D11" s="4" t="s">
        <v>14</v>
      </c>
      <c r="E11" s="4">
        <v>10.0</v>
      </c>
      <c r="F11" s="36" t="s">
        <v>4338</v>
      </c>
      <c r="G11" s="4" t="s">
        <v>2266</v>
      </c>
      <c r="H11" s="4">
        <v>700.0</v>
      </c>
      <c r="I11" s="4">
        <v>666.0</v>
      </c>
      <c r="J11" s="4">
        <v>1366.0</v>
      </c>
      <c r="K11" s="36" t="s">
        <v>2528</v>
      </c>
    </row>
    <row r="12">
      <c r="A12" s="4">
        <v>2023.0</v>
      </c>
      <c r="B12" s="4" t="s">
        <v>12</v>
      </c>
      <c r="C12" s="4" t="s">
        <v>13</v>
      </c>
      <c r="D12" s="4" t="s">
        <v>14</v>
      </c>
      <c r="E12" s="4">
        <v>11.0</v>
      </c>
      <c r="F12" s="36" t="s">
        <v>3560</v>
      </c>
      <c r="G12" s="4" t="s">
        <v>2312</v>
      </c>
      <c r="H12" s="4">
        <v>690.0</v>
      </c>
      <c r="I12" s="4">
        <v>666.0</v>
      </c>
      <c r="J12" s="4">
        <v>1356.0</v>
      </c>
      <c r="K12" s="36" t="s">
        <v>2557</v>
      </c>
    </row>
    <row r="13">
      <c r="A13" s="4">
        <v>2023.0</v>
      </c>
      <c r="B13" s="4" t="s">
        <v>12</v>
      </c>
      <c r="C13" s="4" t="s">
        <v>13</v>
      </c>
      <c r="D13" s="4" t="s">
        <v>14</v>
      </c>
      <c r="E13" s="4">
        <v>12.0</v>
      </c>
      <c r="F13" s="36" t="s">
        <v>4174</v>
      </c>
      <c r="G13" s="4" t="s">
        <v>3653</v>
      </c>
      <c r="H13" s="4">
        <v>658.0</v>
      </c>
      <c r="I13" s="4">
        <v>680.0</v>
      </c>
      <c r="J13" s="4">
        <v>1338.0</v>
      </c>
      <c r="K13" s="36" t="s">
        <v>2528</v>
      </c>
    </row>
    <row r="14">
      <c r="A14" s="4">
        <v>2023.0</v>
      </c>
      <c r="B14" s="4" t="s">
        <v>12</v>
      </c>
      <c r="C14" s="4" t="s">
        <v>13</v>
      </c>
      <c r="D14" s="4" t="s">
        <v>14</v>
      </c>
      <c r="E14" s="4">
        <v>13.0</v>
      </c>
      <c r="F14" s="36" t="s">
        <v>4235</v>
      </c>
      <c r="G14" s="4" t="s">
        <v>31</v>
      </c>
      <c r="H14" s="4">
        <v>650.0</v>
      </c>
      <c r="I14" s="4">
        <v>684.0</v>
      </c>
      <c r="J14" s="4">
        <v>1334.0</v>
      </c>
      <c r="K14" s="36" t="s">
        <v>2556</v>
      </c>
    </row>
    <row r="15">
      <c r="A15" s="4">
        <v>2023.0</v>
      </c>
      <c r="B15" s="4" t="s">
        <v>12</v>
      </c>
      <c r="C15" s="4" t="s">
        <v>13</v>
      </c>
      <c r="D15" s="4" t="s">
        <v>14</v>
      </c>
      <c r="E15" s="4">
        <v>14.0</v>
      </c>
      <c r="F15" s="36" t="s">
        <v>3030</v>
      </c>
      <c r="G15" s="4" t="s">
        <v>2129</v>
      </c>
      <c r="H15" s="4">
        <v>658.0</v>
      </c>
      <c r="I15" s="4">
        <v>670.0</v>
      </c>
      <c r="J15" s="4">
        <v>1328.0</v>
      </c>
      <c r="K15" s="36" t="s">
        <v>2531</v>
      </c>
    </row>
    <row r="16">
      <c r="A16" s="4">
        <v>2023.0</v>
      </c>
      <c r="B16" s="4" t="s">
        <v>12</v>
      </c>
      <c r="C16" s="4" t="s">
        <v>13</v>
      </c>
      <c r="D16" s="4" t="s">
        <v>14</v>
      </c>
      <c r="E16" s="4">
        <v>15.0</v>
      </c>
      <c r="F16" s="36" t="s">
        <v>4042</v>
      </c>
      <c r="G16" s="4" t="s">
        <v>2312</v>
      </c>
      <c r="H16" s="4">
        <v>618.0</v>
      </c>
      <c r="I16" s="4">
        <v>678.0</v>
      </c>
      <c r="J16" s="4">
        <v>1296.0</v>
      </c>
      <c r="K16" s="36" t="s">
        <v>2530</v>
      </c>
    </row>
    <row r="17">
      <c r="A17" s="4">
        <v>2023.0</v>
      </c>
      <c r="B17" s="4" t="s">
        <v>12</v>
      </c>
      <c r="C17" s="4" t="s">
        <v>13</v>
      </c>
      <c r="D17" s="4" t="s">
        <v>14</v>
      </c>
      <c r="E17" s="4">
        <v>16.0</v>
      </c>
      <c r="F17" s="36" t="s">
        <v>2934</v>
      </c>
      <c r="G17" s="4" t="s">
        <v>1968</v>
      </c>
      <c r="H17" s="4">
        <v>638.0</v>
      </c>
      <c r="I17" s="4">
        <v>640.0</v>
      </c>
      <c r="J17" s="4">
        <v>1278.0</v>
      </c>
      <c r="K17" s="36" t="s">
        <v>2530</v>
      </c>
    </row>
    <row r="18">
      <c r="A18" s="4">
        <v>2023.0</v>
      </c>
      <c r="B18" s="4" t="s">
        <v>12</v>
      </c>
      <c r="C18" s="4" t="s">
        <v>13</v>
      </c>
      <c r="D18" s="4" t="s">
        <v>14</v>
      </c>
      <c r="E18" s="4">
        <v>17.0</v>
      </c>
      <c r="F18" s="36" t="s">
        <v>4306</v>
      </c>
      <c r="G18" s="4" t="s">
        <v>24</v>
      </c>
      <c r="H18" s="4">
        <v>626.0</v>
      </c>
      <c r="I18" s="4">
        <v>652.0</v>
      </c>
      <c r="J18" s="4">
        <v>1278.0</v>
      </c>
      <c r="K18" s="36" t="s">
        <v>2533</v>
      </c>
    </row>
    <row r="19">
      <c r="A19" s="4">
        <v>2023.0</v>
      </c>
      <c r="B19" s="4" t="s">
        <v>12</v>
      </c>
      <c r="C19" s="4" t="s">
        <v>13</v>
      </c>
      <c r="D19" s="4" t="s">
        <v>14</v>
      </c>
      <c r="E19" s="4">
        <v>18.0</v>
      </c>
      <c r="F19" s="36" t="s">
        <v>4339</v>
      </c>
      <c r="G19" s="4" t="s">
        <v>936</v>
      </c>
      <c r="H19" s="4">
        <v>664.0</v>
      </c>
      <c r="I19" s="4">
        <v>612.0</v>
      </c>
      <c r="J19" s="4">
        <v>1276.0</v>
      </c>
      <c r="K19" s="36" t="s">
        <v>2531</v>
      </c>
    </row>
    <row r="20">
      <c r="A20" s="4">
        <v>2023.0</v>
      </c>
      <c r="B20" s="4" t="s">
        <v>12</v>
      </c>
      <c r="C20" s="4" t="s">
        <v>13</v>
      </c>
      <c r="D20" s="4" t="s">
        <v>14</v>
      </c>
      <c r="E20" s="4">
        <v>19.0</v>
      </c>
      <c r="F20" s="36" t="s">
        <v>1969</v>
      </c>
      <c r="G20" s="4" t="s">
        <v>24</v>
      </c>
      <c r="H20" s="4">
        <v>638.0</v>
      </c>
      <c r="I20" s="4">
        <v>638.0</v>
      </c>
      <c r="J20" s="4">
        <v>1276.0</v>
      </c>
      <c r="K20" s="36" t="s">
        <v>2532</v>
      </c>
    </row>
    <row r="21">
      <c r="A21" s="4">
        <v>2023.0</v>
      </c>
      <c r="B21" s="4" t="s">
        <v>12</v>
      </c>
      <c r="C21" s="4" t="s">
        <v>13</v>
      </c>
      <c r="D21" s="4" t="s">
        <v>14</v>
      </c>
      <c r="E21" s="4">
        <v>20.0</v>
      </c>
      <c r="F21" s="36" t="s">
        <v>4340</v>
      </c>
      <c r="G21" s="4" t="s">
        <v>3389</v>
      </c>
      <c r="H21" s="4">
        <v>610.0</v>
      </c>
      <c r="I21" s="4">
        <v>644.0</v>
      </c>
      <c r="J21" s="4">
        <v>1254.0</v>
      </c>
      <c r="K21" s="36" t="s">
        <v>2557</v>
      </c>
    </row>
    <row r="22">
      <c r="A22" s="4">
        <v>2023.0</v>
      </c>
      <c r="B22" s="4" t="s">
        <v>12</v>
      </c>
      <c r="C22" s="4" t="s">
        <v>13</v>
      </c>
      <c r="D22" s="4" t="s">
        <v>14</v>
      </c>
      <c r="E22" s="4">
        <v>21.0</v>
      </c>
      <c r="F22" s="36" t="s">
        <v>4341</v>
      </c>
      <c r="G22" s="4" t="s">
        <v>3603</v>
      </c>
      <c r="H22" s="4">
        <v>612.0</v>
      </c>
      <c r="I22" s="4">
        <v>638.0</v>
      </c>
      <c r="J22" s="4">
        <v>1250.0</v>
      </c>
      <c r="K22" s="36" t="s">
        <v>2557</v>
      </c>
    </row>
    <row r="23">
      <c r="A23" s="4">
        <v>2023.0</v>
      </c>
      <c r="B23" s="4" t="s">
        <v>12</v>
      </c>
      <c r="C23" s="4" t="s">
        <v>13</v>
      </c>
      <c r="D23" s="4" t="s">
        <v>14</v>
      </c>
      <c r="E23" s="4">
        <v>22.0</v>
      </c>
      <c r="F23" s="36" t="s">
        <v>32</v>
      </c>
      <c r="G23" s="4" t="s">
        <v>24</v>
      </c>
      <c r="H23" s="4">
        <v>634.0</v>
      </c>
      <c r="I23" s="4">
        <v>604.0</v>
      </c>
      <c r="J23" s="4">
        <v>1238.0</v>
      </c>
      <c r="K23" s="36" t="s">
        <v>2533</v>
      </c>
    </row>
    <row r="24">
      <c r="A24" s="4">
        <v>2023.0</v>
      </c>
      <c r="B24" s="4" t="s">
        <v>12</v>
      </c>
      <c r="C24" s="4" t="s">
        <v>13</v>
      </c>
      <c r="D24" s="4" t="s">
        <v>14</v>
      </c>
      <c r="E24" s="4">
        <v>23.0</v>
      </c>
      <c r="F24" s="36" t="s">
        <v>335</v>
      </c>
      <c r="G24" s="4" t="s">
        <v>42</v>
      </c>
      <c r="H24" s="4">
        <v>640.0</v>
      </c>
      <c r="I24" s="4">
        <v>590.0</v>
      </c>
      <c r="J24" s="4">
        <v>1230.0</v>
      </c>
      <c r="K24" s="36" t="s">
        <v>2528</v>
      </c>
    </row>
    <row r="25">
      <c r="A25" s="4">
        <v>2023.0</v>
      </c>
      <c r="B25" s="4" t="s">
        <v>12</v>
      </c>
      <c r="C25" s="4" t="s">
        <v>13</v>
      </c>
      <c r="D25" s="4" t="s">
        <v>14</v>
      </c>
      <c r="E25" s="4">
        <v>24.0</v>
      </c>
      <c r="F25" s="36" t="s">
        <v>4307</v>
      </c>
      <c r="G25" s="4" t="s">
        <v>24</v>
      </c>
      <c r="H25" s="4">
        <v>638.0</v>
      </c>
      <c r="I25" s="4">
        <v>592.0</v>
      </c>
      <c r="J25" s="4">
        <v>1230.0</v>
      </c>
      <c r="K25" s="36" t="s">
        <v>2530</v>
      </c>
    </row>
    <row r="26">
      <c r="A26" s="4">
        <v>2023.0</v>
      </c>
      <c r="B26" s="4" t="s">
        <v>12</v>
      </c>
      <c r="C26" s="4" t="s">
        <v>13</v>
      </c>
      <c r="D26" s="4" t="s">
        <v>14</v>
      </c>
      <c r="E26" s="4">
        <v>25.0</v>
      </c>
      <c r="F26" s="36" t="s">
        <v>2544</v>
      </c>
      <c r="G26" s="4" t="s">
        <v>4342</v>
      </c>
      <c r="H26" s="4">
        <v>586.0</v>
      </c>
      <c r="I26" s="4">
        <v>634.0</v>
      </c>
      <c r="J26" s="4">
        <v>1220.0</v>
      </c>
      <c r="K26" s="36" t="s">
        <v>2557</v>
      </c>
    </row>
    <row r="27">
      <c r="A27" s="4">
        <v>2023.0</v>
      </c>
      <c r="B27" s="4" t="s">
        <v>12</v>
      </c>
      <c r="C27" s="4" t="s">
        <v>13</v>
      </c>
      <c r="D27" s="4" t="s">
        <v>14</v>
      </c>
      <c r="E27" s="36">
        <f t="shared" ref="E27:E28" si="1">26</f>
        <v>26</v>
      </c>
      <c r="F27" s="36" t="s">
        <v>4343</v>
      </c>
      <c r="G27" s="4" t="s">
        <v>1233</v>
      </c>
      <c r="H27" s="4">
        <v>608.0</v>
      </c>
      <c r="I27" s="4">
        <v>610.0</v>
      </c>
      <c r="J27" s="4">
        <v>1218.0</v>
      </c>
      <c r="K27" s="36" t="s">
        <v>2531</v>
      </c>
    </row>
    <row r="28">
      <c r="A28" s="4">
        <v>2023.0</v>
      </c>
      <c r="B28" s="4" t="s">
        <v>12</v>
      </c>
      <c r="C28" s="4" t="s">
        <v>13</v>
      </c>
      <c r="D28" s="4" t="s">
        <v>14</v>
      </c>
      <c r="E28" s="36">
        <f t="shared" si="1"/>
        <v>26</v>
      </c>
      <c r="F28" s="36" t="s">
        <v>513</v>
      </c>
      <c r="G28" s="4" t="s">
        <v>1953</v>
      </c>
      <c r="H28" s="4">
        <v>624.0</v>
      </c>
      <c r="I28" s="4">
        <v>594.0</v>
      </c>
      <c r="J28" s="4">
        <v>1218.0</v>
      </c>
      <c r="K28" s="36" t="s">
        <v>2531</v>
      </c>
    </row>
    <row r="29">
      <c r="A29" s="4">
        <v>2023.0</v>
      </c>
      <c r="B29" s="4" t="s">
        <v>12</v>
      </c>
      <c r="C29" s="4" t="s">
        <v>13</v>
      </c>
      <c r="D29" s="4" t="s">
        <v>14</v>
      </c>
      <c r="E29" s="4">
        <v>28.0</v>
      </c>
      <c r="F29" s="36" t="s">
        <v>1246</v>
      </c>
      <c r="G29" s="4" t="s">
        <v>654</v>
      </c>
      <c r="H29" s="4">
        <v>632.0</v>
      </c>
      <c r="I29" s="4">
        <v>586.0</v>
      </c>
      <c r="J29" s="4">
        <v>1218.0</v>
      </c>
      <c r="K29" s="36" t="s">
        <v>2538</v>
      </c>
    </row>
    <row r="30">
      <c r="A30" s="4">
        <v>2023.0</v>
      </c>
      <c r="B30" s="4" t="s">
        <v>12</v>
      </c>
      <c r="C30" s="4" t="s">
        <v>13</v>
      </c>
      <c r="D30" s="4" t="s">
        <v>14</v>
      </c>
      <c r="E30" s="4">
        <v>29.0</v>
      </c>
      <c r="F30" s="36" t="s">
        <v>4236</v>
      </c>
      <c r="G30" s="4" t="s">
        <v>3980</v>
      </c>
      <c r="H30" s="4">
        <v>588.0</v>
      </c>
      <c r="I30" s="4">
        <v>624.0</v>
      </c>
      <c r="J30" s="4">
        <v>1212.0</v>
      </c>
      <c r="K30" s="36" t="s">
        <v>2530</v>
      </c>
    </row>
    <row r="31">
      <c r="A31" s="4">
        <v>2023.0</v>
      </c>
      <c r="B31" s="4" t="s">
        <v>12</v>
      </c>
      <c r="C31" s="4" t="s">
        <v>13</v>
      </c>
      <c r="D31" s="4" t="s">
        <v>14</v>
      </c>
      <c r="E31" s="4">
        <v>30.0</v>
      </c>
      <c r="F31" s="36" t="s">
        <v>401</v>
      </c>
      <c r="G31" s="4" t="s">
        <v>1233</v>
      </c>
      <c r="H31" s="4">
        <v>608.0</v>
      </c>
      <c r="I31" s="4">
        <v>604.0</v>
      </c>
      <c r="J31" s="4">
        <v>1212.0</v>
      </c>
      <c r="K31" s="36" t="s">
        <v>2538</v>
      </c>
    </row>
    <row r="32">
      <c r="A32" s="4">
        <v>2023.0</v>
      </c>
      <c r="B32" s="4" t="s">
        <v>12</v>
      </c>
      <c r="C32" s="4" t="s">
        <v>13</v>
      </c>
      <c r="D32" s="4" t="s">
        <v>14</v>
      </c>
      <c r="E32" s="4">
        <v>31.0</v>
      </c>
      <c r="F32" s="36" t="s">
        <v>2547</v>
      </c>
      <c r="G32" s="4" t="s">
        <v>24</v>
      </c>
      <c r="H32" s="4">
        <v>564.0</v>
      </c>
      <c r="I32" s="4">
        <v>638.0</v>
      </c>
      <c r="J32" s="4">
        <v>1202.0</v>
      </c>
      <c r="K32" s="36" t="s">
        <v>2537</v>
      </c>
    </row>
    <row r="33">
      <c r="A33" s="4">
        <v>2023.0</v>
      </c>
      <c r="B33" s="4" t="s">
        <v>12</v>
      </c>
      <c r="C33" s="4" t="s">
        <v>13</v>
      </c>
      <c r="D33" s="4" t="s">
        <v>14</v>
      </c>
      <c r="E33" s="4">
        <v>32.0</v>
      </c>
      <c r="F33" s="36" t="s">
        <v>4344</v>
      </c>
      <c r="G33" s="4" t="s">
        <v>42</v>
      </c>
      <c r="H33" s="4">
        <v>616.0</v>
      </c>
      <c r="I33" s="4">
        <v>576.0</v>
      </c>
      <c r="J33" s="4">
        <v>1192.0</v>
      </c>
      <c r="K33" s="36" t="s">
        <v>2532</v>
      </c>
    </row>
    <row r="34">
      <c r="A34" s="4">
        <v>2023.0</v>
      </c>
      <c r="B34" s="4" t="s">
        <v>12</v>
      </c>
      <c r="C34" s="4" t="s">
        <v>13</v>
      </c>
      <c r="D34" s="4" t="s">
        <v>14</v>
      </c>
      <c r="E34" s="4">
        <v>33.0</v>
      </c>
      <c r="F34" s="36" t="s">
        <v>1103</v>
      </c>
      <c r="G34" s="4" t="s">
        <v>1956</v>
      </c>
      <c r="H34" s="4">
        <v>606.0</v>
      </c>
      <c r="I34" s="4">
        <v>584.0</v>
      </c>
      <c r="J34" s="4">
        <v>1190.0</v>
      </c>
      <c r="K34" s="36" t="s">
        <v>2531</v>
      </c>
    </row>
    <row r="35">
      <c r="A35" s="4">
        <v>2023.0</v>
      </c>
      <c r="B35" s="4" t="s">
        <v>12</v>
      </c>
      <c r="C35" s="4" t="s">
        <v>13</v>
      </c>
      <c r="D35" s="4" t="s">
        <v>14</v>
      </c>
      <c r="E35" s="4">
        <v>34.0</v>
      </c>
      <c r="F35" s="36" t="s">
        <v>4345</v>
      </c>
      <c r="G35" s="4" t="s">
        <v>2467</v>
      </c>
      <c r="H35" s="4">
        <v>596.0</v>
      </c>
      <c r="I35" s="4">
        <v>532.0</v>
      </c>
      <c r="J35" s="4">
        <v>1128.0</v>
      </c>
      <c r="K35" s="36" t="s">
        <v>2538</v>
      </c>
    </row>
    <row r="36">
      <c r="A36" s="4">
        <v>2023.0</v>
      </c>
      <c r="B36" s="4" t="s">
        <v>12</v>
      </c>
      <c r="C36" s="4" t="s">
        <v>13</v>
      </c>
      <c r="D36" s="4" t="s">
        <v>14</v>
      </c>
      <c r="E36" s="4">
        <v>35.0</v>
      </c>
      <c r="F36" s="36" t="s">
        <v>3645</v>
      </c>
      <c r="G36" s="4" t="s">
        <v>4233</v>
      </c>
      <c r="H36" s="4">
        <v>548.0</v>
      </c>
      <c r="I36" s="4">
        <v>558.0</v>
      </c>
      <c r="J36" s="4">
        <v>1106.0</v>
      </c>
      <c r="K36" s="36" t="s">
        <v>2536</v>
      </c>
    </row>
    <row r="37">
      <c r="A37" s="4">
        <v>2023.0</v>
      </c>
      <c r="B37" s="4" t="s">
        <v>12</v>
      </c>
      <c r="C37" s="4" t="s">
        <v>13</v>
      </c>
      <c r="D37" s="4" t="s">
        <v>14</v>
      </c>
      <c r="E37" s="4">
        <v>36.0</v>
      </c>
      <c r="F37" s="36" t="s">
        <v>1101</v>
      </c>
      <c r="G37" s="4" t="s">
        <v>3334</v>
      </c>
      <c r="H37" s="4">
        <v>504.0</v>
      </c>
      <c r="I37" s="4">
        <v>582.0</v>
      </c>
      <c r="J37" s="4">
        <v>1086.0</v>
      </c>
      <c r="K37" s="36" t="s">
        <v>2538</v>
      </c>
    </row>
    <row r="38">
      <c r="A38" s="4">
        <v>2023.0</v>
      </c>
      <c r="B38" s="4" t="s">
        <v>12</v>
      </c>
      <c r="C38" s="4" t="s">
        <v>13</v>
      </c>
      <c r="D38" s="4" t="s">
        <v>14</v>
      </c>
      <c r="E38" s="4">
        <v>37.0</v>
      </c>
      <c r="F38" s="36" t="s">
        <v>3360</v>
      </c>
      <c r="G38" s="4" t="s">
        <v>1956</v>
      </c>
      <c r="H38" s="4">
        <v>546.0</v>
      </c>
      <c r="I38" s="4">
        <v>470.0</v>
      </c>
      <c r="J38" s="4">
        <v>1016.0</v>
      </c>
      <c r="K38" s="36" t="s">
        <v>2537</v>
      </c>
    </row>
    <row r="39">
      <c r="A39" s="4">
        <v>2023.0</v>
      </c>
      <c r="B39" s="4" t="s">
        <v>12</v>
      </c>
      <c r="C39" s="4" t="s">
        <v>13</v>
      </c>
      <c r="D39" s="4" t="s">
        <v>14</v>
      </c>
      <c r="E39" s="4">
        <v>38.0</v>
      </c>
      <c r="F39" s="36" t="s">
        <v>4346</v>
      </c>
      <c r="G39" s="4" t="s">
        <v>3345</v>
      </c>
      <c r="H39" s="4">
        <v>646.0</v>
      </c>
      <c r="I39" s="4">
        <v>0.0</v>
      </c>
      <c r="J39" s="4">
        <v>646.0</v>
      </c>
      <c r="K39" s="36" t="s">
        <v>2543</v>
      </c>
    </row>
    <row r="40">
      <c r="A40" s="4">
        <v>2023.0</v>
      </c>
      <c r="B40" s="4" t="s">
        <v>12</v>
      </c>
      <c r="C40" s="4" t="s">
        <v>13</v>
      </c>
      <c r="D40" s="4" t="s">
        <v>14</v>
      </c>
      <c r="E40" s="4">
        <v>39.0</v>
      </c>
      <c r="F40" s="36" t="s">
        <v>34</v>
      </c>
      <c r="G40" s="4" t="s">
        <v>327</v>
      </c>
      <c r="H40" s="4">
        <v>0.0</v>
      </c>
      <c r="I40" s="4">
        <v>628.0</v>
      </c>
      <c r="J40" s="4">
        <v>628.0</v>
      </c>
      <c r="K40" s="36" t="s">
        <v>2536</v>
      </c>
    </row>
    <row r="41">
      <c r="A41" s="4">
        <v>2023.0</v>
      </c>
      <c r="B41" s="4" t="s">
        <v>12</v>
      </c>
      <c r="C41" s="4" t="s">
        <v>13</v>
      </c>
      <c r="D41" s="4" t="s">
        <v>14</v>
      </c>
      <c r="E41" s="4">
        <v>40.0</v>
      </c>
      <c r="F41" s="36" t="s">
        <v>592</v>
      </c>
      <c r="G41" s="4" t="s">
        <v>1956</v>
      </c>
      <c r="H41" s="4">
        <v>572.0</v>
      </c>
      <c r="I41" s="4">
        <v>0.0</v>
      </c>
      <c r="J41" s="4">
        <v>572.0</v>
      </c>
      <c r="K41" s="36" t="s">
        <v>2537</v>
      </c>
    </row>
    <row r="42">
      <c r="A42" s="4">
        <v>2023.0</v>
      </c>
      <c r="B42" s="4" t="s">
        <v>12</v>
      </c>
      <c r="C42" s="4" t="s">
        <v>13</v>
      </c>
      <c r="D42" s="4" t="s">
        <v>14</v>
      </c>
      <c r="E42" s="4">
        <v>41.0</v>
      </c>
      <c r="F42" s="36" t="s">
        <v>4148</v>
      </c>
      <c r="G42" s="4" t="s">
        <v>654</v>
      </c>
      <c r="H42" s="4">
        <v>512.0</v>
      </c>
      <c r="I42" s="4">
        <v>0.0</v>
      </c>
      <c r="J42" s="4">
        <v>512.0</v>
      </c>
      <c r="K42" s="36" t="s">
        <v>2543</v>
      </c>
    </row>
    <row r="43">
      <c r="A43" s="4">
        <v>2023.0</v>
      </c>
      <c r="B43" s="4" t="s">
        <v>12</v>
      </c>
      <c r="C43" s="4" t="s">
        <v>13</v>
      </c>
      <c r="D43" s="4" t="s">
        <v>14</v>
      </c>
      <c r="E43" s="4">
        <v>42.0</v>
      </c>
      <c r="F43" s="36" t="s">
        <v>2700</v>
      </c>
      <c r="G43" s="4" t="s">
        <v>4347</v>
      </c>
      <c r="H43" s="4">
        <v>488.0</v>
      </c>
      <c r="I43" s="4">
        <v>0.0</v>
      </c>
      <c r="J43" s="4">
        <v>488.0</v>
      </c>
      <c r="K43" s="36" t="s">
        <v>2543</v>
      </c>
    </row>
    <row r="44">
      <c r="A44" s="4">
        <v>2023.0</v>
      </c>
      <c r="B44" s="4" t="s">
        <v>12</v>
      </c>
      <c r="C44" s="4" t="s">
        <v>57</v>
      </c>
      <c r="D44" s="4" t="s">
        <v>14</v>
      </c>
      <c r="E44" s="4">
        <v>1.0</v>
      </c>
      <c r="F44" s="36" t="s">
        <v>4196</v>
      </c>
      <c r="G44" s="4" t="s">
        <v>4071</v>
      </c>
      <c r="H44" s="4">
        <v>654.0</v>
      </c>
      <c r="I44" s="4">
        <v>680.0</v>
      </c>
      <c r="J44" s="4">
        <v>1334.0</v>
      </c>
      <c r="K44" s="36" t="s">
        <v>2527</v>
      </c>
    </row>
    <row r="45">
      <c r="A45" s="4">
        <v>2023.0</v>
      </c>
      <c r="B45" s="4" t="s">
        <v>12</v>
      </c>
      <c r="C45" s="4" t="s">
        <v>57</v>
      </c>
      <c r="D45" s="4" t="s">
        <v>14</v>
      </c>
      <c r="E45" s="4">
        <v>2.0</v>
      </c>
      <c r="F45" s="36" t="s">
        <v>4238</v>
      </c>
      <c r="G45" s="4" t="s">
        <v>2797</v>
      </c>
      <c r="H45" s="4">
        <v>682.0</v>
      </c>
      <c r="I45" s="4">
        <v>582.0</v>
      </c>
      <c r="J45" s="4">
        <v>1264.0</v>
      </c>
      <c r="K45" s="36" t="s">
        <v>2557</v>
      </c>
    </row>
    <row r="46">
      <c r="A46" s="4">
        <v>2023.0</v>
      </c>
      <c r="B46" s="4" t="s">
        <v>12</v>
      </c>
      <c r="C46" s="4" t="s">
        <v>57</v>
      </c>
      <c r="D46" s="4" t="s">
        <v>14</v>
      </c>
      <c r="E46" s="4">
        <v>3.0</v>
      </c>
      <c r="F46" s="36" t="s">
        <v>3655</v>
      </c>
      <c r="G46" s="4" t="s">
        <v>327</v>
      </c>
      <c r="H46" s="4">
        <v>588.0</v>
      </c>
      <c r="I46" s="4">
        <v>654.0</v>
      </c>
      <c r="J46" s="4">
        <v>1242.0</v>
      </c>
      <c r="K46" s="36" t="s">
        <v>2530</v>
      </c>
    </row>
    <row r="47">
      <c r="A47" s="4">
        <v>2023.0</v>
      </c>
      <c r="B47" s="4" t="s">
        <v>12</v>
      </c>
      <c r="C47" s="4" t="s">
        <v>57</v>
      </c>
      <c r="D47" s="4" t="s">
        <v>14</v>
      </c>
      <c r="E47" s="4">
        <v>4.0</v>
      </c>
      <c r="F47" s="36" t="s">
        <v>4348</v>
      </c>
      <c r="G47" s="4" t="s">
        <v>936</v>
      </c>
      <c r="H47" s="4">
        <v>670.0</v>
      </c>
      <c r="I47" s="4">
        <v>554.0</v>
      </c>
      <c r="J47" s="4">
        <v>1224.0</v>
      </c>
      <c r="K47" s="36" t="s">
        <v>2538</v>
      </c>
    </row>
    <row r="48">
      <c r="A48" s="4">
        <v>2023.0</v>
      </c>
      <c r="B48" s="4" t="s">
        <v>12</v>
      </c>
      <c r="C48" s="4" t="s">
        <v>57</v>
      </c>
      <c r="D48" s="4" t="s">
        <v>14</v>
      </c>
      <c r="E48" s="4">
        <v>5.0</v>
      </c>
      <c r="F48" s="36" t="s">
        <v>4150</v>
      </c>
      <c r="G48" s="4" t="s">
        <v>1998</v>
      </c>
      <c r="H48" s="4">
        <v>596.0</v>
      </c>
      <c r="I48" s="4">
        <v>626.0</v>
      </c>
      <c r="J48" s="4">
        <v>1222.0</v>
      </c>
      <c r="K48" s="36" t="s">
        <v>2530</v>
      </c>
    </row>
    <row r="49">
      <c r="A49" s="4">
        <v>2023.0</v>
      </c>
      <c r="B49" s="4" t="s">
        <v>12</v>
      </c>
      <c r="C49" s="4" t="s">
        <v>57</v>
      </c>
      <c r="D49" s="4" t="s">
        <v>14</v>
      </c>
      <c r="E49" s="4">
        <v>6.0</v>
      </c>
      <c r="F49" s="36" t="s">
        <v>4349</v>
      </c>
      <c r="G49" s="4" t="s">
        <v>4336</v>
      </c>
      <c r="H49" s="4">
        <v>604.0</v>
      </c>
      <c r="I49" s="4">
        <v>614.0</v>
      </c>
      <c r="J49" s="4">
        <v>1218.0</v>
      </c>
      <c r="K49" s="36" t="s">
        <v>2538</v>
      </c>
    </row>
    <row r="50">
      <c r="A50" s="4">
        <v>2023.0</v>
      </c>
      <c r="B50" s="4" t="s">
        <v>12</v>
      </c>
      <c r="C50" s="4" t="s">
        <v>57</v>
      </c>
      <c r="D50" s="4" t="s">
        <v>14</v>
      </c>
      <c r="E50" s="4">
        <v>7.0</v>
      </c>
      <c r="F50" s="36" t="s">
        <v>1755</v>
      </c>
      <c r="G50" s="4" t="s">
        <v>24</v>
      </c>
      <c r="H50" s="4">
        <v>574.0</v>
      </c>
      <c r="I50" s="4">
        <v>622.0</v>
      </c>
      <c r="J50" s="4">
        <v>1196.0</v>
      </c>
      <c r="K50" s="36" t="s">
        <v>2532</v>
      </c>
    </row>
    <row r="51">
      <c r="A51" s="4">
        <v>2023.0</v>
      </c>
      <c r="B51" s="4" t="s">
        <v>12</v>
      </c>
      <c r="C51" s="4" t="s">
        <v>57</v>
      </c>
      <c r="D51" s="4" t="s">
        <v>14</v>
      </c>
      <c r="E51" s="4">
        <v>8.0</v>
      </c>
      <c r="F51" s="36" t="s">
        <v>3985</v>
      </c>
      <c r="G51" s="4" t="s">
        <v>3986</v>
      </c>
      <c r="H51" s="4">
        <v>616.0</v>
      </c>
      <c r="I51" s="4">
        <v>564.0</v>
      </c>
      <c r="J51" s="4">
        <v>1180.0</v>
      </c>
      <c r="K51" s="36" t="s">
        <v>2538</v>
      </c>
    </row>
    <row r="52">
      <c r="A52" s="4">
        <v>2023.0</v>
      </c>
      <c r="B52" s="4" t="s">
        <v>12</v>
      </c>
      <c r="C52" s="4" t="s">
        <v>57</v>
      </c>
      <c r="D52" s="4" t="s">
        <v>14</v>
      </c>
      <c r="E52" s="4">
        <v>9.0</v>
      </c>
      <c r="F52" s="36" t="s">
        <v>65</v>
      </c>
      <c r="G52" s="4" t="s">
        <v>2470</v>
      </c>
      <c r="H52" s="4">
        <v>620.0</v>
      </c>
      <c r="I52" s="4">
        <v>558.0</v>
      </c>
      <c r="J52" s="4">
        <v>1178.0</v>
      </c>
      <c r="K52" s="36" t="s">
        <v>2537</v>
      </c>
    </row>
    <row r="53">
      <c r="A53" s="4">
        <v>2023.0</v>
      </c>
      <c r="B53" s="4" t="s">
        <v>12</v>
      </c>
      <c r="C53" s="4" t="s">
        <v>57</v>
      </c>
      <c r="D53" s="4" t="s">
        <v>14</v>
      </c>
      <c r="E53" s="4">
        <v>10.0</v>
      </c>
      <c r="F53" s="36" t="s">
        <v>3005</v>
      </c>
      <c r="G53" s="4" t="s">
        <v>327</v>
      </c>
      <c r="H53" s="4">
        <v>552.0</v>
      </c>
      <c r="I53" s="4">
        <v>612.0</v>
      </c>
      <c r="J53" s="4">
        <v>1164.0</v>
      </c>
      <c r="K53" s="36" t="s">
        <v>2537</v>
      </c>
    </row>
    <row r="54">
      <c r="A54" s="4">
        <v>2023.0</v>
      </c>
      <c r="B54" s="4" t="s">
        <v>12</v>
      </c>
      <c r="C54" s="4" t="s">
        <v>57</v>
      </c>
      <c r="D54" s="4" t="s">
        <v>14</v>
      </c>
      <c r="E54" s="4">
        <v>11.0</v>
      </c>
      <c r="F54" s="36" t="s">
        <v>738</v>
      </c>
      <c r="G54" s="4" t="s">
        <v>2449</v>
      </c>
      <c r="H54" s="4">
        <v>534.0</v>
      </c>
      <c r="I54" s="4">
        <v>624.0</v>
      </c>
      <c r="J54" s="4">
        <v>1158.0</v>
      </c>
      <c r="K54" s="36" t="s">
        <v>2532</v>
      </c>
    </row>
    <row r="55">
      <c r="A55" s="4">
        <v>2023.0</v>
      </c>
      <c r="B55" s="4" t="s">
        <v>12</v>
      </c>
      <c r="C55" s="4" t="s">
        <v>57</v>
      </c>
      <c r="D55" s="4" t="s">
        <v>14</v>
      </c>
      <c r="E55" s="4">
        <v>12.0</v>
      </c>
      <c r="F55" s="36" t="s">
        <v>4308</v>
      </c>
      <c r="G55" s="4" t="s">
        <v>24</v>
      </c>
      <c r="H55" s="4">
        <v>574.0</v>
      </c>
      <c r="I55" s="4">
        <v>562.0</v>
      </c>
      <c r="J55" s="4">
        <v>1136.0</v>
      </c>
      <c r="K55" s="36" t="s">
        <v>2538</v>
      </c>
    </row>
    <row r="56">
      <c r="A56" s="4">
        <v>2023.0</v>
      </c>
      <c r="B56" s="4" t="s">
        <v>12</v>
      </c>
      <c r="C56" s="4" t="s">
        <v>57</v>
      </c>
      <c r="D56" s="4" t="s">
        <v>14</v>
      </c>
      <c r="E56" s="4">
        <v>13.0</v>
      </c>
      <c r="F56" s="36" t="s">
        <v>4350</v>
      </c>
      <c r="G56" s="4" t="s">
        <v>135</v>
      </c>
      <c r="H56" s="4">
        <v>534.0</v>
      </c>
      <c r="I56" s="4">
        <v>564.0</v>
      </c>
      <c r="J56" s="4">
        <v>1098.0</v>
      </c>
      <c r="K56" s="36" t="s">
        <v>2533</v>
      </c>
    </row>
    <row r="57">
      <c r="A57" s="4">
        <v>2023.0</v>
      </c>
      <c r="B57" s="4" t="s">
        <v>12</v>
      </c>
      <c r="C57" s="4" t="s">
        <v>57</v>
      </c>
      <c r="D57" s="4" t="s">
        <v>14</v>
      </c>
      <c r="E57" s="4">
        <v>14.0</v>
      </c>
      <c r="F57" s="36" t="s">
        <v>4290</v>
      </c>
      <c r="G57" s="4" t="s">
        <v>42</v>
      </c>
      <c r="H57" s="4">
        <v>472.0</v>
      </c>
      <c r="I57" s="4">
        <v>524.0</v>
      </c>
      <c r="J57" s="4">
        <v>996.0</v>
      </c>
      <c r="K57" s="36" t="s">
        <v>2537</v>
      </c>
    </row>
    <row r="58">
      <c r="A58" s="4">
        <v>2023.0</v>
      </c>
      <c r="B58" s="4" t="s">
        <v>12</v>
      </c>
      <c r="C58" s="4" t="s">
        <v>57</v>
      </c>
      <c r="D58" s="4" t="s">
        <v>14</v>
      </c>
      <c r="E58" s="4">
        <v>15.0</v>
      </c>
      <c r="F58" s="36" t="s">
        <v>2048</v>
      </c>
      <c r="G58" s="4" t="s">
        <v>24</v>
      </c>
      <c r="H58" s="4">
        <v>516.0</v>
      </c>
      <c r="I58" s="4">
        <v>476.0</v>
      </c>
      <c r="J58" s="4">
        <v>992.0</v>
      </c>
      <c r="K58" s="36" t="s">
        <v>2536</v>
      </c>
    </row>
    <row r="59">
      <c r="A59" s="4">
        <v>2023.0</v>
      </c>
      <c r="B59" s="4" t="s">
        <v>12</v>
      </c>
      <c r="C59" s="4" t="s">
        <v>57</v>
      </c>
      <c r="D59" s="4" t="s">
        <v>14</v>
      </c>
      <c r="E59" s="4">
        <v>16.0</v>
      </c>
      <c r="F59" s="36" t="s">
        <v>4070</v>
      </c>
      <c r="G59" s="4" t="s">
        <v>24</v>
      </c>
      <c r="H59" s="4">
        <v>458.0</v>
      </c>
      <c r="I59" s="4">
        <v>476.0</v>
      </c>
      <c r="J59" s="4">
        <v>934.0</v>
      </c>
      <c r="K59" s="36" t="s">
        <v>2536</v>
      </c>
    </row>
    <row r="60">
      <c r="A60" s="4">
        <v>2023.0</v>
      </c>
      <c r="B60" s="4" t="s">
        <v>12</v>
      </c>
      <c r="C60" s="4" t="s">
        <v>57</v>
      </c>
      <c r="D60" s="4" t="s">
        <v>14</v>
      </c>
      <c r="E60" s="4">
        <v>17.0</v>
      </c>
      <c r="F60" s="36" t="s">
        <v>353</v>
      </c>
      <c r="G60" s="4" t="s">
        <v>24</v>
      </c>
      <c r="H60" s="4">
        <v>276.0</v>
      </c>
      <c r="I60" s="4">
        <v>294.0</v>
      </c>
      <c r="J60" s="4">
        <v>570.0</v>
      </c>
      <c r="K60" s="36" t="s">
        <v>2533</v>
      </c>
    </row>
    <row r="61">
      <c r="A61" s="4">
        <v>2023.0</v>
      </c>
      <c r="B61" s="4" t="s">
        <v>12</v>
      </c>
      <c r="C61" s="4" t="s">
        <v>57</v>
      </c>
      <c r="D61" s="4" t="s">
        <v>14</v>
      </c>
      <c r="E61" s="4">
        <v>18.0</v>
      </c>
      <c r="F61" s="36" t="s">
        <v>3465</v>
      </c>
      <c r="G61" s="4" t="s">
        <v>2467</v>
      </c>
      <c r="H61" s="4">
        <v>0.0</v>
      </c>
      <c r="I61" s="4">
        <v>328.0</v>
      </c>
      <c r="J61" s="4">
        <v>328.0</v>
      </c>
      <c r="K61" s="36" t="s">
        <v>1258</v>
      </c>
    </row>
    <row r="62">
      <c r="A62" s="4">
        <v>2023.0</v>
      </c>
      <c r="B62" s="4" t="s">
        <v>12</v>
      </c>
      <c r="C62" s="4" t="s">
        <v>57</v>
      </c>
      <c r="D62" s="4" t="s">
        <v>14</v>
      </c>
      <c r="E62" s="4">
        <v>19.0</v>
      </c>
      <c r="F62" s="36" t="s">
        <v>2108</v>
      </c>
      <c r="G62" s="4" t="s">
        <v>3870</v>
      </c>
      <c r="H62" s="4">
        <v>482.0</v>
      </c>
      <c r="I62" s="4">
        <v>438.0</v>
      </c>
      <c r="J62" s="4">
        <v>920.0</v>
      </c>
      <c r="K62" s="36" t="s">
        <v>2537</v>
      </c>
      <c r="L62" s="4" t="s">
        <v>1980</v>
      </c>
    </row>
    <row r="63">
      <c r="A63" s="4">
        <v>2023.0</v>
      </c>
      <c r="B63" s="4" t="s">
        <v>70</v>
      </c>
      <c r="C63" s="4" t="s">
        <v>13</v>
      </c>
      <c r="D63" s="4" t="s">
        <v>14</v>
      </c>
      <c r="E63" s="4">
        <v>1.0</v>
      </c>
      <c r="F63" s="36" t="s">
        <v>3911</v>
      </c>
      <c r="G63" s="4" t="s">
        <v>2198</v>
      </c>
      <c r="H63" s="4">
        <v>856.0</v>
      </c>
      <c r="I63" s="4">
        <v>856.0</v>
      </c>
      <c r="J63" s="4">
        <v>1712.0</v>
      </c>
      <c r="K63" s="36" t="s">
        <v>2928</v>
      </c>
    </row>
    <row r="64">
      <c r="A64" s="4">
        <v>2023.0</v>
      </c>
      <c r="B64" s="4" t="s">
        <v>70</v>
      </c>
      <c r="C64" s="4" t="s">
        <v>13</v>
      </c>
      <c r="D64" s="4" t="s">
        <v>14</v>
      </c>
      <c r="E64" s="4">
        <v>2.0</v>
      </c>
      <c r="F64" s="36" t="s">
        <v>3315</v>
      </c>
      <c r="G64" s="4" t="s">
        <v>2157</v>
      </c>
      <c r="H64" s="4">
        <v>778.0</v>
      </c>
      <c r="I64" s="4">
        <v>818.0</v>
      </c>
      <c r="J64" s="4">
        <v>1596.0</v>
      </c>
      <c r="K64" s="36" t="s">
        <v>2689</v>
      </c>
    </row>
    <row r="65">
      <c r="A65" s="4">
        <v>2023.0</v>
      </c>
      <c r="B65" s="4" t="s">
        <v>70</v>
      </c>
      <c r="C65" s="4" t="s">
        <v>13</v>
      </c>
      <c r="D65" s="4" t="s">
        <v>14</v>
      </c>
      <c r="E65" s="4">
        <v>3.0</v>
      </c>
      <c r="F65" s="36" t="s">
        <v>4278</v>
      </c>
      <c r="G65" s="4" t="s">
        <v>327</v>
      </c>
      <c r="H65" s="4">
        <v>786.0</v>
      </c>
      <c r="I65" s="4">
        <v>768.0</v>
      </c>
      <c r="J65" s="4">
        <v>1554.0</v>
      </c>
      <c r="K65" s="36" t="s">
        <v>2689</v>
      </c>
    </row>
    <row r="66">
      <c r="A66" s="4">
        <v>2023.0</v>
      </c>
      <c r="B66" s="4" t="s">
        <v>70</v>
      </c>
      <c r="C66" s="4" t="s">
        <v>13</v>
      </c>
      <c r="D66" s="4" t="s">
        <v>14</v>
      </c>
      <c r="E66" s="4">
        <v>4.0</v>
      </c>
      <c r="F66" s="36" t="s">
        <v>3914</v>
      </c>
      <c r="G66" s="4" t="s">
        <v>95</v>
      </c>
      <c r="H66" s="4">
        <v>792.0</v>
      </c>
      <c r="I66" s="4">
        <v>756.0</v>
      </c>
      <c r="J66" s="4">
        <v>1548.0</v>
      </c>
      <c r="K66" s="36" t="s">
        <v>2596</v>
      </c>
    </row>
    <row r="67">
      <c r="A67" s="4">
        <v>2023.0</v>
      </c>
      <c r="B67" s="4" t="s">
        <v>70</v>
      </c>
      <c r="C67" s="4" t="s">
        <v>13</v>
      </c>
      <c r="D67" s="4" t="s">
        <v>14</v>
      </c>
      <c r="E67" s="4">
        <v>5.0</v>
      </c>
      <c r="F67" s="36" t="s">
        <v>4247</v>
      </c>
      <c r="G67" s="4" t="s">
        <v>1953</v>
      </c>
      <c r="H67" s="4">
        <v>778.0</v>
      </c>
      <c r="I67" s="4">
        <v>756.0</v>
      </c>
      <c r="J67" s="4">
        <v>1534.0</v>
      </c>
      <c r="K67" s="36" t="s">
        <v>2692</v>
      </c>
    </row>
    <row r="68">
      <c r="A68" s="4">
        <v>2023.0</v>
      </c>
      <c r="B68" s="4" t="s">
        <v>70</v>
      </c>
      <c r="C68" s="4" t="s">
        <v>13</v>
      </c>
      <c r="D68" s="4" t="s">
        <v>14</v>
      </c>
      <c r="E68" s="4">
        <v>6.0</v>
      </c>
      <c r="F68" s="36" t="s">
        <v>2712</v>
      </c>
      <c r="G68" s="4" t="s">
        <v>2158</v>
      </c>
      <c r="H68" s="4">
        <v>760.0</v>
      </c>
      <c r="I68" s="4">
        <v>752.0</v>
      </c>
      <c r="J68" s="4">
        <v>1512.0</v>
      </c>
      <c r="K68" s="36" t="s">
        <v>2595</v>
      </c>
    </row>
    <row r="69">
      <c r="A69" s="4">
        <v>2023.0</v>
      </c>
      <c r="B69" s="4" t="s">
        <v>70</v>
      </c>
      <c r="C69" s="4" t="s">
        <v>13</v>
      </c>
      <c r="D69" s="4" t="s">
        <v>14</v>
      </c>
      <c r="E69" s="4">
        <v>7.0</v>
      </c>
      <c r="F69" s="36" t="s">
        <v>3877</v>
      </c>
      <c r="G69" s="4" t="s">
        <v>4071</v>
      </c>
      <c r="H69" s="4">
        <v>766.0</v>
      </c>
      <c r="I69" s="4">
        <v>742.0</v>
      </c>
      <c r="J69" s="4">
        <v>1508.0</v>
      </c>
      <c r="K69" s="36" t="s">
        <v>2598</v>
      </c>
    </row>
    <row r="70">
      <c r="A70" s="4">
        <v>2023.0</v>
      </c>
      <c r="B70" s="4" t="s">
        <v>70</v>
      </c>
      <c r="C70" s="4" t="s">
        <v>13</v>
      </c>
      <c r="D70" s="4" t="s">
        <v>14</v>
      </c>
      <c r="E70" s="4">
        <v>8.0</v>
      </c>
      <c r="F70" s="36" t="s">
        <v>74</v>
      </c>
      <c r="G70" s="4" t="s">
        <v>2158</v>
      </c>
      <c r="H70" s="4">
        <v>760.0</v>
      </c>
      <c r="I70" s="4">
        <v>728.0</v>
      </c>
      <c r="J70" s="4">
        <v>1488.0</v>
      </c>
      <c r="K70" s="36" t="s">
        <v>2601</v>
      </c>
    </row>
    <row r="71">
      <c r="A71" s="4">
        <v>2023.0</v>
      </c>
      <c r="B71" s="4" t="s">
        <v>70</v>
      </c>
      <c r="C71" s="4" t="s">
        <v>13</v>
      </c>
      <c r="D71" s="4" t="s">
        <v>14</v>
      </c>
      <c r="E71" s="4">
        <v>9.0</v>
      </c>
      <c r="F71" s="36" t="s">
        <v>3201</v>
      </c>
      <c r="G71" s="4" t="s">
        <v>1953</v>
      </c>
      <c r="H71" s="4">
        <v>734.0</v>
      </c>
      <c r="I71" s="4">
        <v>746.0</v>
      </c>
      <c r="J71" s="4">
        <v>1480.0</v>
      </c>
      <c r="K71" s="36" t="s">
        <v>2555</v>
      </c>
    </row>
    <row r="72">
      <c r="A72" s="4">
        <v>2023.0</v>
      </c>
      <c r="B72" s="4" t="s">
        <v>70</v>
      </c>
      <c r="C72" s="4" t="s">
        <v>13</v>
      </c>
      <c r="D72" s="4" t="s">
        <v>14</v>
      </c>
      <c r="E72" s="4">
        <v>10.0</v>
      </c>
      <c r="F72" s="36" t="s">
        <v>3206</v>
      </c>
      <c r="G72" s="4" t="s">
        <v>1953</v>
      </c>
      <c r="H72" s="4">
        <v>734.0</v>
      </c>
      <c r="I72" s="4">
        <v>740.0</v>
      </c>
      <c r="J72" s="4">
        <v>1474.0</v>
      </c>
      <c r="K72" s="36" t="s">
        <v>2601</v>
      </c>
    </row>
    <row r="73">
      <c r="A73" s="4">
        <v>2023.0</v>
      </c>
      <c r="B73" s="4" t="s">
        <v>70</v>
      </c>
      <c r="C73" s="4" t="s">
        <v>13</v>
      </c>
      <c r="D73" s="4" t="s">
        <v>14</v>
      </c>
      <c r="E73" s="4">
        <v>11.0</v>
      </c>
      <c r="F73" s="36" t="s">
        <v>4351</v>
      </c>
      <c r="G73" s="4" t="s">
        <v>4053</v>
      </c>
      <c r="H73" s="4">
        <v>726.0</v>
      </c>
      <c r="I73" s="4">
        <v>744.0</v>
      </c>
      <c r="J73" s="4">
        <v>1470.0</v>
      </c>
      <c r="K73" s="36" t="s">
        <v>2600</v>
      </c>
    </row>
    <row r="74">
      <c r="A74" s="4">
        <v>2023.0</v>
      </c>
      <c r="B74" s="4" t="s">
        <v>70</v>
      </c>
      <c r="C74" s="4" t="s">
        <v>13</v>
      </c>
      <c r="D74" s="4" t="s">
        <v>14</v>
      </c>
      <c r="E74" s="4">
        <v>12.0</v>
      </c>
      <c r="F74" s="36" t="s">
        <v>3401</v>
      </c>
      <c r="G74" s="4" t="s">
        <v>2172</v>
      </c>
      <c r="H74" s="4">
        <v>708.0</v>
      </c>
      <c r="I74" s="4">
        <v>760.0</v>
      </c>
      <c r="J74" s="4">
        <v>1468.0</v>
      </c>
      <c r="K74" s="36" t="s">
        <v>2602</v>
      </c>
    </row>
    <row r="75">
      <c r="A75" s="4">
        <v>2023.0</v>
      </c>
      <c r="B75" s="4" t="s">
        <v>70</v>
      </c>
      <c r="C75" s="4" t="s">
        <v>13</v>
      </c>
      <c r="D75" s="4" t="s">
        <v>14</v>
      </c>
      <c r="E75" s="4">
        <v>13.0</v>
      </c>
      <c r="F75" s="36" t="s">
        <v>3322</v>
      </c>
      <c r="G75" s="4" t="s">
        <v>3948</v>
      </c>
      <c r="H75" s="4">
        <v>700.0</v>
      </c>
      <c r="I75" s="4">
        <v>760.0</v>
      </c>
      <c r="J75" s="4">
        <v>1460.0</v>
      </c>
      <c r="K75" s="36" t="s">
        <v>2554</v>
      </c>
    </row>
    <row r="76">
      <c r="A76" s="4">
        <v>2023.0</v>
      </c>
      <c r="B76" s="4" t="s">
        <v>70</v>
      </c>
      <c r="C76" s="4" t="s">
        <v>13</v>
      </c>
      <c r="D76" s="4" t="s">
        <v>14</v>
      </c>
      <c r="E76" s="4">
        <v>14.0</v>
      </c>
      <c r="F76" s="36" t="s">
        <v>4073</v>
      </c>
      <c r="G76" s="4" t="s">
        <v>24</v>
      </c>
      <c r="H76" s="4">
        <v>756.0</v>
      </c>
      <c r="I76" s="4">
        <v>700.0</v>
      </c>
      <c r="J76" s="4">
        <v>1456.0</v>
      </c>
      <c r="K76" s="36" t="s">
        <v>2602</v>
      </c>
    </row>
    <row r="77">
      <c r="A77" s="4">
        <v>2023.0</v>
      </c>
      <c r="B77" s="4" t="s">
        <v>70</v>
      </c>
      <c r="C77" s="4" t="s">
        <v>13</v>
      </c>
      <c r="D77" s="4" t="s">
        <v>14</v>
      </c>
      <c r="E77" s="4">
        <v>15.0</v>
      </c>
      <c r="F77" s="36" t="s">
        <v>4248</v>
      </c>
      <c r="G77" s="4" t="s">
        <v>4249</v>
      </c>
      <c r="H77" s="4">
        <v>740.0</v>
      </c>
      <c r="I77" s="4">
        <v>706.0</v>
      </c>
      <c r="J77" s="4">
        <v>1446.0</v>
      </c>
      <c r="K77" s="36" t="s">
        <v>2528</v>
      </c>
    </row>
    <row r="78">
      <c r="A78" s="4">
        <v>2023.0</v>
      </c>
      <c r="B78" s="4" t="s">
        <v>70</v>
      </c>
      <c r="C78" s="4" t="s">
        <v>13</v>
      </c>
      <c r="D78" s="4" t="s">
        <v>14</v>
      </c>
      <c r="E78" s="4">
        <v>16.0</v>
      </c>
      <c r="F78" s="36" t="s">
        <v>4201</v>
      </c>
      <c r="G78" s="4" t="s">
        <v>2172</v>
      </c>
      <c r="H78" s="4">
        <v>716.0</v>
      </c>
      <c r="I78" s="4">
        <v>722.0</v>
      </c>
      <c r="J78" s="4">
        <v>1438.0</v>
      </c>
      <c r="K78" s="36" t="s">
        <v>2601</v>
      </c>
    </row>
    <row r="79">
      <c r="A79" s="4">
        <v>2023.0</v>
      </c>
      <c r="B79" s="4" t="s">
        <v>70</v>
      </c>
      <c r="C79" s="4" t="s">
        <v>13</v>
      </c>
      <c r="D79" s="4" t="s">
        <v>14</v>
      </c>
      <c r="E79" s="4">
        <v>17.0</v>
      </c>
      <c r="F79" s="36" t="s">
        <v>4310</v>
      </c>
      <c r="G79" s="4" t="s">
        <v>1547</v>
      </c>
      <c r="H79" s="4">
        <v>750.0</v>
      </c>
      <c r="I79" s="4">
        <v>686.0</v>
      </c>
      <c r="J79" s="4">
        <v>1436.0</v>
      </c>
      <c r="K79" s="36" t="s">
        <v>2600</v>
      </c>
    </row>
    <row r="80">
      <c r="A80" s="4">
        <v>2023.0</v>
      </c>
      <c r="B80" s="4" t="s">
        <v>70</v>
      </c>
      <c r="C80" s="4" t="s">
        <v>13</v>
      </c>
      <c r="D80" s="4" t="s">
        <v>14</v>
      </c>
      <c r="E80" s="4">
        <v>18.0</v>
      </c>
      <c r="F80" s="36" t="s">
        <v>2878</v>
      </c>
      <c r="G80" s="4" t="s">
        <v>4352</v>
      </c>
      <c r="H80" s="4">
        <v>692.0</v>
      </c>
      <c r="I80" s="4">
        <v>738.0</v>
      </c>
      <c r="J80" s="4">
        <v>1430.0</v>
      </c>
      <c r="K80" s="36" t="s">
        <v>2554</v>
      </c>
    </row>
    <row r="81">
      <c r="A81" s="4">
        <v>2023.0</v>
      </c>
      <c r="B81" s="4" t="s">
        <v>70</v>
      </c>
      <c r="C81" s="4" t="s">
        <v>13</v>
      </c>
      <c r="D81" s="4" t="s">
        <v>14</v>
      </c>
      <c r="E81" s="4">
        <v>19.0</v>
      </c>
      <c r="F81" s="36" t="s">
        <v>4241</v>
      </c>
      <c r="G81" s="4" t="s">
        <v>2172</v>
      </c>
      <c r="H81" s="4">
        <v>746.0</v>
      </c>
      <c r="I81" s="4">
        <v>684.0</v>
      </c>
      <c r="J81" s="4">
        <v>1430.0</v>
      </c>
      <c r="K81" s="36" t="s">
        <v>2600</v>
      </c>
    </row>
    <row r="82">
      <c r="A82" s="4">
        <v>2023.0</v>
      </c>
      <c r="B82" s="4" t="s">
        <v>70</v>
      </c>
      <c r="C82" s="4" t="s">
        <v>13</v>
      </c>
      <c r="D82" s="4" t="s">
        <v>14</v>
      </c>
      <c r="E82" s="4">
        <v>20.0</v>
      </c>
      <c r="F82" s="36" t="s">
        <v>3762</v>
      </c>
      <c r="G82" s="4" t="s">
        <v>4071</v>
      </c>
      <c r="H82" s="4">
        <v>732.0</v>
      </c>
      <c r="I82" s="4">
        <v>698.0</v>
      </c>
      <c r="J82" s="4">
        <v>1430.0</v>
      </c>
      <c r="K82" s="36" t="s">
        <v>2554</v>
      </c>
    </row>
    <row r="83">
      <c r="A83" s="4">
        <v>2023.0</v>
      </c>
      <c r="B83" s="4" t="s">
        <v>70</v>
      </c>
      <c r="C83" s="4" t="s">
        <v>13</v>
      </c>
      <c r="D83" s="4" t="s">
        <v>14</v>
      </c>
      <c r="E83" s="4">
        <v>21.0</v>
      </c>
      <c r="F83" s="36" t="s">
        <v>3694</v>
      </c>
      <c r="G83" s="4" t="s">
        <v>1968</v>
      </c>
      <c r="H83" s="4">
        <v>706.0</v>
      </c>
      <c r="I83" s="4">
        <v>722.0</v>
      </c>
      <c r="J83" s="4">
        <v>1428.0</v>
      </c>
      <c r="K83" s="36" t="s">
        <v>2600</v>
      </c>
    </row>
    <row r="84">
      <c r="A84" s="4">
        <v>2023.0</v>
      </c>
      <c r="B84" s="4" t="s">
        <v>70</v>
      </c>
      <c r="C84" s="4" t="s">
        <v>13</v>
      </c>
      <c r="D84" s="4" t="s">
        <v>14</v>
      </c>
      <c r="E84" s="4">
        <v>22.0</v>
      </c>
      <c r="F84" s="36" t="s">
        <v>3042</v>
      </c>
      <c r="G84" s="4" t="s">
        <v>2157</v>
      </c>
      <c r="H84" s="4">
        <v>718.0</v>
      </c>
      <c r="I84" s="4">
        <v>708.0</v>
      </c>
      <c r="J84" s="4">
        <v>1426.0</v>
      </c>
      <c r="K84" s="36" t="s">
        <v>2557</v>
      </c>
    </row>
    <row r="85">
      <c r="A85" s="4">
        <v>2023.0</v>
      </c>
      <c r="B85" s="4" t="s">
        <v>70</v>
      </c>
      <c r="C85" s="4" t="s">
        <v>13</v>
      </c>
      <c r="D85" s="4" t="s">
        <v>14</v>
      </c>
      <c r="E85" s="4">
        <v>23.0</v>
      </c>
      <c r="F85" s="36" t="s">
        <v>1922</v>
      </c>
      <c r="G85" s="4" t="s">
        <v>2363</v>
      </c>
      <c r="H85" s="4">
        <v>708.0</v>
      </c>
      <c r="I85" s="4">
        <v>710.0</v>
      </c>
      <c r="J85" s="4">
        <v>1418.0</v>
      </c>
      <c r="K85" s="36" t="s">
        <v>2555</v>
      </c>
    </row>
    <row r="86">
      <c r="A86" s="4">
        <v>2023.0</v>
      </c>
      <c r="B86" s="4" t="s">
        <v>70</v>
      </c>
      <c r="C86" s="4" t="s">
        <v>13</v>
      </c>
      <c r="D86" s="4" t="s">
        <v>14</v>
      </c>
      <c r="E86" s="4">
        <v>24.0</v>
      </c>
      <c r="F86" s="36" t="s">
        <v>2165</v>
      </c>
      <c r="G86" s="4" t="s">
        <v>3843</v>
      </c>
      <c r="H86" s="4">
        <v>730.0</v>
      </c>
      <c r="I86" s="4">
        <v>688.0</v>
      </c>
      <c r="J86" s="4">
        <v>1418.0</v>
      </c>
      <c r="K86" s="36" t="s">
        <v>2559</v>
      </c>
    </row>
    <row r="87">
      <c r="A87" s="4">
        <v>2023.0</v>
      </c>
      <c r="B87" s="4" t="s">
        <v>70</v>
      </c>
      <c r="C87" s="4" t="s">
        <v>13</v>
      </c>
      <c r="D87" s="4" t="s">
        <v>14</v>
      </c>
      <c r="E87" s="4">
        <v>25.0</v>
      </c>
      <c r="F87" s="36" t="s">
        <v>4353</v>
      </c>
      <c r="G87" s="4" t="s">
        <v>2157</v>
      </c>
      <c r="H87" s="4">
        <v>706.0</v>
      </c>
      <c r="I87" s="4">
        <v>690.0</v>
      </c>
      <c r="J87" s="4">
        <v>1396.0</v>
      </c>
      <c r="K87" s="36" t="s">
        <v>2528</v>
      </c>
    </row>
    <row r="88">
      <c r="A88" s="4">
        <v>2023.0</v>
      </c>
      <c r="B88" s="4" t="s">
        <v>70</v>
      </c>
      <c r="C88" s="4" t="s">
        <v>13</v>
      </c>
      <c r="D88" s="4" t="s">
        <v>14</v>
      </c>
      <c r="E88" s="4">
        <v>26.0</v>
      </c>
      <c r="F88" s="36" t="s">
        <v>4354</v>
      </c>
      <c r="G88" s="4" t="s">
        <v>24</v>
      </c>
      <c r="H88" s="4">
        <v>692.0</v>
      </c>
      <c r="I88" s="4">
        <v>700.0</v>
      </c>
      <c r="J88" s="4">
        <v>1392.0</v>
      </c>
      <c r="K88" s="36" t="s">
        <v>2554</v>
      </c>
    </row>
    <row r="89">
      <c r="A89" s="4">
        <v>2023.0</v>
      </c>
      <c r="B89" s="4" t="s">
        <v>70</v>
      </c>
      <c r="C89" s="4" t="s">
        <v>13</v>
      </c>
      <c r="D89" s="4" t="s">
        <v>14</v>
      </c>
      <c r="E89" s="4">
        <v>27.0</v>
      </c>
      <c r="F89" s="36" t="s">
        <v>4199</v>
      </c>
      <c r="G89" s="4" t="s">
        <v>3893</v>
      </c>
      <c r="H89" s="4">
        <v>702.0</v>
      </c>
      <c r="I89" s="4">
        <v>688.0</v>
      </c>
      <c r="J89" s="4">
        <v>1390.0</v>
      </c>
      <c r="K89" s="36" t="s">
        <v>2559</v>
      </c>
    </row>
    <row r="90">
      <c r="A90" s="4">
        <v>2023.0</v>
      </c>
      <c r="B90" s="4" t="s">
        <v>70</v>
      </c>
      <c r="C90" s="4" t="s">
        <v>13</v>
      </c>
      <c r="D90" s="4" t="s">
        <v>14</v>
      </c>
      <c r="E90" s="4">
        <v>28.0</v>
      </c>
      <c r="F90" s="36" t="s">
        <v>3587</v>
      </c>
      <c r="G90" s="4" t="s">
        <v>31</v>
      </c>
      <c r="H90" s="4">
        <v>720.0</v>
      </c>
      <c r="I90" s="4">
        <v>666.0</v>
      </c>
      <c r="J90" s="4">
        <v>1386.0</v>
      </c>
      <c r="K90" s="36" t="s">
        <v>2554</v>
      </c>
    </row>
    <row r="91">
      <c r="A91" s="4">
        <v>2023.0</v>
      </c>
      <c r="B91" s="4" t="s">
        <v>70</v>
      </c>
      <c r="C91" s="4" t="s">
        <v>13</v>
      </c>
      <c r="D91" s="4" t="s">
        <v>14</v>
      </c>
      <c r="E91" s="4">
        <v>29.0</v>
      </c>
      <c r="F91" s="36" t="s">
        <v>2821</v>
      </c>
      <c r="G91" s="4" t="s">
        <v>24</v>
      </c>
      <c r="H91" s="4">
        <v>686.0</v>
      </c>
      <c r="I91" s="4">
        <v>694.0</v>
      </c>
      <c r="J91" s="4">
        <v>1380.0</v>
      </c>
      <c r="K91" s="36" t="s">
        <v>2554</v>
      </c>
    </row>
    <row r="92">
      <c r="A92" s="4">
        <v>2023.0</v>
      </c>
      <c r="B92" s="4" t="s">
        <v>70</v>
      </c>
      <c r="C92" s="4" t="s">
        <v>13</v>
      </c>
      <c r="D92" s="4" t="s">
        <v>14</v>
      </c>
      <c r="E92" s="4">
        <v>30.0</v>
      </c>
      <c r="F92" s="36" t="s">
        <v>4355</v>
      </c>
      <c r="G92" s="4" t="s">
        <v>3928</v>
      </c>
      <c r="H92" s="4">
        <v>690.0</v>
      </c>
      <c r="I92" s="4">
        <v>680.0</v>
      </c>
      <c r="J92" s="4">
        <v>1370.0</v>
      </c>
      <c r="K92" s="36" t="s">
        <v>2558</v>
      </c>
    </row>
    <row r="93">
      <c r="A93" s="4">
        <v>2023.0</v>
      </c>
      <c r="B93" s="4" t="s">
        <v>70</v>
      </c>
      <c r="C93" s="4" t="s">
        <v>13</v>
      </c>
      <c r="D93" s="4" t="s">
        <v>14</v>
      </c>
      <c r="E93" s="4">
        <v>31.0</v>
      </c>
      <c r="F93" s="36" t="s">
        <v>3592</v>
      </c>
      <c r="G93" s="4" t="s">
        <v>3407</v>
      </c>
      <c r="H93" s="4">
        <v>706.0</v>
      </c>
      <c r="I93" s="4">
        <v>664.0</v>
      </c>
      <c r="J93" s="4">
        <v>1370.0</v>
      </c>
      <c r="K93" s="36" t="s">
        <v>2554</v>
      </c>
    </row>
    <row r="94">
      <c r="A94" s="4">
        <v>2023.0</v>
      </c>
      <c r="B94" s="4" t="s">
        <v>70</v>
      </c>
      <c r="C94" s="4" t="s">
        <v>13</v>
      </c>
      <c r="D94" s="4" t="s">
        <v>14</v>
      </c>
      <c r="E94" s="36">
        <f t="shared" ref="E94:E95" si="2">32</f>
        <v>32</v>
      </c>
      <c r="F94" s="36" t="s">
        <v>4356</v>
      </c>
      <c r="G94" s="4" t="s">
        <v>24</v>
      </c>
      <c r="H94" s="4">
        <v>672.0</v>
      </c>
      <c r="I94" s="4">
        <v>696.0</v>
      </c>
      <c r="J94" s="4">
        <v>1368.0</v>
      </c>
      <c r="K94" s="36" t="s">
        <v>2558</v>
      </c>
    </row>
    <row r="95">
      <c r="A95" s="4">
        <v>2023.0</v>
      </c>
      <c r="B95" s="4" t="s">
        <v>70</v>
      </c>
      <c r="C95" s="4" t="s">
        <v>13</v>
      </c>
      <c r="D95" s="4" t="s">
        <v>14</v>
      </c>
      <c r="E95" s="36">
        <f t="shared" si="2"/>
        <v>32</v>
      </c>
      <c r="F95" s="36" t="s">
        <v>72</v>
      </c>
      <c r="G95" s="4" t="s">
        <v>2298</v>
      </c>
      <c r="H95" s="4">
        <v>714.0</v>
      </c>
      <c r="I95" s="4">
        <v>654.0</v>
      </c>
      <c r="J95" s="4">
        <v>1368.0</v>
      </c>
      <c r="K95" s="36" t="s">
        <v>2558</v>
      </c>
    </row>
    <row r="96">
      <c r="A96" s="4">
        <v>2023.0</v>
      </c>
      <c r="B96" s="4" t="s">
        <v>70</v>
      </c>
      <c r="C96" s="4" t="s">
        <v>13</v>
      </c>
      <c r="D96" s="4" t="s">
        <v>14</v>
      </c>
      <c r="E96" s="4">
        <v>34.0</v>
      </c>
      <c r="F96" s="36" t="s">
        <v>4203</v>
      </c>
      <c r="G96" s="4" t="s">
        <v>1953</v>
      </c>
      <c r="H96" s="4">
        <v>690.0</v>
      </c>
      <c r="I96" s="4">
        <v>660.0</v>
      </c>
      <c r="J96" s="4">
        <v>1350.0</v>
      </c>
      <c r="K96" s="36" t="s">
        <v>2528</v>
      </c>
    </row>
    <row r="97">
      <c r="A97" s="4">
        <v>2023.0</v>
      </c>
      <c r="B97" s="4" t="s">
        <v>70</v>
      </c>
      <c r="C97" s="4" t="s">
        <v>13</v>
      </c>
      <c r="D97" s="4" t="s">
        <v>14</v>
      </c>
      <c r="E97" s="4">
        <v>35.0</v>
      </c>
      <c r="F97" s="36" t="s">
        <v>4245</v>
      </c>
      <c r="G97" s="4" t="s">
        <v>3441</v>
      </c>
      <c r="H97" s="4">
        <v>678.0</v>
      </c>
      <c r="I97" s="4">
        <v>670.0</v>
      </c>
      <c r="J97" s="4">
        <v>1348.0</v>
      </c>
      <c r="K97" s="36" t="s">
        <v>2528</v>
      </c>
    </row>
    <row r="98">
      <c r="A98" s="4">
        <v>2023.0</v>
      </c>
      <c r="B98" s="4" t="s">
        <v>70</v>
      </c>
      <c r="C98" s="4" t="s">
        <v>13</v>
      </c>
      <c r="D98" s="4" t="s">
        <v>14</v>
      </c>
      <c r="E98" s="4">
        <v>36.0</v>
      </c>
      <c r="F98" s="36" t="s">
        <v>131</v>
      </c>
      <c r="G98" s="4" t="s">
        <v>129</v>
      </c>
      <c r="H98" s="4">
        <v>696.0</v>
      </c>
      <c r="I98" s="4">
        <v>642.0</v>
      </c>
      <c r="J98" s="4">
        <v>1338.0</v>
      </c>
      <c r="K98" s="36" t="s">
        <v>2527</v>
      </c>
    </row>
    <row r="99">
      <c r="A99" s="4">
        <v>2023.0</v>
      </c>
      <c r="B99" s="4" t="s">
        <v>70</v>
      </c>
      <c r="C99" s="4" t="s">
        <v>13</v>
      </c>
      <c r="D99" s="4" t="s">
        <v>14</v>
      </c>
      <c r="E99" s="4">
        <v>37.0</v>
      </c>
      <c r="F99" s="36" t="s">
        <v>4357</v>
      </c>
      <c r="G99" s="4" t="s">
        <v>24</v>
      </c>
      <c r="H99" s="4">
        <v>674.0</v>
      </c>
      <c r="I99" s="4">
        <v>662.0</v>
      </c>
      <c r="J99" s="4">
        <v>1336.0</v>
      </c>
      <c r="K99" s="36" t="s">
        <v>2531</v>
      </c>
    </row>
    <row r="100">
      <c r="A100" s="4">
        <v>2023.0</v>
      </c>
      <c r="B100" s="4" t="s">
        <v>70</v>
      </c>
      <c r="C100" s="4" t="s">
        <v>13</v>
      </c>
      <c r="D100" s="4" t="s">
        <v>14</v>
      </c>
      <c r="E100" s="4">
        <v>38.0</v>
      </c>
      <c r="F100" s="36" t="s">
        <v>4244</v>
      </c>
      <c r="G100" s="4" t="s">
        <v>2129</v>
      </c>
      <c r="H100" s="4">
        <v>672.0</v>
      </c>
      <c r="I100" s="4">
        <v>662.0</v>
      </c>
      <c r="J100" s="4">
        <v>1334.0</v>
      </c>
      <c r="K100" s="36" t="s">
        <v>2528</v>
      </c>
    </row>
    <row r="101">
      <c r="A101" s="4">
        <v>2023.0</v>
      </c>
      <c r="B101" s="4" t="s">
        <v>70</v>
      </c>
      <c r="C101" s="4" t="s">
        <v>13</v>
      </c>
      <c r="D101" s="4" t="s">
        <v>14</v>
      </c>
      <c r="E101" s="4">
        <v>39.0</v>
      </c>
      <c r="F101" s="36" t="s">
        <v>2366</v>
      </c>
      <c r="G101" s="4" t="s">
        <v>3334</v>
      </c>
      <c r="H101" s="4">
        <v>664.0</v>
      </c>
      <c r="I101" s="4">
        <v>652.0</v>
      </c>
      <c r="J101" s="4">
        <v>1316.0</v>
      </c>
      <c r="K101" s="36" t="s">
        <v>2554</v>
      </c>
    </row>
    <row r="102">
      <c r="A102" s="4">
        <v>2023.0</v>
      </c>
      <c r="B102" s="4" t="s">
        <v>70</v>
      </c>
      <c r="C102" s="4" t="s">
        <v>13</v>
      </c>
      <c r="D102" s="4" t="s">
        <v>14</v>
      </c>
      <c r="E102" s="4">
        <v>40.0</v>
      </c>
      <c r="F102" s="36" t="s">
        <v>3991</v>
      </c>
      <c r="G102" s="4" t="s">
        <v>3334</v>
      </c>
      <c r="H102" s="4">
        <v>704.0</v>
      </c>
      <c r="I102" s="4">
        <v>608.0</v>
      </c>
      <c r="J102" s="4">
        <v>1312.0</v>
      </c>
      <c r="K102" s="36" t="s">
        <v>2527</v>
      </c>
    </row>
    <row r="103">
      <c r="A103" s="4">
        <v>2023.0</v>
      </c>
      <c r="B103" s="4" t="s">
        <v>70</v>
      </c>
      <c r="C103" s="4" t="s">
        <v>13</v>
      </c>
      <c r="D103" s="4" t="s">
        <v>14</v>
      </c>
      <c r="E103" s="4">
        <v>41.0</v>
      </c>
      <c r="F103" s="36" t="s">
        <v>1570</v>
      </c>
      <c r="G103" s="4" t="s">
        <v>4071</v>
      </c>
      <c r="H103" s="4">
        <v>642.0</v>
      </c>
      <c r="I103" s="4">
        <v>660.0</v>
      </c>
      <c r="J103" s="4">
        <v>1302.0</v>
      </c>
      <c r="K103" s="36" t="s">
        <v>2527</v>
      </c>
    </row>
    <row r="104">
      <c r="A104" s="4">
        <v>2023.0</v>
      </c>
      <c r="B104" s="4" t="s">
        <v>70</v>
      </c>
      <c r="C104" s="4" t="s">
        <v>13</v>
      </c>
      <c r="D104" s="4" t="s">
        <v>14</v>
      </c>
      <c r="E104" s="4">
        <v>42.0</v>
      </c>
      <c r="F104" s="36" t="s">
        <v>4358</v>
      </c>
      <c r="G104" s="4" t="s">
        <v>135</v>
      </c>
      <c r="H104" s="4">
        <v>662.0</v>
      </c>
      <c r="I104" s="4">
        <v>638.0</v>
      </c>
      <c r="J104" s="4">
        <v>1300.0</v>
      </c>
      <c r="K104" s="36" t="s">
        <v>2532</v>
      </c>
    </row>
    <row r="105">
      <c r="A105" s="4">
        <v>2023.0</v>
      </c>
      <c r="B105" s="4" t="s">
        <v>70</v>
      </c>
      <c r="C105" s="4" t="s">
        <v>13</v>
      </c>
      <c r="D105" s="4" t="s">
        <v>14</v>
      </c>
      <c r="E105" s="4">
        <v>43.0</v>
      </c>
      <c r="F105" s="36" t="s">
        <v>276</v>
      </c>
      <c r="G105" s="4" t="s">
        <v>95</v>
      </c>
      <c r="H105" s="4">
        <v>632.0</v>
      </c>
      <c r="I105" s="4">
        <v>668.0</v>
      </c>
      <c r="J105" s="4">
        <v>1300.0</v>
      </c>
      <c r="K105" s="36" t="s">
        <v>2528</v>
      </c>
    </row>
    <row r="106">
      <c r="A106" s="4">
        <v>2023.0</v>
      </c>
      <c r="B106" s="4" t="s">
        <v>70</v>
      </c>
      <c r="C106" s="4" t="s">
        <v>13</v>
      </c>
      <c r="D106" s="4" t="s">
        <v>14</v>
      </c>
      <c r="E106" s="4">
        <v>44.0</v>
      </c>
      <c r="F106" s="36" t="s">
        <v>2303</v>
      </c>
      <c r="G106" s="4" t="s">
        <v>3843</v>
      </c>
      <c r="H106" s="4">
        <v>616.0</v>
      </c>
      <c r="I106" s="4">
        <v>664.0</v>
      </c>
      <c r="J106" s="4">
        <v>1280.0</v>
      </c>
      <c r="K106" s="36" t="s">
        <v>2528</v>
      </c>
    </row>
    <row r="107">
      <c r="A107" s="4">
        <v>2023.0</v>
      </c>
      <c r="B107" s="4" t="s">
        <v>70</v>
      </c>
      <c r="C107" s="4" t="s">
        <v>13</v>
      </c>
      <c r="D107" s="4" t="s">
        <v>14</v>
      </c>
      <c r="E107" s="4">
        <v>45.0</v>
      </c>
      <c r="F107" s="36" t="s">
        <v>3954</v>
      </c>
      <c r="G107" s="4" t="s">
        <v>24</v>
      </c>
      <c r="H107" s="4">
        <v>654.0</v>
      </c>
      <c r="I107" s="4">
        <v>626.0</v>
      </c>
      <c r="J107" s="4">
        <v>1280.0</v>
      </c>
      <c r="K107" s="36" t="s">
        <v>2557</v>
      </c>
    </row>
    <row r="108">
      <c r="A108" s="4">
        <v>2023.0</v>
      </c>
      <c r="B108" s="4" t="s">
        <v>70</v>
      </c>
      <c r="C108" s="4" t="s">
        <v>13</v>
      </c>
      <c r="D108" s="4" t="s">
        <v>14</v>
      </c>
      <c r="E108" s="4">
        <v>46.0</v>
      </c>
      <c r="F108" s="36" t="s">
        <v>819</v>
      </c>
      <c r="G108" s="4" t="s">
        <v>2158</v>
      </c>
      <c r="H108" s="4">
        <v>626.0</v>
      </c>
      <c r="I108" s="4">
        <v>652.0</v>
      </c>
      <c r="J108" s="4">
        <v>1278.0</v>
      </c>
      <c r="K108" s="36" t="s">
        <v>2530</v>
      </c>
    </row>
    <row r="109">
      <c r="A109" s="4">
        <v>2023.0</v>
      </c>
      <c r="B109" s="4" t="s">
        <v>70</v>
      </c>
      <c r="C109" s="4" t="s">
        <v>13</v>
      </c>
      <c r="D109" s="4" t="s">
        <v>14</v>
      </c>
      <c r="E109" s="4">
        <v>47.0</v>
      </c>
      <c r="F109" s="36" t="s">
        <v>4180</v>
      </c>
      <c r="G109" s="4" t="s">
        <v>4233</v>
      </c>
      <c r="H109" s="4">
        <v>644.0</v>
      </c>
      <c r="I109" s="4">
        <v>608.0</v>
      </c>
      <c r="J109" s="4">
        <v>1252.0</v>
      </c>
      <c r="K109" s="36" t="s">
        <v>2530</v>
      </c>
    </row>
    <row r="110">
      <c r="A110" s="4">
        <v>2023.0</v>
      </c>
      <c r="B110" s="4" t="s">
        <v>70</v>
      </c>
      <c r="C110" s="4" t="s">
        <v>13</v>
      </c>
      <c r="D110" s="4" t="s">
        <v>14</v>
      </c>
      <c r="E110" s="4">
        <v>48.0</v>
      </c>
      <c r="F110" s="36" t="s">
        <v>4359</v>
      </c>
      <c r="G110" s="4" t="s">
        <v>3334</v>
      </c>
      <c r="H110" s="4">
        <v>664.0</v>
      </c>
      <c r="I110" s="4">
        <v>584.0</v>
      </c>
      <c r="J110" s="4">
        <v>1248.0</v>
      </c>
      <c r="K110" s="36" t="s">
        <v>2556</v>
      </c>
    </row>
    <row r="111">
      <c r="A111" s="4">
        <v>2023.0</v>
      </c>
      <c r="B111" s="4" t="s">
        <v>70</v>
      </c>
      <c r="C111" s="4" t="s">
        <v>13</v>
      </c>
      <c r="D111" s="4" t="s">
        <v>14</v>
      </c>
      <c r="E111" s="4">
        <v>49.0</v>
      </c>
      <c r="F111" s="36" t="s">
        <v>2012</v>
      </c>
      <c r="G111" s="4" t="s">
        <v>24</v>
      </c>
      <c r="H111" s="4">
        <v>626.0</v>
      </c>
      <c r="I111" s="4">
        <v>622.0</v>
      </c>
      <c r="J111" s="4">
        <v>1248.0</v>
      </c>
      <c r="K111" s="36" t="s">
        <v>2528</v>
      </c>
    </row>
    <row r="112">
      <c r="A112" s="4">
        <v>2023.0</v>
      </c>
      <c r="B112" s="4" t="s">
        <v>70</v>
      </c>
      <c r="C112" s="4" t="s">
        <v>13</v>
      </c>
      <c r="D112" s="4" t="s">
        <v>14</v>
      </c>
      <c r="E112" s="4">
        <v>50.0</v>
      </c>
      <c r="F112" s="36" t="s">
        <v>2287</v>
      </c>
      <c r="G112" s="4" t="s">
        <v>3514</v>
      </c>
      <c r="H112" s="4">
        <v>648.0</v>
      </c>
      <c r="I112" s="4">
        <v>596.0</v>
      </c>
      <c r="J112" s="4">
        <v>1244.0</v>
      </c>
      <c r="K112" s="36" t="s">
        <v>2531</v>
      </c>
    </row>
    <row r="113">
      <c r="A113" s="4">
        <v>2023.0</v>
      </c>
      <c r="B113" s="4" t="s">
        <v>70</v>
      </c>
      <c r="C113" s="4" t="s">
        <v>13</v>
      </c>
      <c r="D113" s="4" t="s">
        <v>14</v>
      </c>
      <c r="E113" s="4">
        <v>51.0</v>
      </c>
      <c r="F113" s="36" t="s">
        <v>98</v>
      </c>
      <c r="G113" s="4" t="s">
        <v>24</v>
      </c>
      <c r="H113" s="4">
        <v>638.0</v>
      </c>
      <c r="I113" s="4">
        <v>606.0</v>
      </c>
      <c r="J113" s="4">
        <v>1244.0</v>
      </c>
      <c r="K113" s="36" t="s">
        <v>2532</v>
      </c>
    </row>
    <row r="114">
      <c r="A114" s="4">
        <v>2023.0</v>
      </c>
      <c r="B114" s="4" t="s">
        <v>70</v>
      </c>
      <c r="C114" s="4" t="s">
        <v>13</v>
      </c>
      <c r="D114" s="4" t="s">
        <v>14</v>
      </c>
      <c r="E114" s="4">
        <v>52.0</v>
      </c>
      <c r="F114" s="36" t="s">
        <v>4360</v>
      </c>
      <c r="G114" s="4" t="s">
        <v>4053</v>
      </c>
      <c r="H114" s="4">
        <v>632.0</v>
      </c>
      <c r="I114" s="4">
        <v>610.0</v>
      </c>
      <c r="J114" s="4">
        <v>1242.0</v>
      </c>
      <c r="K114" s="36" t="s">
        <v>2532</v>
      </c>
    </row>
    <row r="115">
      <c r="A115" s="4">
        <v>2023.0</v>
      </c>
      <c r="B115" s="4" t="s">
        <v>70</v>
      </c>
      <c r="C115" s="4" t="s">
        <v>13</v>
      </c>
      <c r="D115" s="4" t="s">
        <v>14</v>
      </c>
      <c r="E115" s="4">
        <v>53.0</v>
      </c>
      <c r="F115" s="36" t="s">
        <v>4361</v>
      </c>
      <c r="G115" s="4" t="s">
        <v>1956</v>
      </c>
      <c r="H115" s="4">
        <v>624.0</v>
      </c>
      <c r="I115" s="4">
        <v>614.0</v>
      </c>
      <c r="J115" s="4">
        <v>1238.0</v>
      </c>
      <c r="K115" s="36" t="s">
        <v>2557</v>
      </c>
    </row>
    <row r="116">
      <c r="A116" s="4">
        <v>2023.0</v>
      </c>
      <c r="B116" s="4" t="s">
        <v>70</v>
      </c>
      <c r="C116" s="4" t="s">
        <v>13</v>
      </c>
      <c r="D116" s="4" t="s">
        <v>14</v>
      </c>
      <c r="E116" s="4">
        <v>56.0</v>
      </c>
      <c r="F116" s="36" t="s">
        <v>4362</v>
      </c>
      <c r="G116" s="4" t="s">
        <v>2270</v>
      </c>
      <c r="H116" s="4">
        <v>666.0</v>
      </c>
      <c r="I116" s="4">
        <v>568.0</v>
      </c>
      <c r="J116" s="4">
        <v>1234.0</v>
      </c>
      <c r="K116" s="36" t="s">
        <v>2530</v>
      </c>
    </row>
    <row r="117">
      <c r="A117" s="4">
        <v>2023.0</v>
      </c>
      <c r="B117" s="4" t="s">
        <v>70</v>
      </c>
      <c r="C117" s="4" t="s">
        <v>13</v>
      </c>
      <c r="D117" s="4" t="s">
        <v>14</v>
      </c>
      <c r="E117" s="4">
        <v>57.0</v>
      </c>
      <c r="F117" s="36" t="s">
        <v>4363</v>
      </c>
      <c r="G117" s="4" t="s">
        <v>42</v>
      </c>
      <c r="H117" s="4">
        <v>594.0</v>
      </c>
      <c r="I117" s="4">
        <v>604.0</v>
      </c>
      <c r="J117" s="4">
        <v>1198.0</v>
      </c>
      <c r="K117" s="36" t="s">
        <v>2528</v>
      </c>
    </row>
    <row r="118">
      <c r="A118" s="4">
        <v>2023.0</v>
      </c>
      <c r="B118" s="4" t="s">
        <v>70</v>
      </c>
      <c r="C118" s="4" t="s">
        <v>13</v>
      </c>
      <c r="D118" s="4" t="s">
        <v>14</v>
      </c>
      <c r="E118" s="4">
        <v>58.0</v>
      </c>
      <c r="F118" s="36" t="s">
        <v>4237</v>
      </c>
      <c r="G118" s="4" t="s">
        <v>2308</v>
      </c>
      <c r="H118" s="4">
        <v>598.0</v>
      </c>
      <c r="I118" s="4">
        <v>584.0</v>
      </c>
      <c r="J118" s="4">
        <v>1182.0</v>
      </c>
      <c r="K118" s="36" t="s">
        <v>2557</v>
      </c>
    </row>
    <row r="119">
      <c r="A119" s="4">
        <v>2023.0</v>
      </c>
      <c r="B119" s="4" t="s">
        <v>70</v>
      </c>
      <c r="C119" s="4" t="s">
        <v>13</v>
      </c>
      <c r="D119" s="4" t="s">
        <v>14</v>
      </c>
      <c r="E119" s="4">
        <v>59.0</v>
      </c>
      <c r="F119" s="36" t="s">
        <v>4364</v>
      </c>
      <c r="G119" s="4" t="s">
        <v>1956</v>
      </c>
      <c r="H119" s="4">
        <v>590.0</v>
      </c>
      <c r="I119" s="4">
        <v>584.0</v>
      </c>
      <c r="J119" s="4">
        <v>1174.0</v>
      </c>
      <c r="K119" s="36" t="s">
        <v>2533</v>
      </c>
    </row>
    <row r="120">
      <c r="A120" s="4">
        <v>2023.0</v>
      </c>
      <c r="B120" s="4" t="s">
        <v>70</v>
      </c>
      <c r="C120" s="4" t="s">
        <v>13</v>
      </c>
      <c r="D120" s="4" t="s">
        <v>14</v>
      </c>
      <c r="E120" s="4">
        <v>60.0</v>
      </c>
      <c r="F120" s="36" t="s">
        <v>4365</v>
      </c>
      <c r="G120" s="4" t="s">
        <v>42</v>
      </c>
      <c r="H120" s="4">
        <v>584.0</v>
      </c>
      <c r="I120" s="4">
        <v>580.0</v>
      </c>
      <c r="J120" s="4">
        <v>1164.0</v>
      </c>
      <c r="K120" s="36" t="s">
        <v>2538</v>
      </c>
    </row>
    <row r="121">
      <c r="A121" s="4">
        <v>2023.0</v>
      </c>
      <c r="B121" s="4" t="s">
        <v>70</v>
      </c>
      <c r="C121" s="4" t="s">
        <v>13</v>
      </c>
      <c r="D121" s="4" t="s">
        <v>14</v>
      </c>
      <c r="E121" s="4">
        <v>61.0</v>
      </c>
      <c r="F121" s="36" t="s">
        <v>4366</v>
      </c>
      <c r="G121" s="4" t="s">
        <v>3334</v>
      </c>
      <c r="H121" s="4">
        <v>572.0</v>
      </c>
      <c r="I121" s="4">
        <v>550.0</v>
      </c>
      <c r="J121" s="4">
        <v>1122.0</v>
      </c>
      <c r="K121" s="36" t="s">
        <v>2532</v>
      </c>
    </row>
    <row r="122">
      <c r="A122" s="4">
        <v>2023.0</v>
      </c>
      <c r="B122" s="4" t="s">
        <v>70</v>
      </c>
      <c r="C122" s="4" t="s">
        <v>13</v>
      </c>
      <c r="D122" s="4" t="s">
        <v>14</v>
      </c>
      <c r="E122" s="4">
        <v>62.0</v>
      </c>
      <c r="F122" s="36" t="s">
        <v>145</v>
      </c>
      <c r="G122" s="4" t="s">
        <v>1956</v>
      </c>
      <c r="H122" s="4">
        <v>594.0</v>
      </c>
      <c r="I122" s="4">
        <v>512.0</v>
      </c>
      <c r="J122" s="4">
        <v>1106.0</v>
      </c>
      <c r="K122" s="36" t="s">
        <v>2538</v>
      </c>
    </row>
    <row r="123">
      <c r="A123" s="4">
        <v>2023.0</v>
      </c>
      <c r="B123" s="4" t="s">
        <v>70</v>
      </c>
      <c r="C123" s="4" t="s">
        <v>13</v>
      </c>
      <c r="D123" s="4" t="s">
        <v>14</v>
      </c>
      <c r="E123" s="4">
        <v>63.0</v>
      </c>
      <c r="F123" s="36" t="s">
        <v>4367</v>
      </c>
      <c r="G123" s="4" t="s">
        <v>2280</v>
      </c>
      <c r="H123" s="4">
        <v>594.0</v>
      </c>
      <c r="I123" s="4">
        <v>490.0</v>
      </c>
      <c r="J123" s="4">
        <v>1084.0</v>
      </c>
      <c r="K123" s="36" t="s">
        <v>2538</v>
      </c>
    </row>
    <row r="124">
      <c r="A124" s="4">
        <v>2023.0</v>
      </c>
      <c r="B124" s="4" t="s">
        <v>70</v>
      </c>
      <c r="C124" s="4" t="s">
        <v>13</v>
      </c>
      <c r="D124" s="4" t="s">
        <v>14</v>
      </c>
      <c r="E124" s="4">
        <v>64.0</v>
      </c>
      <c r="F124" s="36" t="s">
        <v>4368</v>
      </c>
      <c r="G124" s="4" t="s">
        <v>24</v>
      </c>
      <c r="H124" s="4">
        <v>490.0</v>
      </c>
      <c r="I124" s="4">
        <v>566.0</v>
      </c>
      <c r="J124" s="4">
        <v>1056.0</v>
      </c>
      <c r="K124" s="36" t="s">
        <v>2532</v>
      </c>
    </row>
    <row r="125">
      <c r="A125" s="4">
        <v>2023.0</v>
      </c>
      <c r="B125" s="4" t="s">
        <v>70</v>
      </c>
      <c r="C125" s="4" t="s">
        <v>13</v>
      </c>
      <c r="D125" s="4" t="s">
        <v>14</v>
      </c>
      <c r="E125" s="4">
        <v>65.0</v>
      </c>
      <c r="F125" s="36" t="s">
        <v>2319</v>
      </c>
      <c r="G125" s="4" t="s">
        <v>31</v>
      </c>
      <c r="H125" s="4">
        <v>528.0</v>
      </c>
      <c r="I125" s="4">
        <v>412.0</v>
      </c>
      <c r="J125" s="4">
        <v>940.0</v>
      </c>
      <c r="K125" s="36" t="s">
        <v>2536</v>
      </c>
    </row>
    <row r="126">
      <c r="A126" s="4">
        <v>2023.0</v>
      </c>
      <c r="B126" s="4" t="s">
        <v>70</v>
      </c>
      <c r="C126" s="4" t="s">
        <v>13</v>
      </c>
      <c r="D126" s="4" t="s">
        <v>14</v>
      </c>
      <c r="E126" s="4">
        <v>66.0</v>
      </c>
      <c r="F126" s="36" t="s">
        <v>1036</v>
      </c>
      <c r="G126" s="4" t="s">
        <v>2964</v>
      </c>
      <c r="H126" s="4">
        <v>436.0</v>
      </c>
      <c r="I126" s="4">
        <v>354.0</v>
      </c>
      <c r="J126" s="4">
        <v>790.0</v>
      </c>
      <c r="K126" s="36" t="s">
        <v>1258</v>
      </c>
    </row>
    <row r="127">
      <c r="A127" s="4">
        <v>2023.0</v>
      </c>
      <c r="B127" s="4" t="s">
        <v>70</v>
      </c>
      <c r="C127" s="4" t="s">
        <v>13</v>
      </c>
      <c r="D127" s="4" t="s">
        <v>14</v>
      </c>
      <c r="E127" s="4">
        <v>67.0</v>
      </c>
      <c r="F127" s="36" t="s">
        <v>4369</v>
      </c>
      <c r="G127" s="4" t="s">
        <v>3870</v>
      </c>
      <c r="H127" s="4">
        <v>468.0</v>
      </c>
      <c r="I127" s="4">
        <v>0.0</v>
      </c>
      <c r="J127" s="4">
        <v>468.0</v>
      </c>
      <c r="K127" s="36" t="s">
        <v>1258</v>
      </c>
    </row>
    <row r="128">
      <c r="A128" s="4">
        <v>2023.0</v>
      </c>
      <c r="B128" s="4" t="s">
        <v>70</v>
      </c>
      <c r="C128" s="4" t="s">
        <v>13</v>
      </c>
      <c r="D128" s="4" t="s">
        <v>14</v>
      </c>
      <c r="E128" s="4">
        <v>68.0</v>
      </c>
      <c r="F128" s="36" t="s">
        <v>4370</v>
      </c>
      <c r="G128" s="4" t="s">
        <v>95</v>
      </c>
      <c r="H128" s="4">
        <v>508.0</v>
      </c>
      <c r="I128" s="4">
        <v>610.0</v>
      </c>
      <c r="J128" s="4">
        <v>1118.0</v>
      </c>
      <c r="K128" s="36" t="s">
        <v>2536</v>
      </c>
      <c r="L128" s="4" t="s">
        <v>1980</v>
      </c>
    </row>
    <row r="129">
      <c r="A129" s="4">
        <v>2023.0</v>
      </c>
      <c r="B129" s="4" t="s">
        <v>70</v>
      </c>
      <c r="C129" s="4" t="s">
        <v>57</v>
      </c>
      <c r="D129" s="4" t="s">
        <v>14</v>
      </c>
      <c r="E129" s="4">
        <v>1.0</v>
      </c>
      <c r="F129" s="36" t="s">
        <v>3417</v>
      </c>
      <c r="G129" s="4" t="s">
        <v>2245</v>
      </c>
      <c r="H129" s="4">
        <v>748.0</v>
      </c>
      <c r="I129" s="4">
        <v>714.0</v>
      </c>
      <c r="J129" s="4">
        <v>1462.0</v>
      </c>
      <c r="K129" s="36" t="s">
        <v>2598</v>
      </c>
    </row>
    <row r="130">
      <c r="A130" s="4">
        <v>2023.0</v>
      </c>
      <c r="B130" s="4" t="s">
        <v>70</v>
      </c>
      <c r="C130" s="4" t="s">
        <v>57</v>
      </c>
      <c r="D130" s="4" t="s">
        <v>14</v>
      </c>
      <c r="E130" s="4">
        <v>2.0</v>
      </c>
      <c r="F130" s="36" t="s">
        <v>4371</v>
      </c>
      <c r="G130" s="4" t="s">
        <v>24</v>
      </c>
      <c r="H130" s="4">
        <v>718.0</v>
      </c>
      <c r="I130" s="4">
        <v>682.0</v>
      </c>
      <c r="J130" s="4">
        <v>1400.0</v>
      </c>
      <c r="K130" s="36" t="s">
        <v>2556</v>
      </c>
    </row>
    <row r="131">
      <c r="A131" s="4">
        <v>2023.0</v>
      </c>
      <c r="B131" s="4" t="s">
        <v>70</v>
      </c>
      <c r="C131" s="4" t="s">
        <v>57</v>
      </c>
      <c r="D131" s="4" t="s">
        <v>14</v>
      </c>
      <c r="E131" s="4">
        <v>3.0</v>
      </c>
      <c r="F131" s="36" t="s">
        <v>3420</v>
      </c>
      <c r="G131" s="4" t="s">
        <v>24</v>
      </c>
      <c r="H131" s="4">
        <v>718.0</v>
      </c>
      <c r="I131" s="4">
        <v>672.0</v>
      </c>
      <c r="J131" s="4">
        <v>1390.0</v>
      </c>
      <c r="K131" s="36" t="s">
        <v>2528</v>
      </c>
    </row>
    <row r="132">
      <c r="A132" s="4">
        <v>2023.0</v>
      </c>
      <c r="B132" s="4" t="s">
        <v>70</v>
      </c>
      <c r="C132" s="4" t="s">
        <v>57</v>
      </c>
      <c r="D132" s="4" t="s">
        <v>14</v>
      </c>
      <c r="E132" s="4">
        <v>4.0</v>
      </c>
      <c r="F132" s="36" t="s">
        <v>3053</v>
      </c>
      <c r="G132" s="4" t="s">
        <v>24</v>
      </c>
      <c r="H132" s="4">
        <v>652.0</v>
      </c>
      <c r="I132" s="4">
        <v>714.0</v>
      </c>
      <c r="J132" s="4">
        <v>1366.0</v>
      </c>
      <c r="K132" s="36" t="s">
        <v>2602</v>
      </c>
    </row>
    <row r="133">
      <c r="A133" s="4">
        <v>2023.0</v>
      </c>
      <c r="B133" s="4" t="s">
        <v>70</v>
      </c>
      <c r="C133" s="4" t="s">
        <v>57</v>
      </c>
      <c r="D133" s="4" t="s">
        <v>14</v>
      </c>
      <c r="E133" s="4">
        <v>5.0</v>
      </c>
      <c r="F133" s="36" t="s">
        <v>1356</v>
      </c>
      <c r="G133" s="4" t="s">
        <v>3907</v>
      </c>
      <c r="H133" s="4">
        <v>706.0</v>
      </c>
      <c r="I133" s="4">
        <v>632.0</v>
      </c>
      <c r="J133" s="4">
        <v>1338.0</v>
      </c>
      <c r="K133" s="36" t="s">
        <v>2558</v>
      </c>
    </row>
    <row r="134">
      <c r="A134" s="4">
        <v>2023.0</v>
      </c>
      <c r="B134" s="4" t="s">
        <v>70</v>
      </c>
      <c r="C134" s="4" t="s">
        <v>57</v>
      </c>
      <c r="D134" s="4" t="s">
        <v>14</v>
      </c>
      <c r="E134" s="4">
        <v>6.0</v>
      </c>
      <c r="F134" s="36" t="s">
        <v>3599</v>
      </c>
      <c r="G134" s="4" t="s">
        <v>1953</v>
      </c>
      <c r="H134" s="4">
        <v>684.0</v>
      </c>
      <c r="I134" s="4">
        <v>650.0</v>
      </c>
      <c r="J134" s="4">
        <v>1334.0</v>
      </c>
      <c r="K134" s="36" t="s">
        <v>2527</v>
      </c>
    </row>
    <row r="135">
      <c r="A135" s="4">
        <v>2023.0</v>
      </c>
      <c r="B135" s="4" t="s">
        <v>70</v>
      </c>
      <c r="C135" s="4" t="s">
        <v>57</v>
      </c>
      <c r="D135" s="4" t="s">
        <v>14</v>
      </c>
      <c r="E135" s="4">
        <v>7.0</v>
      </c>
      <c r="F135" s="36" t="s">
        <v>3779</v>
      </c>
      <c r="G135" s="4" t="s">
        <v>3948</v>
      </c>
      <c r="H135" s="4">
        <v>664.0</v>
      </c>
      <c r="I135" s="4">
        <v>666.0</v>
      </c>
      <c r="J135" s="4">
        <v>1330.0</v>
      </c>
      <c r="K135" s="36" t="s">
        <v>2558</v>
      </c>
    </row>
    <row r="136">
      <c r="A136" s="4">
        <v>2023.0</v>
      </c>
      <c r="B136" s="4" t="s">
        <v>70</v>
      </c>
      <c r="C136" s="4" t="s">
        <v>57</v>
      </c>
      <c r="D136" s="4" t="s">
        <v>14</v>
      </c>
      <c r="E136" s="4">
        <v>8.0</v>
      </c>
      <c r="F136" s="36" t="s">
        <v>4311</v>
      </c>
      <c r="G136" s="4" t="s">
        <v>1547</v>
      </c>
      <c r="H136" s="4">
        <v>658.0</v>
      </c>
      <c r="I136" s="4">
        <v>642.0</v>
      </c>
      <c r="J136" s="4">
        <v>1300.0</v>
      </c>
      <c r="K136" s="36" t="s">
        <v>2602</v>
      </c>
    </row>
    <row r="137">
      <c r="A137" s="4">
        <v>2023.0</v>
      </c>
      <c r="B137" s="4" t="s">
        <v>70</v>
      </c>
      <c r="C137" s="4" t="s">
        <v>57</v>
      </c>
      <c r="D137" s="4" t="s">
        <v>14</v>
      </c>
      <c r="E137" s="4">
        <v>9.0</v>
      </c>
      <c r="F137" s="36" t="s">
        <v>4252</v>
      </c>
      <c r="G137" s="4" t="s">
        <v>2172</v>
      </c>
      <c r="H137" s="4">
        <v>660.0</v>
      </c>
      <c r="I137" s="4">
        <v>608.0</v>
      </c>
      <c r="J137" s="4">
        <v>1268.0</v>
      </c>
      <c r="K137" s="36" t="s">
        <v>2528</v>
      </c>
    </row>
    <row r="138">
      <c r="A138" s="4">
        <v>2023.0</v>
      </c>
      <c r="B138" s="4" t="s">
        <v>70</v>
      </c>
      <c r="C138" s="4" t="s">
        <v>57</v>
      </c>
      <c r="D138" s="4" t="s">
        <v>14</v>
      </c>
      <c r="E138" s="4">
        <v>10.0</v>
      </c>
      <c r="F138" s="36" t="s">
        <v>3595</v>
      </c>
      <c r="G138" s="4" t="s">
        <v>3407</v>
      </c>
      <c r="H138" s="4">
        <v>628.0</v>
      </c>
      <c r="I138" s="4">
        <v>630.0</v>
      </c>
      <c r="J138" s="4">
        <v>1258.0</v>
      </c>
      <c r="K138" s="36" t="s">
        <v>2528</v>
      </c>
    </row>
    <row r="139">
      <c r="A139" s="4">
        <v>2023.0</v>
      </c>
      <c r="B139" s="4" t="s">
        <v>70</v>
      </c>
      <c r="C139" s="4" t="s">
        <v>57</v>
      </c>
      <c r="D139" s="4" t="s">
        <v>14</v>
      </c>
      <c r="E139" s="4">
        <v>11.0</v>
      </c>
      <c r="F139" s="36" t="s">
        <v>2836</v>
      </c>
      <c r="G139" s="4" t="s">
        <v>2139</v>
      </c>
      <c r="H139" s="4">
        <v>640.0</v>
      </c>
      <c r="I139" s="4">
        <v>618.0</v>
      </c>
      <c r="J139" s="4">
        <v>1258.0</v>
      </c>
      <c r="K139" s="36" t="s">
        <v>2532</v>
      </c>
    </row>
    <row r="140">
      <c r="A140" s="4">
        <v>2023.0</v>
      </c>
      <c r="B140" s="4" t="s">
        <v>70</v>
      </c>
      <c r="C140" s="4" t="s">
        <v>57</v>
      </c>
      <c r="D140" s="4" t="s">
        <v>14</v>
      </c>
      <c r="E140" s="4">
        <v>12.0</v>
      </c>
      <c r="F140" s="36" t="s">
        <v>4250</v>
      </c>
      <c r="G140" s="4" t="s">
        <v>4372</v>
      </c>
      <c r="H140" s="4">
        <v>620.0</v>
      </c>
      <c r="I140" s="4">
        <v>628.0</v>
      </c>
      <c r="J140" s="4">
        <v>1248.0</v>
      </c>
      <c r="K140" s="36" t="s">
        <v>2557</v>
      </c>
    </row>
    <row r="141">
      <c r="A141" s="4">
        <v>2023.0</v>
      </c>
      <c r="B141" s="4" t="s">
        <v>70</v>
      </c>
      <c r="C141" s="4" t="s">
        <v>57</v>
      </c>
      <c r="D141" s="4" t="s">
        <v>14</v>
      </c>
      <c r="E141" s="4">
        <v>13.0</v>
      </c>
      <c r="F141" s="36" t="s">
        <v>4373</v>
      </c>
      <c r="G141" s="4" t="s">
        <v>99</v>
      </c>
      <c r="H141" s="4">
        <v>614.0</v>
      </c>
      <c r="I141" s="4">
        <v>618.0</v>
      </c>
      <c r="J141" s="4">
        <v>1232.0</v>
      </c>
      <c r="K141" s="36" t="s">
        <v>2557</v>
      </c>
    </row>
    <row r="142">
      <c r="A142" s="4">
        <v>2023.0</v>
      </c>
      <c r="B142" s="4" t="s">
        <v>70</v>
      </c>
      <c r="C142" s="4" t="s">
        <v>57</v>
      </c>
      <c r="D142" s="4" t="s">
        <v>14</v>
      </c>
      <c r="E142" s="4">
        <v>14.0</v>
      </c>
      <c r="F142" s="36" t="s">
        <v>3795</v>
      </c>
      <c r="G142" s="4" t="s">
        <v>2506</v>
      </c>
      <c r="H142" s="4">
        <v>632.0</v>
      </c>
      <c r="I142" s="4">
        <v>550.0</v>
      </c>
      <c r="J142" s="4">
        <v>1182.0</v>
      </c>
      <c r="K142" s="36" t="s">
        <v>2558</v>
      </c>
    </row>
    <row r="143">
      <c r="A143" s="4">
        <v>2023.0</v>
      </c>
      <c r="B143" s="4" t="s">
        <v>70</v>
      </c>
      <c r="C143" s="4" t="s">
        <v>57</v>
      </c>
      <c r="D143" s="4" t="s">
        <v>14</v>
      </c>
      <c r="E143" s="4">
        <v>15.0</v>
      </c>
      <c r="F143" s="36" t="s">
        <v>4015</v>
      </c>
      <c r="G143" s="4" t="s">
        <v>24</v>
      </c>
      <c r="H143" s="4">
        <v>518.0</v>
      </c>
      <c r="I143" s="4">
        <v>544.0</v>
      </c>
      <c r="J143" s="4">
        <v>1062.0</v>
      </c>
      <c r="K143" s="36" t="s">
        <v>2537</v>
      </c>
    </row>
    <row r="144">
      <c r="A144" s="4">
        <v>2023.0</v>
      </c>
      <c r="B144" s="4" t="s">
        <v>70</v>
      </c>
      <c r="C144" s="4" t="s">
        <v>57</v>
      </c>
      <c r="D144" s="4" t="s">
        <v>14</v>
      </c>
      <c r="E144" s="4">
        <v>16.0</v>
      </c>
      <c r="F144" s="36" t="s">
        <v>4374</v>
      </c>
      <c r="G144" s="4" t="s">
        <v>4265</v>
      </c>
      <c r="H144" s="4">
        <v>536.0</v>
      </c>
      <c r="I144" s="4">
        <v>526.0</v>
      </c>
      <c r="J144" s="4">
        <v>1062.0</v>
      </c>
      <c r="K144" s="36" t="s">
        <v>2543</v>
      </c>
    </row>
    <row r="145">
      <c r="A145" s="4">
        <v>2023.0</v>
      </c>
      <c r="B145" s="4" t="s">
        <v>70</v>
      </c>
      <c r="C145" s="4" t="s">
        <v>57</v>
      </c>
      <c r="D145" s="4" t="s">
        <v>14</v>
      </c>
      <c r="E145" s="4">
        <v>17.0</v>
      </c>
      <c r="F145" s="36" t="s">
        <v>4375</v>
      </c>
      <c r="G145" s="4" t="s">
        <v>3446</v>
      </c>
      <c r="H145" s="4">
        <v>512.0</v>
      </c>
      <c r="I145" s="4">
        <v>516.0</v>
      </c>
      <c r="J145" s="4">
        <v>1028.0</v>
      </c>
      <c r="K145" s="36" t="s">
        <v>2533</v>
      </c>
    </row>
    <row r="146">
      <c r="A146" s="4">
        <v>2023.0</v>
      </c>
      <c r="B146" s="4" t="s">
        <v>70</v>
      </c>
      <c r="C146" s="4" t="s">
        <v>57</v>
      </c>
      <c r="D146" s="4" t="s">
        <v>14</v>
      </c>
      <c r="E146" s="4">
        <v>18.0</v>
      </c>
      <c r="F146" s="36" t="s">
        <v>4376</v>
      </c>
      <c r="G146" s="4" t="s">
        <v>3446</v>
      </c>
      <c r="H146" s="4">
        <v>448.0</v>
      </c>
      <c r="I146" s="4">
        <v>472.0</v>
      </c>
      <c r="J146" s="4">
        <v>920.0</v>
      </c>
      <c r="K146" s="36" t="s">
        <v>2536</v>
      </c>
    </row>
    <row r="147">
      <c r="A147" s="4">
        <v>2023.0</v>
      </c>
      <c r="B147" s="4" t="s">
        <v>123</v>
      </c>
      <c r="C147" s="4" t="s">
        <v>13</v>
      </c>
      <c r="D147" s="4" t="s">
        <v>14</v>
      </c>
      <c r="E147" s="4">
        <v>1.0</v>
      </c>
      <c r="F147" s="36" t="s">
        <v>1137</v>
      </c>
      <c r="G147" s="4" t="s">
        <v>2277</v>
      </c>
      <c r="H147" s="4">
        <v>850.0</v>
      </c>
      <c r="I147" s="4">
        <v>836.0</v>
      </c>
      <c r="J147" s="4">
        <v>1686.0</v>
      </c>
      <c r="K147" s="36" t="s">
        <v>2930</v>
      </c>
    </row>
    <row r="148">
      <c r="A148" s="4">
        <v>2023.0</v>
      </c>
      <c r="B148" s="4" t="s">
        <v>123</v>
      </c>
      <c r="C148" s="4" t="s">
        <v>13</v>
      </c>
      <c r="D148" s="4" t="s">
        <v>14</v>
      </c>
      <c r="E148" s="4">
        <v>2.0</v>
      </c>
      <c r="F148" s="36" t="s">
        <v>459</v>
      </c>
      <c r="G148" s="4" t="s">
        <v>2308</v>
      </c>
      <c r="H148" s="4">
        <v>816.0</v>
      </c>
      <c r="I148" s="4">
        <v>844.0</v>
      </c>
      <c r="J148" s="4">
        <v>1660.0</v>
      </c>
      <c r="K148" s="36" t="s">
        <v>2684</v>
      </c>
    </row>
    <row r="149">
      <c r="A149" s="4">
        <v>2023.0</v>
      </c>
      <c r="B149" s="4" t="s">
        <v>123</v>
      </c>
      <c r="C149" s="4" t="s">
        <v>13</v>
      </c>
      <c r="D149" s="4" t="s">
        <v>14</v>
      </c>
      <c r="E149" s="4">
        <v>3.0</v>
      </c>
      <c r="F149" s="36" t="s">
        <v>130</v>
      </c>
      <c r="G149" s="4" t="s">
        <v>2041</v>
      </c>
      <c r="H149" s="4">
        <v>800.0</v>
      </c>
      <c r="I149" s="4">
        <v>806.0</v>
      </c>
      <c r="J149" s="4">
        <v>1606.0</v>
      </c>
      <c r="K149" s="36" t="s">
        <v>2692</v>
      </c>
    </row>
    <row r="150">
      <c r="A150" s="4">
        <v>2023.0</v>
      </c>
      <c r="B150" s="4" t="s">
        <v>123</v>
      </c>
      <c r="C150" s="4" t="s">
        <v>13</v>
      </c>
      <c r="D150" s="4" t="s">
        <v>14</v>
      </c>
      <c r="E150" s="4">
        <v>4.0</v>
      </c>
      <c r="F150" s="36" t="s">
        <v>126</v>
      </c>
      <c r="G150" s="4" t="s">
        <v>2130</v>
      </c>
      <c r="H150" s="4">
        <v>790.0</v>
      </c>
      <c r="I150" s="4">
        <v>792.0</v>
      </c>
      <c r="J150" s="4">
        <v>1582.0</v>
      </c>
      <c r="K150" s="36" t="s">
        <v>2778</v>
      </c>
    </row>
    <row r="151">
      <c r="A151" s="4">
        <v>2023.0</v>
      </c>
      <c r="B151" s="4" t="s">
        <v>123</v>
      </c>
      <c r="C151" s="4" t="s">
        <v>13</v>
      </c>
      <c r="D151" s="4" t="s">
        <v>14</v>
      </c>
      <c r="E151" s="4">
        <v>5.0</v>
      </c>
      <c r="F151" s="36" t="s">
        <v>1862</v>
      </c>
      <c r="G151" s="4" t="s">
        <v>1952</v>
      </c>
      <c r="H151" s="4">
        <v>776.0</v>
      </c>
      <c r="I151" s="4">
        <v>800.0</v>
      </c>
      <c r="J151" s="4">
        <v>1576.0</v>
      </c>
      <c r="K151" s="36" t="s">
        <v>2686</v>
      </c>
    </row>
    <row r="152">
      <c r="A152" s="4">
        <v>2023.0</v>
      </c>
      <c r="B152" s="4" t="s">
        <v>123</v>
      </c>
      <c r="C152" s="4" t="s">
        <v>13</v>
      </c>
      <c r="D152" s="4" t="s">
        <v>14</v>
      </c>
      <c r="E152" s="4">
        <v>6.0</v>
      </c>
      <c r="F152" s="36" t="s">
        <v>3320</v>
      </c>
      <c r="G152" s="4" t="s">
        <v>3530</v>
      </c>
      <c r="H152" s="4">
        <v>718.0</v>
      </c>
      <c r="I152" s="4">
        <v>732.0</v>
      </c>
      <c r="J152" s="4">
        <v>1450.0</v>
      </c>
      <c r="K152" s="36" t="s">
        <v>2555</v>
      </c>
    </row>
    <row r="153">
      <c r="A153" s="4">
        <v>2023.0</v>
      </c>
      <c r="B153" s="4" t="s">
        <v>123</v>
      </c>
      <c r="C153" s="4" t="s">
        <v>13</v>
      </c>
      <c r="D153" s="4" t="s">
        <v>14</v>
      </c>
      <c r="E153" s="4">
        <v>7.0</v>
      </c>
      <c r="F153" s="36" t="s">
        <v>4121</v>
      </c>
      <c r="G153" s="4" t="s">
        <v>1968</v>
      </c>
      <c r="H153" s="4">
        <v>724.0</v>
      </c>
      <c r="I153" s="4">
        <v>712.0</v>
      </c>
      <c r="J153" s="4">
        <v>1436.0</v>
      </c>
      <c r="K153" s="36" t="s">
        <v>2554</v>
      </c>
    </row>
    <row r="154">
      <c r="A154" s="4">
        <v>2023.0</v>
      </c>
      <c r="B154" s="4" t="s">
        <v>123</v>
      </c>
      <c r="C154" s="4" t="s">
        <v>13</v>
      </c>
      <c r="D154" s="4" t="s">
        <v>14</v>
      </c>
      <c r="E154" s="4">
        <v>8.0</v>
      </c>
      <c r="F154" s="36" t="s">
        <v>1865</v>
      </c>
      <c r="G154" s="4" t="s">
        <v>469</v>
      </c>
      <c r="H154" s="4">
        <v>640.0</v>
      </c>
      <c r="I154" s="4">
        <v>698.0</v>
      </c>
      <c r="J154" s="4">
        <v>1338.0</v>
      </c>
      <c r="K154" s="36" t="s">
        <v>2557</v>
      </c>
    </row>
    <row r="155">
      <c r="A155" s="4">
        <v>2023.0</v>
      </c>
      <c r="B155" s="4" t="s">
        <v>123</v>
      </c>
      <c r="C155" s="4" t="s">
        <v>13</v>
      </c>
      <c r="D155" s="4" t="s">
        <v>14</v>
      </c>
      <c r="E155" s="4">
        <v>9.0</v>
      </c>
      <c r="F155" s="36" t="s">
        <v>4377</v>
      </c>
      <c r="G155" s="4" t="s">
        <v>469</v>
      </c>
      <c r="H155" s="4">
        <v>632.0</v>
      </c>
      <c r="I155" s="4">
        <v>676.0</v>
      </c>
      <c r="J155" s="4">
        <v>1308.0</v>
      </c>
      <c r="K155" s="36" t="s">
        <v>2528</v>
      </c>
    </row>
    <row r="156">
      <c r="A156" s="4">
        <v>2023.0</v>
      </c>
      <c r="B156" s="4" t="s">
        <v>123</v>
      </c>
      <c r="C156" s="4" t="s">
        <v>13</v>
      </c>
      <c r="D156" s="4" t="s">
        <v>14</v>
      </c>
      <c r="E156" s="4">
        <v>10.0</v>
      </c>
      <c r="F156" s="36" t="s">
        <v>684</v>
      </c>
      <c r="G156" s="4" t="s">
        <v>2172</v>
      </c>
      <c r="H156" s="4">
        <v>612.0</v>
      </c>
      <c r="I156" s="4">
        <v>674.0</v>
      </c>
      <c r="J156" s="4">
        <v>1286.0</v>
      </c>
      <c r="K156" s="36" t="s">
        <v>2531</v>
      </c>
    </row>
    <row r="157">
      <c r="A157" s="4">
        <v>2023.0</v>
      </c>
      <c r="B157" s="4" t="s">
        <v>123</v>
      </c>
      <c r="C157" s="4" t="s">
        <v>13</v>
      </c>
      <c r="D157" s="4" t="s">
        <v>14</v>
      </c>
      <c r="E157" s="4">
        <v>11.0</v>
      </c>
      <c r="F157" s="36" t="s">
        <v>4378</v>
      </c>
      <c r="G157" s="4" t="s">
        <v>3454</v>
      </c>
      <c r="H157" s="4">
        <v>608.0</v>
      </c>
      <c r="I157" s="4">
        <v>658.0</v>
      </c>
      <c r="J157" s="4">
        <v>1266.0</v>
      </c>
      <c r="K157" s="36" t="s">
        <v>2557</v>
      </c>
    </row>
    <row r="158">
      <c r="A158" s="4">
        <v>2023.0</v>
      </c>
      <c r="B158" s="4" t="s">
        <v>123</v>
      </c>
      <c r="C158" s="4" t="s">
        <v>13</v>
      </c>
      <c r="D158" s="4" t="s">
        <v>14</v>
      </c>
      <c r="E158" s="4">
        <v>12.0</v>
      </c>
      <c r="F158" s="36" t="s">
        <v>4379</v>
      </c>
      <c r="G158" s="4" t="s">
        <v>439</v>
      </c>
      <c r="H158" s="4">
        <v>578.0</v>
      </c>
      <c r="I158" s="4">
        <v>670.0</v>
      </c>
      <c r="J158" s="4">
        <v>1248.0</v>
      </c>
      <c r="K158" s="36" t="s">
        <v>2530</v>
      </c>
    </row>
    <row r="159">
      <c r="A159" s="4">
        <v>2023.0</v>
      </c>
      <c r="B159" s="4" t="s">
        <v>123</v>
      </c>
      <c r="C159" s="4" t="s">
        <v>13</v>
      </c>
      <c r="D159" s="4" t="s">
        <v>14</v>
      </c>
      <c r="E159" s="4">
        <v>13.0</v>
      </c>
      <c r="F159" s="36" t="s">
        <v>3999</v>
      </c>
      <c r="G159" s="4" t="s">
        <v>1953</v>
      </c>
      <c r="H159" s="4">
        <v>676.0</v>
      </c>
      <c r="I159" s="4">
        <v>0.0</v>
      </c>
      <c r="J159" s="4">
        <v>676.0</v>
      </c>
      <c r="K159" s="36" t="s">
        <v>2538</v>
      </c>
    </row>
    <row r="160">
      <c r="A160" s="4">
        <v>2023.0</v>
      </c>
      <c r="B160" s="4" t="s">
        <v>123</v>
      </c>
      <c r="C160" s="4" t="s">
        <v>57</v>
      </c>
      <c r="D160" s="4" t="s">
        <v>14</v>
      </c>
      <c r="E160" s="4">
        <v>1.0</v>
      </c>
      <c r="F160" s="36" t="s">
        <v>1447</v>
      </c>
      <c r="G160" s="4" t="s">
        <v>2298</v>
      </c>
      <c r="H160" s="4">
        <v>708.0</v>
      </c>
      <c r="I160" s="4">
        <v>740.0</v>
      </c>
      <c r="J160" s="4">
        <v>1448.0</v>
      </c>
      <c r="K160" s="36" t="s">
        <v>2527</v>
      </c>
    </row>
    <row r="161">
      <c r="A161" s="4">
        <v>2023.0</v>
      </c>
      <c r="B161" s="4" t="s">
        <v>123</v>
      </c>
      <c r="C161" s="4" t="s">
        <v>57</v>
      </c>
      <c r="D161" s="4" t="s">
        <v>14</v>
      </c>
      <c r="E161" s="4">
        <v>2.0</v>
      </c>
      <c r="F161" s="36" t="s">
        <v>3902</v>
      </c>
      <c r="G161" s="4" t="s">
        <v>3843</v>
      </c>
      <c r="H161" s="4">
        <v>688.0</v>
      </c>
      <c r="I161" s="4">
        <v>708.0</v>
      </c>
      <c r="J161" s="4">
        <v>1396.0</v>
      </c>
      <c r="K161" s="36" t="s">
        <v>2554</v>
      </c>
    </row>
    <row r="162">
      <c r="A162" s="4">
        <v>2023.0</v>
      </c>
      <c r="B162" s="4" t="s">
        <v>123</v>
      </c>
      <c r="C162" s="4" t="s">
        <v>57</v>
      </c>
      <c r="D162" s="4" t="s">
        <v>14</v>
      </c>
      <c r="E162" s="4">
        <v>3.0</v>
      </c>
      <c r="F162" s="36" t="s">
        <v>4380</v>
      </c>
      <c r="G162" s="4" t="s">
        <v>3980</v>
      </c>
      <c r="H162" s="4">
        <v>676.0</v>
      </c>
      <c r="I162" s="4">
        <v>710.0</v>
      </c>
      <c r="J162" s="4">
        <v>1386.0</v>
      </c>
      <c r="K162" s="36" t="s">
        <v>2556</v>
      </c>
    </row>
    <row r="163">
      <c r="A163" s="4">
        <v>2023.0</v>
      </c>
      <c r="B163" s="4" t="s">
        <v>123</v>
      </c>
      <c r="C163" s="4" t="s">
        <v>57</v>
      </c>
      <c r="D163" s="4" t="s">
        <v>14</v>
      </c>
      <c r="E163" s="4">
        <v>4.0</v>
      </c>
      <c r="F163" s="36" t="s">
        <v>4085</v>
      </c>
      <c r="G163" s="4" t="s">
        <v>3425</v>
      </c>
      <c r="H163" s="4">
        <v>660.0</v>
      </c>
      <c r="I163" s="4">
        <v>708.0</v>
      </c>
      <c r="J163" s="4">
        <v>1368.0</v>
      </c>
      <c r="K163" s="36" t="s">
        <v>2527</v>
      </c>
    </row>
    <row r="164">
      <c r="A164" s="4">
        <v>2023.0</v>
      </c>
      <c r="B164" s="4" t="s">
        <v>123</v>
      </c>
      <c r="C164" s="4" t="s">
        <v>57</v>
      </c>
      <c r="D164" s="4" t="s">
        <v>14</v>
      </c>
      <c r="E164" s="4">
        <v>5.0</v>
      </c>
      <c r="F164" s="36" t="s">
        <v>1428</v>
      </c>
      <c r="G164" s="4" t="s">
        <v>2273</v>
      </c>
      <c r="H164" s="4">
        <v>670.0</v>
      </c>
      <c r="I164" s="4">
        <v>698.0</v>
      </c>
      <c r="J164" s="4">
        <v>1368.0</v>
      </c>
      <c r="K164" s="36" t="s">
        <v>2558</v>
      </c>
    </row>
    <row r="165">
      <c r="A165" s="4">
        <v>2023.0</v>
      </c>
      <c r="B165" s="4" t="s">
        <v>123</v>
      </c>
      <c r="C165" s="4" t="s">
        <v>57</v>
      </c>
      <c r="D165" s="4" t="s">
        <v>14</v>
      </c>
      <c r="E165" s="4">
        <v>6.0</v>
      </c>
      <c r="F165" s="36" t="s">
        <v>4002</v>
      </c>
      <c r="G165" s="4" t="s">
        <v>4071</v>
      </c>
      <c r="H165" s="4">
        <v>682.0</v>
      </c>
      <c r="I165" s="4">
        <v>672.0</v>
      </c>
      <c r="J165" s="4">
        <v>1354.0</v>
      </c>
      <c r="K165" s="36" t="s">
        <v>2557</v>
      </c>
    </row>
    <row r="166">
      <c r="A166" s="4">
        <v>2023.0</v>
      </c>
      <c r="B166" s="4" t="s">
        <v>123</v>
      </c>
      <c r="C166" s="4" t="s">
        <v>57</v>
      </c>
      <c r="D166" s="4" t="s">
        <v>14</v>
      </c>
      <c r="E166" s="4">
        <v>7.0</v>
      </c>
      <c r="F166" s="36" t="s">
        <v>478</v>
      </c>
      <c r="G166" s="4" t="s">
        <v>2172</v>
      </c>
      <c r="H166" s="4">
        <v>598.0</v>
      </c>
      <c r="I166" s="4">
        <v>626.0</v>
      </c>
      <c r="J166" s="4">
        <v>1224.0</v>
      </c>
      <c r="K166" s="36" t="s">
        <v>2533</v>
      </c>
    </row>
    <row r="167">
      <c r="A167" s="4">
        <v>2023.0</v>
      </c>
      <c r="B167" s="4" t="s">
        <v>176</v>
      </c>
      <c r="C167" s="4" t="s">
        <v>13</v>
      </c>
      <c r="D167" s="4" t="s">
        <v>14</v>
      </c>
      <c r="E167" s="4">
        <v>1.0</v>
      </c>
      <c r="F167" s="36" t="s">
        <v>4022</v>
      </c>
      <c r="G167" s="4" t="s">
        <v>2130</v>
      </c>
      <c r="H167" s="4">
        <v>908.0</v>
      </c>
      <c r="I167" s="4">
        <v>920.0</v>
      </c>
      <c r="J167" s="4">
        <v>1828.0</v>
      </c>
      <c r="K167" s="36" t="s">
        <v>3290</v>
      </c>
    </row>
    <row r="168">
      <c r="A168" s="4">
        <v>2023.0</v>
      </c>
      <c r="B168" s="4" t="s">
        <v>176</v>
      </c>
      <c r="C168" s="4" t="s">
        <v>13</v>
      </c>
      <c r="D168" s="4" t="s">
        <v>14</v>
      </c>
      <c r="E168" s="4">
        <v>2.0</v>
      </c>
      <c r="F168" s="36" t="s">
        <v>2697</v>
      </c>
      <c r="G168" s="4" t="s">
        <v>3893</v>
      </c>
      <c r="H168" s="4">
        <v>860.0</v>
      </c>
      <c r="I168" s="4">
        <v>896.0</v>
      </c>
      <c r="J168" s="4">
        <v>1756.0</v>
      </c>
      <c r="K168" s="36" t="s">
        <v>3292</v>
      </c>
    </row>
    <row r="169">
      <c r="A169" s="4">
        <v>2023.0</v>
      </c>
      <c r="B169" s="4" t="s">
        <v>176</v>
      </c>
      <c r="C169" s="4" t="s">
        <v>13</v>
      </c>
      <c r="D169" s="4" t="s">
        <v>14</v>
      </c>
      <c r="E169" s="4">
        <v>3.0</v>
      </c>
      <c r="F169" s="36" t="s">
        <v>3439</v>
      </c>
      <c r="G169" s="4" t="s">
        <v>24</v>
      </c>
      <c r="H169" s="4">
        <v>834.0</v>
      </c>
      <c r="I169" s="4">
        <v>860.0</v>
      </c>
      <c r="J169" s="4">
        <v>1694.0</v>
      </c>
      <c r="K169" s="36" t="s">
        <v>2680</v>
      </c>
    </row>
    <row r="170">
      <c r="A170" s="4">
        <v>2023.0</v>
      </c>
      <c r="B170" s="4" t="s">
        <v>176</v>
      </c>
      <c r="C170" s="4" t="s">
        <v>13</v>
      </c>
      <c r="D170" s="4" t="s">
        <v>14</v>
      </c>
      <c r="E170" s="4">
        <v>4.0</v>
      </c>
      <c r="F170" s="36" t="s">
        <v>3306</v>
      </c>
      <c r="G170" s="4" t="s">
        <v>2312</v>
      </c>
      <c r="H170" s="4">
        <v>828.0</v>
      </c>
      <c r="I170" s="4">
        <v>840.0</v>
      </c>
      <c r="J170" s="4">
        <v>1668.0</v>
      </c>
      <c r="K170" s="36" t="s">
        <v>2930</v>
      </c>
    </row>
    <row r="171">
      <c r="A171" s="4">
        <v>2023.0</v>
      </c>
      <c r="B171" s="4" t="s">
        <v>176</v>
      </c>
      <c r="C171" s="4" t="s">
        <v>13</v>
      </c>
      <c r="D171" s="4" t="s">
        <v>14</v>
      </c>
      <c r="E171" s="4">
        <v>5.0</v>
      </c>
      <c r="F171" s="36" t="s">
        <v>3745</v>
      </c>
      <c r="G171" s="4" t="s">
        <v>1952</v>
      </c>
      <c r="H171" s="4">
        <v>792.0</v>
      </c>
      <c r="I171" s="4">
        <v>864.0</v>
      </c>
      <c r="J171" s="4">
        <v>1656.0</v>
      </c>
      <c r="K171" s="36" t="s">
        <v>2678</v>
      </c>
    </row>
    <row r="172">
      <c r="A172" s="4">
        <v>2023.0</v>
      </c>
      <c r="B172" s="4" t="s">
        <v>176</v>
      </c>
      <c r="C172" s="4" t="s">
        <v>13</v>
      </c>
      <c r="D172" s="4" t="s">
        <v>14</v>
      </c>
      <c r="E172" s="4">
        <v>6.0</v>
      </c>
      <c r="F172" s="36" t="s">
        <v>3341</v>
      </c>
      <c r="G172" s="4" t="s">
        <v>667</v>
      </c>
      <c r="H172" s="4">
        <v>812.0</v>
      </c>
      <c r="I172" s="4">
        <v>826.0</v>
      </c>
      <c r="J172" s="4">
        <v>1638.0</v>
      </c>
      <c r="K172" s="36" t="s">
        <v>2684</v>
      </c>
    </row>
    <row r="173">
      <c r="A173" s="4">
        <v>2023.0</v>
      </c>
      <c r="B173" s="4" t="s">
        <v>176</v>
      </c>
      <c r="C173" s="4" t="s">
        <v>13</v>
      </c>
      <c r="D173" s="4" t="s">
        <v>14</v>
      </c>
      <c r="E173" s="4">
        <v>7.0</v>
      </c>
      <c r="F173" s="36" t="s">
        <v>2341</v>
      </c>
      <c r="G173" s="4" t="s">
        <v>2158</v>
      </c>
      <c r="H173" s="4">
        <v>810.0</v>
      </c>
      <c r="I173" s="4">
        <v>816.0</v>
      </c>
      <c r="J173" s="4">
        <v>1626.0</v>
      </c>
      <c r="K173" s="36" t="s">
        <v>2681</v>
      </c>
    </row>
    <row r="174">
      <c r="A174" s="4">
        <v>2023.0</v>
      </c>
      <c r="B174" s="4" t="s">
        <v>176</v>
      </c>
      <c r="C174" s="4" t="s">
        <v>13</v>
      </c>
      <c r="D174" s="4" t="s">
        <v>14</v>
      </c>
      <c r="E174" s="4">
        <v>8.0</v>
      </c>
      <c r="F174" s="36" t="s">
        <v>3998</v>
      </c>
      <c r="G174" s="4" t="s">
        <v>4071</v>
      </c>
      <c r="H174" s="4">
        <v>734.0</v>
      </c>
      <c r="I174" s="4">
        <v>732.0</v>
      </c>
      <c r="J174" s="4">
        <v>1466.0</v>
      </c>
      <c r="K174" s="36" t="s">
        <v>2620</v>
      </c>
    </row>
    <row r="175">
      <c r="A175" s="4">
        <v>2023.0</v>
      </c>
      <c r="B175" s="4" t="s">
        <v>176</v>
      </c>
      <c r="C175" s="4" t="s">
        <v>57</v>
      </c>
      <c r="D175" s="4" t="s">
        <v>14</v>
      </c>
      <c r="E175" s="4">
        <v>1.0</v>
      </c>
      <c r="F175" s="36" t="s">
        <v>4001</v>
      </c>
      <c r="G175" s="4" t="s">
        <v>2312</v>
      </c>
      <c r="H175" s="4">
        <v>718.0</v>
      </c>
      <c r="I175" s="4">
        <v>676.0</v>
      </c>
      <c r="J175" s="4">
        <v>1394.0</v>
      </c>
      <c r="K175" s="36" t="s">
        <v>2528</v>
      </c>
    </row>
    <row r="176">
      <c r="A176" s="4">
        <v>2023.0</v>
      </c>
      <c r="B176" s="4" t="s">
        <v>176</v>
      </c>
      <c r="C176" s="4" t="s">
        <v>57</v>
      </c>
      <c r="D176" s="4" t="s">
        <v>14</v>
      </c>
      <c r="E176" s="4">
        <v>2.0</v>
      </c>
      <c r="F176" s="36" t="s">
        <v>4381</v>
      </c>
      <c r="G176" s="4" t="s">
        <v>4053</v>
      </c>
      <c r="H176" s="4">
        <v>628.0</v>
      </c>
      <c r="I176" s="4">
        <v>600.0</v>
      </c>
      <c r="J176" s="4">
        <v>1228.0</v>
      </c>
      <c r="K176" s="36" t="s">
        <v>2538</v>
      </c>
    </row>
    <row r="177">
      <c r="A177" s="4">
        <v>2023.0</v>
      </c>
      <c r="B177" s="4" t="s">
        <v>212</v>
      </c>
      <c r="C177" s="4" t="s">
        <v>13</v>
      </c>
      <c r="D177" s="4" t="s">
        <v>14</v>
      </c>
      <c r="E177" s="4">
        <v>1.0</v>
      </c>
      <c r="F177" s="36" t="s">
        <v>3486</v>
      </c>
      <c r="G177" s="4" t="s">
        <v>2172</v>
      </c>
      <c r="H177" s="4">
        <v>948.0</v>
      </c>
      <c r="I177" s="4">
        <v>952.0</v>
      </c>
      <c r="J177" s="4">
        <v>1900.0</v>
      </c>
      <c r="K177" s="36" t="s">
        <v>4382</v>
      </c>
    </row>
    <row r="178">
      <c r="A178" s="4">
        <v>2023.0</v>
      </c>
      <c r="B178" s="4" t="s">
        <v>212</v>
      </c>
      <c r="C178" s="4" t="s">
        <v>13</v>
      </c>
      <c r="D178" s="4" t="s">
        <v>14</v>
      </c>
      <c r="E178" s="4">
        <v>2.0</v>
      </c>
      <c r="F178" s="36" t="s">
        <v>3472</v>
      </c>
      <c r="G178" s="4" t="s">
        <v>2139</v>
      </c>
      <c r="H178" s="4">
        <v>902.0</v>
      </c>
      <c r="I178" s="4">
        <v>932.0</v>
      </c>
      <c r="J178" s="4">
        <v>1834.0</v>
      </c>
      <c r="K178" s="36" t="s">
        <v>3290</v>
      </c>
    </row>
    <row r="179">
      <c r="A179" s="4">
        <v>2023.0</v>
      </c>
      <c r="B179" s="4" t="s">
        <v>212</v>
      </c>
      <c r="C179" s="4" t="s">
        <v>13</v>
      </c>
      <c r="D179" s="4" t="s">
        <v>14</v>
      </c>
      <c r="E179" s="4">
        <v>3.0</v>
      </c>
      <c r="F179" s="36" t="s">
        <v>223</v>
      </c>
      <c r="G179" s="4" t="s">
        <v>24</v>
      </c>
      <c r="H179" s="4">
        <v>900.0</v>
      </c>
      <c r="I179" s="4">
        <v>900.0</v>
      </c>
      <c r="J179" s="4">
        <v>1800.0</v>
      </c>
      <c r="K179" s="36" t="s">
        <v>2924</v>
      </c>
    </row>
    <row r="180">
      <c r="A180" s="4">
        <v>2023.0</v>
      </c>
      <c r="B180" s="4" t="s">
        <v>212</v>
      </c>
      <c r="C180" s="4" t="s">
        <v>13</v>
      </c>
      <c r="D180" s="4" t="s">
        <v>14</v>
      </c>
      <c r="E180" s="4">
        <v>4.0</v>
      </c>
      <c r="F180" s="36" t="s">
        <v>1892</v>
      </c>
      <c r="G180" s="4" t="s">
        <v>1796</v>
      </c>
      <c r="H180" s="4">
        <v>874.0</v>
      </c>
      <c r="I180" s="4">
        <v>924.0</v>
      </c>
      <c r="J180" s="4">
        <v>1798.0</v>
      </c>
      <c r="K180" s="36" t="s">
        <v>3118</v>
      </c>
    </row>
    <row r="181">
      <c r="A181" s="4">
        <v>2023.0</v>
      </c>
      <c r="B181" s="4" t="s">
        <v>212</v>
      </c>
      <c r="C181" s="4" t="s">
        <v>13</v>
      </c>
      <c r="D181" s="4" t="s">
        <v>14</v>
      </c>
      <c r="E181" s="4">
        <v>5.0</v>
      </c>
      <c r="F181" s="36" t="s">
        <v>461</v>
      </c>
      <c r="G181" s="4" t="s">
        <v>3907</v>
      </c>
      <c r="H181" s="4">
        <v>868.0</v>
      </c>
      <c r="I181" s="4">
        <v>916.0</v>
      </c>
      <c r="J181" s="4">
        <v>1784.0</v>
      </c>
      <c r="K181" s="36" t="s">
        <v>3118</v>
      </c>
    </row>
    <row r="182">
      <c r="A182" s="4">
        <v>2023.0</v>
      </c>
      <c r="B182" s="4" t="s">
        <v>212</v>
      </c>
      <c r="C182" s="4" t="s">
        <v>13</v>
      </c>
      <c r="D182" s="4" t="s">
        <v>14</v>
      </c>
      <c r="E182" s="4">
        <v>6.0</v>
      </c>
      <c r="F182" s="36" t="s">
        <v>236</v>
      </c>
      <c r="G182" s="4" t="s">
        <v>2281</v>
      </c>
      <c r="H182" s="4">
        <v>902.0</v>
      </c>
      <c r="I182" s="4">
        <v>880.0</v>
      </c>
      <c r="J182" s="4">
        <v>1782.0</v>
      </c>
      <c r="K182" s="36" t="s">
        <v>2671</v>
      </c>
    </row>
    <row r="183">
      <c r="A183" s="4">
        <v>2023.0</v>
      </c>
      <c r="B183" s="4" t="s">
        <v>212</v>
      </c>
      <c r="C183" s="4" t="s">
        <v>13</v>
      </c>
      <c r="D183" s="4" t="s">
        <v>14</v>
      </c>
      <c r="E183" s="4">
        <v>7.0</v>
      </c>
      <c r="F183" s="36" t="s">
        <v>4260</v>
      </c>
      <c r="G183" s="4" t="s">
        <v>95</v>
      </c>
      <c r="H183" s="4">
        <v>836.0</v>
      </c>
      <c r="I183" s="4">
        <v>914.0</v>
      </c>
      <c r="J183" s="4">
        <v>1750.0</v>
      </c>
      <c r="K183" s="36" t="s">
        <v>3292</v>
      </c>
    </row>
    <row r="184">
      <c r="A184" s="4">
        <v>2023.0</v>
      </c>
      <c r="B184" s="4" t="s">
        <v>212</v>
      </c>
      <c r="C184" s="4" t="s">
        <v>13</v>
      </c>
      <c r="D184" s="4" t="s">
        <v>14</v>
      </c>
      <c r="E184" s="4">
        <v>8.0</v>
      </c>
      <c r="F184" s="36" t="s">
        <v>3490</v>
      </c>
      <c r="G184" s="4" t="s">
        <v>1953</v>
      </c>
      <c r="H184" s="4">
        <v>860.0</v>
      </c>
      <c r="I184" s="4">
        <v>868.0</v>
      </c>
      <c r="J184" s="4">
        <v>1728.0</v>
      </c>
      <c r="K184" s="36" t="s">
        <v>3487</v>
      </c>
    </row>
    <row r="185">
      <c r="A185" s="4">
        <v>2023.0</v>
      </c>
      <c r="B185" s="4" t="s">
        <v>212</v>
      </c>
      <c r="C185" s="4" t="s">
        <v>13</v>
      </c>
      <c r="D185" s="4" t="s">
        <v>14</v>
      </c>
      <c r="E185" s="4">
        <v>9.0</v>
      </c>
      <c r="F185" s="36" t="s">
        <v>2122</v>
      </c>
      <c r="G185" s="4" t="s">
        <v>1578</v>
      </c>
      <c r="H185" s="4">
        <v>824.0</v>
      </c>
      <c r="I185" s="4">
        <v>892.0</v>
      </c>
      <c r="J185" s="4">
        <v>1716.0</v>
      </c>
      <c r="K185" s="36" t="s">
        <v>2674</v>
      </c>
    </row>
    <row r="186">
      <c r="A186" s="4">
        <v>2023.0</v>
      </c>
      <c r="B186" s="4" t="s">
        <v>212</v>
      </c>
      <c r="C186" s="4" t="s">
        <v>13</v>
      </c>
      <c r="D186" s="4" t="s">
        <v>14</v>
      </c>
      <c r="E186" s="4">
        <v>10.0</v>
      </c>
      <c r="F186" s="36" t="s">
        <v>4206</v>
      </c>
      <c r="G186" s="4" t="s">
        <v>2172</v>
      </c>
      <c r="H186" s="4">
        <v>842.0</v>
      </c>
      <c r="I186" s="4">
        <v>828.0</v>
      </c>
      <c r="J186" s="4">
        <v>1670.0</v>
      </c>
      <c r="K186" s="36" t="s">
        <v>2677</v>
      </c>
    </row>
    <row r="187">
      <c r="A187" s="4">
        <v>2023.0</v>
      </c>
      <c r="B187" s="4" t="s">
        <v>212</v>
      </c>
      <c r="C187" s="4" t="s">
        <v>13</v>
      </c>
      <c r="D187" s="4" t="s">
        <v>14</v>
      </c>
      <c r="E187" s="4">
        <v>11.0</v>
      </c>
      <c r="F187" s="36" t="s">
        <v>311</v>
      </c>
      <c r="G187" s="4" t="s">
        <v>654</v>
      </c>
      <c r="H187" s="4">
        <v>822.0</v>
      </c>
      <c r="I187" s="4">
        <v>846.0</v>
      </c>
      <c r="J187" s="4">
        <v>1668.0</v>
      </c>
      <c r="K187" s="36" t="s">
        <v>2613</v>
      </c>
    </row>
    <row r="188">
      <c r="A188" s="4">
        <v>2023.0</v>
      </c>
      <c r="B188" s="4" t="s">
        <v>212</v>
      </c>
      <c r="C188" s="4" t="s">
        <v>13</v>
      </c>
      <c r="D188" s="4" t="s">
        <v>14</v>
      </c>
      <c r="E188" s="4">
        <v>12.0</v>
      </c>
      <c r="F188" s="36" t="s">
        <v>4255</v>
      </c>
      <c r="G188" s="4" t="s">
        <v>3425</v>
      </c>
      <c r="H188" s="4">
        <v>768.0</v>
      </c>
      <c r="I188" s="4">
        <v>866.0</v>
      </c>
      <c r="J188" s="4">
        <v>1634.0</v>
      </c>
      <c r="K188" s="36" t="s">
        <v>2677</v>
      </c>
    </row>
    <row r="189">
      <c r="A189" s="4">
        <v>2023.0</v>
      </c>
      <c r="B189" s="4" t="s">
        <v>212</v>
      </c>
      <c r="C189" s="4" t="s">
        <v>13</v>
      </c>
      <c r="D189" s="4" t="s">
        <v>14</v>
      </c>
      <c r="E189" s="4">
        <v>13.0</v>
      </c>
      <c r="F189" s="36" t="s">
        <v>2864</v>
      </c>
      <c r="G189" s="4" t="s">
        <v>3791</v>
      </c>
      <c r="H189" s="4">
        <v>832.0</v>
      </c>
      <c r="I189" s="4">
        <v>786.0</v>
      </c>
      <c r="J189" s="4">
        <v>1618.0</v>
      </c>
      <c r="K189" s="36" t="s">
        <v>2684</v>
      </c>
    </row>
    <row r="190">
      <c r="A190" s="4">
        <v>2023.0</v>
      </c>
      <c r="B190" s="4" t="s">
        <v>212</v>
      </c>
      <c r="C190" s="4" t="s">
        <v>13</v>
      </c>
      <c r="D190" s="4" t="s">
        <v>14</v>
      </c>
      <c r="E190" s="4">
        <v>14.0</v>
      </c>
      <c r="F190" s="36" t="s">
        <v>281</v>
      </c>
      <c r="G190" s="4" t="s">
        <v>1968</v>
      </c>
      <c r="H190" s="4">
        <v>660.0</v>
      </c>
      <c r="I190" s="4">
        <v>694.0</v>
      </c>
      <c r="J190" s="4">
        <v>1354.0</v>
      </c>
      <c r="K190" s="36" t="s">
        <v>2554</v>
      </c>
    </row>
    <row r="191">
      <c r="A191" s="4">
        <v>2023.0</v>
      </c>
      <c r="B191" s="4" t="s">
        <v>212</v>
      </c>
      <c r="C191" s="4" t="s">
        <v>13</v>
      </c>
      <c r="D191" s="4" t="s">
        <v>14</v>
      </c>
      <c r="E191" s="4">
        <v>16.0</v>
      </c>
      <c r="F191" s="36" t="s">
        <v>4383</v>
      </c>
      <c r="G191" s="4" t="s">
        <v>2139</v>
      </c>
      <c r="H191" s="4">
        <v>802.0</v>
      </c>
      <c r="I191" s="4">
        <v>0.0</v>
      </c>
      <c r="J191" s="4">
        <v>802.0</v>
      </c>
      <c r="K191" s="36" t="s">
        <v>2554</v>
      </c>
    </row>
    <row r="192">
      <c r="A192" s="4">
        <v>2023.0</v>
      </c>
      <c r="B192" s="4" t="s">
        <v>212</v>
      </c>
      <c r="C192" s="4" t="s">
        <v>13</v>
      </c>
      <c r="D192" s="4" t="s">
        <v>14</v>
      </c>
      <c r="E192" s="4">
        <v>17.0</v>
      </c>
      <c r="F192" s="36" t="s">
        <v>3852</v>
      </c>
      <c r="G192" s="4" t="s">
        <v>2312</v>
      </c>
      <c r="H192" s="4">
        <v>710.0</v>
      </c>
      <c r="I192" s="4">
        <v>0.0</v>
      </c>
      <c r="J192" s="4">
        <v>710.0</v>
      </c>
      <c r="K192" s="36" t="s">
        <v>2530</v>
      </c>
    </row>
    <row r="193">
      <c r="A193" s="4">
        <v>2023.0</v>
      </c>
      <c r="B193" s="4" t="s">
        <v>212</v>
      </c>
      <c r="C193" s="4" t="s">
        <v>13</v>
      </c>
      <c r="D193" s="4" t="s">
        <v>14</v>
      </c>
      <c r="E193" s="4">
        <v>18.0</v>
      </c>
      <c r="F193" s="36" t="s">
        <v>2046</v>
      </c>
      <c r="G193" s="4" t="s">
        <v>24</v>
      </c>
      <c r="H193" s="4">
        <v>648.0</v>
      </c>
      <c r="I193" s="4">
        <v>0.0</v>
      </c>
      <c r="J193" s="4">
        <v>648.0</v>
      </c>
      <c r="K193" s="36" t="s">
        <v>2557</v>
      </c>
    </row>
    <row r="194">
      <c r="A194" s="4">
        <v>2023.0</v>
      </c>
      <c r="B194" s="4" t="s">
        <v>212</v>
      </c>
      <c r="C194" s="4" t="s">
        <v>57</v>
      </c>
      <c r="D194" s="4" t="s">
        <v>14</v>
      </c>
      <c r="E194" s="4">
        <v>1.0</v>
      </c>
      <c r="F194" s="36" t="s">
        <v>3346</v>
      </c>
      <c r="G194" s="4" t="s">
        <v>95</v>
      </c>
      <c r="H194" s="4">
        <v>842.0</v>
      </c>
      <c r="I194" s="4">
        <v>828.0</v>
      </c>
      <c r="J194" s="4">
        <v>1670.0</v>
      </c>
      <c r="K194" s="36" t="s">
        <v>2613</v>
      </c>
    </row>
    <row r="195">
      <c r="A195" s="4">
        <v>2023.0</v>
      </c>
      <c r="B195" s="4" t="s">
        <v>212</v>
      </c>
      <c r="C195" s="4" t="s">
        <v>57</v>
      </c>
      <c r="D195" s="4" t="s">
        <v>14</v>
      </c>
      <c r="E195" s="4">
        <v>2.0</v>
      </c>
      <c r="F195" s="36" t="s">
        <v>2038</v>
      </c>
      <c r="G195" s="4" t="s">
        <v>1578</v>
      </c>
      <c r="H195" s="4">
        <v>814.0</v>
      </c>
      <c r="I195" s="4">
        <v>836.0</v>
      </c>
      <c r="J195" s="4">
        <v>1650.0</v>
      </c>
      <c r="K195" s="36" t="s">
        <v>2680</v>
      </c>
    </row>
    <row r="196">
      <c r="A196" s="4">
        <v>2023.0</v>
      </c>
      <c r="B196" s="4" t="s">
        <v>212</v>
      </c>
      <c r="C196" s="4" t="s">
        <v>57</v>
      </c>
      <c r="D196" s="4" t="s">
        <v>14</v>
      </c>
      <c r="E196" s="4">
        <v>3.0</v>
      </c>
      <c r="F196" s="36" t="s">
        <v>4205</v>
      </c>
      <c r="G196" s="4" t="s">
        <v>1953</v>
      </c>
      <c r="H196" s="4">
        <v>792.0</v>
      </c>
      <c r="I196" s="4">
        <v>854.0</v>
      </c>
      <c r="J196" s="4">
        <v>1646.0</v>
      </c>
      <c r="K196" s="36" t="s">
        <v>2679</v>
      </c>
    </row>
    <row r="197">
      <c r="A197" s="4">
        <v>2023.0</v>
      </c>
      <c r="B197" s="4" t="s">
        <v>212</v>
      </c>
      <c r="C197" s="4" t="s">
        <v>57</v>
      </c>
      <c r="D197" s="4" t="s">
        <v>14</v>
      </c>
      <c r="E197" s="4">
        <v>4.0</v>
      </c>
      <c r="F197" s="36" t="s">
        <v>4384</v>
      </c>
      <c r="G197" s="4" t="s">
        <v>3907</v>
      </c>
      <c r="H197" s="4">
        <v>802.0</v>
      </c>
      <c r="I197" s="4">
        <v>790.0</v>
      </c>
      <c r="J197" s="4">
        <v>1592.0</v>
      </c>
      <c r="K197" s="36" t="s">
        <v>2592</v>
      </c>
    </row>
    <row r="198">
      <c r="A198" s="4">
        <v>2023.0</v>
      </c>
      <c r="B198" s="4" t="s">
        <v>216</v>
      </c>
      <c r="C198" s="4" t="s">
        <v>13</v>
      </c>
      <c r="D198" s="4" t="s">
        <v>14</v>
      </c>
      <c r="E198" s="4">
        <v>1.0</v>
      </c>
      <c r="F198" s="36" t="s">
        <v>3715</v>
      </c>
      <c r="G198" s="4" t="s">
        <v>2157</v>
      </c>
      <c r="H198" s="4">
        <v>808.0</v>
      </c>
      <c r="I198" s="4">
        <v>818.0</v>
      </c>
      <c r="J198" s="4">
        <v>1626.0</v>
      </c>
      <c r="K198" s="36" t="s">
        <v>2684</v>
      </c>
    </row>
    <row r="199">
      <c r="A199" s="4">
        <v>2023.0</v>
      </c>
      <c r="B199" s="4" t="s">
        <v>216</v>
      </c>
      <c r="C199" s="4" t="s">
        <v>13</v>
      </c>
      <c r="D199" s="4" t="s">
        <v>14</v>
      </c>
      <c r="E199" s="4">
        <v>2.0</v>
      </c>
      <c r="F199" s="36" t="s">
        <v>91</v>
      </c>
      <c r="G199" s="4" t="s">
        <v>2367</v>
      </c>
      <c r="H199" s="4">
        <v>820.0</v>
      </c>
      <c r="I199" s="4">
        <v>802.0</v>
      </c>
      <c r="J199" s="4">
        <v>1622.0</v>
      </c>
      <c r="K199" s="36" t="s">
        <v>2681</v>
      </c>
    </row>
    <row r="200">
      <c r="A200" s="4">
        <v>2023.0</v>
      </c>
      <c r="B200" s="4" t="s">
        <v>216</v>
      </c>
      <c r="C200" s="4" t="s">
        <v>13</v>
      </c>
      <c r="D200" s="4" t="s">
        <v>14</v>
      </c>
      <c r="E200" s="4">
        <v>3.0</v>
      </c>
      <c r="F200" s="36" t="s">
        <v>4089</v>
      </c>
      <c r="G200" s="4" t="s">
        <v>24</v>
      </c>
      <c r="H200" s="4">
        <v>782.0</v>
      </c>
      <c r="I200" s="4">
        <v>834.0</v>
      </c>
      <c r="J200" s="4">
        <v>1616.0</v>
      </c>
      <c r="K200" s="36" t="s">
        <v>2593</v>
      </c>
    </row>
    <row r="201">
      <c r="A201" s="4">
        <v>2023.0</v>
      </c>
      <c r="B201" s="4" t="s">
        <v>216</v>
      </c>
      <c r="C201" s="4" t="s">
        <v>13</v>
      </c>
      <c r="D201" s="4" t="s">
        <v>14</v>
      </c>
      <c r="E201" s="4">
        <v>4.0</v>
      </c>
      <c r="F201" s="36" t="s">
        <v>2348</v>
      </c>
      <c r="G201" s="4" t="s">
        <v>2129</v>
      </c>
      <c r="H201" s="4">
        <v>802.0</v>
      </c>
      <c r="I201" s="4">
        <v>810.0</v>
      </c>
      <c r="J201" s="4">
        <v>1612.0</v>
      </c>
      <c r="K201" s="36" t="s">
        <v>2681</v>
      </c>
    </row>
    <row r="202">
      <c r="A202" s="4">
        <v>2023.0</v>
      </c>
      <c r="B202" s="4" t="s">
        <v>216</v>
      </c>
      <c r="C202" s="4" t="s">
        <v>13</v>
      </c>
      <c r="D202" s="4" t="s">
        <v>14</v>
      </c>
      <c r="E202" s="4">
        <v>5.0</v>
      </c>
      <c r="F202" s="36" t="s">
        <v>4208</v>
      </c>
      <c r="G202" s="4" t="s">
        <v>42</v>
      </c>
      <c r="H202" s="4">
        <v>768.0</v>
      </c>
      <c r="I202" s="4">
        <v>824.0</v>
      </c>
      <c r="J202" s="4">
        <v>1592.0</v>
      </c>
      <c r="K202" s="36" t="s">
        <v>2777</v>
      </c>
    </row>
    <row r="203">
      <c r="A203" s="4">
        <v>2023.0</v>
      </c>
      <c r="B203" s="4" t="s">
        <v>216</v>
      </c>
      <c r="C203" s="4" t="s">
        <v>13</v>
      </c>
      <c r="D203" s="4" t="s">
        <v>14</v>
      </c>
      <c r="E203" s="4">
        <v>6.0</v>
      </c>
      <c r="F203" s="36" t="s">
        <v>3882</v>
      </c>
      <c r="G203" s="4" t="s">
        <v>24</v>
      </c>
      <c r="H203" s="4">
        <v>774.0</v>
      </c>
      <c r="I203" s="4">
        <v>796.0</v>
      </c>
      <c r="J203" s="4">
        <v>1570.0</v>
      </c>
      <c r="K203" s="36" t="s">
        <v>2689</v>
      </c>
    </row>
    <row r="204">
      <c r="A204" s="4">
        <v>2023.0</v>
      </c>
      <c r="B204" s="4" t="s">
        <v>216</v>
      </c>
      <c r="C204" s="4" t="s">
        <v>13</v>
      </c>
      <c r="D204" s="4" t="s">
        <v>14</v>
      </c>
      <c r="E204" s="4">
        <v>7.0</v>
      </c>
      <c r="F204" s="36" t="s">
        <v>4385</v>
      </c>
      <c r="G204" s="4" t="s">
        <v>263</v>
      </c>
      <c r="H204" s="4">
        <v>760.0</v>
      </c>
      <c r="I204" s="4">
        <v>804.0</v>
      </c>
      <c r="J204" s="4">
        <v>1564.0</v>
      </c>
      <c r="K204" s="36" t="s">
        <v>2595</v>
      </c>
    </row>
    <row r="205">
      <c r="A205" s="4">
        <v>2023.0</v>
      </c>
      <c r="B205" s="4" t="s">
        <v>216</v>
      </c>
      <c r="C205" s="4" t="s">
        <v>13</v>
      </c>
      <c r="D205" s="4" t="s">
        <v>14</v>
      </c>
      <c r="E205" s="4">
        <v>8.0</v>
      </c>
      <c r="F205" s="36" t="s">
        <v>1019</v>
      </c>
      <c r="G205" s="4" t="s">
        <v>3791</v>
      </c>
      <c r="H205" s="4">
        <v>774.0</v>
      </c>
      <c r="I205" s="4">
        <v>772.0</v>
      </c>
      <c r="J205" s="4">
        <v>1546.0</v>
      </c>
      <c r="K205" s="36" t="s">
        <v>2593</v>
      </c>
    </row>
    <row r="206">
      <c r="A206" s="4">
        <v>2023.0</v>
      </c>
      <c r="B206" s="4" t="s">
        <v>216</v>
      </c>
      <c r="C206" s="4" t="s">
        <v>13</v>
      </c>
      <c r="D206" s="4" t="s">
        <v>14</v>
      </c>
      <c r="E206" s="4">
        <v>9.0</v>
      </c>
      <c r="F206" s="36" t="s">
        <v>3093</v>
      </c>
      <c r="G206" s="4" t="s">
        <v>2270</v>
      </c>
      <c r="H206" s="4">
        <v>748.0</v>
      </c>
      <c r="I206" s="4">
        <v>792.0</v>
      </c>
      <c r="J206" s="4">
        <v>1540.0</v>
      </c>
      <c r="K206" s="36" t="s">
        <v>2689</v>
      </c>
    </row>
    <row r="207">
      <c r="A207" s="4">
        <v>2023.0</v>
      </c>
      <c r="B207" s="4" t="s">
        <v>216</v>
      </c>
      <c r="C207" s="4" t="s">
        <v>13</v>
      </c>
      <c r="D207" s="4" t="s">
        <v>14</v>
      </c>
      <c r="E207" s="4">
        <v>10.0</v>
      </c>
      <c r="F207" s="36" t="s">
        <v>4039</v>
      </c>
      <c r="G207" s="4" t="s">
        <v>4207</v>
      </c>
      <c r="H207" s="4">
        <v>766.0</v>
      </c>
      <c r="I207" s="4">
        <v>746.0</v>
      </c>
      <c r="J207" s="4">
        <v>1512.0</v>
      </c>
      <c r="K207" s="36" t="s">
        <v>2555</v>
      </c>
    </row>
    <row r="208">
      <c r="A208" s="4">
        <v>2023.0</v>
      </c>
      <c r="B208" s="4" t="s">
        <v>216</v>
      </c>
      <c r="C208" s="4" t="s">
        <v>13</v>
      </c>
      <c r="D208" s="4" t="s">
        <v>14</v>
      </c>
      <c r="E208" s="4">
        <v>11.0</v>
      </c>
      <c r="F208" s="36" t="s">
        <v>221</v>
      </c>
      <c r="G208" s="4" t="s">
        <v>2407</v>
      </c>
      <c r="H208" s="4">
        <v>716.0</v>
      </c>
      <c r="I208" s="4">
        <v>752.0</v>
      </c>
      <c r="J208" s="4">
        <v>1468.0</v>
      </c>
      <c r="K208" s="36" t="s">
        <v>2600</v>
      </c>
    </row>
    <row r="209">
      <c r="A209" s="4">
        <v>2023.0</v>
      </c>
      <c r="B209" s="4" t="s">
        <v>216</v>
      </c>
      <c r="C209" s="4" t="s">
        <v>13</v>
      </c>
      <c r="D209" s="4" t="s">
        <v>14</v>
      </c>
      <c r="E209" s="4">
        <v>12.0</v>
      </c>
      <c r="F209" s="36" t="s">
        <v>4386</v>
      </c>
      <c r="G209" s="4" t="s">
        <v>99</v>
      </c>
      <c r="H209" s="4">
        <v>680.0</v>
      </c>
      <c r="I209" s="4">
        <v>736.0</v>
      </c>
      <c r="J209" s="4">
        <v>1416.0</v>
      </c>
      <c r="K209" s="36" t="s">
        <v>2559</v>
      </c>
    </row>
    <row r="210">
      <c r="A210" s="4">
        <v>2023.0</v>
      </c>
      <c r="B210" s="4" t="s">
        <v>216</v>
      </c>
      <c r="C210" s="4" t="s">
        <v>13</v>
      </c>
      <c r="D210" s="4" t="s">
        <v>14</v>
      </c>
      <c r="E210" s="4">
        <v>13.0</v>
      </c>
      <c r="F210" s="36" t="s">
        <v>4387</v>
      </c>
      <c r="G210" s="4" t="s">
        <v>2280</v>
      </c>
      <c r="H210" s="4">
        <v>638.0</v>
      </c>
      <c r="I210" s="4">
        <v>700.0</v>
      </c>
      <c r="J210" s="4">
        <v>1338.0</v>
      </c>
      <c r="K210" s="36" t="s">
        <v>2527</v>
      </c>
    </row>
    <row r="211">
      <c r="A211" s="4">
        <v>2023.0</v>
      </c>
      <c r="B211" s="4" t="s">
        <v>216</v>
      </c>
      <c r="C211" s="4" t="s">
        <v>13</v>
      </c>
      <c r="D211" s="4" t="s">
        <v>14</v>
      </c>
      <c r="E211" s="4">
        <v>14.0</v>
      </c>
      <c r="F211" s="36" t="s">
        <v>4257</v>
      </c>
      <c r="G211" s="4" t="s">
        <v>2280</v>
      </c>
      <c r="H211" s="4">
        <v>464.0</v>
      </c>
      <c r="I211" s="4">
        <v>460.0</v>
      </c>
      <c r="J211" s="4">
        <v>924.0</v>
      </c>
      <c r="K211" s="36" t="s">
        <v>2537</v>
      </c>
    </row>
    <row r="212">
      <c r="A212" s="4">
        <v>2023.0</v>
      </c>
      <c r="B212" s="4" t="s">
        <v>216</v>
      </c>
      <c r="C212" s="4" t="s">
        <v>13</v>
      </c>
      <c r="D212" s="4" t="s">
        <v>14</v>
      </c>
      <c r="E212" s="4">
        <v>15.0</v>
      </c>
      <c r="F212" s="36" t="s">
        <v>4388</v>
      </c>
      <c r="G212" s="4" t="s">
        <v>24</v>
      </c>
      <c r="H212" s="4">
        <v>572.0</v>
      </c>
      <c r="I212" s="4">
        <v>0.0</v>
      </c>
      <c r="J212" s="4">
        <v>572.0</v>
      </c>
      <c r="K212" s="36" t="s">
        <v>2533</v>
      </c>
    </row>
    <row r="213">
      <c r="A213" s="4">
        <v>2023.0</v>
      </c>
      <c r="B213" s="4" t="s">
        <v>216</v>
      </c>
      <c r="C213" s="4" t="s">
        <v>13</v>
      </c>
      <c r="D213" s="4" t="s">
        <v>14</v>
      </c>
      <c r="E213" s="4">
        <v>16.0</v>
      </c>
      <c r="F213" s="36" t="s">
        <v>4389</v>
      </c>
      <c r="G213" s="4" t="s">
        <v>2139</v>
      </c>
      <c r="H213" s="4">
        <v>612.0</v>
      </c>
      <c r="I213" s="4">
        <v>604.0</v>
      </c>
      <c r="J213" s="4">
        <v>1216.0</v>
      </c>
      <c r="K213" s="36" t="s">
        <v>2531</v>
      </c>
      <c r="L213" s="4" t="s">
        <v>1980</v>
      </c>
    </row>
    <row r="214">
      <c r="A214" s="4">
        <v>2023.0</v>
      </c>
      <c r="B214" s="4" t="s">
        <v>216</v>
      </c>
      <c r="C214" s="4" t="s">
        <v>57</v>
      </c>
      <c r="D214" s="4" t="s">
        <v>14</v>
      </c>
      <c r="E214" s="4">
        <v>1.0</v>
      </c>
      <c r="F214" s="36" t="s">
        <v>2481</v>
      </c>
      <c r="G214" s="4" t="s">
        <v>2131</v>
      </c>
      <c r="H214" s="4">
        <v>758.0</v>
      </c>
      <c r="I214" s="4">
        <v>810.0</v>
      </c>
      <c r="J214" s="4">
        <v>1568.0</v>
      </c>
      <c r="K214" s="36" t="s">
        <v>2689</v>
      </c>
    </row>
    <row r="215">
      <c r="A215" s="4">
        <v>2023.0</v>
      </c>
      <c r="B215" s="4" t="s">
        <v>216</v>
      </c>
      <c r="C215" s="4" t="s">
        <v>57</v>
      </c>
      <c r="D215" s="4" t="s">
        <v>14</v>
      </c>
      <c r="E215" s="4">
        <v>2.0</v>
      </c>
      <c r="F215" s="36" t="s">
        <v>3247</v>
      </c>
      <c r="G215" s="4" t="s">
        <v>2367</v>
      </c>
      <c r="H215" s="4">
        <v>660.0</v>
      </c>
      <c r="I215" s="4">
        <v>694.0</v>
      </c>
      <c r="J215" s="4">
        <v>1354.0</v>
      </c>
      <c r="K215" s="36" t="s">
        <v>2558</v>
      </c>
    </row>
    <row r="216">
      <c r="A216" s="4">
        <v>2023.0</v>
      </c>
      <c r="B216" s="4" t="s">
        <v>216</v>
      </c>
      <c r="C216" s="4" t="s">
        <v>57</v>
      </c>
      <c r="D216" s="4" t="s">
        <v>14</v>
      </c>
      <c r="E216" s="4">
        <v>4.0</v>
      </c>
      <c r="F216" s="36" t="s">
        <v>909</v>
      </c>
      <c r="G216" s="4" t="s">
        <v>2134</v>
      </c>
      <c r="H216" s="4">
        <v>672.0</v>
      </c>
      <c r="I216" s="4">
        <v>638.0</v>
      </c>
      <c r="J216" s="4">
        <v>1310.0</v>
      </c>
      <c r="K216" s="36" t="s">
        <v>2528</v>
      </c>
      <c r="L216" s="4" t="s">
        <v>1980</v>
      </c>
    </row>
    <row r="217">
      <c r="A217" s="4">
        <v>2023.0</v>
      </c>
      <c r="B217" s="4" t="s">
        <v>233</v>
      </c>
      <c r="C217" s="4" t="s">
        <v>13</v>
      </c>
      <c r="D217" s="4" t="s">
        <v>14</v>
      </c>
      <c r="E217" s="4">
        <v>1.0</v>
      </c>
      <c r="F217" s="36" t="s">
        <v>2354</v>
      </c>
      <c r="G217" s="4" t="s">
        <v>4249</v>
      </c>
      <c r="H217" s="4">
        <v>750.0</v>
      </c>
      <c r="I217" s="4">
        <v>802.0</v>
      </c>
      <c r="J217" s="4">
        <v>1552.0</v>
      </c>
      <c r="K217" s="36" t="s">
        <v>2777</v>
      </c>
    </row>
    <row r="218">
      <c r="A218" s="4">
        <v>2023.0</v>
      </c>
      <c r="B218" s="4" t="s">
        <v>233</v>
      </c>
      <c r="C218" s="4" t="s">
        <v>13</v>
      </c>
      <c r="D218" s="4" t="s">
        <v>14</v>
      </c>
      <c r="E218" s="4">
        <v>2.0</v>
      </c>
      <c r="F218" s="36" t="s">
        <v>3909</v>
      </c>
      <c r="G218" s="4" t="s">
        <v>4233</v>
      </c>
      <c r="H218" s="4">
        <v>762.0</v>
      </c>
      <c r="I218" s="4">
        <v>760.0</v>
      </c>
      <c r="J218" s="4">
        <v>1522.0</v>
      </c>
      <c r="K218" s="36" t="s">
        <v>2601</v>
      </c>
    </row>
    <row r="219">
      <c r="A219" s="4">
        <v>2023.0</v>
      </c>
      <c r="B219" s="4" t="s">
        <v>233</v>
      </c>
      <c r="C219" s="4" t="s">
        <v>13</v>
      </c>
      <c r="D219" s="4" t="s">
        <v>14</v>
      </c>
      <c r="E219" s="4">
        <v>3.0</v>
      </c>
      <c r="F219" s="36" t="s">
        <v>3878</v>
      </c>
      <c r="G219" s="4" t="s">
        <v>4390</v>
      </c>
      <c r="H219" s="4">
        <v>764.0</v>
      </c>
      <c r="I219" s="4">
        <v>712.0</v>
      </c>
      <c r="J219" s="4">
        <v>1476.0</v>
      </c>
      <c r="K219" s="36" t="s">
        <v>2620</v>
      </c>
    </row>
    <row r="220">
      <c r="A220" s="4">
        <v>2023.0</v>
      </c>
      <c r="B220" s="4" t="s">
        <v>233</v>
      </c>
      <c r="C220" s="4" t="s">
        <v>13</v>
      </c>
      <c r="D220" s="4" t="s">
        <v>14</v>
      </c>
      <c r="E220" s="4">
        <v>4.0</v>
      </c>
      <c r="F220" s="36" t="s">
        <v>3260</v>
      </c>
      <c r="G220" s="4" t="s">
        <v>2280</v>
      </c>
      <c r="H220" s="4">
        <v>714.0</v>
      </c>
      <c r="I220" s="4">
        <v>760.0</v>
      </c>
      <c r="J220" s="4">
        <v>1474.0</v>
      </c>
      <c r="K220" s="36" t="s">
        <v>2620</v>
      </c>
    </row>
    <row r="221">
      <c r="A221" s="4">
        <v>2023.0</v>
      </c>
      <c r="B221" s="4" t="s">
        <v>233</v>
      </c>
      <c r="C221" s="4" t="s">
        <v>13</v>
      </c>
      <c r="D221" s="4" t="s">
        <v>14</v>
      </c>
      <c r="E221" s="4">
        <v>5.0</v>
      </c>
      <c r="F221" s="36" t="s">
        <v>4009</v>
      </c>
      <c r="G221" s="4" t="s">
        <v>1547</v>
      </c>
      <c r="H221" s="4">
        <v>732.0</v>
      </c>
      <c r="I221" s="4">
        <v>738.0</v>
      </c>
      <c r="J221" s="4">
        <v>1470.0</v>
      </c>
      <c r="K221" s="36" t="s">
        <v>2602</v>
      </c>
    </row>
    <row r="222">
      <c r="A222" s="4">
        <v>2023.0</v>
      </c>
      <c r="B222" s="4" t="s">
        <v>233</v>
      </c>
      <c r="C222" s="4" t="s">
        <v>13</v>
      </c>
      <c r="D222" s="4" t="s">
        <v>14</v>
      </c>
      <c r="E222" s="4">
        <v>6.0</v>
      </c>
      <c r="F222" s="36" t="s">
        <v>3915</v>
      </c>
      <c r="G222" s="4" t="s">
        <v>654</v>
      </c>
      <c r="H222" s="4">
        <v>714.0</v>
      </c>
      <c r="I222" s="4">
        <v>750.0</v>
      </c>
      <c r="J222" s="4">
        <v>1464.0</v>
      </c>
      <c r="K222" s="36" t="s">
        <v>2558</v>
      </c>
    </row>
    <row r="223">
      <c r="A223" s="4">
        <v>2023.0</v>
      </c>
      <c r="B223" s="4" t="s">
        <v>233</v>
      </c>
      <c r="C223" s="4" t="s">
        <v>13</v>
      </c>
      <c r="D223" s="4" t="s">
        <v>14</v>
      </c>
      <c r="E223" s="4">
        <v>7.0</v>
      </c>
      <c r="F223" s="36" t="s">
        <v>2995</v>
      </c>
      <c r="G223" s="4" t="s">
        <v>1578</v>
      </c>
      <c r="H223" s="4">
        <v>698.0</v>
      </c>
      <c r="I223" s="4">
        <v>744.0</v>
      </c>
      <c r="J223" s="4">
        <v>1442.0</v>
      </c>
      <c r="K223" s="36" t="s">
        <v>2555</v>
      </c>
    </row>
    <row r="224">
      <c r="A224" s="4">
        <v>2023.0</v>
      </c>
      <c r="B224" s="4" t="s">
        <v>233</v>
      </c>
      <c r="C224" s="4" t="s">
        <v>13</v>
      </c>
      <c r="D224" s="4" t="s">
        <v>14</v>
      </c>
      <c r="E224" s="4">
        <v>8.0</v>
      </c>
      <c r="F224" s="36" t="s">
        <v>651</v>
      </c>
      <c r="G224" s="4" t="s">
        <v>3948</v>
      </c>
      <c r="H224" s="4">
        <v>700.0</v>
      </c>
      <c r="I224" s="4">
        <v>726.0</v>
      </c>
      <c r="J224" s="4">
        <v>1426.0</v>
      </c>
      <c r="K224" s="36" t="s">
        <v>2554</v>
      </c>
    </row>
    <row r="225">
      <c r="A225" s="4">
        <v>2023.0</v>
      </c>
      <c r="B225" s="4" t="s">
        <v>233</v>
      </c>
      <c r="C225" s="4" t="s">
        <v>13</v>
      </c>
      <c r="D225" s="4" t="s">
        <v>14</v>
      </c>
      <c r="E225" s="4">
        <v>9.0</v>
      </c>
      <c r="F225" s="36" t="s">
        <v>37</v>
      </c>
      <c r="G225" s="4" t="s">
        <v>24</v>
      </c>
      <c r="H225" s="4">
        <v>706.0</v>
      </c>
      <c r="I225" s="4">
        <v>710.0</v>
      </c>
      <c r="J225" s="4">
        <v>1416.0</v>
      </c>
      <c r="K225" s="36" t="s">
        <v>2558</v>
      </c>
    </row>
    <row r="226">
      <c r="A226" s="4">
        <v>2023.0</v>
      </c>
      <c r="B226" s="4" t="s">
        <v>233</v>
      </c>
      <c r="C226" s="4" t="s">
        <v>13</v>
      </c>
      <c r="D226" s="4" t="s">
        <v>14</v>
      </c>
      <c r="E226" s="4">
        <v>10.0</v>
      </c>
      <c r="F226" s="36" t="s">
        <v>4391</v>
      </c>
      <c r="G226" s="4" t="s">
        <v>663</v>
      </c>
      <c r="H226" s="4">
        <v>704.0</v>
      </c>
      <c r="I226" s="4">
        <v>690.0</v>
      </c>
      <c r="J226" s="4">
        <v>1394.0</v>
      </c>
      <c r="K226" s="36" t="s">
        <v>2556</v>
      </c>
    </row>
    <row r="227">
      <c r="A227" s="4">
        <v>2023.0</v>
      </c>
      <c r="B227" s="4" t="s">
        <v>233</v>
      </c>
      <c r="C227" s="4" t="s">
        <v>13</v>
      </c>
      <c r="D227" s="4" t="s">
        <v>14</v>
      </c>
      <c r="E227" s="4">
        <v>11.0</v>
      </c>
      <c r="F227" s="36" t="s">
        <v>4392</v>
      </c>
      <c r="G227" s="4" t="s">
        <v>2470</v>
      </c>
      <c r="H227" s="4">
        <v>670.0</v>
      </c>
      <c r="I227" s="4">
        <v>710.0</v>
      </c>
      <c r="J227" s="4">
        <v>1380.0</v>
      </c>
      <c r="K227" s="36" t="s">
        <v>2528</v>
      </c>
    </row>
    <row r="228">
      <c r="A228" s="4">
        <v>2023.0</v>
      </c>
      <c r="B228" s="4" t="s">
        <v>233</v>
      </c>
      <c r="C228" s="4" t="s">
        <v>13</v>
      </c>
      <c r="D228" s="4" t="s">
        <v>14</v>
      </c>
      <c r="E228" s="4">
        <v>12.0</v>
      </c>
      <c r="F228" s="36" t="s">
        <v>524</v>
      </c>
      <c r="G228" s="4" t="s">
        <v>2139</v>
      </c>
      <c r="H228" s="4">
        <v>678.0</v>
      </c>
      <c r="I228" s="4">
        <v>690.0</v>
      </c>
      <c r="J228" s="4">
        <v>1368.0</v>
      </c>
      <c r="K228" s="36" t="s">
        <v>2557</v>
      </c>
    </row>
    <row r="229">
      <c r="A229" s="4">
        <v>2023.0</v>
      </c>
      <c r="B229" s="4" t="s">
        <v>233</v>
      </c>
      <c r="C229" s="4" t="s">
        <v>13</v>
      </c>
      <c r="D229" s="4" t="s">
        <v>14</v>
      </c>
      <c r="E229" s="4">
        <v>13.0</v>
      </c>
      <c r="F229" s="36" t="s">
        <v>1765</v>
      </c>
      <c r="G229" s="4" t="s">
        <v>2470</v>
      </c>
      <c r="H229" s="4">
        <v>686.0</v>
      </c>
      <c r="I229" s="4">
        <v>672.0</v>
      </c>
      <c r="J229" s="4">
        <v>1358.0</v>
      </c>
      <c r="K229" s="36" t="s">
        <v>2558</v>
      </c>
    </row>
    <row r="230">
      <c r="A230" s="4">
        <v>2023.0</v>
      </c>
      <c r="B230" s="4" t="s">
        <v>233</v>
      </c>
      <c r="C230" s="4" t="s">
        <v>13</v>
      </c>
      <c r="D230" s="4" t="s">
        <v>14</v>
      </c>
      <c r="E230" s="4">
        <v>14.0</v>
      </c>
      <c r="F230" s="36" t="s">
        <v>1909</v>
      </c>
      <c r="G230" s="4" t="s">
        <v>667</v>
      </c>
      <c r="H230" s="4">
        <v>680.0</v>
      </c>
      <c r="I230" s="4">
        <v>670.0</v>
      </c>
      <c r="J230" s="4">
        <v>1350.0</v>
      </c>
      <c r="K230" s="36" t="s">
        <v>2556</v>
      </c>
    </row>
    <row r="231">
      <c r="A231" s="4">
        <v>2023.0</v>
      </c>
      <c r="B231" s="4" t="s">
        <v>233</v>
      </c>
      <c r="C231" s="4" t="s">
        <v>13</v>
      </c>
      <c r="D231" s="4" t="s">
        <v>14</v>
      </c>
      <c r="E231" s="4">
        <v>15.0</v>
      </c>
      <c r="F231" s="36" t="s">
        <v>845</v>
      </c>
      <c r="G231" s="4" t="s">
        <v>3948</v>
      </c>
      <c r="H231" s="4">
        <v>706.0</v>
      </c>
      <c r="I231" s="4">
        <v>636.0</v>
      </c>
      <c r="J231" s="4">
        <v>1342.0</v>
      </c>
      <c r="K231" s="36" t="s">
        <v>2530</v>
      </c>
    </row>
    <row r="232">
      <c r="A232" s="4">
        <v>2023.0</v>
      </c>
      <c r="B232" s="4" t="s">
        <v>233</v>
      </c>
      <c r="C232" s="4" t="s">
        <v>13</v>
      </c>
      <c r="D232" s="4" t="s">
        <v>14</v>
      </c>
      <c r="E232" s="4">
        <v>16.0</v>
      </c>
      <c r="F232" s="36" t="s">
        <v>3390</v>
      </c>
      <c r="G232" s="4" t="s">
        <v>2237</v>
      </c>
      <c r="H232" s="4">
        <v>638.0</v>
      </c>
      <c r="I232" s="4">
        <v>690.0</v>
      </c>
      <c r="J232" s="4">
        <v>1328.0</v>
      </c>
      <c r="K232" s="36" t="s">
        <v>2528</v>
      </c>
    </row>
    <row r="233">
      <c r="A233" s="4">
        <v>2023.0</v>
      </c>
      <c r="B233" s="4" t="s">
        <v>233</v>
      </c>
      <c r="C233" s="4" t="s">
        <v>13</v>
      </c>
      <c r="D233" s="4" t="s">
        <v>14</v>
      </c>
      <c r="E233" s="4">
        <v>17.0</v>
      </c>
      <c r="F233" s="36" t="s">
        <v>4097</v>
      </c>
      <c r="G233" s="4" t="s">
        <v>24</v>
      </c>
      <c r="H233" s="4">
        <v>648.0</v>
      </c>
      <c r="I233" s="4">
        <v>678.0</v>
      </c>
      <c r="J233" s="4">
        <v>1326.0</v>
      </c>
      <c r="K233" s="36" t="s">
        <v>2557</v>
      </c>
    </row>
    <row r="234">
      <c r="A234" s="4">
        <v>2023.0</v>
      </c>
      <c r="B234" s="4" t="s">
        <v>233</v>
      </c>
      <c r="C234" s="4" t="s">
        <v>13</v>
      </c>
      <c r="D234" s="4" t="s">
        <v>14</v>
      </c>
      <c r="E234" s="4">
        <v>18.0</v>
      </c>
      <c r="F234" s="36" t="s">
        <v>4393</v>
      </c>
      <c r="G234" s="4" t="s">
        <v>375</v>
      </c>
      <c r="H234" s="4">
        <v>642.0</v>
      </c>
      <c r="I234" s="4">
        <v>682.0</v>
      </c>
      <c r="J234" s="4">
        <v>1324.0</v>
      </c>
      <c r="K234" s="36" t="s">
        <v>2556</v>
      </c>
    </row>
    <row r="235">
      <c r="A235" s="4">
        <v>2023.0</v>
      </c>
      <c r="B235" s="4" t="s">
        <v>233</v>
      </c>
      <c r="C235" s="4" t="s">
        <v>13</v>
      </c>
      <c r="D235" s="4" t="s">
        <v>14</v>
      </c>
      <c r="E235" s="4">
        <v>19.0</v>
      </c>
      <c r="F235" s="36" t="s">
        <v>427</v>
      </c>
      <c r="G235" s="4" t="s">
        <v>95</v>
      </c>
      <c r="H235" s="4">
        <v>684.0</v>
      </c>
      <c r="I235" s="4">
        <v>638.0</v>
      </c>
      <c r="J235" s="4">
        <v>1322.0</v>
      </c>
      <c r="K235" s="36" t="s">
        <v>2531</v>
      </c>
    </row>
    <row r="236">
      <c r="A236" s="4">
        <v>2023.0</v>
      </c>
      <c r="B236" s="4" t="s">
        <v>233</v>
      </c>
      <c r="C236" s="4" t="s">
        <v>13</v>
      </c>
      <c r="D236" s="4" t="s">
        <v>14</v>
      </c>
      <c r="E236" s="4">
        <v>20.0</v>
      </c>
      <c r="F236" s="36" t="s">
        <v>2484</v>
      </c>
      <c r="G236" s="4" t="s">
        <v>2569</v>
      </c>
      <c r="H236" s="4">
        <v>650.0</v>
      </c>
      <c r="I236" s="4">
        <v>670.0</v>
      </c>
      <c r="J236" s="4">
        <v>1320.0</v>
      </c>
      <c r="K236" s="36" t="s">
        <v>2538</v>
      </c>
    </row>
    <row r="237">
      <c r="A237" s="4">
        <v>2023.0</v>
      </c>
      <c r="B237" s="4" t="s">
        <v>233</v>
      </c>
      <c r="C237" s="4" t="s">
        <v>13</v>
      </c>
      <c r="D237" s="4" t="s">
        <v>14</v>
      </c>
      <c r="E237" s="4">
        <v>21.0</v>
      </c>
      <c r="F237" s="36" t="s">
        <v>4273</v>
      </c>
      <c r="G237" s="4" t="s">
        <v>1962</v>
      </c>
      <c r="H237" s="4">
        <v>644.0</v>
      </c>
      <c r="I237" s="4">
        <v>658.0</v>
      </c>
      <c r="J237" s="4">
        <v>1302.0</v>
      </c>
      <c r="K237" s="36" t="s">
        <v>2528</v>
      </c>
    </row>
    <row r="238">
      <c r="A238" s="4">
        <v>2023.0</v>
      </c>
      <c r="B238" s="4" t="s">
        <v>233</v>
      </c>
      <c r="C238" s="4" t="s">
        <v>13</v>
      </c>
      <c r="D238" s="4" t="s">
        <v>14</v>
      </c>
      <c r="E238" s="4">
        <v>22.0</v>
      </c>
      <c r="F238" s="36" t="s">
        <v>1574</v>
      </c>
      <c r="G238" s="4" t="s">
        <v>1956</v>
      </c>
      <c r="H238" s="4">
        <v>626.0</v>
      </c>
      <c r="I238" s="4">
        <v>672.0</v>
      </c>
      <c r="J238" s="4">
        <v>1298.0</v>
      </c>
      <c r="K238" s="36" t="s">
        <v>2531</v>
      </c>
    </row>
    <row r="239">
      <c r="A239" s="4">
        <v>2023.0</v>
      </c>
      <c r="B239" s="4" t="s">
        <v>233</v>
      </c>
      <c r="C239" s="4" t="s">
        <v>13</v>
      </c>
      <c r="D239" s="4" t="s">
        <v>14</v>
      </c>
      <c r="E239" s="4">
        <v>23.0</v>
      </c>
      <c r="F239" s="36" t="s">
        <v>3984</v>
      </c>
      <c r="G239" s="4" t="s">
        <v>4233</v>
      </c>
      <c r="H239" s="4">
        <v>670.0</v>
      </c>
      <c r="I239" s="4">
        <v>614.0</v>
      </c>
      <c r="J239" s="4">
        <v>1284.0</v>
      </c>
      <c r="K239" s="36" t="s">
        <v>2532</v>
      </c>
    </row>
    <row r="240">
      <c r="A240" s="4">
        <v>2023.0</v>
      </c>
      <c r="B240" s="4" t="s">
        <v>233</v>
      </c>
      <c r="C240" s="4" t="s">
        <v>13</v>
      </c>
      <c r="D240" s="4" t="s">
        <v>14</v>
      </c>
      <c r="E240" s="4">
        <v>24.0</v>
      </c>
      <c r="F240" s="36" t="s">
        <v>2639</v>
      </c>
      <c r="G240" s="4" t="s">
        <v>3163</v>
      </c>
      <c r="H240" s="4">
        <v>594.0</v>
      </c>
      <c r="I240" s="4">
        <v>680.0</v>
      </c>
      <c r="J240" s="4">
        <v>1274.0</v>
      </c>
      <c r="K240" s="36" t="s">
        <v>2557</v>
      </c>
    </row>
    <row r="241">
      <c r="A241" s="4">
        <v>2023.0</v>
      </c>
      <c r="B241" s="4" t="s">
        <v>233</v>
      </c>
      <c r="C241" s="4" t="s">
        <v>13</v>
      </c>
      <c r="D241" s="4" t="s">
        <v>14</v>
      </c>
      <c r="E241" s="4">
        <v>25.0</v>
      </c>
      <c r="F241" s="36" t="s">
        <v>2638</v>
      </c>
      <c r="G241" s="4" t="s">
        <v>3163</v>
      </c>
      <c r="H241" s="4">
        <v>652.0</v>
      </c>
      <c r="I241" s="4">
        <v>616.0</v>
      </c>
      <c r="J241" s="4">
        <v>1268.0</v>
      </c>
      <c r="K241" s="36" t="s">
        <v>2531</v>
      </c>
    </row>
    <row r="242">
      <c r="A242" s="4">
        <v>2023.0</v>
      </c>
      <c r="B242" s="4" t="s">
        <v>233</v>
      </c>
      <c r="C242" s="4" t="s">
        <v>13</v>
      </c>
      <c r="D242" s="4" t="s">
        <v>14</v>
      </c>
      <c r="E242" s="4">
        <v>26.0</v>
      </c>
      <c r="F242" s="36" t="s">
        <v>1182</v>
      </c>
      <c r="G242" s="4" t="s">
        <v>95</v>
      </c>
      <c r="H242" s="4">
        <v>630.0</v>
      </c>
      <c r="I242" s="4">
        <v>632.0</v>
      </c>
      <c r="J242" s="4">
        <v>1262.0</v>
      </c>
      <c r="K242" s="36" t="s">
        <v>2532</v>
      </c>
    </row>
    <row r="243">
      <c r="A243" s="4">
        <v>2023.0</v>
      </c>
      <c r="B243" s="4" t="s">
        <v>233</v>
      </c>
      <c r="C243" s="4" t="s">
        <v>13</v>
      </c>
      <c r="D243" s="4" t="s">
        <v>14</v>
      </c>
      <c r="E243" s="4">
        <v>27.0</v>
      </c>
      <c r="F243" s="36" t="s">
        <v>3722</v>
      </c>
      <c r="G243" s="4" t="s">
        <v>2144</v>
      </c>
      <c r="H243" s="4">
        <v>626.0</v>
      </c>
      <c r="I243" s="4">
        <v>634.0</v>
      </c>
      <c r="J243" s="4">
        <v>1260.0</v>
      </c>
      <c r="K243" s="36" t="s">
        <v>2531</v>
      </c>
    </row>
    <row r="244">
      <c r="A244" s="4">
        <v>2023.0</v>
      </c>
      <c r="B244" s="4" t="s">
        <v>233</v>
      </c>
      <c r="C244" s="4" t="s">
        <v>13</v>
      </c>
      <c r="D244" s="4" t="s">
        <v>14</v>
      </c>
      <c r="E244" s="4">
        <v>28.0</v>
      </c>
      <c r="F244" s="36" t="s">
        <v>2168</v>
      </c>
      <c r="G244" s="4" t="s">
        <v>2129</v>
      </c>
      <c r="H244" s="4">
        <v>612.0</v>
      </c>
      <c r="I244" s="4">
        <v>648.0</v>
      </c>
      <c r="J244" s="4">
        <v>1260.0</v>
      </c>
      <c r="K244" s="36" t="s">
        <v>2538</v>
      </c>
    </row>
    <row r="245">
      <c r="A245" s="4">
        <v>2023.0</v>
      </c>
      <c r="B245" s="4" t="s">
        <v>233</v>
      </c>
      <c r="C245" s="4" t="s">
        <v>13</v>
      </c>
      <c r="D245" s="4" t="s">
        <v>14</v>
      </c>
      <c r="E245" s="4">
        <v>29.0</v>
      </c>
      <c r="F245" s="36" t="s">
        <v>2676</v>
      </c>
      <c r="G245" s="4" t="s">
        <v>1968</v>
      </c>
      <c r="H245" s="4">
        <v>630.0</v>
      </c>
      <c r="I245" s="4">
        <v>628.0</v>
      </c>
      <c r="J245" s="4">
        <v>1258.0</v>
      </c>
      <c r="K245" s="36" t="s">
        <v>2530</v>
      </c>
    </row>
    <row r="246">
      <c r="A246" s="4">
        <v>2023.0</v>
      </c>
      <c r="B246" s="4" t="s">
        <v>233</v>
      </c>
      <c r="C246" s="4" t="s">
        <v>13</v>
      </c>
      <c r="D246" s="4" t="s">
        <v>14</v>
      </c>
      <c r="E246" s="4">
        <v>30.0</v>
      </c>
      <c r="F246" s="36" t="s">
        <v>3912</v>
      </c>
      <c r="G246" s="4" t="s">
        <v>469</v>
      </c>
      <c r="H246" s="4">
        <v>634.0</v>
      </c>
      <c r="I246" s="4">
        <v>624.0</v>
      </c>
      <c r="J246" s="4">
        <v>1258.0</v>
      </c>
      <c r="K246" s="36" t="s">
        <v>2533</v>
      </c>
    </row>
    <row r="247">
      <c r="A247" s="4">
        <v>2023.0</v>
      </c>
      <c r="B247" s="4" t="s">
        <v>233</v>
      </c>
      <c r="C247" s="4" t="s">
        <v>13</v>
      </c>
      <c r="D247" s="4" t="s">
        <v>14</v>
      </c>
      <c r="E247" s="4">
        <v>31.0</v>
      </c>
      <c r="F247" s="36" t="s">
        <v>2285</v>
      </c>
      <c r="G247" s="4" t="s">
        <v>2172</v>
      </c>
      <c r="H247" s="4">
        <v>586.0</v>
      </c>
      <c r="I247" s="4">
        <v>644.0</v>
      </c>
      <c r="J247" s="4">
        <v>1230.0</v>
      </c>
      <c r="K247" s="36" t="s">
        <v>2532</v>
      </c>
    </row>
    <row r="248">
      <c r="A248" s="4">
        <v>2023.0</v>
      </c>
      <c r="B248" s="4" t="s">
        <v>233</v>
      </c>
      <c r="C248" s="4" t="s">
        <v>13</v>
      </c>
      <c r="D248" s="4" t="s">
        <v>14</v>
      </c>
      <c r="E248" s="4">
        <v>32.0</v>
      </c>
      <c r="F248" s="36" t="s">
        <v>143</v>
      </c>
      <c r="G248" s="4" t="s">
        <v>1952</v>
      </c>
      <c r="H248" s="4">
        <v>614.0</v>
      </c>
      <c r="I248" s="4">
        <v>610.0</v>
      </c>
      <c r="J248" s="4">
        <v>1224.0</v>
      </c>
      <c r="K248" s="36" t="s">
        <v>2538</v>
      </c>
    </row>
    <row r="249">
      <c r="A249" s="4">
        <v>2023.0</v>
      </c>
      <c r="B249" s="4" t="s">
        <v>233</v>
      </c>
      <c r="C249" s="4" t="s">
        <v>13</v>
      </c>
      <c r="D249" s="4" t="s">
        <v>14</v>
      </c>
      <c r="E249" s="4">
        <v>33.0</v>
      </c>
      <c r="F249" s="36" t="s">
        <v>3807</v>
      </c>
      <c r="G249" s="4" t="s">
        <v>4347</v>
      </c>
      <c r="H249" s="4">
        <v>624.0</v>
      </c>
      <c r="I249" s="4">
        <v>578.0</v>
      </c>
      <c r="J249" s="4">
        <v>1202.0</v>
      </c>
      <c r="K249" s="36" t="s">
        <v>2538</v>
      </c>
    </row>
    <row r="250">
      <c r="A250" s="4">
        <v>2023.0</v>
      </c>
      <c r="B250" s="4" t="s">
        <v>233</v>
      </c>
      <c r="C250" s="4" t="s">
        <v>13</v>
      </c>
      <c r="D250" s="4" t="s">
        <v>14</v>
      </c>
      <c r="E250" s="4">
        <v>34.0</v>
      </c>
      <c r="F250" s="36" t="s">
        <v>559</v>
      </c>
      <c r="G250" s="4" t="s">
        <v>24</v>
      </c>
      <c r="H250" s="4">
        <v>588.0</v>
      </c>
      <c r="I250" s="4">
        <v>596.0</v>
      </c>
      <c r="J250" s="4">
        <v>1184.0</v>
      </c>
      <c r="K250" s="36" t="s">
        <v>2537</v>
      </c>
    </row>
    <row r="251">
      <c r="A251" s="4">
        <v>2023.0</v>
      </c>
      <c r="B251" s="4" t="s">
        <v>233</v>
      </c>
      <c r="C251" s="4" t="s">
        <v>13</v>
      </c>
      <c r="D251" s="4" t="s">
        <v>14</v>
      </c>
      <c r="E251" s="4">
        <v>35.0</v>
      </c>
      <c r="F251" s="36" t="s">
        <v>4212</v>
      </c>
      <c r="G251" s="4" t="s">
        <v>42</v>
      </c>
      <c r="H251" s="4">
        <v>590.0</v>
      </c>
      <c r="I251" s="4">
        <v>590.0</v>
      </c>
      <c r="J251" s="4">
        <v>1180.0</v>
      </c>
      <c r="K251" s="36" t="s">
        <v>2533</v>
      </c>
    </row>
    <row r="252">
      <c r="A252" s="4">
        <v>2023.0</v>
      </c>
      <c r="B252" s="4" t="s">
        <v>233</v>
      </c>
      <c r="C252" s="4" t="s">
        <v>13</v>
      </c>
      <c r="D252" s="4" t="s">
        <v>14</v>
      </c>
      <c r="E252" s="4">
        <v>36.0</v>
      </c>
      <c r="F252" s="36" t="s">
        <v>3723</v>
      </c>
      <c r="G252" s="4" t="s">
        <v>4265</v>
      </c>
      <c r="H252" s="4">
        <v>542.0</v>
      </c>
      <c r="I252" s="4">
        <v>632.0</v>
      </c>
      <c r="J252" s="4">
        <v>1174.0</v>
      </c>
      <c r="K252" s="36" t="s">
        <v>2530</v>
      </c>
    </row>
    <row r="253">
      <c r="A253" s="4">
        <v>2023.0</v>
      </c>
      <c r="B253" s="4" t="s">
        <v>233</v>
      </c>
      <c r="C253" s="4" t="s">
        <v>13</v>
      </c>
      <c r="D253" s="4" t="s">
        <v>14</v>
      </c>
      <c r="E253" s="4">
        <v>37.0</v>
      </c>
      <c r="F253" s="36" t="s">
        <v>3886</v>
      </c>
      <c r="G253" s="4" t="s">
        <v>3477</v>
      </c>
      <c r="H253" s="4">
        <v>574.0</v>
      </c>
      <c r="I253" s="4">
        <v>576.0</v>
      </c>
      <c r="J253" s="4">
        <v>1150.0</v>
      </c>
      <c r="K253" s="36" t="s">
        <v>2543</v>
      </c>
    </row>
    <row r="254">
      <c r="A254" s="4">
        <v>2023.0</v>
      </c>
      <c r="B254" s="4" t="s">
        <v>233</v>
      </c>
      <c r="C254" s="4" t="s">
        <v>13</v>
      </c>
      <c r="D254" s="4" t="s">
        <v>14</v>
      </c>
      <c r="E254" s="4">
        <v>38.0</v>
      </c>
      <c r="F254" s="36" t="s">
        <v>4262</v>
      </c>
      <c r="G254" s="4" t="s">
        <v>455</v>
      </c>
      <c r="H254" s="4">
        <v>522.0</v>
      </c>
      <c r="I254" s="4">
        <v>626.0</v>
      </c>
      <c r="J254" s="4">
        <v>1148.0</v>
      </c>
      <c r="K254" s="36" t="s">
        <v>2536</v>
      </c>
    </row>
    <row r="255">
      <c r="A255" s="4">
        <v>2023.0</v>
      </c>
      <c r="B255" s="4" t="s">
        <v>233</v>
      </c>
      <c r="C255" s="4" t="s">
        <v>13</v>
      </c>
      <c r="D255" s="4" t="s">
        <v>14</v>
      </c>
      <c r="E255" s="4">
        <v>39.0</v>
      </c>
      <c r="F255" s="36" t="s">
        <v>4394</v>
      </c>
      <c r="G255" s="4" t="s">
        <v>375</v>
      </c>
      <c r="H255" s="4">
        <v>538.0</v>
      </c>
      <c r="I255" s="4">
        <v>566.0</v>
      </c>
      <c r="J255" s="4">
        <v>1104.0</v>
      </c>
      <c r="K255" s="36" t="s">
        <v>2531</v>
      </c>
    </row>
    <row r="256">
      <c r="A256" s="4">
        <v>2023.0</v>
      </c>
      <c r="B256" s="4" t="s">
        <v>233</v>
      </c>
      <c r="C256" s="4" t="s">
        <v>13</v>
      </c>
      <c r="D256" s="4" t="s">
        <v>14</v>
      </c>
      <c r="E256" s="4">
        <v>40.0</v>
      </c>
      <c r="F256" s="36" t="s">
        <v>2459</v>
      </c>
      <c r="G256" s="4" t="s">
        <v>3467</v>
      </c>
      <c r="H256" s="4">
        <v>558.0</v>
      </c>
      <c r="I256" s="4">
        <v>546.0</v>
      </c>
      <c r="J256" s="4">
        <v>1104.0</v>
      </c>
      <c r="K256" s="36" t="s">
        <v>2543</v>
      </c>
    </row>
    <row r="257">
      <c r="A257" s="4">
        <v>2023.0</v>
      </c>
      <c r="B257" s="4" t="s">
        <v>233</v>
      </c>
      <c r="C257" s="4" t="s">
        <v>13</v>
      </c>
      <c r="D257" s="4" t="s">
        <v>14</v>
      </c>
      <c r="E257" s="4">
        <v>41.0</v>
      </c>
      <c r="F257" s="36" t="s">
        <v>1530</v>
      </c>
      <c r="G257" s="4" t="s">
        <v>4347</v>
      </c>
      <c r="H257" s="4">
        <v>578.0</v>
      </c>
      <c r="I257" s="4">
        <v>518.0</v>
      </c>
      <c r="J257" s="4">
        <v>1096.0</v>
      </c>
      <c r="K257" s="36" t="s">
        <v>2537</v>
      </c>
    </row>
    <row r="258">
      <c r="A258" s="4">
        <v>2023.0</v>
      </c>
      <c r="B258" s="4" t="s">
        <v>233</v>
      </c>
      <c r="C258" s="4" t="s">
        <v>13</v>
      </c>
      <c r="D258" s="4" t="s">
        <v>14</v>
      </c>
      <c r="E258" s="4">
        <v>42.0</v>
      </c>
      <c r="F258" s="36" t="s">
        <v>2509</v>
      </c>
      <c r="G258" s="4" t="s">
        <v>1998</v>
      </c>
      <c r="H258" s="4">
        <v>516.0</v>
      </c>
      <c r="I258" s="4">
        <v>554.0</v>
      </c>
      <c r="J258" s="4">
        <v>1070.0</v>
      </c>
      <c r="K258" s="36" t="s">
        <v>2537</v>
      </c>
    </row>
    <row r="259">
      <c r="A259" s="4">
        <v>2023.0</v>
      </c>
      <c r="B259" s="4" t="s">
        <v>233</v>
      </c>
      <c r="C259" s="4" t="s">
        <v>13</v>
      </c>
      <c r="D259" s="4" t="s">
        <v>14</v>
      </c>
      <c r="E259" s="4">
        <v>43.0</v>
      </c>
      <c r="F259" s="36" t="s">
        <v>280</v>
      </c>
      <c r="G259" s="4" t="s">
        <v>24</v>
      </c>
      <c r="H259" s="4">
        <v>440.0</v>
      </c>
      <c r="I259" s="4">
        <v>532.0</v>
      </c>
      <c r="J259" s="4">
        <v>972.0</v>
      </c>
      <c r="K259" s="36" t="s">
        <v>2537</v>
      </c>
    </row>
    <row r="260">
      <c r="A260" s="4">
        <v>2023.0</v>
      </c>
      <c r="B260" s="4" t="s">
        <v>233</v>
      </c>
      <c r="C260" s="4" t="s">
        <v>13</v>
      </c>
      <c r="D260" s="4" t="s">
        <v>14</v>
      </c>
      <c r="E260" s="4">
        <v>44.0</v>
      </c>
      <c r="F260" s="36" t="s">
        <v>557</v>
      </c>
      <c r="G260" s="4" t="s">
        <v>24</v>
      </c>
      <c r="H260" s="4">
        <v>486.0</v>
      </c>
      <c r="I260" s="4">
        <v>458.0</v>
      </c>
      <c r="J260" s="4">
        <v>944.0</v>
      </c>
      <c r="K260" s="36" t="s">
        <v>2543</v>
      </c>
    </row>
    <row r="261">
      <c r="A261" s="4">
        <v>2023.0</v>
      </c>
      <c r="B261" s="4" t="s">
        <v>233</v>
      </c>
      <c r="C261" s="4" t="s">
        <v>13</v>
      </c>
      <c r="D261" s="4" t="s">
        <v>14</v>
      </c>
      <c r="E261" s="4">
        <v>45.0</v>
      </c>
      <c r="F261" s="36" t="s">
        <v>4395</v>
      </c>
      <c r="G261" s="4" t="s">
        <v>1953</v>
      </c>
      <c r="H261" s="4">
        <v>370.0</v>
      </c>
      <c r="I261" s="4">
        <v>518.0</v>
      </c>
      <c r="J261" s="4">
        <v>888.0</v>
      </c>
      <c r="K261" s="36" t="s">
        <v>2537</v>
      </c>
    </row>
    <row r="262">
      <c r="A262" s="4">
        <v>2023.0</v>
      </c>
      <c r="B262" s="4" t="s">
        <v>233</v>
      </c>
      <c r="C262" s="4" t="s">
        <v>13</v>
      </c>
      <c r="D262" s="4" t="s">
        <v>14</v>
      </c>
      <c r="E262" s="4">
        <v>46.0</v>
      </c>
      <c r="F262" s="36" t="s">
        <v>2721</v>
      </c>
      <c r="G262" s="4" t="s">
        <v>3407</v>
      </c>
      <c r="H262" s="4">
        <v>694.0</v>
      </c>
      <c r="I262" s="4">
        <v>0.0</v>
      </c>
      <c r="J262" s="4">
        <v>694.0</v>
      </c>
      <c r="K262" s="36" t="s">
        <v>2557</v>
      </c>
    </row>
    <row r="263">
      <c r="A263" s="4">
        <v>2023.0</v>
      </c>
      <c r="B263" s="4" t="s">
        <v>233</v>
      </c>
      <c r="C263" s="4" t="s">
        <v>13</v>
      </c>
      <c r="D263" s="4" t="s">
        <v>14</v>
      </c>
      <c r="E263" s="4">
        <v>47.0</v>
      </c>
      <c r="F263" s="36" t="s">
        <v>892</v>
      </c>
      <c r="G263" s="4" t="s">
        <v>2213</v>
      </c>
      <c r="H263" s="4">
        <v>690.0</v>
      </c>
      <c r="I263" s="4">
        <v>0.0</v>
      </c>
      <c r="J263" s="4">
        <v>690.0</v>
      </c>
      <c r="K263" s="36" t="s">
        <v>2528</v>
      </c>
    </row>
    <row r="264">
      <c r="A264" s="4">
        <v>2023.0</v>
      </c>
      <c r="B264" s="4" t="s">
        <v>233</v>
      </c>
      <c r="C264" s="4" t="s">
        <v>13</v>
      </c>
      <c r="D264" s="4" t="s">
        <v>14</v>
      </c>
      <c r="E264" s="4">
        <v>48.0</v>
      </c>
      <c r="F264" s="36" t="s">
        <v>4396</v>
      </c>
      <c r="G264" s="4" t="s">
        <v>2455</v>
      </c>
      <c r="H264" s="4">
        <v>652.0</v>
      </c>
      <c r="I264" s="4">
        <v>0.0</v>
      </c>
      <c r="J264" s="4">
        <v>652.0</v>
      </c>
      <c r="K264" s="36" t="s">
        <v>2538</v>
      </c>
    </row>
    <row r="265">
      <c r="A265" s="4">
        <v>2023.0</v>
      </c>
      <c r="B265" s="4" t="s">
        <v>233</v>
      </c>
      <c r="C265" s="4" t="s">
        <v>13</v>
      </c>
      <c r="D265" s="4" t="s">
        <v>14</v>
      </c>
      <c r="E265" s="4">
        <v>49.0</v>
      </c>
      <c r="F265" s="36" t="s">
        <v>972</v>
      </c>
      <c r="G265" s="4" t="s">
        <v>2198</v>
      </c>
      <c r="H265" s="4">
        <v>622.0</v>
      </c>
      <c r="I265" s="4">
        <v>0.0</v>
      </c>
      <c r="J265" s="4">
        <v>622.0</v>
      </c>
      <c r="K265" s="36" t="s">
        <v>2530</v>
      </c>
    </row>
    <row r="266">
      <c r="A266" s="4">
        <v>2023.0</v>
      </c>
      <c r="B266" s="4" t="s">
        <v>233</v>
      </c>
      <c r="C266" s="4" t="s">
        <v>13</v>
      </c>
      <c r="D266" s="4" t="s">
        <v>14</v>
      </c>
      <c r="E266" s="4">
        <v>50.0</v>
      </c>
      <c r="F266" s="36" t="s">
        <v>4285</v>
      </c>
      <c r="G266" s="4" t="s">
        <v>31</v>
      </c>
      <c r="H266" s="4">
        <v>592.0</v>
      </c>
      <c r="I266" s="4">
        <v>0.0</v>
      </c>
      <c r="J266" s="4">
        <v>592.0</v>
      </c>
      <c r="K266" s="36" t="s">
        <v>2543</v>
      </c>
    </row>
    <row r="267">
      <c r="A267" s="4">
        <v>2023.0</v>
      </c>
      <c r="B267" s="4" t="s">
        <v>233</v>
      </c>
      <c r="C267" s="4" t="s">
        <v>57</v>
      </c>
      <c r="D267" s="4" t="s">
        <v>14</v>
      </c>
      <c r="E267" s="4">
        <v>1.0</v>
      </c>
      <c r="F267" s="36" t="s">
        <v>4397</v>
      </c>
      <c r="G267" s="4" t="s">
        <v>3603</v>
      </c>
      <c r="H267" s="4">
        <v>674.0</v>
      </c>
      <c r="I267" s="4">
        <v>700.0</v>
      </c>
      <c r="J267" s="4">
        <v>1374.0</v>
      </c>
      <c r="K267" s="36" t="s">
        <v>2527</v>
      </c>
    </row>
    <row r="268">
      <c r="A268" s="4">
        <v>2023.0</v>
      </c>
      <c r="B268" s="4" t="s">
        <v>233</v>
      </c>
      <c r="C268" s="4" t="s">
        <v>57</v>
      </c>
      <c r="D268" s="4" t="s">
        <v>14</v>
      </c>
      <c r="E268" s="4">
        <v>2.0</v>
      </c>
      <c r="F268" s="36" t="s">
        <v>1488</v>
      </c>
      <c r="G268" s="4" t="s">
        <v>1578</v>
      </c>
      <c r="H268" s="4">
        <v>660.0</v>
      </c>
      <c r="I268" s="4">
        <v>682.0</v>
      </c>
      <c r="J268" s="4">
        <v>1342.0</v>
      </c>
      <c r="K268" s="36" t="s">
        <v>2528</v>
      </c>
    </row>
    <row r="269">
      <c r="A269" s="4">
        <v>2023.0</v>
      </c>
      <c r="B269" s="4" t="s">
        <v>233</v>
      </c>
      <c r="C269" s="4" t="s">
        <v>57</v>
      </c>
      <c r="D269" s="4" t="s">
        <v>14</v>
      </c>
      <c r="E269" s="4">
        <v>3.0</v>
      </c>
      <c r="F269" s="36" t="s">
        <v>4104</v>
      </c>
      <c r="G269" s="4" t="s">
        <v>1968</v>
      </c>
      <c r="H269" s="4">
        <v>652.0</v>
      </c>
      <c r="I269" s="4">
        <v>668.0</v>
      </c>
      <c r="J269" s="4">
        <v>1320.0</v>
      </c>
      <c r="K269" s="36" t="s">
        <v>2528</v>
      </c>
    </row>
    <row r="270">
      <c r="A270" s="4">
        <v>2023.0</v>
      </c>
      <c r="B270" s="4" t="s">
        <v>233</v>
      </c>
      <c r="C270" s="4" t="s">
        <v>57</v>
      </c>
      <c r="D270" s="4" t="s">
        <v>14</v>
      </c>
      <c r="E270" s="4">
        <v>4.0</v>
      </c>
      <c r="F270" s="36" t="s">
        <v>2392</v>
      </c>
      <c r="G270" s="4" t="s">
        <v>3948</v>
      </c>
      <c r="H270" s="4">
        <v>654.0</v>
      </c>
      <c r="I270" s="4">
        <v>620.0</v>
      </c>
      <c r="J270" s="4">
        <v>1274.0</v>
      </c>
      <c r="K270" s="36" t="s">
        <v>2533</v>
      </c>
    </row>
    <row r="271">
      <c r="A271" s="4">
        <v>2023.0</v>
      </c>
      <c r="B271" s="4" t="s">
        <v>233</v>
      </c>
      <c r="C271" s="4" t="s">
        <v>57</v>
      </c>
      <c r="D271" s="4" t="s">
        <v>14</v>
      </c>
      <c r="E271" s="4">
        <v>5.0</v>
      </c>
      <c r="F271" s="36" t="s">
        <v>3652</v>
      </c>
      <c r="G271" s="4" t="s">
        <v>327</v>
      </c>
      <c r="H271" s="4">
        <v>640.0</v>
      </c>
      <c r="I271" s="4">
        <v>608.0</v>
      </c>
      <c r="J271" s="4">
        <v>1248.0</v>
      </c>
      <c r="K271" s="36" t="s">
        <v>2531</v>
      </c>
    </row>
    <row r="272">
      <c r="A272" s="4">
        <v>2023.0</v>
      </c>
      <c r="B272" s="4" t="s">
        <v>233</v>
      </c>
      <c r="C272" s="4" t="s">
        <v>57</v>
      </c>
      <c r="D272" s="4" t="s">
        <v>14</v>
      </c>
      <c r="E272" s="4">
        <v>6.0</v>
      </c>
      <c r="F272" s="36" t="s">
        <v>4316</v>
      </c>
      <c r="G272" s="4" t="s">
        <v>3446</v>
      </c>
      <c r="H272" s="4">
        <v>602.0</v>
      </c>
      <c r="I272" s="4">
        <v>612.0</v>
      </c>
      <c r="J272" s="4">
        <v>1214.0</v>
      </c>
      <c r="K272" s="36" t="s">
        <v>2533</v>
      </c>
    </row>
    <row r="273">
      <c r="A273" s="4">
        <v>2023.0</v>
      </c>
      <c r="B273" s="4" t="s">
        <v>233</v>
      </c>
      <c r="C273" s="4" t="s">
        <v>57</v>
      </c>
      <c r="D273" s="4" t="s">
        <v>14</v>
      </c>
      <c r="E273" s="4">
        <v>7.0</v>
      </c>
      <c r="F273" s="36" t="s">
        <v>3970</v>
      </c>
      <c r="G273" s="4" t="s">
        <v>455</v>
      </c>
      <c r="H273" s="4">
        <v>552.0</v>
      </c>
      <c r="I273" s="4">
        <v>626.0</v>
      </c>
      <c r="J273" s="4">
        <v>1178.0</v>
      </c>
      <c r="K273" s="36" t="s">
        <v>2531</v>
      </c>
    </row>
    <row r="274">
      <c r="A274" s="4">
        <v>2023.0</v>
      </c>
      <c r="B274" s="4" t="s">
        <v>233</v>
      </c>
      <c r="C274" s="4" t="s">
        <v>57</v>
      </c>
      <c r="D274" s="4" t="s">
        <v>14</v>
      </c>
      <c r="E274" s="4">
        <v>8.0</v>
      </c>
      <c r="F274" s="36" t="s">
        <v>690</v>
      </c>
      <c r="G274" s="4" t="s">
        <v>24</v>
      </c>
      <c r="H274" s="4">
        <v>570.0</v>
      </c>
      <c r="I274" s="4">
        <v>556.0</v>
      </c>
      <c r="J274" s="4">
        <v>1126.0</v>
      </c>
      <c r="K274" s="36" t="s">
        <v>2530</v>
      </c>
    </row>
    <row r="275">
      <c r="A275" s="4">
        <v>2023.0</v>
      </c>
      <c r="B275" s="4" t="s">
        <v>233</v>
      </c>
      <c r="C275" s="4" t="s">
        <v>57</v>
      </c>
      <c r="D275" s="4" t="s">
        <v>14</v>
      </c>
      <c r="E275" s="4">
        <v>9.0</v>
      </c>
      <c r="F275" s="36" t="s">
        <v>4103</v>
      </c>
      <c r="G275" s="4" t="s">
        <v>3986</v>
      </c>
      <c r="H275" s="4">
        <v>542.0</v>
      </c>
      <c r="I275" s="4">
        <v>564.0</v>
      </c>
      <c r="J275" s="4">
        <v>1106.0</v>
      </c>
      <c r="K275" s="36" t="s">
        <v>2537</v>
      </c>
    </row>
    <row r="276">
      <c r="A276" s="4">
        <v>2023.0</v>
      </c>
      <c r="B276" s="4" t="s">
        <v>233</v>
      </c>
      <c r="C276" s="4" t="s">
        <v>57</v>
      </c>
      <c r="D276" s="4" t="s">
        <v>14</v>
      </c>
      <c r="E276" s="4">
        <v>10.0</v>
      </c>
      <c r="F276" s="36" t="s">
        <v>3220</v>
      </c>
      <c r="G276" s="4" t="s">
        <v>719</v>
      </c>
      <c r="H276" s="4">
        <v>524.0</v>
      </c>
      <c r="I276" s="4">
        <v>534.0</v>
      </c>
      <c r="J276" s="4">
        <v>1058.0</v>
      </c>
      <c r="K276" s="36" t="s">
        <v>2538</v>
      </c>
    </row>
    <row r="277">
      <c r="A277" s="4">
        <v>2023.0</v>
      </c>
      <c r="B277" s="4" t="s">
        <v>233</v>
      </c>
      <c r="C277" s="4" t="s">
        <v>57</v>
      </c>
      <c r="D277" s="4" t="s">
        <v>14</v>
      </c>
      <c r="E277" s="4">
        <v>11.0</v>
      </c>
      <c r="F277" s="36" t="s">
        <v>4398</v>
      </c>
      <c r="G277" s="4" t="s">
        <v>1953</v>
      </c>
      <c r="H277" s="4">
        <v>452.0</v>
      </c>
      <c r="I277" s="4">
        <v>566.0</v>
      </c>
      <c r="J277" s="4">
        <v>1018.0</v>
      </c>
      <c r="K277" s="36" t="s">
        <v>2531</v>
      </c>
    </row>
    <row r="278">
      <c r="A278" s="4">
        <v>2023.0</v>
      </c>
      <c r="B278" s="4" t="s">
        <v>233</v>
      </c>
      <c r="C278" s="4" t="s">
        <v>57</v>
      </c>
      <c r="D278" s="4" t="s">
        <v>14</v>
      </c>
      <c r="E278" s="4">
        <v>12.0</v>
      </c>
      <c r="F278" s="36" t="s">
        <v>1698</v>
      </c>
      <c r="G278" s="4" t="s">
        <v>1953</v>
      </c>
      <c r="H278" s="4">
        <v>476.0</v>
      </c>
      <c r="I278" s="4">
        <v>522.0</v>
      </c>
      <c r="J278" s="4">
        <v>998.0</v>
      </c>
      <c r="K278" s="36" t="s">
        <v>1258</v>
      </c>
    </row>
    <row r="279">
      <c r="A279" s="4">
        <v>2023.0</v>
      </c>
      <c r="B279" s="4" t="s">
        <v>233</v>
      </c>
      <c r="C279" s="4" t="s">
        <v>57</v>
      </c>
      <c r="D279" s="4" t="s">
        <v>14</v>
      </c>
      <c r="E279" s="4">
        <v>13.0</v>
      </c>
      <c r="F279" s="36" t="s">
        <v>4266</v>
      </c>
      <c r="G279" s="4" t="s">
        <v>4347</v>
      </c>
      <c r="H279" s="4">
        <v>510.0</v>
      </c>
      <c r="I279" s="4">
        <v>482.0</v>
      </c>
      <c r="J279" s="4">
        <v>992.0</v>
      </c>
      <c r="K279" s="36" t="s">
        <v>2532</v>
      </c>
    </row>
    <row r="280">
      <c r="A280" s="4">
        <v>2023.0</v>
      </c>
      <c r="B280" s="4" t="s">
        <v>233</v>
      </c>
      <c r="C280" s="4" t="s">
        <v>57</v>
      </c>
      <c r="D280" s="4" t="s">
        <v>14</v>
      </c>
      <c r="E280" s="4">
        <v>14.0</v>
      </c>
      <c r="F280" s="36" t="s">
        <v>4399</v>
      </c>
      <c r="G280" s="4" t="s">
        <v>3163</v>
      </c>
      <c r="H280" s="4">
        <v>422.0</v>
      </c>
      <c r="I280" s="4">
        <v>508.0</v>
      </c>
      <c r="J280" s="4">
        <v>930.0</v>
      </c>
      <c r="K280" s="36" t="s">
        <v>2543</v>
      </c>
    </row>
    <row r="281">
      <c r="A281" s="4">
        <v>2023.0</v>
      </c>
      <c r="B281" s="4" t="s">
        <v>233</v>
      </c>
      <c r="C281" s="4" t="s">
        <v>57</v>
      </c>
      <c r="D281" s="4" t="s">
        <v>14</v>
      </c>
      <c r="E281" s="4">
        <v>15.0</v>
      </c>
      <c r="F281" s="36" t="s">
        <v>4291</v>
      </c>
      <c r="G281" s="4" t="s">
        <v>3980</v>
      </c>
      <c r="H281" s="4">
        <v>382.0</v>
      </c>
      <c r="I281" s="4">
        <v>482.0</v>
      </c>
      <c r="J281" s="4">
        <v>864.0</v>
      </c>
      <c r="K281" s="36" t="s">
        <v>2536</v>
      </c>
    </row>
    <row r="282">
      <c r="A282" s="4">
        <v>2023.0</v>
      </c>
      <c r="B282" s="4" t="s">
        <v>233</v>
      </c>
      <c r="C282" s="4" t="s">
        <v>57</v>
      </c>
      <c r="D282" s="4" t="s">
        <v>14</v>
      </c>
      <c r="E282" s="4">
        <v>16.0</v>
      </c>
      <c r="F282" s="36" t="s">
        <v>4080</v>
      </c>
      <c r="G282" s="4" t="s">
        <v>3339</v>
      </c>
      <c r="H282" s="4">
        <v>444.0</v>
      </c>
      <c r="I282" s="4">
        <v>366.0</v>
      </c>
      <c r="J282" s="4">
        <v>810.0</v>
      </c>
      <c r="K282" s="36" t="s">
        <v>2536</v>
      </c>
    </row>
    <row r="283">
      <c r="A283" s="4">
        <v>2023.0</v>
      </c>
      <c r="B283" s="4" t="s">
        <v>233</v>
      </c>
      <c r="C283" s="4" t="s">
        <v>57</v>
      </c>
      <c r="D283" s="4" t="s">
        <v>14</v>
      </c>
      <c r="E283" s="4">
        <v>17.0</v>
      </c>
      <c r="F283" s="36" t="s">
        <v>3813</v>
      </c>
      <c r="G283" s="4" t="s">
        <v>2467</v>
      </c>
      <c r="H283" s="4">
        <v>276.0</v>
      </c>
      <c r="I283" s="4">
        <v>386.0</v>
      </c>
      <c r="J283" s="4">
        <v>662.0</v>
      </c>
      <c r="K283" s="36" t="s">
        <v>2536</v>
      </c>
    </row>
    <row r="284">
      <c r="A284" s="4">
        <v>2023.0</v>
      </c>
      <c r="B284" s="4" t="s">
        <v>233</v>
      </c>
      <c r="C284" s="4" t="s">
        <v>57</v>
      </c>
      <c r="D284" s="4" t="s">
        <v>14</v>
      </c>
      <c r="E284" s="4">
        <v>18.0</v>
      </c>
      <c r="F284" s="36" t="s">
        <v>4400</v>
      </c>
      <c r="G284" s="4" t="s">
        <v>3345</v>
      </c>
      <c r="H284" s="4">
        <v>598.0</v>
      </c>
      <c r="I284" s="4">
        <v>0.0</v>
      </c>
      <c r="J284" s="4">
        <v>598.0</v>
      </c>
      <c r="K284" s="36" t="s">
        <v>2533</v>
      </c>
    </row>
    <row r="285">
      <c r="A285" s="4">
        <v>2023.0</v>
      </c>
      <c r="B285" s="4" t="s">
        <v>298</v>
      </c>
      <c r="C285" s="4" t="s">
        <v>13</v>
      </c>
      <c r="D285" s="4" t="s">
        <v>14</v>
      </c>
      <c r="E285" s="4">
        <v>1.0</v>
      </c>
      <c r="F285" s="36" t="s">
        <v>4268</v>
      </c>
      <c r="G285" s="4" t="s">
        <v>3345</v>
      </c>
      <c r="H285" s="4">
        <v>732.0</v>
      </c>
      <c r="I285" s="4">
        <v>762.0</v>
      </c>
      <c r="J285" s="4">
        <v>1494.0</v>
      </c>
      <c r="K285" s="36" t="s">
        <v>2601</v>
      </c>
    </row>
    <row r="286">
      <c r="A286" s="4">
        <v>2023.0</v>
      </c>
      <c r="B286" s="4" t="s">
        <v>298</v>
      </c>
      <c r="C286" s="4" t="s">
        <v>13</v>
      </c>
      <c r="D286" s="4" t="s">
        <v>14</v>
      </c>
      <c r="E286" s="4">
        <v>2.0</v>
      </c>
      <c r="F286" s="36" t="s">
        <v>2399</v>
      </c>
      <c r="G286" s="4" t="s">
        <v>2706</v>
      </c>
      <c r="H286" s="4">
        <v>750.0</v>
      </c>
      <c r="I286" s="4">
        <v>668.0</v>
      </c>
      <c r="J286" s="4">
        <v>1418.0</v>
      </c>
      <c r="K286" s="36" t="s">
        <v>2527</v>
      </c>
    </row>
    <row r="287">
      <c r="A287" s="4">
        <v>2023.0</v>
      </c>
      <c r="B287" s="4" t="s">
        <v>298</v>
      </c>
      <c r="C287" s="4" t="s">
        <v>13</v>
      </c>
      <c r="D287" s="4" t="s">
        <v>14</v>
      </c>
      <c r="E287" s="4">
        <v>3.0</v>
      </c>
      <c r="F287" s="36" t="s">
        <v>1496</v>
      </c>
      <c r="G287" s="4" t="s">
        <v>3870</v>
      </c>
      <c r="H287" s="4">
        <v>682.0</v>
      </c>
      <c r="I287" s="4">
        <v>718.0</v>
      </c>
      <c r="J287" s="4">
        <v>1400.0</v>
      </c>
      <c r="K287" s="36" t="s">
        <v>2602</v>
      </c>
    </row>
    <row r="288">
      <c r="A288" s="4">
        <v>2023.0</v>
      </c>
      <c r="B288" s="4" t="s">
        <v>298</v>
      </c>
      <c r="C288" s="4" t="s">
        <v>13</v>
      </c>
      <c r="D288" s="4" t="s">
        <v>14</v>
      </c>
      <c r="E288" s="4">
        <v>4.0</v>
      </c>
      <c r="F288" s="36" t="s">
        <v>4223</v>
      </c>
      <c r="G288" s="4" t="s">
        <v>4249</v>
      </c>
      <c r="H288" s="4">
        <v>688.0</v>
      </c>
      <c r="I288" s="4">
        <v>682.0</v>
      </c>
      <c r="J288" s="4">
        <v>1370.0</v>
      </c>
      <c r="K288" s="36" t="s">
        <v>2527</v>
      </c>
    </row>
    <row r="289">
      <c r="A289" s="4">
        <v>2023.0</v>
      </c>
      <c r="B289" s="4" t="s">
        <v>298</v>
      </c>
      <c r="C289" s="4" t="s">
        <v>13</v>
      </c>
      <c r="D289" s="4" t="s">
        <v>14</v>
      </c>
      <c r="E289" s="4">
        <v>5.0</v>
      </c>
      <c r="F289" s="36" t="s">
        <v>3448</v>
      </c>
      <c r="G289" s="4" t="s">
        <v>663</v>
      </c>
      <c r="H289" s="4">
        <v>696.0</v>
      </c>
      <c r="I289" s="4">
        <v>668.0</v>
      </c>
      <c r="J289" s="4">
        <v>1364.0</v>
      </c>
      <c r="K289" s="36" t="s">
        <v>2531</v>
      </c>
    </row>
    <row r="290">
      <c r="A290" s="4">
        <v>2023.0</v>
      </c>
      <c r="B290" s="4" t="s">
        <v>298</v>
      </c>
      <c r="C290" s="4" t="s">
        <v>13</v>
      </c>
      <c r="D290" s="4" t="s">
        <v>14</v>
      </c>
      <c r="E290" s="4">
        <v>6.0</v>
      </c>
      <c r="F290" s="36" t="s">
        <v>4270</v>
      </c>
      <c r="G290" s="4" t="s">
        <v>2305</v>
      </c>
      <c r="H290" s="4">
        <v>654.0</v>
      </c>
      <c r="I290" s="4">
        <v>702.0</v>
      </c>
      <c r="J290" s="4">
        <v>1356.0</v>
      </c>
      <c r="K290" s="36" t="s">
        <v>2528</v>
      </c>
    </row>
    <row r="291">
      <c r="A291" s="4">
        <v>2023.0</v>
      </c>
      <c r="B291" s="4" t="s">
        <v>298</v>
      </c>
      <c r="C291" s="4" t="s">
        <v>13</v>
      </c>
      <c r="D291" s="4" t="s">
        <v>14</v>
      </c>
      <c r="E291" s="4">
        <v>7.0</v>
      </c>
      <c r="F291" s="36" t="s">
        <v>4401</v>
      </c>
      <c r="G291" s="4" t="s">
        <v>936</v>
      </c>
      <c r="H291" s="4">
        <v>628.0</v>
      </c>
      <c r="I291" s="4">
        <v>726.0</v>
      </c>
      <c r="J291" s="4">
        <v>1354.0</v>
      </c>
      <c r="K291" s="36" t="s">
        <v>2527</v>
      </c>
    </row>
    <row r="292">
      <c r="A292" s="4">
        <v>2023.0</v>
      </c>
      <c r="B292" s="4" t="s">
        <v>298</v>
      </c>
      <c r="C292" s="4" t="s">
        <v>13</v>
      </c>
      <c r="D292" s="4" t="s">
        <v>14</v>
      </c>
      <c r="E292" s="4">
        <v>8.0</v>
      </c>
      <c r="F292" s="36" t="s">
        <v>4215</v>
      </c>
      <c r="G292" s="4" t="s">
        <v>2130</v>
      </c>
      <c r="H292" s="4">
        <v>654.0</v>
      </c>
      <c r="I292" s="4">
        <v>690.0</v>
      </c>
      <c r="J292" s="4">
        <v>1344.0</v>
      </c>
      <c r="K292" s="36" t="s">
        <v>2558</v>
      </c>
    </row>
    <row r="293">
      <c r="A293" s="4">
        <v>2023.0</v>
      </c>
      <c r="B293" s="4" t="s">
        <v>298</v>
      </c>
      <c r="C293" s="4" t="s">
        <v>13</v>
      </c>
      <c r="D293" s="4" t="s">
        <v>14</v>
      </c>
      <c r="E293" s="4">
        <v>9.0</v>
      </c>
      <c r="F293" s="36" t="s">
        <v>71</v>
      </c>
      <c r="G293" s="4" t="s">
        <v>2316</v>
      </c>
      <c r="H293" s="4">
        <v>670.0</v>
      </c>
      <c r="I293" s="4">
        <v>672.0</v>
      </c>
      <c r="J293" s="4">
        <v>1342.0</v>
      </c>
      <c r="K293" s="36" t="s">
        <v>2557</v>
      </c>
    </row>
    <row r="294">
      <c r="A294" s="4">
        <v>2023.0</v>
      </c>
      <c r="B294" s="4" t="s">
        <v>298</v>
      </c>
      <c r="C294" s="4" t="s">
        <v>13</v>
      </c>
      <c r="D294" s="4" t="s">
        <v>14</v>
      </c>
      <c r="E294" s="4">
        <v>10.0</v>
      </c>
      <c r="F294" s="36" t="s">
        <v>3546</v>
      </c>
      <c r="G294" s="4" t="s">
        <v>2237</v>
      </c>
      <c r="H294" s="4">
        <v>652.0</v>
      </c>
      <c r="I294" s="4">
        <v>682.0</v>
      </c>
      <c r="J294" s="4">
        <v>1334.0</v>
      </c>
      <c r="K294" s="36" t="s">
        <v>2557</v>
      </c>
    </row>
    <row r="295">
      <c r="A295" s="4">
        <v>2023.0</v>
      </c>
      <c r="B295" s="4" t="s">
        <v>298</v>
      </c>
      <c r="C295" s="4" t="s">
        <v>13</v>
      </c>
      <c r="D295" s="4" t="s">
        <v>14</v>
      </c>
      <c r="E295" s="4">
        <v>11.0</v>
      </c>
      <c r="F295" s="36" t="s">
        <v>4271</v>
      </c>
      <c r="G295" s="4" t="s">
        <v>2237</v>
      </c>
      <c r="H295" s="4">
        <v>674.0</v>
      </c>
      <c r="I295" s="4">
        <v>642.0</v>
      </c>
      <c r="J295" s="4">
        <v>1316.0</v>
      </c>
      <c r="K295" s="36" t="s">
        <v>2531</v>
      </c>
    </row>
    <row r="296">
      <c r="A296" s="4">
        <v>2023.0</v>
      </c>
      <c r="B296" s="4" t="s">
        <v>298</v>
      </c>
      <c r="C296" s="4" t="s">
        <v>13</v>
      </c>
      <c r="D296" s="4" t="s">
        <v>14</v>
      </c>
      <c r="E296" s="4">
        <v>12.0</v>
      </c>
      <c r="F296" s="36" t="s">
        <v>1503</v>
      </c>
      <c r="G296" s="4" t="s">
        <v>2237</v>
      </c>
      <c r="H296" s="4">
        <v>614.0</v>
      </c>
      <c r="I296" s="4">
        <v>696.0</v>
      </c>
      <c r="J296" s="4">
        <v>1310.0</v>
      </c>
      <c r="K296" s="36" t="s">
        <v>2557</v>
      </c>
    </row>
    <row r="297">
      <c r="A297" s="4">
        <v>2023.0</v>
      </c>
      <c r="B297" s="4" t="s">
        <v>298</v>
      </c>
      <c r="C297" s="4" t="s">
        <v>13</v>
      </c>
      <c r="D297" s="4" t="s">
        <v>14</v>
      </c>
      <c r="E297" s="4">
        <v>13.0</v>
      </c>
      <c r="F297" s="36" t="s">
        <v>4402</v>
      </c>
      <c r="G297" s="4" t="s">
        <v>24</v>
      </c>
      <c r="H297" s="4">
        <v>660.0</v>
      </c>
      <c r="I297" s="4">
        <v>642.0</v>
      </c>
      <c r="J297" s="4">
        <v>1302.0</v>
      </c>
      <c r="K297" s="36" t="s">
        <v>2530</v>
      </c>
    </row>
    <row r="298">
      <c r="A298" s="4">
        <v>2023.0</v>
      </c>
      <c r="B298" s="4" t="s">
        <v>298</v>
      </c>
      <c r="C298" s="4" t="s">
        <v>13</v>
      </c>
      <c r="D298" s="4" t="s">
        <v>14</v>
      </c>
      <c r="E298" s="4">
        <v>14.0</v>
      </c>
      <c r="F298" s="36" t="s">
        <v>4217</v>
      </c>
      <c r="G298" s="4" t="s">
        <v>42</v>
      </c>
      <c r="H298" s="4">
        <v>650.0</v>
      </c>
      <c r="I298" s="4">
        <v>646.0</v>
      </c>
      <c r="J298" s="4">
        <v>1296.0</v>
      </c>
      <c r="K298" s="36" t="s">
        <v>2556</v>
      </c>
    </row>
    <row r="299">
      <c r="A299" s="4">
        <v>2023.0</v>
      </c>
      <c r="B299" s="4" t="s">
        <v>298</v>
      </c>
      <c r="C299" s="4" t="s">
        <v>13</v>
      </c>
      <c r="D299" s="4" t="s">
        <v>14</v>
      </c>
      <c r="E299" s="4">
        <v>15.0</v>
      </c>
      <c r="F299" s="36" t="s">
        <v>3100</v>
      </c>
      <c r="G299" s="4" t="s">
        <v>3736</v>
      </c>
      <c r="H299" s="4">
        <v>638.0</v>
      </c>
      <c r="I299" s="4">
        <v>656.0</v>
      </c>
      <c r="J299" s="4">
        <v>1294.0</v>
      </c>
      <c r="K299" s="36" t="s">
        <v>2528</v>
      </c>
    </row>
    <row r="300">
      <c r="A300" s="4">
        <v>2023.0</v>
      </c>
      <c r="B300" s="4" t="s">
        <v>298</v>
      </c>
      <c r="C300" s="4" t="s">
        <v>13</v>
      </c>
      <c r="D300" s="4" t="s">
        <v>14</v>
      </c>
      <c r="E300" s="4">
        <v>16.0</v>
      </c>
      <c r="F300" s="36" t="s">
        <v>3570</v>
      </c>
      <c r="G300" s="4" t="s">
        <v>375</v>
      </c>
      <c r="H300" s="4">
        <v>656.0</v>
      </c>
      <c r="I300" s="4">
        <v>638.0</v>
      </c>
      <c r="J300" s="4">
        <v>1294.0</v>
      </c>
      <c r="K300" s="36" t="s">
        <v>2538</v>
      </c>
    </row>
    <row r="301">
      <c r="A301" s="4">
        <v>2023.0</v>
      </c>
      <c r="B301" s="4" t="s">
        <v>298</v>
      </c>
      <c r="C301" s="4" t="s">
        <v>13</v>
      </c>
      <c r="D301" s="4" t="s">
        <v>14</v>
      </c>
      <c r="E301" s="4">
        <v>17.0</v>
      </c>
      <c r="F301" s="36" t="s">
        <v>4403</v>
      </c>
      <c r="G301" s="4" t="s">
        <v>24</v>
      </c>
      <c r="H301" s="4">
        <v>612.0</v>
      </c>
      <c r="I301" s="4">
        <v>674.0</v>
      </c>
      <c r="J301" s="4">
        <v>1286.0</v>
      </c>
      <c r="K301" s="36" t="s">
        <v>2531</v>
      </c>
    </row>
    <row r="302">
      <c r="A302" s="4">
        <v>2023.0</v>
      </c>
      <c r="B302" s="4" t="s">
        <v>298</v>
      </c>
      <c r="C302" s="4" t="s">
        <v>13</v>
      </c>
      <c r="D302" s="4" t="s">
        <v>14</v>
      </c>
      <c r="E302" s="4">
        <v>18.0</v>
      </c>
      <c r="F302" s="36" t="s">
        <v>1219</v>
      </c>
      <c r="G302" s="4" t="s">
        <v>2316</v>
      </c>
      <c r="H302" s="4">
        <v>626.0</v>
      </c>
      <c r="I302" s="4">
        <v>658.0</v>
      </c>
      <c r="J302" s="4">
        <v>1284.0</v>
      </c>
      <c r="K302" s="36" t="s">
        <v>2533</v>
      </c>
    </row>
    <row r="303">
      <c r="A303" s="4">
        <v>2023.0</v>
      </c>
      <c r="B303" s="4" t="s">
        <v>298</v>
      </c>
      <c r="C303" s="4" t="s">
        <v>13</v>
      </c>
      <c r="D303" s="4" t="s">
        <v>14</v>
      </c>
      <c r="E303" s="4">
        <v>19.0</v>
      </c>
      <c r="F303" s="36" t="s">
        <v>1702</v>
      </c>
      <c r="G303" s="4" t="s">
        <v>24</v>
      </c>
      <c r="H303" s="4">
        <v>606.0</v>
      </c>
      <c r="I303" s="4">
        <v>674.0</v>
      </c>
      <c r="J303" s="4">
        <v>1280.0</v>
      </c>
      <c r="K303" s="36" t="s">
        <v>2532</v>
      </c>
    </row>
    <row r="304">
      <c r="A304" s="4">
        <v>2023.0</v>
      </c>
      <c r="B304" s="4" t="s">
        <v>298</v>
      </c>
      <c r="C304" s="4" t="s">
        <v>13</v>
      </c>
      <c r="D304" s="4" t="s">
        <v>14</v>
      </c>
      <c r="E304" s="4">
        <v>20.0</v>
      </c>
      <c r="F304" s="36" t="s">
        <v>2510</v>
      </c>
      <c r="G304" s="4" t="s">
        <v>1998</v>
      </c>
      <c r="H304" s="4">
        <v>608.0</v>
      </c>
      <c r="I304" s="4">
        <v>670.0</v>
      </c>
      <c r="J304" s="4">
        <v>1278.0</v>
      </c>
      <c r="K304" s="36" t="s">
        <v>2556</v>
      </c>
    </row>
    <row r="305">
      <c r="A305" s="4">
        <v>2023.0</v>
      </c>
      <c r="B305" s="4" t="s">
        <v>298</v>
      </c>
      <c r="C305" s="4" t="s">
        <v>13</v>
      </c>
      <c r="D305" s="4" t="s">
        <v>14</v>
      </c>
      <c r="E305" s="4">
        <v>21.0</v>
      </c>
      <c r="F305" s="36" t="s">
        <v>4404</v>
      </c>
      <c r="G305" s="4" t="s">
        <v>24</v>
      </c>
      <c r="H305" s="4">
        <v>616.0</v>
      </c>
      <c r="I305" s="4">
        <v>660.0</v>
      </c>
      <c r="J305" s="4">
        <v>1276.0</v>
      </c>
      <c r="K305" s="36" t="s">
        <v>2528</v>
      </c>
    </row>
    <row r="306">
      <c r="A306" s="4">
        <v>2023.0</v>
      </c>
      <c r="B306" s="4" t="s">
        <v>298</v>
      </c>
      <c r="C306" s="4" t="s">
        <v>13</v>
      </c>
      <c r="D306" s="4" t="s">
        <v>14</v>
      </c>
      <c r="E306" s="4">
        <v>22.0</v>
      </c>
      <c r="F306" s="36" t="s">
        <v>747</v>
      </c>
      <c r="G306" s="4" t="s">
        <v>2144</v>
      </c>
      <c r="H306" s="4">
        <v>634.0</v>
      </c>
      <c r="I306" s="4">
        <v>636.0</v>
      </c>
      <c r="J306" s="4">
        <v>1270.0</v>
      </c>
      <c r="K306" s="36" t="s">
        <v>2536</v>
      </c>
    </row>
    <row r="307">
      <c r="A307" s="4">
        <v>2023.0</v>
      </c>
      <c r="B307" s="4" t="s">
        <v>298</v>
      </c>
      <c r="C307" s="4" t="s">
        <v>13</v>
      </c>
      <c r="D307" s="4" t="s">
        <v>14</v>
      </c>
      <c r="E307" s="4">
        <v>23.0</v>
      </c>
      <c r="F307" s="36" t="s">
        <v>4405</v>
      </c>
      <c r="G307" s="4" t="s">
        <v>2130</v>
      </c>
      <c r="H307" s="4">
        <v>664.0</v>
      </c>
      <c r="I307" s="4">
        <v>604.0</v>
      </c>
      <c r="J307" s="4">
        <v>1268.0</v>
      </c>
      <c r="K307" s="36" t="s">
        <v>2558</v>
      </c>
    </row>
    <row r="308">
      <c r="A308" s="4">
        <v>2023.0</v>
      </c>
      <c r="B308" s="4" t="s">
        <v>298</v>
      </c>
      <c r="C308" s="4" t="s">
        <v>13</v>
      </c>
      <c r="D308" s="4" t="s">
        <v>14</v>
      </c>
      <c r="E308" s="4">
        <v>24.0</v>
      </c>
      <c r="F308" s="36" t="s">
        <v>4406</v>
      </c>
      <c r="G308" s="4" t="s">
        <v>2172</v>
      </c>
      <c r="H308" s="4">
        <v>602.0</v>
      </c>
      <c r="I308" s="4">
        <v>658.0</v>
      </c>
      <c r="J308" s="4">
        <v>1260.0</v>
      </c>
      <c r="K308" s="36" t="s">
        <v>2528</v>
      </c>
    </row>
    <row r="309">
      <c r="A309" s="4">
        <v>2023.0</v>
      </c>
      <c r="B309" s="4" t="s">
        <v>298</v>
      </c>
      <c r="C309" s="4" t="s">
        <v>13</v>
      </c>
      <c r="D309" s="4" t="s">
        <v>14</v>
      </c>
      <c r="E309" s="4">
        <v>25.0</v>
      </c>
      <c r="F309" s="36" t="s">
        <v>4407</v>
      </c>
      <c r="G309" s="4" t="s">
        <v>1998</v>
      </c>
      <c r="H309" s="4">
        <v>630.0</v>
      </c>
      <c r="I309" s="4">
        <v>624.0</v>
      </c>
      <c r="J309" s="4">
        <v>1254.0</v>
      </c>
      <c r="K309" s="36" t="s">
        <v>2533</v>
      </c>
    </row>
    <row r="310">
      <c r="A310" s="4">
        <v>2023.0</v>
      </c>
      <c r="B310" s="4" t="s">
        <v>298</v>
      </c>
      <c r="C310" s="4" t="s">
        <v>13</v>
      </c>
      <c r="D310" s="4" t="s">
        <v>14</v>
      </c>
      <c r="E310" s="4">
        <v>26.0</v>
      </c>
      <c r="F310" s="36" t="s">
        <v>4272</v>
      </c>
      <c r="G310" s="4" t="s">
        <v>3514</v>
      </c>
      <c r="H310" s="4">
        <v>600.0</v>
      </c>
      <c r="I310" s="4">
        <v>652.0</v>
      </c>
      <c r="J310" s="4">
        <v>1252.0</v>
      </c>
      <c r="K310" s="36" t="s">
        <v>2531</v>
      </c>
    </row>
    <row r="311">
      <c r="A311" s="4">
        <v>2023.0</v>
      </c>
      <c r="B311" s="4" t="s">
        <v>298</v>
      </c>
      <c r="C311" s="4" t="s">
        <v>13</v>
      </c>
      <c r="D311" s="4" t="s">
        <v>14</v>
      </c>
      <c r="E311" s="4">
        <v>27.0</v>
      </c>
      <c r="F311" s="36" t="s">
        <v>3931</v>
      </c>
      <c r="G311" s="4" t="s">
        <v>24</v>
      </c>
      <c r="H311" s="4">
        <v>624.0</v>
      </c>
      <c r="I311" s="4">
        <v>624.0</v>
      </c>
      <c r="J311" s="4">
        <v>1248.0</v>
      </c>
      <c r="K311" s="36" t="s">
        <v>2530</v>
      </c>
    </row>
    <row r="312">
      <c r="A312" s="4">
        <v>2023.0</v>
      </c>
      <c r="B312" s="4" t="s">
        <v>298</v>
      </c>
      <c r="C312" s="4" t="s">
        <v>13</v>
      </c>
      <c r="D312" s="4" t="s">
        <v>14</v>
      </c>
      <c r="E312" s="4">
        <v>28.0</v>
      </c>
      <c r="F312" s="36" t="s">
        <v>2908</v>
      </c>
      <c r="G312" s="4" t="s">
        <v>24</v>
      </c>
      <c r="H312" s="4">
        <v>596.0</v>
      </c>
      <c r="I312" s="4">
        <v>644.0</v>
      </c>
      <c r="J312" s="4">
        <v>1240.0</v>
      </c>
      <c r="K312" s="36" t="s">
        <v>2531</v>
      </c>
    </row>
    <row r="313">
      <c r="A313" s="4">
        <v>2023.0</v>
      </c>
      <c r="B313" s="4" t="s">
        <v>298</v>
      </c>
      <c r="C313" s="4" t="s">
        <v>13</v>
      </c>
      <c r="D313" s="4" t="s">
        <v>14</v>
      </c>
      <c r="E313" s="4">
        <v>29.0</v>
      </c>
      <c r="F313" s="36" t="s">
        <v>321</v>
      </c>
      <c r="G313" s="4" t="s">
        <v>654</v>
      </c>
      <c r="H313" s="4">
        <v>634.0</v>
      </c>
      <c r="I313" s="4">
        <v>602.0</v>
      </c>
      <c r="J313" s="4">
        <v>1236.0</v>
      </c>
      <c r="K313" s="36" t="s">
        <v>2532</v>
      </c>
    </row>
    <row r="314">
      <c r="A314" s="4">
        <v>2023.0</v>
      </c>
      <c r="B314" s="4" t="s">
        <v>298</v>
      </c>
      <c r="C314" s="4" t="s">
        <v>13</v>
      </c>
      <c r="D314" s="4" t="s">
        <v>14</v>
      </c>
      <c r="E314" s="4">
        <v>30.0</v>
      </c>
      <c r="F314" s="36" t="s">
        <v>928</v>
      </c>
      <c r="G314" s="4" t="s">
        <v>24</v>
      </c>
      <c r="H314" s="4">
        <v>604.0</v>
      </c>
      <c r="I314" s="4">
        <v>628.0</v>
      </c>
      <c r="J314" s="4">
        <v>1232.0</v>
      </c>
      <c r="K314" s="36" t="s">
        <v>2557</v>
      </c>
    </row>
    <row r="315">
      <c r="A315" s="4">
        <v>2023.0</v>
      </c>
      <c r="B315" s="4" t="s">
        <v>298</v>
      </c>
      <c r="C315" s="4" t="s">
        <v>13</v>
      </c>
      <c r="D315" s="4" t="s">
        <v>14</v>
      </c>
      <c r="E315" s="4">
        <v>31.0</v>
      </c>
      <c r="F315" s="36" t="s">
        <v>4408</v>
      </c>
      <c r="G315" s="4" t="s">
        <v>3339</v>
      </c>
      <c r="H315" s="4">
        <v>632.0</v>
      </c>
      <c r="I315" s="4">
        <v>594.0</v>
      </c>
      <c r="J315" s="4">
        <v>1226.0</v>
      </c>
      <c r="K315" s="36" t="s">
        <v>2538</v>
      </c>
    </row>
    <row r="316">
      <c r="A316" s="4">
        <v>2023.0</v>
      </c>
      <c r="B316" s="4" t="s">
        <v>298</v>
      </c>
      <c r="C316" s="4" t="s">
        <v>13</v>
      </c>
      <c r="D316" s="4" t="s">
        <v>14</v>
      </c>
      <c r="E316" s="36">
        <f t="shared" ref="E316:E317" si="3">32</f>
        <v>32</v>
      </c>
      <c r="F316" s="36" t="s">
        <v>3933</v>
      </c>
      <c r="G316" s="4" t="s">
        <v>3843</v>
      </c>
      <c r="H316" s="4">
        <v>600.0</v>
      </c>
      <c r="I316" s="4">
        <v>624.0</v>
      </c>
      <c r="J316" s="4">
        <v>1224.0</v>
      </c>
      <c r="K316" s="36" t="s">
        <v>2530</v>
      </c>
    </row>
    <row r="317">
      <c r="A317" s="4">
        <v>2023.0</v>
      </c>
      <c r="B317" s="4" t="s">
        <v>298</v>
      </c>
      <c r="C317" s="4" t="s">
        <v>13</v>
      </c>
      <c r="D317" s="4" t="s">
        <v>14</v>
      </c>
      <c r="E317" s="36">
        <f t="shared" si="3"/>
        <v>32</v>
      </c>
      <c r="F317" s="36" t="s">
        <v>2411</v>
      </c>
      <c r="G317" s="4" t="s">
        <v>2706</v>
      </c>
      <c r="H317" s="4">
        <v>620.0</v>
      </c>
      <c r="I317" s="4">
        <v>604.0</v>
      </c>
      <c r="J317" s="4">
        <v>1224.0</v>
      </c>
      <c r="K317" s="36" t="s">
        <v>2530</v>
      </c>
    </row>
    <row r="318">
      <c r="A318" s="4">
        <v>2023.0</v>
      </c>
      <c r="B318" s="4" t="s">
        <v>298</v>
      </c>
      <c r="C318" s="4" t="s">
        <v>13</v>
      </c>
      <c r="D318" s="4" t="s">
        <v>14</v>
      </c>
      <c r="E318" s="4">
        <v>34.0</v>
      </c>
      <c r="F318" s="36" t="s">
        <v>2904</v>
      </c>
      <c r="G318" s="4" t="s">
        <v>2266</v>
      </c>
      <c r="H318" s="4">
        <v>620.0</v>
      </c>
      <c r="I318" s="4">
        <v>598.0</v>
      </c>
      <c r="J318" s="4">
        <v>1218.0</v>
      </c>
      <c r="K318" s="36" t="s">
        <v>2533</v>
      </c>
    </row>
    <row r="319">
      <c r="A319" s="4">
        <v>2023.0</v>
      </c>
      <c r="B319" s="4" t="s">
        <v>298</v>
      </c>
      <c r="C319" s="4" t="s">
        <v>13</v>
      </c>
      <c r="D319" s="4" t="s">
        <v>14</v>
      </c>
      <c r="E319" s="4">
        <v>35.0</v>
      </c>
      <c r="F319" s="36" t="s">
        <v>3733</v>
      </c>
      <c r="G319" s="4" t="s">
        <v>3345</v>
      </c>
      <c r="H319" s="4">
        <v>594.0</v>
      </c>
      <c r="I319" s="4">
        <v>614.0</v>
      </c>
      <c r="J319" s="4">
        <v>1208.0</v>
      </c>
      <c r="K319" s="36" t="s">
        <v>2538</v>
      </c>
    </row>
    <row r="320">
      <c r="A320" s="4">
        <v>2023.0</v>
      </c>
      <c r="B320" s="4" t="s">
        <v>298</v>
      </c>
      <c r="C320" s="4" t="s">
        <v>13</v>
      </c>
      <c r="D320" s="4" t="s">
        <v>14</v>
      </c>
      <c r="E320" s="4">
        <v>36.0</v>
      </c>
      <c r="F320" s="36" t="s">
        <v>586</v>
      </c>
      <c r="G320" s="4" t="s">
        <v>24</v>
      </c>
      <c r="H320" s="4">
        <v>558.0</v>
      </c>
      <c r="I320" s="4">
        <v>646.0</v>
      </c>
      <c r="J320" s="4">
        <v>1204.0</v>
      </c>
      <c r="K320" s="36" t="s">
        <v>2531</v>
      </c>
    </row>
    <row r="321">
      <c r="A321" s="4">
        <v>2023.0</v>
      </c>
      <c r="B321" s="4" t="s">
        <v>298</v>
      </c>
      <c r="C321" s="4" t="s">
        <v>13</v>
      </c>
      <c r="D321" s="4" t="s">
        <v>14</v>
      </c>
      <c r="E321" s="4">
        <v>37.0</v>
      </c>
      <c r="F321" s="36" t="s">
        <v>4409</v>
      </c>
      <c r="G321" s="4" t="s">
        <v>24</v>
      </c>
      <c r="H321" s="4">
        <v>604.0</v>
      </c>
      <c r="I321" s="4">
        <v>590.0</v>
      </c>
      <c r="J321" s="4">
        <v>1194.0</v>
      </c>
      <c r="K321" s="36" t="s">
        <v>2538</v>
      </c>
    </row>
    <row r="322">
      <c r="A322" s="4">
        <v>2023.0</v>
      </c>
      <c r="B322" s="4" t="s">
        <v>298</v>
      </c>
      <c r="C322" s="4" t="s">
        <v>13</v>
      </c>
      <c r="D322" s="4" t="s">
        <v>14</v>
      </c>
      <c r="E322" s="4">
        <v>38.0</v>
      </c>
      <c r="F322" s="36" t="s">
        <v>2418</v>
      </c>
      <c r="G322" s="4" t="s">
        <v>2237</v>
      </c>
      <c r="H322" s="4">
        <v>550.0</v>
      </c>
      <c r="I322" s="4">
        <v>642.0</v>
      </c>
      <c r="J322" s="4">
        <v>1192.0</v>
      </c>
      <c r="K322" s="36" t="s">
        <v>2533</v>
      </c>
    </row>
    <row r="323">
      <c r="A323" s="4">
        <v>2023.0</v>
      </c>
      <c r="B323" s="4" t="s">
        <v>298</v>
      </c>
      <c r="C323" s="4" t="s">
        <v>13</v>
      </c>
      <c r="D323" s="4" t="s">
        <v>14</v>
      </c>
      <c r="E323" s="36">
        <f t="shared" ref="E323:E324" si="4">39</f>
        <v>39</v>
      </c>
      <c r="F323" s="36" t="s">
        <v>4018</v>
      </c>
      <c r="G323" s="4" t="s">
        <v>4007</v>
      </c>
      <c r="H323" s="4">
        <v>546.0</v>
      </c>
      <c r="I323" s="4">
        <v>630.0</v>
      </c>
      <c r="J323" s="4">
        <v>1176.0</v>
      </c>
      <c r="K323" s="36" t="s">
        <v>2530</v>
      </c>
    </row>
    <row r="324">
      <c r="A324" s="4">
        <v>2023.0</v>
      </c>
      <c r="B324" s="4" t="s">
        <v>298</v>
      </c>
      <c r="C324" s="4" t="s">
        <v>13</v>
      </c>
      <c r="D324" s="4" t="s">
        <v>14</v>
      </c>
      <c r="E324" s="36">
        <f t="shared" si="4"/>
        <v>39</v>
      </c>
      <c r="F324" s="36" t="s">
        <v>2087</v>
      </c>
      <c r="G324" s="4" t="s">
        <v>2237</v>
      </c>
      <c r="H324" s="4">
        <v>602.0</v>
      </c>
      <c r="I324" s="4">
        <v>574.0</v>
      </c>
      <c r="J324" s="4">
        <v>1176.0</v>
      </c>
      <c r="K324" s="36" t="s">
        <v>2530</v>
      </c>
    </row>
    <row r="325">
      <c r="A325" s="4">
        <v>2023.0</v>
      </c>
      <c r="B325" s="4" t="s">
        <v>298</v>
      </c>
      <c r="C325" s="4" t="s">
        <v>13</v>
      </c>
      <c r="D325" s="4" t="s">
        <v>14</v>
      </c>
      <c r="E325" s="4">
        <v>41.0</v>
      </c>
      <c r="F325" s="36" t="s">
        <v>753</v>
      </c>
      <c r="G325" s="4" t="s">
        <v>1233</v>
      </c>
      <c r="H325" s="4">
        <v>556.0</v>
      </c>
      <c r="I325" s="4">
        <v>606.0</v>
      </c>
      <c r="J325" s="4">
        <v>1162.0</v>
      </c>
      <c r="K325" s="36" t="s">
        <v>2537</v>
      </c>
    </row>
    <row r="326">
      <c r="A326" s="4">
        <v>2023.0</v>
      </c>
      <c r="B326" s="4" t="s">
        <v>298</v>
      </c>
      <c r="C326" s="4" t="s">
        <v>13</v>
      </c>
      <c r="D326" s="4" t="s">
        <v>14</v>
      </c>
      <c r="E326" s="4">
        <v>42.0</v>
      </c>
      <c r="F326" s="36" t="s">
        <v>4410</v>
      </c>
      <c r="G326" s="4" t="s">
        <v>2266</v>
      </c>
      <c r="H326" s="4">
        <v>578.0</v>
      </c>
      <c r="I326" s="4">
        <v>572.0</v>
      </c>
      <c r="J326" s="4">
        <v>1150.0</v>
      </c>
      <c r="K326" s="36" t="s">
        <v>2533</v>
      </c>
    </row>
    <row r="327">
      <c r="A327" s="4">
        <v>2023.0</v>
      </c>
      <c r="B327" s="4" t="s">
        <v>298</v>
      </c>
      <c r="C327" s="4" t="s">
        <v>13</v>
      </c>
      <c r="D327" s="4" t="s">
        <v>14</v>
      </c>
      <c r="E327" s="4">
        <v>43.0</v>
      </c>
      <c r="F327" s="36" t="s">
        <v>4411</v>
      </c>
      <c r="G327" s="4" t="s">
        <v>3928</v>
      </c>
      <c r="H327" s="4">
        <v>518.0</v>
      </c>
      <c r="I327" s="4">
        <v>608.0</v>
      </c>
      <c r="J327" s="4">
        <v>1126.0</v>
      </c>
      <c r="K327" s="36" t="s">
        <v>2533</v>
      </c>
    </row>
    <row r="328">
      <c r="A328" s="4">
        <v>2023.0</v>
      </c>
      <c r="B328" s="4" t="s">
        <v>298</v>
      </c>
      <c r="C328" s="4" t="s">
        <v>13</v>
      </c>
      <c r="D328" s="4" t="s">
        <v>14</v>
      </c>
      <c r="E328" s="4">
        <v>44.0</v>
      </c>
      <c r="F328" s="36" t="s">
        <v>4412</v>
      </c>
      <c r="G328" s="4" t="s">
        <v>1953</v>
      </c>
      <c r="H328" s="4">
        <v>564.0</v>
      </c>
      <c r="I328" s="4">
        <v>558.0</v>
      </c>
      <c r="J328" s="4">
        <v>1122.0</v>
      </c>
      <c r="K328" s="36" t="s">
        <v>2533</v>
      </c>
    </row>
    <row r="329">
      <c r="A329" s="4">
        <v>2023.0</v>
      </c>
      <c r="B329" s="4" t="s">
        <v>298</v>
      </c>
      <c r="C329" s="4" t="s">
        <v>13</v>
      </c>
      <c r="D329" s="4" t="s">
        <v>14</v>
      </c>
      <c r="E329" s="4">
        <v>45.0</v>
      </c>
      <c r="F329" s="36" t="s">
        <v>4274</v>
      </c>
      <c r="G329" s="4" t="s">
        <v>1047</v>
      </c>
      <c r="H329" s="4">
        <v>556.0</v>
      </c>
      <c r="I329" s="4">
        <v>562.0</v>
      </c>
      <c r="J329" s="4">
        <v>1118.0</v>
      </c>
      <c r="K329" s="36" t="s">
        <v>2538</v>
      </c>
    </row>
    <row r="330">
      <c r="A330" s="4">
        <v>2023.0</v>
      </c>
      <c r="B330" s="4" t="s">
        <v>298</v>
      </c>
      <c r="C330" s="4" t="s">
        <v>13</v>
      </c>
      <c r="D330" s="4" t="s">
        <v>14</v>
      </c>
      <c r="E330" s="4">
        <v>46.0</v>
      </c>
      <c r="F330" s="36" t="s">
        <v>4413</v>
      </c>
      <c r="G330" s="4" t="s">
        <v>2237</v>
      </c>
      <c r="H330" s="4">
        <v>548.0</v>
      </c>
      <c r="I330" s="4">
        <v>564.0</v>
      </c>
      <c r="J330" s="4">
        <v>1112.0</v>
      </c>
      <c r="K330" s="36" t="s">
        <v>2537</v>
      </c>
    </row>
    <row r="331">
      <c r="A331" s="4">
        <v>2023.0</v>
      </c>
      <c r="B331" s="4" t="s">
        <v>298</v>
      </c>
      <c r="C331" s="4" t="s">
        <v>13</v>
      </c>
      <c r="D331" s="4" t="s">
        <v>14</v>
      </c>
      <c r="E331" s="4">
        <v>47.0</v>
      </c>
      <c r="F331" s="36" t="s">
        <v>3833</v>
      </c>
      <c r="G331" s="4" t="s">
        <v>42</v>
      </c>
      <c r="H331" s="4">
        <v>526.0</v>
      </c>
      <c r="I331" s="4">
        <v>576.0</v>
      </c>
      <c r="J331" s="4">
        <v>1102.0</v>
      </c>
      <c r="K331" s="36" t="s">
        <v>2536</v>
      </c>
    </row>
    <row r="332">
      <c r="A332" s="4">
        <v>2023.0</v>
      </c>
      <c r="B332" s="4" t="s">
        <v>298</v>
      </c>
      <c r="C332" s="4" t="s">
        <v>13</v>
      </c>
      <c r="D332" s="4" t="s">
        <v>14</v>
      </c>
      <c r="E332" s="4">
        <v>48.0</v>
      </c>
      <c r="F332" s="36" t="s">
        <v>4414</v>
      </c>
      <c r="G332" s="4" t="s">
        <v>3446</v>
      </c>
      <c r="H332" s="4">
        <v>572.0</v>
      </c>
      <c r="I332" s="4">
        <v>516.0</v>
      </c>
      <c r="J332" s="4">
        <v>1088.0</v>
      </c>
      <c r="K332" s="36" t="s">
        <v>2536</v>
      </c>
    </row>
    <row r="333">
      <c r="A333" s="4">
        <v>2023.0</v>
      </c>
      <c r="B333" s="4" t="s">
        <v>298</v>
      </c>
      <c r="C333" s="4" t="s">
        <v>13</v>
      </c>
      <c r="D333" s="4" t="s">
        <v>14</v>
      </c>
      <c r="E333" s="4">
        <v>49.0</v>
      </c>
      <c r="F333" s="36" t="s">
        <v>4415</v>
      </c>
      <c r="G333" s="4" t="s">
        <v>2129</v>
      </c>
      <c r="H333" s="4">
        <v>504.0</v>
      </c>
      <c r="I333" s="4">
        <v>578.0</v>
      </c>
      <c r="J333" s="4">
        <v>1082.0</v>
      </c>
      <c r="K333" s="36" t="s">
        <v>2537</v>
      </c>
    </row>
    <row r="334">
      <c r="A334" s="4">
        <v>2023.0</v>
      </c>
      <c r="B334" s="4" t="s">
        <v>298</v>
      </c>
      <c r="C334" s="4" t="s">
        <v>13</v>
      </c>
      <c r="D334" s="4" t="s">
        <v>14</v>
      </c>
      <c r="E334" s="4">
        <v>50.0</v>
      </c>
      <c r="F334" s="36" t="s">
        <v>3639</v>
      </c>
      <c r="G334" s="4" t="s">
        <v>327</v>
      </c>
      <c r="H334" s="4">
        <v>516.0</v>
      </c>
      <c r="I334" s="4">
        <v>560.0</v>
      </c>
      <c r="J334" s="4">
        <v>1076.0</v>
      </c>
      <c r="K334" s="36" t="s">
        <v>2537</v>
      </c>
    </row>
    <row r="335">
      <c r="A335" s="4">
        <v>2023.0</v>
      </c>
      <c r="B335" s="4" t="s">
        <v>298</v>
      </c>
      <c r="C335" s="4" t="s">
        <v>13</v>
      </c>
      <c r="D335" s="4" t="s">
        <v>14</v>
      </c>
      <c r="E335" s="4">
        <v>51.0</v>
      </c>
      <c r="F335" s="36" t="s">
        <v>1231</v>
      </c>
      <c r="G335" s="4" t="s">
        <v>327</v>
      </c>
      <c r="H335" s="4">
        <v>488.0</v>
      </c>
      <c r="I335" s="4">
        <v>532.0</v>
      </c>
      <c r="J335" s="4">
        <v>1020.0</v>
      </c>
      <c r="K335" s="36" t="s">
        <v>2543</v>
      </c>
    </row>
    <row r="336">
      <c r="A336" s="4">
        <v>2023.0</v>
      </c>
      <c r="B336" s="4" t="s">
        <v>298</v>
      </c>
      <c r="C336" s="4" t="s">
        <v>13</v>
      </c>
      <c r="D336" s="4" t="s">
        <v>14</v>
      </c>
      <c r="E336" s="4">
        <v>52.0</v>
      </c>
      <c r="F336" s="36" t="s">
        <v>1484</v>
      </c>
      <c r="G336" s="4" t="s">
        <v>2308</v>
      </c>
      <c r="H336" s="4">
        <v>538.0</v>
      </c>
      <c r="I336" s="4">
        <v>470.0</v>
      </c>
      <c r="J336" s="4">
        <v>1008.0</v>
      </c>
      <c r="K336" s="36" t="s">
        <v>1258</v>
      </c>
    </row>
    <row r="337">
      <c r="A337" s="4">
        <v>2023.0</v>
      </c>
      <c r="B337" s="4" t="s">
        <v>298</v>
      </c>
      <c r="C337" s="4" t="s">
        <v>13</v>
      </c>
      <c r="D337" s="4" t="s">
        <v>14</v>
      </c>
      <c r="E337" s="4">
        <v>53.0</v>
      </c>
      <c r="F337" s="36" t="s">
        <v>935</v>
      </c>
      <c r="G337" s="4" t="s">
        <v>24</v>
      </c>
      <c r="H337" s="4">
        <v>440.0</v>
      </c>
      <c r="I337" s="4">
        <v>556.0</v>
      </c>
      <c r="J337" s="4">
        <v>996.0</v>
      </c>
      <c r="K337" s="36" t="s">
        <v>1258</v>
      </c>
    </row>
    <row r="338">
      <c r="A338" s="4">
        <v>2023.0</v>
      </c>
      <c r="B338" s="4" t="s">
        <v>298</v>
      </c>
      <c r="C338" s="4" t="s">
        <v>13</v>
      </c>
      <c r="D338" s="4" t="s">
        <v>14</v>
      </c>
      <c r="E338" s="4">
        <v>54.0</v>
      </c>
      <c r="F338" s="36" t="s">
        <v>4416</v>
      </c>
      <c r="G338" s="4" t="s">
        <v>1233</v>
      </c>
      <c r="H338" s="4">
        <v>468.0</v>
      </c>
      <c r="I338" s="4">
        <v>512.0</v>
      </c>
      <c r="J338" s="4">
        <v>980.0</v>
      </c>
      <c r="K338" s="36" t="s">
        <v>2536</v>
      </c>
    </row>
    <row r="339">
      <c r="A339" s="4">
        <v>2023.0</v>
      </c>
      <c r="B339" s="4" t="s">
        <v>298</v>
      </c>
      <c r="C339" s="4" t="s">
        <v>13</v>
      </c>
      <c r="D339" s="4" t="s">
        <v>14</v>
      </c>
      <c r="E339" s="4">
        <v>55.0</v>
      </c>
      <c r="F339" s="36" t="s">
        <v>4417</v>
      </c>
      <c r="G339" s="4" t="s">
        <v>1233</v>
      </c>
      <c r="H339" s="4">
        <v>504.0</v>
      </c>
      <c r="I339" s="4">
        <v>460.0</v>
      </c>
      <c r="J339" s="4">
        <v>964.0</v>
      </c>
      <c r="K339" s="36" t="s">
        <v>2538</v>
      </c>
    </row>
    <row r="340">
      <c r="A340" s="4">
        <v>2023.0</v>
      </c>
      <c r="B340" s="4" t="s">
        <v>298</v>
      </c>
      <c r="C340" s="4" t="s">
        <v>13</v>
      </c>
      <c r="D340" s="4" t="s">
        <v>14</v>
      </c>
      <c r="E340" s="4">
        <v>56.0</v>
      </c>
      <c r="F340" s="36" t="s">
        <v>4418</v>
      </c>
      <c r="G340" s="4" t="s">
        <v>4030</v>
      </c>
      <c r="H340" s="4">
        <v>472.0</v>
      </c>
      <c r="I340" s="4">
        <v>492.0</v>
      </c>
      <c r="J340" s="4">
        <v>964.0</v>
      </c>
      <c r="K340" s="36" t="s">
        <v>1258</v>
      </c>
    </row>
    <row r="341">
      <c r="A341" s="4">
        <v>2023.0</v>
      </c>
      <c r="B341" s="4" t="s">
        <v>298</v>
      </c>
      <c r="C341" s="4" t="s">
        <v>13</v>
      </c>
      <c r="D341" s="4" t="s">
        <v>14</v>
      </c>
      <c r="E341" s="4">
        <v>57.0</v>
      </c>
      <c r="F341" s="36" t="s">
        <v>3468</v>
      </c>
      <c r="G341" s="4" t="s">
        <v>2237</v>
      </c>
      <c r="H341" s="4">
        <v>480.0</v>
      </c>
      <c r="I341" s="4">
        <v>466.0</v>
      </c>
      <c r="J341" s="4">
        <v>946.0</v>
      </c>
      <c r="K341" s="36" t="s">
        <v>2533</v>
      </c>
    </row>
    <row r="342">
      <c r="A342" s="4">
        <v>2023.0</v>
      </c>
      <c r="B342" s="4" t="s">
        <v>298</v>
      </c>
      <c r="C342" s="4" t="s">
        <v>13</v>
      </c>
      <c r="D342" s="4" t="s">
        <v>14</v>
      </c>
      <c r="E342" s="4">
        <v>58.0</v>
      </c>
      <c r="F342" s="36" t="s">
        <v>4419</v>
      </c>
      <c r="G342" s="4" t="s">
        <v>3389</v>
      </c>
      <c r="H342" s="4">
        <v>436.0</v>
      </c>
      <c r="I342" s="4">
        <v>462.0</v>
      </c>
      <c r="J342" s="4">
        <v>898.0</v>
      </c>
      <c r="K342" s="36" t="s">
        <v>2536</v>
      </c>
    </row>
    <row r="343">
      <c r="A343" s="4">
        <v>2023.0</v>
      </c>
      <c r="B343" s="4" t="s">
        <v>298</v>
      </c>
      <c r="C343" s="4" t="s">
        <v>13</v>
      </c>
      <c r="D343" s="4" t="s">
        <v>14</v>
      </c>
      <c r="E343" s="4">
        <v>59.0</v>
      </c>
      <c r="F343" s="36" t="s">
        <v>3372</v>
      </c>
      <c r="G343" s="4" t="s">
        <v>1233</v>
      </c>
      <c r="H343" s="4">
        <v>438.0</v>
      </c>
      <c r="I343" s="4">
        <v>452.0</v>
      </c>
      <c r="J343" s="4">
        <v>890.0</v>
      </c>
      <c r="K343" s="36" t="s">
        <v>2543</v>
      </c>
    </row>
    <row r="344">
      <c r="A344" s="4">
        <v>2023.0</v>
      </c>
      <c r="B344" s="4" t="s">
        <v>298</v>
      </c>
      <c r="C344" s="4" t="s">
        <v>13</v>
      </c>
      <c r="D344" s="4" t="s">
        <v>14</v>
      </c>
      <c r="E344" s="4">
        <v>60.0</v>
      </c>
      <c r="F344" s="36" t="s">
        <v>3141</v>
      </c>
      <c r="G344" s="4" t="s">
        <v>24</v>
      </c>
      <c r="H344" s="4">
        <v>426.0</v>
      </c>
      <c r="I344" s="4">
        <v>440.0</v>
      </c>
      <c r="J344" s="4">
        <v>866.0</v>
      </c>
      <c r="K344" s="36" t="s">
        <v>2543</v>
      </c>
    </row>
    <row r="345">
      <c r="A345" s="4">
        <v>2023.0</v>
      </c>
      <c r="B345" s="4" t="s">
        <v>298</v>
      </c>
      <c r="C345" s="4" t="s">
        <v>13</v>
      </c>
      <c r="D345" s="4" t="s">
        <v>14</v>
      </c>
      <c r="E345" s="4">
        <v>61.0</v>
      </c>
      <c r="F345" s="36" t="s">
        <v>2909</v>
      </c>
      <c r="G345" s="4" t="s">
        <v>2245</v>
      </c>
      <c r="H345" s="4">
        <v>400.0</v>
      </c>
      <c r="I345" s="4">
        <v>344.0</v>
      </c>
      <c r="J345" s="4">
        <v>744.0</v>
      </c>
      <c r="K345" s="36" t="s">
        <v>2543</v>
      </c>
    </row>
    <row r="346">
      <c r="A346" s="4">
        <v>2023.0</v>
      </c>
      <c r="B346" s="4" t="s">
        <v>298</v>
      </c>
      <c r="C346" s="4" t="s">
        <v>13</v>
      </c>
      <c r="D346" s="4" t="s">
        <v>14</v>
      </c>
      <c r="E346" s="4">
        <v>62.0</v>
      </c>
      <c r="F346" s="36" t="s">
        <v>4107</v>
      </c>
      <c r="G346" s="4" t="s">
        <v>24</v>
      </c>
      <c r="H346" s="4">
        <v>0.0</v>
      </c>
      <c r="I346" s="4">
        <v>588.0</v>
      </c>
      <c r="J346" s="4">
        <v>588.0</v>
      </c>
      <c r="K346" s="36" t="s">
        <v>2543</v>
      </c>
    </row>
    <row r="347">
      <c r="A347" s="4">
        <v>2023.0</v>
      </c>
      <c r="B347" s="4" t="s">
        <v>298</v>
      </c>
      <c r="C347" s="4" t="s">
        <v>13</v>
      </c>
      <c r="D347" s="4" t="s">
        <v>14</v>
      </c>
      <c r="E347" s="4">
        <v>63.0</v>
      </c>
      <c r="F347" s="36" t="s">
        <v>4420</v>
      </c>
      <c r="G347" s="4" t="s">
        <v>2172</v>
      </c>
      <c r="H347" s="4">
        <v>574.0</v>
      </c>
      <c r="I347" s="4">
        <v>0.0</v>
      </c>
      <c r="J347" s="4">
        <v>574.0</v>
      </c>
      <c r="K347" s="36" t="s">
        <v>2533</v>
      </c>
    </row>
    <row r="348">
      <c r="A348" s="4">
        <v>2023.0</v>
      </c>
      <c r="B348" s="4" t="s">
        <v>298</v>
      </c>
      <c r="C348" s="4" t="s">
        <v>13</v>
      </c>
      <c r="D348" s="4" t="s">
        <v>14</v>
      </c>
      <c r="E348" s="4">
        <v>64.0</v>
      </c>
      <c r="F348" s="36" t="s">
        <v>4421</v>
      </c>
      <c r="G348" s="4" t="s">
        <v>24</v>
      </c>
      <c r="H348" s="4">
        <v>0.0</v>
      </c>
      <c r="I348" s="4">
        <v>570.0</v>
      </c>
      <c r="J348" s="4">
        <v>570.0</v>
      </c>
      <c r="K348" s="36" t="s">
        <v>2533</v>
      </c>
    </row>
    <row r="349">
      <c r="A349" s="4">
        <v>2023.0</v>
      </c>
      <c r="B349" s="4" t="s">
        <v>298</v>
      </c>
      <c r="C349" s="4" t="s">
        <v>13</v>
      </c>
      <c r="D349" s="4" t="s">
        <v>14</v>
      </c>
      <c r="E349" s="4">
        <v>65.0</v>
      </c>
      <c r="F349" s="36" t="s">
        <v>1620</v>
      </c>
      <c r="G349" s="4" t="s">
        <v>452</v>
      </c>
      <c r="H349" s="4">
        <v>356.0</v>
      </c>
      <c r="I349" s="4">
        <v>0.0</v>
      </c>
      <c r="J349" s="4">
        <v>356.0</v>
      </c>
      <c r="K349" s="36" t="s">
        <v>2543</v>
      </c>
    </row>
    <row r="350">
      <c r="A350" s="4">
        <v>2023.0</v>
      </c>
      <c r="B350" s="4" t="s">
        <v>298</v>
      </c>
      <c r="C350" s="4" t="s">
        <v>13</v>
      </c>
      <c r="D350" s="4" t="s">
        <v>14</v>
      </c>
      <c r="E350" s="4">
        <v>66.0</v>
      </c>
      <c r="F350" s="36" t="s">
        <v>4422</v>
      </c>
      <c r="G350" s="4" t="s">
        <v>452</v>
      </c>
      <c r="H350" s="4">
        <v>332.0</v>
      </c>
      <c r="I350" s="4">
        <v>0.0</v>
      </c>
      <c r="J350" s="4">
        <v>332.0</v>
      </c>
      <c r="K350" s="36" t="s">
        <v>2543</v>
      </c>
    </row>
    <row r="351">
      <c r="A351" s="4">
        <v>2023.0</v>
      </c>
      <c r="B351" s="4" t="s">
        <v>298</v>
      </c>
      <c r="C351" s="4" t="s">
        <v>57</v>
      </c>
      <c r="D351" s="4" t="s">
        <v>14</v>
      </c>
      <c r="E351" s="4">
        <v>1.0</v>
      </c>
      <c r="F351" s="36" t="s">
        <v>2075</v>
      </c>
      <c r="G351" s="4" t="s">
        <v>4347</v>
      </c>
      <c r="H351" s="4">
        <v>622.0</v>
      </c>
      <c r="I351" s="4">
        <v>590.0</v>
      </c>
      <c r="J351" s="4">
        <v>1212.0</v>
      </c>
      <c r="K351" s="36" t="s">
        <v>2531</v>
      </c>
    </row>
    <row r="352">
      <c r="A352" s="4">
        <v>2023.0</v>
      </c>
      <c r="B352" s="4" t="s">
        <v>298</v>
      </c>
      <c r="C352" s="4" t="s">
        <v>57</v>
      </c>
      <c r="D352" s="4" t="s">
        <v>14</v>
      </c>
      <c r="E352" s="4">
        <v>2.0</v>
      </c>
      <c r="F352" s="36" t="s">
        <v>344</v>
      </c>
      <c r="G352" s="4" t="s">
        <v>2467</v>
      </c>
      <c r="H352" s="4">
        <v>590.0</v>
      </c>
      <c r="I352" s="4">
        <v>616.0</v>
      </c>
      <c r="J352" s="4">
        <v>1206.0</v>
      </c>
      <c r="K352" s="36" t="s">
        <v>2537</v>
      </c>
    </row>
    <row r="353">
      <c r="A353" s="4">
        <v>2023.0</v>
      </c>
      <c r="B353" s="4" t="s">
        <v>298</v>
      </c>
      <c r="C353" s="4" t="s">
        <v>57</v>
      </c>
      <c r="D353" s="4" t="s">
        <v>14</v>
      </c>
      <c r="E353" s="4">
        <v>3.0</v>
      </c>
      <c r="F353" s="36" t="s">
        <v>4100</v>
      </c>
      <c r="G353" s="4" t="s">
        <v>3446</v>
      </c>
      <c r="H353" s="4">
        <v>624.0</v>
      </c>
      <c r="I353" s="4">
        <v>578.0</v>
      </c>
      <c r="J353" s="4">
        <v>1202.0</v>
      </c>
      <c r="K353" s="36" t="s">
        <v>2537</v>
      </c>
    </row>
    <row r="354">
      <c r="A354" s="4">
        <v>2023.0</v>
      </c>
      <c r="B354" s="4" t="s">
        <v>298</v>
      </c>
      <c r="C354" s="4" t="s">
        <v>57</v>
      </c>
      <c r="D354" s="4" t="s">
        <v>14</v>
      </c>
      <c r="E354" s="4">
        <v>4.0</v>
      </c>
      <c r="F354" s="36" t="s">
        <v>1276</v>
      </c>
      <c r="G354" s="4" t="s">
        <v>2273</v>
      </c>
      <c r="H354" s="4">
        <v>630.0</v>
      </c>
      <c r="I354" s="4">
        <v>558.0</v>
      </c>
      <c r="J354" s="4">
        <v>1188.0</v>
      </c>
      <c r="K354" s="36" t="s">
        <v>2532</v>
      </c>
    </row>
    <row r="355">
      <c r="A355" s="4">
        <v>2023.0</v>
      </c>
      <c r="B355" s="4" t="s">
        <v>298</v>
      </c>
      <c r="C355" s="4" t="s">
        <v>57</v>
      </c>
      <c r="D355" s="4" t="s">
        <v>14</v>
      </c>
      <c r="E355" s="4">
        <v>5.0</v>
      </c>
      <c r="F355" s="36" t="s">
        <v>4019</v>
      </c>
      <c r="G355" s="4" t="s">
        <v>24</v>
      </c>
      <c r="H355" s="4">
        <v>582.0</v>
      </c>
      <c r="I355" s="4">
        <v>598.0</v>
      </c>
      <c r="J355" s="4">
        <v>1180.0</v>
      </c>
      <c r="K355" s="36" t="s">
        <v>2538</v>
      </c>
    </row>
    <row r="356">
      <c r="A356" s="4">
        <v>2023.0</v>
      </c>
      <c r="B356" s="4" t="s">
        <v>298</v>
      </c>
      <c r="C356" s="4" t="s">
        <v>57</v>
      </c>
      <c r="D356" s="4" t="s">
        <v>14</v>
      </c>
      <c r="E356" s="4">
        <v>6.0</v>
      </c>
      <c r="F356" s="36" t="s">
        <v>2662</v>
      </c>
      <c r="G356" s="4" t="s">
        <v>1233</v>
      </c>
      <c r="H356" s="4">
        <v>578.0</v>
      </c>
      <c r="I356" s="4">
        <v>596.0</v>
      </c>
      <c r="J356" s="4">
        <v>1174.0</v>
      </c>
      <c r="K356" s="36" t="s">
        <v>2538</v>
      </c>
    </row>
    <row r="357">
      <c r="A357" s="4">
        <v>2023.0</v>
      </c>
      <c r="B357" s="4" t="s">
        <v>298</v>
      </c>
      <c r="C357" s="4" t="s">
        <v>57</v>
      </c>
      <c r="D357" s="4" t="s">
        <v>14</v>
      </c>
      <c r="E357" s="4">
        <v>7.0</v>
      </c>
      <c r="F357" s="36" t="s">
        <v>3973</v>
      </c>
      <c r="G357" s="4" t="s">
        <v>2706</v>
      </c>
      <c r="H357" s="4">
        <v>570.0</v>
      </c>
      <c r="I357" s="4">
        <v>596.0</v>
      </c>
      <c r="J357" s="4">
        <v>1166.0</v>
      </c>
      <c r="K357" s="36" t="s">
        <v>2537</v>
      </c>
    </row>
    <row r="358">
      <c r="A358" s="4">
        <v>2023.0</v>
      </c>
      <c r="B358" s="4" t="s">
        <v>298</v>
      </c>
      <c r="C358" s="4" t="s">
        <v>57</v>
      </c>
      <c r="D358" s="4" t="s">
        <v>14</v>
      </c>
      <c r="E358" s="4">
        <v>8.0</v>
      </c>
      <c r="F358" s="36" t="s">
        <v>4423</v>
      </c>
      <c r="G358" s="4" t="s">
        <v>3928</v>
      </c>
      <c r="H358" s="4">
        <v>540.0</v>
      </c>
      <c r="I358" s="4">
        <v>584.0</v>
      </c>
      <c r="J358" s="4">
        <v>1124.0</v>
      </c>
      <c r="K358" s="36" t="s">
        <v>2538</v>
      </c>
    </row>
    <row r="359">
      <c r="A359" s="4">
        <v>2023.0</v>
      </c>
      <c r="B359" s="4" t="s">
        <v>298</v>
      </c>
      <c r="C359" s="4" t="s">
        <v>57</v>
      </c>
      <c r="D359" s="4" t="s">
        <v>14</v>
      </c>
      <c r="E359" s="4">
        <v>9.0</v>
      </c>
      <c r="F359" s="36" t="s">
        <v>4111</v>
      </c>
      <c r="G359" s="4" t="s">
        <v>327</v>
      </c>
      <c r="H359" s="4">
        <v>560.0</v>
      </c>
      <c r="I359" s="4">
        <v>542.0</v>
      </c>
      <c r="J359" s="4">
        <v>1102.0</v>
      </c>
      <c r="K359" s="36" t="s">
        <v>2538</v>
      </c>
    </row>
    <row r="360">
      <c r="A360" s="4">
        <v>2023.0</v>
      </c>
      <c r="B360" s="4" t="s">
        <v>298</v>
      </c>
      <c r="C360" s="4" t="s">
        <v>57</v>
      </c>
      <c r="D360" s="4" t="s">
        <v>14</v>
      </c>
      <c r="E360" s="4">
        <v>10.0</v>
      </c>
      <c r="F360" s="36" t="s">
        <v>3651</v>
      </c>
      <c r="G360" s="4" t="s">
        <v>3928</v>
      </c>
      <c r="H360" s="4">
        <v>536.0</v>
      </c>
      <c r="I360" s="4">
        <v>548.0</v>
      </c>
      <c r="J360" s="4">
        <v>1084.0</v>
      </c>
      <c r="K360" s="36" t="s">
        <v>2537</v>
      </c>
    </row>
    <row r="361">
      <c r="A361" s="4">
        <v>2023.0</v>
      </c>
      <c r="B361" s="4" t="s">
        <v>298</v>
      </c>
      <c r="C361" s="4" t="s">
        <v>57</v>
      </c>
      <c r="D361" s="4" t="s">
        <v>14</v>
      </c>
      <c r="E361" s="4">
        <v>11.0</v>
      </c>
      <c r="F361" s="36" t="s">
        <v>4424</v>
      </c>
      <c r="G361" s="4" t="s">
        <v>24</v>
      </c>
      <c r="H361" s="4">
        <v>512.0</v>
      </c>
      <c r="I361" s="4">
        <v>548.0</v>
      </c>
      <c r="J361" s="4">
        <v>1060.0</v>
      </c>
      <c r="K361" s="36" t="s">
        <v>2537</v>
      </c>
    </row>
    <row r="362">
      <c r="A362" s="4">
        <v>2023.0</v>
      </c>
      <c r="B362" s="4" t="s">
        <v>298</v>
      </c>
      <c r="C362" s="4" t="s">
        <v>57</v>
      </c>
      <c r="D362" s="4" t="s">
        <v>14</v>
      </c>
      <c r="E362" s="4">
        <v>12.0</v>
      </c>
      <c r="F362" s="36" t="s">
        <v>610</v>
      </c>
      <c r="G362" s="4" t="s">
        <v>24</v>
      </c>
      <c r="H362" s="4">
        <v>474.0</v>
      </c>
      <c r="I362" s="4">
        <v>548.0</v>
      </c>
      <c r="J362" s="4">
        <v>1022.0</v>
      </c>
      <c r="K362" s="36" t="s">
        <v>2536</v>
      </c>
    </row>
    <row r="363">
      <c r="A363" s="4">
        <v>2023.0</v>
      </c>
      <c r="B363" s="4" t="s">
        <v>298</v>
      </c>
      <c r="C363" s="4" t="s">
        <v>57</v>
      </c>
      <c r="D363" s="4" t="s">
        <v>14</v>
      </c>
      <c r="E363" s="4">
        <v>13.0</v>
      </c>
      <c r="F363" s="36" t="s">
        <v>4425</v>
      </c>
      <c r="G363" s="4" t="s">
        <v>4249</v>
      </c>
      <c r="H363" s="4">
        <v>510.0</v>
      </c>
      <c r="I363" s="4">
        <v>496.0</v>
      </c>
      <c r="J363" s="4">
        <v>1006.0</v>
      </c>
      <c r="K363" s="36" t="s">
        <v>2532</v>
      </c>
    </row>
    <row r="364">
      <c r="A364" s="4">
        <v>2023.0</v>
      </c>
      <c r="B364" s="4" t="s">
        <v>298</v>
      </c>
      <c r="C364" s="4" t="s">
        <v>57</v>
      </c>
      <c r="D364" s="4" t="s">
        <v>14</v>
      </c>
      <c r="E364" s="4">
        <v>14.0</v>
      </c>
      <c r="F364" s="36" t="s">
        <v>4275</v>
      </c>
      <c r="G364" s="4" t="s">
        <v>2305</v>
      </c>
      <c r="H364" s="4">
        <v>530.0</v>
      </c>
      <c r="I364" s="4">
        <v>438.0</v>
      </c>
      <c r="J364" s="4">
        <v>968.0</v>
      </c>
      <c r="K364" s="36" t="s">
        <v>2537</v>
      </c>
    </row>
    <row r="365">
      <c r="A365" s="4">
        <v>2023.0</v>
      </c>
      <c r="B365" s="4" t="s">
        <v>298</v>
      </c>
      <c r="C365" s="4" t="s">
        <v>57</v>
      </c>
      <c r="D365" s="4" t="s">
        <v>14</v>
      </c>
      <c r="E365" s="4">
        <v>15.0</v>
      </c>
      <c r="F365" s="36" t="s">
        <v>3657</v>
      </c>
      <c r="G365" s="4" t="s">
        <v>1233</v>
      </c>
      <c r="H365" s="4">
        <v>446.0</v>
      </c>
      <c r="I365" s="4">
        <v>522.0</v>
      </c>
      <c r="J365" s="4">
        <v>968.0</v>
      </c>
      <c r="K365" s="36" t="s">
        <v>2543</v>
      </c>
    </row>
    <row r="366">
      <c r="A366" s="4">
        <v>2023.0</v>
      </c>
      <c r="B366" s="4" t="s">
        <v>298</v>
      </c>
      <c r="C366" s="4" t="s">
        <v>57</v>
      </c>
      <c r="D366" s="4" t="s">
        <v>14</v>
      </c>
      <c r="E366" s="4">
        <v>16.0</v>
      </c>
      <c r="F366" s="36" t="s">
        <v>3577</v>
      </c>
      <c r="G366" s="4" t="s">
        <v>327</v>
      </c>
      <c r="H366" s="4">
        <v>504.0</v>
      </c>
      <c r="I366" s="4">
        <v>460.0</v>
      </c>
      <c r="J366" s="4">
        <v>964.0</v>
      </c>
      <c r="K366" s="36" t="s">
        <v>2533</v>
      </c>
    </row>
    <row r="367">
      <c r="A367" s="4">
        <v>2023.0</v>
      </c>
      <c r="B367" s="4" t="s">
        <v>298</v>
      </c>
      <c r="C367" s="4" t="s">
        <v>57</v>
      </c>
      <c r="D367" s="4" t="s">
        <v>14</v>
      </c>
      <c r="E367" s="4">
        <v>17.0</v>
      </c>
      <c r="F367" s="36" t="s">
        <v>4426</v>
      </c>
      <c r="G367" s="4" t="s">
        <v>2237</v>
      </c>
      <c r="H367" s="4">
        <v>428.0</v>
      </c>
      <c r="I367" s="4">
        <v>432.0</v>
      </c>
      <c r="J367" s="4">
        <v>860.0</v>
      </c>
      <c r="K367" s="36" t="s">
        <v>2543</v>
      </c>
    </row>
    <row r="368">
      <c r="A368" s="4">
        <v>2023.0</v>
      </c>
      <c r="B368" s="4" t="s">
        <v>298</v>
      </c>
      <c r="C368" s="4" t="s">
        <v>57</v>
      </c>
      <c r="D368" s="4" t="s">
        <v>14</v>
      </c>
      <c r="E368" s="4">
        <v>18.0</v>
      </c>
      <c r="F368" s="36" t="s">
        <v>1514</v>
      </c>
      <c r="G368" s="4" t="s">
        <v>2237</v>
      </c>
      <c r="H368" s="4">
        <v>346.0</v>
      </c>
      <c r="I368" s="4">
        <v>448.0</v>
      </c>
      <c r="J368" s="4">
        <v>794.0</v>
      </c>
      <c r="K368" s="36" t="s">
        <v>2543</v>
      </c>
    </row>
    <row r="369">
      <c r="A369" s="4">
        <v>2023.0</v>
      </c>
      <c r="B369" s="4" t="s">
        <v>298</v>
      </c>
      <c r="C369" s="4" t="s">
        <v>57</v>
      </c>
      <c r="D369" s="4" t="s">
        <v>14</v>
      </c>
      <c r="E369" s="4">
        <v>19.0</v>
      </c>
      <c r="F369" s="36" t="s">
        <v>4319</v>
      </c>
      <c r="G369" s="4" t="s">
        <v>327</v>
      </c>
      <c r="H369" s="4">
        <v>394.0</v>
      </c>
      <c r="I369" s="4">
        <v>376.0</v>
      </c>
      <c r="J369" s="4">
        <v>770.0</v>
      </c>
      <c r="K369" s="36" t="s">
        <v>2536</v>
      </c>
    </row>
    <row r="370">
      <c r="A370" s="4">
        <v>2023.0</v>
      </c>
      <c r="B370" s="4" t="s">
        <v>298</v>
      </c>
      <c r="C370" s="4" t="s">
        <v>57</v>
      </c>
      <c r="D370" s="4" t="s">
        <v>14</v>
      </c>
      <c r="E370" s="4">
        <v>20.0</v>
      </c>
      <c r="F370" s="36" t="s">
        <v>4427</v>
      </c>
      <c r="G370" s="4" t="s">
        <v>1953</v>
      </c>
      <c r="H370" s="4">
        <v>316.0</v>
      </c>
      <c r="I370" s="4">
        <v>328.0</v>
      </c>
      <c r="J370" s="4">
        <v>644.0</v>
      </c>
      <c r="K370" s="36" t="s">
        <v>1258</v>
      </c>
    </row>
    <row r="371">
      <c r="A371" s="4">
        <v>2023.0</v>
      </c>
      <c r="B371" s="4" t="s">
        <v>1835</v>
      </c>
      <c r="C371" s="4" t="s">
        <v>13</v>
      </c>
      <c r="D371" s="4" t="s">
        <v>14</v>
      </c>
      <c r="E371" s="4">
        <v>1.0</v>
      </c>
      <c r="F371" s="36" t="s">
        <v>1819</v>
      </c>
      <c r="G371" s="4" t="s">
        <v>2134</v>
      </c>
      <c r="H371" s="4">
        <v>660.0</v>
      </c>
      <c r="I371" s="4">
        <v>712.0</v>
      </c>
      <c r="J371" s="4">
        <v>1372.0</v>
      </c>
      <c r="K371" s="36" t="s">
        <v>2558</v>
      </c>
    </row>
    <row r="372">
      <c r="A372" s="4">
        <v>2023.0</v>
      </c>
      <c r="B372" s="4" t="s">
        <v>1835</v>
      </c>
      <c r="C372" s="4" t="s">
        <v>13</v>
      </c>
      <c r="D372" s="4" t="s">
        <v>14</v>
      </c>
      <c r="E372" s="4">
        <v>2.0</v>
      </c>
      <c r="F372" s="36" t="s">
        <v>2010</v>
      </c>
      <c r="G372" s="4" t="s">
        <v>3980</v>
      </c>
      <c r="H372" s="4">
        <v>636.0</v>
      </c>
      <c r="I372" s="4">
        <v>696.0</v>
      </c>
      <c r="J372" s="4">
        <v>1332.0</v>
      </c>
      <c r="K372" s="36" t="s">
        <v>2554</v>
      </c>
    </row>
    <row r="373">
      <c r="A373" s="4">
        <v>2023.0</v>
      </c>
      <c r="B373" s="4" t="s">
        <v>1835</v>
      </c>
      <c r="C373" s="4" t="s">
        <v>13</v>
      </c>
      <c r="D373" s="4" t="s">
        <v>14</v>
      </c>
      <c r="E373" s="4">
        <v>3.0</v>
      </c>
      <c r="F373" s="36" t="s">
        <v>3661</v>
      </c>
      <c r="G373" s="4" t="s">
        <v>24</v>
      </c>
      <c r="H373" s="4">
        <v>668.0</v>
      </c>
      <c r="I373" s="4">
        <v>630.0</v>
      </c>
      <c r="J373" s="4">
        <v>1298.0</v>
      </c>
      <c r="K373" s="36" t="s">
        <v>2556</v>
      </c>
    </row>
    <row r="374">
      <c r="A374" s="4">
        <v>2023.0</v>
      </c>
      <c r="B374" s="4" t="s">
        <v>1835</v>
      </c>
      <c r="C374" s="4" t="s">
        <v>13</v>
      </c>
      <c r="D374" s="4" t="s">
        <v>14</v>
      </c>
      <c r="E374" s="4">
        <v>4.0</v>
      </c>
      <c r="F374" s="36" t="s">
        <v>3029</v>
      </c>
      <c r="G374" s="4" t="s">
        <v>3389</v>
      </c>
      <c r="H374" s="4">
        <v>614.0</v>
      </c>
      <c r="I374" s="4">
        <v>648.0</v>
      </c>
      <c r="J374" s="4">
        <v>1262.0</v>
      </c>
      <c r="K374" s="36" t="s">
        <v>2557</v>
      </c>
    </row>
    <row r="375">
      <c r="A375" s="4">
        <v>2023.0</v>
      </c>
      <c r="B375" s="4" t="s">
        <v>1835</v>
      </c>
      <c r="C375" s="4" t="s">
        <v>13</v>
      </c>
      <c r="D375" s="4" t="s">
        <v>14</v>
      </c>
      <c r="E375" s="4">
        <v>5.0</v>
      </c>
      <c r="F375" s="36" t="s">
        <v>4112</v>
      </c>
      <c r="G375" s="4" t="s">
        <v>1968</v>
      </c>
      <c r="H375" s="4">
        <v>608.0</v>
      </c>
      <c r="I375" s="4">
        <v>622.0</v>
      </c>
      <c r="J375" s="4">
        <v>1230.0</v>
      </c>
      <c r="K375" s="36" t="s">
        <v>2538</v>
      </c>
    </row>
    <row r="376">
      <c r="A376" s="4">
        <v>2023.0</v>
      </c>
      <c r="B376" s="4" t="s">
        <v>1835</v>
      </c>
      <c r="C376" s="4" t="s">
        <v>13</v>
      </c>
      <c r="D376" s="4" t="s">
        <v>14</v>
      </c>
      <c r="E376" s="4">
        <v>6.0</v>
      </c>
      <c r="F376" s="36" t="s">
        <v>880</v>
      </c>
      <c r="G376" s="4" t="s">
        <v>3425</v>
      </c>
      <c r="H376" s="4">
        <v>622.0</v>
      </c>
      <c r="I376" s="4">
        <v>606.0</v>
      </c>
      <c r="J376" s="4">
        <v>1228.0</v>
      </c>
      <c r="K376" s="36" t="s">
        <v>2532</v>
      </c>
    </row>
    <row r="377">
      <c r="A377" s="4">
        <v>2023.0</v>
      </c>
      <c r="B377" s="4" t="s">
        <v>1835</v>
      </c>
      <c r="C377" s="4" t="s">
        <v>13</v>
      </c>
      <c r="D377" s="4" t="s">
        <v>14</v>
      </c>
      <c r="E377" s="4">
        <v>7.0</v>
      </c>
      <c r="F377" s="36" t="s">
        <v>4047</v>
      </c>
      <c r="G377" s="4" t="s">
        <v>3980</v>
      </c>
      <c r="H377" s="4">
        <v>598.0</v>
      </c>
      <c r="I377" s="4">
        <v>602.0</v>
      </c>
      <c r="J377" s="4">
        <v>1200.0</v>
      </c>
      <c r="K377" s="36" t="s">
        <v>2533</v>
      </c>
    </row>
    <row r="378">
      <c r="A378" s="4">
        <v>2023.0</v>
      </c>
      <c r="B378" s="4" t="s">
        <v>1835</v>
      </c>
      <c r="C378" s="4" t="s">
        <v>13</v>
      </c>
      <c r="D378" s="4" t="s">
        <v>14</v>
      </c>
      <c r="E378" s="4">
        <v>8.0</v>
      </c>
      <c r="F378" s="36" t="s">
        <v>3129</v>
      </c>
      <c r="G378" s="4" t="s">
        <v>3514</v>
      </c>
      <c r="H378" s="4">
        <v>582.0</v>
      </c>
      <c r="I378" s="4">
        <v>594.0</v>
      </c>
      <c r="J378" s="4">
        <v>1176.0</v>
      </c>
      <c r="K378" s="36" t="s">
        <v>2538</v>
      </c>
    </row>
    <row r="379">
      <c r="A379" s="4">
        <v>2023.0</v>
      </c>
      <c r="B379" s="4" t="s">
        <v>1835</v>
      </c>
      <c r="C379" s="4" t="s">
        <v>13</v>
      </c>
      <c r="D379" s="4" t="s">
        <v>14</v>
      </c>
      <c r="E379" s="4">
        <v>9.0</v>
      </c>
      <c r="F379" s="36" t="s">
        <v>3172</v>
      </c>
      <c r="G379" s="4" t="s">
        <v>24</v>
      </c>
      <c r="H379" s="4">
        <v>592.0</v>
      </c>
      <c r="I379" s="4">
        <v>518.0</v>
      </c>
      <c r="J379" s="4">
        <v>1110.0</v>
      </c>
      <c r="K379" s="36" t="s">
        <v>2533</v>
      </c>
    </row>
    <row r="380">
      <c r="A380" s="4">
        <v>2023.0</v>
      </c>
      <c r="B380" s="4" t="s">
        <v>1835</v>
      </c>
      <c r="C380" s="4" t="s">
        <v>13</v>
      </c>
      <c r="D380" s="4" t="s">
        <v>14</v>
      </c>
      <c r="E380" s="4">
        <v>10.0</v>
      </c>
      <c r="F380" s="36" t="s">
        <v>4428</v>
      </c>
      <c r="G380" s="4" t="s">
        <v>1968</v>
      </c>
      <c r="H380" s="4">
        <v>532.0</v>
      </c>
      <c r="I380" s="4">
        <v>566.0</v>
      </c>
      <c r="J380" s="4">
        <v>1098.0</v>
      </c>
      <c r="K380" s="36" t="s">
        <v>2556</v>
      </c>
    </row>
    <row r="381">
      <c r="A381" s="4">
        <v>2023.0</v>
      </c>
      <c r="B381" s="4" t="s">
        <v>1835</v>
      </c>
      <c r="C381" s="4" t="s">
        <v>13</v>
      </c>
      <c r="D381" s="4" t="s">
        <v>14</v>
      </c>
      <c r="E381" s="4">
        <v>11.0</v>
      </c>
      <c r="F381" s="36" t="s">
        <v>4116</v>
      </c>
      <c r="G381" s="4" t="s">
        <v>3446</v>
      </c>
      <c r="H381" s="4">
        <v>586.0</v>
      </c>
      <c r="I381" s="4">
        <v>480.0</v>
      </c>
      <c r="J381" s="4">
        <v>1066.0</v>
      </c>
      <c r="K381" s="36" t="s">
        <v>2557</v>
      </c>
    </row>
    <row r="382">
      <c r="A382" s="4">
        <v>2023.0</v>
      </c>
      <c r="B382" s="4" t="s">
        <v>1835</v>
      </c>
      <c r="C382" s="4" t="s">
        <v>13</v>
      </c>
      <c r="D382" s="4" t="s">
        <v>14</v>
      </c>
      <c r="E382" s="4">
        <v>12.0</v>
      </c>
      <c r="F382" s="36" t="s">
        <v>3549</v>
      </c>
      <c r="G382" s="4" t="s">
        <v>2398</v>
      </c>
      <c r="H382" s="4">
        <v>540.0</v>
      </c>
      <c r="I382" s="4">
        <v>526.0</v>
      </c>
      <c r="J382" s="4">
        <v>1066.0</v>
      </c>
      <c r="K382" s="36" t="s">
        <v>2543</v>
      </c>
    </row>
    <row r="383">
      <c r="A383" s="4">
        <v>2023.0</v>
      </c>
      <c r="B383" s="4" t="s">
        <v>1835</v>
      </c>
      <c r="C383" s="4" t="s">
        <v>13</v>
      </c>
      <c r="D383" s="4" t="s">
        <v>14</v>
      </c>
      <c r="E383" s="4">
        <v>13.0</v>
      </c>
      <c r="F383" s="36" t="s">
        <v>1271</v>
      </c>
      <c r="G383" s="4" t="s">
        <v>3389</v>
      </c>
      <c r="H383" s="4">
        <v>540.0</v>
      </c>
      <c r="I383" s="4">
        <v>466.0</v>
      </c>
      <c r="J383" s="4">
        <v>1006.0</v>
      </c>
      <c r="K383" s="36" t="s">
        <v>2530</v>
      </c>
    </row>
    <row r="384">
      <c r="A384" s="4">
        <v>2023.0</v>
      </c>
      <c r="B384" s="4" t="s">
        <v>1835</v>
      </c>
      <c r="C384" s="4" t="s">
        <v>13</v>
      </c>
      <c r="D384" s="4" t="s">
        <v>14</v>
      </c>
      <c r="E384" s="4">
        <v>14.0</v>
      </c>
      <c r="F384" s="36" t="s">
        <v>400</v>
      </c>
      <c r="G384" s="4" t="s">
        <v>2134</v>
      </c>
      <c r="H384" s="4">
        <v>484.0</v>
      </c>
      <c r="I384" s="4">
        <v>458.0</v>
      </c>
      <c r="J384" s="4">
        <v>942.0</v>
      </c>
      <c r="K384" s="36" t="s">
        <v>2543</v>
      </c>
    </row>
    <row r="385">
      <c r="A385" s="4">
        <v>2023.0</v>
      </c>
      <c r="B385" s="4" t="s">
        <v>1835</v>
      </c>
      <c r="C385" s="4" t="s">
        <v>13</v>
      </c>
      <c r="D385" s="4" t="s">
        <v>14</v>
      </c>
      <c r="E385" s="4">
        <v>15.0</v>
      </c>
      <c r="F385" s="36" t="s">
        <v>677</v>
      </c>
      <c r="G385" s="4" t="s">
        <v>24</v>
      </c>
      <c r="H385" s="4">
        <v>458.0</v>
      </c>
      <c r="I385" s="4">
        <v>384.0</v>
      </c>
      <c r="J385" s="4">
        <v>842.0</v>
      </c>
      <c r="K385" s="36" t="s">
        <v>1258</v>
      </c>
    </row>
    <row r="386">
      <c r="A386" s="4">
        <v>2023.0</v>
      </c>
      <c r="B386" s="4" t="s">
        <v>1835</v>
      </c>
      <c r="C386" s="4" t="s">
        <v>57</v>
      </c>
      <c r="D386" s="4" t="s">
        <v>14</v>
      </c>
      <c r="E386" s="4">
        <v>1.0</v>
      </c>
      <c r="F386" s="36" t="s">
        <v>2918</v>
      </c>
      <c r="G386" s="4" t="s">
        <v>2134</v>
      </c>
      <c r="H386" s="4">
        <v>646.0</v>
      </c>
      <c r="I386" s="4">
        <v>604.0</v>
      </c>
      <c r="J386" s="4">
        <v>1250.0</v>
      </c>
      <c r="K386" s="36" t="s">
        <v>2532</v>
      </c>
    </row>
    <row r="387">
      <c r="A387" s="4">
        <v>2023.0</v>
      </c>
      <c r="B387" s="4" t="s">
        <v>1835</v>
      </c>
      <c r="C387" s="4" t="s">
        <v>57</v>
      </c>
      <c r="D387" s="4" t="s">
        <v>14</v>
      </c>
      <c r="E387" s="4">
        <v>2.0</v>
      </c>
      <c r="F387" s="36" t="s">
        <v>2912</v>
      </c>
      <c r="G387" s="4" t="s">
        <v>4233</v>
      </c>
      <c r="H387" s="4">
        <v>538.0</v>
      </c>
      <c r="I387" s="4">
        <v>604.0</v>
      </c>
      <c r="J387" s="4">
        <v>1142.0</v>
      </c>
      <c r="K387" s="36" t="s">
        <v>2532</v>
      </c>
    </row>
    <row r="388">
      <c r="A388" s="4">
        <v>2023.0</v>
      </c>
      <c r="B388" s="4" t="s">
        <v>1835</v>
      </c>
      <c r="C388" s="4" t="s">
        <v>57</v>
      </c>
      <c r="D388" s="4" t="s">
        <v>14</v>
      </c>
      <c r="E388" s="4">
        <v>3.0</v>
      </c>
      <c r="F388" s="36" t="s">
        <v>3136</v>
      </c>
      <c r="G388" s="4" t="s">
        <v>3514</v>
      </c>
      <c r="H388" s="4">
        <v>570.0</v>
      </c>
      <c r="I388" s="4">
        <v>488.0</v>
      </c>
      <c r="J388" s="4">
        <v>1058.0</v>
      </c>
      <c r="K388" s="36" t="s">
        <v>2537</v>
      </c>
    </row>
    <row r="389">
      <c r="A389" s="4">
        <v>2023.0</v>
      </c>
      <c r="B389" s="4" t="s">
        <v>1835</v>
      </c>
      <c r="C389" s="4" t="s">
        <v>57</v>
      </c>
      <c r="D389" s="4" t="s">
        <v>14</v>
      </c>
      <c r="E389" s="4">
        <v>4.0</v>
      </c>
      <c r="F389" s="36" t="s">
        <v>2421</v>
      </c>
      <c r="G389" s="4" t="s">
        <v>129</v>
      </c>
      <c r="H389" s="4">
        <v>538.0</v>
      </c>
      <c r="I389" s="4">
        <v>482.0</v>
      </c>
      <c r="J389" s="4">
        <v>1020.0</v>
      </c>
      <c r="K389" s="36" t="s">
        <v>2536</v>
      </c>
    </row>
    <row r="390">
      <c r="A390" s="4">
        <v>2023.0</v>
      </c>
      <c r="B390" s="4" t="s">
        <v>1835</v>
      </c>
      <c r="C390" s="4" t="s">
        <v>57</v>
      </c>
      <c r="D390" s="4" t="s">
        <v>14</v>
      </c>
      <c r="E390" s="4">
        <v>5.0</v>
      </c>
      <c r="F390" s="36" t="s">
        <v>4429</v>
      </c>
      <c r="G390" s="4" t="s">
        <v>3389</v>
      </c>
      <c r="H390" s="4">
        <v>380.0</v>
      </c>
      <c r="I390" s="4">
        <v>394.0</v>
      </c>
      <c r="J390" s="4">
        <v>774.0</v>
      </c>
      <c r="K390" s="36" t="s">
        <v>2543</v>
      </c>
    </row>
    <row r="391">
      <c r="A391" s="4">
        <v>2023.0</v>
      </c>
      <c r="B391" s="4" t="s">
        <v>1835</v>
      </c>
      <c r="C391" s="4" t="s">
        <v>57</v>
      </c>
      <c r="D391" s="4" t="s">
        <v>14</v>
      </c>
      <c r="E391" s="4">
        <v>6.0</v>
      </c>
      <c r="F391" s="36" t="s">
        <v>687</v>
      </c>
      <c r="G391" s="4" t="s">
        <v>2407</v>
      </c>
      <c r="H391" s="4">
        <v>324.0</v>
      </c>
      <c r="I391" s="4">
        <v>312.0</v>
      </c>
      <c r="J391" s="4">
        <v>636.0</v>
      </c>
      <c r="K391" s="36" t="s">
        <v>2536</v>
      </c>
    </row>
    <row r="392">
      <c r="A392" s="4">
        <v>2023.0</v>
      </c>
      <c r="B392" s="4" t="s">
        <v>4276</v>
      </c>
      <c r="C392" s="4" t="s">
        <v>13</v>
      </c>
      <c r="D392" s="4" t="s">
        <v>14</v>
      </c>
      <c r="E392" s="4">
        <v>1.0</v>
      </c>
      <c r="F392" s="36" t="s">
        <v>4224</v>
      </c>
      <c r="G392" s="4" t="s">
        <v>24</v>
      </c>
      <c r="H392" s="4">
        <v>750.0</v>
      </c>
      <c r="I392" s="4">
        <v>718.0</v>
      </c>
      <c r="J392" s="4">
        <v>1468.0</v>
      </c>
      <c r="K392" s="36" t="s">
        <v>2555</v>
      </c>
    </row>
    <row r="393">
      <c r="A393" s="4">
        <v>2023.0</v>
      </c>
      <c r="B393" s="4" t="s">
        <v>4276</v>
      </c>
      <c r="C393" s="4" t="s">
        <v>13</v>
      </c>
      <c r="D393" s="4" t="s">
        <v>14</v>
      </c>
      <c r="E393" s="4">
        <v>2.0</v>
      </c>
      <c r="F393" s="36" t="s">
        <v>4202</v>
      </c>
      <c r="G393" s="4" t="s">
        <v>4430</v>
      </c>
      <c r="H393" s="4">
        <v>742.0</v>
      </c>
      <c r="I393" s="4">
        <v>714.0</v>
      </c>
      <c r="J393" s="4">
        <v>1456.0</v>
      </c>
      <c r="K393" s="36" t="s">
        <v>2600</v>
      </c>
    </row>
    <row r="394">
      <c r="A394" s="4">
        <v>2023.0</v>
      </c>
      <c r="B394" s="4" t="s">
        <v>4276</v>
      </c>
      <c r="C394" s="4" t="s">
        <v>13</v>
      </c>
      <c r="D394" s="4" t="s">
        <v>14</v>
      </c>
      <c r="E394" s="4">
        <v>3.0</v>
      </c>
      <c r="F394" s="36" t="s">
        <v>4226</v>
      </c>
      <c r="G394" s="4" t="s">
        <v>4430</v>
      </c>
      <c r="H394" s="4">
        <v>764.0</v>
      </c>
      <c r="I394" s="4">
        <v>656.0</v>
      </c>
      <c r="J394" s="4">
        <v>1420.0</v>
      </c>
      <c r="K394" s="36" t="s">
        <v>2556</v>
      </c>
    </row>
    <row r="395">
      <c r="A395" s="4">
        <v>2023.0</v>
      </c>
      <c r="B395" s="4" t="s">
        <v>4276</v>
      </c>
      <c r="C395" s="4" t="s">
        <v>13</v>
      </c>
      <c r="D395" s="4" t="s">
        <v>14</v>
      </c>
      <c r="E395" s="4">
        <v>4.0</v>
      </c>
      <c r="F395" s="36" t="s">
        <v>4221</v>
      </c>
      <c r="G395" s="4" t="s">
        <v>4430</v>
      </c>
      <c r="H395" s="4">
        <v>658.0</v>
      </c>
      <c r="I395" s="4">
        <v>746.0</v>
      </c>
      <c r="J395" s="4">
        <v>1404.0</v>
      </c>
      <c r="K395" s="36" t="s">
        <v>2554</v>
      </c>
    </row>
    <row r="396">
      <c r="A396" s="4">
        <v>2023.0</v>
      </c>
      <c r="B396" s="4" t="s">
        <v>4276</v>
      </c>
      <c r="C396" s="4" t="s">
        <v>13</v>
      </c>
      <c r="D396" s="4" t="s">
        <v>14</v>
      </c>
      <c r="E396" s="4">
        <v>5.0</v>
      </c>
      <c r="F396" s="36" t="s">
        <v>4431</v>
      </c>
      <c r="G396" s="4" t="s">
        <v>327</v>
      </c>
      <c r="H396" s="4">
        <v>624.0</v>
      </c>
      <c r="I396" s="4">
        <v>708.0</v>
      </c>
      <c r="J396" s="4">
        <v>1332.0</v>
      </c>
      <c r="K396" s="36" t="s">
        <v>2556</v>
      </c>
    </row>
    <row r="397">
      <c r="A397" s="4">
        <v>2023.0</v>
      </c>
      <c r="B397" s="4" t="s">
        <v>4276</v>
      </c>
      <c r="C397" s="4" t="s">
        <v>13</v>
      </c>
      <c r="D397" s="4" t="s">
        <v>14</v>
      </c>
      <c r="E397" s="4">
        <v>6.0</v>
      </c>
      <c r="F397" s="36" t="s">
        <v>4432</v>
      </c>
      <c r="G397" s="4" t="s">
        <v>2128</v>
      </c>
      <c r="H397" s="4">
        <v>612.0</v>
      </c>
      <c r="I397" s="4">
        <v>646.0</v>
      </c>
      <c r="J397" s="4">
        <v>1258.0</v>
      </c>
      <c r="K397" s="36" t="s">
        <v>2532</v>
      </c>
    </row>
    <row r="398">
      <c r="A398" s="4">
        <v>2023.0</v>
      </c>
      <c r="B398" s="4" t="s">
        <v>4276</v>
      </c>
      <c r="C398" s="4" t="s">
        <v>13</v>
      </c>
      <c r="D398" s="4" t="s">
        <v>14</v>
      </c>
      <c r="E398" s="4">
        <v>7.0</v>
      </c>
      <c r="F398" s="36" t="s">
        <v>3579</v>
      </c>
      <c r="G398" s="4" t="s">
        <v>2198</v>
      </c>
      <c r="H398" s="4">
        <v>624.0</v>
      </c>
      <c r="I398" s="4">
        <v>596.0</v>
      </c>
      <c r="J398" s="4">
        <v>1220.0</v>
      </c>
      <c r="K398" s="36" t="s">
        <v>2532</v>
      </c>
    </row>
    <row r="399">
      <c r="A399" s="4">
        <v>2023.0</v>
      </c>
      <c r="B399" s="4" t="s">
        <v>4276</v>
      </c>
      <c r="C399" s="4" t="s">
        <v>13</v>
      </c>
      <c r="D399" s="4" t="s">
        <v>14</v>
      </c>
      <c r="E399" s="4">
        <v>8.0</v>
      </c>
      <c r="F399" s="36" t="s">
        <v>4433</v>
      </c>
      <c r="G399" s="4" t="s">
        <v>1547</v>
      </c>
      <c r="H399" s="4">
        <v>620.0</v>
      </c>
      <c r="I399" s="4">
        <v>598.0</v>
      </c>
      <c r="J399" s="4">
        <v>1218.0</v>
      </c>
      <c r="K399" s="36" t="s">
        <v>2530</v>
      </c>
    </row>
    <row r="400">
      <c r="A400" s="4">
        <v>2023.0</v>
      </c>
      <c r="B400" s="4" t="s">
        <v>4276</v>
      </c>
      <c r="C400" s="4" t="s">
        <v>13</v>
      </c>
      <c r="D400" s="4" t="s">
        <v>14</v>
      </c>
      <c r="E400" s="4">
        <v>9.0</v>
      </c>
      <c r="F400" s="36" t="s">
        <v>4323</v>
      </c>
      <c r="G400" s="4" t="s">
        <v>327</v>
      </c>
      <c r="H400" s="4">
        <v>588.0</v>
      </c>
      <c r="I400" s="4">
        <v>618.0</v>
      </c>
      <c r="J400" s="4">
        <v>1206.0</v>
      </c>
      <c r="K400" s="36" t="s">
        <v>2533</v>
      </c>
    </row>
    <row r="401">
      <c r="A401" s="4">
        <v>2023.0</v>
      </c>
      <c r="B401" s="4" t="s">
        <v>4276</v>
      </c>
      <c r="C401" s="4" t="s">
        <v>13</v>
      </c>
      <c r="D401" s="4" t="s">
        <v>14</v>
      </c>
      <c r="E401" s="4">
        <v>10.0</v>
      </c>
      <c r="F401" s="36" t="s">
        <v>4322</v>
      </c>
      <c r="G401" s="4" t="s">
        <v>4249</v>
      </c>
      <c r="H401" s="4">
        <v>624.0</v>
      </c>
      <c r="I401" s="4">
        <v>578.0</v>
      </c>
      <c r="J401" s="4">
        <v>1202.0</v>
      </c>
      <c r="K401" s="36" t="s">
        <v>2531</v>
      </c>
    </row>
    <row r="402">
      <c r="A402" s="4">
        <v>2023.0</v>
      </c>
      <c r="B402" s="4" t="s">
        <v>4276</v>
      </c>
      <c r="C402" s="4" t="s">
        <v>13</v>
      </c>
      <c r="D402" s="4" t="s">
        <v>14</v>
      </c>
      <c r="E402" s="4">
        <v>11.0</v>
      </c>
      <c r="F402" s="36" t="s">
        <v>2086</v>
      </c>
      <c r="G402" s="4" t="s">
        <v>1233</v>
      </c>
      <c r="H402" s="4">
        <v>614.0</v>
      </c>
      <c r="I402" s="4">
        <v>580.0</v>
      </c>
      <c r="J402" s="4">
        <v>1194.0</v>
      </c>
      <c r="K402" s="36" t="s">
        <v>2531</v>
      </c>
    </row>
    <row r="403">
      <c r="A403" s="4">
        <v>2023.0</v>
      </c>
      <c r="B403" s="4" t="s">
        <v>4276</v>
      </c>
      <c r="C403" s="4" t="s">
        <v>13</v>
      </c>
      <c r="D403" s="4" t="s">
        <v>14</v>
      </c>
      <c r="E403" s="4">
        <v>12.0</v>
      </c>
      <c r="F403" s="36" t="s">
        <v>4324</v>
      </c>
      <c r="G403" s="4" t="s">
        <v>327</v>
      </c>
      <c r="H403" s="4">
        <v>612.0</v>
      </c>
      <c r="I403" s="4">
        <v>564.0</v>
      </c>
      <c r="J403" s="4">
        <v>1176.0</v>
      </c>
      <c r="K403" s="36" t="s">
        <v>2533</v>
      </c>
    </row>
    <row r="404">
      <c r="A404" s="4">
        <v>2023.0</v>
      </c>
      <c r="B404" s="4" t="s">
        <v>4276</v>
      </c>
      <c r="C404" s="4" t="s">
        <v>13</v>
      </c>
      <c r="D404" s="4" t="s">
        <v>14</v>
      </c>
      <c r="E404" s="4">
        <v>13.0</v>
      </c>
      <c r="F404" s="36" t="s">
        <v>4434</v>
      </c>
      <c r="G404" s="4" t="s">
        <v>327</v>
      </c>
      <c r="H404" s="4">
        <v>594.0</v>
      </c>
      <c r="I404" s="4">
        <v>568.0</v>
      </c>
      <c r="J404" s="4">
        <v>1162.0</v>
      </c>
      <c r="K404" s="36" t="s">
        <v>2538</v>
      </c>
    </row>
    <row r="405">
      <c r="A405" s="4">
        <v>2023.0</v>
      </c>
      <c r="B405" s="4" t="s">
        <v>4276</v>
      </c>
      <c r="C405" s="4" t="s">
        <v>13</v>
      </c>
      <c r="D405" s="4" t="s">
        <v>14</v>
      </c>
      <c r="E405" s="4">
        <v>14.0</v>
      </c>
      <c r="F405" s="36" t="s">
        <v>4435</v>
      </c>
      <c r="G405" s="4" t="s">
        <v>3514</v>
      </c>
      <c r="H405" s="4">
        <v>514.0</v>
      </c>
      <c r="I405" s="4">
        <v>550.0</v>
      </c>
      <c r="J405" s="4">
        <v>1064.0</v>
      </c>
      <c r="K405" s="36" t="s">
        <v>2543</v>
      </c>
    </row>
    <row r="406">
      <c r="A406" s="4">
        <v>2023.0</v>
      </c>
      <c r="B406" s="4" t="s">
        <v>4021</v>
      </c>
      <c r="C406" s="4" t="s">
        <v>13</v>
      </c>
      <c r="D406" s="4" t="s">
        <v>14</v>
      </c>
      <c r="E406" s="4">
        <v>1.0</v>
      </c>
      <c r="F406" s="36" t="s">
        <v>2790</v>
      </c>
      <c r="G406" s="4" t="s">
        <v>2277</v>
      </c>
      <c r="H406" s="4">
        <v>794.0</v>
      </c>
      <c r="I406" s="4">
        <v>812.0</v>
      </c>
      <c r="J406" s="4">
        <v>1606.0</v>
      </c>
      <c r="K406" s="36" t="s">
        <v>2592</v>
      </c>
    </row>
    <row r="407">
      <c r="A407" s="4">
        <v>2023.0</v>
      </c>
      <c r="B407" s="4" t="s">
        <v>4021</v>
      </c>
      <c r="C407" s="4" t="s">
        <v>13</v>
      </c>
      <c r="D407" s="4" t="s">
        <v>14</v>
      </c>
      <c r="E407" s="4">
        <v>2.0</v>
      </c>
      <c r="F407" s="36" t="s">
        <v>4277</v>
      </c>
      <c r="G407" s="4" t="s">
        <v>135</v>
      </c>
      <c r="H407" s="4">
        <v>762.0</v>
      </c>
      <c r="I407" s="4">
        <v>804.0</v>
      </c>
      <c r="J407" s="4">
        <v>1566.0</v>
      </c>
      <c r="K407" s="36" t="s">
        <v>2596</v>
      </c>
    </row>
    <row r="408">
      <c r="A408" s="4">
        <v>2023.0</v>
      </c>
      <c r="B408" s="4" t="s">
        <v>4021</v>
      </c>
      <c r="C408" s="4" t="s">
        <v>13</v>
      </c>
      <c r="D408" s="4" t="s">
        <v>14</v>
      </c>
      <c r="E408" s="4">
        <v>3.0</v>
      </c>
      <c r="F408" s="36" t="s">
        <v>2572</v>
      </c>
      <c r="G408" s="4" t="s">
        <v>2256</v>
      </c>
      <c r="H408" s="4">
        <v>764.0</v>
      </c>
      <c r="I408" s="4">
        <v>732.0</v>
      </c>
      <c r="J408" s="4">
        <v>1496.0</v>
      </c>
      <c r="K408" s="36" t="s">
        <v>2554</v>
      </c>
    </row>
    <row r="409">
      <c r="A409" s="4">
        <v>2023.0</v>
      </c>
      <c r="B409" s="4" t="s">
        <v>4021</v>
      </c>
      <c r="C409" s="4" t="s">
        <v>13</v>
      </c>
      <c r="D409" s="4" t="s">
        <v>14</v>
      </c>
      <c r="E409" s="4">
        <v>4.0</v>
      </c>
      <c r="F409" s="36" t="s">
        <v>4284</v>
      </c>
      <c r="G409" s="4" t="s">
        <v>2198</v>
      </c>
      <c r="H409" s="4">
        <v>730.0</v>
      </c>
      <c r="I409" s="4">
        <v>728.0</v>
      </c>
      <c r="J409" s="4">
        <v>1458.0</v>
      </c>
      <c r="K409" s="36" t="s">
        <v>2620</v>
      </c>
    </row>
    <row r="410">
      <c r="A410" s="4">
        <v>2023.0</v>
      </c>
      <c r="B410" s="4" t="s">
        <v>4021</v>
      </c>
      <c r="C410" s="4" t="s">
        <v>13</v>
      </c>
      <c r="D410" s="4" t="s">
        <v>14</v>
      </c>
      <c r="E410" s="4">
        <v>5.0</v>
      </c>
      <c r="F410" s="36" t="s">
        <v>4225</v>
      </c>
      <c r="G410" s="4" t="s">
        <v>4436</v>
      </c>
      <c r="H410" s="4">
        <v>712.0</v>
      </c>
      <c r="I410" s="4">
        <v>740.0</v>
      </c>
      <c r="J410" s="4">
        <v>1452.0</v>
      </c>
      <c r="K410" s="36" t="s">
        <v>2620</v>
      </c>
    </row>
    <row r="411">
      <c r="A411" s="4">
        <v>2023.0</v>
      </c>
      <c r="B411" s="4" t="s">
        <v>4021</v>
      </c>
      <c r="C411" s="4" t="s">
        <v>13</v>
      </c>
      <c r="D411" s="4" t="s">
        <v>14</v>
      </c>
      <c r="E411" s="4">
        <v>6.0</v>
      </c>
      <c r="F411" s="36" t="s">
        <v>4259</v>
      </c>
      <c r="G411" s="4" t="s">
        <v>31</v>
      </c>
      <c r="H411" s="4">
        <v>666.0</v>
      </c>
      <c r="I411" s="4">
        <v>774.0</v>
      </c>
      <c r="J411" s="4">
        <v>1440.0</v>
      </c>
      <c r="K411" s="36" t="s">
        <v>2598</v>
      </c>
    </row>
    <row r="412">
      <c r="A412" s="4">
        <v>2023.0</v>
      </c>
      <c r="B412" s="4" t="s">
        <v>4021</v>
      </c>
      <c r="C412" s="4" t="s">
        <v>13</v>
      </c>
      <c r="D412" s="4" t="s">
        <v>14</v>
      </c>
      <c r="E412" s="4">
        <v>7.0</v>
      </c>
      <c r="F412" s="36" t="s">
        <v>718</v>
      </c>
      <c r="G412" s="4" t="s">
        <v>2172</v>
      </c>
      <c r="H412" s="4">
        <v>720.0</v>
      </c>
      <c r="I412" s="4">
        <v>724.0</v>
      </c>
      <c r="J412" s="4">
        <v>1444.0</v>
      </c>
      <c r="K412" s="36" t="s">
        <v>2602</v>
      </c>
    </row>
    <row r="413">
      <c r="A413" s="4">
        <v>2023.0</v>
      </c>
      <c r="B413" s="4" t="s">
        <v>4021</v>
      </c>
      <c r="C413" s="4" t="s">
        <v>13</v>
      </c>
      <c r="D413" s="4" t="s">
        <v>14</v>
      </c>
      <c r="E413" s="4">
        <v>8.0</v>
      </c>
      <c r="F413" s="36" t="s">
        <v>4125</v>
      </c>
      <c r="G413" s="4" t="s">
        <v>4249</v>
      </c>
      <c r="H413" s="4">
        <v>696.0</v>
      </c>
      <c r="I413" s="4">
        <v>738.0</v>
      </c>
      <c r="J413" s="4">
        <v>1434.0</v>
      </c>
      <c r="K413" s="36" t="s">
        <v>2601</v>
      </c>
    </row>
    <row r="414">
      <c r="A414" s="4">
        <v>2023.0</v>
      </c>
      <c r="B414" s="4" t="s">
        <v>4021</v>
      </c>
      <c r="C414" s="4" t="s">
        <v>13</v>
      </c>
      <c r="D414" s="4" t="s">
        <v>14</v>
      </c>
      <c r="E414" s="4">
        <v>9.0</v>
      </c>
      <c r="F414" s="36" t="s">
        <v>1027</v>
      </c>
      <c r="G414" s="4" t="s">
        <v>2144</v>
      </c>
      <c r="H414" s="4">
        <v>714.0</v>
      </c>
      <c r="I414" s="4">
        <v>720.0</v>
      </c>
      <c r="J414" s="4">
        <v>1434.0</v>
      </c>
      <c r="K414" s="36" t="s">
        <v>2620</v>
      </c>
    </row>
    <row r="415">
      <c r="A415" s="4">
        <v>2023.0</v>
      </c>
      <c r="B415" s="4" t="s">
        <v>4021</v>
      </c>
      <c r="C415" s="4" t="s">
        <v>13</v>
      </c>
      <c r="D415" s="4" t="s">
        <v>14</v>
      </c>
      <c r="E415" s="4">
        <v>10.0</v>
      </c>
      <c r="F415" s="36" t="s">
        <v>3939</v>
      </c>
      <c r="G415" s="4" t="s">
        <v>2129</v>
      </c>
      <c r="H415" s="4">
        <v>668.0</v>
      </c>
      <c r="I415" s="4">
        <v>754.0</v>
      </c>
      <c r="J415" s="4">
        <v>1422.0</v>
      </c>
      <c r="K415" s="36" t="s">
        <v>2555</v>
      </c>
    </row>
    <row r="416">
      <c r="A416" s="4">
        <v>2023.0</v>
      </c>
      <c r="B416" s="4" t="s">
        <v>4021</v>
      </c>
      <c r="C416" s="4" t="s">
        <v>13</v>
      </c>
      <c r="D416" s="4" t="s">
        <v>14</v>
      </c>
      <c r="E416" s="4">
        <v>11.0</v>
      </c>
      <c r="F416" s="36" t="s">
        <v>4119</v>
      </c>
      <c r="G416" s="4" t="s">
        <v>4071</v>
      </c>
      <c r="H416" s="4">
        <v>682.0</v>
      </c>
      <c r="I416" s="4">
        <v>730.0</v>
      </c>
      <c r="J416" s="4">
        <v>1412.0</v>
      </c>
      <c r="K416" s="36" t="s">
        <v>2558</v>
      </c>
    </row>
    <row r="417">
      <c r="A417" s="4">
        <v>2023.0</v>
      </c>
      <c r="B417" s="4" t="s">
        <v>4021</v>
      </c>
      <c r="C417" s="4" t="s">
        <v>13</v>
      </c>
      <c r="D417" s="4" t="s">
        <v>14</v>
      </c>
      <c r="E417" s="4">
        <v>12.0</v>
      </c>
      <c r="F417" s="36" t="s">
        <v>4006</v>
      </c>
      <c r="G417" s="4" t="s">
        <v>3893</v>
      </c>
      <c r="H417" s="4">
        <v>704.0</v>
      </c>
      <c r="I417" s="4">
        <v>698.0</v>
      </c>
      <c r="J417" s="4">
        <v>1402.0</v>
      </c>
      <c r="K417" s="36" t="s">
        <v>2558</v>
      </c>
    </row>
    <row r="418">
      <c r="A418" s="4">
        <v>2023.0</v>
      </c>
      <c r="B418" s="4" t="s">
        <v>4021</v>
      </c>
      <c r="C418" s="4" t="s">
        <v>13</v>
      </c>
      <c r="D418" s="4" t="s">
        <v>14</v>
      </c>
      <c r="E418" s="4">
        <v>13.0</v>
      </c>
      <c r="F418" s="36" t="s">
        <v>3088</v>
      </c>
      <c r="G418" s="4" t="s">
        <v>2467</v>
      </c>
      <c r="H418" s="4">
        <v>672.0</v>
      </c>
      <c r="I418" s="4">
        <v>728.0</v>
      </c>
      <c r="J418" s="4">
        <v>1400.0</v>
      </c>
      <c r="K418" s="36" t="s">
        <v>2556</v>
      </c>
    </row>
    <row r="419">
      <c r="A419" s="4">
        <v>2023.0</v>
      </c>
      <c r="B419" s="4" t="s">
        <v>4021</v>
      </c>
      <c r="C419" s="4" t="s">
        <v>13</v>
      </c>
      <c r="D419" s="4" t="s">
        <v>14</v>
      </c>
      <c r="E419" s="4">
        <v>14.0</v>
      </c>
      <c r="F419" s="36" t="s">
        <v>4437</v>
      </c>
      <c r="G419" s="4" t="s">
        <v>2280</v>
      </c>
      <c r="H419" s="4">
        <v>692.0</v>
      </c>
      <c r="I419" s="4">
        <v>700.0</v>
      </c>
      <c r="J419" s="4">
        <v>1392.0</v>
      </c>
      <c r="K419" s="36" t="s">
        <v>2598</v>
      </c>
    </row>
    <row r="420">
      <c r="A420" s="4">
        <v>2023.0</v>
      </c>
      <c r="B420" s="4" t="s">
        <v>4021</v>
      </c>
      <c r="C420" s="4" t="s">
        <v>13</v>
      </c>
      <c r="D420" s="4" t="s">
        <v>14</v>
      </c>
      <c r="E420" s="4">
        <v>15.0</v>
      </c>
      <c r="F420" s="36" t="s">
        <v>4438</v>
      </c>
      <c r="G420" s="4" t="s">
        <v>1953</v>
      </c>
      <c r="H420" s="4">
        <v>676.0</v>
      </c>
      <c r="I420" s="4">
        <v>712.0</v>
      </c>
      <c r="J420" s="4">
        <v>1388.0</v>
      </c>
      <c r="K420" s="36" t="s">
        <v>2602</v>
      </c>
    </row>
    <row r="421">
      <c r="A421" s="4">
        <v>2023.0</v>
      </c>
      <c r="B421" s="4" t="s">
        <v>4021</v>
      </c>
      <c r="C421" s="4" t="s">
        <v>13</v>
      </c>
      <c r="D421" s="4" t="s">
        <v>14</v>
      </c>
      <c r="E421" s="4">
        <v>16.0</v>
      </c>
      <c r="F421" s="36" t="s">
        <v>3258</v>
      </c>
      <c r="G421" s="4" t="s">
        <v>2134</v>
      </c>
      <c r="H421" s="4">
        <v>674.0</v>
      </c>
      <c r="I421" s="4">
        <v>714.0</v>
      </c>
      <c r="J421" s="4">
        <v>1388.0</v>
      </c>
      <c r="K421" s="36" t="s">
        <v>2527</v>
      </c>
    </row>
    <row r="422">
      <c r="A422" s="4">
        <v>2023.0</v>
      </c>
      <c r="B422" s="4" t="s">
        <v>4021</v>
      </c>
      <c r="C422" s="4" t="s">
        <v>13</v>
      </c>
      <c r="D422" s="4" t="s">
        <v>14</v>
      </c>
      <c r="E422" s="4">
        <v>17.0</v>
      </c>
      <c r="F422" s="36" t="s">
        <v>4056</v>
      </c>
      <c r="G422" s="4" t="s">
        <v>4053</v>
      </c>
      <c r="H422" s="4">
        <v>666.0</v>
      </c>
      <c r="I422" s="4">
        <v>720.0</v>
      </c>
      <c r="J422" s="4">
        <v>1386.0</v>
      </c>
      <c r="K422" s="36" t="s">
        <v>2558</v>
      </c>
    </row>
    <row r="423">
      <c r="A423" s="4">
        <v>2023.0</v>
      </c>
      <c r="B423" s="4" t="s">
        <v>4021</v>
      </c>
      <c r="C423" s="4" t="s">
        <v>13</v>
      </c>
      <c r="D423" s="4" t="s">
        <v>14</v>
      </c>
      <c r="E423" s="4">
        <v>18.0</v>
      </c>
      <c r="F423" s="36" t="s">
        <v>4439</v>
      </c>
      <c r="G423" s="4" t="s">
        <v>2198</v>
      </c>
      <c r="H423" s="4">
        <v>646.0</v>
      </c>
      <c r="I423" s="4">
        <v>730.0</v>
      </c>
      <c r="J423" s="4">
        <v>1376.0</v>
      </c>
      <c r="K423" s="36" t="s">
        <v>2555</v>
      </c>
    </row>
    <row r="424">
      <c r="A424" s="4">
        <v>2023.0</v>
      </c>
      <c r="B424" s="4" t="s">
        <v>4021</v>
      </c>
      <c r="C424" s="4" t="s">
        <v>13</v>
      </c>
      <c r="D424" s="4" t="s">
        <v>14</v>
      </c>
      <c r="E424" s="4">
        <v>19.0</v>
      </c>
      <c r="F424" s="36" t="s">
        <v>3277</v>
      </c>
      <c r="G424" s="4" t="s">
        <v>3928</v>
      </c>
      <c r="H424" s="4">
        <v>656.0</v>
      </c>
      <c r="I424" s="4">
        <v>704.0</v>
      </c>
      <c r="J424" s="4">
        <v>1360.0</v>
      </c>
      <c r="K424" s="36" t="s">
        <v>2559</v>
      </c>
    </row>
    <row r="425">
      <c r="A425" s="4">
        <v>2023.0</v>
      </c>
      <c r="B425" s="4" t="s">
        <v>4021</v>
      </c>
      <c r="C425" s="4" t="s">
        <v>13</v>
      </c>
      <c r="D425" s="4" t="s">
        <v>14</v>
      </c>
      <c r="E425" s="4">
        <v>20.0</v>
      </c>
      <c r="F425" s="36" t="s">
        <v>3146</v>
      </c>
      <c r="G425" s="4" t="s">
        <v>801</v>
      </c>
      <c r="H425" s="4">
        <v>678.0</v>
      </c>
      <c r="I425" s="4">
        <v>680.0</v>
      </c>
      <c r="J425" s="4">
        <v>1358.0</v>
      </c>
      <c r="K425" s="36" t="s">
        <v>2554</v>
      </c>
    </row>
    <row r="426">
      <c r="A426" s="4">
        <v>2023.0</v>
      </c>
      <c r="B426" s="4" t="s">
        <v>4021</v>
      </c>
      <c r="C426" s="4" t="s">
        <v>13</v>
      </c>
      <c r="D426" s="4" t="s">
        <v>14</v>
      </c>
      <c r="E426" s="4">
        <v>21.0</v>
      </c>
      <c r="F426" s="36" t="s">
        <v>4326</v>
      </c>
      <c r="G426" s="4" t="s">
        <v>3317</v>
      </c>
      <c r="H426" s="4">
        <v>670.0</v>
      </c>
      <c r="I426" s="4">
        <v>680.0</v>
      </c>
      <c r="J426" s="4">
        <v>1350.0</v>
      </c>
      <c r="K426" s="36" t="s">
        <v>2528</v>
      </c>
    </row>
    <row r="427">
      <c r="A427" s="4">
        <v>2023.0</v>
      </c>
      <c r="B427" s="4" t="s">
        <v>4021</v>
      </c>
      <c r="C427" s="4" t="s">
        <v>13</v>
      </c>
      <c r="D427" s="4" t="s">
        <v>14</v>
      </c>
      <c r="E427" s="4">
        <v>22.0</v>
      </c>
      <c r="F427" s="36" t="s">
        <v>4440</v>
      </c>
      <c r="G427" s="4" t="s">
        <v>2130</v>
      </c>
      <c r="H427" s="4">
        <v>678.0</v>
      </c>
      <c r="I427" s="4">
        <v>668.0</v>
      </c>
      <c r="J427" s="4">
        <v>1346.0</v>
      </c>
      <c r="K427" s="36" t="s">
        <v>2527</v>
      </c>
    </row>
    <row r="428">
      <c r="A428" s="4">
        <v>2023.0</v>
      </c>
      <c r="B428" s="4" t="s">
        <v>4021</v>
      </c>
      <c r="C428" s="4" t="s">
        <v>13</v>
      </c>
      <c r="D428" s="4" t="s">
        <v>14</v>
      </c>
      <c r="E428" s="4">
        <v>23.0</v>
      </c>
      <c r="F428" s="36" t="s">
        <v>4441</v>
      </c>
      <c r="G428" s="4" t="s">
        <v>24</v>
      </c>
      <c r="H428" s="4">
        <v>656.0</v>
      </c>
      <c r="I428" s="4">
        <v>684.0</v>
      </c>
      <c r="J428" s="4">
        <v>1340.0</v>
      </c>
      <c r="K428" s="36" t="s">
        <v>2557</v>
      </c>
    </row>
    <row r="429">
      <c r="A429" s="4">
        <v>2023.0</v>
      </c>
      <c r="B429" s="4" t="s">
        <v>4021</v>
      </c>
      <c r="C429" s="4" t="s">
        <v>13</v>
      </c>
      <c r="D429" s="4" t="s">
        <v>14</v>
      </c>
      <c r="E429" s="4">
        <v>24.0</v>
      </c>
      <c r="F429" s="36" t="s">
        <v>4442</v>
      </c>
      <c r="G429" s="4" t="s">
        <v>4053</v>
      </c>
      <c r="H429" s="4">
        <v>630.0</v>
      </c>
      <c r="I429" s="4">
        <v>706.0</v>
      </c>
      <c r="J429" s="4">
        <v>1336.0</v>
      </c>
      <c r="K429" s="36" t="s">
        <v>2530</v>
      </c>
    </row>
    <row r="430">
      <c r="A430" s="4">
        <v>2023.0</v>
      </c>
      <c r="B430" s="4" t="s">
        <v>4021</v>
      </c>
      <c r="C430" s="4" t="s">
        <v>13</v>
      </c>
      <c r="D430" s="4" t="s">
        <v>14</v>
      </c>
      <c r="E430" s="4">
        <v>25.0</v>
      </c>
      <c r="F430" s="36" t="s">
        <v>4329</v>
      </c>
      <c r="G430" s="4" t="s">
        <v>42</v>
      </c>
      <c r="H430" s="4">
        <v>664.0</v>
      </c>
      <c r="I430" s="4">
        <v>670.0</v>
      </c>
      <c r="J430" s="4">
        <v>1334.0</v>
      </c>
      <c r="K430" s="36" t="s">
        <v>2556</v>
      </c>
    </row>
    <row r="431">
      <c r="A431" s="4">
        <v>2023.0</v>
      </c>
      <c r="B431" s="4" t="s">
        <v>4021</v>
      </c>
      <c r="C431" s="4" t="s">
        <v>13</v>
      </c>
      <c r="D431" s="4" t="s">
        <v>14</v>
      </c>
      <c r="E431" s="4">
        <v>26.0</v>
      </c>
      <c r="F431" s="36" t="s">
        <v>4443</v>
      </c>
      <c r="G431" s="4" t="s">
        <v>3345</v>
      </c>
      <c r="H431" s="4">
        <v>618.0</v>
      </c>
      <c r="I431" s="4">
        <v>708.0</v>
      </c>
      <c r="J431" s="4">
        <v>1326.0</v>
      </c>
      <c r="K431" s="36" t="s">
        <v>2528</v>
      </c>
    </row>
    <row r="432">
      <c r="A432" s="4">
        <v>2023.0</v>
      </c>
      <c r="B432" s="4" t="s">
        <v>4021</v>
      </c>
      <c r="C432" s="4" t="s">
        <v>13</v>
      </c>
      <c r="D432" s="4" t="s">
        <v>14</v>
      </c>
      <c r="E432" s="4">
        <v>27.0</v>
      </c>
      <c r="F432" s="36" t="s">
        <v>3824</v>
      </c>
      <c r="G432" s="4" t="s">
        <v>263</v>
      </c>
      <c r="H432" s="4">
        <v>632.0</v>
      </c>
      <c r="I432" s="4">
        <v>692.0</v>
      </c>
      <c r="J432" s="4">
        <v>1324.0</v>
      </c>
      <c r="K432" s="36" t="s">
        <v>2554</v>
      </c>
    </row>
    <row r="433">
      <c r="A433" s="4">
        <v>2023.0</v>
      </c>
      <c r="B433" s="4" t="s">
        <v>4021</v>
      </c>
      <c r="C433" s="4" t="s">
        <v>13</v>
      </c>
      <c r="D433" s="4" t="s">
        <v>14</v>
      </c>
      <c r="E433" s="4">
        <v>28.0</v>
      </c>
      <c r="F433" s="36" t="s">
        <v>4282</v>
      </c>
      <c r="G433" s="4" t="s">
        <v>42</v>
      </c>
      <c r="H433" s="4">
        <v>668.0</v>
      </c>
      <c r="I433" s="4">
        <v>656.0</v>
      </c>
      <c r="J433" s="4">
        <v>1324.0</v>
      </c>
      <c r="K433" s="36" t="s">
        <v>2528</v>
      </c>
    </row>
    <row r="434">
      <c r="A434" s="4">
        <v>2023.0</v>
      </c>
      <c r="B434" s="4" t="s">
        <v>4021</v>
      </c>
      <c r="C434" s="4" t="s">
        <v>13</v>
      </c>
      <c r="D434" s="4" t="s">
        <v>14</v>
      </c>
      <c r="E434" s="4">
        <v>29.0</v>
      </c>
      <c r="F434" s="36" t="s">
        <v>2660</v>
      </c>
      <c r="G434" s="4" t="s">
        <v>2130</v>
      </c>
      <c r="H434" s="4">
        <v>656.0</v>
      </c>
      <c r="I434" s="4">
        <v>646.0</v>
      </c>
      <c r="J434" s="4">
        <v>1302.0</v>
      </c>
      <c r="K434" s="36" t="s">
        <v>2557</v>
      </c>
    </row>
    <row r="435">
      <c r="A435" s="4">
        <v>2023.0</v>
      </c>
      <c r="B435" s="4" t="s">
        <v>4021</v>
      </c>
      <c r="C435" s="4" t="s">
        <v>13</v>
      </c>
      <c r="D435" s="4" t="s">
        <v>14</v>
      </c>
      <c r="E435" s="4">
        <v>30.0</v>
      </c>
      <c r="F435" s="36" t="s">
        <v>4092</v>
      </c>
      <c r="G435" s="4" t="s">
        <v>439</v>
      </c>
      <c r="H435" s="4">
        <v>640.0</v>
      </c>
      <c r="I435" s="4">
        <v>660.0</v>
      </c>
      <c r="J435" s="4">
        <v>1300.0</v>
      </c>
      <c r="K435" s="36" t="s">
        <v>2557</v>
      </c>
    </row>
    <row r="436">
      <c r="A436" s="4">
        <v>2023.0</v>
      </c>
      <c r="B436" s="4" t="s">
        <v>4021</v>
      </c>
      <c r="C436" s="4" t="s">
        <v>13</v>
      </c>
      <c r="D436" s="4" t="s">
        <v>14</v>
      </c>
      <c r="E436" s="4">
        <v>31.0</v>
      </c>
      <c r="F436" s="36" t="s">
        <v>3799</v>
      </c>
      <c r="G436" s="4" t="s">
        <v>24</v>
      </c>
      <c r="H436" s="4">
        <v>614.0</v>
      </c>
      <c r="I436" s="4">
        <v>678.0</v>
      </c>
      <c r="J436" s="4">
        <v>1292.0</v>
      </c>
      <c r="K436" s="36" t="s">
        <v>2530</v>
      </c>
    </row>
    <row r="437">
      <c r="A437" s="4">
        <v>2023.0</v>
      </c>
      <c r="B437" s="4" t="s">
        <v>4021</v>
      </c>
      <c r="C437" s="4" t="s">
        <v>13</v>
      </c>
      <c r="D437" s="4" t="s">
        <v>14</v>
      </c>
      <c r="E437" s="4">
        <v>32.0</v>
      </c>
      <c r="F437" s="36" t="s">
        <v>4444</v>
      </c>
      <c r="G437" s="4" t="s">
        <v>3396</v>
      </c>
      <c r="H437" s="4">
        <v>618.0</v>
      </c>
      <c r="I437" s="4">
        <v>670.0</v>
      </c>
      <c r="J437" s="4">
        <v>1288.0</v>
      </c>
      <c r="K437" s="36" t="s">
        <v>2557</v>
      </c>
    </row>
    <row r="438">
      <c r="A438" s="4">
        <v>2023.0</v>
      </c>
      <c r="B438" s="4" t="s">
        <v>4021</v>
      </c>
      <c r="C438" s="4" t="s">
        <v>13</v>
      </c>
      <c r="D438" s="4" t="s">
        <v>14</v>
      </c>
      <c r="E438" s="4">
        <v>33.0</v>
      </c>
      <c r="F438" s="36" t="s">
        <v>2971</v>
      </c>
      <c r="G438" s="4" t="s">
        <v>2129</v>
      </c>
      <c r="H438" s="4">
        <v>592.0</v>
      </c>
      <c r="I438" s="4">
        <v>696.0</v>
      </c>
      <c r="J438" s="4">
        <v>1288.0</v>
      </c>
      <c r="K438" s="36" t="s">
        <v>2528</v>
      </c>
    </row>
    <row r="439">
      <c r="A439" s="4">
        <v>2023.0</v>
      </c>
      <c r="B439" s="4" t="s">
        <v>4021</v>
      </c>
      <c r="C439" s="4" t="s">
        <v>13</v>
      </c>
      <c r="D439" s="4" t="s">
        <v>14</v>
      </c>
      <c r="E439" s="36">
        <f t="shared" ref="E439:E440" si="5">34</f>
        <v>34</v>
      </c>
      <c r="F439" s="36" t="s">
        <v>3930</v>
      </c>
      <c r="G439" s="4" t="s">
        <v>24</v>
      </c>
      <c r="H439" s="4">
        <v>626.0</v>
      </c>
      <c r="I439" s="4">
        <v>658.0</v>
      </c>
      <c r="J439" s="4">
        <v>1284.0</v>
      </c>
      <c r="K439" s="36" t="s">
        <v>2556</v>
      </c>
    </row>
    <row r="440">
      <c r="A440" s="4">
        <v>2023.0</v>
      </c>
      <c r="B440" s="4" t="s">
        <v>4021</v>
      </c>
      <c r="C440" s="4" t="s">
        <v>13</v>
      </c>
      <c r="D440" s="4" t="s">
        <v>14</v>
      </c>
      <c r="E440" s="36">
        <f t="shared" si="5"/>
        <v>34</v>
      </c>
      <c r="F440" s="36" t="s">
        <v>4445</v>
      </c>
      <c r="G440" s="4" t="s">
        <v>4053</v>
      </c>
      <c r="H440" s="4">
        <v>594.0</v>
      </c>
      <c r="I440" s="4">
        <v>690.0</v>
      </c>
      <c r="J440" s="4">
        <v>1284.0</v>
      </c>
      <c r="K440" s="36" t="s">
        <v>2556</v>
      </c>
    </row>
    <row r="441">
      <c r="A441" s="4">
        <v>2023.0</v>
      </c>
      <c r="B441" s="4" t="s">
        <v>4021</v>
      </c>
      <c r="C441" s="4" t="s">
        <v>13</v>
      </c>
      <c r="D441" s="4" t="s">
        <v>14</v>
      </c>
      <c r="E441" s="4">
        <v>36.0</v>
      </c>
      <c r="F441" s="36" t="s">
        <v>4446</v>
      </c>
      <c r="G441" s="4" t="s">
        <v>3928</v>
      </c>
      <c r="H441" s="4">
        <v>604.0</v>
      </c>
      <c r="I441" s="4">
        <v>678.0</v>
      </c>
      <c r="J441" s="4">
        <v>1282.0</v>
      </c>
      <c r="K441" s="36" t="s">
        <v>2527</v>
      </c>
    </row>
    <row r="442">
      <c r="A442" s="4">
        <v>2023.0</v>
      </c>
      <c r="B442" s="4" t="s">
        <v>4021</v>
      </c>
      <c r="C442" s="4" t="s">
        <v>13</v>
      </c>
      <c r="D442" s="4" t="s">
        <v>14</v>
      </c>
      <c r="E442" s="36">
        <f t="shared" ref="E442:E443" si="6">37</f>
        <v>37</v>
      </c>
      <c r="F442" s="36" t="s">
        <v>4173</v>
      </c>
      <c r="G442" s="4" t="s">
        <v>24</v>
      </c>
      <c r="H442" s="4">
        <v>592.0</v>
      </c>
      <c r="I442" s="4">
        <v>690.0</v>
      </c>
      <c r="J442" s="4">
        <v>1282.0</v>
      </c>
      <c r="K442" s="36" t="s">
        <v>2528</v>
      </c>
    </row>
    <row r="443">
      <c r="A443" s="4">
        <v>2023.0</v>
      </c>
      <c r="B443" s="4" t="s">
        <v>4021</v>
      </c>
      <c r="C443" s="4" t="s">
        <v>13</v>
      </c>
      <c r="D443" s="4" t="s">
        <v>14</v>
      </c>
      <c r="E443" s="36">
        <f t="shared" si="6"/>
        <v>37</v>
      </c>
      <c r="F443" s="36" t="s">
        <v>4447</v>
      </c>
      <c r="G443" s="4" t="s">
        <v>3907</v>
      </c>
      <c r="H443" s="4">
        <v>636.0</v>
      </c>
      <c r="I443" s="4">
        <v>646.0</v>
      </c>
      <c r="J443" s="4">
        <v>1282.0</v>
      </c>
      <c r="K443" s="36" t="s">
        <v>2528</v>
      </c>
    </row>
    <row r="444">
      <c r="A444" s="4">
        <v>2023.0</v>
      </c>
      <c r="B444" s="4" t="s">
        <v>4021</v>
      </c>
      <c r="C444" s="4" t="s">
        <v>13</v>
      </c>
      <c r="D444" s="4" t="s">
        <v>14</v>
      </c>
      <c r="E444" s="4">
        <v>39.0</v>
      </c>
      <c r="F444" s="36" t="s">
        <v>3938</v>
      </c>
      <c r="G444" s="4" t="s">
        <v>3907</v>
      </c>
      <c r="H444" s="4">
        <v>620.0</v>
      </c>
      <c r="I444" s="4">
        <v>660.0</v>
      </c>
      <c r="J444" s="4">
        <v>1280.0</v>
      </c>
      <c r="K444" s="36" t="s">
        <v>2531</v>
      </c>
    </row>
    <row r="445">
      <c r="A445" s="4">
        <v>2023.0</v>
      </c>
      <c r="B445" s="4" t="s">
        <v>4021</v>
      </c>
      <c r="C445" s="4" t="s">
        <v>13</v>
      </c>
      <c r="D445" s="4" t="s">
        <v>14</v>
      </c>
      <c r="E445" s="4">
        <v>40.0</v>
      </c>
      <c r="F445" s="36" t="s">
        <v>4220</v>
      </c>
      <c r="G445" s="4" t="s">
        <v>2245</v>
      </c>
      <c r="H445" s="4">
        <v>616.0</v>
      </c>
      <c r="I445" s="4">
        <v>662.0</v>
      </c>
      <c r="J445" s="4">
        <v>1278.0</v>
      </c>
      <c r="K445" s="36" t="s">
        <v>2528</v>
      </c>
    </row>
    <row r="446">
      <c r="A446" s="4">
        <v>2023.0</v>
      </c>
      <c r="B446" s="4" t="s">
        <v>4021</v>
      </c>
      <c r="C446" s="4" t="s">
        <v>13</v>
      </c>
      <c r="D446" s="4" t="s">
        <v>14</v>
      </c>
      <c r="E446" s="4">
        <v>41.0</v>
      </c>
      <c r="F446" s="36" t="s">
        <v>2008</v>
      </c>
      <c r="G446" s="4" t="s">
        <v>24</v>
      </c>
      <c r="H446" s="4">
        <v>628.0</v>
      </c>
      <c r="I446" s="4">
        <v>650.0</v>
      </c>
      <c r="J446" s="4">
        <v>1278.0</v>
      </c>
      <c r="K446" s="36" t="s">
        <v>2538</v>
      </c>
    </row>
    <row r="447">
      <c r="A447" s="4">
        <v>2023.0</v>
      </c>
      <c r="B447" s="4" t="s">
        <v>4021</v>
      </c>
      <c r="C447" s="4" t="s">
        <v>13</v>
      </c>
      <c r="D447" s="4" t="s">
        <v>14</v>
      </c>
      <c r="E447" s="4">
        <v>42.0</v>
      </c>
      <c r="F447" s="36" t="s">
        <v>4448</v>
      </c>
      <c r="G447" s="4" t="s">
        <v>3446</v>
      </c>
      <c r="H447" s="4">
        <v>608.0</v>
      </c>
      <c r="I447" s="4">
        <v>658.0</v>
      </c>
      <c r="J447" s="4">
        <v>1266.0</v>
      </c>
      <c r="K447" s="36" t="s">
        <v>2528</v>
      </c>
    </row>
    <row r="448">
      <c r="A448" s="4">
        <v>2023.0</v>
      </c>
      <c r="B448" s="4" t="s">
        <v>4021</v>
      </c>
      <c r="C448" s="4" t="s">
        <v>13</v>
      </c>
      <c r="D448" s="4" t="s">
        <v>14</v>
      </c>
      <c r="E448" s="4">
        <v>43.0</v>
      </c>
      <c r="F448" s="36" t="s">
        <v>39</v>
      </c>
      <c r="G448" s="4" t="s">
        <v>2160</v>
      </c>
      <c r="H448" s="4">
        <v>634.0</v>
      </c>
      <c r="I448" s="4">
        <v>630.0</v>
      </c>
      <c r="J448" s="4">
        <v>1264.0</v>
      </c>
      <c r="K448" s="36" t="s">
        <v>2557</v>
      </c>
    </row>
    <row r="449">
      <c r="A449" s="4">
        <v>2023.0</v>
      </c>
      <c r="B449" s="4" t="s">
        <v>4021</v>
      </c>
      <c r="C449" s="4" t="s">
        <v>13</v>
      </c>
      <c r="D449" s="4" t="s">
        <v>14</v>
      </c>
      <c r="E449" s="4">
        <v>44.0</v>
      </c>
      <c r="F449" s="36" t="s">
        <v>3842</v>
      </c>
      <c r="G449" s="4" t="s">
        <v>2198</v>
      </c>
      <c r="H449" s="4">
        <v>644.0</v>
      </c>
      <c r="I449" s="4">
        <v>618.0</v>
      </c>
      <c r="J449" s="4">
        <v>1262.0</v>
      </c>
      <c r="K449" s="36" t="s">
        <v>2530</v>
      </c>
    </row>
    <row r="450">
      <c r="A450" s="4">
        <v>2023.0</v>
      </c>
      <c r="B450" s="4" t="s">
        <v>4021</v>
      </c>
      <c r="C450" s="4" t="s">
        <v>13</v>
      </c>
      <c r="D450" s="4" t="s">
        <v>14</v>
      </c>
      <c r="E450" s="4">
        <v>45.0</v>
      </c>
      <c r="F450" s="36" t="s">
        <v>4449</v>
      </c>
      <c r="G450" s="4" t="s">
        <v>3441</v>
      </c>
      <c r="H450" s="4">
        <v>610.0</v>
      </c>
      <c r="I450" s="4">
        <v>650.0</v>
      </c>
      <c r="J450" s="4">
        <v>1260.0</v>
      </c>
      <c r="K450" s="36" t="s">
        <v>2558</v>
      </c>
    </row>
    <row r="451">
      <c r="A451" s="4">
        <v>2023.0</v>
      </c>
      <c r="B451" s="4" t="s">
        <v>4021</v>
      </c>
      <c r="C451" s="4" t="s">
        <v>13</v>
      </c>
      <c r="D451" s="4" t="s">
        <v>14</v>
      </c>
      <c r="E451" s="4">
        <v>46.0</v>
      </c>
      <c r="F451" s="36" t="s">
        <v>4287</v>
      </c>
      <c r="G451" s="4" t="s">
        <v>3317</v>
      </c>
      <c r="H451" s="4">
        <v>592.0</v>
      </c>
      <c r="I451" s="4">
        <v>648.0</v>
      </c>
      <c r="J451" s="4">
        <v>1240.0</v>
      </c>
      <c r="K451" s="36" t="s">
        <v>2530</v>
      </c>
    </row>
    <row r="452">
      <c r="A452" s="4">
        <v>2023.0</v>
      </c>
      <c r="B452" s="4" t="s">
        <v>4021</v>
      </c>
      <c r="C452" s="4" t="s">
        <v>13</v>
      </c>
      <c r="D452" s="4" t="s">
        <v>14</v>
      </c>
      <c r="E452" s="4">
        <v>47.0</v>
      </c>
      <c r="F452" s="36" t="s">
        <v>4450</v>
      </c>
      <c r="G452" s="4" t="s">
        <v>2198</v>
      </c>
      <c r="H452" s="4">
        <v>680.0</v>
      </c>
      <c r="I452" s="4">
        <v>548.0</v>
      </c>
      <c r="J452" s="4">
        <v>1228.0</v>
      </c>
      <c r="K452" s="36" t="s">
        <v>2531</v>
      </c>
    </row>
    <row r="453">
      <c r="A453" s="4">
        <v>2023.0</v>
      </c>
      <c r="B453" s="4" t="s">
        <v>4021</v>
      </c>
      <c r="C453" s="4" t="s">
        <v>13</v>
      </c>
      <c r="D453" s="4" t="s">
        <v>14</v>
      </c>
      <c r="E453" s="4">
        <v>48.0</v>
      </c>
      <c r="F453" s="36" t="s">
        <v>4451</v>
      </c>
      <c r="G453" s="4" t="s">
        <v>3334</v>
      </c>
      <c r="H453" s="4">
        <v>574.0</v>
      </c>
      <c r="I453" s="4">
        <v>642.0</v>
      </c>
      <c r="J453" s="4">
        <v>1216.0</v>
      </c>
      <c r="K453" s="36" t="s">
        <v>2559</v>
      </c>
    </row>
    <row r="454">
      <c r="A454" s="4">
        <v>2023.0</v>
      </c>
      <c r="B454" s="4" t="s">
        <v>4021</v>
      </c>
      <c r="C454" s="4" t="s">
        <v>13</v>
      </c>
      <c r="D454" s="4" t="s">
        <v>14</v>
      </c>
      <c r="E454" s="4">
        <v>49.0</v>
      </c>
      <c r="F454" s="36" t="s">
        <v>4452</v>
      </c>
      <c r="G454" s="4" t="s">
        <v>42</v>
      </c>
      <c r="H454" s="4">
        <v>620.0</v>
      </c>
      <c r="I454" s="4">
        <v>596.0</v>
      </c>
      <c r="J454" s="4">
        <v>1216.0</v>
      </c>
      <c r="K454" s="36" t="s">
        <v>2556</v>
      </c>
    </row>
    <row r="455">
      <c r="A455" s="4">
        <v>2023.0</v>
      </c>
      <c r="B455" s="4" t="s">
        <v>4021</v>
      </c>
      <c r="C455" s="4" t="s">
        <v>13</v>
      </c>
      <c r="D455" s="4" t="s">
        <v>14</v>
      </c>
      <c r="E455" s="4">
        <v>50.0</v>
      </c>
      <c r="F455" s="36" t="s">
        <v>2515</v>
      </c>
      <c r="G455" s="4" t="s">
        <v>2449</v>
      </c>
      <c r="H455" s="4">
        <v>594.0</v>
      </c>
      <c r="I455" s="4">
        <v>618.0</v>
      </c>
      <c r="J455" s="4">
        <v>1212.0</v>
      </c>
      <c r="K455" s="36" t="s">
        <v>2532</v>
      </c>
    </row>
    <row r="456">
      <c r="A456" s="4">
        <v>2023.0</v>
      </c>
      <c r="B456" s="4" t="s">
        <v>4021</v>
      </c>
      <c r="C456" s="4" t="s">
        <v>13</v>
      </c>
      <c r="D456" s="4" t="s">
        <v>14</v>
      </c>
      <c r="E456" s="4">
        <v>51.0</v>
      </c>
      <c r="F456" s="36" t="s">
        <v>3591</v>
      </c>
      <c r="G456" s="4" t="s">
        <v>42</v>
      </c>
      <c r="H456" s="4">
        <v>598.0</v>
      </c>
      <c r="I456" s="4">
        <v>614.0</v>
      </c>
      <c r="J456" s="4">
        <v>1212.0</v>
      </c>
      <c r="K456" s="36" t="s">
        <v>2530</v>
      </c>
    </row>
    <row r="457">
      <c r="A457" s="4">
        <v>2023.0</v>
      </c>
      <c r="B457" s="4" t="s">
        <v>4021</v>
      </c>
      <c r="C457" s="4" t="s">
        <v>13</v>
      </c>
      <c r="D457" s="4" t="s">
        <v>14</v>
      </c>
      <c r="E457" s="36">
        <f t="shared" ref="E457:E459" si="7">52</f>
        <v>52</v>
      </c>
      <c r="F457" s="36" t="s">
        <v>4127</v>
      </c>
      <c r="G457" s="4" t="s">
        <v>24</v>
      </c>
      <c r="H457" s="4">
        <v>582.0</v>
      </c>
      <c r="I457" s="4">
        <v>624.0</v>
      </c>
      <c r="J457" s="4">
        <v>1206.0</v>
      </c>
      <c r="K457" s="36" t="s">
        <v>2531</v>
      </c>
    </row>
    <row r="458">
      <c r="A458" s="4">
        <v>2023.0</v>
      </c>
      <c r="B458" s="4" t="s">
        <v>4021</v>
      </c>
      <c r="C458" s="4" t="s">
        <v>13</v>
      </c>
      <c r="D458" s="4" t="s">
        <v>14</v>
      </c>
      <c r="E458" s="36">
        <f t="shared" si="7"/>
        <v>52</v>
      </c>
      <c r="F458" s="36" t="s">
        <v>4094</v>
      </c>
      <c r="G458" s="4" t="s">
        <v>2363</v>
      </c>
      <c r="H458" s="4">
        <v>580.0</v>
      </c>
      <c r="I458" s="4">
        <v>626.0</v>
      </c>
      <c r="J458" s="4">
        <v>1206.0</v>
      </c>
      <c r="K458" s="36" t="s">
        <v>2531</v>
      </c>
    </row>
    <row r="459">
      <c r="A459" s="4">
        <v>2023.0</v>
      </c>
      <c r="B459" s="4" t="s">
        <v>4021</v>
      </c>
      <c r="C459" s="4" t="s">
        <v>13</v>
      </c>
      <c r="D459" s="4" t="s">
        <v>14</v>
      </c>
      <c r="E459" s="36">
        <f t="shared" si="7"/>
        <v>52</v>
      </c>
      <c r="F459" s="36" t="s">
        <v>4453</v>
      </c>
      <c r="G459" s="4" t="s">
        <v>2245</v>
      </c>
      <c r="H459" s="4">
        <v>596.0</v>
      </c>
      <c r="I459" s="4">
        <v>610.0</v>
      </c>
      <c r="J459" s="4">
        <v>1206.0</v>
      </c>
      <c r="K459" s="36" t="s">
        <v>2531</v>
      </c>
    </row>
    <row r="460">
      <c r="A460" s="4">
        <v>2023.0</v>
      </c>
      <c r="B460" s="4" t="s">
        <v>4021</v>
      </c>
      <c r="C460" s="4" t="s">
        <v>13</v>
      </c>
      <c r="D460" s="4" t="s">
        <v>14</v>
      </c>
      <c r="E460" s="4">
        <v>55.0</v>
      </c>
      <c r="F460" s="36" t="s">
        <v>4454</v>
      </c>
      <c r="G460" s="4" t="s">
        <v>3893</v>
      </c>
      <c r="H460" s="4">
        <v>560.0</v>
      </c>
      <c r="I460" s="4">
        <v>632.0</v>
      </c>
      <c r="J460" s="4">
        <v>1192.0</v>
      </c>
      <c r="K460" s="36" t="s">
        <v>2530</v>
      </c>
    </row>
    <row r="461">
      <c r="A461" s="4">
        <v>2023.0</v>
      </c>
      <c r="B461" s="4" t="s">
        <v>4021</v>
      </c>
      <c r="C461" s="4" t="s">
        <v>13</v>
      </c>
      <c r="D461" s="4" t="s">
        <v>14</v>
      </c>
      <c r="E461" s="4">
        <v>56.0</v>
      </c>
      <c r="F461" s="36" t="s">
        <v>4455</v>
      </c>
      <c r="G461" s="4" t="s">
        <v>2797</v>
      </c>
      <c r="H461" s="4">
        <v>572.0</v>
      </c>
      <c r="I461" s="4">
        <v>606.0</v>
      </c>
      <c r="J461" s="4">
        <v>1178.0</v>
      </c>
      <c r="K461" s="36" t="s">
        <v>2530</v>
      </c>
    </row>
    <row r="462">
      <c r="A462" s="4">
        <v>2023.0</v>
      </c>
      <c r="B462" s="4" t="s">
        <v>4021</v>
      </c>
      <c r="C462" s="4" t="s">
        <v>13</v>
      </c>
      <c r="D462" s="4" t="s">
        <v>14</v>
      </c>
      <c r="E462" s="4">
        <v>57.0</v>
      </c>
      <c r="F462" s="36" t="s">
        <v>4029</v>
      </c>
      <c r="G462" s="4" t="s">
        <v>4071</v>
      </c>
      <c r="H462" s="4">
        <v>588.0</v>
      </c>
      <c r="I462" s="4">
        <v>574.0</v>
      </c>
      <c r="J462" s="4">
        <v>1162.0</v>
      </c>
      <c r="K462" s="36" t="s">
        <v>2533</v>
      </c>
    </row>
    <row r="463">
      <c r="A463" s="4">
        <v>2023.0</v>
      </c>
      <c r="B463" s="4" t="s">
        <v>4021</v>
      </c>
      <c r="C463" s="4" t="s">
        <v>13</v>
      </c>
      <c r="D463" s="4" t="s">
        <v>14</v>
      </c>
      <c r="E463" s="4">
        <v>58.0</v>
      </c>
      <c r="F463" s="36" t="s">
        <v>4456</v>
      </c>
      <c r="G463" s="4" t="s">
        <v>42</v>
      </c>
      <c r="H463" s="4">
        <v>534.0</v>
      </c>
      <c r="I463" s="4">
        <v>612.0</v>
      </c>
      <c r="J463" s="4">
        <v>1146.0</v>
      </c>
      <c r="K463" s="36" t="s">
        <v>2538</v>
      </c>
    </row>
    <row r="464">
      <c r="A464" s="4">
        <v>2023.0</v>
      </c>
      <c r="B464" s="4" t="s">
        <v>4021</v>
      </c>
      <c r="C464" s="4" t="s">
        <v>13</v>
      </c>
      <c r="D464" s="4" t="s">
        <v>14</v>
      </c>
      <c r="E464" s="4">
        <v>59.0</v>
      </c>
      <c r="F464" s="36" t="s">
        <v>4457</v>
      </c>
      <c r="G464" s="4" t="s">
        <v>801</v>
      </c>
      <c r="H464" s="4">
        <v>586.0</v>
      </c>
      <c r="I464" s="4">
        <v>552.0</v>
      </c>
      <c r="J464" s="4">
        <v>1138.0</v>
      </c>
      <c r="K464" s="36" t="s">
        <v>2532</v>
      </c>
    </row>
    <row r="465">
      <c r="A465" s="4">
        <v>2023.0</v>
      </c>
      <c r="B465" s="4" t="s">
        <v>4021</v>
      </c>
      <c r="C465" s="4" t="s">
        <v>13</v>
      </c>
      <c r="D465" s="4" t="s">
        <v>14</v>
      </c>
      <c r="E465" s="4">
        <v>60.0</v>
      </c>
      <c r="F465" s="36" t="s">
        <v>4458</v>
      </c>
      <c r="G465" s="4" t="s">
        <v>2266</v>
      </c>
      <c r="H465" s="4">
        <v>510.0</v>
      </c>
      <c r="I465" s="4">
        <v>616.0</v>
      </c>
      <c r="J465" s="4">
        <v>1126.0</v>
      </c>
      <c r="K465" s="36" t="s">
        <v>2528</v>
      </c>
    </row>
    <row r="466">
      <c r="A466" s="4">
        <v>2023.0</v>
      </c>
      <c r="B466" s="4" t="s">
        <v>4021</v>
      </c>
      <c r="C466" s="4" t="s">
        <v>13</v>
      </c>
      <c r="D466" s="4" t="s">
        <v>14</v>
      </c>
      <c r="E466" s="4">
        <v>61.0</v>
      </c>
      <c r="F466" s="36" t="s">
        <v>4129</v>
      </c>
      <c r="G466" s="4" t="s">
        <v>24</v>
      </c>
      <c r="H466" s="4">
        <v>512.0</v>
      </c>
      <c r="I466" s="4">
        <v>612.0</v>
      </c>
      <c r="J466" s="4">
        <v>1124.0</v>
      </c>
      <c r="K466" s="36" t="s">
        <v>2538</v>
      </c>
    </row>
    <row r="467">
      <c r="A467" s="4">
        <v>2023.0</v>
      </c>
      <c r="B467" s="4" t="s">
        <v>4021</v>
      </c>
      <c r="C467" s="4" t="s">
        <v>13</v>
      </c>
      <c r="D467" s="4" t="s">
        <v>14</v>
      </c>
      <c r="E467" s="4">
        <v>62.0</v>
      </c>
      <c r="F467" s="36" t="s">
        <v>4459</v>
      </c>
      <c r="G467" s="4" t="s">
        <v>24</v>
      </c>
      <c r="H467" s="4">
        <v>582.0</v>
      </c>
      <c r="I467" s="4">
        <v>530.0</v>
      </c>
      <c r="J467" s="4">
        <v>1112.0</v>
      </c>
      <c r="K467" s="36" t="s">
        <v>2538</v>
      </c>
    </row>
    <row r="468">
      <c r="A468" s="4">
        <v>2023.0</v>
      </c>
      <c r="B468" s="4" t="s">
        <v>4021</v>
      </c>
      <c r="C468" s="4" t="s">
        <v>13</v>
      </c>
      <c r="D468" s="4" t="s">
        <v>14</v>
      </c>
      <c r="E468" s="4">
        <v>63.0</v>
      </c>
      <c r="F468" s="36" t="s">
        <v>4460</v>
      </c>
      <c r="G468" s="4" t="s">
        <v>4249</v>
      </c>
      <c r="H468" s="4">
        <v>510.0</v>
      </c>
      <c r="I468" s="4">
        <v>524.0</v>
      </c>
      <c r="J468" s="4">
        <v>1034.0</v>
      </c>
      <c r="K468" s="36" t="s">
        <v>2533</v>
      </c>
    </row>
    <row r="469">
      <c r="A469" s="4">
        <v>2023.0</v>
      </c>
      <c r="B469" s="4" t="s">
        <v>4021</v>
      </c>
      <c r="C469" s="4" t="s">
        <v>13</v>
      </c>
      <c r="D469" s="4" t="s">
        <v>14</v>
      </c>
      <c r="E469" s="4">
        <v>64.0</v>
      </c>
      <c r="F469" s="36" t="s">
        <v>3934</v>
      </c>
      <c r="G469" s="4" t="s">
        <v>4265</v>
      </c>
      <c r="H469" s="4">
        <v>456.0</v>
      </c>
      <c r="I469" s="4">
        <v>490.0</v>
      </c>
      <c r="J469" s="4">
        <v>946.0</v>
      </c>
      <c r="K469" s="36" t="s">
        <v>2536</v>
      </c>
    </row>
    <row r="470">
      <c r="A470" s="4">
        <v>2023.0</v>
      </c>
      <c r="B470" s="4" t="s">
        <v>4021</v>
      </c>
      <c r="C470" s="4" t="s">
        <v>13</v>
      </c>
      <c r="D470" s="4" t="s">
        <v>14</v>
      </c>
      <c r="E470" s="4">
        <v>65.0</v>
      </c>
      <c r="F470" s="36" t="s">
        <v>4461</v>
      </c>
      <c r="G470" s="4" t="s">
        <v>2373</v>
      </c>
      <c r="H470" s="4">
        <v>0.0</v>
      </c>
      <c r="I470" s="4">
        <v>628.0</v>
      </c>
      <c r="J470" s="4">
        <v>628.0</v>
      </c>
      <c r="K470" s="36" t="s">
        <v>2532</v>
      </c>
    </row>
    <row r="471">
      <c r="A471" s="4">
        <v>2023.0</v>
      </c>
      <c r="B471" s="4" t="s">
        <v>4021</v>
      </c>
      <c r="C471" s="4" t="s">
        <v>13</v>
      </c>
      <c r="D471" s="4" t="s">
        <v>14</v>
      </c>
      <c r="E471" s="4">
        <v>66.0</v>
      </c>
      <c r="F471" s="36" t="s">
        <v>4139</v>
      </c>
      <c r="G471" s="4" t="s">
        <v>4462</v>
      </c>
      <c r="H471" s="4">
        <v>614.0</v>
      </c>
      <c r="I471" s="4">
        <v>0.0</v>
      </c>
      <c r="J471" s="4">
        <v>614.0</v>
      </c>
      <c r="K471" s="36" t="s">
        <v>2537</v>
      </c>
    </row>
    <row r="472">
      <c r="A472" s="4">
        <v>2023.0</v>
      </c>
      <c r="B472" s="4" t="s">
        <v>4021</v>
      </c>
      <c r="C472" s="4" t="s">
        <v>13</v>
      </c>
      <c r="D472" s="4" t="s">
        <v>14</v>
      </c>
      <c r="E472" s="4">
        <v>67.0</v>
      </c>
      <c r="F472" s="36" t="s">
        <v>4463</v>
      </c>
      <c r="G472" s="4" t="s">
        <v>3980</v>
      </c>
      <c r="H472" s="4">
        <v>310.0</v>
      </c>
      <c r="I472" s="4">
        <v>282.0</v>
      </c>
      <c r="J472" s="4">
        <v>592.0</v>
      </c>
      <c r="K472" s="36" t="s">
        <v>2543</v>
      </c>
    </row>
    <row r="473">
      <c r="A473" s="4">
        <v>2023.0</v>
      </c>
      <c r="B473" s="4" t="s">
        <v>4021</v>
      </c>
      <c r="C473" s="4" t="s">
        <v>13</v>
      </c>
      <c r="D473" s="4" t="s">
        <v>14</v>
      </c>
      <c r="E473" s="4">
        <v>68.0</v>
      </c>
      <c r="F473" s="36" t="s">
        <v>4012</v>
      </c>
      <c r="G473" s="4" t="s">
        <v>1953</v>
      </c>
      <c r="H473" s="4">
        <v>578.0</v>
      </c>
      <c r="I473" s="4">
        <v>0.0</v>
      </c>
      <c r="J473" s="4">
        <v>578.0</v>
      </c>
      <c r="K473" s="36" t="s">
        <v>2538</v>
      </c>
    </row>
    <row r="474">
      <c r="A474" s="4">
        <v>2023.0</v>
      </c>
      <c r="B474" s="4" t="s">
        <v>4021</v>
      </c>
      <c r="C474" s="4" t="s">
        <v>13</v>
      </c>
      <c r="D474" s="4" t="s">
        <v>14</v>
      </c>
      <c r="E474" s="4">
        <v>69.0</v>
      </c>
      <c r="F474" s="36" t="s">
        <v>4464</v>
      </c>
      <c r="G474" s="4" t="s">
        <v>24</v>
      </c>
      <c r="H474" s="4">
        <v>558.0</v>
      </c>
      <c r="I474" s="4">
        <v>0.0</v>
      </c>
      <c r="J474" s="4">
        <v>558.0</v>
      </c>
      <c r="K474" s="36" t="s">
        <v>2533</v>
      </c>
    </row>
    <row r="475">
      <c r="A475" s="4">
        <v>2023.0</v>
      </c>
      <c r="B475" s="4" t="s">
        <v>4021</v>
      </c>
      <c r="C475" s="4" t="s">
        <v>13</v>
      </c>
      <c r="D475" s="4" t="s">
        <v>14</v>
      </c>
      <c r="E475" s="4">
        <v>70.0</v>
      </c>
      <c r="F475" s="36" t="s">
        <v>4036</v>
      </c>
      <c r="G475" s="4" t="s">
        <v>2130</v>
      </c>
      <c r="H475" s="4">
        <v>596.0</v>
      </c>
      <c r="I475" s="4">
        <v>654.0</v>
      </c>
      <c r="J475" s="4">
        <v>1250.0</v>
      </c>
      <c r="K475" s="36" t="s">
        <v>2530</v>
      </c>
      <c r="L475" s="4" t="s">
        <v>1980</v>
      </c>
    </row>
    <row r="476">
      <c r="A476" s="4">
        <v>2023.0</v>
      </c>
      <c r="B476" s="4" t="s">
        <v>4021</v>
      </c>
      <c r="C476" s="4" t="s">
        <v>57</v>
      </c>
      <c r="D476" s="4" t="s">
        <v>14</v>
      </c>
      <c r="E476" s="4">
        <v>1.0</v>
      </c>
      <c r="F476" s="36" t="s">
        <v>4465</v>
      </c>
      <c r="G476" s="4" t="s">
        <v>439</v>
      </c>
      <c r="H476" s="4">
        <v>728.0</v>
      </c>
      <c r="I476" s="4">
        <v>730.0</v>
      </c>
      <c r="J476" s="4">
        <v>1458.0</v>
      </c>
      <c r="K476" s="36" t="s">
        <v>2602</v>
      </c>
    </row>
    <row r="477">
      <c r="A477" s="4">
        <v>2023.0</v>
      </c>
      <c r="B477" s="4" t="s">
        <v>4021</v>
      </c>
      <c r="C477" s="4" t="s">
        <v>57</v>
      </c>
      <c r="D477" s="4" t="s">
        <v>14</v>
      </c>
      <c r="E477" s="4">
        <v>2.0</v>
      </c>
      <c r="F477" s="36" t="s">
        <v>4131</v>
      </c>
      <c r="G477" s="4" t="s">
        <v>4071</v>
      </c>
      <c r="H477" s="4">
        <v>624.0</v>
      </c>
      <c r="I477" s="4">
        <v>710.0</v>
      </c>
      <c r="J477" s="4">
        <v>1334.0</v>
      </c>
      <c r="K477" s="36" t="s">
        <v>2530</v>
      </c>
    </row>
    <row r="478">
      <c r="A478" s="4">
        <v>2023.0</v>
      </c>
      <c r="B478" s="4" t="s">
        <v>4021</v>
      </c>
      <c r="C478" s="4" t="s">
        <v>57</v>
      </c>
      <c r="D478" s="4" t="s">
        <v>14</v>
      </c>
      <c r="E478" s="4">
        <v>3.0</v>
      </c>
      <c r="F478" s="36" t="s">
        <v>394</v>
      </c>
      <c r="G478" s="4" t="s">
        <v>2158</v>
      </c>
      <c r="H478" s="4">
        <v>640.0</v>
      </c>
      <c r="I478" s="4">
        <v>678.0</v>
      </c>
      <c r="J478" s="4">
        <v>1318.0</v>
      </c>
      <c r="K478" s="36" t="s">
        <v>2558</v>
      </c>
    </row>
    <row r="479">
      <c r="A479" s="4">
        <v>2023.0</v>
      </c>
      <c r="B479" s="4" t="s">
        <v>4021</v>
      </c>
      <c r="C479" s="4" t="s">
        <v>57</v>
      </c>
      <c r="D479" s="4" t="s">
        <v>14</v>
      </c>
      <c r="E479" s="36">
        <f t="shared" ref="E479:E480" si="8">4</f>
        <v>4</v>
      </c>
      <c r="F479" s="36" t="s">
        <v>4466</v>
      </c>
      <c r="G479" s="4" t="s">
        <v>2363</v>
      </c>
      <c r="H479" s="4">
        <v>606.0</v>
      </c>
      <c r="I479" s="4">
        <v>672.0</v>
      </c>
      <c r="J479" s="4">
        <v>1278.0</v>
      </c>
      <c r="K479" s="36" t="s">
        <v>2530</v>
      </c>
    </row>
    <row r="480">
      <c r="A480" s="4">
        <v>2023.0</v>
      </c>
      <c r="B480" s="4" t="s">
        <v>4021</v>
      </c>
      <c r="C480" s="4" t="s">
        <v>57</v>
      </c>
      <c r="D480" s="4" t="s">
        <v>14</v>
      </c>
      <c r="E480" s="36">
        <f t="shared" si="8"/>
        <v>4</v>
      </c>
      <c r="F480" s="36" t="s">
        <v>3701</v>
      </c>
      <c r="G480" s="4" t="s">
        <v>1968</v>
      </c>
      <c r="H480" s="4">
        <v>602.0</v>
      </c>
      <c r="I480" s="4">
        <v>676.0</v>
      </c>
      <c r="J480" s="4">
        <v>1278.0</v>
      </c>
      <c r="K480" s="36" t="s">
        <v>2530</v>
      </c>
    </row>
    <row r="481">
      <c r="A481" s="4">
        <v>2023.0</v>
      </c>
      <c r="B481" s="4" t="s">
        <v>4021</v>
      </c>
      <c r="C481" s="4" t="s">
        <v>57</v>
      </c>
      <c r="D481" s="4" t="s">
        <v>14</v>
      </c>
      <c r="E481" s="4">
        <v>6.0</v>
      </c>
      <c r="F481" s="36" t="s">
        <v>4057</v>
      </c>
      <c r="G481" s="4" t="s">
        <v>3893</v>
      </c>
      <c r="H481" s="4">
        <v>584.0</v>
      </c>
      <c r="I481" s="4">
        <v>680.0</v>
      </c>
      <c r="J481" s="4">
        <v>1264.0</v>
      </c>
      <c r="K481" s="36" t="s">
        <v>2530</v>
      </c>
    </row>
    <row r="482">
      <c r="A482" s="4">
        <v>2023.0</v>
      </c>
      <c r="B482" s="4" t="s">
        <v>4021</v>
      </c>
      <c r="C482" s="4" t="s">
        <v>57</v>
      </c>
      <c r="D482" s="4" t="s">
        <v>14</v>
      </c>
      <c r="E482" s="4">
        <v>7.0</v>
      </c>
      <c r="F482" s="36" t="s">
        <v>3957</v>
      </c>
      <c r="G482" s="4" t="s">
        <v>2130</v>
      </c>
      <c r="H482" s="4">
        <v>604.0</v>
      </c>
      <c r="I482" s="4">
        <v>646.0</v>
      </c>
      <c r="J482" s="4">
        <v>1250.0</v>
      </c>
      <c r="K482" s="36" t="s">
        <v>2531</v>
      </c>
    </row>
    <row r="483">
      <c r="A483" s="4">
        <v>2023.0</v>
      </c>
      <c r="B483" s="4" t="s">
        <v>4021</v>
      </c>
      <c r="C483" s="4" t="s">
        <v>57</v>
      </c>
      <c r="D483" s="4" t="s">
        <v>14</v>
      </c>
      <c r="E483" s="4">
        <v>8.0</v>
      </c>
      <c r="F483" s="36" t="s">
        <v>4312</v>
      </c>
      <c r="G483" s="4" t="s">
        <v>1968</v>
      </c>
      <c r="H483" s="4">
        <v>608.0</v>
      </c>
      <c r="I483" s="4">
        <v>628.0</v>
      </c>
      <c r="J483" s="4">
        <v>1236.0</v>
      </c>
      <c r="K483" s="36" t="s">
        <v>2530</v>
      </c>
    </row>
    <row r="484">
      <c r="A484" s="4">
        <v>2023.0</v>
      </c>
      <c r="B484" s="4" t="s">
        <v>4021</v>
      </c>
      <c r="C484" s="4" t="s">
        <v>57</v>
      </c>
      <c r="D484" s="4" t="s">
        <v>14</v>
      </c>
      <c r="E484" s="4">
        <v>9.0</v>
      </c>
      <c r="F484" s="36" t="s">
        <v>4132</v>
      </c>
      <c r="G484" s="4" t="s">
        <v>2312</v>
      </c>
      <c r="H484" s="4">
        <v>564.0</v>
      </c>
      <c r="I484" s="4">
        <v>672.0</v>
      </c>
      <c r="J484" s="4">
        <v>1236.0</v>
      </c>
      <c r="K484" s="36" t="s">
        <v>2537</v>
      </c>
    </row>
    <row r="485">
      <c r="A485" s="4">
        <v>2023.0</v>
      </c>
      <c r="B485" s="4" t="s">
        <v>4021</v>
      </c>
      <c r="C485" s="4" t="s">
        <v>57</v>
      </c>
      <c r="D485" s="4" t="s">
        <v>14</v>
      </c>
      <c r="E485" s="4">
        <v>10.0</v>
      </c>
      <c r="F485" s="36" t="s">
        <v>3498</v>
      </c>
      <c r="G485" s="4" t="s">
        <v>4467</v>
      </c>
      <c r="H485" s="4">
        <v>610.0</v>
      </c>
      <c r="I485" s="4">
        <v>614.0</v>
      </c>
      <c r="J485" s="4">
        <v>1224.0</v>
      </c>
      <c r="K485" s="36" t="s">
        <v>2531</v>
      </c>
    </row>
    <row r="486">
      <c r="A486" s="4">
        <v>2023.0</v>
      </c>
      <c r="B486" s="4" t="s">
        <v>4021</v>
      </c>
      <c r="C486" s="4" t="s">
        <v>57</v>
      </c>
      <c r="D486" s="4" t="s">
        <v>14</v>
      </c>
      <c r="E486" s="4">
        <v>11.0</v>
      </c>
      <c r="F486" s="36" t="s">
        <v>3996</v>
      </c>
      <c r="G486" s="4" t="s">
        <v>2130</v>
      </c>
      <c r="H486" s="4">
        <v>620.0</v>
      </c>
      <c r="I486" s="4">
        <v>596.0</v>
      </c>
      <c r="J486" s="4">
        <v>1216.0</v>
      </c>
      <c r="K486" s="36" t="s">
        <v>2530</v>
      </c>
    </row>
    <row r="487">
      <c r="A487" s="4">
        <v>2023.0</v>
      </c>
      <c r="B487" s="4" t="s">
        <v>4021</v>
      </c>
      <c r="C487" s="4" t="s">
        <v>57</v>
      </c>
      <c r="D487" s="4" t="s">
        <v>14</v>
      </c>
      <c r="E487" s="4">
        <v>12.0</v>
      </c>
      <c r="F487" s="36" t="s">
        <v>4468</v>
      </c>
      <c r="G487" s="4" t="s">
        <v>4233</v>
      </c>
      <c r="H487" s="4">
        <v>580.0</v>
      </c>
      <c r="I487" s="4">
        <v>608.0</v>
      </c>
      <c r="J487" s="4">
        <v>1188.0</v>
      </c>
      <c r="K487" s="36" t="s">
        <v>2530</v>
      </c>
    </row>
    <row r="488">
      <c r="A488" s="4">
        <v>2023.0</v>
      </c>
      <c r="B488" s="4" t="s">
        <v>4021</v>
      </c>
      <c r="C488" s="4" t="s">
        <v>57</v>
      </c>
      <c r="D488" s="4" t="s">
        <v>14</v>
      </c>
      <c r="E488" s="4">
        <v>13.0</v>
      </c>
      <c r="F488" s="36" t="s">
        <v>4469</v>
      </c>
      <c r="G488" s="4" t="s">
        <v>2198</v>
      </c>
      <c r="H488" s="4">
        <v>542.0</v>
      </c>
      <c r="I488" s="4">
        <v>614.0</v>
      </c>
      <c r="J488" s="4">
        <v>1156.0</v>
      </c>
      <c r="K488" s="36" t="s">
        <v>2528</v>
      </c>
    </row>
    <row r="489">
      <c r="A489" s="4">
        <v>2023.0</v>
      </c>
      <c r="B489" s="4" t="s">
        <v>4021</v>
      </c>
      <c r="C489" s="4" t="s">
        <v>57</v>
      </c>
      <c r="D489" s="4" t="s">
        <v>14</v>
      </c>
      <c r="E489" s="4">
        <v>14.0</v>
      </c>
      <c r="F489" s="36" t="s">
        <v>4230</v>
      </c>
      <c r="G489" s="4" t="s">
        <v>135</v>
      </c>
      <c r="H489" s="4">
        <v>524.0</v>
      </c>
      <c r="I489" s="4">
        <v>598.0</v>
      </c>
      <c r="J489" s="4">
        <v>1122.0</v>
      </c>
      <c r="K489" s="36" t="s">
        <v>2530</v>
      </c>
    </row>
    <row r="490">
      <c r="A490" s="4">
        <v>2023.0</v>
      </c>
      <c r="B490" s="4" t="s">
        <v>4021</v>
      </c>
      <c r="C490" s="4" t="s">
        <v>57</v>
      </c>
      <c r="D490" s="4" t="s">
        <v>14</v>
      </c>
      <c r="E490" s="4">
        <v>15.0</v>
      </c>
      <c r="F490" s="36" t="s">
        <v>4470</v>
      </c>
      <c r="G490" s="4" t="s">
        <v>2083</v>
      </c>
      <c r="H490" s="4">
        <v>532.0</v>
      </c>
      <c r="I490" s="4">
        <v>588.0</v>
      </c>
      <c r="J490" s="4">
        <v>1120.0</v>
      </c>
      <c r="K490" s="36" t="s">
        <v>2537</v>
      </c>
    </row>
    <row r="491">
      <c r="A491" s="4">
        <v>2023.0</v>
      </c>
      <c r="B491" s="4" t="s">
        <v>4021</v>
      </c>
      <c r="C491" s="4" t="s">
        <v>57</v>
      </c>
      <c r="D491" s="4" t="s">
        <v>14</v>
      </c>
      <c r="E491" s="4">
        <v>16.0</v>
      </c>
      <c r="F491" s="36" t="s">
        <v>4471</v>
      </c>
      <c r="G491" s="4" t="s">
        <v>4251</v>
      </c>
      <c r="H491" s="4">
        <v>516.0</v>
      </c>
      <c r="I491" s="4">
        <v>584.0</v>
      </c>
      <c r="J491" s="4">
        <v>1100.0</v>
      </c>
      <c r="K491" s="36" t="s">
        <v>2538</v>
      </c>
    </row>
    <row r="492">
      <c r="A492" s="4">
        <v>2023.0</v>
      </c>
      <c r="B492" s="4" t="s">
        <v>4021</v>
      </c>
      <c r="C492" s="4" t="s">
        <v>57</v>
      </c>
      <c r="D492" s="4" t="s">
        <v>14</v>
      </c>
      <c r="E492" s="4">
        <v>17.0</v>
      </c>
      <c r="F492" s="36" t="s">
        <v>4472</v>
      </c>
      <c r="G492" s="4" t="s">
        <v>1547</v>
      </c>
      <c r="H492" s="4">
        <v>518.0</v>
      </c>
      <c r="I492" s="4">
        <v>574.0</v>
      </c>
      <c r="J492" s="4">
        <v>1092.0</v>
      </c>
      <c r="K492" s="36" t="s">
        <v>2538</v>
      </c>
    </row>
    <row r="493">
      <c r="A493" s="4">
        <v>2023.0</v>
      </c>
      <c r="B493" s="4" t="s">
        <v>4021</v>
      </c>
      <c r="C493" s="4" t="s">
        <v>57</v>
      </c>
      <c r="D493" s="4" t="s">
        <v>14</v>
      </c>
      <c r="E493" s="4">
        <v>18.0</v>
      </c>
      <c r="F493" s="36" t="s">
        <v>4473</v>
      </c>
      <c r="G493" s="4" t="s">
        <v>3477</v>
      </c>
      <c r="H493" s="4">
        <v>544.0</v>
      </c>
      <c r="I493" s="4">
        <v>548.0</v>
      </c>
      <c r="J493" s="4">
        <v>1092.0</v>
      </c>
      <c r="K493" s="36" t="s">
        <v>2536</v>
      </c>
    </row>
    <row r="494">
      <c r="A494" s="4">
        <v>2023.0</v>
      </c>
      <c r="B494" s="4" t="s">
        <v>4021</v>
      </c>
      <c r="C494" s="4" t="s">
        <v>57</v>
      </c>
      <c r="D494" s="4" t="s">
        <v>14</v>
      </c>
      <c r="E494" s="4">
        <v>19.0</v>
      </c>
      <c r="F494" s="36" t="s">
        <v>4267</v>
      </c>
      <c r="G494" s="4" t="s">
        <v>31</v>
      </c>
      <c r="H494" s="4">
        <v>498.0</v>
      </c>
      <c r="I494" s="4">
        <v>564.0</v>
      </c>
      <c r="J494" s="4">
        <v>1062.0</v>
      </c>
      <c r="K494" s="36" t="s">
        <v>2536</v>
      </c>
    </row>
    <row r="495">
      <c r="A495" s="4">
        <v>2023.0</v>
      </c>
      <c r="B495" s="4" t="s">
        <v>4021</v>
      </c>
      <c r="C495" s="4" t="s">
        <v>57</v>
      </c>
      <c r="D495" s="4" t="s">
        <v>14</v>
      </c>
      <c r="E495" s="4">
        <v>20.0</v>
      </c>
      <c r="F495" s="36" t="s">
        <v>3276</v>
      </c>
      <c r="G495" s="4" t="s">
        <v>1047</v>
      </c>
      <c r="H495" s="4">
        <v>464.0</v>
      </c>
      <c r="I495" s="4">
        <v>578.0</v>
      </c>
      <c r="J495" s="4">
        <v>1042.0</v>
      </c>
      <c r="K495" s="36" t="s">
        <v>2536</v>
      </c>
    </row>
    <row r="496">
      <c r="A496" s="4">
        <v>2023.0</v>
      </c>
      <c r="B496" s="4" t="s">
        <v>4021</v>
      </c>
      <c r="C496" s="4" t="s">
        <v>57</v>
      </c>
      <c r="D496" s="4" t="s">
        <v>14</v>
      </c>
      <c r="E496" s="4">
        <v>21.0</v>
      </c>
      <c r="F496" s="36" t="s">
        <v>4058</v>
      </c>
      <c r="G496" s="4" t="s">
        <v>2172</v>
      </c>
      <c r="H496" s="4">
        <v>494.0</v>
      </c>
      <c r="I496" s="4">
        <v>548.0</v>
      </c>
      <c r="J496" s="4">
        <v>1042.0</v>
      </c>
      <c r="K496" s="36" t="s">
        <v>2543</v>
      </c>
    </row>
    <row r="497">
      <c r="A497" s="4">
        <v>2023.0</v>
      </c>
      <c r="B497" s="4" t="s">
        <v>4021</v>
      </c>
      <c r="C497" s="4" t="s">
        <v>57</v>
      </c>
      <c r="D497" s="4" t="s">
        <v>14</v>
      </c>
      <c r="E497" s="4">
        <v>22.0</v>
      </c>
      <c r="F497" s="36" t="s">
        <v>4474</v>
      </c>
      <c r="G497" s="4" t="s">
        <v>2245</v>
      </c>
      <c r="H497" s="4">
        <v>480.0</v>
      </c>
      <c r="I497" s="4">
        <v>542.0</v>
      </c>
      <c r="J497" s="4">
        <v>1022.0</v>
      </c>
      <c r="K497" s="36" t="s">
        <v>2537</v>
      </c>
    </row>
    <row r="498">
      <c r="A498" s="4">
        <v>2023.0</v>
      </c>
      <c r="B498" s="4" t="s">
        <v>4021</v>
      </c>
      <c r="C498" s="4" t="s">
        <v>57</v>
      </c>
      <c r="D498" s="4" t="s">
        <v>14</v>
      </c>
      <c r="E498" s="4">
        <v>23.0</v>
      </c>
      <c r="F498" s="36" t="s">
        <v>4475</v>
      </c>
      <c r="G498" s="4" t="s">
        <v>42</v>
      </c>
      <c r="H498" s="4">
        <v>490.0</v>
      </c>
      <c r="I498" s="4">
        <v>526.0</v>
      </c>
      <c r="J498" s="4">
        <v>1016.0</v>
      </c>
      <c r="K498" s="36" t="s">
        <v>2537</v>
      </c>
    </row>
    <row r="499">
      <c r="A499" s="4">
        <v>2023.0</v>
      </c>
      <c r="B499" s="4" t="s">
        <v>4021</v>
      </c>
      <c r="C499" s="4" t="s">
        <v>57</v>
      </c>
      <c r="D499" s="4" t="s">
        <v>14</v>
      </c>
      <c r="E499" s="4">
        <v>24.0</v>
      </c>
      <c r="F499" s="36" t="s">
        <v>3598</v>
      </c>
      <c r="G499" s="4" t="s">
        <v>1952</v>
      </c>
      <c r="H499" s="4">
        <v>460.0</v>
      </c>
      <c r="I499" s="4">
        <v>550.0</v>
      </c>
      <c r="J499" s="4">
        <v>1010.0</v>
      </c>
      <c r="K499" s="36" t="s">
        <v>2538</v>
      </c>
    </row>
    <row r="500">
      <c r="A500" s="4">
        <v>2023.0</v>
      </c>
      <c r="B500" s="4" t="s">
        <v>4021</v>
      </c>
      <c r="C500" s="4" t="s">
        <v>57</v>
      </c>
      <c r="D500" s="4" t="s">
        <v>14</v>
      </c>
      <c r="E500" s="4">
        <v>25.0</v>
      </c>
      <c r="F500" s="36" t="s">
        <v>4476</v>
      </c>
      <c r="G500" s="4" t="s">
        <v>2435</v>
      </c>
      <c r="H500" s="4">
        <v>484.0</v>
      </c>
      <c r="I500" s="4">
        <v>486.0</v>
      </c>
      <c r="J500" s="4">
        <v>970.0</v>
      </c>
      <c r="K500" s="36" t="s">
        <v>2536</v>
      </c>
    </row>
    <row r="501">
      <c r="A501" s="4">
        <v>2023.0</v>
      </c>
      <c r="B501" s="4" t="s">
        <v>4021</v>
      </c>
      <c r="C501" s="4" t="s">
        <v>57</v>
      </c>
      <c r="D501" s="4" t="s">
        <v>14</v>
      </c>
      <c r="E501" s="4">
        <v>26.0</v>
      </c>
      <c r="F501" s="36" t="s">
        <v>4258</v>
      </c>
      <c r="G501" s="4" t="s">
        <v>1752</v>
      </c>
      <c r="H501" s="4">
        <v>464.0</v>
      </c>
      <c r="I501" s="4">
        <v>494.0</v>
      </c>
      <c r="J501" s="4">
        <v>958.0</v>
      </c>
      <c r="K501" s="36" t="s">
        <v>2536</v>
      </c>
    </row>
    <row r="502">
      <c r="A502" s="4">
        <v>2023.0</v>
      </c>
      <c r="B502" s="4" t="s">
        <v>4021</v>
      </c>
      <c r="C502" s="4" t="s">
        <v>57</v>
      </c>
      <c r="D502" s="4" t="s">
        <v>14</v>
      </c>
      <c r="E502" s="4">
        <v>27.0</v>
      </c>
      <c r="F502" s="36" t="s">
        <v>4477</v>
      </c>
      <c r="G502" s="4" t="s">
        <v>3317</v>
      </c>
      <c r="H502" s="4">
        <v>438.0</v>
      </c>
      <c r="I502" s="4">
        <v>494.0</v>
      </c>
      <c r="J502" s="4">
        <v>932.0</v>
      </c>
      <c r="K502" s="36" t="s">
        <v>2536</v>
      </c>
    </row>
    <row r="503">
      <c r="A503" s="4">
        <v>2023.0</v>
      </c>
      <c r="B503" s="4" t="s">
        <v>4021</v>
      </c>
      <c r="C503" s="4" t="s">
        <v>57</v>
      </c>
      <c r="D503" s="4" t="s">
        <v>14</v>
      </c>
      <c r="E503" s="4">
        <v>28.0</v>
      </c>
      <c r="F503" s="36" t="s">
        <v>4478</v>
      </c>
      <c r="G503" s="4" t="s">
        <v>24</v>
      </c>
      <c r="H503" s="4">
        <v>470.0</v>
      </c>
      <c r="I503" s="4">
        <v>458.0</v>
      </c>
      <c r="J503" s="4">
        <v>928.0</v>
      </c>
      <c r="K503" s="36" t="s">
        <v>2532</v>
      </c>
    </row>
    <row r="504">
      <c r="A504" s="4">
        <v>2023.0</v>
      </c>
      <c r="B504" s="4" t="s">
        <v>4021</v>
      </c>
      <c r="C504" s="4" t="s">
        <v>57</v>
      </c>
      <c r="D504" s="4" t="s">
        <v>14</v>
      </c>
      <c r="E504" s="4">
        <v>29.0</v>
      </c>
      <c r="F504" s="36" t="s">
        <v>2155</v>
      </c>
      <c r="G504" s="4" t="s">
        <v>3980</v>
      </c>
      <c r="H504" s="4">
        <v>348.0</v>
      </c>
      <c r="I504" s="4">
        <v>312.0</v>
      </c>
      <c r="J504" s="4">
        <v>660.0</v>
      </c>
      <c r="K504" s="36" t="s">
        <v>2536</v>
      </c>
    </row>
    <row r="505">
      <c r="A505" s="4">
        <v>2023.0</v>
      </c>
      <c r="B505" s="4" t="s">
        <v>4021</v>
      </c>
      <c r="C505" s="4" t="s">
        <v>57</v>
      </c>
      <c r="D505" s="4" t="s">
        <v>14</v>
      </c>
      <c r="E505" s="4">
        <v>30.0</v>
      </c>
      <c r="F505" s="36" t="s">
        <v>4479</v>
      </c>
      <c r="G505" s="4" t="s">
        <v>663</v>
      </c>
      <c r="H505" s="4">
        <v>488.0</v>
      </c>
      <c r="I505" s="4">
        <v>604.0</v>
      </c>
      <c r="J505" s="4">
        <v>1092.0</v>
      </c>
      <c r="K505" s="36" t="s">
        <v>2537</v>
      </c>
      <c r="L505" s="4" t="s">
        <v>1980</v>
      </c>
    </row>
    <row r="506">
      <c r="A506" s="4">
        <v>2023.0</v>
      </c>
      <c r="B506" s="4" t="s">
        <v>4021</v>
      </c>
      <c r="C506" s="4" t="s">
        <v>57</v>
      </c>
      <c r="D506" s="4" t="s">
        <v>14</v>
      </c>
      <c r="E506" s="4">
        <v>30.0</v>
      </c>
      <c r="F506" s="36" t="s">
        <v>4480</v>
      </c>
      <c r="G506" s="4" t="s">
        <v>3980</v>
      </c>
      <c r="H506" s="4">
        <v>374.0</v>
      </c>
      <c r="I506" s="4">
        <v>0.0</v>
      </c>
      <c r="J506" s="4">
        <v>374.0</v>
      </c>
      <c r="K506" s="36" t="s">
        <v>2537</v>
      </c>
    </row>
    <row r="507">
      <c r="A507" s="4">
        <v>2023.0</v>
      </c>
      <c r="B507" s="4" t="s">
        <v>4481</v>
      </c>
      <c r="C507" s="4" t="s">
        <v>13</v>
      </c>
      <c r="D507" s="4" t="s">
        <v>14</v>
      </c>
      <c r="E507" s="4">
        <v>1.0</v>
      </c>
      <c r="F507" s="36" t="s">
        <v>3705</v>
      </c>
      <c r="G507" s="4" t="s">
        <v>2280</v>
      </c>
      <c r="H507" s="4">
        <v>726.0</v>
      </c>
      <c r="I507" s="4">
        <v>760.0</v>
      </c>
      <c r="J507" s="4">
        <v>1486.0</v>
      </c>
      <c r="K507" s="36" t="s">
        <v>2596</v>
      </c>
    </row>
    <row r="508">
      <c r="A508" s="4">
        <v>2023.0</v>
      </c>
      <c r="B508" s="4" t="s">
        <v>4481</v>
      </c>
      <c r="C508" s="4" t="s">
        <v>13</v>
      </c>
      <c r="D508" s="4" t="s">
        <v>14</v>
      </c>
      <c r="E508" s="4">
        <v>2.0</v>
      </c>
      <c r="F508" s="36" t="s">
        <v>944</v>
      </c>
      <c r="G508" s="4" t="s">
        <v>1233</v>
      </c>
      <c r="H508" s="4">
        <v>678.0</v>
      </c>
      <c r="I508" s="4">
        <v>716.0</v>
      </c>
      <c r="J508" s="4">
        <v>1394.0</v>
      </c>
      <c r="K508" s="36" t="s">
        <v>2602</v>
      </c>
    </row>
    <row r="509">
      <c r="A509" s="4">
        <v>2023.0</v>
      </c>
      <c r="B509" s="4" t="s">
        <v>4481</v>
      </c>
      <c r="C509" s="4" t="s">
        <v>13</v>
      </c>
      <c r="D509" s="4" t="s">
        <v>14</v>
      </c>
      <c r="E509" s="4">
        <v>3.0</v>
      </c>
      <c r="F509" s="36" t="s">
        <v>2462</v>
      </c>
      <c r="G509" s="4" t="s">
        <v>3869</v>
      </c>
      <c r="H509" s="4">
        <v>678.0</v>
      </c>
      <c r="I509" s="4">
        <v>712.0</v>
      </c>
      <c r="J509" s="4">
        <v>1390.0</v>
      </c>
      <c r="K509" s="36" t="s">
        <v>2558</v>
      </c>
    </row>
    <row r="510">
      <c r="A510" s="4">
        <v>2023.0</v>
      </c>
      <c r="B510" s="4" t="s">
        <v>4481</v>
      </c>
      <c r="C510" s="4" t="s">
        <v>13</v>
      </c>
      <c r="D510" s="4" t="s">
        <v>14</v>
      </c>
      <c r="E510" s="4">
        <v>4.0</v>
      </c>
      <c r="F510" s="36" t="s">
        <v>2415</v>
      </c>
      <c r="G510" s="4" t="s">
        <v>129</v>
      </c>
      <c r="H510" s="4">
        <v>632.0</v>
      </c>
      <c r="I510" s="4">
        <v>642.0</v>
      </c>
      <c r="J510" s="4">
        <v>1274.0</v>
      </c>
      <c r="K510" s="36" t="s">
        <v>2530</v>
      </c>
    </row>
    <row r="511">
      <c r="A511" s="4">
        <v>2023.0</v>
      </c>
      <c r="B511" s="4" t="s">
        <v>4481</v>
      </c>
      <c r="C511" s="4" t="s">
        <v>13</v>
      </c>
      <c r="D511" s="4" t="s">
        <v>14</v>
      </c>
      <c r="E511" s="4">
        <v>5.0</v>
      </c>
      <c r="F511" s="36" t="s">
        <v>3860</v>
      </c>
      <c r="G511" s="4" t="s">
        <v>1953</v>
      </c>
      <c r="H511" s="4">
        <v>632.0</v>
      </c>
      <c r="I511" s="4">
        <v>624.0</v>
      </c>
      <c r="J511" s="4">
        <v>1256.0</v>
      </c>
      <c r="K511" s="36" t="s">
        <v>2530</v>
      </c>
    </row>
    <row r="512">
      <c r="A512" s="4">
        <v>2023.0</v>
      </c>
      <c r="B512" s="4" t="s">
        <v>4481</v>
      </c>
      <c r="C512" s="4" t="s">
        <v>13</v>
      </c>
      <c r="D512" s="4" t="s">
        <v>14</v>
      </c>
      <c r="E512" s="4">
        <v>6.0</v>
      </c>
      <c r="F512" s="36" t="s">
        <v>2880</v>
      </c>
      <c r="G512" s="4" t="s">
        <v>2134</v>
      </c>
      <c r="H512" s="4">
        <v>540.0</v>
      </c>
      <c r="I512" s="4">
        <v>578.0</v>
      </c>
      <c r="J512" s="4">
        <v>1118.0</v>
      </c>
      <c r="K512" s="36" t="s">
        <v>2537</v>
      </c>
    </row>
    <row r="513">
      <c r="A513" s="4">
        <v>2023.0</v>
      </c>
      <c r="B513" s="4" t="s">
        <v>354</v>
      </c>
      <c r="C513" s="4" t="s">
        <v>13</v>
      </c>
      <c r="D513" s="4" t="s">
        <v>14</v>
      </c>
      <c r="E513" s="4">
        <v>1.0</v>
      </c>
      <c r="F513" s="36" t="s">
        <v>4024</v>
      </c>
      <c r="G513" s="4" t="s">
        <v>31</v>
      </c>
      <c r="H513" s="4">
        <v>960.0</v>
      </c>
      <c r="I513" s="4">
        <v>948.0</v>
      </c>
      <c r="J513" s="4">
        <v>1908.0</v>
      </c>
      <c r="K513" s="36" t="s">
        <v>4482</v>
      </c>
    </row>
    <row r="514">
      <c r="A514" s="4">
        <v>2023.0</v>
      </c>
      <c r="B514" s="4" t="s">
        <v>354</v>
      </c>
      <c r="C514" s="4" t="s">
        <v>13</v>
      </c>
      <c r="D514" s="4" t="s">
        <v>14</v>
      </c>
      <c r="E514" s="4">
        <v>2.0</v>
      </c>
      <c r="F514" s="36" t="s">
        <v>2350</v>
      </c>
      <c r="G514" s="4" t="s">
        <v>2198</v>
      </c>
      <c r="H514" s="4">
        <v>944.0</v>
      </c>
      <c r="I514" s="4">
        <v>936.0</v>
      </c>
      <c r="J514" s="4">
        <v>1880.0</v>
      </c>
      <c r="K514" s="36" t="s">
        <v>4293</v>
      </c>
    </row>
    <row r="515">
      <c r="A515" s="4">
        <v>2023.0</v>
      </c>
      <c r="B515" s="4" t="s">
        <v>354</v>
      </c>
      <c r="C515" s="4" t="s">
        <v>13</v>
      </c>
      <c r="D515" s="4" t="s">
        <v>14</v>
      </c>
      <c r="E515" s="4">
        <v>3.0</v>
      </c>
      <c r="F515" s="36" t="s">
        <v>4292</v>
      </c>
      <c r="G515" s="4" t="s">
        <v>2256</v>
      </c>
      <c r="H515" s="4">
        <v>948.0</v>
      </c>
      <c r="I515" s="4">
        <v>932.0</v>
      </c>
      <c r="J515" s="4">
        <v>1880.0</v>
      </c>
      <c r="K515" s="36" t="s">
        <v>4483</v>
      </c>
    </row>
    <row r="516">
      <c r="A516" s="4">
        <v>2023.0</v>
      </c>
      <c r="B516" s="4" t="s">
        <v>354</v>
      </c>
      <c r="C516" s="4" t="s">
        <v>13</v>
      </c>
      <c r="D516" s="4" t="s">
        <v>14</v>
      </c>
      <c r="E516" s="4">
        <v>4.0</v>
      </c>
      <c r="F516" s="36" t="s">
        <v>4484</v>
      </c>
      <c r="G516" s="4" t="s">
        <v>2435</v>
      </c>
      <c r="H516" s="4">
        <v>944.0</v>
      </c>
      <c r="I516" s="4">
        <v>936.0</v>
      </c>
      <c r="J516" s="4">
        <v>1880.0</v>
      </c>
      <c r="K516" s="36" t="s">
        <v>4295</v>
      </c>
    </row>
    <row r="517">
      <c r="A517" s="4">
        <v>2023.0</v>
      </c>
      <c r="B517" s="4" t="s">
        <v>354</v>
      </c>
      <c r="C517" s="4" t="s">
        <v>13</v>
      </c>
      <c r="D517" s="4" t="s">
        <v>14</v>
      </c>
      <c r="E517" s="4">
        <v>5.0</v>
      </c>
      <c r="F517" s="36" t="s">
        <v>3379</v>
      </c>
      <c r="G517" s="4" t="s">
        <v>2129</v>
      </c>
      <c r="H517" s="4">
        <v>948.0</v>
      </c>
      <c r="I517" s="4">
        <v>924.0</v>
      </c>
      <c r="J517" s="4">
        <v>1872.0</v>
      </c>
      <c r="K517" s="36" t="s">
        <v>4133</v>
      </c>
    </row>
    <row r="518">
      <c r="A518" s="4">
        <v>2023.0</v>
      </c>
      <c r="B518" s="4" t="s">
        <v>354</v>
      </c>
      <c r="C518" s="4" t="s">
        <v>13</v>
      </c>
      <c r="D518" s="4" t="s">
        <v>14</v>
      </c>
      <c r="E518" s="4">
        <v>6.0</v>
      </c>
      <c r="F518" s="36" t="s">
        <v>4232</v>
      </c>
      <c r="G518" s="4" t="s">
        <v>3870</v>
      </c>
      <c r="H518" s="4">
        <v>940.0</v>
      </c>
      <c r="I518" s="4">
        <v>928.0</v>
      </c>
      <c r="J518" s="4">
        <v>1868.0</v>
      </c>
      <c r="K518" s="36" t="s">
        <v>4133</v>
      </c>
    </row>
    <row r="519">
      <c r="A519" s="4">
        <v>2023.0</v>
      </c>
      <c r="B519" s="4" t="s">
        <v>354</v>
      </c>
      <c r="C519" s="4" t="s">
        <v>13</v>
      </c>
      <c r="D519" s="4" t="s">
        <v>14</v>
      </c>
      <c r="E519" s="4">
        <v>7.0</v>
      </c>
      <c r="F519" s="36" t="s">
        <v>3905</v>
      </c>
      <c r="G519" s="4" t="s">
        <v>24</v>
      </c>
      <c r="H519" s="4">
        <v>920.0</v>
      </c>
      <c r="I519" s="4">
        <v>944.0</v>
      </c>
      <c r="J519" s="4">
        <v>1864.0</v>
      </c>
      <c r="K519" s="36" t="s">
        <v>4134</v>
      </c>
    </row>
    <row r="520">
      <c r="A520" s="4">
        <v>2023.0</v>
      </c>
      <c r="B520" s="4" t="s">
        <v>354</v>
      </c>
      <c r="C520" s="4" t="s">
        <v>13</v>
      </c>
      <c r="D520" s="4" t="s">
        <v>14</v>
      </c>
      <c r="E520" s="4">
        <v>8.0</v>
      </c>
      <c r="F520" s="36" t="s">
        <v>385</v>
      </c>
      <c r="G520" s="4" t="s">
        <v>2256</v>
      </c>
      <c r="H520" s="4">
        <v>948.0</v>
      </c>
      <c r="I520" s="4">
        <v>912.0</v>
      </c>
      <c r="J520" s="4">
        <v>1860.0</v>
      </c>
      <c r="K520" s="36" t="s">
        <v>4134</v>
      </c>
    </row>
    <row r="521">
      <c r="A521" s="4">
        <v>2023.0</v>
      </c>
      <c r="B521" s="4" t="s">
        <v>354</v>
      </c>
      <c r="C521" s="4" t="s">
        <v>13</v>
      </c>
      <c r="D521" s="4" t="s">
        <v>14</v>
      </c>
      <c r="E521" s="4">
        <v>9.0</v>
      </c>
      <c r="F521" s="36" t="s">
        <v>366</v>
      </c>
      <c r="G521" s="4" t="s">
        <v>24</v>
      </c>
      <c r="H521" s="4">
        <v>936.0</v>
      </c>
      <c r="I521" s="4">
        <v>920.0</v>
      </c>
      <c r="J521" s="4">
        <v>1856.0</v>
      </c>
      <c r="K521" s="36" t="s">
        <v>4023</v>
      </c>
    </row>
    <row r="522">
      <c r="A522" s="4">
        <v>2023.0</v>
      </c>
      <c r="B522" s="4" t="s">
        <v>354</v>
      </c>
      <c r="C522" s="4" t="s">
        <v>13</v>
      </c>
      <c r="D522" s="4" t="s">
        <v>14</v>
      </c>
      <c r="E522" s="4">
        <v>10.0</v>
      </c>
      <c r="F522" s="36" t="s">
        <v>4485</v>
      </c>
      <c r="G522" s="4" t="s">
        <v>2797</v>
      </c>
      <c r="H522" s="4">
        <v>922.0</v>
      </c>
      <c r="I522" s="4">
        <v>932.0</v>
      </c>
      <c r="J522" s="4">
        <v>1854.0</v>
      </c>
      <c r="K522" s="36" t="s">
        <v>4023</v>
      </c>
    </row>
    <row r="523">
      <c r="A523" s="4">
        <v>2023.0</v>
      </c>
      <c r="B523" s="4" t="s">
        <v>354</v>
      </c>
      <c r="C523" s="4" t="s">
        <v>13</v>
      </c>
      <c r="D523" s="4" t="s">
        <v>14</v>
      </c>
      <c r="E523" s="4">
        <v>11.0</v>
      </c>
      <c r="F523" s="36" t="s">
        <v>4117</v>
      </c>
      <c r="G523" s="4" t="s">
        <v>2312</v>
      </c>
      <c r="H523" s="4">
        <v>932.0</v>
      </c>
      <c r="I523" s="4">
        <v>906.0</v>
      </c>
      <c r="J523" s="4">
        <v>1838.0</v>
      </c>
      <c r="K523" s="36" t="s">
        <v>3484</v>
      </c>
    </row>
    <row r="524">
      <c r="A524" s="4">
        <v>2023.0</v>
      </c>
      <c r="B524" s="4" t="s">
        <v>354</v>
      </c>
      <c r="C524" s="4" t="s">
        <v>13</v>
      </c>
      <c r="D524" s="4" t="s">
        <v>14</v>
      </c>
      <c r="E524" s="4">
        <v>12.0</v>
      </c>
      <c r="F524" s="36" t="s">
        <v>362</v>
      </c>
      <c r="G524" s="4" t="s">
        <v>2129</v>
      </c>
      <c r="H524" s="4">
        <v>916.0</v>
      </c>
      <c r="I524" s="4">
        <v>916.0</v>
      </c>
      <c r="J524" s="4">
        <v>1832.0</v>
      </c>
      <c r="K524" s="36" t="s">
        <v>3290</v>
      </c>
    </row>
    <row r="525">
      <c r="A525" s="4">
        <v>2023.0</v>
      </c>
      <c r="B525" s="4" t="s">
        <v>354</v>
      </c>
      <c r="C525" s="4" t="s">
        <v>13</v>
      </c>
      <c r="D525" s="4" t="s">
        <v>14</v>
      </c>
      <c r="E525" s="4">
        <v>13.0</v>
      </c>
      <c r="F525" s="36" t="s">
        <v>4189</v>
      </c>
      <c r="G525" s="4" t="s">
        <v>1956</v>
      </c>
      <c r="H525" s="4">
        <v>936.0</v>
      </c>
      <c r="I525" s="4">
        <v>890.0</v>
      </c>
      <c r="J525" s="4">
        <v>1826.0</v>
      </c>
      <c r="K525" s="36" t="s">
        <v>3290</v>
      </c>
    </row>
    <row r="526">
      <c r="A526" s="4">
        <v>2023.0</v>
      </c>
      <c r="B526" s="4" t="s">
        <v>354</v>
      </c>
      <c r="C526" s="4" t="s">
        <v>13</v>
      </c>
      <c r="D526" s="4" t="s">
        <v>14</v>
      </c>
      <c r="E526" s="4">
        <v>14.0</v>
      </c>
      <c r="F526" s="36" t="s">
        <v>4190</v>
      </c>
      <c r="G526" s="4" t="s">
        <v>263</v>
      </c>
      <c r="H526" s="4">
        <v>912.0</v>
      </c>
      <c r="I526" s="4">
        <v>904.0</v>
      </c>
      <c r="J526" s="4">
        <v>1816.0</v>
      </c>
      <c r="K526" s="36" t="s">
        <v>2921</v>
      </c>
    </row>
    <row r="527">
      <c r="A527" s="4">
        <v>2023.0</v>
      </c>
      <c r="B527" s="4" t="s">
        <v>354</v>
      </c>
      <c r="C527" s="4" t="s">
        <v>13</v>
      </c>
      <c r="D527" s="4" t="s">
        <v>14</v>
      </c>
      <c r="E527" s="4">
        <v>15.0</v>
      </c>
      <c r="F527" s="36" t="s">
        <v>4301</v>
      </c>
      <c r="G527" s="4" t="s">
        <v>2055</v>
      </c>
      <c r="H527" s="4">
        <v>908.0</v>
      </c>
      <c r="I527" s="4">
        <v>906.0</v>
      </c>
      <c r="J527" s="4">
        <v>1814.0</v>
      </c>
      <c r="K527" s="36" t="s">
        <v>2922</v>
      </c>
    </row>
    <row r="528">
      <c r="A528" s="4">
        <v>2023.0</v>
      </c>
      <c r="B528" s="4" t="s">
        <v>354</v>
      </c>
      <c r="C528" s="4" t="s">
        <v>13</v>
      </c>
      <c r="D528" s="4" t="s">
        <v>14</v>
      </c>
      <c r="E528" s="4">
        <v>16.0</v>
      </c>
      <c r="F528" s="36" t="s">
        <v>3743</v>
      </c>
      <c r="G528" s="4" t="s">
        <v>24</v>
      </c>
      <c r="H528" s="4">
        <v>904.0</v>
      </c>
      <c r="I528" s="4">
        <v>908.0</v>
      </c>
      <c r="J528" s="4">
        <v>1812.0</v>
      </c>
      <c r="K528" s="36" t="s">
        <v>3118</v>
      </c>
    </row>
    <row r="529">
      <c r="A529" s="4">
        <v>2023.0</v>
      </c>
      <c r="B529" s="4" t="s">
        <v>354</v>
      </c>
      <c r="C529" s="4" t="s">
        <v>13</v>
      </c>
      <c r="D529" s="4" t="s">
        <v>14</v>
      </c>
      <c r="E529" s="4">
        <v>17.0</v>
      </c>
      <c r="F529" s="36" t="s">
        <v>4300</v>
      </c>
      <c r="G529" s="4" t="s">
        <v>3870</v>
      </c>
      <c r="H529" s="4">
        <v>910.0</v>
      </c>
      <c r="I529" s="4">
        <v>896.0</v>
      </c>
      <c r="J529" s="4">
        <v>1806.0</v>
      </c>
      <c r="K529" s="36" t="s">
        <v>3118</v>
      </c>
    </row>
    <row r="530">
      <c r="A530" s="4">
        <v>2023.0</v>
      </c>
      <c r="B530" s="4" t="s">
        <v>354</v>
      </c>
      <c r="C530" s="4" t="s">
        <v>13</v>
      </c>
      <c r="D530" s="4" t="s">
        <v>14</v>
      </c>
      <c r="E530" s="4">
        <v>18.0</v>
      </c>
      <c r="F530" s="36" t="s">
        <v>3832</v>
      </c>
      <c r="G530" s="4" t="s">
        <v>3843</v>
      </c>
      <c r="H530" s="4">
        <v>902.0</v>
      </c>
      <c r="I530" s="4">
        <v>904.0</v>
      </c>
      <c r="J530" s="4">
        <v>1806.0</v>
      </c>
      <c r="K530" s="36" t="s">
        <v>2671</v>
      </c>
    </row>
    <row r="531">
      <c r="A531" s="4">
        <v>2023.0</v>
      </c>
      <c r="B531" s="4" t="s">
        <v>354</v>
      </c>
      <c r="C531" s="4" t="s">
        <v>13</v>
      </c>
      <c r="D531" s="4" t="s">
        <v>14</v>
      </c>
      <c r="E531" s="4">
        <v>19.0</v>
      </c>
      <c r="F531" s="36" t="s">
        <v>4486</v>
      </c>
      <c r="G531" s="4" t="s">
        <v>135</v>
      </c>
      <c r="H531" s="4">
        <v>900.0</v>
      </c>
      <c r="I531" s="4">
        <v>896.0</v>
      </c>
      <c r="J531" s="4">
        <v>1796.0</v>
      </c>
      <c r="K531" s="36" t="s">
        <v>2669</v>
      </c>
    </row>
    <row r="532">
      <c r="A532" s="4">
        <v>2023.0</v>
      </c>
      <c r="B532" s="4" t="s">
        <v>354</v>
      </c>
      <c r="C532" s="4" t="s">
        <v>13</v>
      </c>
      <c r="D532" s="4" t="s">
        <v>14</v>
      </c>
      <c r="E532" s="4">
        <v>20.0</v>
      </c>
      <c r="F532" s="36" t="s">
        <v>4136</v>
      </c>
      <c r="G532" s="4" t="s">
        <v>2797</v>
      </c>
      <c r="H532" s="4">
        <v>890.0</v>
      </c>
      <c r="I532" s="4">
        <v>906.0</v>
      </c>
      <c r="J532" s="4">
        <v>1796.0</v>
      </c>
      <c r="K532" s="36" t="s">
        <v>2670</v>
      </c>
    </row>
    <row r="533">
      <c r="A533" s="4">
        <v>2023.0</v>
      </c>
      <c r="B533" s="4" t="s">
        <v>354</v>
      </c>
      <c r="C533" s="4" t="s">
        <v>13</v>
      </c>
      <c r="D533" s="4" t="s">
        <v>14</v>
      </c>
      <c r="E533" s="4">
        <v>21.0</v>
      </c>
      <c r="F533" s="36" t="s">
        <v>2690</v>
      </c>
      <c r="G533" s="4" t="s">
        <v>2055</v>
      </c>
      <c r="H533" s="4">
        <v>916.0</v>
      </c>
      <c r="I533" s="4">
        <v>876.0</v>
      </c>
      <c r="J533" s="4">
        <v>1792.0</v>
      </c>
      <c r="K533" s="36" t="s">
        <v>2670</v>
      </c>
    </row>
    <row r="534">
      <c r="A534" s="4">
        <v>2023.0</v>
      </c>
      <c r="B534" s="4" t="s">
        <v>354</v>
      </c>
      <c r="C534" s="4" t="s">
        <v>13</v>
      </c>
      <c r="D534" s="4" t="s">
        <v>14</v>
      </c>
      <c r="E534" s="4">
        <v>22.0</v>
      </c>
      <c r="F534" s="36" t="s">
        <v>4297</v>
      </c>
      <c r="G534" s="4" t="s">
        <v>1752</v>
      </c>
      <c r="H534" s="4">
        <v>908.0</v>
      </c>
      <c r="I534" s="4">
        <v>884.0</v>
      </c>
      <c r="J534" s="4">
        <v>1792.0</v>
      </c>
      <c r="K534" s="36" t="s">
        <v>2923</v>
      </c>
    </row>
    <row r="535">
      <c r="A535" s="4">
        <v>2023.0</v>
      </c>
      <c r="B535" s="4" t="s">
        <v>354</v>
      </c>
      <c r="C535" s="4" t="s">
        <v>13</v>
      </c>
      <c r="D535" s="4" t="s">
        <v>14</v>
      </c>
      <c r="E535" s="4">
        <v>23.0</v>
      </c>
      <c r="F535" s="36" t="s">
        <v>4487</v>
      </c>
      <c r="G535" s="4" t="s">
        <v>135</v>
      </c>
      <c r="H535" s="4">
        <v>878.0</v>
      </c>
      <c r="I535" s="4">
        <v>900.0</v>
      </c>
      <c r="J535" s="4">
        <v>1778.0</v>
      </c>
      <c r="K535" s="36" t="s">
        <v>2925</v>
      </c>
    </row>
    <row r="536">
      <c r="A536" s="4">
        <v>2023.0</v>
      </c>
      <c r="B536" s="4" t="s">
        <v>354</v>
      </c>
      <c r="C536" s="4" t="s">
        <v>13</v>
      </c>
      <c r="D536" s="4" t="s">
        <v>14</v>
      </c>
      <c r="E536" s="4">
        <v>24.0</v>
      </c>
      <c r="F536" s="36" t="s">
        <v>2525</v>
      </c>
      <c r="G536" s="4" t="s">
        <v>24</v>
      </c>
      <c r="H536" s="4">
        <v>896.0</v>
      </c>
      <c r="I536" s="4">
        <v>876.0</v>
      </c>
      <c r="J536" s="4">
        <v>1772.0</v>
      </c>
      <c r="K536" s="36" t="s">
        <v>2671</v>
      </c>
    </row>
    <row r="537">
      <c r="A537" s="4">
        <v>2023.0</v>
      </c>
      <c r="B537" s="4" t="s">
        <v>354</v>
      </c>
      <c r="C537" s="4" t="s">
        <v>13</v>
      </c>
      <c r="D537" s="4" t="s">
        <v>14</v>
      </c>
      <c r="E537" s="4">
        <v>25.0</v>
      </c>
      <c r="F537" s="36" t="s">
        <v>4488</v>
      </c>
      <c r="G537" s="4" t="s">
        <v>1968</v>
      </c>
      <c r="H537" s="4">
        <v>906.0</v>
      </c>
      <c r="I537" s="4">
        <v>862.0</v>
      </c>
      <c r="J537" s="4">
        <v>1768.0</v>
      </c>
      <c r="K537" s="36" t="s">
        <v>2923</v>
      </c>
    </row>
    <row r="538">
      <c r="A538" s="4">
        <v>2023.0</v>
      </c>
      <c r="B538" s="4" t="s">
        <v>354</v>
      </c>
      <c r="C538" s="4" t="s">
        <v>13</v>
      </c>
      <c r="D538" s="4" t="s">
        <v>14</v>
      </c>
      <c r="E538" s="4">
        <v>26.0</v>
      </c>
      <c r="F538" s="36" t="s">
        <v>3920</v>
      </c>
      <c r="G538" s="4" t="s">
        <v>3843</v>
      </c>
      <c r="H538" s="4">
        <v>898.0</v>
      </c>
      <c r="I538" s="4">
        <v>868.0</v>
      </c>
      <c r="J538" s="4">
        <v>1766.0</v>
      </c>
      <c r="K538" s="36" t="s">
        <v>3133</v>
      </c>
    </row>
    <row r="539">
      <c r="A539" s="4">
        <v>2023.0</v>
      </c>
      <c r="B539" s="4" t="s">
        <v>354</v>
      </c>
      <c r="C539" s="4" t="s">
        <v>13</v>
      </c>
      <c r="D539" s="4" t="s">
        <v>14</v>
      </c>
      <c r="E539" s="4">
        <v>27.0</v>
      </c>
      <c r="F539" s="36" t="s">
        <v>4489</v>
      </c>
      <c r="G539" s="4" t="s">
        <v>3477</v>
      </c>
      <c r="H539" s="4">
        <v>872.0</v>
      </c>
      <c r="I539" s="4">
        <v>888.0</v>
      </c>
      <c r="J539" s="4">
        <v>1760.0</v>
      </c>
      <c r="K539" s="36" t="s">
        <v>3487</v>
      </c>
    </row>
    <row r="540">
      <c r="A540" s="4">
        <v>2023.0</v>
      </c>
      <c r="B540" s="4" t="s">
        <v>354</v>
      </c>
      <c r="C540" s="4" t="s">
        <v>13</v>
      </c>
      <c r="D540" s="4" t="s">
        <v>14</v>
      </c>
      <c r="E540" s="4">
        <v>28.0</v>
      </c>
      <c r="F540" s="36" t="s">
        <v>4120</v>
      </c>
      <c r="G540" s="4" t="s">
        <v>2964</v>
      </c>
      <c r="H540" s="4">
        <v>888.0</v>
      </c>
      <c r="I540" s="4">
        <v>864.0</v>
      </c>
      <c r="J540" s="4">
        <v>1752.0</v>
      </c>
      <c r="K540" s="36" t="s">
        <v>3292</v>
      </c>
    </row>
    <row r="541">
      <c r="A541" s="4">
        <v>2023.0</v>
      </c>
      <c r="B541" s="4" t="s">
        <v>354</v>
      </c>
      <c r="C541" s="4" t="s">
        <v>13</v>
      </c>
      <c r="D541" s="4" t="s">
        <v>14</v>
      </c>
      <c r="E541" s="4">
        <v>29.0</v>
      </c>
      <c r="F541" s="36" t="s">
        <v>3410</v>
      </c>
      <c r="G541" s="4" t="s">
        <v>24</v>
      </c>
      <c r="H541" s="4">
        <v>868.0</v>
      </c>
      <c r="I541" s="4">
        <v>870.0</v>
      </c>
      <c r="J541" s="4">
        <v>1738.0</v>
      </c>
      <c r="K541" s="36" t="s">
        <v>2677</v>
      </c>
    </row>
    <row r="542">
      <c r="A542" s="4">
        <v>2023.0</v>
      </c>
      <c r="B542" s="4" t="s">
        <v>354</v>
      </c>
      <c r="C542" s="4" t="s">
        <v>13</v>
      </c>
      <c r="D542" s="4" t="s">
        <v>14</v>
      </c>
      <c r="E542" s="4">
        <v>30.0</v>
      </c>
      <c r="F542" s="36" t="s">
        <v>1039</v>
      </c>
      <c r="G542" s="4" t="s">
        <v>3907</v>
      </c>
      <c r="H542" s="4">
        <v>878.0</v>
      </c>
      <c r="I542" s="4">
        <v>846.0</v>
      </c>
      <c r="J542" s="4">
        <v>1724.0</v>
      </c>
      <c r="K542" s="36" t="s">
        <v>2672</v>
      </c>
    </row>
    <row r="543">
      <c r="A543" s="4">
        <v>2023.0</v>
      </c>
      <c r="B543" s="4" t="s">
        <v>354</v>
      </c>
      <c r="C543" s="4" t="s">
        <v>13</v>
      </c>
      <c r="D543" s="4" t="s">
        <v>14</v>
      </c>
      <c r="E543" s="4">
        <v>31.0</v>
      </c>
      <c r="F543" s="36" t="s">
        <v>2120</v>
      </c>
      <c r="G543" s="4" t="s">
        <v>452</v>
      </c>
      <c r="H543" s="4">
        <v>868.0</v>
      </c>
      <c r="I543" s="4">
        <v>842.0</v>
      </c>
      <c r="J543" s="4">
        <v>1710.0</v>
      </c>
      <c r="K543" s="36" t="s">
        <v>2684</v>
      </c>
    </row>
    <row r="544">
      <c r="A544" s="4">
        <v>2023.0</v>
      </c>
      <c r="B544" s="4" t="s">
        <v>354</v>
      </c>
      <c r="C544" s="4" t="s">
        <v>13</v>
      </c>
      <c r="D544" s="4" t="s">
        <v>14</v>
      </c>
      <c r="E544" s="4">
        <v>32.0</v>
      </c>
      <c r="F544" s="36" t="s">
        <v>4124</v>
      </c>
      <c r="G544" s="4" t="s">
        <v>3907</v>
      </c>
      <c r="H544" s="4">
        <v>868.0</v>
      </c>
      <c r="I544" s="4">
        <v>840.0</v>
      </c>
      <c r="J544" s="4">
        <v>1708.0</v>
      </c>
      <c r="K544" s="36" t="s">
        <v>2674</v>
      </c>
    </row>
    <row r="545">
      <c r="A545" s="4">
        <v>2023.0</v>
      </c>
      <c r="B545" s="4" t="s">
        <v>354</v>
      </c>
      <c r="C545" s="4" t="s">
        <v>13</v>
      </c>
      <c r="D545" s="4" t="s">
        <v>14</v>
      </c>
      <c r="E545" s="4">
        <v>33.0</v>
      </c>
      <c r="F545" s="36" t="s">
        <v>383</v>
      </c>
      <c r="G545" s="4" t="s">
        <v>2041</v>
      </c>
      <c r="H545" s="4">
        <v>840.0</v>
      </c>
      <c r="I545" s="4">
        <v>860.0</v>
      </c>
      <c r="J545" s="4">
        <v>1700.0</v>
      </c>
      <c r="K545" s="36" t="s">
        <v>2613</v>
      </c>
    </row>
    <row r="546">
      <c r="A546" s="4">
        <v>2023.0</v>
      </c>
      <c r="B546" s="4" t="s">
        <v>354</v>
      </c>
      <c r="C546" s="4" t="s">
        <v>13</v>
      </c>
      <c r="D546" s="4" t="s">
        <v>14</v>
      </c>
      <c r="E546" s="4">
        <v>34.0</v>
      </c>
      <c r="F546" s="36" t="s">
        <v>4490</v>
      </c>
      <c r="G546" s="4" t="s">
        <v>936</v>
      </c>
      <c r="H546" s="4">
        <v>852.0</v>
      </c>
      <c r="I546" s="4">
        <v>844.0</v>
      </c>
      <c r="J546" s="4">
        <v>1696.0</v>
      </c>
      <c r="K546" s="36" t="s">
        <v>3123</v>
      </c>
    </row>
    <row r="547">
      <c r="A547" s="4">
        <v>2023.0</v>
      </c>
      <c r="B547" s="4" t="s">
        <v>354</v>
      </c>
      <c r="C547" s="4" t="s">
        <v>13</v>
      </c>
      <c r="D547" s="4" t="s">
        <v>14</v>
      </c>
      <c r="E547" s="4">
        <v>35.0</v>
      </c>
      <c r="F547" s="36" t="s">
        <v>4491</v>
      </c>
      <c r="G547" s="4" t="s">
        <v>135</v>
      </c>
      <c r="H547" s="4">
        <v>838.0</v>
      </c>
      <c r="I547" s="4">
        <v>854.0</v>
      </c>
      <c r="J547" s="4">
        <v>1692.0</v>
      </c>
      <c r="K547" s="36" t="s">
        <v>2678</v>
      </c>
    </row>
    <row r="548">
      <c r="A548" s="4">
        <v>2023.0</v>
      </c>
      <c r="B548" s="4" t="s">
        <v>354</v>
      </c>
      <c r="C548" s="4" t="s">
        <v>13</v>
      </c>
      <c r="D548" s="4" t="s">
        <v>14</v>
      </c>
      <c r="E548" s="4">
        <v>36.0</v>
      </c>
      <c r="F548" s="36" t="s">
        <v>4492</v>
      </c>
      <c r="G548" s="4" t="s">
        <v>99</v>
      </c>
      <c r="H548" s="4">
        <v>852.0</v>
      </c>
      <c r="I548" s="4">
        <v>836.0</v>
      </c>
      <c r="J548" s="4">
        <v>1688.0</v>
      </c>
      <c r="K548" s="36" t="s">
        <v>2928</v>
      </c>
    </row>
    <row r="549">
      <c r="A549" s="4">
        <v>2023.0</v>
      </c>
      <c r="B549" s="4" t="s">
        <v>354</v>
      </c>
      <c r="C549" s="4" t="s">
        <v>13</v>
      </c>
      <c r="D549" s="4" t="s">
        <v>14</v>
      </c>
      <c r="E549" s="4">
        <v>37.0</v>
      </c>
      <c r="F549" s="36" t="s">
        <v>3494</v>
      </c>
      <c r="G549" s="4" t="s">
        <v>2797</v>
      </c>
      <c r="H549" s="4">
        <v>834.0</v>
      </c>
      <c r="I549" s="4">
        <v>852.0</v>
      </c>
      <c r="J549" s="4">
        <v>1686.0</v>
      </c>
      <c r="K549" s="36" t="s">
        <v>2680</v>
      </c>
    </row>
    <row r="550">
      <c r="A550" s="4">
        <v>2023.0</v>
      </c>
      <c r="B550" s="4" t="s">
        <v>354</v>
      </c>
      <c r="C550" s="4" t="s">
        <v>13</v>
      </c>
      <c r="D550" s="4" t="s">
        <v>14</v>
      </c>
      <c r="E550" s="4">
        <v>38.0</v>
      </c>
      <c r="F550" s="36" t="s">
        <v>4493</v>
      </c>
      <c r="G550" s="4" t="s">
        <v>4494</v>
      </c>
      <c r="H550" s="4">
        <v>856.0</v>
      </c>
      <c r="I550" s="4">
        <v>816.0</v>
      </c>
      <c r="J550" s="4">
        <v>1672.0</v>
      </c>
      <c r="K550" s="36" t="s">
        <v>2678</v>
      </c>
    </row>
    <row r="551">
      <c r="A551" s="4">
        <v>2023.0</v>
      </c>
      <c r="B551" s="4" t="s">
        <v>354</v>
      </c>
      <c r="C551" s="4" t="s">
        <v>13</v>
      </c>
      <c r="D551" s="4" t="s">
        <v>14</v>
      </c>
      <c r="E551" s="4">
        <v>39.0</v>
      </c>
      <c r="F551" s="36" t="s">
        <v>4200</v>
      </c>
      <c r="G551" s="4" t="s">
        <v>1953</v>
      </c>
      <c r="H551" s="4">
        <v>844.0</v>
      </c>
      <c r="I551" s="4">
        <v>822.0</v>
      </c>
      <c r="J551" s="4">
        <v>1666.0</v>
      </c>
      <c r="K551" s="36" t="s">
        <v>2682</v>
      </c>
    </row>
    <row r="552">
      <c r="A552" s="4">
        <v>2023.0</v>
      </c>
      <c r="B552" s="4" t="s">
        <v>354</v>
      </c>
      <c r="C552" s="4" t="s">
        <v>13</v>
      </c>
      <c r="D552" s="4" t="s">
        <v>14</v>
      </c>
      <c r="E552" s="4">
        <v>40.0</v>
      </c>
      <c r="F552" s="36" t="s">
        <v>3945</v>
      </c>
      <c r="G552" s="4" t="s">
        <v>135</v>
      </c>
      <c r="H552" s="4">
        <v>860.0</v>
      </c>
      <c r="I552" s="4">
        <v>800.0</v>
      </c>
      <c r="J552" s="4">
        <v>1660.0</v>
      </c>
      <c r="K552" s="36" t="s">
        <v>2682</v>
      </c>
    </row>
    <row r="553">
      <c r="A553" s="4">
        <v>2023.0</v>
      </c>
      <c r="B553" s="4" t="s">
        <v>354</v>
      </c>
      <c r="C553" s="4" t="s">
        <v>13</v>
      </c>
      <c r="D553" s="4" t="s">
        <v>14</v>
      </c>
      <c r="E553" s="4">
        <v>41.0</v>
      </c>
      <c r="F553" s="36" t="s">
        <v>4495</v>
      </c>
      <c r="G553" s="4" t="s">
        <v>3334</v>
      </c>
      <c r="H553" s="4">
        <v>834.0</v>
      </c>
      <c r="I553" s="4">
        <v>814.0</v>
      </c>
      <c r="J553" s="4">
        <v>1648.0</v>
      </c>
      <c r="K553" s="36" t="s">
        <v>2684</v>
      </c>
    </row>
    <row r="554">
      <c r="A554" s="4">
        <v>2023.0</v>
      </c>
      <c r="B554" s="4" t="s">
        <v>354</v>
      </c>
      <c r="C554" s="4" t="s">
        <v>13</v>
      </c>
      <c r="D554" s="4" t="s">
        <v>14</v>
      </c>
      <c r="E554" s="4">
        <v>42.0</v>
      </c>
      <c r="F554" s="36" t="s">
        <v>3556</v>
      </c>
      <c r="G554" s="4" t="s">
        <v>24</v>
      </c>
      <c r="H554" s="4">
        <v>780.0</v>
      </c>
      <c r="I554" s="4">
        <v>850.0</v>
      </c>
      <c r="J554" s="4">
        <v>1630.0</v>
      </c>
      <c r="K554" s="36" t="s">
        <v>2681</v>
      </c>
    </row>
    <row r="555">
      <c r="A555" s="4">
        <v>2023.0</v>
      </c>
      <c r="B555" s="4" t="s">
        <v>354</v>
      </c>
      <c r="C555" s="4" t="s">
        <v>13</v>
      </c>
      <c r="D555" s="4" t="s">
        <v>14</v>
      </c>
      <c r="E555" s="4">
        <v>43.0</v>
      </c>
      <c r="F555" s="36" t="s">
        <v>3943</v>
      </c>
      <c r="G555" s="4" t="s">
        <v>1953</v>
      </c>
      <c r="H555" s="4">
        <v>820.0</v>
      </c>
      <c r="I555" s="4">
        <v>808.0</v>
      </c>
      <c r="J555" s="4">
        <v>1628.0</v>
      </c>
      <c r="K555" s="36" t="s">
        <v>2684</v>
      </c>
    </row>
    <row r="556">
      <c r="A556" s="4">
        <v>2023.0</v>
      </c>
      <c r="B556" s="4" t="s">
        <v>354</v>
      </c>
      <c r="C556" s="4" t="s">
        <v>13</v>
      </c>
      <c r="D556" s="4" t="s">
        <v>14</v>
      </c>
      <c r="E556" s="4">
        <v>44.0</v>
      </c>
      <c r="F556" s="36" t="s">
        <v>4061</v>
      </c>
      <c r="G556" s="4" t="s">
        <v>2172</v>
      </c>
      <c r="H556" s="4">
        <v>808.0</v>
      </c>
      <c r="I556" s="4">
        <v>800.0</v>
      </c>
      <c r="J556" s="4">
        <v>1608.0</v>
      </c>
      <c r="K556" s="36" t="s">
        <v>2684</v>
      </c>
    </row>
    <row r="557">
      <c r="A557" s="4">
        <v>2023.0</v>
      </c>
      <c r="B557" s="4" t="s">
        <v>354</v>
      </c>
      <c r="C557" s="4" t="s">
        <v>13</v>
      </c>
      <c r="D557" s="4" t="s">
        <v>14</v>
      </c>
      <c r="E557" s="4">
        <v>45.0</v>
      </c>
      <c r="F557" s="36" t="s">
        <v>4496</v>
      </c>
      <c r="G557" s="4" t="s">
        <v>1962</v>
      </c>
      <c r="H557" s="4">
        <v>806.0</v>
      </c>
      <c r="I557" s="4">
        <v>772.0</v>
      </c>
      <c r="J557" s="4">
        <v>1578.0</v>
      </c>
      <c r="K557" s="36" t="s">
        <v>2686</v>
      </c>
    </row>
    <row r="558">
      <c r="A558" s="4">
        <v>2023.0</v>
      </c>
      <c r="B558" s="4" t="s">
        <v>354</v>
      </c>
      <c r="C558" s="4" t="s">
        <v>13</v>
      </c>
      <c r="D558" s="4" t="s">
        <v>14</v>
      </c>
      <c r="E558" s="4">
        <v>46.0</v>
      </c>
      <c r="F558" s="36" t="s">
        <v>2906</v>
      </c>
      <c r="G558" s="4" t="s">
        <v>1998</v>
      </c>
      <c r="H558" s="4">
        <v>816.0</v>
      </c>
      <c r="I558" s="4">
        <v>710.0</v>
      </c>
      <c r="J558" s="4">
        <v>1526.0</v>
      </c>
      <c r="K558" s="36" t="s">
        <v>2595</v>
      </c>
    </row>
    <row r="559">
      <c r="A559" s="4">
        <v>2023.0</v>
      </c>
      <c r="B559" s="4" t="s">
        <v>354</v>
      </c>
      <c r="C559" s="4" t="s">
        <v>13</v>
      </c>
      <c r="D559" s="4" t="s">
        <v>14</v>
      </c>
      <c r="E559" s="4">
        <v>47.0</v>
      </c>
      <c r="F559" s="36" t="s">
        <v>3590</v>
      </c>
      <c r="G559" s="4" t="s">
        <v>24</v>
      </c>
      <c r="H559" s="4">
        <v>744.0</v>
      </c>
      <c r="I559" s="4">
        <v>742.0</v>
      </c>
      <c r="J559" s="4">
        <v>1486.0</v>
      </c>
      <c r="K559" s="36" t="s">
        <v>2602</v>
      </c>
    </row>
    <row r="560">
      <c r="A560" s="4">
        <v>2023.0</v>
      </c>
      <c r="B560" s="4" t="s">
        <v>354</v>
      </c>
      <c r="C560" s="4" t="s">
        <v>13</v>
      </c>
      <c r="D560" s="4" t="s">
        <v>14</v>
      </c>
      <c r="E560" s="4">
        <v>48.0</v>
      </c>
      <c r="F560" s="36" t="s">
        <v>4098</v>
      </c>
      <c r="G560" s="4" t="s">
        <v>2055</v>
      </c>
      <c r="H560" s="4">
        <v>706.0</v>
      </c>
      <c r="I560" s="4">
        <v>714.0</v>
      </c>
      <c r="J560" s="4">
        <v>1420.0</v>
      </c>
      <c r="K560" s="36" t="s">
        <v>2527</v>
      </c>
    </row>
    <row r="561">
      <c r="A561" s="4">
        <v>2023.0</v>
      </c>
      <c r="B561" s="4" t="s">
        <v>354</v>
      </c>
      <c r="C561" s="4" t="s">
        <v>13</v>
      </c>
      <c r="D561" s="4" t="s">
        <v>14</v>
      </c>
      <c r="E561" s="4">
        <v>49.0</v>
      </c>
      <c r="F561" s="36" t="s">
        <v>4141</v>
      </c>
      <c r="G561" s="4" t="s">
        <v>99</v>
      </c>
      <c r="H561" s="4">
        <v>736.0</v>
      </c>
      <c r="I561" s="4">
        <v>654.0</v>
      </c>
      <c r="J561" s="4">
        <v>1390.0</v>
      </c>
      <c r="K561" s="36" t="s">
        <v>2554</v>
      </c>
    </row>
    <row r="562">
      <c r="A562" s="4">
        <v>2023.0</v>
      </c>
      <c r="B562" s="4" t="s">
        <v>354</v>
      </c>
      <c r="C562" s="4" t="s">
        <v>13</v>
      </c>
      <c r="D562" s="4" t="s">
        <v>14</v>
      </c>
      <c r="E562" s="4">
        <v>50.0</v>
      </c>
      <c r="F562" s="36" t="s">
        <v>4497</v>
      </c>
      <c r="G562" s="4" t="s">
        <v>1953</v>
      </c>
      <c r="H562" s="4">
        <v>694.0</v>
      </c>
      <c r="I562" s="4">
        <v>686.0</v>
      </c>
      <c r="J562" s="4">
        <v>1380.0</v>
      </c>
      <c r="K562" s="36" t="s">
        <v>2556</v>
      </c>
    </row>
    <row r="563">
      <c r="A563" s="4">
        <v>2023.0</v>
      </c>
      <c r="B563" s="4" t="s">
        <v>354</v>
      </c>
      <c r="C563" s="4" t="s">
        <v>13</v>
      </c>
      <c r="D563" s="4" t="s">
        <v>14</v>
      </c>
      <c r="E563" s="4">
        <v>51.0</v>
      </c>
      <c r="F563" s="36" t="s">
        <v>4498</v>
      </c>
      <c r="G563" s="4" t="s">
        <v>24</v>
      </c>
      <c r="H563" s="4">
        <v>738.0</v>
      </c>
      <c r="I563" s="4">
        <v>610.0</v>
      </c>
      <c r="J563" s="4">
        <v>1348.0</v>
      </c>
      <c r="K563" s="36" t="s">
        <v>2528</v>
      </c>
    </row>
    <row r="564">
      <c r="A564" s="4">
        <v>2023.0</v>
      </c>
      <c r="B564" s="4" t="s">
        <v>354</v>
      </c>
      <c r="C564" s="4" t="s">
        <v>13</v>
      </c>
      <c r="D564" s="4" t="s">
        <v>14</v>
      </c>
      <c r="E564" s="4">
        <v>52.0</v>
      </c>
      <c r="F564" s="36" t="s">
        <v>1718</v>
      </c>
      <c r="G564" s="4" t="s">
        <v>2281</v>
      </c>
      <c r="H564" s="4">
        <v>932.0</v>
      </c>
      <c r="I564" s="4">
        <v>0.0</v>
      </c>
      <c r="J564" s="4">
        <v>932.0</v>
      </c>
      <c r="K564" s="36" t="s">
        <v>2930</v>
      </c>
    </row>
    <row r="565">
      <c r="A565" s="4">
        <v>2023.0</v>
      </c>
      <c r="B565" s="4" t="s">
        <v>354</v>
      </c>
      <c r="C565" s="4" t="s">
        <v>13</v>
      </c>
      <c r="D565" s="4" t="s">
        <v>14</v>
      </c>
      <c r="E565" s="4">
        <v>53.0</v>
      </c>
      <c r="F565" s="36" t="s">
        <v>2914</v>
      </c>
      <c r="G565" s="4" t="s">
        <v>24</v>
      </c>
      <c r="H565" s="4">
        <v>892.0</v>
      </c>
      <c r="I565" s="4">
        <v>0.0</v>
      </c>
      <c r="J565" s="4">
        <v>892.0</v>
      </c>
      <c r="K565" s="36" t="s">
        <v>2689</v>
      </c>
    </row>
    <row r="566">
      <c r="A566" s="4">
        <v>2023.0</v>
      </c>
      <c r="B566" s="4" t="s">
        <v>354</v>
      </c>
      <c r="C566" s="4" t="s">
        <v>13</v>
      </c>
      <c r="D566" s="4" t="s">
        <v>14</v>
      </c>
      <c r="E566" s="4">
        <v>54.0</v>
      </c>
      <c r="F566" s="36" t="s">
        <v>765</v>
      </c>
      <c r="G566" s="4" t="s">
        <v>2256</v>
      </c>
      <c r="H566" s="4">
        <v>872.0</v>
      </c>
      <c r="I566" s="4">
        <v>0.0</v>
      </c>
      <c r="J566" s="4">
        <v>872.0</v>
      </c>
      <c r="K566" s="36" t="s">
        <v>2778</v>
      </c>
    </row>
    <row r="567">
      <c r="A567" s="4">
        <v>2023.0</v>
      </c>
      <c r="B567" s="4" t="s">
        <v>354</v>
      </c>
      <c r="C567" s="4" t="s">
        <v>13</v>
      </c>
      <c r="D567" s="4" t="s">
        <v>14</v>
      </c>
      <c r="E567" s="4">
        <v>55.0</v>
      </c>
      <c r="F567" s="36" t="s">
        <v>3921</v>
      </c>
      <c r="G567" s="4" t="s">
        <v>1953</v>
      </c>
      <c r="H567" s="4">
        <v>740.0</v>
      </c>
      <c r="I567" s="4">
        <v>0.0</v>
      </c>
      <c r="J567" s="4">
        <v>740.0</v>
      </c>
      <c r="K567" s="36" t="s">
        <v>2528</v>
      </c>
    </row>
    <row r="568">
      <c r="A568" s="4">
        <v>2023.0</v>
      </c>
      <c r="B568" s="4" t="s">
        <v>354</v>
      </c>
      <c r="C568" s="4" t="s">
        <v>13</v>
      </c>
      <c r="D568" s="4" t="s">
        <v>14</v>
      </c>
      <c r="E568" s="4">
        <v>56.0</v>
      </c>
      <c r="F568" s="36" t="s">
        <v>3497</v>
      </c>
      <c r="G568" s="4" t="s">
        <v>1953</v>
      </c>
      <c r="H568" s="4">
        <v>306.0</v>
      </c>
      <c r="I568" s="4">
        <v>0.0</v>
      </c>
      <c r="J568" s="4">
        <v>306.0</v>
      </c>
      <c r="K568" s="36" t="s">
        <v>2538</v>
      </c>
    </row>
    <row r="569">
      <c r="A569" s="4">
        <v>2023.0</v>
      </c>
      <c r="B569" s="4" t="s">
        <v>354</v>
      </c>
      <c r="C569" s="4" t="s">
        <v>13</v>
      </c>
      <c r="D569" s="4" t="s">
        <v>14</v>
      </c>
      <c r="E569" s="4">
        <v>58.0</v>
      </c>
      <c r="F569" s="36" t="s">
        <v>3384</v>
      </c>
      <c r="G569" s="4" t="s">
        <v>4342</v>
      </c>
      <c r="H569" s="4">
        <v>810.0</v>
      </c>
      <c r="I569" s="4">
        <v>804.0</v>
      </c>
      <c r="J569" s="4">
        <v>1614.0</v>
      </c>
      <c r="K569" s="36" t="s">
        <v>2692</v>
      </c>
      <c r="L569" s="4" t="s">
        <v>1980</v>
      </c>
    </row>
    <row r="570">
      <c r="A570" s="4">
        <v>2023.0</v>
      </c>
      <c r="B570" s="4" t="s">
        <v>354</v>
      </c>
      <c r="C570" s="4" t="s">
        <v>13</v>
      </c>
      <c r="D570" s="4" t="s">
        <v>14</v>
      </c>
      <c r="E570" s="4">
        <v>59.0</v>
      </c>
      <c r="F570" s="36" t="s">
        <v>3534</v>
      </c>
      <c r="G570" s="4" t="s">
        <v>1952</v>
      </c>
      <c r="H570" s="4">
        <v>782.0</v>
      </c>
      <c r="I570" s="4">
        <v>814.0</v>
      </c>
      <c r="J570" s="4">
        <v>1596.0</v>
      </c>
      <c r="K570" s="36" t="s">
        <v>2592</v>
      </c>
      <c r="L570" s="4" t="s">
        <v>1980</v>
      </c>
    </row>
    <row r="571">
      <c r="A571" s="4">
        <v>2023.0</v>
      </c>
      <c r="B571" s="4" t="s">
        <v>354</v>
      </c>
      <c r="C571" s="4" t="s">
        <v>57</v>
      </c>
      <c r="D571" s="4" t="s">
        <v>14</v>
      </c>
      <c r="E571" s="4">
        <v>1.0</v>
      </c>
      <c r="F571" s="36" t="s">
        <v>4499</v>
      </c>
      <c r="G571" s="4" t="s">
        <v>2198</v>
      </c>
      <c r="H571" s="4">
        <v>868.0</v>
      </c>
      <c r="I571" s="4">
        <v>876.0</v>
      </c>
      <c r="J571" s="4">
        <v>1744.0</v>
      </c>
      <c r="K571" s="36" t="s">
        <v>2927</v>
      </c>
    </row>
    <row r="572">
      <c r="A572" s="4">
        <v>2023.0</v>
      </c>
      <c r="B572" s="4" t="s">
        <v>354</v>
      </c>
      <c r="C572" s="4" t="s">
        <v>57</v>
      </c>
      <c r="D572" s="4" t="s">
        <v>14</v>
      </c>
      <c r="E572" s="4">
        <v>2.0</v>
      </c>
      <c r="F572" s="36" t="s">
        <v>4334</v>
      </c>
      <c r="G572" s="4" t="s">
        <v>24</v>
      </c>
      <c r="H572" s="4">
        <v>850.0</v>
      </c>
      <c r="I572" s="4">
        <v>874.0</v>
      </c>
      <c r="J572" s="4">
        <v>1724.0</v>
      </c>
      <c r="K572" s="36" t="s">
        <v>3180</v>
      </c>
    </row>
    <row r="573">
      <c r="A573" s="4">
        <v>2023.0</v>
      </c>
      <c r="B573" s="4" t="s">
        <v>354</v>
      </c>
      <c r="C573" s="4" t="s">
        <v>57</v>
      </c>
      <c r="D573" s="4" t="s">
        <v>14</v>
      </c>
      <c r="E573" s="4">
        <v>3.0</v>
      </c>
      <c r="F573" s="36" t="s">
        <v>204</v>
      </c>
      <c r="G573" s="4" t="s">
        <v>2298</v>
      </c>
      <c r="H573" s="4">
        <v>856.0</v>
      </c>
      <c r="I573" s="4">
        <v>850.0</v>
      </c>
      <c r="J573" s="4">
        <v>1706.0</v>
      </c>
      <c r="K573" s="36" t="s">
        <v>3073</v>
      </c>
    </row>
    <row r="574">
      <c r="A574" s="4">
        <v>2023.0</v>
      </c>
      <c r="B574" s="4" t="s">
        <v>354</v>
      </c>
      <c r="C574" s="4" t="s">
        <v>57</v>
      </c>
      <c r="D574" s="4" t="s">
        <v>14</v>
      </c>
      <c r="E574" s="4">
        <v>4.0</v>
      </c>
      <c r="F574" s="36" t="s">
        <v>4424</v>
      </c>
      <c r="G574" s="4" t="s">
        <v>24</v>
      </c>
      <c r="H574" s="4">
        <v>864.0</v>
      </c>
      <c r="I574" s="4">
        <v>834.0</v>
      </c>
      <c r="J574" s="4">
        <v>1698.0</v>
      </c>
      <c r="K574" s="36" t="s">
        <v>3123</v>
      </c>
    </row>
    <row r="575">
      <c r="A575" s="4">
        <v>2023.0</v>
      </c>
      <c r="B575" s="4" t="s">
        <v>354</v>
      </c>
      <c r="C575" s="4" t="s">
        <v>57</v>
      </c>
      <c r="D575" s="4" t="s">
        <v>14</v>
      </c>
      <c r="E575" s="4">
        <v>5.0</v>
      </c>
      <c r="F575" s="36" t="s">
        <v>4500</v>
      </c>
      <c r="G575" s="4" t="s">
        <v>2797</v>
      </c>
      <c r="H575" s="4">
        <v>852.0</v>
      </c>
      <c r="I575" s="4">
        <v>812.0</v>
      </c>
      <c r="J575" s="4">
        <v>1664.0</v>
      </c>
      <c r="K575" s="36" t="s">
        <v>2930</v>
      </c>
    </row>
    <row r="576">
      <c r="A576" s="4">
        <v>2023.0</v>
      </c>
      <c r="B576" s="4" t="s">
        <v>354</v>
      </c>
      <c r="C576" s="4" t="s">
        <v>57</v>
      </c>
      <c r="D576" s="4" t="s">
        <v>14</v>
      </c>
      <c r="E576" s="4">
        <v>6.0</v>
      </c>
      <c r="F576" s="36" t="s">
        <v>206</v>
      </c>
      <c r="G576" s="4" t="s">
        <v>2256</v>
      </c>
      <c r="H576" s="4">
        <v>808.0</v>
      </c>
      <c r="I576" s="4">
        <v>814.0</v>
      </c>
      <c r="J576" s="4">
        <v>1622.0</v>
      </c>
      <c r="K576" s="36" t="s">
        <v>2681</v>
      </c>
    </row>
    <row r="577">
      <c r="A577" s="4">
        <v>2023.0</v>
      </c>
      <c r="B577" s="4" t="s">
        <v>354</v>
      </c>
      <c r="C577" s="4" t="s">
        <v>57</v>
      </c>
      <c r="D577" s="4" t="s">
        <v>14</v>
      </c>
      <c r="E577" s="4">
        <v>7.0</v>
      </c>
      <c r="F577" s="36" t="s">
        <v>4501</v>
      </c>
      <c r="G577" s="4" t="s">
        <v>452</v>
      </c>
      <c r="H577" s="4">
        <v>828.0</v>
      </c>
      <c r="I577" s="4">
        <v>782.0</v>
      </c>
      <c r="J577" s="4">
        <v>1610.0</v>
      </c>
      <c r="K577" s="36" t="s">
        <v>2684</v>
      </c>
    </row>
    <row r="578">
      <c r="A578" s="4">
        <v>2023.0</v>
      </c>
      <c r="B578" s="4" t="s">
        <v>354</v>
      </c>
      <c r="C578" s="4" t="s">
        <v>57</v>
      </c>
      <c r="D578" s="4" t="s">
        <v>14</v>
      </c>
      <c r="E578" s="4">
        <v>8.0</v>
      </c>
      <c r="F578" s="36" t="s">
        <v>993</v>
      </c>
      <c r="G578" s="4" t="s">
        <v>24</v>
      </c>
      <c r="H578" s="4">
        <v>798.0</v>
      </c>
      <c r="I578" s="4">
        <v>796.0</v>
      </c>
      <c r="J578" s="4">
        <v>1594.0</v>
      </c>
      <c r="K578" s="36" t="s">
        <v>2592</v>
      </c>
    </row>
    <row r="579">
      <c r="A579" s="4">
        <v>2023.0</v>
      </c>
      <c r="B579" s="4" t="s">
        <v>354</v>
      </c>
      <c r="C579" s="4" t="s">
        <v>57</v>
      </c>
      <c r="D579" s="4" t="s">
        <v>14</v>
      </c>
      <c r="E579" s="4">
        <v>9.0</v>
      </c>
      <c r="F579" s="36" t="s">
        <v>3837</v>
      </c>
      <c r="G579" s="4" t="s">
        <v>24</v>
      </c>
      <c r="H579" s="4">
        <v>772.0</v>
      </c>
      <c r="I579" s="4">
        <v>0.0</v>
      </c>
      <c r="J579" s="4">
        <v>772.0</v>
      </c>
      <c r="K579" s="36" t="s">
        <v>2557</v>
      </c>
    </row>
    <row r="580">
      <c r="A580" s="4">
        <v>2023.0</v>
      </c>
      <c r="B580" s="4" t="s">
        <v>354</v>
      </c>
      <c r="C580" s="4" t="s">
        <v>57</v>
      </c>
      <c r="D580" s="4" t="s">
        <v>14</v>
      </c>
      <c r="E580" s="4">
        <v>10.0</v>
      </c>
      <c r="F580" s="36" t="s">
        <v>4502</v>
      </c>
      <c r="G580" s="4" t="s">
        <v>2280</v>
      </c>
      <c r="H580" s="4">
        <v>774.0</v>
      </c>
      <c r="I580" s="4">
        <v>746.0</v>
      </c>
      <c r="J580" s="4">
        <v>1520.0</v>
      </c>
      <c r="K580" s="36" t="s">
        <v>2692</v>
      </c>
      <c r="L580" s="4" t="s">
        <v>1980</v>
      </c>
    </row>
  </sheetData>
  <drawing r:id="rId1"/>
</worksheet>
</file>